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3" activeTab="4"/>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List'!$A$1:$L$454</definedName>
    <definedName name="_xlnm._FilterDatabase" localSheetId="5" hidden="1">EOL!$A$1:$XFB$466</definedName>
    <definedName name="_xlnm._FilterDatabase" localSheetId="4" hidden="1">'FY2021 Workload Planning'!$1:$226</definedName>
    <definedName name="_xlnm._FilterDatabase" localSheetId="3" hidden="1">'PDM NB Portfolio Online'!$A$1:$XDK$476</definedName>
    <definedName name="_xlnm._FilterDatabase" localSheetId="1" hidden="1">'Portfolio 2018'!$A$1:$O$542</definedName>
    <definedName name="_xlnm._FilterDatabase" localSheetId="7" hidden="1">Template!$A$10:$X$14</definedName>
  </definedNames>
  <calcPr calcId="162913"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32" i="4" l="1"/>
  <c r="J131" i="4"/>
  <c r="J188" i="4"/>
  <c r="J145" i="4"/>
  <c r="J142" i="4"/>
  <c r="J141" i="4"/>
  <c r="Q272" i="3" l="1"/>
  <c r="Q364" i="3"/>
  <c r="Q363" i="3"/>
  <c r="J441" i="12" l="1"/>
  <c r="J442" i="12"/>
  <c r="J443" i="12"/>
  <c r="J444" i="12"/>
  <c r="J445" i="12"/>
  <c r="J446" i="12"/>
  <c r="J447" i="12"/>
  <c r="J448" i="12"/>
  <c r="J449" i="12"/>
  <c r="J450" i="12"/>
  <c r="J451" i="12"/>
  <c r="J452" i="12"/>
  <c r="J453" i="12"/>
  <c r="J454" i="12"/>
  <c r="I441" i="12"/>
  <c r="I442" i="12"/>
  <c r="I443" i="12"/>
  <c r="I444" i="12"/>
  <c r="I445" i="12"/>
  <c r="I446" i="12"/>
  <c r="I447" i="12"/>
  <c r="I448" i="12"/>
  <c r="I449" i="12"/>
  <c r="I450" i="12"/>
  <c r="I451" i="12"/>
  <c r="I452" i="12"/>
  <c r="I453" i="12"/>
  <c r="I454" i="12"/>
  <c r="H441" i="12"/>
  <c r="H442" i="12"/>
  <c r="H443" i="12"/>
  <c r="H444" i="12"/>
  <c r="H445" i="12"/>
  <c r="H446" i="12"/>
  <c r="H447" i="12"/>
  <c r="H448" i="12"/>
  <c r="H449" i="12"/>
  <c r="H450" i="12"/>
  <c r="H451" i="12"/>
  <c r="H452" i="12"/>
  <c r="H453" i="12"/>
  <c r="H454" i="12"/>
  <c r="F441" i="12"/>
  <c r="F442" i="12"/>
  <c r="F443" i="12"/>
  <c r="F444" i="12"/>
  <c r="F445" i="12"/>
  <c r="F446" i="12"/>
  <c r="F447" i="12"/>
  <c r="F448" i="12"/>
  <c r="F449" i="12"/>
  <c r="F450" i="12"/>
  <c r="F451" i="12"/>
  <c r="F452" i="12"/>
  <c r="F453" i="12"/>
  <c r="F454" i="12"/>
  <c r="J437" i="12"/>
  <c r="J438" i="12"/>
  <c r="J439" i="12"/>
  <c r="J440" i="12"/>
  <c r="I437" i="12"/>
  <c r="I438" i="12"/>
  <c r="I439" i="12"/>
  <c r="I440" i="12"/>
  <c r="H437" i="12"/>
  <c r="H438" i="12"/>
  <c r="H439" i="12"/>
  <c r="H440" i="12"/>
  <c r="F437" i="12"/>
  <c r="F438" i="12"/>
  <c r="F439" i="12"/>
  <c r="F440" i="12"/>
  <c r="J433" i="12"/>
  <c r="J434" i="12"/>
  <c r="J435" i="12"/>
  <c r="J436" i="12"/>
  <c r="I433" i="12"/>
  <c r="I434" i="12"/>
  <c r="I435" i="12"/>
  <c r="I436" i="12"/>
  <c r="H433" i="12"/>
  <c r="H434" i="12"/>
  <c r="H435" i="12"/>
  <c r="H436" i="12"/>
  <c r="F433" i="12"/>
  <c r="F434" i="12"/>
  <c r="F435" i="12"/>
  <c r="F436" i="12"/>
  <c r="J428" i="12"/>
  <c r="J429" i="12"/>
  <c r="J430" i="12"/>
  <c r="J431" i="12"/>
  <c r="J432" i="12"/>
  <c r="I428" i="12"/>
  <c r="I429" i="12"/>
  <c r="I430" i="12"/>
  <c r="I431" i="12"/>
  <c r="I432" i="12"/>
  <c r="H428" i="12"/>
  <c r="H429" i="12"/>
  <c r="H430" i="12"/>
  <c r="H431" i="12"/>
  <c r="H432" i="12"/>
  <c r="F428" i="12"/>
  <c r="F429" i="12"/>
  <c r="F430" i="12"/>
  <c r="F431" i="12"/>
  <c r="F432" i="12"/>
  <c r="J418" i="12"/>
  <c r="J419" i="12"/>
  <c r="J420" i="12"/>
  <c r="J421" i="12"/>
  <c r="J422" i="12"/>
  <c r="J423" i="12"/>
  <c r="J424" i="12"/>
  <c r="J425" i="12"/>
  <c r="J426" i="12"/>
  <c r="J427" i="12"/>
  <c r="I418" i="12"/>
  <c r="I419" i="12"/>
  <c r="I420" i="12"/>
  <c r="I421" i="12"/>
  <c r="I422" i="12"/>
  <c r="I423" i="12"/>
  <c r="I424" i="12"/>
  <c r="I425" i="12"/>
  <c r="I426" i="12"/>
  <c r="I427" i="12"/>
  <c r="H418" i="12"/>
  <c r="H419" i="12"/>
  <c r="H420" i="12"/>
  <c r="H421" i="12"/>
  <c r="H422" i="12"/>
  <c r="H423" i="12"/>
  <c r="H424" i="12"/>
  <c r="H425" i="12"/>
  <c r="H426" i="12"/>
  <c r="H427" i="12"/>
  <c r="F418" i="12"/>
  <c r="F419" i="12"/>
  <c r="F420" i="12"/>
  <c r="F421" i="12"/>
  <c r="F422" i="12"/>
  <c r="F423" i="12"/>
  <c r="F424" i="12"/>
  <c r="F425" i="12"/>
  <c r="F426" i="12"/>
  <c r="F427" i="12"/>
  <c r="X356" i="3"/>
  <c r="X357" i="3"/>
  <c r="X358" i="3"/>
  <c r="X359" i="3"/>
  <c r="X360" i="3"/>
  <c r="X361" i="3"/>
  <c r="X362" i="3"/>
  <c r="X353" i="3"/>
  <c r="X350" i="3"/>
  <c r="X349" i="3"/>
  <c r="Y349" i="3" l="1"/>
  <c r="Y350" i="3"/>
  <c r="Y356" i="3"/>
  <c r="Y357" i="3"/>
  <c r="Y358" i="3"/>
  <c r="Y359" i="3"/>
  <c r="Y360" i="3"/>
  <c r="Y361" i="3"/>
  <c r="Y362" i="3"/>
  <c r="F413" i="12" l="1"/>
  <c r="F414" i="12"/>
  <c r="F415" i="12"/>
  <c r="F416" i="12"/>
  <c r="F417" i="12"/>
  <c r="J417" i="12"/>
  <c r="I417" i="12"/>
  <c r="H417" i="12"/>
  <c r="J196" i="4" l="1"/>
  <c r="M226" i="4"/>
  <c r="Z355" i="3" s="1"/>
  <c r="M225" i="4"/>
  <c r="Z354" i="3" s="1"/>
  <c r="M224" i="4"/>
  <c r="Z352" i="3" s="1"/>
  <c r="M223" i="4"/>
  <c r="Z351" i="3" s="1"/>
  <c r="M222" i="4"/>
  <c r="Z347" i="3" s="1"/>
  <c r="M221" i="4"/>
  <c r="Z343" i="3" s="1"/>
  <c r="M220" i="4"/>
  <c r="Z328" i="3" s="1"/>
  <c r="M219" i="4"/>
  <c r="Z327" i="3" s="1"/>
  <c r="M218" i="4"/>
  <c r="Z326" i="3" s="1"/>
  <c r="M217" i="4"/>
  <c r="Z325" i="3" s="1"/>
  <c r="M216" i="4"/>
  <c r="Z324" i="3" s="1"/>
  <c r="M215" i="4"/>
  <c r="Z323" i="3" s="1"/>
  <c r="M214" i="4"/>
  <c r="Z313" i="3" s="1"/>
  <c r="M213" i="4"/>
  <c r="Z312" i="3" s="1"/>
  <c r="Y355" i="3"/>
  <c r="Y354" i="3"/>
  <c r="Y352" i="3"/>
  <c r="Y351" i="3"/>
  <c r="X355" i="3"/>
  <c r="X354" i="3"/>
  <c r="X352" i="3"/>
  <c r="X351" i="3"/>
  <c r="J165" i="4"/>
  <c r="J144" i="4"/>
  <c r="J143" i="4"/>
  <c r="J133" i="4"/>
  <c r="J201" i="4" l="1"/>
  <c r="J199" i="4"/>
  <c r="J190" i="4"/>
  <c r="J189" i="4"/>
  <c r="J209" i="4"/>
  <c r="J208" i="4"/>
  <c r="H165" i="4"/>
  <c r="O291" i="3" l="1"/>
  <c r="Q356" i="3"/>
  <c r="F354" i="12" l="1"/>
  <c r="M212" i="4" l="1"/>
  <c r="M211" i="4"/>
  <c r="M210" i="4"/>
  <c r="M209" i="4"/>
  <c r="Z315" i="3" s="1"/>
  <c r="M208" i="4"/>
  <c r="Z314" i="3" s="1"/>
  <c r="M207" i="4"/>
  <c r="M206" i="4"/>
  <c r="M205" i="4"/>
  <c r="M204" i="4"/>
  <c r="M203" i="4"/>
  <c r="M185" i="4"/>
  <c r="M202" i="4" l="1"/>
  <c r="Q351" i="3"/>
  <c r="Q352" i="3"/>
  <c r="Q353" i="3"/>
  <c r="Q354" i="3"/>
  <c r="Q355" i="3"/>
  <c r="Q350" i="3"/>
  <c r="J192" i="4" l="1"/>
  <c r="J195" i="4"/>
  <c r="J194" i="4"/>
  <c r="J191" i="4"/>
  <c r="M184" i="4" l="1"/>
  <c r="Q349" i="3"/>
  <c r="Q336" i="3" l="1"/>
  <c r="J128" i="4"/>
  <c r="J127" i="4"/>
  <c r="Q334" i="3" l="1"/>
  <c r="J164" i="4" l="1"/>
  <c r="Y347" i="3"/>
  <c r="Y348" i="3"/>
  <c r="X347" i="3"/>
  <c r="X348" i="3"/>
  <c r="Q348" i="3"/>
  <c r="Q347" i="3"/>
  <c r="Q346" i="3" l="1"/>
  <c r="Q345" i="3"/>
  <c r="M132" i="4"/>
  <c r="M131" i="4"/>
  <c r="Y346" i="3"/>
  <c r="Y345" i="3"/>
  <c r="X346" i="3"/>
  <c r="X345" i="3"/>
  <c r="L354" i="13" l="1"/>
  <c r="L347" i="13"/>
  <c r="L484" i="13"/>
  <c r="J416" i="12" l="1"/>
  <c r="J415" i="12"/>
  <c r="I416" i="12"/>
  <c r="I415" i="12"/>
  <c r="H416" i="12"/>
  <c r="H415" i="12"/>
  <c r="Y344" i="3"/>
  <c r="X344"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19" i="13"/>
  <c r="O414" i="13"/>
  <c r="O397" i="13"/>
  <c r="O473" i="13"/>
  <c r="O478" i="13"/>
  <c r="O382" i="13"/>
  <c r="O387" i="13"/>
  <c r="O491" i="13"/>
  <c r="O475" i="13"/>
  <c r="O488" i="13"/>
  <c r="O4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0" i="13"/>
  <c r="O521" i="13"/>
  <c r="O522" i="13"/>
  <c r="O523" i="13"/>
  <c r="O524" i="13"/>
  <c r="O525" i="13"/>
  <c r="O526" i="13"/>
  <c r="O2" i="13"/>
  <c r="H5" i="1" l="1"/>
  <c r="H4" i="1"/>
  <c r="H3" i="1"/>
  <c r="H2" i="1"/>
  <c r="H6" i="1" l="1"/>
  <c r="Y343" i="3"/>
  <c r="X343" i="3"/>
  <c r="H40"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2" i="3"/>
  <c r="M182" i="4" l="1"/>
  <c r="M3" i="4"/>
  <c r="J139" i="4"/>
  <c r="J414" i="12"/>
  <c r="I414" i="12"/>
  <c r="H414" i="12"/>
  <c r="M166" i="4"/>
  <c r="J166" i="4"/>
  <c r="O305" i="3"/>
  <c r="X342" i="3"/>
  <c r="Q342" i="3"/>
  <c r="J411" i="12" l="1"/>
  <c r="J412" i="12"/>
  <c r="J413" i="12"/>
  <c r="I411" i="12"/>
  <c r="I412" i="12"/>
  <c r="I413" i="12"/>
  <c r="H411" i="12"/>
  <c r="H412" i="12"/>
  <c r="H413" i="12"/>
  <c r="F411" i="12"/>
  <c r="F412" i="12"/>
  <c r="J408" i="12"/>
  <c r="J409" i="12"/>
  <c r="J410" i="12"/>
  <c r="I408" i="12"/>
  <c r="I409" i="12"/>
  <c r="I410" i="12"/>
  <c r="H408" i="12"/>
  <c r="H409" i="12"/>
  <c r="H410" i="12"/>
  <c r="F408" i="12"/>
  <c r="F409" i="12"/>
  <c r="F410" i="12"/>
  <c r="J404" i="12"/>
  <c r="J405" i="12"/>
  <c r="J406" i="12"/>
  <c r="J407" i="12"/>
  <c r="I404" i="12"/>
  <c r="I405" i="12"/>
  <c r="I406" i="12"/>
  <c r="I407" i="12"/>
  <c r="H404" i="12"/>
  <c r="H405" i="12"/>
  <c r="H406" i="12"/>
  <c r="H407" i="12"/>
  <c r="F406" i="12"/>
  <c r="F407" i="12"/>
  <c r="F404" i="12"/>
  <c r="F405" i="12"/>
  <c r="J403" i="12"/>
  <c r="J398" i="12"/>
  <c r="J399" i="12"/>
  <c r="J400" i="12"/>
  <c r="J401" i="12"/>
  <c r="J402" i="12"/>
  <c r="I398" i="12"/>
  <c r="I399" i="12"/>
  <c r="I400" i="12"/>
  <c r="I401" i="12"/>
  <c r="I402" i="12"/>
  <c r="I403" i="12"/>
  <c r="H398" i="12"/>
  <c r="H399" i="12"/>
  <c r="H400" i="12"/>
  <c r="H401" i="12"/>
  <c r="H402" i="12"/>
  <c r="H403" i="12"/>
  <c r="F398" i="12"/>
  <c r="F399" i="12"/>
  <c r="F400" i="12"/>
  <c r="F401" i="12"/>
  <c r="F402" i="12"/>
  <c r="F403" i="12"/>
  <c r="J397" i="12"/>
  <c r="I397" i="12"/>
  <c r="H397" i="12"/>
  <c r="F397" i="12"/>
  <c r="J387" i="12"/>
  <c r="J388" i="12"/>
  <c r="J389" i="12"/>
  <c r="J390" i="12"/>
  <c r="J391" i="12"/>
  <c r="J392" i="12"/>
  <c r="J393" i="12"/>
  <c r="J394" i="12"/>
  <c r="J395" i="12"/>
  <c r="J396" i="12"/>
  <c r="I387" i="12"/>
  <c r="I388" i="12"/>
  <c r="I389" i="12"/>
  <c r="I390" i="12"/>
  <c r="I391" i="12"/>
  <c r="I392" i="12"/>
  <c r="I393" i="12"/>
  <c r="I394" i="12"/>
  <c r="I395" i="12"/>
  <c r="I396" i="12"/>
  <c r="H387" i="12"/>
  <c r="H388" i="12"/>
  <c r="H389" i="12"/>
  <c r="H390" i="12"/>
  <c r="H391" i="12"/>
  <c r="H392" i="12"/>
  <c r="H393" i="12"/>
  <c r="H394" i="12"/>
  <c r="H395" i="12"/>
  <c r="H396" i="12"/>
  <c r="F387" i="12"/>
  <c r="F388" i="12"/>
  <c r="F389" i="12"/>
  <c r="F390" i="12"/>
  <c r="F391" i="12"/>
  <c r="F392" i="12"/>
  <c r="F393" i="12"/>
  <c r="F394" i="12"/>
  <c r="F395" i="12"/>
  <c r="F396" i="12"/>
  <c r="J385" i="12"/>
  <c r="J386" i="12"/>
  <c r="I385" i="12"/>
  <c r="I386" i="12"/>
  <c r="H385" i="12"/>
  <c r="H386" i="12"/>
  <c r="F385" i="12"/>
  <c r="F386" i="12"/>
  <c r="J383" i="12"/>
  <c r="J384" i="12"/>
  <c r="I383" i="12"/>
  <c r="I384" i="12"/>
  <c r="H383" i="12"/>
  <c r="H384" i="12"/>
  <c r="F383" i="12"/>
  <c r="F384" i="12"/>
  <c r="J370" i="12"/>
  <c r="J371" i="12"/>
  <c r="J372" i="12"/>
  <c r="J373" i="12"/>
  <c r="J374" i="12"/>
  <c r="J375" i="12"/>
  <c r="J376" i="12"/>
  <c r="J377" i="12"/>
  <c r="J378" i="12"/>
  <c r="J379" i="12"/>
  <c r="J380" i="12"/>
  <c r="J381" i="12"/>
  <c r="J382" i="12"/>
  <c r="I370" i="12"/>
  <c r="I371" i="12"/>
  <c r="I372" i="12"/>
  <c r="I373" i="12"/>
  <c r="I374" i="12"/>
  <c r="I375" i="12"/>
  <c r="I376" i="12"/>
  <c r="I377" i="12"/>
  <c r="I378" i="12"/>
  <c r="I379" i="12"/>
  <c r="I380" i="12"/>
  <c r="I381" i="12"/>
  <c r="I382" i="12"/>
  <c r="H370" i="12"/>
  <c r="H371" i="12"/>
  <c r="H372" i="12"/>
  <c r="H373" i="12"/>
  <c r="H374" i="12"/>
  <c r="H375" i="12"/>
  <c r="H376" i="12"/>
  <c r="H377" i="12"/>
  <c r="H378" i="12"/>
  <c r="H379" i="12"/>
  <c r="H380" i="12"/>
  <c r="H381" i="12"/>
  <c r="H382" i="12"/>
  <c r="F370" i="12"/>
  <c r="F371" i="12"/>
  <c r="F372" i="12"/>
  <c r="F373" i="12"/>
  <c r="F374" i="12"/>
  <c r="F375" i="12"/>
  <c r="F376" i="12"/>
  <c r="F377" i="12"/>
  <c r="F378" i="12"/>
  <c r="F379" i="12"/>
  <c r="F380" i="12"/>
  <c r="F381" i="12"/>
  <c r="F382" i="12"/>
  <c r="J368" i="12"/>
  <c r="J369" i="12"/>
  <c r="I368" i="12"/>
  <c r="I369" i="12"/>
  <c r="H368" i="12"/>
  <c r="H369" i="12"/>
  <c r="F368" i="12"/>
  <c r="F369" i="12"/>
  <c r="J365" i="12"/>
  <c r="J366" i="12"/>
  <c r="J367" i="12"/>
  <c r="I365" i="12"/>
  <c r="I366" i="12"/>
  <c r="I367" i="12"/>
  <c r="H365" i="12"/>
  <c r="H366" i="12"/>
  <c r="H367" i="12"/>
  <c r="F365" i="12"/>
  <c r="F366" i="12"/>
  <c r="F367" i="12"/>
  <c r="J363" i="12"/>
  <c r="J364" i="12"/>
  <c r="I363" i="12"/>
  <c r="I364" i="12"/>
  <c r="H363" i="12"/>
  <c r="H364" i="12"/>
  <c r="F363" i="12"/>
  <c r="F364" i="12"/>
  <c r="F362" i="12"/>
  <c r="H362" i="12"/>
  <c r="I362" i="12"/>
  <c r="J360" i="12"/>
  <c r="J361" i="12"/>
  <c r="J362" i="12"/>
  <c r="I360" i="12"/>
  <c r="I361" i="12"/>
  <c r="H360" i="12"/>
  <c r="H361" i="12"/>
  <c r="F361" i="12"/>
  <c r="F360" i="12"/>
  <c r="J358" i="12"/>
  <c r="J359" i="12"/>
  <c r="I358" i="12"/>
  <c r="I359" i="12"/>
  <c r="H358" i="12"/>
  <c r="H359" i="12"/>
  <c r="F358" i="12"/>
  <c r="F359" i="12"/>
  <c r="J357" i="12"/>
  <c r="I357" i="12"/>
  <c r="H357" i="12"/>
  <c r="F357" i="12"/>
  <c r="J356" i="12"/>
  <c r="I356" i="12"/>
  <c r="H356" i="12"/>
  <c r="F356" i="12"/>
  <c r="J354" i="12"/>
  <c r="J355" i="12"/>
  <c r="I354" i="12"/>
  <c r="I355" i="12"/>
  <c r="H354" i="12"/>
  <c r="H355" i="12"/>
  <c r="F355" i="12"/>
  <c r="J352" i="12"/>
  <c r="J353" i="12"/>
  <c r="I352" i="12"/>
  <c r="I353" i="12"/>
  <c r="H352" i="12"/>
  <c r="H353" i="12"/>
  <c r="F352" i="12"/>
  <c r="F353"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2" i="3"/>
  <c r="G1" i="1" l="1"/>
  <c r="H1" i="1" s="1"/>
  <c r="I1" i="1" s="1"/>
  <c r="J1" i="1" s="1"/>
  <c r="K1" i="1" s="1"/>
  <c r="L1" i="1" s="1"/>
  <c r="M1" i="1" s="1"/>
  <c r="N1" i="1" s="1"/>
  <c r="O1" i="1" s="1"/>
  <c r="P1" i="1" s="1"/>
  <c r="Q1" i="1" s="1"/>
  <c r="R1" i="1" s="1"/>
  <c r="E5" i="1"/>
  <c r="F5" i="1"/>
  <c r="E4" i="1"/>
  <c r="F4" i="1"/>
  <c r="E3" i="1"/>
  <c r="F3" i="1"/>
  <c r="E2" i="1"/>
  <c r="F2" i="1"/>
  <c r="D5" i="1"/>
  <c r="D4" i="1"/>
  <c r="D3" i="1"/>
  <c r="D2" i="1"/>
  <c r="D6" i="1" l="1"/>
  <c r="F6" i="1"/>
  <c r="E6" i="1"/>
  <c r="J351" i="12"/>
  <c r="I351" i="12"/>
  <c r="H351" i="12"/>
  <c r="F341" i="12"/>
  <c r="F342" i="12"/>
  <c r="F343" i="12"/>
  <c r="F344" i="12"/>
  <c r="F345" i="12"/>
  <c r="F346" i="12"/>
  <c r="F347" i="12"/>
  <c r="F348" i="12"/>
  <c r="F349" i="12"/>
  <c r="F350" i="12"/>
  <c r="F351" i="12"/>
  <c r="M163" i="4"/>
  <c r="M200" i="4" l="1"/>
  <c r="M201" i="4"/>
  <c r="Z336" i="3" s="1"/>
  <c r="M171" i="4"/>
  <c r="M172" i="4"/>
  <c r="M180" i="4"/>
  <c r="M181" i="4"/>
  <c r="M186" i="4"/>
  <c r="M170" i="4"/>
  <c r="M183" i="4"/>
  <c r="M187" i="4"/>
  <c r="M199" i="4"/>
  <c r="Z334" i="3" s="1"/>
  <c r="M198" i="4"/>
  <c r="Z333" i="3" s="1"/>
  <c r="M188" i="4"/>
  <c r="M169" i="4"/>
  <c r="M168" i="4"/>
  <c r="M167" i="4"/>
  <c r="Q305" i="3" l="1"/>
  <c r="Q327" i="3"/>
  <c r="Q326" i="3"/>
  <c r="Q316" i="3" l="1"/>
  <c r="Q301" i="3"/>
  <c r="M175" i="4" l="1"/>
  <c r="M174" i="4"/>
  <c r="M173" i="4"/>
  <c r="C5" i="1" l="1"/>
  <c r="C4" i="1"/>
  <c r="C3" i="1"/>
  <c r="C2" i="1"/>
  <c r="C6" i="1" l="1"/>
  <c r="M176" i="4"/>
  <c r="M177" i="4"/>
  <c r="M178" i="4"/>
  <c r="M179" i="4"/>
  <c r="I350" i="12" l="1"/>
  <c r="I349" i="12"/>
  <c r="I348" i="12"/>
  <c r="I347" i="12"/>
  <c r="I346" i="12"/>
  <c r="I345" i="12"/>
  <c r="I344" i="12"/>
  <c r="J350" i="12"/>
  <c r="J349" i="12"/>
  <c r="J348" i="12"/>
  <c r="J347" i="12"/>
  <c r="J346" i="12"/>
  <c r="J345" i="12"/>
  <c r="J344" i="12"/>
  <c r="H350" i="12"/>
  <c r="H349" i="12"/>
  <c r="H348" i="12"/>
  <c r="H347" i="12"/>
  <c r="H346" i="12"/>
  <c r="H345" i="12"/>
  <c r="H344" i="12"/>
  <c r="Q295" i="3" l="1"/>
  <c r="M130" i="4" l="1"/>
  <c r="M155" i="4" l="1"/>
  <c r="M165" i="4" l="1"/>
  <c r="M164" i="4"/>
  <c r="Q330" i="3"/>
  <c r="Q329" i="3"/>
  <c r="B5" i="1"/>
  <c r="B4" i="1"/>
  <c r="B3" i="1"/>
  <c r="B2" i="1"/>
  <c r="M147" i="4"/>
  <c r="M161" i="4"/>
  <c r="M160" i="4"/>
  <c r="M159" i="4"/>
  <c r="M158" i="4"/>
  <c r="M196" i="4"/>
  <c r="Z332" i="3" s="1"/>
  <c r="M193" i="4"/>
  <c r="M157" i="4"/>
  <c r="M156" i="4"/>
  <c r="M154" i="4"/>
  <c r="M153" i="4"/>
  <c r="M148" i="4"/>
  <c r="B6" i="1" l="1"/>
  <c r="M87" i="4"/>
  <c r="J342" i="12" l="1"/>
  <c r="J343" i="12"/>
  <c r="I342" i="12"/>
  <c r="I343" i="12"/>
  <c r="M140" i="4" l="1"/>
  <c r="Q291" i="3" l="1"/>
  <c r="Q304" i="3" l="1"/>
  <c r="Q300" i="3"/>
  <c r="Q299" i="3"/>
  <c r="M101" i="4" l="1"/>
  <c r="M189" i="4" l="1"/>
  <c r="Z317" i="3" s="1"/>
  <c r="M191" i="4"/>
  <c r="Z318" i="3" s="1"/>
  <c r="M194" i="4"/>
  <c r="M195" i="4"/>
  <c r="M145" i="4"/>
  <c r="M190" i="4"/>
  <c r="Z321" i="3" s="1"/>
  <c r="M192" i="4"/>
  <c r="Z322" i="3" s="1"/>
  <c r="M135" i="4"/>
  <c r="M136" i="4"/>
  <c r="M139" i="4"/>
  <c r="M141" i="4"/>
  <c r="M142" i="4"/>
  <c r="M137" i="4"/>
  <c r="M138" i="4"/>
  <c r="M133" i="4"/>
  <c r="M143" i="4"/>
  <c r="M144" i="4"/>
  <c r="Q274" i="3" l="1"/>
  <c r="Q273" i="3"/>
  <c r="Q292" i="3" l="1"/>
  <c r="Q263" i="3"/>
  <c r="M121" i="4" l="1"/>
  <c r="M122" i="4" l="1"/>
  <c r="M104" i="4"/>
  <c r="J104" i="4"/>
  <c r="Q230" i="3"/>
  <c r="J113" i="4" l="1"/>
  <c r="Q233" i="3"/>
  <c r="M111" i="4"/>
  <c r="J111" i="4"/>
  <c r="Q240" i="3"/>
  <c r="Q282" i="3"/>
  <c r="Q281" i="3"/>
  <c r="Q268" i="3"/>
  <c r="Q267" i="3"/>
  <c r="Q280" i="3"/>
  <c r="Q283" i="3"/>
  <c r="M124" i="4" l="1"/>
  <c r="J124" i="4"/>
  <c r="J151" i="4"/>
  <c r="J341" i="12" l="1"/>
  <c r="J340" i="12"/>
  <c r="J339" i="12"/>
  <c r="J338" i="12"/>
  <c r="I341" i="12"/>
  <c r="I340" i="12"/>
  <c r="I339" i="12"/>
  <c r="I338" i="12"/>
  <c r="H341" i="12"/>
  <c r="H340" i="12"/>
  <c r="H339" i="12"/>
  <c r="H338" i="12"/>
  <c r="F340" i="12"/>
  <c r="F339" i="12"/>
  <c r="F338" i="12"/>
  <c r="F297" i="12"/>
  <c r="Q256" i="3" l="1"/>
  <c r="Q310" i="3"/>
  <c r="Q337" i="3"/>
  <c r="Q311" i="3"/>
  <c r="M110" i="4" l="1"/>
  <c r="M109" i="4"/>
  <c r="J110" i="4"/>
  <c r="J109" i="4"/>
  <c r="Q239" i="3"/>
  <c r="Q238" i="3"/>
  <c r="J150" i="4"/>
  <c r="J149" i="4"/>
  <c r="Q322" i="3"/>
  <c r="Q321" i="3"/>
  <c r="Q275" i="3"/>
  <c r="Q309" i="3"/>
  <c r="Q320" i="3"/>
  <c r="Q319" i="3"/>
  <c r="Q318" i="3"/>
  <c r="Q317" i="3"/>
  <c r="Q308"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419" i="13"/>
  <c r="L488" i="13"/>
  <c r="L475" i="13"/>
  <c r="L491" i="13"/>
  <c r="L387" i="13"/>
  <c r="L382" i="13"/>
  <c r="L478" i="13"/>
  <c r="L473" i="13"/>
  <c r="L519"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37" i="12" l="1"/>
  <c r="I337" i="12"/>
  <c r="H337" i="12"/>
  <c r="M112" i="4" l="1"/>
  <c r="Q246"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Q194" i="3"/>
  <c r="Q186" i="3"/>
  <c r="Q185" i="3"/>
  <c r="M134" i="4"/>
  <c r="M88" i="4"/>
  <c r="J134" i="4"/>
  <c r="J88" i="4"/>
  <c r="O134" i="4"/>
  <c r="O88" i="4"/>
  <c r="J335" i="12"/>
  <c r="J336" i="12"/>
  <c r="Q264" i="3"/>
  <c r="Q208" i="3"/>
  <c r="J146" i="4"/>
  <c r="J327" i="12"/>
  <c r="J328" i="12"/>
  <c r="J329" i="12"/>
  <c r="J330" i="12"/>
  <c r="J331" i="12"/>
  <c r="J332" i="12"/>
  <c r="J333" i="12"/>
  <c r="J334" i="12"/>
  <c r="F327" i="12"/>
  <c r="F328" i="12"/>
  <c r="F329" i="12"/>
  <c r="F330" i="12"/>
  <c r="F331" i="12"/>
  <c r="F332" i="12"/>
  <c r="F333" i="12"/>
  <c r="F334" i="12"/>
  <c r="M128" i="4"/>
  <c r="M127" i="4"/>
  <c r="J108" i="4"/>
  <c r="J107" i="4"/>
  <c r="J106" i="4"/>
  <c r="J105" i="4"/>
  <c r="J85" i="4"/>
  <c r="J84" i="4"/>
  <c r="M72" i="4"/>
  <c r="Q237" i="3"/>
  <c r="Q236" i="3"/>
  <c r="Q235" i="3"/>
  <c r="M102" i="4"/>
  <c r="M103" i="4"/>
  <c r="J103" i="4"/>
  <c r="J102" i="4"/>
  <c r="J123" i="4"/>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Q228" i="3"/>
  <c r="Q229" i="3"/>
  <c r="Q331" i="3"/>
  <c r="Q314" i="3"/>
  <c r="Q271" i="3"/>
  <c r="Q315" i="3"/>
  <c r="Q325" i="3"/>
  <c r="Q279" i="3"/>
  <c r="J300" i="12"/>
  <c r="M149" i="4"/>
  <c r="M151" i="4"/>
  <c r="J83" i="4"/>
  <c r="J82" i="4"/>
  <c r="J93" i="4"/>
  <c r="J92" i="4"/>
  <c r="Q259" i="3"/>
  <c r="Q260" i="3"/>
  <c r="Q332" i="3"/>
  <c r="Q338" i="3"/>
  <c r="Q265" i="3"/>
  <c r="Q266" i="3"/>
  <c r="Q269" i="3"/>
  <c r="Q306" i="3"/>
  <c r="Q307" i="3"/>
  <c r="Q276" i="3"/>
  <c r="Q328" i="3"/>
  <c r="Q278" i="3"/>
  <c r="Q205" i="3"/>
  <c r="Q202" i="3"/>
  <c r="M78" i="4"/>
  <c r="M123" i="4"/>
  <c r="M117" i="4"/>
  <c r="M116" i="4"/>
  <c r="M115" i="4"/>
  <c r="M114" i="4"/>
  <c r="Q257" i="3"/>
  <c r="Q255" i="3"/>
  <c r="M113" i="4"/>
  <c r="M118" i="4"/>
  <c r="J52" i="4"/>
  <c r="J53" i="4"/>
  <c r="J91" i="4"/>
  <c r="J90" i="4"/>
  <c r="Q241" i="3"/>
  <c r="J87" i="4"/>
  <c r="M40" i="4"/>
  <c r="M55" i="4"/>
  <c r="J298" i="12"/>
  <c r="J299" i="12"/>
  <c r="M74" i="4"/>
  <c r="M75" i="4"/>
  <c r="J89" i="4"/>
  <c r="J100" i="4"/>
  <c r="J59" i="4"/>
  <c r="Q180" i="3"/>
  <c r="J197" i="4"/>
  <c r="M99" i="4"/>
  <c r="J99" i="4"/>
  <c r="J297"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J86" i="4"/>
  <c r="J296" i="12"/>
  <c r="J289" i="12"/>
  <c r="J290" i="12"/>
  <c r="J291" i="12"/>
  <c r="J292" i="12"/>
  <c r="J293" i="12"/>
  <c r="J294" i="12"/>
  <c r="J295"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7" i="4"/>
  <c r="M107" i="4"/>
  <c r="M106" i="4"/>
  <c r="M108" i="4"/>
  <c r="M126" i="4"/>
  <c r="M119" i="4"/>
  <c r="M120" i="4"/>
  <c r="M146" i="4"/>
  <c r="M152" i="4"/>
  <c r="M41" i="4"/>
  <c r="M64" i="4"/>
  <c r="M73" i="4"/>
  <c r="M65" i="4"/>
  <c r="M2" i="4"/>
  <c r="Q232" i="3"/>
  <c r="BB1" i="4"/>
  <c r="AZ1" i="4"/>
  <c r="J77" i="4"/>
  <c r="J76" i="4"/>
  <c r="Q199" i="3"/>
  <c r="Q198" i="3"/>
  <c r="Q339" i="3"/>
  <c r="J283" i="12"/>
  <c r="J284" i="12"/>
  <c r="J285" i="12"/>
  <c r="J286" i="12"/>
  <c r="J287" i="12"/>
  <c r="J288" i="12"/>
  <c r="Q224" i="3"/>
  <c r="Q225" i="3"/>
  <c r="Q231" i="3"/>
  <c r="Q209" i="3"/>
  <c r="Q227" i="3"/>
  <c r="Q215" i="3"/>
  <c r="Q234"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Q130" i="3"/>
  <c r="Q219" i="3"/>
  <c r="Q218" i="3"/>
  <c r="Q210" i="3"/>
  <c r="Q277" i="3"/>
  <c r="Q251" i="3"/>
  <c r="Q253" i="3"/>
  <c r="Q204" i="3"/>
  <c r="Q203" i="3"/>
  <c r="Q217" i="3"/>
  <c r="Q216" i="3"/>
  <c r="Q214" i="3"/>
  <c r="Q213" i="3"/>
  <c r="Q223" i="3"/>
  <c r="Q212" i="3"/>
  <c r="Q211" i="3"/>
  <c r="Q206" i="3"/>
  <c r="Q190" i="3"/>
  <c r="Q174" i="3"/>
  <c r="Q176" i="3"/>
  <c r="Q175" i="3"/>
  <c r="Q166" i="3"/>
  <c r="Q167" i="3"/>
  <c r="Q165" i="3"/>
  <c r="Q160" i="3"/>
  <c r="Q159" i="3"/>
  <c r="Q155" i="3"/>
  <c r="Q154" i="3"/>
  <c r="Q153" i="3"/>
  <c r="Q191" i="3"/>
  <c r="Q193" i="3"/>
  <c r="Q192" i="3"/>
  <c r="Q162" i="3"/>
  <c r="Q161" i="3"/>
  <c r="Q152" i="3"/>
  <c r="Q144" i="3"/>
  <c r="Q141" i="3"/>
  <c r="Q173" i="3"/>
  <c r="Q138" i="3"/>
  <c r="Q207" i="3"/>
  <c r="Q178" i="3"/>
  <c r="Q135" i="3"/>
  <c r="Q136" i="3"/>
  <c r="Q133" i="3"/>
  <c r="Q134" i="3"/>
  <c r="Q143" i="3"/>
  <c r="Q128" i="3"/>
  <c r="Q127" i="3"/>
  <c r="O140" i="3"/>
  <c r="Q129" i="3"/>
  <c r="Q125" i="3"/>
  <c r="O132" i="3"/>
  <c r="Q124" i="3"/>
  <c r="Q139" i="3"/>
  <c r="Q122" i="3"/>
  <c r="Q110" i="3"/>
  <c r="Q109" i="3"/>
  <c r="Q105" i="3"/>
  <c r="Q107" i="3"/>
  <c r="Q95" i="3"/>
  <c r="Q94" i="3"/>
  <c r="Q61" i="3"/>
  <c r="Q49" i="3"/>
  <c r="Q50" i="3"/>
  <c r="Q14" i="3"/>
  <c r="BC1" i="4" l="1"/>
  <c r="I4" i="1"/>
  <c r="I2" i="1"/>
  <c r="I5" i="1"/>
  <c r="I3" i="1"/>
  <c r="G2" i="1"/>
  <c r="G3" i="1"/>
  <c r="G4" i="1"/>
  <c r="G5" i="1"/>
  <c r="I6" i="1" l="1"/>
  <c r="G6" i="1"/>
  <c r="BD1" i="4"/>
  <c r="J5" i="1"/>
  <c r="J2" i="1"/>
  <c r="J3" i="1"/>
  <c r="J4" i="1"/>
  <c r="BE1" i="4" l="1"/>
  <c r="K5" i="1"/>
  <c r="K2" i="1"/>
  <c r="K3" i="1"/>
  <c r="K4" i="1"/>
  <c r="J6" i="1"/>
  <c r="K6" i="1" l="1"/>
  <c r="BF1" i="4"/>
  <c r="L4" i="1"/>
  <c r="L5" i="1"/>
  <c r="L2" i="1"/>
  <c r="L3" i="1"/>
  <c r="BG1" i="4" l="1"/>
  <c r="M2" i="1"/>
  <c r="M4" i="1"/>
  <c r="M5" i="1"/>
  <c r="M3" i="1"/>
  <c r="L6" i="1"/>
  <c r="M6" i="1" l="1"/>
  <c r="BH1" i="4"/>
  <c r="N4" i="1"/>
  <c r="N3" i="1"/>
  <c r="N2" i="1"/>
  <c r="N5" i="1"/>
  <c r="BI1" i="4" l="1"/>
  <c r="O3" i="1"/>
  <c r="O5" i="1"/>
  <c r="O4" i="1"/>
  <c r="O2" i="1"/>
  <c r="N6" i="1"/>
  <c r="O6" i="1" l="1"/>
  <c r="BJ1" i="4"/>
  <c r="P5" i="1"/>
  <c r="P2" i="1"/>
  <c r="P3" i="1"/>
  <c r="P4" i="1"/>
  <c r="P6" i="1" l="1"/>
  <c r="BK1" i="4"/>
  <c r="Q2" i="1"/>
  <c r="Q4" i="1"/>
  <c r="Q5" i="1"/>
  <c r="Q3" i="1"/>
  <c r="Q6" i="1" l="1"/>
  <c r="BL1" i="4"/>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R4" i="1"/>
  <c r="R3" i="1"/>
  <c r="R2" i="1"/>
  <c r="R5" i="1"/>
  <c r="R6" i="1" l="1"/>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<sst xmlns="http://schemas.openxmlformats.org/spreadsheetml/2006/main" count="23274" uniqueCount="3881">
  <si>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</si>
  <si>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</si>
  <si>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</si>
  <si>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</si>
  <si>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</si>
  <si>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</si>
  <si>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</si>
  <si>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</si>
  <si>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</si>
  <si>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</si>
  <si>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</si>
  <si>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</si>
  <si>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</si>
  <si>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</si>
  <si>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</si>
  <si>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</si>
  <si>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</si>
  <si>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</si>
  <si>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</si>
  <si>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</si>
  <si>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</si>
  <si>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</si>
  <si>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</si>
  <si>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</si>
  <si>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</si>
  <si>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</si>
  <si>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</si>
  <si>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</si>
  <si>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</si>
  <si>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</si>
  <si>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</si>
  <si>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</si>
  <si>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</si>
  <si>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</si>
  <si>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</si>
  <si>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</si>
  <si>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</si>
  <si>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</si>
  <si>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</si>
  <si>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</si>
  <si>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</si>
  <si>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</si>
  <si>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</si>
  <si>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</si>
  <si>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</si>
  <si>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</si>
  <si>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</si>
  <si>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</si>
  <si>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</si>
  <si>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</si>
  <si>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</si>
  <si>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</si>
  <si>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</si>
  <si>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</si>
  <si>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</si>
  <si>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</si>
  <si>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</si>
  <si>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</si>
  <si>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</si>
  <si>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</si>
  <si>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</si>
  <si>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</si>
  <si>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</si>
  <si>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</si>
  <si>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</si>
  <si>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</si>
  <si>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</si>
  <si>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</si>
  <si>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</si>
  <si>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</si>
  <si>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</si>
  <si>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</si>
  <si>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</si>
  <si>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</si>
  <si>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</si>
  <si>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</si>
  <si>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</si>
  <si>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</si>
  <si>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</si>
  <si>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</si>
  <si>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</si>
  <si>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</si>
  <si>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</si>
  <si>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</si>
  <si>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</si>
  <si>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</si>
  <si>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</si>
  <si>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</si>
  <si>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</si>
  <si>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</si>
  <si>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</si>
  <si>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</si>
  <si>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</si>
  <si>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</si>
  <si>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</si>
  <si>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</si>
  <si>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</si>
  <si>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</si>
  <si>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</si>
  <si>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</si>
  <si>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</si>
  <si>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</si>
  <si>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</si>
  <si>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</si>
  <si>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</si>
  <si>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</si>
  <si>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</si>
  <si>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</si>
  <si>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</si>
  <si>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</si>
  <si>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</si>
  <si>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</si>
  <si>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</si>
  <si>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</si>
  <si>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</si>
  <si>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</si>
  <si>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</si>
  <si>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</si>
  <si>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</si>
  <si>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</si>
  <si>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</si>
  <si>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</si>
  <si>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</si>
  <si>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</si>
  <si>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</si>
  <si>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</si>
  <si>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</si>
  <si>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</si>
  <si>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</si>
  <si>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</si>
  <si>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</si>
  <si>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</si>
  <si>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</si>
  <si>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</si>
  <si>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</si>
  <si>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</si>
  <si>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</si>
  <si>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</si>
  <si>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</si>
  <si>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</si>
  <si>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</si>
  <si>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</si>
  <si>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</si>
  <si>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</si>
  <si>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</si>
  <si>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</si>
  <si>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</si>
  <si>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</si>
  <si>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</si>
  <si>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</si>
  <si>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</si>
  <si>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</si>
  <si>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</si>
  <si>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</si>
  <si>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</si>
  <si>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</si>
  <si>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</si>
  <si>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</si>
  <si>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</si>
  <si>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</si>
  <si>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</si>
  <si>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</si>
  <si>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</si>
  <si>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</si>
  <si>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</si>
  <si>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</si>
  <si>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</si>
  <si>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</si>
  <si>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</si>
  <si>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</si>
  <si>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</si>
  <si>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</si>
  <si>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</si>
  <si>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</si>
  <si>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</si>
  <si>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</si>
  <si>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</si>
  <si>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</si>
  <si>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</si>
  <si>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</si>
  <si>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</si>
  <si>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</si>
  <si>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</si>
  <si>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</si>
  <si>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</si>
  <si>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</si>
  <si>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</si>
  <si>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</si>
  <si>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</si>
  <si>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</si>
  <si>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</si>
  <si>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</si>
  <si>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</si>
  <si>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</si>
  <si>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</si>
  <si>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</si>
  <si>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</si>
  <si>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</si>
  <si>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</si>
  <si>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</si>
  <si>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</si>
  <si>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</si>
  <si>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</si>
  <si>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</si>
  <si>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</si>
  <si>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</si>
  <si>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</si>
  <si>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</si>
  <si>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</si>
  <si>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</si>
  <si>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</si>
  <si>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</si>
  <si>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</si>
  <si>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</si>
  <si>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</si>
  <si>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</si>
  <si>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</si>
  <si>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</si>
  <si>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</si>
  <si>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</si>
  <si>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</si>
  <si>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</si>
  <si>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</si>
  <si>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</si>
  <si>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</si>
  <si>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</si>
  <si>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</si>
  <si>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</si>
  <si>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</si>
  <si>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</si>
  <si>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</si>
  <si>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</si>
  <si>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</si>
  <si>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</si>
  <si>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</si>
  <si>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</si>
  <si>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</si>
  <si>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</si>
  <si>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</si>
  <si>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</si>
  <si>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</si>
  <si>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</si>
  <si>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</si>
  <si>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</si>
  <si>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</si>
  <si>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</si>
  <si>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</si>
  <si>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</si>
  <si>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</si>
  <si>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</si>
  <si>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</si>
  <si>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</si>
  <si>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</si>
  <si>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</si>
  <si>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</si>
  <si>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</si>
  <si>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</si>
  <si>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</si>
  <si>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</si>
  <si>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</si>
  <si>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</si>
  <si>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</si>
  <si>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</si>
  <si>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</si>
  <si>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</si>
  <si>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</si>
  <si>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</si>
  <si>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</si>
  <si>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</si>
  <si>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</si>
  <si>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</si>
  <si>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</si>
  <si>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</si>
  <si>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</si>
  <si>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</si>
  <si>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</si>
  <si>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</si>
  <si>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</si>
  <si>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</si>
  <si>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</si>
  <si>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</si>
  <si>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</si>
  <si>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</si>
  <si>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</si>
  <si>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</si>
  <si>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</si>
  <si>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</si>
  <si>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</si>
  <si>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</si>
  <si>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</si>
  <si>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</si>
  <si>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</si>
  <si>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</si>
  <si>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</si>
  <si>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</si>
  <si>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</si>
  <si>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</si>
  <si>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</si>
  <si>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</si>
  <si>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</si>
  <si>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</si>
  <si>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</si>
  <si>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</si>
  <si>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</si>
  <si>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</si>
  <si>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</si>
  <si>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</si>
  <si>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</si>
  <si>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</si>
  <si>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</si>
  <si>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</si>
  <si>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</si>
  <si>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</si>
  <si>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</si>
  <si>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</si>
  <si>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</si>
  <si>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</si>
  <si>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</si>
  <si>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</si>
  <si>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</si>
  <si>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</si>
  <si>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</si>
  <si>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</si>
  <si>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</si>
  <si>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</si>
  <si>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</si>
  <si>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</si>
  <si>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</si>
  <si>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</si>
  <si>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</si>
  <si>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</si>
  <si>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</si>
  <si>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</si>
  <si>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</si>
  <si>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</si>
  <si>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</si>
  <si>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</si>
  <si>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</si>
  <si>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</si>
  <si>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</si>
  <si>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</si>
  <si>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</si>
  <si>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</si>
  <si>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</si>
  <si>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</si>
  <si>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</si>
  <si>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</si>
  <si>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</si>
  <si>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</si>
  <si>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</si>
  <si>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</si>
  <si>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</si>
  <si>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</si>
  <si>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</si>
  <si>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</si>
  <si>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</si>
  <si>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</si>
  <si>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</si>
  <si>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</si>
  <si>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</si>
  <si>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</si>
  <si>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</si>
  <si>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</si>
  <si>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</si>
  <si>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</si>
  <si>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</si>
  <si>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</si>
  <si>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</si>
  <si>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</si>
  <si>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</si>
  <si>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</si>
  <si>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</si>
  <si>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</si>
  <si>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</si>
  <si>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</si>
  <si>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</si>
  <si>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</si>
  <si>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</si>
  <si>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</si>
  <si>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</si>
  <si>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</si>
  <si>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</si>
  <si>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</si>
  <si>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</si>
  <si>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</si>
  <si>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</si>
  <si>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</si>
  <si>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</si>
  <si>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</si>
  <si>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</si>
  <si>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</si>
  <si>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</si>
  <si>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</si>
  <si>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</si>
  <si>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</si>
  <si>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</si>
  <si>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</si>
  <si>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</si>
  <si>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</si>
  <si>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</si>
  <si>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</si>
  <si>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</si>
  <si>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</si>
  <si>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</si>
  <si>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</si>
  <si>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</si>
  <si>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</si>
  <si>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</si>
  <si>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</si>
  <si>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</si>
  <si>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</si>
  <si>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</si>
  <si>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</si>
  <si>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</si>
  <si>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</si>
  <si>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</si>
  <si>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</si>
  <si>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</si>
  <si>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</si>
  <si>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</si>
  <si>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</si>
  <si>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</si>
  <si>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</si>
  <si>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</si>
  <si>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</si>
  <si>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</si>
  <si>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</si>
  <si>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</si>
  <si>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</si>
  <si>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</si>
  <si>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</si>
  <si>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</si>
  <si>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</si>
  <si>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</si>
  <si>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</si>
  <si>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</si>
  <si>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</si>
  <si>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</si>
  <si>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</si>
  <si>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</si>
  <si>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</si>
  <si>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</si>
  <si>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</si>
  <si>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</si>
  <si>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</si>
  <si>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</si>
  <si>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</si>
  <si>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</si>
  <si>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</si>
  <si>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</si>
  <si>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</si>
  <si>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</si>
  <si>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</si>
  <si>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</si>
  <si>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</si>
  <si>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</si>
  <si>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</si>
  <si>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</si>
  <si>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</si>
  <si>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</si>
  <si>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</si>
  <si>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</si>
  <si>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</si>
  <si>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</si>
  <si>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</si>
  <si>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</si>
  <si>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</si>
  <si>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</si>
  <si>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</si>
  <si>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</si>
  <si>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</si>
  <si>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</si>
  <si>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</si>
  <si>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</si>
  <si>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</si>
  <si>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</si>
  <si>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</si>
  <si>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</si>
  <si>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</si>
  <si>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</si>
  <si>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</si>
  <si>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</si>
  <si>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</si>
  <si>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</si>
  <si>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</si>
  <si>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</si>
  <si>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</si>
  <si>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</si>
  <si>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</si>
  <si>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</si>
  <si>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</si>
  <si>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</si>
  <si>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</si>
  <si>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</si>
  <si>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</si>
  <si>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</si>
  <si>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</si>
  <si>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</si>
  <si>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</si>
  <si>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</si>
  <si>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</si>
  <si>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</si>
  <si>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</si>
  <si>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</si>
  <si>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</si>
  <si>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</si>
  <si>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</si>
  <si>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</si>
  <si>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</si>
  <si>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</si>
  <si>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</si>
  <si>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</si>
  <si>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</si>
  <si>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</si>
  <si>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</si>
  <si>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</si>
  <si>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</si>
  <si>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</si>
  <si>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</si>
  <si>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</si>
  <si>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</si>
  <si>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</si>
  <si>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</si>
  <si>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</si>
  <si>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</si>
  <si>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</si>
  <si>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</si>
  <si>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</si>
  <si>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</si>
  <si>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</si>
  <si>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</si>
  <si>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</si>
  <si>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</si>
  <si>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</si>
  <si>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</si>
  <si>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</si>
  <si>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</si>
  <si>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</si>
  <si>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</si>
  <si>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</si>
  <si>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</si>
  <si>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</si>
  <si>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</si>
  <si>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</si>
  <si>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</si>
  <si>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</si>
  <si>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</si>
  <si>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</si>
  <si>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</si>
  <si>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</si>
  <si>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</si>
  <si>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</si>
  <si>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</si>
  <si>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</si>
  <si>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</si>
  <si>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</si>
  <si>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</si>
  <si>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</si>
  <si>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</si>
  <si>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</si>
  <si>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</si>
  <si>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</si>
  <si>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</si>
  <si>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</si>
  <si>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</si>
  <si>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</si>
  <si>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</si>
  <si>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</si>
  <si>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</si>
  <si>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</si>
  <si>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</si>
  <si>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</si>
  <si>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</si>
  <si>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</si>
  <si>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</si>
  <si>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</si>
  <si>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</si>
  <si>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</si>
  <si>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</si>
  <si>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</si>
  <si>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</si>
  <si>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</si>
  <si>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</si>
  <si>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</si>
  <si>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</si>
  <si>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</si>
  <si>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</si>
  <si>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</si>
  <si>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</si>
  <si>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</si>
  <si>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</si>
  <si>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</si>
  <si>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</si>
  <si>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</si>
  <si>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</si>
  <si>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</si>
  <si>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</si>
  <si>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</si>
  <si>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</si>
  <si>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</si>
  <si>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</si>
  <si>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</si>
  <si>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</si>
  <si>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</si>
  <si>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</si>
  <si>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</si>
  <si>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</si>
  <si>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</si>
  <si>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</si>
  <si>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</si>
  <si>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</si>
  <si>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</si>
  <si>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</si>
  <si>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V145-15AST</t>
  </si>
  <si>
    <t>81MTCTO1WW</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</si>
  <si>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</si>
  <si>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</si>
  <si>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</si>
  <si>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</si>
  <si>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</si>
  <si>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</si>
  <si>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</si>
  <si>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</si>
  <si>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</si>
  <si>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</si>
  <si>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</si>
  <si>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</si>
  <si>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</si>
  <si>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</si>
  <si>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</si>
  <si>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</si>
  <si>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</si>
  <si>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</si>
  <si>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</si>
  <si>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</si>
  <si>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</si>
  <si>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</si>
  <si>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</si>
  <si>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</si>
  <si>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</si>
  <si>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</si>
  <si>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</si>
  <si>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</si>
  <si>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</si>
  <si>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</si>
  <si>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</si>
  <si>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</si>
  <si>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</si>
  <si>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</si>
  <si>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</si>
  <si>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</si>
  <si>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</si>
  <si>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</si>
  <si>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</si>
  <si>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</si>
  <si>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</si>
  <si>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</si>
  <si>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</si>
  <si>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</si>
  <si>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</si>
  <si>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</si>
  <si>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</si>
  <si>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</si>
  <si>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</si>
  <si>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</si>
  <si>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</si>
  <si>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</si>
  <si>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</si>
  <si>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</si>
  <si>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</si>
  <si>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</si>
  <si>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</si>
  <si>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</si>
  <si>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</si>
  <si>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</si>
  <si>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</si>
  <si>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</si>
  <si>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</si>
  <si>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</si>
  <si>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</si>
  <si>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</si>
  <si>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</si>
  <si>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</si>
  <si>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</si>
  <si>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</si>
  <si>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</si>
  <si>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</si>
  <si>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</si>
  <si>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</si>
  <si>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</si>
  <si>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</si>
  <si>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</si>
  <si>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</si>
  <si>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</si>
  <si>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</si>
  <si>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</si>
  <si>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</si>
  <si>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</si>
  <si>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</si>
  <si>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</si>
  <si>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</si>
  <si>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</si>
  <si>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</si>
  <si>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</si>
  <si>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</si>
  <si>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</si>
  <si>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</si>
  <si>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</si>
  <si>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</si>
  <si>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</si>
  <si>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</si>
  <si>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</si>
  <si>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</si>
  <si>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</si>
  <si>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</si>
  <si>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</si>
  <si>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</si>
  <si>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</si>
  <si>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</si>
  <si>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</si>
  <si>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</si>
  <si>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</si>
  <si>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</si>
  <si>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</si>
  <si>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</si>
  <si>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</si>
  <si>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</si>
  <si>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</si>
  <si>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</si>
  <si>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</si>
  <si>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</si>
  <si>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</si>
  <si>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</si>
  <si>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</si>
  <si>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</si>
  <si>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</si>
  <si>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</si>
  <si>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</si>
  <si>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</si>
  <si>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</si>
  <si>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</si>
  <si>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</si>
  <si>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</si>
  <si>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</si>
  <si>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</si>
  <si>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</si>
  <si>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</si>
  <si>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</si>
  <si>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</si>
  <si>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</si>
  <si>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</si>
  <si>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</si>
  <si>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</si>
  <si>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</si>
  <si>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</si>
  <si>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</si>
  <si>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</si>
  <si>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</si>
  <si>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</si>
  <si>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</si>
  <si>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</si>
  <si>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</si>
  <si>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</si>
  <si>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</si>
  <si>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</si>
  <si>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</si>
  <si>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</si>
  <si>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</si>
  <si>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</si>
  <si>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</si>
  <si>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</si>
  <si>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</si>
  <si>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</si>
  <si>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</si>
  <si>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</si>
  <si>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</si>
  <si>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</si>
  <si>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</si>
  <si>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</si>
  <si>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</si>
  <si>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</si>
  <si>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</si>
  <si>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</si>
  <si>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</si>
  <si>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</si>
  <si>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</si>
  <si>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</si>
  <si>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</si>
  <si>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</si>
  <si>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</si>
  <si>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</si>
  <si>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</si>
  <si>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</si>
  <si>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</si>
  <si>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</si>
  <si>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</si>
  <si>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</si>
  <si>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</si>
  <si>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</si>
  <si>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Drift_AMD-1.0</t>
  </si>
  <si>
    <t>T495</t>
  </si>
  <si>
    <t>20NJ (T), 20NK (R)</t>
  </si>
  <si>
    <t>Alphonso Tillman2</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</si>
  <si>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</si>
  <si>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</si>
  <si>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</si>
  <si>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</si>
  <si>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</si>
  <si>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</si>
  <si>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</si>
  <si>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</si>
  <si>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</si>
  <si>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</si>
  <si>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</si>
  <si>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</si>
  <si>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</si>
  <si>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</si>
  <si>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</si>
  <si>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</si>
  <si>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</si>
  <si>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</si>
  <si>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</si>
  <si>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</si>
  <si>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</si>
  <si>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</si>
  <si>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</si>
  <si>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</si>
  <si>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</si>
  <si>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</si>
  <si>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</si>
  <si>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</si>
  <si>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</si>
  <si>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</si>
  <si>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</si>
  <si>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</si>
  <si>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</si>
  <si>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</si>
  <si>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</si>
  <si>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</si>
  <si>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</si>
  <si>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</si>
  <si>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</si>
  <si>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</si>
  <si>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</si>
  <si>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</si>
  <si>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</si>
  <si>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</si>
  <si>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</si>
  <si>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</si>
  <si>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</si>
  <si>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</si>
  <si>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</si>
  <si>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</si>
  <si>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</si>
  <si>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</si>
  <si>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</si>
  <si>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</si>
  <si>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</si>
  <si>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</si>
  <si>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</si>
  <si>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</si>
  <si>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</si>
  <si>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</si>
  <si>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</si>
  <si>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</si>
  <si>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</si>
  <si>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</si>
  <si>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</si>
  <si>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</si>
  <si>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</si>
  <si>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</si>
  <si>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</si>
  <si>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</si>
  <si>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</si>
  <si>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</si>
  <si>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</si>
  <si>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</si>
  <si>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</si>
  <si>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</si>
  <si>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</si>
  <si>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</si>
  <si>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</si>
  <si>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</si>
  <si>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</si>
  <si>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</si>
  <si>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</si>
  <si>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</si>
  <si>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</si>
  <si>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</si>
  <si>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</si>
  <si>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</si>
  <si>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</si>
  <si>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</si>
  <si>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</si>
  <si>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</si>
  <si>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</si>
  <si>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</si>
  <si>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</si>
  <si>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</si>
  <si>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</si>
  <si>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</si>
  <si>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</si>
  <si>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</si>
  <si>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</si>
  <si>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</si>
  <si>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</si>
  <si>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</si>
  <si>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</si>
  <si>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</si>
  <si>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</si>
  <si>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</si>
  <si>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</si>
  <si>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</si>
  <si>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</si>
  <si>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</si>
  <si>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</si>
  <si>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</si>
  <si>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</si>
  <si>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</si>
  <si>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</si>
  <si>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</si>
  <si>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</si>
  <si>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</si>
  <si>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</si>
  <si>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</si>
  <si>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</si>
  <si>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</si>
  <si>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</si>
  <si>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</si>
  <si>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</si>
  <si>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</si>
  <si>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</si>
  <si>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</si>
  <si>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</si>
  <si>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</si>
  <si>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</si>
  <si>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</si>
  <si>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</si>
  <si>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</si>
  <si>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</si>
  <si>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</si>
  <si>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</si>
  <si>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</si>
  <si>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</si>
  <si>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</si>
  <si>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</si>
  <si>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</si>
  <si>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</si>
  <si>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</si>
  <si>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</si>
  <si>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</si>
  <si>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</si>
  <si>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</si>
  <si>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</si>
  <si>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</si>
  <si>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</si>
  <si>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</si>
  <si>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</si>
  <si>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</si>
  <si>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</si>
  <si>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</si>
  <si>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</si>
  <si>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</si>
  <si>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</si>
  <si>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</si>
  <si>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</si>
  <si>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</si>
  <si>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</si>
  <si>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</si>
  <si>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</si>
  <si>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</si>
  <si>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</si>
  <si>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</si>
  <si>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</si>
  <si>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</si>
  <si>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</si>
  <si>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</si>
  <si>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</si>
  <si>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</si>
  <si>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</si>
  <si>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</si>
  <si>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</si>
  <si>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</si>
  <si>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</si>
  <si>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</si>
  <si>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</si>
  <si>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</si>
  <si>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</si>
  <si>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</si>
  <si>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</si>
  <si>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</si>
  <si>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</si>
  <si>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</si>
  <si>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</si>
  <si>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</si>
  <si>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</si>
  <si>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</si>
  <si>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</si>
  <si>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</si>
  <si>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</si>
  <si>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</si>
  <si>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</si>
  <si>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</si>
  <si>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</si>
  <si>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</si>
  <si>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</si>
  <si>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</si>
  <si>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</si>
  <si>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</si>
  <si>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</si>
  <si>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</si>
  <si>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</si>
  <si>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</si>
  <si>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</si>
  <si>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</si>
  <si>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</si>
  <si>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</si>
  <si>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</si>
  <si>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</si>
  <si>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</si>
  <si>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</si>
  <si>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</si>
  <si>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</si>
  <si>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</si>
  <si>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</si>
  <si>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</si>
  <si>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</si>
  <si>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</si>
  <si>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</si>
  <si>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</si>
  <si>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</si>
  <si>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</si>
  <si>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</si>
  <si>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</si>
  <si>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</si>
  <si>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</si>
  <si>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</si>
  <si>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</si>
  <si>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</si>
  <si>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</si>
  <si>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</si>
  <si>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</si>
  <si>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</si>
  <si>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</si>
  <si>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</si>
  <si>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</si>
  <si>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</si>
  <si>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</si>
  <si>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</si>
  <si>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</si>
  <si>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</si>
  <si>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</si>
  <si>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</si>
  <si>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</si>
  <si>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</si>
  <si>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</si>
  <si>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</si>
  <si>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</si>
  <si>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</si>
  <si>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</si>
  <si>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</si>
  <si>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</si>
  <si>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</si>
  <si>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</si>
  <si>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</si>
  <si>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</si>
  <si>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</si>
  <si>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</si>
  <si>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</si>
  <si>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</si>
  <si>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</si>
  <si>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</si>
  <si>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</si>
  <si>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</si>
  <si>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</si>
  <si>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</si>
  <si>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</si>
  <si>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</si>
  <si>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</si>
  <si>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</si>
  <si>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</si>
  <si>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</si>
  <si>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</si>
  <si>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</si>
  <si>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</si>
  <si>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</si>
  <si>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</si>
  <si>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</si>
  <si>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</si>
  <si>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</si>
  <si>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</si>
  <si>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</si>
  <si>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</si>
  <si>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</si>
  <si>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</si>
  <si>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</si>
  <si>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</si>
  <si>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</si>
  <si>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</si>
  <si>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</si>
  <si>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</si>
  <si>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</si>
  <si>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</si>
  <si>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</si>
  <si>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</si>
  <si>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</si>
  <si>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</si>
  <si>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</si>
  <si>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</si>
  <si>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</si>
  <si>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</si>
  <si>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</si>
  <si>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</si>
  <si>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</si>
  <si>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</si>
  <si>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</si>
  <si>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</si>
  <si>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</si>
  <si>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</si>
  <si>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</si>
  <si>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</si>
  <si>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</si>
  <si>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</si>
  <si>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</si>
  <si>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</si>
  <si>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</si>
  <si>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</si>
  <si>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</si>
  <si>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</si>
  <si>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</si>
  <si>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</si>
  <si>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</si>
  <si>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</si>
  <si>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</si>
  <si>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</si>
  <si>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</si>
  <si>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</si>
  <si>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</si>
  <si>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</si>
  <si>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</si>
  <si>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</si>
  <si>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</si>
  <si>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</si>
  <si>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</si>
  <si>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</si>
  <si>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</si>
  <si>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</si>
  <si>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</si>
  <si>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</si>
  <si>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</si>
  <si>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</si>
  <si>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</si>
  <si>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</si>
  <si>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</si>
  <si>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</si>
  <si>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</si>
  <si>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</si>
  <si>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</si>
  <si>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</si>
  <si>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</si>
  <si>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</si>
  <si>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</si>
  <si>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</si>
  <si>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</si>
  <si>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</si>
  <si>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</si>
  <si>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</si>
  <si>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</si>
  <si>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</si>
  <si>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</si>
  <si>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</si>
  <si>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</si>
  <si>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</si>
  <si>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</si>
  <si>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</si>
  <si>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</si>
  <si>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</si>
  <si>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</si>
  <si>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</si>
  <si>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</si>
  <si>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</si>
  <si>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</si>
  <si>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</si>
  <si>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</si>
  <si>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</si>
  <si>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</si>
  <si>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</si>
  <si>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</si>
  <si>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</si>
  <si>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</si>
  <si>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</si>
  <si>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</si>
  <si>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</si>
  <si>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</si>
  <si>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</si>
  <si>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</si>
  <si>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</si>
  <si>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</si>
  <si>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</si>
  <si>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</si>
  <si>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</si>
  <si>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</si>
  <si>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</si>
  <si>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</si>
  <si>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</si>
  <si>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</si>
  <si>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</si>
  <si>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</si>
  <si>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</si>
  <si>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</si>
  <si>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</si>
  <si>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</si>
  <si>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</si>
  <si>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</si>
  <si>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</si>
  <si>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</si>
  <si>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</si>
  <si>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</si>
  <si>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</si>
  <si>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</si>
  <si>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</si>
  <si>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</si>
  <si>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</si>
  <si>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</si>
  <si>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</si>
  <si>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</si>
  <si>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</si>
  <si>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</si>
  <si>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</si>
  <si>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</si>
  <si>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</si>
  <si>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</si>
  <si>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</si>
  <si>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</si>
  <si>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</si>
  <si>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</si>
  <si>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</si>
  <si>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</si>
  <si>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</si>
  <si>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</si>
  <si>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</si>
  <si>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</si>
  <si>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</si>
  <si>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</si>
  <si>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</si>
  <si>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</si>
  <si>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</si>
  <si>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</si>
  <si>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</si>
  <si>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</si>
  <si>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</si>
  <si>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</si>
  <si>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</si>
  <si>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</si>
  <si>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</si>
  <si>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</si>
  <si>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</si>
  <si>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</si>
  <si>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</si>
  <si>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</si>
  <si>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</si>
  <si>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</si>
  <si>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</si>
  <si>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</si>
  <si>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</si>
  <si>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</si>
  <si>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</si>
  <si>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</si>
  <si>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</si>
  <si>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</si>
  <si>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</si>
  <si>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</si>
  <si>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</si>
  <si>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</si>
  <si>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</si>
  <si>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</si>
  <si>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</si>
  <si>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</si>
  <si>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</si>
  <si>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</si>
  <si>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</si>
  <si>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</si>
  <si>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</si>
  <si>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</si>
  <si>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</si>
  <si>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</si>
  <si>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</si>
  <si>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</si>
  <si>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</si>
  <si>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</si>
  <si>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</si>
  <si>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</si>
  <si>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</si>
  <si>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</si>
  <si>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</si>
  <si>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</si>
  <si>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</si>
  <si>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</si>
  <si>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</si>
  <si>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</si>
  <si>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</si>
  <si>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</si>
  <si>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</si>
  <si>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</si>
  <si>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</si>
  <si>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</si>
  <si>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</si>
  <si>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</si>
  <si>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</si>
  <si>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</si>
  <si>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</si>
  <si>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</si>
  <si>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</si>
  <si>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</si>
  <si>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</si>
  <si>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</si>
  <si>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</si>
  <si>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</si>
  <si>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</si>
  <si>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</si>
  <si>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</si>
  <si>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</si>
  <si>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</si>
  <si>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</si>
  <si>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</si>
  <si>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</si>
  <si>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</si>
  <si>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</si>
  <si>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</si>
  <si>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</si>
  <si>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</si>
  <si>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</si>
  <si>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</si>
  <si>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</si>
  <si>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</si>
  <si>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</si>
  <si>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</si>
  <si>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</si>
  <si>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</si>
  <si>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</si>
  <si>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</si>
  <si>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</si>
  <si>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</si>
  <si>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</si>
  <si>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</si>
  <si>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</si>
  <si>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</si>
  <si>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</si>
  <si>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</si>
  <si>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</si>
  <si>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</si>
  <si>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</si>
  <si>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</si>
  <si>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</si>
  <si>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</si>
  <si>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</si>
  <si>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</si>
  <si>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</si>
  <si>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</si>
  <si>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</si>
  <si>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</si>
  <si>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</si>
  <si>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</si>
  <si>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</si>
  <si>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</si>
  <si>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</si>
  <si>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</si>
  <si>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</si>
  <si>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</si>
  <si>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</si>
  <si>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</si>
  <si>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</si>
  <si>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</si>
  <si>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</si>
  <si>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</si>
  <si>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</si>
  <si>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</si>
  <si>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</si>
  <si>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</si>
  <si>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</si>
  <si>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</si>
  <si>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</si>
  <si>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</si>
  <si>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</si>
  <si>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</si>
  <si>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</si>
  <si>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</si>
  <si>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</si>
  <si>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</si>
  <si>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</si>
  <si>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</si>
  <si>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</si>
  <si>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</si>
  <si>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</si>
  <si>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</si>
  <si>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</si>
  <si>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</si>
  <si>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</si>
  <si>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</si>
  <si>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</si>
  <si>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</si>
  <si>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</si>
  <si>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</si>
  <si>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</si>
  <si>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</si>
  <si>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</si>
  <si>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</si>
  <si>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</si>
  <si>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</si>
  <si>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</si>
  <si>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</si>
  <si>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</si>
  <si>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</si>
  <si>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</si>
  <si>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</si>
  <si>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</si>
  <si>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</si>
  <si>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</si>
  <si>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</si>
  <si>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</si>
  <si>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</si>
  <si>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</si>
  <si>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</si>
  <si>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</si>
  <si>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</si>
  <si>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</si>
  <si>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</si>
  <si>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</si>
  <si>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</si>
  <si>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</si>
  <si>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</si>
  <si>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</si>
  <si>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</si>
  <si>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</si>
  <si>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</si>
  <si>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</si>
  <si>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</si>
  <si>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</si>
  <si>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</si>
  <si>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</si>
  <si>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</si>
  <si>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</si>
  <si>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</si>
  <si>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</si>
  <si>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</si>
  <si>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</si>
  <si>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</si>
  <si>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</si>
  <si>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</si>
  <si>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</si>
  <si>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</si>
  <si>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</si>
  <si>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</si>
  <si>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</si>
  <si>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</si>
  <si>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</si>
  <si>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</si>
  <si>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</si>
  <si>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</si>
  <si>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</si>
  <si>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</si>
  <si>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</si>
  <si>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</si>
  <si>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</si>
  <si>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</si>
  <si>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</si>
  <si>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</si>
  <si>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</si>
  <si>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</si>
  <si>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</si>
  <si>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</si>
  <si>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</si>
  <si>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</si>
  <si>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</si>
  <si>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</si>
  <si>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</si>
  <si>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</si>
  <si>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</si>
  <si>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</si>
  <si>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</si>
  <si>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</si>
  <si>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</si>
  <si>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</si>
  <si>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</si>
  <si>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</si>
  <si>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</si>
  <si>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</si>
  <si>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</si>
  <si>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</si>
  <si>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</si>
  <si>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</si>
  <si>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</si>
  <si>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</si>
  <si>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</si>
  <si>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</si>
  <si>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</si>
  <si>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</si>
  <si>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</si>
  <si>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</si>
  <si>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</si>
  <si>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</si>
  <si>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</si>
  <si>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</si>
  <si>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</si>
  <si>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</si>
  <si>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</si>
  <si>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</si>
  <si>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</si>
  <si>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</si>
  <si>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</si>
  <si>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</si>
  <si>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</si>
  <si>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</si>
  <si>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</si>
  <si>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</si>
  <si>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</si>
  <si>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</si>
  <si>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</si>
  <si>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</si>
  <si>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</si>
  <si>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</si>
  <si>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</si>
  <si>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</si>
  <si>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</si>
  <si>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</si>
  <si>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</si>
  <si>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</si>
  <si>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</si>
  <si>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</si>
  <si>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</si>
  <si>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</si>
  <si>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</si>
  <si>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</si>
  <si>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</si>
  <si>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</si>
  <si>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</si>
  <si>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</si>
  <si>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</si>
  <si>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</si>
  <si>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</si>
  <si>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</si>
  <si>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</si>
  <si>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</si>
  <si>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</si>
  <si>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</si>
  <si>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</si>
  <si>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</si>
  <si>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</si>
  <si>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</si>
  <si>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</si>
  <si>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</si>
  <si>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</si>
  <si>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</si>
  <si>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</si>
  <si>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</si>
  <si>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</si>
  <si>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</si>
  <si>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</si>
  <si>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</si>
  <si>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</si>
  <si>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</si>
  <si>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</si>
  <si>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</si>
  <si>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</si>
  <si>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</si>
  <si>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</si>
  <si>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</si>
  <si>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</si>
  <si>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</si>
  <si>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</si>
  <si>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</si>
  <si>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</si>
  <si>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</si>
  <si>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</si>
  <si>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</si>
  <si>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</si>
  <si>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</si>
  <si>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</si>
  <si>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</si>
  <si>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</si>
  <si>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</si>
  <si>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</si>
  <si>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</si>
  <si>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</si>
  <si>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</si>
  <si>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</si>
  <si>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</si>
  <si>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</si>
  <si>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</si>
  <si>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</si>
  <si>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</si>
  <si>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</si>
  <si>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</si>
  <si>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</si>
  <si>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</si>
  <si>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</si>
  <si>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</si>
  <si>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</si>
  <si>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</si>
  <si>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</si>
  <si>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</si>
  <si>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</si>
  <si>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</si>
  <si>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</si>
  <si>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</si>
  <si>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</si>
  <si>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</si>
  <si>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</si>
  <si>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</si>
  <si>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</si>
  <si>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</si>
  <si>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</si>
  <si>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</si>
  <si>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</si>
  <si>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</si>
  <si>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</si>
  <si>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</si>
  <si>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</si>
  <si>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</si>
  <si>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</si>
  <si>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</si>
  <si>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</si>
  <si>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</si>
  <si>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</si>
  <si>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</si>
  <si>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</si>
  <si>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</si>
  <si>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</si>
  <si>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</si>
  <si>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</si>
  <si>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</si>
  <si>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</si>
  <si>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</si>
  <si>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</si>
  <si>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</si>
  <si>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</si>
  <si>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</si>
  <si>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</si>
  <si>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</si>
  <si>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</si>
  <si>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</si>
  <si>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</si>
  <si>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</si>
  <si>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</si>
  <si>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</si>
  <si>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</si>
  <si>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</si>
  <si>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</si>
  <si>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</si>
  <si>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</si>
  <si>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</si>
  <si>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</si>
  <si>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</si>
  <si>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</si>
  <si>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</si>
  <si>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</si>
  <si>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</si>
  <si>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</si>
  <si>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</si>
  <si>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</si>
  <si>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</si>
  <si>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</si>
  <si>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</si>
  <si>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</si>
  <si>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</si>
  <si>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</si>
  <si>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</si>
  <si>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</si>
  <si>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</si>
  <si>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</si>
  <si>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</si>
  <si>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</si>
  <si>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</si>
  <si>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</si>
  <si>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</si>
  <si>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</si>
  <si>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</si>
  <si>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</si>
  <si>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</si>
  <si>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</si>
  <si>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</si>
  <si>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</si>
  <si>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</si>
  <si>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</si>
  <si>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</si>
  <si>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</si>
  <si>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</si>
  <si>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</si>
  <si>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</si>
  <si>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</si>
  <si>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</si>
  <si>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</si>
  <si>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</si>
  <si>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</si>
  <si>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</si>
  <si>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</si>
  <si>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</si>
  <si>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</si>
  <si>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</si>
  <si>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</si>
  <si>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</si>
  <si>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</si>
  <si>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</si>
  <si>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</si>
  <si>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</si>
  <si>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</si>
  <si>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</si>
  <si>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</si>
  <si>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</si>
  <si>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</si>
  <si>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</si>
  <si>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</si>
  <si>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</si>
  <si>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</si>
  <si>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</si>
  <si>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</si>
  <si>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</si>
  <si>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</si>
  <si>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</si>
  <si>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</si>
  <si>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</si>
  <si>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</si>
  <si>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</si>
  <si>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</si>
  <si>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</si>
  <si>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</si>
  <si>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</si>
  <si>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</si>
  <si>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</si>
  <si>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</si>
  <si>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</si>
  <si>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</si>
  <si>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</si>
  <si>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</si>
  <si>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</si>
  <si>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</si>
  <si>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</si>
  <si>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</si>
  <si>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</si>
  <si>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</si>
  <si>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</si>
  <si>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</si>
  <si>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</si>
  <si>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</si>
  <si>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</si>
  <si>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</si>
  <si>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</si>
  <si>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</si>
  <si>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</si>
  <si>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</si>
  <si>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</si>
  <si>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</si>
  <si>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</si>
  <si>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</si>
  <si>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</si>
  <si>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</si>
  <si>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</si>
  <si>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</si>
  <si>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</si>
  <si>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</si>
  <si>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</si>
  <si>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</si>
  <si>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</si>
  <si>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</si>
  <si>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</si>
  <si>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</si>
  <si>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</si>
  <si>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</si>
  <si>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</si>
  <si>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</si>
  <si>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</si>
  <si>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</si>
  <si>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</si>
  <si>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</si>
  <si>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</si>
  <si>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</si>
  <si>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</si>
  <si>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</si>
  <si>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</si>
  <si>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</si>
  <si>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</si>
  <si>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</si>
  <si>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</si>
  <si>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</si>
  <si>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</si>
  <si>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</si>
  <si>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</si>
  <si>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</si>
  <si>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</si>
  <si>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</si>
  <si>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</si>
  <si>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</si>
  <si>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</si>
  <si>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</si>
  <si>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</si>
  <si>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</si>
  <si>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</si>
  <si>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</si>
  <si>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</si>
  <si>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</si>
  <si>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</si>
  <si>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</si>
  <si>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</si>
  <si>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</si>
  <si>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</si>
  <si>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</si>
  <si>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</si>
  <si>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</si>
  <si>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</si>
  <si>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</si>
  <si>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</si>
  <si>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</si>
  <si>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</si>
  <si>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</si>
  <si>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</si>
  <si>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</si>
  <si>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</si>
  <si>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</si>
  <si>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</si>
  <si>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</si>
  <si>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</si>
  <si>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</si>
  <si>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</si>
  <si>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</si>
  <si>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</si>
  <si>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</si>
  <si>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</si>
  <si>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</si>
  <si>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</si>
  <si>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</si>
  <si>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</si>
  <si>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</si>
  <si>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</si>
  <si>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</si>
  <si>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</si>
  <si>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</si>
  <si>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</si>
  <si>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</si>
  <si>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</si>
  <si>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</si>
  <si>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</si>
  <si>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</si>
  <si>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</si>
  <si>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</si>
  <si>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</si>
  <si>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</si>
  <si>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</si>
  <si>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</si>
  <si>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</si>
  <si>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</si>
  <si>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</si>
  <si>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</si>
  <si>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</si>
  <si>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</si>
  <si>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</si>
  <si>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</si>
  <si>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</si>
  <si>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</si>
  <si>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</si>
  <si>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</si>
  <si>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</si>
  <si>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</si>
  <si>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</si>
  <si>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</si>
  <si>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</si>
  <si>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</si>
  <si>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</si>
  <si>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</si>
  <si>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</si>
  <si>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</si>
  <si>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</si>
  <si>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</si>
  <si>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</si>
  <si>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</si>
  <si>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</si>
  <si>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</si>
  <si>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</si>
  <si>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</si>
  <si>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</si>
  <si>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</si>
  <si>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</si>
  <si>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</si>
  <si>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</si>
  <si>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</si>
  <si>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</si>
  <si>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</si>
  <si>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</si>
  <si>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</si>
  <si>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</si>
  <si>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</si>
  <si>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</si>
  <si>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</si>
  <si>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</si>
  <si>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</si>
  <si>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</si>
  <si>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</si>
  <si>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</si>
  <si>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</si>
  <si>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</si>
  <si>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</si>
  <si>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</si>
  <si>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</si>
  <si>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</si>
  <si>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</si>
  <si>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</si>
  <si>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</si>
  <si>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</si>
  <si>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</si>
  <si>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</si>
  <si>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</si>
  <si>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</si>
  <si>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</si>
  <si>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</si>
  <si>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</si>
  <si>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</si>
  <si>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</si>
  <si>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</si>
  <si>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</si>
  <si>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</si>
  <si>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</si>
  <si>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</si>
  <si>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</si>
  <si>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</si>
  <si>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</si>
  <si>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</si>
  <si>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</si>
  <si>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</si>
  <si>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</si>
  <si>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</si>
  <si>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</si>
  <si>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</si>
  <si>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</si>
  <si>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</si>
  <si>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</si>
  <si>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</si>
  <si>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</si>
  <si>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</si>
  <si>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</si>
  <si>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</si>
  <si>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</si>
  <si>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</si>
  <si>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</si>
  <si>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</si>
  <si>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</si>
  <si>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</si>
  <si>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</si>
  <si>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</si>
  <si>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</si>
  <si>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</si>
  <si>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</si>
  <si>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</si>
  <si>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</si>
  <si>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</si>
  <si>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</si>
  <si>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</si>
  <si>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</si>
  <si>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</si>
  <si>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</si>
  <si>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</si>
  <si>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</si>
  <si>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</si>
  <si>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</si>
  <si>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</si>
  <si>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</si>
  <si>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</si>
  <si>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</si>
  <si>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</si>
  <si>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</si>
  <si>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</si>
  <si>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</si>
  <si>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</si>
  <si>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</si>
  <si>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</si>
  <si>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</si>
  <si>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</si>
  <si>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</si>
  <si>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</si>
  <si>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</si>
  <si>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</si>
  <si>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</si>
  <si>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</si>
  <si>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</si>
  <si>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</si>
  <si>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</si>
  <si>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</si>
  <si>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</si>
  <si>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</si>
  <si>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</si>
  <si>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</si>
  <si>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</si>
  <si>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</si>
  <si>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</si>
  <si>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</si>
  <si>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</si>
  <si>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</si>
  <si>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</si>
  <si>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</si>
  <si>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</si>
  <si>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</si>
  <si>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</si>
  <si>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</si>
  <si>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</si>
  <si>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</si>
  <si>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</si>
  <si>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</si>
  <si>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</si>
  <si>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</si>
  <si>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</si>
  <si>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</si>
  <si>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</si>
  <si>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</si>
  <si>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</si>
  <si>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</si>
  <si>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</si>
  <si>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</si>
  <si>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</si>
  <si>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</si>
  <si>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</si>
  <si>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</si>
  <si>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</si>
  <si>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</si>
  <si>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</si>
  <si>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</si>
  <si>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</si>
  <si>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</si>
  <si>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</si>
  <si>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</si>
  <si>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</si>
  <si>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</si>
  <si>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</si>
  <si>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</si>
  <si>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</si>
  <si>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</si>
  <si>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</si>
  <si>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</si>
  <si>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</si>
  <si>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</si>
  <si>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</si>
  <si>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</si>
  <si>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</si>
  <si>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</si>
  <si>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</si>
  <si>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</si>
  <si>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</si>
  <si>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</si>
  <si>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</si>
  <si>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</si>
  <si>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</si>
  <si>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</si>
  <si>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</si>
  <si>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</si>
  <si>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</si>
  <si>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</si>
  <si>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</si>
  <si>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</si>
  <si>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</si>
  <si>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</si>
  <si>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</si>
  <si>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</si>
  <si>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</si>
  <si>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</si>
  <si>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</si>
  <si>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</si>
  <si>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</si>
  <si>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</si>
  <si>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</si>
  <si>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</si>
  <si>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</si>
  <si>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</si>
  <si>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</si>
  <si>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</si>
  <si>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</si>
  <si>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</si>
  <si>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</si>
  <si>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</si>
  <si>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</si>
  <si>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</si>
  <si>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</si>
  <si>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</si>
  <si>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</si>
  <si>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</si>
  <si>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</si>
  <si>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</si>
  <si>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</si>
  <si>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</si>
  <si>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</si>
  <si>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</si>
  <si>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</si>
  <si>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</si>
  <si>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</si>
  <si>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</si>
  <si>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</si>
  <si>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</si>
  <si>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</si>
  <si>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</si>
  <si>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</si>
  <si>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</si>
  <si>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</si>
  <si>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</si>
  <si>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</si>
  <si>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</si>
  <si>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</si>
  <si>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</si>
  <si>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</si>
  <si>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</si>
  <si>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</si>
  <si>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</si>
  <si>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Zhang Peng</t>
  </si>
  <si>
    <t>zhangpeng11</t>
  </si>
  <si>
    <t>Song Zeying</t>
  </si>
  <si>
    <t>Xu Guangsheng</t>
  </si>
  <si>
    <t>songzy7</t>
  </si>
  <si>
    <t>Wan Siqi</t>
  </si>
  <si>
    <t>xugs5</t>
  </si>
  <si>
    <t>Bai Ye</t>
  </si>
  <si>
    <t>baiye2</t>
  </si>
  <si>
    <t>wansq1</t>
  </si>
  <si>
    <t>Cui Chuang</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</si>
  <si>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</si>
  <si>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</si>
  <si>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</si>
  <si>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</si>
  <si>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</si>
  <si>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</si>
  <si>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</si>
  <si>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</si>
  <si>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</si>
  <si>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</si>
  <si>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</si>
  <si>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</si>
  <si>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</si>
  <si>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</si>
  <si>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</si>
  <si>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</si>
  <si>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</si>
  <si>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</si>
  <si>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</si>
  <si>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</si>
  <si>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</si>
  <si>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</si>
  <si>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</si>
  <si>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</si>
  <si>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</si>
  <si>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</si>
  <si>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</si>
  <si>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</si>
  <si>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</si>
  <si>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</si>
  <si>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</si>
  <si>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</si>
  <si>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</si>
  <si>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</si>
  <si>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</si>
  <si>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</si>
  <si>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</si>
  <si>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</si>
  <si>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</si>
  <si>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</si>
  <si>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</si>
  <si>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</si>
  <si>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</si>
  <si>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</si>
  <si>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88IPS301361</t>
  </si>
  <si>
    <t>88IPS301362</t>
  </si>
  <si>
    <t>88IPS301367</t>
  </si>
  <si>
    <t>88IPS501193</t>
  </si>
  <si>
    <t>88YGC601301</t>
  </si>
  <si>
    <t>88YGC601378</t>
  </si>
  <si>
    <t>88IPS501379</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</si>
  <si>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</si>
  <si>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</si>
  <si>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</si>
  <si>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</si>
  <si>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</si>
  <si>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</si>
  <si>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</si>
  <si>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</si>
  <si>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</si>
  <si>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</si>
  <si>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</si>
  <si>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</si>
  <si>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</si>
  <si>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</si>
  <si>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</si>
  <si>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</si>
  <si>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</si>
  <si>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</si>
  <si>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</si>
  <si>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</si>
  <si>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</si>
  <si>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</si>
  <si>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</si>
  <si>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</si>
  <si>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</si>
  <si>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</si>
  <si>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</si>
  <si>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</si>
  <si>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</si>
  <si>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</si>
  <si>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</si>
  <si>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</si>
  <si>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</si>
  <si>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</si>
  <si>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</si>
  <si>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</si>
  <si>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</si>
  <si>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</si>
  <si>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</si>
  <si>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</si>
  <si>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</si>
  <si>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</si>
  <si>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</si>
  <si>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</si>
  <si>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</si>
  <si>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</si>
  <si>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</si>
  <si>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</si>
  <si>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</si>
  <si>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</si>
  <si>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</si>
  <si>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</si>
  <si>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</si>
  <si>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</si>
  <si>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</si>
  <si>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</si>
  <si>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</si>
  <si>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</si>
  <si>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</si>
  <si>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</si>
  <si>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</si>
  <si>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</si>
  <si>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</si>
  <si>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</si>
  <si>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</si>
  <si>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</si>
  <si>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</si>
  <si>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</si>
  <si>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</si>
  <si>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</si>
  <si>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</si>
  <si>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</si>
  <si>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</si>
  <si>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</si>
  <si>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</si>
  <si>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</si>
  <si>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</si>
  <si>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</si>
  <si>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</si>
  <si>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</si>
  <si>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</si>
  <si>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</si>
  <si>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</si>
  <si>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</si>
  <si>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</si>
  <si>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</si>
  <si>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</si>
  <si>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</si>
  <si>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</si>
  <si>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</si>
  <si>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</si>
  <si>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</si>
  <si>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</si>
  <si>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</si>
  <si>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</si>
  <si>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</si>
  <si>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</si>
  <si>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</si>
  <si>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</si>
  <si>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</si>
  <si>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</si>
  <si>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</si>
  <si>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</si>
  <si>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</si>
  <si>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</si>
  <si>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</si>
  <si>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</si>
  <si>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</si>
  <si>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</si>
  <si>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</si>
  <si>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</si>
  <si>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</si>
  <si>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</si>
  <si>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</si>
  <si>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</si>
  <si>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</si>
  <si>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</si>
  <si>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</si>
  <si>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</si>
  <si>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</si>
  <si>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</si>
  <si>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</si>
  <si>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</si>
  <si>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</si>
  <si>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</si>
  <si>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</si>
  <si>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</si>
  <si>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</si>
  <si>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</si>
  <si>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</si>
  <si>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</si>
  <si>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</si>
  <si>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</si>
  <si>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</si>
  <si>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</si>
  <si>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</si>
  <si>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</si>
  <si>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</si>
  <si>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</si>
  <si>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</si>
  <si>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</si>
  <si>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</si>
  <si>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</si>
  <si>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</si>
  <si>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</si>
  <si>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</si>
  <si>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</si>
  <si>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</si>
  <si>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</si>
  <si>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</si>
  <si>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</si>
  <si>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</si>
  <si>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</si>
  <si>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</si>
  <si>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</si>
  <si>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</si>
  <si>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</si>
  <si>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</si>
  <si>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</si>
  <si>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</si>
  <si>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</si>
  <si>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</si>
  <si>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</si>
  <si>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</si>
  <si>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</si>
  <si>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</si>
  <si>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</si>
  <si>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</si>
  <si>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</si>
  <si>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</si>
  <si>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</si>
  <si>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</si>
  <si>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</si>
  <si>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</si>
  <si>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</si>
  <si>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</si>
  <si>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</si>
  <si>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</si>
  <si>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</si>
  <si>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</si>
  <si>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</si>
  <si>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</si>
  <si>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</si>
  <si>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</si>
  <si>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</si>
  <si>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</si>
  <si>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</si>
  <si>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</si>
  <si>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</si>
  <si>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</si>
  <si>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</si>
  <si>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</si>
  <si>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</si>
  <si>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</si>
  <si>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</si>
  <si>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</si>
  <si>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</si>
  <si>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</si>
  <si>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</si>
  <si>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</si>
  <si>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</si>
  <si>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</si>
  <si>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</si>
  <si>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</si>
  <si>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</si>
  <si>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</si>
  <si>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</si>
  <si>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</si>
  <si>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</si>
  <si>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</si>
  <si>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</si>
  <si>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</si>
  <si>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</si>
  <si>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</si>
  <si>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</si>
  <si>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</si>
  <si>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</si>
  <si>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</si>
  <si>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</si>
  <si>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</si>
  <si>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</si>
  <si>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</si>
  <si>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</si>
  <si>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</si>
  <si>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</si>
  <si>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</si>
  <si>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</si>
  <si>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</si>
  <si>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</si>
  <si>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</si>
  <si>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</si>
  <si>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</si>
  <si>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</si>
  <si>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</si>
  <si>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</si>
  <si>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</si>
  <si>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</si>
  <si>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</si>
  <si>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</si>
  <si>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</si>
  <si>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</si>
  <si>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</si>
  <si>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</si>
  <si>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</si>
  <si>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</si>
  <si>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</si>
  <si>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</si>
  <si>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</si>
  <si>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</si>
  <si>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</si>
  <si>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</si>
  <si>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</si>
  <si>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</si>
  <si>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</si>
  <si>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</si>
  <si>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</si>
  <si>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</si>
  <si>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</si>
  <si>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</si>
  <si>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</si>
  <si>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</si>
  <si>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</si>
  <si>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</si>
  <si>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</si>
  <si>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</si>
  <si>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</si>
  <si>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</si>
  <si>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</si>
  <si>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</si>
  <si>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</si>
  <si>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</si>
  <si>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</si>
  <si>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</si>
  <si>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</si>
  <si>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</si>
  <si>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</si>
  <si>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</si>
  <si>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</si>
  <si>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</si>
  <si>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</si>
  <si>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</si>
  <si>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</si>
  <si>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</si>
  <si>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</si>
  <si>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</si>
  <si>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</si>
  <si>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</si>
  <si>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</si>
  <si>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</si>
  <si>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</si>
  <si>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</si>
  <si>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</si>
  <si>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</si>
  <si>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</si>
  <si>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</si>
  <si>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</si>
  <si>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</si>
  <si>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</si>
  <si>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</si>
  <si>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</si>
  <si>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</si>
  <si>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</si>
  <si>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</si>
  <si>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</si>
  <si>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</si>
  <si>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</si>
  <si>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</si>
  <si>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</si>
  <si>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81VV</t>
  </si>
  <si>
    <t>81VW</t>
  </si>
  <si>
    <t>81WW</t>
  </si>
  <si>
    <t>81NG</t>
  </si>
  <si>
    <t>81UE</t>
  </si>
  <si>
    <t>81XL</t>
  </si>
  <si>
    <t>81XA</t>
  </si>
  <si>
    <t>81VR</t>
  </si>
  <si>
    <t>81VS</t>
  </si>
  <si>
    <t>81TE</t>
  </si>
  <si>
    <t>81W6</t>
  </si>
  <si>
    <t>81W8</t>
  </si>
  <si>
    <t>81WJ</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</si>
  <si>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</si>
  <si>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</si>
  <si>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</si>
  <si>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</si>
  <si>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</si>
  <si>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</si>
  <si>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</si>
  <si>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</si>
  <si>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</si>
  <si>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</si>
  <si>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</si>
  <si>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</si>
  <si>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</si>
  <si>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</si>
  <si>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</si>
  <si>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</si>
  <si>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</si>
  <si>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</si>
  <si>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</si>
  <si>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</si>
  <si>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</si>
  <si>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</si>
  <si>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</si>
  <si>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</si>
  <si>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</si>
  <si>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</si>
  <si>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</si>
  <si>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</si>
  <si>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</si>
  <si>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</si>
  <si>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</si>
  <si>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</si>
  <si>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</si>
  <si>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</si>
  <si>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</si>
  <si>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</si>
  <si>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</si>
  <si>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</si>
  <si>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</si>
  <si>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</si>
  <si>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</si>
  <si>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</si>
  <si>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</si>
  <si>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</si>
  <si>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</si>
  <si>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</si>
  <si>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</si>
  <si>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</si>
  <si>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</si>
  <si>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</si>
  <si>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</si>
  <si>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</si>
  <si>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</si>
  <si>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</si>
  <si>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</si>
  <si>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</si>
  <si>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</si>
  <si>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</si>
  <si>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</si>
  <si>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</si>
  <si>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</si>
  <si>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</si>
  <si>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</si>
  <si>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</si>
  <si>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</si>
  <si>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</si>
  <si>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</si>
  <si>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</si>
  <si>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</si>
  <si>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</si>
  <si>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</si>
  <si>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</si>
  <si>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</si>
  <si>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</si>
  <si>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</si>
  <si>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</si>
  <si>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</si>
  <si>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</si>
  <si>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</si>
  <si>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</si>
  <si>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</si>
  <si>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</si>
  <si>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</si>
  <si>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</si>
  <si>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</si>
  <si>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</si>
  <si>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</si>
  <si>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</si>
  <si>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</si>
  <si>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</si>
  <si>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</si>
  <si>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</si>
  <si>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</si>
  <si>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</si>
  <si>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</si>
  <si>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</si>
  <si>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</si>
  <si>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</si>
  <si>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</si>
  <si>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</si>
  <si>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</si>
  <si>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</si>
  <si>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</si>
  <si>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</si>
  <si>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</si>
  <si>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</si>
  <si>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</si>
  <si>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</si>
  <si>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</si>
  <si>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</si>
  <si>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</si>
  <si>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</si>
  <si>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</si>
  <si>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</si>
  <si>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</si>
  <si>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</si>
  <si>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</si>
  <si>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</si>
  <si>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</si>
  <si>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</si>
  <si>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</si>
  <si>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</si>
  <si>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</si>
  <si>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</si>
  <si>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</si>
  <si>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</si>
  <si>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</si>
  <si>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</si>
  <si>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</si>
  <si>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</si>
  <si>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</si>
  <si>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</si>
  <si>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</si>
  <si>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</si>
  <si>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</si>
  <si>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</si>
  <si>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</si>
  <si>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</si>
  <si>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</si>
  <si>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</si>
  <si>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</si>
  <si>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</si>
  <si>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</si>
  <si>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</si>
  <si>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</si>
  <si>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</si>
  <si>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</si>
  <si>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</si>
  <si>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</si>
  <si>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</si>
  <si>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</si>
  <si>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</si>
  <si>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</si>
  <si>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</si>
  <si>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</si>
  <si>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</si>
  <si>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</si>
  <si>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</si>
  <si>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</si>
  <si>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</si>
  <si>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</si>
  <si>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</si>
  <si>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</si>
  <si>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</si>
  <si>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</si>
  <si>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</si>
  <si>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</si>
  <si>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</si>
  <si>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</si>
  <si>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</si>
  <si>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</si>
  <si>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</si>
  <si>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</si>
  <si>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</si>
  <si>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</si>
  <si>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</si>
  <si>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</si>
  <si>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</si>
  <si>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</si>
  <si>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</si>
  <si>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</si>
  <si>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</si>
  <si>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</si>
  <si>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</si>
  <si>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</si>
  <si>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</si>
  <si>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</si>
  <si>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</si>
  <si>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</si>
  <si>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</si>
  <si>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</si>
  <si>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</si>
  <si>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</si>
  <si>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</si>
  <si>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</si>
  <si>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</si>
  <si>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</si>
  <si>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</si>
  <si>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</si>
  <si>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</si>
  <si>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</si>
  <si>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</si>
  <si>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</si>
  <si>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</si>
  <si>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</si>
  <si>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</si>
  <si>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</si>
  <si>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</si>
  <si>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</si>
  <si>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</si>
  <si>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</si>
  <si>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</si>
  <si>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</si>
  <si>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</si>
  <si>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</si>
  <si>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</si>
  <si>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</si>
  <si>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</si>
  <si>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</si>
  <si>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</si>
  <si>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</si>
  <si>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</si>
  <si>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</si>
  <si>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</si>
  <si>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</si>
  <si>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</si>
  <si>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</si>
  <si>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</si>
  <si>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</si>
  <si>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</si>
  <si>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</si>
  <si>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</si>
  <si>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</si>
  <si>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</si>
  <si>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</si>
  <si>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</si>
  <si>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</si>
  <si>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</si>
  <si>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</si>
  <si>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</si>
  <si>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</si>
  <si>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</si>
  <si>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</si>
  <si>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</si>
  <si>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</si>
  <si>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</si>
  <si>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</si>
  <si>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</si>
  <si>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</si>
  <si>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</si>
  <si>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</si>
  <si>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</si>
  <si>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</si>
  <si>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</si>
  <si>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</si>
  <si>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</si>
  <si>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</si>
  <si>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</si>
  <si>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</si>
  <si>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</si>
  <si>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</si>
  <si>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</si>
  <si>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</si>
  <si>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</si>
  <si>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</si>
  <si>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</si>
  <si>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</si>
  <si>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</si>
  <si>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</si>
  <si>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</si>
  <si>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</si>
  <si>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</si>
  <si>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</si>
  <si>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</si>
  <si>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</si>
  <si>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</si>
  <si>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</si>
  <si>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</si>
  <si>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</si>
  <si>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</si>
  <si>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</si>
  <si>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</si>
  <si>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</si>
  <si>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</si>
  <si>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</si>
  <si>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</si>
  <si>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</si>
  <si>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</si>
  <si>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</si>
  <si>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</si>
  <si>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</si>
  <si>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</si>
  <si>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</si>
  <si>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</si>
  <si>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</si>
  <si>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</si>
  <si>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</si>
  <si>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</si>
  <si>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</si>
  <si>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</si>
  <si>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</si>
  <si>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</si>
  <si>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</si>
  <si>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</si>
  <si>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</si>
  <si>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</si>
  <si>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</si>
  <si>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</si>
  <si>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</si>
  <si>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</si>
  <si>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</si>
  <si>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</si>
  <si>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</si>
  <si>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</si>
  <si>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</si>
  <si>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</si>
  <si>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</si>
  <si>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</si>
  <si>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</si>
  <si>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</si>
  <si>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</si>
  <si>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</si>
  <si>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</si>
  <si>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</si>
  <si>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</si>
  <si>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</si>
  <si>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</si>
  <si>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</si>
  <si>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</si>
  <si>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</si>
  <si>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</si>
  <si>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</si>
  <si>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</si>
  <si>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</si>
  <si>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</si>
  <si>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</si>
  <si>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</si>
  <si>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</si>
  <si>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</si>
  <si>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</si>
  <si>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</si>
  <si>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</si>
  <si>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</si>
  <si>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</si>
  <si>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</si>
  <si>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</si>
  <si>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</si>
  <si>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</si>
  <si>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</si>
  <si>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</si>
  <si>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</si>
  <si>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</si>
  <si>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</si>
  <si>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</si>
  <si>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</si>
  <si>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</si>
  <si>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</si>
  <si>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</si>
  <si>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</si>
  <si>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</si>
  <si>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</si>
  <si>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</si>
  <si>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</si>
  <si>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</si>
  <si>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</si>
  <si>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</si>
  <si>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</si>
  <si>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</si>
  <si>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</si>
  <si>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</si>
  <si>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</si>
  <si>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</si>
  <si>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</si>
  <si>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</si>
  <si>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</si>
  <si>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</si>
  <si>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</si>
  <si>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</si>
  <si>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</si>
  <si>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</si>
  <si>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</si>
  <si>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</si>
  <si>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</si>
  <si>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</si>
  <si>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</si>
  <si>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</si>
  <si>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</si>
  <si>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</si>
  <si>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</si>
  <si>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</si>
  <si>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</si>
  <si>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</si>
  <si>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</si>
  <si>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</si>
  <si>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</si>
  <si>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</si>
  <si>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</si>
  <si>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</si>
  <si>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</si>
  <si>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</si>
  <si>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</si>
  <si>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</si>
  <si>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</si>
  <si>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</si>
  <si>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</si>
  <si>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</si>
  <si>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</si>
  <si>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</si>
  <si>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</si>
  <si>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</si>
  <si>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</si>
  <si>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</si>
  <si>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</si>
  <si>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</si>
  <si>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</si>
  <si>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</si>
  <si>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</si>
  <si>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</si>
  <si>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</si>
  <si>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</si>
  <si>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</si>
  <si>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</si>
  <si>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</si>
  <si>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</si>
  <si>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</si>
  <si>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</si>
  <si>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</si>
  <si>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</si>
  <si>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</si>
  <si>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</si>
  <si>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</si>
  <si>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</si>
  <si>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</si>
  <si>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</si>
  <si>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</si>
  <si>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</si>
  <si>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</si>
  <si>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</si>
  <si>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</si>
  <si>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</si>
  <si>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</si>
  <si>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</si>
  <si>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</si>
  <si>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</si>
  <si>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</si>
  <si>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</si>
  <si>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</si>
  <si>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</si>
  <si>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</si>
  <si>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</si>
  <si>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</si>
  <si>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</si>
  <si>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</si>
  <si>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</si>
  <si>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</si>
  <si>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</si>
  <si>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</si>
  <si>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</si>
  <si>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</si>
  <si>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</si>
  <si>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</si>
  <si>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</si>
  <si>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</si>
  <si>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</si>
  <si>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</si>
  <si>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</si>
  <si>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</si>
  <si>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</si>
  <si>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</si>
  <si>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</si>
  <si>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</si>
  <si>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</si>
  <si>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</si>
  <si>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</si>
  <si>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</si>
  <si>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</si>
  <si>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</si>
  <si>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</si>
  <si>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</si>
  <si>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</si>
  <si>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</si>
  <si>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</si>
  <si>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</si>
  <si>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</si>
  <si>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</si>
  <si>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</si>
  <si>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</si>
  <si>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</si>
  <si>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</si>
  <si>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</si>
  <si>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</si>
  <si>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</si>
  <si>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</si>
  <si>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</si>
  <si>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</si>
  <si>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</si>
  <si>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</si>
  <si>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</si>
  <si>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</si>
  <si>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</si>
  <si>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</si>
  <si>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</si>
  <si>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</si>
  <si>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</si>
  <si>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</si>
  <si>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</si>
  <si>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</si>
  <si>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</si>
  <si>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</si>
  <si>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</si>
  <si>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</si>
  <si>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</si>
  <si>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</si>
  <si>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</si>
  <si>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</si>
  <si>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</si>
  <si>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</si>
  <si>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</si>
  <si>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</si>
  <si>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</si>
  <si>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</si>
  <si>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</si>
  <si>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</si>
  <si>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</si>
  <si>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</si>
  <si>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</si>
  <si>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</si>
  <si>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</si>
  <si>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</si>
  <si>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</si>
  <si>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</si>
  <si>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</si>
  <si>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</si>
  <si>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</si>
  <si>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</si>
  <si>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</si>
  <si>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</si>
  <si>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</si>
  <si>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</si>
  <si>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</si>
  <si>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</si>
  <si>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</si>
  <si>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</si>
  <si>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</si>
  <si>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</si>
  <si>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</si>
  <si>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</si>
  <si>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</si>
  <si>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</si>
  <si>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</si>
  <si>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</si>
  <si>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</si>
  <si>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</si>
  <si>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</si>
  <si>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</si>
  <si>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</si>
  <si>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</si>
  <si>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</si>
  <si>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</si>
  <si>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</si>
  <si>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</si>
  <si>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</si>
  <si>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</si>
  <si>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</si>
  <si>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</si>
  <si>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</si>
  <si>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</si>
  <si>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</si>
  <si>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</si>
  <si>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</si>
  <si>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</si>
  <si>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</si>
  <si>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</si>
  <si>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</si>
  <si>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</si>
  <si>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</si>
  <si>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</si>
  <si>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</si>
  <si>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</si>
  <si>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</si>
  <si>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</si>
  <si>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</si>
  <si>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</si>
  <si>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</si>
  <si>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</si>
  <si>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</si>
  <si>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</si>
  <si>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</si>
  <si>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</si>
  <si>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</si>
  <si>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</si>
  <si>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</si>
  <si>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</si>
  <si>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</si>
  <si>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</si>
  <si>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</si>
  <si>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</si>
  <si>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</si>
  <si>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</si>
  <si>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</si>
  <si>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</si>
  <si>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</si>
  <si>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</si>
  <si>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</si>
  <si>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</si>
  <si>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</si>
  <si>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</si>
  <si>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</si>
  <si>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</si>
  <si>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</si>
  <si>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</si>
  <si>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</si>
  <si>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</si>
  <si>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</si>
  <si>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</si>
  <si>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</si>
  <si>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</si>
  <si>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</si>
  <si>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</si>
  <si>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</si>
  <si>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</si>
  <si>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</si>
  <si>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</si>
  <si>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</si>
  <si>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</si>
  <si>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</si>
  <si>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</si>
  <si>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</si>
  <si>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</si>
  <si>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</si>
  <si>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</si>
  <si>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</si>
  <si>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</si>
  <si>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</si>
  <si>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</si>
  <si>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</si>
  <si>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</si>
  <si>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</si>
  <si>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</si>
  <si>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</si>
  <si>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</si>
  <si>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</si>
  <si>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</si>
  <si>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</si>
  <si>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</si>
  <si>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</si>
  <si>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</si>
  <si>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</si>
  <si>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</si>
  <si>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</si>
  <si>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</si>
  <si>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</si>
  <si>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</si>
  <si>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</si>
  <si>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</si>
  <si>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</si>
  <si>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</si>
  <si>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</si>
  <si>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</si>
  <si>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</si>
  <si>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</si>
  <si>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</si>
  <si>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</si>
  <si>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</si>
  <si>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</si>
  <si>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</si>
  <si>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</si>
  <si>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</si>
  <si>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</si>
  <si>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</si>
  <si>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</si>
  <si>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</si>
  <si>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</si>
  <si>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</si>
  <si>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</si>
  <si>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</si>
  <si>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</si>
  <si>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</si>
  <si>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</si>
  <si>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</si>
  <si>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</si>
  <si>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</si>
  <si>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</si>
  <si>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</si>
  <si>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</si>
  <si>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</si>
  <si>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</si>
  <si>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</si>
  <si>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</si>
  <si>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</si>
  <si>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</si>
  <si>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</si>
  <si>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</si>
  <si>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</si>
  <si>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</si>
  <si>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</si>
  <si>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</si>
  <si>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</si>
  <si>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</si>
  <si>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</si>
  <si>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</si>
  <si>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</si>
  <si>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</si>
  <si>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</si>
  <si>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</si>
  <si>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</si>
  <si>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</si>
  <si>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</si>
  <si>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</si>
  <si>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</si>
  <si>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</si>
  <si>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</si>
  <si>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</si>
  <si>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</si>
  <si>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</si>
  <si>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</si>
  <si>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</si>
  <si>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</si>
  <si>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</si>
  <si>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</si>
  <si>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</si>
  <si>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</si>
  <si>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</si>
  <si>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</si>
  <si>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</si>
  <si>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</si>
  <si>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</si>
  <si>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</si>
  <si>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</si>
  <si>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</si>
  <si>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</si>
  <si>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</si>
  <si>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</si>
  <si>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</si>
  <si>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</si>
  <si>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</si>
  <si>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</si>
  <si>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</si>
  <si>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</si>
  <si>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</si>
  <si>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</si>
  <si>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</si>
  <si>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</si>
  <si>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</si>
  <si>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</si>
  <si>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</si>
  <si>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</si>
  <si>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</si>
  <si>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</si>
  <si>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</si>
  <si>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</si>
  <si>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</si>
  <si>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</si>
  <si>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</si>
  <si>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</si>
  <si>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</si>
  <si>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</si>
  <si>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</si>
  <si>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</si>
  <si>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</si>
  <si>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</si>
  <si>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</si>
  <si>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</si>
  <si>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</si>
  <si>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</si>
  <si>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</si>
  <si>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</si>
  <si>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</si>
  <si>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</si>
  <si>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</si>
  <si>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</si>
  <si>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</si>
  <si>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</si>
  <si>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</si>
  <si>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</si>
  <si>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</si>
  <si>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</si>
  <si>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</si>
  <si>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</si>
  <si>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</si>
  <si>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</si>
  <si>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</si>
  <si>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</si>
  <si>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</si>
  <si>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</si>
  <si>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</si>
  <si>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</si>
  <si>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</si>
  <si>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</si>
  <si>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</si>
  <si>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</si>
  <si>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</si>
  <si>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</si>
  <si>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</si>
  <si>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</si>
  <si>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</si>
  <si>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</si>
  <si>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</si>
  <si>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</si>
  <si>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</si>
  <si>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</si>
  <si>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</si>
  <si>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</si>
  <si>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</si>
  <si>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</si>
  <si>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</si>
  <si>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</si>
  <si>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</si>
  <si>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</si>
  <si>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</si>
  <si>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</si>
  <si>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</si>
  <si>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</si>
  <si>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</si>
  <si>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</si>
  <si>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</si>
  <si>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</si>
  <si>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</si>
  <si>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</si>
  <si>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</si>
  <si>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</si>
  <si>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</si>
  <si>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</si>
  <si>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</si>
  <si>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</si>
  <si>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</si>
  <si>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</si>
  <si>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</si>
  <si>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</si>
  <si>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</si>
  <si>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</si>
  <si>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</si>
  <si>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</si>
  <si>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</si>
  <si>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</si>
  <si>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</si>
  <si>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</si>
  <si>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</si>
  <si>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</si>
  <si>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</si>
  <si>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</si>
  <si>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</si>
  <si>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</si>
  <si>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</si>
  <si>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</si>
  <si>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</si>
  <si>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</si>
  <si>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</si>
  <si>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</si>
  <si>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</si>
  <si>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</si>
  <si>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</si>
  <si>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</si>
  <si>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</si>
  <si>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</si>
  <si>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</si>
  <si>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</si>
  <si>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</si>
  <si>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</si>
  <si>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</si>
  <si>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</si>
  <si>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</si>
  <si>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</si>
  <si>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</si>
  <si>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</si>
  <si>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</si>
  <si>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</si>
  <si>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</si>
  <si>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</si>
  <si>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</si>
  <si>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</si>
  <si>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</si>
  <si>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</si>
  <si>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</si>
  <si>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</si>
  <si>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</si>
  <si>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</si>
  <si>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</si>
  <si>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</si>
  <si>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</si>
  <si>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</si>
  <si>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</si>
  <si>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</si>
  <si>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</si>
  <si>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</si>
  <si>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</si>
  <si>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</si>
  <si>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</si>
  <si>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</si>
  <si>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</si>
  <si>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</si>
  <si>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</si>
  <si>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</si>
  <si>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</si>
  <si>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</si>
  <si>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</si>
  <si>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</si>
  <si>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</si>
  <si>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</si>
  <si>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</si>
  <si>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</si>
  <si>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</si>
  <si>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</si>
  <si>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</si>
  <si>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</si>
  <si>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</si>
  <si>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</si>
  <si>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</si>
  <si>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</si>
  <si>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</si>
  <si>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</si>
  <si>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</si>
  <si>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</si>
  <si>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</si>
  <si>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</si>
  <si>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</si>
  <si>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</si>
  <si>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</si>
  <si>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</si>
  <si>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</si>
  <si>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</si>
  <si>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</si>
  <si>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</si>
  <si>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</si>
  <si>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</si>
  <si>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</si>
  <si>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</si>
  <si>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</si>
  <si>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</si>
  <si>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</si>
  <si>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</si>
  <si>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</si>
  <si>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</si>
  <si>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</si>
  <si>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</si>
  <si>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</si>
  <si>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</si>
  <si>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</si>
  <si>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</si>
  <si>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</si>
  <si>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</si>
  <si>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</si>
  <si>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</si>
  <si>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</si>
  <si>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</si>
  <si>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</si>
  <si>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</si>
  <si>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</si>
  <si>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</si>
  <si>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</si>
  <si>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</si>
  <si>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</si>
  <si>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</si>
  <si>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</si>
  <si>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</si>
  <si>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</si>
  <si>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</si>
  <si>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</si>
  <si>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</si>
  <si>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</si>
  <si>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</si>
  <si>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</si>
  <si>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</si>
  <si>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</si>
  <si>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</si>
  <si>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</si>
  <si>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</si>
  <si>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</si>
  <si>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</si>
  <si>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</si>
  <si>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</si>
  <si>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</si>
  <si>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</si>
  <si>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</si>
  <si>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</si>
  <si>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</si>
  <si>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</si>
  <si>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</si>
  <si>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</si>
  <si>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</si>
  <si>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IMG/MTM DRR/</t>
    </r>
    <r>
      <rPr>
        <sz val="10"/>
        <color rgb="FFFF0000"/>
        <rFont val="Arial"/>
        <family val="2"/>
      </rPr>
      <t>PM/KO</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</si>
  <si>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</si>
  <si>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</si>
  <si>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</si>
  <si>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</si>
  <si>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</si>
  <si>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</si>
  <si>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</si>
  <si>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</si>
  <si>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</si>
  <si>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</si>
  <si>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</si>
  <si>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</si>
  <si>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</si>
  <si>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</si>
  <si>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</si>
  <si>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</si>
  <si>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</si>
  <si>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</si>
  <si>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</si>
  <si>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</si>
  <si>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</si>
  <si>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</si>
  <si>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</si>
  <si>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</si>
  <si>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</si>
  <si>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</si>
  <si>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</si>
  <si>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</si>
  <si>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</si>
  <si>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</si>
  <si>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</si>
  <si>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</si>
  <si>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</si>
  <si>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</si>
  <si>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</si>
  <si>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</si>
  <si>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</si>
  <si>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</si>
  <si>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</si>
  <si>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</si>
  <si>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</si>
  <si>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</si>
  <si>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</si>
  <si>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</si>
  <si>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</si>
  <si>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</si>
  <si>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</si>
  <si>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</si>
  <si>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</si>
  <si>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</si>
  <si>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</si>
  <si>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</si>
  <si>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</si>
  <si>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</si>
  <si>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</si>
  <si>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</si>
  <si>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</si>
  <si>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</si>
  <si>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</si>
  <si>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</si>
  <si>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</si>
  <si>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</si>
  <si>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</si>
  <si>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</si>
  <si>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</si>
  <si>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</si>
  <si>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</si>
  <si>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</si>
  <si>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</si>
  <si>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</si>
  <si>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</si>
  <si>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</si>
  <si>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</si>
  <si>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</si>
  <si>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</si>
  <si>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</si>
  <si>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</si>
  <si>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</si>
  <si>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</si>
  <si>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</si>
  <si>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</si>
  <si>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</si>
  <si>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</si>
  <si>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</si>
  <si>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</si>
  <si>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</si>
  <si>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</si>
  <si>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</si>
  <si>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</si>
  <si>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</si>
  <si>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</si>
  <si>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</si>
  <si>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</si>
  <si>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</si>
  <si>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</si>
  <si>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</si>
  <si>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</si>
  <si>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</si>
  <si>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</si>
  <si>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</si>
  <si>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</si>
  <si>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</si>
  <si>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</si>
  <si>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</si>
  <si>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</si>
  <si>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</si>
  <si>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</si>
  <si>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</si>
  <si>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</si>
  <si>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</si>
  <si>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</si>
  <si>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</si>
  <si>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</si>
  <si>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</si>
  <si>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</si>
  <si>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</si>
  <si>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</si>
  <si>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</si>
  <si>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</si>
  <si>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</si>
  <si>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</si>
  <si>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</si>
  <si>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</si>
  <si>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</si>
  <si>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</si>
  <si>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</si>
  <si>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</si>
  <si>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</si>
  <si>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</si>
  <si>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</si>
  <si>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</si>
  <si>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</si>
  <si>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</si>
  <si>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</si>
  <si>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</si>
  <si>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</si>
  <si>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</si>
  <si>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</si>
  <si>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</si>
  <si>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</si>
  <si>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</si>
  <si>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</si>
  <si>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</si>
  <si>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</si>
  <si>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</si>
  <si>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</si>
  <si>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</si>
  <si>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</si>
  <si>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</si>
  <si>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</si>
  <si>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</si>
  <si>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</si>
  <si>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</si>
  <si>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</si>
  <si>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r>
      <t>MTM Review/Final, CTO# Sales Status Modify in ECC/</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</si>
  <si>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</si>
  <si>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</si>
  <si>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</si>
  <si>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</si>
  <si>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</si>
  <si>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</si>
  <si>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</si>
  <si>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</si>
  <si>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</si>
  <si>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</si>
  <si>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</si>
  <si>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</si>
  <si>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</si>
  <si>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</si>
  <si>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</si>
  <si>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</si>
  <si>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</si>
  <si>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</si>
  <si>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</si>
  <si>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</si>
  <si>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</si>
  <si>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</si>
  <si>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</si>
  <si>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</si>
  <si>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</si>
  <si>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</si>
  <si>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</si>
  <si>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</si>
  <si>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</si>
  <si>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</si>
  <si>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</si>
  <si>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</si>
  <si>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</si>
  <si>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</si>
  <si>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</si>
  <si>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</si>
  <si>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</si>
  <si>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</si>
  <si>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</si>
  <si>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</si>
  <si>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</si>
  <si>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</si>
  <si>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</si>
  <si>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</si>
  <si>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</si>
  <si>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</si>
  <si>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</si>
  <si>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</si>
  <si>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</si>
  <si>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</si>
  <si>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</si>
  <si>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82MA</t>
  </si>
  <si>
    <t>20XW</t>
  </si>
  <si>
    <t>20XX</t>
  </si>
  <si>
    <t>20XY</t>
  </si>
  <si>
    <t>82MS</t>
  </si>
  <si>
    <t> 20WM</t>
  </si>
  <si>
    <t> 20WN</t>
  </si>
  <si>
    <t> 20WK</t>
  </si>
  <si>
    <t> 20WL</t>
  </si>
  <si>
    <t>82L5</t>
  </si>
  <si>
    <t>82L6</t>
  </si>
  <si>
    <t>20W8</t>
  </si>
  <si>
    <t>20W9</t>
  </si>
  <si>
    <t>82LN</t>
  </si>
  <si>
    <t>Legion7 16ACHg6</t>
  </si>
  <si>
    <t>82N6CTO1WW</t>
  </si>
  <si>
    <t>82N6</t>
  </si>
  <si>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</si>
  <si>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</si>
  <si>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</si>
  <si>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</si>
  <si>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</si>
  <si>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</si>
  <si>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</si>
  <si>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</si>
  <si>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</si>
  <si>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</si>
  <si>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 xml:space="preserve"> </t>
  </si>
  <si>
    <t>20T8(T)</t>
  </si>
  <si>
    <t>21A2CTO1WW</t>
  </si>
  <si>
    <t>21A4CTO1WW</t>
  </si>
  <si>
    <t>82NACTO1WW</t>
  </si>
  <si>
    <t>Lenovo V14 G1 IML</t>
  </si>
  <si>
    <t>Lenovo V15 G1 IML</t>
  </si>
  <si>
    <t>82NBCTO1WW</t>
  </si>
  <si>
    <r>
      <t>IAD/SBB maintain</t>
    </r>
    <r>
      <rPr>
        <sz val="10"/>
        <color rgb="FF000000"/>
        <rFont val="Calibri"/>
        <family val="2"/>
      </rPr>
      <t>　</t>
    </r>
  </si>
  <si>
    <t>EOW/SBB DRR</t>
  </si>
  <si>
    <t>CTO# Sales Status Modify in ECC/SBB maintain</t>
  </si>
  <si>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</si>
  <si>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</si>
  <si>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</si>
  <si>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</si>
  <si>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</si>
  <si>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</si>
  <si>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</si>
  <si>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</si>
  <si>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</si>
  <si>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</si>
  <si>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</si>
  <si>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</si>
  <si>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</si>
  <si>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</si>
  <si>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</si>
  <si>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</si>
  <si>
    <t>ThinkBook 13x ITG</t>
  </si>
  <si>
    <t>20WJCTO1WW</t>
  </si>
  <si>
    <t>Add</t>
  </si>
  <si>
    <r>
      <rPr>
        <b/>
        <sz val="10"/>
        <rFont val="宋体"/>
        <family val="3"/>
        <charset val="134"/>
      </rPr>
      <t>●SMB</t>
    </r>
    <r>
      <rPr>
        <sz val="10"/>
        <rFont val="Arial"/>
        <family val="2"/>
      </rPr>
      <t xml:space="preserve">
</t>
    </r>
    <r>
      <rPr>
        <sz val="10"/>
        <rFont val="Arial"/>
        <family val="3"/>
        <charset val="134"/>
      </rPr>
      <t>-Add new project ThinkBook 13x ITG;
-Update projects ThinkBook 16p G2 ACH,Lenovo V14 G1 IML,Lenovo V15 G1 IML AD;</t>
    </r>
  </si>
  <si>
    <r>
      <rPr>
        <b/>
        <sz val="10"/>
        <rFont val="宋体"/>
        <family val="3"/>
        <charset val="134"/>
      </rPr>
      <t>●</t>
    </r>
    <r>
      <rPr>
        <b/>
        <sz val="10"/>
        <rFont val="Arial"/>
        <family val="2"/>
      </rPr>
      <t>Consumer</t>
    </r>
    <r>
      <rPr>
        <sz val="10"/>
        <rFont val="Arial"/>
        <family val="2"/>
      </rPr>
      <t xml:space="preserve">
-Update projects Legion S7 15IMH5,Legion S7 15ARH5,Legion5 15ITH6,Legion5 15ITH6H,Legion5 17ITH6,Legion5 17ITH6H,Legion5Pro 16ITH6,Legion5Pro 16ITH6H,IP 3 14IJL05,IP 3 15IJL05 AD/EOW/WebCTO AD.</t>
    </r>
  </si>
  <si>
    <t>canelled at 11/26/2020</t>
  </si>
  <si>
    <t>cancelled at 11/27</t>
  </si>
  <si>
    <t>3 CB 15IJL6</t>
  </si>
  <si>
    <t>Flex 3 CB 11IJL6</t>
  </si>
  <si>
    <t>Flex 5 CB 13ITL6</t>
  </si>
  <si>
    <t>Yoga 6 13ALC6</t>
  </si>
  <si>
    <t>Yoga 7 14ACN6</t>
  </si>
  <si>
    <t>Yoga Slim 7 Pro 14IHU5 O</t>
  </si>
  <si>
    <t>82N4CTO1WW</t>
  </si>
  <si>
    <t>82N3CTO1WW</t>
  </si>
  <si>
    <t>82M7CTO1WW</t>
  </si>
  <si>
    <t>82NDCTO1WW</t>
  </si>
  <si>
    <t>82N7CTO1WW</t>
  </si>
  <si>
    <t>82NHCTO1WW</t>
  </si>
  <si>
    <t>IP 5 Pro 14ITL6</t>
  </si>
  <si>
    <t>IP 5 Pro 14ACN6</t>
  </si>
  <si>
    <t>IP 5 Pro 16ACH6</t>
  </si>
  <si>
    <t>IP Creator5 16ACH6</t>
  </si>
  <si>
    <t>IP 5 Pro 16IHU6</t>
  </si>
  <si>
    <t>82NC</t>
  </si>
  <si>
    <t>88YGS701653</t>
  </si>
  <si>
    <r>
      <rPr>
        <sz val="11"/>
        <rFont val="Calibri"/>
        <family val="2"/>
        <scheme val="minor"/>
      </rPr>
      <t>MTM Review/Final, CTO# Sales Status Modify in ECC/</t>
    </r>
    <r>
      <rPr>
        <sz val="11"/>
        <color rgb="FFFF0000"/>
        <rFont val="Calibri"/>
        <family val="2"/>
        <scheme val="minor"/>
      </rPr>
      <t>Modeling</t>
    </r>
  </si>
  <si>
    <r>
      <t>MTM Maintain/</t>
    </r>
    <r>
      <rPr>
        <sz val="10"/>
        <color rgb="FFFF0000"/>
        <rFont val="Arial"/>
        <family val="2"/>
      </rPr>
      <t>CV Long maintain</t>
    </r>
  </si>
  <si>
    <r>
      <t>MTM Review/Final, CTO# Sales Status Modify in ECC/</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</si>
  <si>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</si>
  <si>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</si>
  <si>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</si>
  <si>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PM/KO/DV</t>
  </si>
  <si>
    <r>
      <t>MTM maintain, SVT Models Sales Status Modify in ECC/</t>
    </r>
    <r>
      <rPr>
        <sz val="10"/>
        <color rgb="FFFF0000"/>
        <rFont val="Arial"/>
        <family val="2"/>
      </rPr>
      <t>CTO Maintain</t>
    </r>
  </si>
  <si>
    <r>
      <t>MTM Review/Final, CTO# Sales Status Modify in ECC/</t>
    </r>
    <r>
      <rPr>
        <sz val="11"/>
        <color rgb="FFFF0000"/>
        <rFont val="Calibri"/>
        <family val="2"/>
        <scheme val="minor"/>
      </rPr>
      <t>DV</t>
    </r>
  </si>
  <si>
    <r>
      <t>MTM maintain/</t>
    </r>
    <r>
      <rPr>
        <sz val="10"/>
        <color rgb="FFFF0000"/>
        <rFont val="Arial"/>
        <family val="2"/>
      </rPr>
      <t>CTO Data Maintain</t>
    </r>
    <r>
      <rPr>
        <sz val="10"/>
        <color rgb="FFFF0000"/>
        <rFont val="微软雅黑"/>
        <family val="2"/>
        <charset val="134"/>
      </rPr>
      <t>　</t>
    </r>
  </si>
  <si>
    <r>
      <t>MTM DRR/MTM QA/</t>
    </r>
    <r>
      <rPr>
        <sz val="10"/>
        <color rgb="FFFF0000"/>
        <rFont val="Arial"/>
        <family val="2"/>
      </rPr>
      <t>CV Long Maintain</t>
    </r>
  </si>
  <si>
    <r>
      <rPr>
        <sz val="10"/>
        <rFont val="Arial"/>
        <family val="2"/>
      </rPr>
      <t>MTM Review/Final</t>
    </r>
    <r>
      <rPr>
        <sz val="10"/>
        <color rgb="FFFF0000"/>
        <rFont val="Arial"/>
        <family val="2"/>
      </rPr>
      <t>/PM/KO</t>
    </r>
  </si>
  <si>
    <r>
      <t>CTO# Sales Status Modify in ECC/</t>
    </r>
    <r>
      <rPr>
        <sz val="10"/>
        <color rgb="FFFF0000"/>
        <rFont val="Arial"/>
        <family val="2"/>
      </rPr>
      <t>DV</t>
    </r>
  </si>
  <si>
    <r>
      <t>MTM Review/Final/</t>
    </r>
    <r>
      <rPr>
        <sz val="10"/>
        <color rgb="FFFF0000"/>
        <rFont val="Arial"/>
        <family val="2"/>
      </rPr>
      <t>CTO Data Maintain</t>
    </r>
  </si>
  <si>
    <r>
      <t>CTO# Sales Status Modify in ECC/</t>
    </r>
    <r>
      <rPr>
        <sz val="10"/>
        <color rgb="FFFF0000"/>
        <rFont val="Arial"/>
        <family val="2"/>
      </rPr>
      <t>CV Long Maintain</t>
    </r>
  </si>
  <si>
    <r>
      <t>IAD/</t>
    </r>
    <r>
      <rPr>
        <sz val="10"/>
        <color rgb="FFFF0000"/>
        <rFont val="Arial"/>
        <family val="2"/>
      </rPr>
      <t>PM/KO</t>
    </r>
  </si>
  <si>
    <r>
      <t>CTO# Sales Status Modify in ECC/</t>
    </r>
    <r>
      <rPr>
        <sz val="10"/>
        <color rgb="FFFF0000"/>
        <rFont val="Arial"/>
        <family val="2"/>
      </rPr>
      <t>CTO Data Maintain</t>
    </r>
  </si>
  <si>
    <r>
      <t>IAD/</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</si>
  <si>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Lynx-1.0 AD/EOW;
-Update projects Tissot WAMD-1.0,Oris WAMD-1.0,Tudor WINTEL-1.0 EOL date;</t>
    </r>
  </si>
  <si>
    <r>
      <rPr>
        <b/>
        <sz val="10"/>
        <rFont val="宋体"/>
        <family val="3"/>
        <charset val="134"/>
      </rPr>
      <t>●</t>
    </r>
    <r>
      <rPr>
        <b/>
        <sz val="10"/>
        <rFont val="Arial"/>
        <family val="2"/>
      </rPr>
      <t>Consumer</t>
    </r>
    <r>
      <rPr>
        <sz val="10"/>
        <rFont val="Arial"/>
        <family val="2"/>
      </rPr>
      <t xml:space="preserve">
-Add new projects 3 CB 15IJL6,Flex 3 CB 11IJL6,Flex 5 CB 13ITL6,Yoga 6 13ALC6,Yoga 7 14ACN6,Yoga Slim 7 Pro 14IHU5 O;
-Cancel projects Legion7 16ITH6,Legion7 16ACH6;
-Update projects IP 5 Pro 14ITL6,IP 5 Pro 14ACN6,IP 5 Pro 16ACH6,IP Creator5 16ACH6,IP 5 Pro 16IHU6 project name;
-Update projects Legion S7 15IMH5,IP 3 17ITL6,Flex 5 14ALC05,Flex 5 15ALC05,5 CB 14ITL6 AD/EOW/WebCTO AD.</t>
    </r>
  </si>
  <si>
    <t>MTM Review/Final/</t>
  </si>
  <si>
    <r>
      <t>MTM DRR/MTM QA/</t>
    </r>
    <r>
      <rPr>
        <sz val="10"/>
        <color rgb="FFFF0000"/>
        <rFont val="Arial"/>
        <family val="2"/>
      </rPr>
      <t>CTO Data Maintain</t>
    </r>
  </si>
  <si>
    <t>CTO# Sales Status Modify in ECC</t>
  </si>
  <si>
    <r>
      <t>MTM Review/Final/CTO# Sales Status Modify in ECC/</t>
    </r>
    <r>
      <rPr>
        <sz val="10"/>
        <color rgb="FFFF0000"/>
        <rFont val="Arial"/>
        <family val="2"/>
      </rPr>
      <t>CV Long Maintain</t>
    </r>
  </si>
  <si>
    <t>CTO# Sales Status Modify in ECC/</t>
  </si>
  <si>
    <r>
      <t>EOW/</t>
    </r>
    <r>
      <rPr>
        <sz val="10"/>
        <color rgb="FFFF0000"/>
        <rFont val="Arial"/>
        <family val="2"/>
      </rPr>
      <t>CV Long Maintain</t>
    </r>
  </si>
  <si>
    <r>
      <t>IAD/</t>
    </r>
    <r>
      <rPr>
        <sz val="10"/>
        <color rgb="FFFF0000"/>
        <rFont val="Arial"/>
        <family val="2"/>
      </rPr>
      <t>CTO Data Maintain</t>
    </r>
  </si>
  <si>
    <t>Legion5 15IMH6</t>
  </si>
  <si>
    <t>82NLCTO1WW</t>
  </si>
  <si>
    <r>
      <rPr>
        <b/>
        <sz val="10"/>
        <rFont val="宋体"/>
        <family val="3"/>
        <charset val="134"/>
      </rPr>
      <t>●SMB</t>
    </r>
    <r>
      <rPr>
        <sz val="10"/>
        <rFont val="Arial"/>
        <family val="2"/>
      </rPr>
      <t xml:space="preserve">
</t>
    </r>
    <r>
      <rPr>
        <sz val="10"/>
        <rFont val="Arial"/>
        <family val="3"/>
        <charset val="134"/>
      </rPr>
      <t>-Update project V145-14AST planner info;
-Update projects V145-15AST,Skids Intel-1.0,ThinkBook 14-IML,ThinkBook 15-IML,Mudflap Intel-1.0 EOL date;</t>
    </r>
  </si>
  <si>
    <t>IMG/CTO# Sales Status Modify in ECC</t>
  </si>
  <si>
    <t>500w G3</t>
  </si>
  <si>
    <t>Support WebCTO</t>
  </si>
  <si>
    <t>L13 Clam AMD G2</t>
  </si>
  <si>
    <t>L13 Yoga AMD G2</t>
  </si>
  <si>
    <t>S2 Clam AMD G6</t>
  </si>
  <si>
    <t>S2 Yoga AMD G6</t>
  </si>
  <si>
    <t>20AB
20AC</t>
  </si>
  <si>
    <t>20AD
20AE</t>
  </si>
  <si>
    <t>20AF</t>
  </si>
  <si>
    <t>20AG</t>
  </si>
  <si>
    <t>Ares-2.0 AMD</t>
  </si>
  <si>
    <t>2021/6/28(TBD)</t>
  </si>
  <si>
    <t>2021/5/28(TBD)</t>
  </si>
  <si>
    <t>88YGD701644</t>
  </si>
  <si>
    <r>
      <rPr>
        <b/>
        <sz val="10"/>
        <rFont val="宋体"/>
        <family val="3"/>
        <charset val="134"/>
      </rPr>
      <t>●</t>
    </r>
    <r>
      <rPr>
        <b/>
        <sz val="10"/>
        <rFont val="Arial"/>
        <family val="2"/>
      </rPr>
      <t>Consumer</t>
    </r>
    <r>
      <rPr>
        <sz val="10"/>
        <rFont val="Arial"/>
        <family val="2"/>
      </rPr>
      <t xml:space="preserve">
-Add new projects,Legion5 15IMH6;
-Update projects IP 4G 14Q8C05,IP 3 14ALC6,IP 3 15ALC6,Legion5 15ACH6H,IP 3 17ALC6,Legion5 17ACH6H,IP 3 14ADA6,IP 3 15ADA6,Legion5 15ITH6,Legion5Pro 16ITH6,IP 3 17ADA6,IP 3 14IJL05,IP 3 15IJL05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</si>
  <si>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Ares-2.0 AMD;
-Update project EOL date;</t>
    </r>
  </si>
  <si>
    <r>
      <rPr>
        <b/>
        <sz val="10"/>
        <rFont val="宋体"/>
        <family val="3"/>
        <charset val="134"/>
      </rPr>
      <t>●</t>
    </r>
    <r>
      <rPr>
        <b/>
        <sz val="10"/>
        <rFont val="Arial"/>
        <family val="2"/>
      </rPr>
      <t>SMB</t>
    </r>
    <r>
      <rPr>
        <sz val="10"/>
        <rFont val="Arial"/>
        <family val="2"/>
      </rPr>
      <t xml:space="preserve">
-Update projects ThinkBook 14p G2 ACH,ThinkBook 16p G2 ACH support WebCTO;</t>
    </r>
  </si>
  <si>
    <r>
      <rPr>
        <b/>
        <sz val="10"/>
        <rFont val="宋体"/>
        <family val="3"/>
        <charset val="134"/>
      </rPr>
      <t>●</t>
    </r>
    <r>
      <rPr>
        <b/>
        <sz val="10"/>
        <rFont val="Arial"/>
        <family val="2"/>
      </rPr>
      <t>Consumer</t>
    </r>
    <r>
      <rPr>
        <sz val="10"/>
        <rFont val="Arial"/>
        <family val="2"/>
      </rPr>
      <t xml:space="preserve">
-Update projects IP 5 14ALC05,Flex 5 14ALC05,Flex 5 15ALC05,Legion5 17ACH6H,IP 3 14ADA6,IP 3 15ADA6,Legion5 17ITH6,Legion5 17ITH6H,IP 3 17ADA6 AD/EOW/WebCTO AD.</t>
    </r>
  </si>
  <si>
    <r>
      <rPr>
        <sz val="10"/>
        <rFont val="Arial"/>
        <family val="2"/>
      </rPr>
      <t>EOW/</t>
    </r>
    <r>
      <rPr>
        <sz val="10"/>
        <color rgb="FFFF0000"/>
        <rFont val="Arial"/>
        <family val="2"/>
      </rPr>
      <t>PM/KO</t>
    </r>
  </si>
  <si>
    <r>
      <rPr>
        <sz val="10"/>
        <rFont val="Arial"/>
        <family val="2"/>
      </rPr>
      <t>IAD</t>
    </r>
    <r>
      <rPr>
        <sz val="10"/>
        <color rgb="FFFF0000"/>
        <rFont val="Arial"/>
        <family val="2"/>
      </rPr>
      <t>/CV Long</t>
    </r>
  </si>
  <si>
    <r>
      <rPr>
        <sz val="10"/>
        <rFont val="Arial"/>
        <family val="2"/>
      </rPr>
      <t>EOW</t>
    </r>
    <r>
      <rPr>
        <sz val="10"/>
        <color rgb="FFFF0000"/>
        <rFont val="Arial"/>
        <family val="2"/>
      </rPr>
      <t>/PM/KO</t>
    </r>
  </si>
  <si>
    <r>
      <rPr>
        <sz val="11"/>
        <rFont val="Calibri"/>
        <family val="2"/>
        <scheme val="minor"/>
      </rPr>
      <t>EOW</t>
    </r>
    <r>
      <rPr>
        <sz val="11"/>
        <color rgb="FFFF0000"/>
        <rFont val="Calibri"/>
        <family val="2"/>
        <scheme val="minor"/>
      </rPr>
      <t>/DV</t>
    </r>
  </si>
  <si>
    <r>
      <rPr>
        <sz val="11"/>
        <rFont val="Calibri"/>
        <family val="2"/>
        <scheme val="minor"/>
      </rPr>
      <t>IAD</t>
    </r>
    <r>
      <rPr>
        <sz val="11"/>
        <color rgb="FFFF0000"/>
        <rFont val="Calibri"/>
        <family val="2"/>
        <scheme val="minor"/>
      </rPr>
      <t>/PM KO</t>
    </r>
  </si>
  <si>
    <r>
      <rPr>
        <sz val="11"/>
        <rFont val="Calibri"/>
        <family val="2"/>
        <scheme val="minor"/>
      </rPr>
      <t>MTM Review/Final, CTO# Sales Status Modify in ECC/</t>
    </r>
    <r>
      <rPr>
        <sz val="11"/>
        <color rgb="FFFF0000"/>
        <rFont val="Calibri"/>
        <family val="2"/>
        <scheme val="minor"/>
      </rPr>
      <t>CV Long maintain</t>
    </r>
  </si>
  <si>
    <r>
      <rPr>
        <sz val="11"/>
        <rFont val="Calibri"/>
        <family val="2"/>
        <scheme val="minor"/>
      </rPr>
      <t>IMG/MTM DRR/</t>
    </r>
    <r>
      <rPr>
        <sz val="11"/>
        <color rgb="FFFF0000"/>
        <rFont val="Calibri"/>
        <family val="2"/>
        <scheme val="minor"/>
      </rPr>
      <t>CTO Maintain</t>
    </r>
  </si>
  <si>
    <t>PLANNING</t>
  </si>
  <si>
    <r>
      <t>IAD</t>
    </r>
    <r>
      <rPr>
        <sz val="10"/>
        <color rgb="FFFF0000"/>
        <rFont val="Arial"/>
        <family val="2"/>
      </rPr>
      <t>/CTO Maintain</t>
    </r>
  </si>
  <si>
    <r>
      <rPr>
        <sz val="10"/>
        <rFont val="Arial"/>
        <family val="2"/>
      </rPr>
      <t>MTM Review/Final, CTO# Sales Status Modify in ECC/</t>
    </r>
    <r>
      <rPr>
        <sz val="10"/>
        <color rgb="FFFF0000"/>
        <rFont val="Arial"/>
        <family val="2"/>
      </rPr>
      <t>CTO Maintain</t>
    </r>
  </si>
  <si>
    <r>
      <rPr>
        <sz val="10"/>
        <rFont val="Arial"/>
        <family val="2"/>
      </rPr>
      <t>MTM Review/Final, CTO# Sales Status Modify in ECC</t>
    </r>
    <r>
      <rPr>
        <sz val="10"/>
        <color rgb="FFFF0000"/>
        <rFont val="Arial"/>
        <family val="2"/>
      </rPr>
      <t>/CV Long</t>
    </r>
  </si>
  <si>
    <r>
      <rPr>
        <sz val="10"/>
        <rFont val="Arial"/>
        <family val="2"/>
      </rPr>
      <t>IMG/MTM DRR</t>
    </r>
    <r>
      <rPr>
        <sz val="10"/>
        <color rgb="FFFF0000"/>
        <rFont val="Arial"/>
        <family val="2"/>
      </rPr>
      <t>/CTO Maintain</t>
    </r>
  </si>
  <si>
    <r>
      <t>MTM Maintain</t>
    </r>
    <r>
      <rPr>
        <sz val="10"/>
        <color rgb="FFFF0000"/>
        <rFont val="Arial"/>
        <family val="2"/>
      </rPr>
      <t>/CTO Maintain</t>
    </r>
  </si>
  <si>
    <r>
      <t>IMG/MTM DRR</t>
    </r>
    <r>
      <rPr>
        <sz val="10"/>
        <color rgb="FFFF0000"/>
        <rFont val="Arial"/>
        <family val="2"/>
      </rPr>
      <t>/CV Long</t>
    </r>
  </si>
  <si>
    <r>
      <t>MTM Review/Final, CTO# Sales Status Modify in ECC/</t>
    </r>
    <r>
      <rPr>
        <sz val="10"/>
        <color rgb="FFFF0000"/>
        <rFont val="Arial"/>
        <family val="2"/>
      </rPr>
      <t>PM/KO</t>
    </r>
  </si>
  <si>
    <r>
      <t>IAD/</t>
    </r>
    <r>
      <rPr>
        <sz val="10"/>
        <color rgb="FFFF0000"/>
        <rFont val="Arial"/>
        <family val="2"/>
      </rPr>
      <t>DV</t>
    </r>
  </si>
  <si>
    <t>88IPF51</t>
  </si>
  <si>
    <t>portfolio</t>
  </si>
  <si>
    <t>Count of PROJECT</t>
  </si>
  <si>
    <t>Lenovo Total</t>
  </si>
  <si>
    <t>ThinkBook Total</t>
  </si>
  <si>
    <t>ThinkPad Total</t>
  </si>
  <si>
    <t>82KN</t>
  </si>
  <si>
    <t>82KM</t>
  </si>
  <si>
    <t>82K2</t>
  </si>
  <si>
    <t>82K1</t>
  </si>
  <si>
    <t>82N5</t>
  </si>
  <si>
    <t>82N3</t>
  </si>
  <si>
    <t>82M7</t>
  </si>
  <si>
    <t>82ND</t>
  </si>
  <si>
    <t>82N7</t>
  </si>
  <si>
    <t>82NH</t>
  </si>
  <si>
    <t>20WH</t>
  </si>
  <si>
    <t>20YN</t>
  </si>
  <si>
    <t>20YM</t>
  </si>
  <si>
    <t>82NA</t>
  </si>
  <si>
    <t>82NB</t>
  </si>
  <si>
    <t>20YD</t>
  </si>
  <si>
    <t>20YE</t>
  </si>
  <si>
    <t>20YF</t>
  </si>
  <si>
    <t>20Y7</t>
  </si>
  <si>
    <t>20YH</t>
  </si>
  <si>
    <t>20YJ</t>
  </si>
  <si>
    <t>20YK</t>
  </si>
  <si>
    <t>20YG</t>
  </si>
  <si>
    <t>82HY</t>
  </si>
  <si>
    <t>82J0</t>
  </si>
  <si>
    <t xml:space="preserve">82J7 </t>
  </si>
  <si>
    <t>82J8</t>
  </si>
  <si>
    <t>82J3</t>
  </si>
  <si>
    <t>82J4</t>
  </si>
  <si>
    <t>82JB</t>
  </si>
  <si>
    <t>82JC</t>
  </si>
  <si>
    <t>82N8</t>
  </si>
  <si>
    <t>82N9</t>
  </si>
  <si>
    <t>20NR</t>
  </si>
  <si>
    <t>20NS</t>
  </si>
  <si>
    <t>20NT</t>
  </si>
  <si>
    <t>20NU</t>
  </si>
  <si>
    <t>20XY
20Y0</t>
  </si>
  <si>
    <t>20Y0</t>
  </si>
  <si>
    <t>IdeaPad Slim 7 Carbon 14ACN6</t>
  </si>
  <si>
    <t>Yoga Slim 7 Carbon 14ACN6</t>
  </si>
  <si>
    <t>82L1CTO1WW</t>
  </si>
  <si>
    <t>82L0CTO1WW</t>
  </si>
  <si>
    <t>IMG</t>
  </si>
  <si>
    <t xml:space="preserve"> AD</t>
  </si>
  <si>
    <t>chenling6, zhuly4</t>
  </si>
  <si>
    <r>
      <rPr>
        <sz val="10"/>
        <rFont val="Arial"/>
        <family val="2"/>
      </rPr>
      <t>IAD/</t>
    </r>
    <r>
      <rPr>
        <sz val="10"/>
        <color rgb="FFFF0000"/>
        <rFont val="Arial"/>
        <family val="2"/>
      </rPr>
      <t>CTO Maintain</t>
    </r>
  </si>
  <si>
    <r>
      <rPr>
        <sz val="10"/>
        <rFont val="Arial"/>
        <family val="2"/>
      </rPr>
      <t>EOW</t>
    </r>
    <r>
      <rPr>
        <sz val="10"/>
        <color rgb="FFFF0000"/>
        <rFont val="Arial"/>
        <family val="2"/>
      </rPr>
      <t>/CV Long</t>
    </r>
  </si>
  <si>
    <t>IAD/PM/KO</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</si>
  <si>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Drift_AMD-1.0,Sideswipe_AMD-1.0,Jazz_AMD-1.0 planner;</t>
    </r>
  </si>
  <si>
    <t>EOL Date, planner</t>
  </si>
  <si>
    <r>
      <rPr>
        <b/>
        <sz val="10"/>
        <rFont val="宋体"/>
        <family val="3"/>
        <charset val="134"/>
      </rPr>
      <t>●</t>
    </r>
    <r>
      <rPr>
        <b/>
        <sz val="10"/>
        <rFont val="Arial"/>
        <family val="2"/>
      </rPr>
      <t>SMB</t>
    </r>
    <r>
      <rPr>
        <sz val="10"/>
        <rFont val="Arial"/>
        <family val="2"/>
      </rPr>
      <t xml:space="preserve">
-Update projects Lenovo V14-ADA,Lenovo V15-ADA,Lenovo V14-IGL,Lenovo V15-IGL EOL date, planner;</t>
    </r>
    <r>
      <rPr>
        <sz val="10"/>
        <rFont val="Arial"/>
        <family val="3"/>
        <charset val="134"/>
      </rPr>
      <t xml:space="preserve">
-Update projects Lenovo V14 G1 IML,Lenovo V15 G1 IML EOW;</t>
    </r>
  </si>
  <si>
    <r>
      <rPr>
        <b/>
        <sz val="10"/>
        <rFont val="宋体"/>
        <family val="3"/>
        <charset val="134"/>
      </rPr>
      <t>●</t>
    </r>
    <r>
      <rPr>
        <b/>
        <sz val="10"/>
        <rFont val="Arial"/>
        <family val="2"/>
      </rPr>
      <t>Consumer</t>
    </r>
    <r>
      <rPr>
        <sz val="10"/>
        <rFont val="Arial"/>
        <family val="2"/>
      </rPr>
      <t xml:space="preserve">
-Add new projects IdeaPad Slim 7 Carbon 14ACN6,Yoga Slim 7 Carbon 14ACN6;
-Update projects IP 3 14ALC6,IP 3 15ALC6,Legion5Pro 16ACH6H,Legion S7 15ACH6,5 CB 14ITL6,Flex 5 CB 13ITL6 AD/EOW;
-Update </t>
    </r>
    <r>
      <rPr>
        <sz val="10"/>
        <rFont val="Arial"/>
        <family val="3"/>
        <charset val="134"/>
      </rPr>
      <t>Chrome S330,Yoga Slim7 14IIL05,Slim 7 14IIL05,Yoga Slim7 15IIL05,Slim 7 15IIL05,IP 5 14ARE05,IP 5 15ARE05,IP 3 17ARE05,Lenovo Ducati 5,Flex 5 14ARE05,Yoga Duet7 13IML05,Yoga Duet IML 2020,Legion5 15ARH05H,Legion5P 15ARH05H,Legion5 17ARH05H EOL date.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</si>
</sst>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
      <sz val="10"/>
      <color rgb="FFFF0000"/>
      <name val="微软雅黑"/>
      <family val="2"/>
      <charset val="134"/>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gray125">
        <bgColor rgb="FFFFFF00"/>
      </patternFill>
    </fill>
  </fills>
  <borders count="25">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indexed="64"/>
      </right>
      <top/>
      <bottom/>
      <diagonal/>
    </border>
    <border>
      <left style="thin">
        <color indexed="64"/>
      </left>
      <right/>
      <top/>
      <bottom style="thin">
        <color indexed="64"/>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69">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0" fillId="0" borderId="17" xfId="0" applyBorder="1" applyAlignment="1">
      <alignment vertical="center"/>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0" xfId="0" applyFont="1" applyFill="1" applyBorder="1" applyAlignment="1">
      <alignment horizontal="left" vertical="center"/>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11" borderId="18" xfId="0" applyFont="1" applyFill="1" applyBorder="1" applyAlignment="1">
      <alignment horizontal="left" wrapText="1"/>
    </xf>
    <xf numFmtId="14" fontId="0" fillId="0" borderId="18" xfId="0" applyNumberFormat="1" applyBorder="1" applyAlignment="1">
      <alignment wrapText="1"/>
    </xf>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7" fillId="0" borderId="14" xfId="2" applyFont="1" applyFill="1" applyBorder="1" applyAlignment="1">
      <alignment horizontal="center" vertical="center" wrapText="1" readingOrder="1"/>
    </xf>
    <xf numFmtId="166" fontId="0" fillId="0" borderId="5" xfId="0" applyBorder="1"/>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66" fontId="0" fillId="0" borderId="3" xfId="0" applyFill="1" applyBorder="1" applyAlignment="1">
      <alignment horizontal="center" wrapText="1"/>
    </xf>
    <xf numFmtId="14" fontId="23" fillId="11" borderId="7" xfId="0" applyNumberFormat="1" applyFont="1" applyFill="1" applyBorder="1" applyAlignment="1">
      <alignment horizontal="right" wrapText="1"/>
    </xf>
    <xf numFmtId="166" fontId="0" fillId="2" borderId="0" xfId="0" applyFill="1" applyBorder="1"/>
    <xf numFmtId="166" fontId="22" fillId="11" borderId="14" xfId="0" applyFont="1" applyFill="1" applyBorder="1" applyAlignment="1">
      <alignment vertical="center" wrapText="1"/>
    </xf>
    <xf numFmtId="166" fontId="22" fillId="11" borderId="17" xfId="0" applyFont="1" applyFill="1" applyBorder="1" applyAlignment="1">
      <alignment vertical="center" wrapText="1"/>
    </xf>
    <xf numFmtId="166" fontId="0" fillId="6" borderId="17" xfId="0" applyFill="1" applyBorder="1" applyAlignment="1">
      <alignment horizontal="center" wrapText="1"/>
    </xf>
    <xf numFmtId="166" fontId="0" fillId="6" borderId="17" xfId="0" applyFill="1" applyBorder="1" applyAlignment="1">
      <alignment wrapText="1"/>
    </xf>
    <xf numFmtId="166" fontId="23" fillId="6" borderId="0" xfId="0" applyFont="1" applyFill="1" applyBorder="1" applyAlignment="1">
      <alignment horizontal="center" vertical="center" wrapText="1"/>
    </xf>
    <xf numFmtId="166" fontId="23" fillId="6" borderId="17" xfId="0" applyFont="1" applyFill="1" applyBorder="1" applyAlignment="1">
      <alignment wrapText="1"/>
    </xf>
    <xf numFmtId="14" fontId="23" fillId="6" borderId="17" xfId="0" applyNumberFormat="1" applyFont="1" applyFill="1" applyBorder="1" applyAlignment="1">
      <alignment wrapText="1"/>
    </xf>
    <xf numFmtId="14" fontId="23" fillId="6" borderId="17" xfId="0" applyNumberFormat="1" applyFont="1" applyFill="1" applyBorder="1" applyAlignment="1">
      <alignment horizontal="right" wrapText="1"/>
    </xf>
    <xf numFmtId="166" fontId="23" fillId="6" borderId="17" xfId="0" applyFont="1" applyFill="1" applyBorder="1" applyAlignment="1">
      <alignment horizontal="left" vertical="center" wrapText="1"/>
    </xf>
    <xf numFmtId="14" fontId="0" fillId="6" borderId="17" xfId="0" applyNumberFormat="1" applyFill="1" applyBorder="1" applyAlignment="1">
      <alignment horizontal="left" wrapText="1"/>
    </xf>
    <xf numFmtId="166" fontId="23" fillId="6" borderId="14" xfId="0" applyFont="1" applyFill="1" applyBorder="1" applyAlignment="1">
      <alignment wrapText="1"/>
    </xf>
    <xf numFmtId="14" fontId="23" fillId="6" borderId="7" xfId="0" applyNumberFormat="1" applyFont="1" applyFill="1" applyBorder="1" applyAlignment="1">
      <alignment wrapText="1"/>
    </xf>
    <xf numFmtId="14" fontId="23" fillId="6" borderId="14" xfId="0" applyNumberFormat="1" applyFont="1" applyFill="1" applyBorder="1" applyAlignment="1">
      <alignment horizontal="left" wrapText="1"/>
    </xf>
    <xf numFmtId="166" fontId="0" fillId="0" borderId="14" xfId="0" applyFill="1" applyBorder="1"/>
    <xf numFmtId="166" fontId="0" fillId="0" borderId="21" xfId="0" applyBorder="1" applyAlignment="1">
      <alignment vertical="center"/>
    </xf>
    <xf numFmtId="166" fontId="22" fillId="11" borderId="17" xfId="0" applyFont="1" applyFill="1" applyBorder="1" applyAlignment="1">
      <alignment horizontal="left" vertical="center" wrapText="1"/>
    </xf>
    <xf numFmtId="166" fontId="3" fillId="0" borderId="17" xfId="2" applyFont="1" applyBorder="1" applyAlignment="1">
      <alignment horizontal="center" vertical="center" wrapText="1" readingOrder="1"/>
    </xf>
    <xf numFmtId="166" fontId="7" fillId="0" borderId="17" xfId="2" applyFont="1" applyFill="1" applyBorder="1" applyAlignment="1">
      <alignment horizontal="center" vertical="center" wrapText="1" readingOrder="1"/>
    </xf>
    <xf numFmtId="166" fontId="7" fillId="0" borderId="17" xfId="2" applyFont="1" applyBorder="1" applyAlignment="1">
      <alignment horizontal="center" vertical="center" wrapText="1" readingOrder="1"/>
    </xf>
    <xf numFmtId="49" fontId="0" fillId="0" borderId="3" xfId="0" applyNumberFormat="1" applyFill="1" applyBorder="1"/>
    <xf numFmtId="166" fontId="23" fillId="0" borderId="3" xfId="0" applyFont="1" applyFill="1" applyBorder="1" applyAlignment="1">
      <alignment horizontal="left" wrapText="1"/>
    </xf>
    <xf numFmtId="166" fontId="23" fillId="0" borderId="3" xfId="0" applyFont="1" applyFill="1" applyBorder="1" applyAlignment="1">
      <alignment wrapText="1"/>
    </xf>
    <xf numFmtId="166" fontId="45" fillId="0" borderId="3" xfId="2" applyFont="1" applyFill="1" applyBorder="1" applyAlignment="1">
      <alignment horizontal="center" vertical="center" wrapText="1" readingOrder="1"/>
    </xf>
    <xf numFmtId="166" fontId="7" fillId="0" borderId="3" xfId="2" applyFont="1" applyFill="1" applyBorder="1" applyAlignment="1">
      <alignment horizontal="center" vertical="center" wrapText="1" readingOrder="1"/>
    </xf>
    <xf numFmtId="166" fontId="49" fillId="0" borderId="3" xfId="2" applyFont="1" applyFill="1" applyBorder="1" applyAlignment="1">
      <alignment horizontal="center" vertical="center" wrapText="1" readingOrder="1"/>
    </xf>
    <xf numFmtId="166" fontId="3" fillId="0" borderId="3" xfId="2" applyFont="1" applyFill="1" applyBorder="1" applyAlignment="1">
      <alignment horizontal="center" vertical="center" wrapText="1" readingOrder="1"/>
    </xf>
    <xf numFmtId="166" fontId="0" fillId="0" borderId="14" xfId="0" applyBorder="1" applyAlignment="1">
      <alignment horizontal="center" vertical="center"/>
    </xf>
    <xf numFmtId="166" fontId="45" fillId="0" borderId="5" xfId="2" applyFont="1" applyFill="1" applyBorder="1" applyAlignment="1">
      <alignment horizontal="center" vertical="center" wrapText="1" readingOrder="1"/>
    </xf>
    <xf numFmtId="166" fontId="3" fillId="0" borderId="21" xfId="2" applyFont="1" applyBorder="1" applyAlignment="1">
      <alignment horizontal="center" vertical="center" wrapText="1" readingOrder="1"/>
    </xf>
    <xf numFmtId="166" fontId="45" fillId="0" borderId="21" xfId="2" applyFont="1" applyBorder="1" applyAlignment="1">
      <alignment horizontal="center" vertical="center" wrapText="1" readingOrder="1"/>
    </xf>
    <xf numFmtId="166" fontId="3" fillId="0" borderId="5" xfId="2" applyFont="1" applyFill="1" applyBorder="1" applyAlignment="1">
      <alignment horizontal="center" vertical="center" wrapText="1" readingOrder="1"/>
    </xf>
    <xf numFmtId="166" fontId="7" fillId="0" borderId="23" xfId="2" applyFont="1" applyFill="1" applyBorder="1" applyAlignment="1">
      <alignment horizontal="center" vertical="center" wrapText="1" readingOrder="1"/>
    </xf>
    <xf numFmtId="166" fontId="7" fillId="0" borderId="20" xfId="2" applyFont="1" applyFill="1" applyBorder="1" applyAlignment="1">
      <alignment horizontal="center" vertical="center" wrapText="1" readingOrder="1"/>
    </xf>
    <xf numFmtId="166" fontId="3" fillId="0" borderId="20" xfId="2" applyFont="1" applyBorder="1" applyAlignment="1">
      <alignment horizontal="center" vertical="center" wrapText="1" readingOrder="1"/>
    </xf>
    <xf numFmtId="166" fontId="3" fillId="0" borderId="23" xfId="2" applyFont="1" applyFill="1" applyBorder="1" applyAlignment="1">
      <alignment horizontal="center" vertical="center" wrapText="1" readingOrder="1"/>
    </xf>
    <xf numFmtId="166" fontId="48" fillId="0" borderId="1" xfId="0" applyFont="1" applyBorder="1" applyAlignment="1">
      <alignment wrapText="1"/>
    </xf>
    <xf numFmtId="166" fontId="3" fillId="0" borderId="3" xfId="2" applyFont="1" applyBorder="1" applyAlignment="1">
      <alignment horizontal="center" vertical="center" wrapText="1" readingOrder="1"/>
    </xf>
    <xf numFmtId="165" fontId="14" fillId="17" borderId="14" xfId="2" applyNumberFormat="1" applyFont="1" applyFill="1" applyBorder="1" applyAlignment="1">
      <alignment horizontal="center" vertical="center" wrapText="1"/>
    </xf>
    <xf numFmtId="166" fontId="23" fillId="11" borderId="14" xfId="0" applyFont="1" applyFill="1" applyBorder="1" applyAlignment="1">
      <alignment vertical="center" wrapText="1"/>
    </xf>
    <xf numFmtId="166" fontId="22" fillId="0" borderId="1" xfId="0" applyFont="1" applyBorder="1" applyAlignment="1">
      <alignment wrapText="1"/>
    </xf>
    <xf numFmtId="166" fontId="21" fillId="0" borderId="14" xfId="0" applyFont="1" applyBorder="1"/>
    <xf numFmtId="166" fontId="22" fillId="0" borderId="7" xfId="0" applyFont="1" applyBorder="1" applyAlignment="1">
      <alignment wrapText="1"/>
    </xf>
    <xf numFmtId="166" fontId="61" fillId="0" borderId="14" xfId="0" applyFont="1" applyFill="1" applyBorder="1" applyAlignment="1">
      <alignment vertical="center" wrapText="1"/>
    </xf>
    <xf numFmtId="166" fontId="52" fillId="2" borderId="0" xfId="0" applyFont="1" applyFill="1" applyAlignment="1">
      <alignment vertical="top" wrapText="1"/>
    </xf>
    <xf numFmtId="166" fontId="23" fillId="0" borderId="17" xfId="0" applyFont="1" applyBorder="1"/>
    <xf numFmtId="49" fontId="0" fillId="0" borderId="17" xfId="0" applyNumberFormat="1" applyBorder="1"/>
    <xf numFmtId="166" fontId="14" fillId="0" borderId="17" xfId="0" applyFont="1" applyBorder="1"/>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65" fillId="0" borderId="1" xfId="0" applyFont="1" applyBorder="1"/>
    <xf numFmtId="166" fontId="23" fillId="11" borderId="1" xfId="0" applyFont="1" applyFill="1" applyBorder="1" applyAlignment="1">
      <alignment horizontal="center" wrapText="1"/>
    </xf>
    <xf numFmtId="166" fontId="0" fillId="2" borderId="3" xfId="0" applyFill="1" applyBorder="1" applyAlignment="1">
      <alignment wrapText="1"/>
    </xf>
    <xf numFmtId="166" fontId="0" fillId="0" borderId="3" xfId="0" applyBorder="1"/>
    <xf numFmtId="0" fontId="0" fillId="0" borderId="1" xfId="0" applyNumberFormat="1" applyBorder="1"/>
    <xf numFmtId="14" fontId="0" fillId="0" borderId="1" xfId="0" applyNumberFormat="1" applyBorder="1"/>
    <xf numFmtId="166" fontId="48" fillId="0" borderId="1" xfId="0" applyFont="1" applyBorder="1"/>
    <xf numFmtId="166" fontId="3" fillId="0" borderId="14" xfId="2" applyFont="1" applyFill="1" applyBorder="1" applyAlignment="1">
      <alignment horizontal="center" vertical="center" wrapText="1" readingOrder="1"/>
    </xf>
    <xf numFmtId="166" fontId="0" fillId="0" borderId="24" xfId="0" applyBorder="1"/>
    <xf numFmtId="0" fontId="12" fillId="4" borderId="14" xfId="2" applyNumberFormat="1" applyFont="1" applyFill="1" applyBorder="1" applyAlignment="1">
      <alignment horizontal="center" vertical="center" wrapText="1"/>
    </xf>
    <xf numFmtId="166" fontId="11" fillId="4" borderId="14" xfId="2" applyNumberFormat="1" applyFont="1" applyFill="1" applyBorder="1" applyAlignment="1">
      <alignment horizontal="center" wrapText="1"/>
    </xf>
    <xf numFmtId="166" fontId="11" fillId="5" borderId="14" xfId="2" applyFont="1" applyFill="1" applyBorder="1" applyAlignment="1">
      <alignment horizontal="center" wrapText="1"/>
    </xf>
    <xf numFmtId="166" fontId="11" fillId="4" borderId="14" xfId="2" applyFont="1" applyFill="1" applyBorder="1" applyAlignment="1">
      <alignment horizontal="center" wrapText="1"/>
    </xf>
    <xf numFmtId="14" fontId="11" fillId="4" borderId="14" xfId="2" applyNumberFormat="1" applyFont="1" applyFill="1" applyBorder="1" applyAlignment="1">
      <alignment horizontal="center" wrapText="1"/>
    </xf>
    <xf numFmtId="166" fontId="13" fillId="2" borderId="14" xfId="2" applyFont="1" applyFill="1" applyBorder="1" applyAlignment="1">
      <alignment horizontal="center" wrapText="1"/>
    </xf>
    <xf numFmtId="165" fontId="14" fillId="2" borderId="14" xfId="2" applyNumberFormat="1" applyFont="1" applyFill="1" applyBorder="1" applyAlignment="1">
      <alignment horizontal="center" vertical="center" wrapText="1"/>
    </xf>
    <xf numFmtId="165" fontId="14" fillId="0" borderId="14" xfId="2" applyNumberFormat="1" applyFont="1" applyFill="1" applyBorder="1" applyAlignment="1">
      <alignment horizontal="center" vertical="center" wrapText="1"/>
    </xf>
    <xf numFmtId="14" fontId="23" fillId="0" borderId="3" xfId="0" applyNumberFormat="1" applyFont="1" applyBorder="1" applyAlignment="1">
      <alignment horizontal="right" wrapText="1"/>
    </xf>
    <xf numFmtId="14" fontId="23" fillId="0" borderId="3" xfId="0" applyNumberFormat="1" applyFont="1" applyBorder="1"/>
    <xf numFmtId="166" fontId="23" fillId="2" borderId="2" xfId="0" applyFont="1" applyFill="1" applyBorder="1" applyAlignment="1">
      <alignment horizontal="center" wrapText="1"/>
    </xf>
    <xf numFmtId="166" fontId="23" fillId="2" borderId="2" xfId="0" applyFont="1" applyFill="1" applyBorder="1" applyAlignment="1">
      <alignment horizontal="center" vertical="center" wrapText="1"/>
    </xf>
    <xf numFmtId="166" fontId="0" fillId="10" borderId="2" xfId="0" applyFill="1" applyBorder="1" applyAlignment="1">
      <alignment horizontal="center"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8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New Launch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Table'!$B$2:$R$2</c:f>
              <c:numCache>
                <c:formatCode>General</c:formatCode>
                <c:ptCount val="17"/>
                <c:pt idx="0">
                  <c:v>10</c:v>
                </c:pt>
                <c:pt idx="1">
                  <c:v>10</c:v>
                </c:pt>
                <c:pt idx="2">
                  <c:v>2</c:v>
                </c:pt>
                <c:pt idx="3">
                  <c:v>9</c:v>
                </c:pt>
                <c:pt idx="4">
                  <c:v>7</c:v>
                </c:pt>
                <c:pt idx="5">
                  <c:v>3</c:v>
                </c:pt>
                <c:pt idx="6">
                  <c:v>3</c:v>
                </c:pt>
                <c:pt idx="7">
                  <c:v>9</c:v>
                </c:pt>
                <c:pt idx="8">
                  <c:v>12</c:v>
                </c:pt>
                <c:pt idx="9">
                  <c:v>11</c:v>
                </c:pt>
                <c:pt idx="10">
                  <c:v>6</c:v>
                </c:pt>
                <c:pt idx="11">
                  <c:v>0</c:v>
                </c:pt>
                <c:pt idx="12">
                  <c:v>0</c:v>
                </c:pt>
                <c:pt idx="13">
                  <c:v>4</c:v>
                </c:pt>
                <c:pt idx="14">
                  <c:v>5</c:v>
                </c:pt>
                <c:pt idx="15">
                  <c:v>1</c:v>
                </c:pt>
                <c:pt idx="16">
                  <c:v>0</c:v>
                </c:pt>
              </c:numCache>
            </c:numRef>
          </c:val>
          <c:smooth val="0"/>
          <c:extLst>
            <c:ext xmlns:c16="http://schemas.microsoft.com/office/drawing/2014/chart" uri="{C3380CC4-5D6E-409C-BE32-E72D297353CC}">
              <c16:uniqueId val="{00000000-5410-4F40-97E3-CEE56DA98319}"/>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Table'!$B$3:$R$3</c:f>
              <c:numCache>
                <c:formatCode>General</c:formatCode>
                <c:ptCount val="17"/>
                <c:pt idx="0">
                  <c:v>7</c:v>
                </c:pt>
                <c:pt idx="1">
                  <c:v>2</c:v>
                </c:pt>
                <c:pt idx="2">
                  <c:v>3</c:v>
                </c:pt>
                <c:pt idx="3">
                  <c:v>12</c:v>
                </c:pt>
                <c:pt idx="4">
                  <c:v>11</c:v>
                </c:pt>
                <c:pt idx="5">
                  <c:v>9</c:v>
                </c:pt>
                <c:pt idx="6">
                  <c:v>10</c:v>
                </c:pt>
                <c:pt idx="7">
                  <c:v>4</c:v>
                </c:pt>
                <c:pt idx="8">
                  <c:v>8</c:v>
                </c:pt>
                <c:pt idx="9">
                  <c:v>7</c:v>
                </c:pt>
                <c:pt idx="10">
                  <c:v>3</c:v>
                </c:pt>
                <c:pt idx="11">
                  <c:v>0</c:v>
                </c:pt>
                <c:pt idx="12">
                  <c:v>0</c:v>
                </c:pt>
                <c:pt idx="13">
                  <c:v>11</c:v>
                </c:pt>
                <c:pt idx="14">
                  <c:v>14</c:v>
                </c:pt>
                <c:pt idx="15">
                  <c:v>4</c:v>
                </c:pt>
                <c:pt idx="16">
                  <c:v>6</c:v>
                </c:pt>
              </c:numCache>
            </c:numRef>
          </c:val>
          <c:smooth val="0"/>
          <c:extLst>
            <c:ext xmlns:c16="http://schemas.microsoft.com/office/drawing/2014/chart" uri="{C3380CC4-5D6E-409C-BE32-E72D297353CC}">
              <c16:uniqueId val="{00000001-5410-4F40-97E3-CEE56DA98319}"/>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Table'!$B$4:$R$4</c:f>
              <c:numCache>
                <c:formatCode>General</c:formatCode>
                <c:ptCount val="17"/>
                <c:pt idx="0">
                  <c:v>2</c:v>
                </c:pt>
                <c:pt idx="1">
                  <c:v>0</c:v>
                </c:pt>
                <c:pt idx="2">
                  <c:v>4</c:v>
                </c:pt>
                <c:pt idx="3">
                  <c:v>4</c:v>
                </c:pt>
                <c:pt idx="4">
                  <c:v>1</c:v>
                </c:pt>
                <c:pt idx="5">
                  <c:v>16</c:v>
                </c:pt>
                <c:pt idx="6">
                  <c:v>2</c:v>
                </c:pt>
                <c:pt idx="7">
                  <c:v>1</c:v>
                </c:pt>
                <c:pt idx="8">
                  <c:v>5</c:v>
                </c:pt>
                <c:pt idx="9">
                  <c:v>1</c:v>
                </c:pt>
                <c:pt idx="10">
                  <c:v>2</c:v>
                </c:pt>
                <c:pt idx="11">
                  <c:v>0</c:v>
                </c:pt>
                <c:pt idx="12">
                  <c:v>0</c:v>
                </c:pt>
                <c:pt idx="13">
                  <c:v>2</c:v>
                </c:pt>
                <c:pt idx="14">
                  <c:v>1</c:v>
                </c:pt>
                <c:pt idx="15">
                  <c:v>2</c:v>
                </c:pt>
                <c:pt idx="16">
                  <c:v>2</c:v>
                </c:pt>
              </c:numCache>
            </c:numRef>
          </c:val>
          <c:smooth val="0"/>
          <c:extLst>
            <c:ext xmlns:c16="http://schemas.microsoft.com/office/drawing/2014/chart" uri="{C3380CC4-5D6E-409C-BE32-E72D297353CC}">
              <c16:uniqueId val="{00000002-5410-4F40-97E3-CEE56DA98319}"/>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Table'!$B$5:$R$5</c:f>
              <c:numCache>
                <c:formatCode>General</c:formatCode>
                <c:ptCount val="17"/>
                <c:pt idx="0">
                  <c:v>2</c:v>
                </c:pt>
                <c:pt idx="1">
                  <c:v>4</c:v>
                </c:pt>
                <c:pt idx="2">
                  <c:v>4</c:v>
                </c:pt>
                <c:pt idx="3">
                  <c:v>2</c:v>
                </c:pt>
                <c:pt idx="4">
                  <c:v>4</c:v>
                </c:pt>
                <c:pt idx="5">
                  <c:v>9</c:v>
                </c:pt>
                <c:pt idx="6">
                  <c:v>5</c:v>
                </c:pt>
                <c:pt idx="7">
                  <c:v>16</c:v>
                </c:pt>
                <c:pt idx="8">
                  <c:v>18</c:v>
                </c:pt>
                <c:pt idx="9">
                  <c:v>3</c:v>
                </c:pt>
                <c:pt idx="10">
                  <c:v>6</c:v>
                </c:pt>
                <c:pt idx="11">
                  <c:v>0</c:v>
                </c:pt>
                <c:pt idx="12">
                  <c:v>0</c:v>
                </c:pt>
                <c:pt idx="13">
                  <c:v>6</c:v>
                </c:pt>
                <c:pt idx="14">
                  <c:v>4</c:v>
                </c:pt>
                <c:pt idx="15">
                  <c:v>4</c:v>
                </c:pt>
                <c:pt idx="16">
                  <c:v>2</c:v>
                </c:pt>
              </c:numCache>
            </c:numRef>
          </c:val>
          <c:smooth val="0"/>
          <c:extLst>
            <c:ext xmlns:c16="http://schemas.microsoft.com/office/drawing/2014/chart" uri="{C3380CC4-5D6E-409C-BE32-E72D297353CC}">
              <c16:uniqueId val="{00000003-5410-4F40-97E3-CEE56DA98319}"/>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Table'!$B$6:$R$6</c:f>
              <c:numCache>
                <c:formatCode>General</c:formatCode>
                <c:ptCount val="17"/>
                <c:pt idx="0">
                  <c:v>21</c:v>
                </c:pt>
                <c:pt idx="1">
                  <c:v>16</c:v>
                </c:pt>
                <c:pt idx="2">
                  <c:v>13</c:v>
                </c:pt>
                <c:pt idx="3">
                  <c:v>27</c:v>
                </c:pt>
                <c:pt idx="4">
                  <c:v>23</c:v>
                </c:pt>
                <c:pt idx="5">
                  <c:v>37</c:v>
                </c:pt>
                <c:pt idx="6">
                  <c:v>20</c:v>
                </c:pt>
                <c:pt idx="7">
                  <c:v>30</c:v>
                </c:pt>
                <c:pt idx="8">
                  <c:v>43</c:v>
                </c:pt>
                <c:pt idx="9">
                  <c:v>22</c:v>
                </c:pt>
                <c:pt idx="10">
                  <c:v>17</c:v>
                </c:pt>
                <c:pt idx="11">
                  <c:v>0</c:v>
                </c:pt>
                <c:pt idx="12">
                  <c:v>0</c:v>
                </c:pt>
                <c:pt idx="13">
                  <c:v>23</c:v>
                </c:pt>
                <c:pt idx="14">
                  <c:v>24</c:v>
                </c:pt>
                <c:pt idx="15">
                  <c:v>11</c:v>
                </c:pt>
                <c:pt idx="16">
                  <c:v>10</c:v>
                </c:pt>
              </c:numCache>
            </c:numRef>
          </c:val>
          <c:smooth val="0"/>
          <c:extLst>
            <c:ext xmlns:c16="http://schemas.microsoft.com/office/drawing/2014/chart" uri="{C3380CC4-5D6E-409C-BE32-E72D297353CC}">
              <c16:uniqueId val="{00000004-5410-4F40-97E3-CEE56DA98319}"/>
            </c:ext>
          </c:extLst>
        </c:ser>
        <c:dLbls>
          <c:showLegendKey val="0"/>
          <c:showVal val="0"/>
          <c:showCatName val="0"/>
          <c:showSerName val="0"/>
          <c:showPercent val="0"/>
          <c:showBubbleSize val="0"/>
        </c:dLbls>
        <c:smooth val="0"/>
        <c:axId val="603362303"/>
        <c:axId val="1077310527"/>
      </c:lineChart>
      <c:dateAx>
        <c:axId val="603362303"/>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310527"/>
        <c:crosses val="autoZero"/>
        <c:auto val="1"/>
        <c:lblOffset val="100"/>
        <c:baseTimeUnit val="days"/>
      </c:dateAx>
      <c:valAx>
        <c:axId val="107731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6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Timeline_20201222.xlsx]Pivot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SMB</a:t>
            </a:r>
            <a:r>
              <a:rPr lang="en-US" baseline="0"/>
              <a:t> N</a:t>
            </a:r>
            <a:r>
              <a:rPr lang="en-US" altLang="zh-CN" baseline="0"/>
              <a:t>ew Launch by Natural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Table'!$B$34:$B$36</c:f>
              <c:strCache>
                <c:ptCount val="1"/>
                <c:pt idx="0">
                  <c:v>Lenovo -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Table'!$A$37:$A$41</c:f>
              <c:strCache>
                <c:ptCount val="4"/>
                <c:pt idx="0">
                  <c:v>2018</c:v>
                </c:pt>
                <c:pt idx="1">
                  <c:v>2019</c:v>
                </c:pt>
                <c:pt idx="2">
                  <c:v>2020</c:v>
                </c:pt>
                <c:pt idx="3">
                  <c:v>2021</c:v>
                </c:pt>
              </c:strCache>
            </c:strRef>
          </c:cat>
          <c:val>
            <c:numRef>
              <c:f>'Pivot Table'!$B$37:$B$41</c:f>
              <c:numCache>
                <c:formatCode>General</c:formatCode>
                <c:ptCount val="4"/>
                <c:pt idx="0">
                  <c:v>16</c:v>
                </c:pt>
                <c:pt idx="1">
                  <c:v>5</c:v>
                </c:pt>
                <c:pt idx="2">
                  <c:v>10</c:v>
                </c:pt>
                <c:pt idx="3">
                  <c:v>2</c:v>
                </c:pt>
              </c:numCache>
            </c:numRef>
          </c:val>
          <c:extLst>
            <c:ext xmlns:c16="http://schemas.microsoft.com/office/drawing/2014/chart" uri="{C3380CC4-5D6E-409C-BE32-E72D297353CC}">
              <c16:uniqueId val="{00000000-920B-4352-80C7-D7208F3F5AAC}"/>
            </c:ext>
          </c:extLst>
        </c:ser>
        <c:ser>
          <c:idx val="1"/>
          <c:order val="1"/>
          <c:tx>
            <c:strRef>
              <c:f>'Pivot Table'!$C$34:$C$36</c:f>
              <c:strCache>
                <c:ptCount val="1"/>
                <c:pt idx="0">
                  <c:v>Lenovo - 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Table'!$A$37:$A$41</c:f>
              <c:strCache>
                <c:ptCount val="4"/>
                <c:pt idx="0">
                  <c:v>2018</c:v>
                </c:pt>
                <c:pt idx="1">
                  <c:v>2019</c:v>
                </c:pt>
                <c:pt idx="2">
                  <c:v>2020</c:v>
                </c:pt>
                <c:pt idx="3">
                  <c:v>2021</c:v>
                </c:pt>
              </c:strCache>
            </c:strRef>
          </c:cat>
          <c:val>
            <c:numRef>
              <c:f>'Pivot Table'!$C$37:$C$41</c:f>
              <c:numCache>
                <c:formatCode>General</c:formatCode>
                <c:ptCount val="4"/>
                <c:pt idx="3">
                  <c:v>4</c:v>
                </c:pt>
              </c:numCache>
            </c:numRef>
          </c:val>
          <c:extLst>
            <c:ext xmlns:c16="http://schemas.microsoft.com/office/drawing/2014/chart" uri="{C3380CC4-5D6E-409C-BE32-E72D297353CC}">
              <c16:uniqueId val="{00000001-920B-4352-80C7-D7208F3F5AAC}"/>
            </c:ext>
          </c:extLst>
        </c:ser>
        <c:ser>
          <c:idx val="2"/>
          <c:order val="2"/>
          <c:tx>
            <c:strRef>
              <c:f>'Pivot Table'!$E$34:$E$36</c:f>
              <c:strCache>
                <c:ptCount val="1"/>
                <c:pt idx="0">
                  <c:v>ThinkBook - 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Table'!$A$37:$A$41</c:f>
              <c:strCache>
                <c:ptCount val="4"/>
                <c:pt idx="0">
                  <c:v>2018</c:v>
                </c:pt>
                <c:pt idx="1">
                  <c:v>2019</c:v>
                </c:pt>
                <c:pt idx="2">
                  <c:v>2020</c:v>
                </c:pt>
                <c:pt idx="3">
                  <c:v>2021</c:v>
                </c:pt>
              </c:strCache>
            </c:strRef>
          </c:cat>
          <c:val>
            <c:numRef>
              <c:f>'Pivot Table'!$E$37:$E$41</c:f>
              <c:numCache>
                <c:formatCode>General</c:formatCode>
                <c:ptCount val="4"/>
                <c:pt idx="1">
                  <c:v>8</c:v>
                </c:pt>
                <c:pt idx="2">
                  <c:v>10</c:v>
                </c:pt>
                <c:pt idx="3">
                  <c:v>7</c:v>
                </c:pt>
              </c:numCache>
            </c:numRef>
          </c:val>
          <c:extLst>
            <c:ext xmlns:c16="http://schemas.microsoft.com/office/drawing/2014/chart" uri="{C3380CC4-5D6E-409C-BE32-E72D297353CC}">
              <c16:uniqueId val="{00000002-920B-4352-80C7-D7208F3F5AAC}"/>
            </c:ext>
          </c:extLst>
        </c:ser>
        <c:ser>
          <c:idx val="3"/>
          <c:order val="3"/>
          <c:tx>
            <c:strRef>
              <c:f>'Pivot Table'!$G$34:$G$36</c:f>
              <c:strCache>
                <c:ptCount val="1"/>
                <c:pt idx="0">
                  <c:v>ThinkPad - No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Table'!$A$37:$A$41</c:f>
              <c:strCache>
                <c:ptCount val="4"/>
                <c:pt idx="0">
                  <c:v>2018</c:v>
                </c:pt>
                <c:pt idx="1">
                  <c:v>2019</c:v>
                </c:pt>
                <c:pt idx="2">
                  <c:v>2020</c:v>
                </c:pt>
                <c:pt idx="3">
                  <c:v>2021</c:v>
                </c:pt>
              </c:strCache>
            </c:strRef>
          </c:cat>
          <c:val>
            <c:numRef>
              <c:f>'Pivot Table'!$G$37:$G$41</c:f>
              <c:numCache>
                <c:formatCode>General</c:formatCode>
                <c:ptCount val="4"/>
                <c:pt idx="0">
                  <c:v>3</c:v>
                </c:pt>
                <c:pt idx="1">
                  <c:v>2</c:v>
                </c:pt>
                <c:pt idx="2">
                  <c:v>2</c:v>
                </c:pt>
              </c:numCache>
            </c:numRef>
          </c:val>
          <c:extLst>
            <c:ext xmlns:c16="http://schemas.microsoft.com/office/drawing/2014/chart" uri="{C3380CC4-5D6E-409C-BE32-E72D297353CC}">
              <c16:uniqueId val="{00000003-920B-4352-80C7-D7208F3F5AAC}"/>
            </c:ext>
          </c:extLst>
        </c:ser>
        <c:ser>
          <c:idx val="4"/>
          <c:order val="4"/>
          <c:tx>
            <c:strRef>
              <c:f>'Pivot Table'!$H$34:$H$36</c:f>
              <c:strCache>
                <c:ptCount val="1"/>
                <c:pt idx="0">
                  <c:v>ThinkPad - Yes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Table'!$A$37:$A$41</c:f>
              <c:strCache>
                <c:ptCount val="4"/>
                <c:pt idx="0">
                  <c:v>2018</c:v>
                </c:pt>
                <c:pt idx="1">
                  <c:v>2019</c:v>
                </c:pt>
                <c:pt idx="2">
                  <c:v>2020</c:v>
                </c:pt>
                <c:pt idx="3">
                  <c:v>2021</c:v>
                </c:pt>
              </c:strCache>
            </c:strRef>
          </c:cat>
          <c:val>
            <c:numRef>
              <c:f>'Pivot Table'!$H$37:$H$41</c:f>
              <c:numCache>
                <c:formatCode>General</c:formatCode>
                <c:ptCount val="4"/>
                <c:pt idx="0">
                  <c:v>5</c:v>
                </c:pt>
                <c:pt idx="1">
                  <c:v>4</c:v>
                </c:pt>
                <c:pt idx="2">
                  <c:v>5</c:v>
                </c:pt>
                <c:pt idx="3">
                  <c:v>2</c:v>
                </c:pt>
              </c:numCache>
            </c:numRef>
          </c:val>
          <c:extLst>
            <c:ext xmlns:c16="http://schemas.microsoft.com/office/drawing/2014/chart" uri="{C3380CC4-5D6E-409C-BE32-E72D297353CC}">
              <c16:uniqueId val="{00000004-920B-4352-80C7-D7208F3F5AAC}"/>
            </c:ext>
          </c:extLst>
        </c:ser>
        <c:dLbls>
          <c:dLblPos val="ctr"/>
          <c:showLegendKey val="0"/>
          <c:showVal val="1"/>
          <c:showCatName val="0"/>
          <c:showSerName val="0"/>
          <c:showPercent val="0"/>
          <c:showBubbleSize val="0"/>
        </c:dLbls>
        <c:gapWidth val="150"/>
        <c:overlap val="100"/>
        <c:axId val="769460768"/>
        <c:axId val="532252000"/>
      </c:barChart>
      <c:catAx>
        <c:axId val="7694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252000"/>
        <c:crosses val="autoZero"/>
        <c:auto val="1"/>
        <c:lblAlgn val="ctr"/>
        <c:lblOffset val="100"/>
        <c:noMultiLvlLbl val="0"/>
      </c:catAx>
      <c:valAx>
        <c:axId val="53225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46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19050</xdr:rowOff>
    </xdr:from>
    <xdr:to>
      <xdr:col>13</xdr:col>
      <xdr:colOff>38100</xdr:colOff>
      <xdr:row>23</xdr:row>
      <xdr:rowOff>0</xdr:rowOff>
    </xdr:to>
    <xdr:graphicFrame macro="">
      <xdr:nvGraphicFramePr>
        <xdr:cNvPr id="3" name="Chart 2">
          <a:extLst>
            <a:ext uri="{FF2B5EF4-FFF2-40B4-BE49-F238E27FC236}">
              <a16:creationId xmlns:a16="http://schemas.microsoft.com/office/drawing/2014/main" id="{F1215631-EB95-4828-B35A-81CB79C74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33336</xdr:rowOff>
    </xdr:from>
    <xdr:to>
      <xdr:col>11</xdr:col>
      <xdr:colOff>200025</xdr:colOff>
      <xdr:row>59</xdr:row>
      <xdr:rowOff>85725</xdr:rowOff>
    </xdr:to>
    <xdr:graphicFrame macro="">
      <xdr:nvGraphicFramePr>
        <xdr:cNvPr id="2" name="Chart 1">
          <a:extLst>
            <a:ext uri="{FF2B5EF4-FFF2-40B4-BE49-F238E27FC236}">
              <a16:creationId xmlns:a16="http://schemas.microsoft.com/office/drawing/2014/main" id="{03942146-DCBE-4857-A036-12BB54A10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400584</xdr:colOff>
      <xdr:row>0</xdr:row>
      <xdr:rowOff>0</xdr:rowOff>
    </xdr:from>
    <xdr:to>
      <xdr:col>50</xdr:col>
      <xdr:colOff>590550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38328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80.713282175922"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80">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2-04T00:00:00"/>
        <d v="2020-10-22T00:00:00"/>
        <d v="2020-10-23T00:00:00"/>
        <d v="2020-10-26T00:00:00"/>
        <d v="2020-10-30T00:00:00"/>
        <d v="2020-11-20T00:00:00"/>
        <d v="2020-10-31T00:00:00"/>
        <d v="2020-11-03T00:00:00"/>
        <d v="2020-11-10T00:00:00"/>
        <d v="2020-11-17T00:00:00"/>
        <d v="2020-11-30T00:00:00"/>
        <d v="2021-01-11T00:00:00"/>
        <d v="2020-12-08T00:00:00"/>
        <d v="2020-12-15T00:00:00"/>
        <d v="2020-12-25T00:00:00"/>
        <d v="2020-12-29T00:00:00"/>
        <d v="2021-01-12T00:00:00"/>
        <d v="2021-01-15T00:00:00"/>
        <d v="2021-01-22T00:00:00"/>
        <d v="2021-01-26T00:00:00"/>
        <d v="2021-02-05T00:00:00"/>
        <d v="2021-02-08T00:00:00"/>
        <d v="2021-01-31T00:00:00"/>
        <d v="2021-02-28T00:00:00"/>
        <d v="2021-02-01T00:00:00"/>
        <d v="2021-06-07T00:00:00"/>
        <d v="2021-04-30T00:00:00"/>
        <d v="2021-02-23T00:00:00"/>
        <d v="2021-03-18T00:00:00"/>
        <d v="2021-03-01T00:00:00"/>
        <d v="2021-03-02T00:00:00"/>
        <d v="2021-03-04T00:00:00"/>
        <d v="2021-03-22T00:00:00"/>
        <d v="2021-04-27T00:00:00"/>
        <d v="2021-03-26T00:00:00"/>
        <d v="2021-03-29T00:00:00"/>
        <d v="2021-04-19T00:00:00"/>
        <d v="2021-05-11T00:00:00"/>
        <d v="2021-05-07T00:00:00"/>
        <d v="2021-04-29T00:00:00"/>
        <d v="2021-05-31T00:00:00"/>
        <d v="2021-06-14T00:00:00"/>
        <d v="2021-05-04T00:00:00"/>
        <d v="2021-05-14T00:00:00"/>
        <d v="2021-05-21T00:00:00"/>
        <d v="2021-06-30T00:00:00"/>
        <d v="2021-07-01T00:00:00"/>
        <d v="2021-05-19T00:00:00"/>
        <d v="2021-05-28T00:00:00"/>
        <d v="2021-06-15T00:00:00"/>
        <d v="2020-11-16T00:00:00"/>
        <d v="2050-12-30T00:00:00"/>
        <d v="2021-02-26T00:00:00"/>
        <d v="2021-05-17T00:00:00"/>
        <d v="2021-01-14T00:00:00"/>
        <d v="2021-05-23T00:00:00"/>
        <d v="2021-06-17T00:00:00"/>
        <d v="2021-07-30T00:00:00"/>
        <d v="2021-05-30T00:00:00"/>
        <d v="2021-05-15T00:00:00"/>
        <d v="2021-04-09T00:00:00"/>
        <d v="2018-12-25T00:00:00"/>
        <d v="2021-07-21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50-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d v="2021-03-31T00:00:00"/>
        <s v="TBD"/>
        <d v="2021-02-28T00:00:00"/>
        <d v="2020-11-30T00:00:00"/>
        <d v="2021-09-30T00:00:00"/>
        <d v="2021-12-31T00:00:00"/>
        <d v="2021-04-30T00:00:00"/>
        <d v="2022-03-31T00:00:00"/>
        <s v="2021/12/31"/>
        <m/>
        <d v="2022-04-04T00:00:00"/>
        <d v="2022-12-31T00:00:00"/>
        <d v="2022-09-30T00:00:00"/>
        <d v="2022-07-26T00:00:00"/>
        <d v="2023-02-28T00:00:00"/>
        <d v="2023-06-30T00:00:00"/>
        <d v="2022-08-15T00:00:00"/>
        <d v="2020-09-30T00:00:00" u="1"/>
        <d v="2022-12-19T00:00:00" u="1"/>
        <d v="2022-12-12T00:00:00" u="1"/>
        <d v="2022-12-05T00:00:00" u="1"/>
        <d v="2022-08-28T00:00:00" u="1"/>
        <d v="2020-10-31T00:00:00" u="1"/>
        <d v="2020-08-31T00:00:00" u="1"/>
        <d v="2021-07-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81.644849421296" createdVersion="6" refreshedVersion="6" minRefreshableVersion="3" recordCount="543">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s v="IdeaPad"/>
        <s v="EDU"/>
        <m/>
        <s v="ThinkBook"/>
      </sharedItems>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14">
      <sharedItems containsNonDate="0" containsDate="1" containsString="0" containsBlank="1" minDate="2018-01-15T00:00:00" maxDate="2050-12-31T00:00:00" count="25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9-02-19T00:00:00"/>
        <d v="2018-05-14T00:00:00"/>
        <d v="2019-03-06T00:00:00"/>
        <d v="2018-06-12T00:00:00"/>
        <d v="2018-12-11T00:00:00"/>
        <d v="2019-03-22T00:00:00"/>
        <d v="2018-12-25T00:00:00"/>
        <d v="2018-05-22T00:00:00"/>
        <d v="2018-05-16T00:00:00"/>
        <d v="2018-08-14T00:00:00"/>
        <d v="2018-08-06T00:00:00"/>
        <d v="2018-04-26T00:00:00"/>
        <d v="2018-04-28T00:00:00"/>
        <d v="2018-06-04T00:00:00"/>
        <d v="2018-06-08T00:00:00"/>
        <d v="2018-04-25T00:00:00"/>
        <d v="2018-06-21T00:00:00"/>
        <d v="2018-04-09T00:00:00"/>
        <d v="2019-03-13T00:00:00"/>
        <d v="2018-05-08T00:00:00"/>
        <d v="2018-09-03T00:00:00"/>
        <d v="2018-09-19T00:00:00"/>
        <d v="2019-03-15T00:00:00"/>
        <d v="2019-03-11T00:00:00"/>
        <d v="2019-02-18T00:00:00"/>
        <d v="2019-01-31T00:00:00"/>
        <d v="2018-08-31T00:00:00"/>
        <d v="2018-09-13T00:00:00"/>
        <d v="2018-07-09T00:00:00"/>
        <d v="2018-08-02T00:00:00"/>
        <d v="2018-08-28T00:00:00"/>
        <d v="2019-03-19T00:00:00"/>
        <d v="2019-02-28T00:00:00"/>
        <d v="2018-04-10T00:00:00"/>
        <d v="2019-03-07T00:00:00"/>
        <d v="2019-02-25T00:00:00"/>
        <d v="2018-08-23T00:00:00"/>
        <d v="2018-07-29T00:00:00"/>
        <d v="2018-08-16T00:00:00"/>
        <d v="2018-04-23T00:00:00"/>
        <d v="2018-04-27T00:00:00"/>
        <d v="2018-11-20T00:00:00"/>
        <d v="2018-11-12T00:00:00"/>
        <d v="2018-04-13T00:00:00"/>
        <d v="2018-08-20T00:00:00"/>
        <d v="2019-01-24T00:00:00"/>
        <d v="2019-01-18T00:00:00"/>
        <d v="2019-01-09T00:00:00"/>
        <d v="2019-03-14T00:00:00"/>
        <d v="2019-02-15T00:00:00"/>
        <d v="2019-02-22T00:00:00"/>
        <d v="2018-09-28T00:00:00"/>
        <d v="2019-03-25T00:00:00"/>
        <d v="2019-03-28T00:00:00"/>
        <d v="2018-08-30T00:00:00"/>
        <d v="2018-10-04T00:00:00"/>
        <d v="2019-01-22T00:00:00"/>
        <d v="2018-06-05T00:00:00"/>
        <d v="2018-09-07T00:00:00"/>
        <d v="2018-06-19T00:00:00"/>
        <d v="2018-07-18T00:00:00"/>
        <d v="2018-09-14T00:00:00"/>
        <d v="2019-10-28T00:00:00"/>
        <d v="2019-04-26T00:00:00"/>
        <d v="2019-04-28T00:00:00"/>
        <d v="2019-04-29T00:00:00"/>
        <d v="2019-04-30T00:00:00"/>
        <d v="2019-05-08T00:00:00"/>
        <d v="2020-03-06T00:00:00"/>
        <d v="2020-03-27T00:00:00"/>
        <d v="2020-03-13T00:00:00"/>
        <d v="2019-05-20T00:00:00"/>
        <d v="2019-05-23T00:00:00"/>
        <d v="2019-10-29T00:00:00"/>
        <d v="2019-08-13T00:00:00"/>
        <d v="2019-06-10T00:00:00"/>
        <d v="2020-03-03T00:00:00"/>
        <d v="2019-05-28T00:00:00"/>
        <d v="2019-06-12T00:00:00"/>
        <d v="2019-06-17T00:00:00"/>
        <d v="2019-07-25T00:00:00"/>
        <d v="2019-06-24T00:00:00"/>
        <d v="2019-07-01T00:00:00"/>
        <d v="2019-07-23T00:00:00"/>
        <d v="2019-07-05T00:00:00"/>
        <d v="2020-03-16T00:00:00"/>
        <d v="2019-07-16T00:00:00"/>
        <d v="2019-07-19T00:00:00"/>
        <d v="2019-06-05T00:00:00"/>
        <d v="2019-06-04T00:00:00"/>
        <d v="2019-06-18T00:00:00"/>
        <d v="2019-08-09T00:00:00"/>
        <d v="2019-10-08T00:00:00"/>
        <d v="2019-08-16T00:00:00"/>
        <d v="2019-08-19T00:00:00"/>
        <d v="2019-08-21T00:00:00"/>
        <d v="2019-08-23T00:00:00"/>
        <d v="2019-08-28T00:00:00"/>
        <d v="2019-08-31T00:00:00"/>
        <d v="2019-09-06T00:00:00"/>
        <d v="2019-09-08T00:00:00"/>
        <d v="2019-09-12T00:00:00"/>
        <d v="2019-09-13T00:00:00"/>
        <d v="2019-09-26T00:00:00"/>
        <d v="2019-09-27T00:00:00"/>
        <d v="2019-09-30T00:00:00"/>
        <d v="2020-01-13T00:00:00"/>
        <d v="2020-01-10T00:00:00"/>
        <d v="2019-06-11T00:00:00"/>
        <d v="2020-03-08T00:00:00"/>
        <d v="2019-10-25T00:00:00"/>
        <d v="2020-01-16T00:00:00"/>
        <d v="2019-07-02T00:00:00"/>
        <d v="2019-10-31T00:00:00"/>
        <d v="2019-11-05T00:00:00"/>
        <d v="2019-10-01T00:00:00"/>
        <d v="2019-11-15T00:00:00"/>
        <d v="2019-11-25T00:00:00"/>
        <d v="2019-10-16T00:00:00"/>
        <d v="2019-05-13T00:00:00"/>
        <d v="2019-10-14T00:00:00"/>
        <d v="2020-01-17T00:00:00"/>
        <d v="2020-01-20T00:00:00"/>
        <d v="2020-01-23T00:00:00"/>
        <d v="2020-02-24T00:00:00"/>
        <d v="2020-02-26T00:00:00"/>
        <d v="2020-02-29T00:00:00"/>
        <d v="2020-03-09T00:00:00"/>
        <d v="2019-04-10T00:00:00"/>
        <d v="2020-03-18T00:00:00"/>
        <d v="2020-03-31T00:00:00"/>
        <d v="2020-08-10T00:00:00"/>
        <d v="2020-04-24T00:00:00"/>
        <d v="2021-02-05T00:00:00"/>
        <d v="2020-04-15T00:00:00"/>
        <d v="2021-03-16T00:00:00"/>
        <d v="2020-05-20T00:00:00"/>
        <d v="2021-03-30T00:00:00"/>
        <d v="2020-07-13T00:00:00"/>
        <d v="2020-08-14T00:00:00"/>
        <d v="2020-04-17T00:00:00"/>
        <d v="2020-08-21T00:00:00"/>
        <d v="2021-01-29T00:00:00"/>
        <d v="2020-04-13T00:00:00"/>
        <d v="2020-10-30T00:00:00"/>
        <d v="2020-10-16T00:00:00"/>
        <d v="2020-04-19T00:00:00"/>
        <d v="2020-06-02T00:00:00"/>
        <d v="2021-03-22T00:00:00"/>
        <d v="2020-04-27T00:00:00"/>
        <d v="2020-07-10T00:00:00"/>
        <d v="2020-06-23T00:00:00"/>
        <d v="2020-08-24T00:00:00"/>
        <d v="2020-10-26T00:00:00"/>
        <d v="2020-11-03T00:00:00"/>
        <d v="2020-04-20T00:00:00"/>
        <d v="2021-02-08T00:00:00"/>
        <d v="2020-07-28T00:00:00"/>
        <d v="2021-03-26T00:00:00"/>
        <d v="2020-05-05T00:00:00"/>
        <d v="2021-01-15T00:00:00"/>
        <d v="2020-11-30T00:00:00"/>
        <d v="2020-08-31T00:00:00"/>
        <d v="2021-02-23T00:00:00"/>
        <d v="2020-04-07T00:00:00"/>
        <d v="2020-12-25T00:00:00"/>
        <d v="2020-10-05T00:00:00"/>
        <d v="2021-02-01T00:00:00"/>
        <d v="2021-01-26T00:00:00"/>
        <d v="2020-07-07T00:00:00"/>
        <d v="2021-01-11T00:00:00"/>
        <d v="2020-09-30T00:00:00"/>
        <d v="2020-06-09T00:00:00"/>
        <d v="2020-11-10T00:00:00"/>
        <d v="2021-03-29T00:00:00"/>
        <d v="2020-07-17T00:00:00"/>
        <d v="2020-06-17T00:00:00"/>
        <d v="2021-03-02T00:00:00"/>
        <d v="2021-01-31T00:00:00"/>
        <d v="2020-10-13T00:00:00"/>
        <d v="2020-05-13T00:00:00"/>
        <d v="2021-01-08T00:00:00"/>
        <d v="2020-09-29T00:00:00"/>
        <d v="2020-12-01T00:00:00"/>
        <d v="2020-07-30T00:00:00"/>
        <d v="2020-05-22T00:00:00"/>
        <d v="2020-04-28T00:00:00"/>
        <d v="2020-08-17T00:00:00"/>
        <d v="2021-01-12T00:00:00"/>
        <d v="2020-09-28T00:00:00"/>
        <d v="2021-03-23T00:00:00"/>
        <d v="2020-10-19T00:00:00"/>
        <d v="2020-12-29T00:00:00"/>
        <d v="2021-03-31T00:00:00"/>
        <d v="2020-04-30T00:00:00"/>
        <d v="2021-02-26T00:00:00"/>
        <d v="2020-10-21T00:00:00"/>
        <d v="2020-07-20T00:00:00"/>
        <d v="2021-03-19T00:00:00"/>
        <d v="2020-07-21T00:00:00"/>
        <d v="2050-12-30T00:00:00"/>
        <d v="2020-08-04T00:00:00"/>
        <d v="2021-05-04T00:00:00"/>
        <d v="2021-05-31T00:00:00"/>
        <d v="2050-01-01T00:00:00"/>
        <d v="2020-09-15T00:00:00"/>
        <d v="2021-04-16T00:00:00"/>
        <d v="2020-09-21T00:00:00"/>
        <d v="2020-09-25T00:00:00"/>
        <d v="2020-08-07T00:00:00"/>
        <d v="2021-03-01T00:00:00"/>
        <d v="2021-04-27T00:00:00"/>
        <d v="2020-05-27T00:00:00"/>
        <d v="2021-02-22T00:00:00"/>
        <d v="2020-10-31T00:00:00"/>
        <d v="2021-03-04T00:00:00"/>
        <d v="2020-09-14T00:00:00"/>
        <d v="2021-04-29T00:00:00"/>
        <d v="2021-05-15T00:00:00"/>
        <d v="2021-06-29T00:00:00"/>
        <d v="2021-05-17T00:00:00"/>
        <d v="2021-03-05T00:00:00"/>
        <d v="2020-08-20T00:00:00"/>
        <d v="2021-02-19T00:00:00"/>
        <d v="2021-05-01T00:00:00"/>
        <d v="2021-12-30T00:00:00"/>
        <d v="2021-01-14T00:00:00"/>
        <d v="2021-05-23T00:00:00"/>
        <d v="2021-06-17T00:00:00"/>
        <d v="2021-07-30T00:00:00"/>
        <d v="2021-05-30T00:00:00"/>
        <d v="2021-04-09T00:00:00"/>
        <d v="2021-05-14T00:00:00"/>
        <d v="2021-05-21T00:00:00"/>
        <d v="2021-06-14T00:00:00"/>
        <d v="2021-07-21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50-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3"/>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3"/>
  </r>
  <r>
    <s v="V145-14AST"/>
    <s v="81MSCTO1WW"/>
    <s v="81MSCTO1WW"/>
    <s v="Lenovo NB_SMB/Commercial"/>
    <s v="Lenovo"/>
    <x v="0"/>
    <s v="Yun Yun1 Ding"/>
    <e v="#N/A"/>
    <m/>
    <s v="New Launch"/>
    <x v="9"/>
    <s v="NA"/>
    <d v="2018-10-15T00:00:00"/>
    <m/>
    <x v="1"/>
    <m/>
    <m/>
    <x v="0"/>
    <x v="0"/>
  </r>
  <r>
    <s v="Rainer-1.0"/>
    <s v="ThinkSmart Hub 700"/>
    <s v="20MY(R), 20N0(T)"/>
    <s v="Smart Office Device"/>
    <s v="ThinkSmart"/>
    <x v="1"/>
    <s v="Judy Jie8 Zhou"/>
    <m/>
    <m/>
    <s v="New Launch"/>
    <x v="10"/>
    <s v="NA"/>
    <d v="2018-12-11T00:00:00"/>
    <d v="2018-12-04T00:00:00"/>
    <x v="1"/>
    <m/>
    <m/>
    <x v="4"/>
    <x v="4"/>
  </r>
  <r>
    <s v="L340-15API"/>
    <s v="81LWCTO1WW"/>
    <s v="81LWCTO1WW"/>
    <s v="Lenovo NB_Consumer"/>
    <s v="IdeaPad"/>
    <x v="2"/>
    <s v="shidp1"/>
    <e v="#N/A"/>
    <m/>
    <s v="New Launch"/>
    <x v="11"/>
    <d v="2019-05-14T00:00:00"/>
    <d v="2019-01-21T00:00:00"/>
    <d v="2019-01-14T00:00:00"/>
    <x v="0"/>
    <s v="81LWCTO1WW"/>
    <s v="L340-15API table list"/>
    <x v="5"/>
    <x v="4"/>
  </r>
  <r>
    <s v="14e Chromebook"/>
    <s v="81MHCTO1WW"/>
    <s v="81MHCTO1WW"/>
    <s v="Lenovo NB_SMB/Commercial"/>
    <s v="EDU"/>
    <x v="1"/>
    <s v="Claire XY6 Zhu"/>
    <e v="#N/A"/>
    <m/>
    <s v="New Launch"/>
    <x v="12"/>
    <s v="NA"/>
    <d v="2019-02-06T00:00:00"/>
    <d v="2019-01-30T00:00:00"/>
    <x v="1"/>
    <m/>
    <m/>
    <x v="0"/>
    <x v="4"/>
  </r>
  <r>
    <s v="S145-15AST"/>
    <s v="81N3CTO1WW"/>
    <s v="81N3CTO1WW"/>
    <s v="Lenovo NB_Consumer"/>
    <s v="IdeaPad"/>
    <x v="2"/>
    <s v="raochun1"/>
    <e v="#N/A"/>
    <m/>
    <s v="New Launch"/>
    <x v="13"/>
    <s v="NA"/>
    <d v="2019-01-24T00:00:00"/>
    <d v="2019-01-17T00:00:00"/>
    <x v="1"/>
    <m/>
    <m/>
    <x v="5"/>
    <x v="3"/>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3"/>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4"/>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4"/>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Judy Jie8 Zho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3"/>
  </r>
  <r>
    <s v="CHROME S345-14AST"/>
    <s v="81WXCTO1WW"/>
    <s v="81WXCTO1WW"/>
    <s v="Lenovo NB_Consumer"/>
    <s v="Lenovo"/>
    <x v="2"/>
    <s v="Claire XY6 Zhu"/>
    <e v="#N/A"/>
    <m/>
    <s v="New Launch"/>
    <x v="30"/>
    <s v="NA"/>
    <d v="2019-06-04T00:00:00"/>
    <d v="2019-05-28T00:00:00"/>
    <x v="1"/>
    <m/>
    <m/>
    <x v="0"/>
    <x v="4"/>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3"/>
  </r>
  <r>
    <s v="S145-14API"/>
    <s v="81UVCTO1WW"/>
    <s v="81UVCTO1WW"/>
    <s v="Lenovo NB_Consumer"/>
    <s v="IdeaPad"/>
    <x v="2"/>
    <s v="raochun1"/>
    <e v="#N/A"/>
    <m/>
    <s v="New Launch"/>
    <x v="32"/>
    <s v="NA"/>
    <d v="2019-06-17T00:00:00"/>
    <d v="2019-06-10T00:00:00"/>
    <x v="1"/>
    <m/>
    <m/>
    <x v="6"/>
    <x v="3"/>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3"/>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3"/>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3"/>
  </r>
  <r>
    <s v="Skids Intel-1.0"/>
    <s v="E14"/>
    <s v="20RA(T), 20RB®,_x000a_"/>
    <s v="ThinkPad_SMB"/>
    <s v="ThinkPad"/>
    <x v="0"/>
    <s v="Ella Xu1 Tao"/>
    <e v="#N/A"/>
    <m/>
    <s v="New Launch"/>
    <x v="44"/>
    <d v="2019-10-01T00:00:00"/>
    <d v="2019-08-20T00:00:00"/>
    <d v="2019-08-13T00:00:00"/>
    <x v="0"/>
    <s v="Skids Intel 1.0"/>
    <s v="NB Table24 CMLE4 Skids 1.0"/>
    <x v="4"/>
    <x v="2"/>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3"/>
  </r>
  <r>
    <s v="ThinkBook 15-IML"/>
    <s v="20RWCTO1WW"/>
    <s v="20RWCTO1WW"/>
    <s v="Lenovo NB_SMB/Commercial"/>
    <s v="ThinkBook"/>
    <x v="0"/>
    <s v="Yun Yun1 Ding"/>
    <e v="#N/A"/>
    <m/>
    <s v="New Launch"/>
    <x v="46"/>
    <d v="2019-10-14T00:00:00"/>
    <d v="2019-08-23T00:00:00"/>
    <d v="2019-08-16T00:00:00"/>
    <x v="0"/>
    <m/>
    <m/>
    <x v="4"/>
    <x v="3"/>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3"/>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2"/>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8"/>
  </r>
  <r>
    <s v="Lenovo V15-IIL"/>
    <s v="82C5CTO1WW"/>
    <s v="82C5CTO1WW"/>
    <s v="Lenovo NB_SMB/Commercial"/>
    <s v="Lenovo"/>
    <x v="0"/>
    <s v="Serena CY2 Zhou "/>
    <e v="#N/A"/>
    <m/>
    <s v="New Launch"/>
    <x v="54"/>
    <s v="NA"/>
    <d v="2019-11-22T00:00:00"/>
    <d v="2019-11-15T00:00:00"/>
    <x v="1"/>
    <m/>
    <m/>
    <x v="3"/>
    <x v="4"/>
  </r>
  <r>
    <s v="Lenovo E41-45"/>
    <s v="82BFCTO1WW"/>
    <s v="82BFCTO1WW"/>
    <s v="Lenovo NB_SMB/Commercial"/>
    <s v="EDU"/>
    <x v="1"/>
    <s v="Claire XY6 Zhu"/>
    <e v="#N/A"/>
    <m/>
    <s v="New Launch"/>
    <x v="55"/>
    <s v="NA"/>
    <d v="2019-12-19T00:00:00"/>
    <d v="2019-12-12T00:00:00"/>
    <x v="1"/>
    <m/>
    <m/>
    <x v="5"/>
    <x v="4"/>
  </r>
  <r>
    <s v="L3 15IML05"/>
    <s v="81Y3CTO1WW"/>
    <s v="81Y3CTO1WW"/>
    <s v="Lenovo NB_Consumer"/>
    <s v="IdeaPad"/>
    <x v="2"/>
    <s v="shidp1"/>
    <s v="Wang, Vivienne(LCFC)"/>
    <m/>
    <s v="New Launch"/>
    <x v="56"/>
    <d v="2020-01-31T00:00:00"/>
    <d v="2019-12-02T00:00:00"/>
    <d v="2019-11-25T00:00:00"/>
    <x v="0"/>
    <m/>
    <m/>
    <x v="4"/>
    <x v="3"/>
  </r>
  <r>
    <s v="IP 5 14IIL05"/>
    <s v="81YHCTO1WW"/>
    <s v="81YHCTO1WW"/>
    <s v="Lenovo NB_Consumer"/>
    <s v="IdeaPad"/>
    <x v="2"/>
    <s v="xiays1"/>
    <s v="Wennie (Compal)"/>
    <m/>
    <s v="New Launch"/>
    <x v="56"/>
    <d v="2020-03-02T00:00:00"/>
    <d v="2019-12-06T00:00:00"/>
    <d v="2019-11-29T00:00:00"/>
    <x v="0"/>
    <m/>
    <m/>
    <x v="3"/>
    <x v="4"/>
  </r>
  <r>
    <s v="IP 5 15IIL05"/>
    <s v="81YKCTO1WW"/>
    <s v="81YKCTO1WW"/>
    <s v="Lenovo NB_Consumer"/>
    <s v="IdeaPad"/>
    <x v="2"/>
    <s v="xiays1"/>
    <s v="Sarah (LCFC)"/>
    <m/>
    <s v="New Launch"/>
    <x v="57"/>
    <d v="2020-03-02T00:00:00"/>
    <d v="2019-12-09T00:00:00"/>
    <d v="2019-12-02T00:00:00"/>
    <x v="0"/>
    <m/>
    <m/>
    <x v="3"/>
    <x v="4"/>
  </r>
  <r>
    <s v="Flex 3 11IGL05"/>
    <s v="82B2CTO1WW"/>
    <s v="82B2CTO1WW"/>
    <s v="Lenovo NB_Consumer"/>
    <s v="IdeaPad"/>
    <x v="2"/>
    <s v="gaojh6"/>
    <s v="zhangyan24"/>
    <m/>
    <s v="New Launch"/>
    <x v="57"/>
    <s v="N/A"/>
    <d v="2019-12-16T00:00:00"/>
    <d v="2019-12-09T00:00:00"/>
    <x v="1"/>
    <m/>
    <m/>
    <x v="1"/>
    <x v="4"/>
  </r>
  <r>
    <s v="Yoga Slim7 14IIL05"/>
    <s v="82A1CTO1WW"/>
    <s v="82A1CTO1WW"/>
    <s v="Lenovo NB_Consumer"/>
    <s v="Lenovo"/>
    <x v="2"/>
    <s v="wangzq10"/>
    <s v="TBD"/>
    <m/>
    <s v="New Launch"/>
    <x v="58"/>
    <d v="2020-08-31T00:00:00"/>
    <d v="2019-12-06T00:00:00"/>
    <d v="2019-11-29T00:00:00"/>
    <x v="0"/>
    <m/>
    <m/>
    <x v="0"/>
    <x v="9"/>
  </r>
  <r>
    <s v="Slim 7 14IIL05"/>
    <s v="82A4CTO1WW"/>
    <s v="82A4CTO1WW"/>
    <s v="Lenovo NB_Consumer"/>
    <s v="IdeaPad"/>
    <x v="2"/>
    <s v="wangzq10"/>
    <s v="TBD"/>
    <m/>
    <s v="New Launch"/>
    <x v="58"/>
    <d v="2020-09-14T00:00:00"/>
    <d v="2019-12-06T00:00:00"/>
    <d v="2019-11-29T00:00:00"/>
    <x v="0"/>
    <m/>
    <m/>
    <x v="2"/>
    <x v="4"/>
  </r>
  <r>
    <s v="Yoga Slim7 15IIL05"/>
    <s v="82AACTO1WW"/>
    <s v="82AACTO1WW"/>
    <s v="Lenovo NB_Consumer"/>
    <s v="Lenovo"/>
    <x v="2"/>
    <s v="wangzq10"/>
    <s v="TBD"/>
    <m/>
    <s v="New Launch"/>
    <x v="58"/>
    <d v="2020-08-31T00:00:00"/>
    <d v="2019-12-06T00:00:00"/>
    <d v="2019-11-29T00:00:00"/>
    <x v="0"/>
    <m/>
    <m/>
    <x v="1"/>
    <x v="9"/>
  </r>
  <r>
    <s v="Slim 7 15IIL05"/>
    <s v="82ADCTO1WW"/>
    <s v="82ADCTO1WW"/>
    <s v="Lenovo NB_Consumer"/>
    <s v="IdeaPad"/>
    <x v="2"/>
    <s v="wangzq10"/>
    <s v="TBD"/>
    <m/>
    <s v="New Launch"/>
    <x v="58"/>
    <d v="2020-08-31T00:00:00"/>
    <d v="2019-12-06T00:00:00"/>
    <d v="2019-11-29T00:00:00"/>
    <x v="0"/>
    <m/>
    <m/>
    <x v="0"/>
    <x v="4"/>
  </r>
  <r>
    <s v="IP 3 14IML05"/>
    <s v="81WACTO1WW"/>
    <s v="81WACTO1WW"/>
    <s v="Lenovo NB_Consumer"/>
    <s v="IdeaPad"/>
    <x v="2"/>
    <s v="tangmw2"/>
    <s v="Qingchan"/>
    <m/>
    <s v="New Launch"/>
    <x v="59"/>
    <d v="2020-03-09T00:00:00"/>
    <d v="2019-11-23T00:00:00"/>
    <d v="2019-11-16T00:00:00"/>
    <x v="0"/>
    <m/>
    <m/>
    <x v="5"/>
    <x v="4"/>
  </r>
  <r>
    <s v="IP 3 15IIL05"/>
    <s v="81WECTO1WW"/>
    <s v="81WECTO1WW"/>
    <s v="Lenovo NB_Consumer"/>
    <s v="IdeaPad"/>
    <x v="2"/>
    <s v="tangmw2"/>
    <s v="Qingchan"/>
    <m/>
    <s v="New Launch"/>
    <x v="60"/>
    <d v="2020-03-11T00:00:00"/>
    <d v="2019-12-30T00:00:00"/>
    <d v="2019-12-23T00:00:00"/>
    <x v="0"/>
    <m/>
    <m/>
    <x v="6"/>
    <x v="4"/>
  </r>
  <r>
    <s v="IP 3 17IML05"/>
    <s v="81WCCTO1WW"/>
    <s v="81WCCTO1WW"/>
    <s v="Lenovo NB_Consumer"/>
    <s v="IdeaPad"/>
    <x v="2"/>
    <s v="tangmw2"/>
    <s v="Qingchan"/>
    <m/>
    <s v="New Launch"/>
    <x v="61"/>
    <d v="2020-03-09T00:00:00"/>
    <d v="2019-12-06T00:00:00"/>
    <d v="2019-11-29T00:00:00"/>
    <x v="0"/>
    <m/>
    <m/>
    <x v="1"/>
    <x v="4"/>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4"/>
  </r>
  <r>
    <s v="IP 3 15IML05T"/>
    <s v="81WRCTO1WW"/>
    <s v="81WRCTO1WW"/>
    <s v="Lenovo NB_Consumer"/>
    <s v="IdeaPad"/>
    <x v="2"/>
    <s v="tangmw2"/>
    <s v="Raven.Gao"/>
    <m/>
    <s v="New Launch"/>
    <x v="62"/>
    <s v="N/A"/>
    <d v="2019-11-27T00:00:00"/>
    <d v="2019-11-20T00:00:00"/>
    <x v="1"/>
    <m/>
    <m/>
    <x v="4"/>
    <x v="4"/>
  </r>
  <r>
    <s v="IP 3 14ADA05"/>
    <s v="81W0CTO1WW"/>
    <s v="81W0CTO1WW"/>
    <s v="Lenovo NB_Consumer"/>
    <s v="IdeaPad"/>
    <x v="2"/>
    <s v="raochun1"/>
    <s v="TBD"/>
    <m/>
    <s v="New Launch"/>
    <x v="63"/>
    <d v="2020-03-20T00:00:00"/>
    <d v="2020-01-06T00:00:00"/>
    <d v="2019-12-30T00:00:00"/>
    <x v="0"/>
    <m/>
    <m/>
    <x v="5"/>
    <x v="4"/>
  </r>
  <r>
    <s v="IP 3 14IIL05"/>
    <s v="81WDCTO1WW"/>
    <s v="81WDCTO1WW"/>
    <s v="Lenovo NB_Consumer"/>
    <s v="IdeaPad"/>
    <x v="2"/>
    <s v="tangmw2"/>
    <s v="Raven.Gao"/>
    <m/>
    <s v="New Launch"/>
    <x v="63"/>
    <d v="2020-03-20T00:00:00"/>
    <d v="2019-12-30T00:00:00"/>
    <d v="2019-12-23T00:00:00"/>
    <x v="0"/>
    <m/>
    <m/>
    <x v="6"/>
    <x v="4"/>
  </r>
  <r>
    <s v="Lenovo V14-ADA"/>
    <s v="82C6CTO1WW"/>
    <s v="82C6CTO1WW"/>
    <s v="Lenovo NB_SMB/Commercial"/>
    <s v="Lenovo"/>
    <x v="0"/>
    <s v="xuren1"/>
    <e v="#N/A"/>
    <m/>
    <s v="New Launch"/>
    <x v="63"/>
    <s v="NA"/>
    <d v="2020-02-14T00:00:00"/>
    <d v="2020-02-07T00:00:00"/>
    <x v="1"/>
    <m/>
    <m/>
    <x v="4"/>
    <x v="10"/>
  </r>
  <r>
    <s v="Lenovo V15-ADA"/>
    <s v="82C7CTO1WW"/>
    <s v="82C7CTO1WW"/>
    <s v="Lenovo NB_SMB/Commercial"/>
    <s v="Lenovo"/>
    <x v="0"/>
    <s v="xuren1"/>
    <e v="#N/A"/>
    <m/>
    <s v="New Launch"/>
    <x v="63"/>
    <s v="NA"/>
    <d v="2020-02-14T00:00:00"/>
    <d v="2020-02-07T00:00:00"/>
    <x v="1"/>
    <m/>
    <m/>
    <x v="1"/>
    <x v="4"/>
  </r>
  <r>
    <s v="Lenovo 100e Chromebook 2nd Gen AST"/>
    <s v="82CDCTO1WW"/>
    <s v="82CDCTO1WW"/>
    <s v="ThinkPad_Commercial"/>
    <s v="EDU"/>
    <x v="1"/>
    <s v="Tianyu TY5 Xu"/>
    <m/>
    <m/>
    <s v="New Launch"/>
    <x v="64"/>
    <s v="NA"/>
    <d v="2020-02-23T00:00:00"/>
    <d v="2020-02-16T00:00:00"/>
    <x v="1"/>
    <m/>
    <m/>
    <x v="6"/>
    <x v="4"/>
  </r>
  <r>
    <s v="Lenovo 300e Chromebook 2nd Gen AST"/>
    <s v="82CECTO1WW"/>
    <s v="82CECTO1WW"/>
    <s v="ThinkPad_Commercial"/>
    <s v="EDU"/>
    <x v="1"/>
    <s v="Tianyu TY5 Xu"/>
    <m/>
    <m/>
    <s v="New Launch"/>
    <x v="64"/>
    <s v="NA"/>
    <d v="2020-02-23T00:00:00"/>
    <d v="2020-02-16T00:00:00"/>
    <x v="1"/>
    <m/>
    <m/>
    <x v="2"/>
    <x v="4"/>
  </r>
  <r>
    <s v="IP 3 17ADA05"/>
    <s v="81W2CTO1WW"/>
    <s v="81W2CTO1WW"/>
    <s v="Lenovo NB_Consumer"/>
    <s v="IdeaPad"/>
    <x v="2"/>
    <s v="raochun1"/>
    <s v="TBD"/>
    <m/>
    <s v="New Launch"/>
    <x v="65"/>
    <d v="2020-03-23T00:00:00"/>
    <d v="2020-01-13T00:00:00"/>
    <d v="2020-01-06T00:00:00"/>
    <x v="0"/>
    <m/>
    <m/>
    <x v="2"/>
    <x v="4"/>
  </r>
  <r>
    <s v="IP 1 11IGL05"/>
    <s v="81VTCTO1WW"/>
    <s v="81VTCTO1WW"/>
    <s v="Lenovo NB_Consumer"/>
    <s v="IdeaPad"/>
    <x v="2"/>
    <s v="gusy1"/>
    <s v="changjiang"/>
    <m/>
    <s v="New Launch"/>
    <x v="66"/>
    <s v="NA"/>
    <d v="2020-01-13T00:00:00"/>
    <d v="2020-01-06T00:00:00"/>
    <x v="1"/>
    <m/>
    <m/>
    <x v="0"/>
    <x v="4"/>
  </r>
  <r>
    <s v="IP 1 14IGL05"/>
    <s v="81VUCTO1WW"/>
    <s v="81VUCTO1WW"/>
    <s v="Lenovo NB_Consumer"/>
    <s v="IdeaPad"/>
    <x v="2"/>
    <s v="gusy1"/>
    <s v="changjiang"/>
    <m/>
    <s v="New Launch"/>
    <x v="66"/>
    <s v="NA"/>
    <d v="2020-01-13T00:00:00"/>
    <d v="2020-01-06T00:00:00"/>
    <x v="1"/>
    <m/>
    <m/>
    <x v="0"/>
    <x v="4"/>
  </r>
  <r>
    <s v="Lenovo V14-IGL"/>
    <s v="82C2CTO1WW"/>
    <s v="82C2CTO1WW"/>
    <s v="Lenovo NB_SMB/Commercial"/>
    <s v="Lenovo"/>
    <x v="0"/>
    <s v="xuren1"/>
    <e v="#N/A"/>
    <m/>
    <s v="New Launch"/>
    <x v="66"/>
    <s v="NA"/>
    <d v="2020-02-21T00:00:00"/>
    <d v="2020-02-14T00:00:00"/>
    <x v="1"/>
    <m/>
    <m/>
    <x v="0"/>
    <x v="4"/>
  </r>
  <r>
    <s v="Lenovo V15-IGL"/>
    <s v="82C3CTO1WW"/>
    <s v="82C3CTO1WW"/>
    <s v="Lenovo NB_SMB/Commercial"/>
    <s v="Lenovo"/>
    <x v="0"/>
    <s v="xuren1"/>
    <e v="#N/A"/>
    <m/>
    <s v="New Launch"/>
    <x v="66"/>
    <s v="NA"/>
    <d v="2020-02-21T00:00:00"/>
    <d v="2020-02-14T00:00:00"/>
    <x v="1"/>
    <m/>
    <m/>
    <x v="0"/>
    <x v="4"/>
  </r>
  <r>
    <s v="Gordon"/>
    <s v="Lenovo 10e Chromebook Tablet"/>
    <s v="82AM_x000a_82AQ"/>
    <s v="ThinkPad_Commercial"/>
    <s v="ThinkPad"/>
    <x v="1"/>
    <s v="Claire XY6 Zhu"/>
    <m/>
    <m/>
    <s v="New Launch"/>
    <x v="67"/>
    <d v="2020-03-16T00:00:00"/>
    <d v="2020-01-14T00:00:00"/>
    <d v="2020-01-07T00:00:00"/>
    <x v="0"/>
    <m/>
    <m/>
    <x v="5"/>
    <x v="8"/>
  </r>
  <r>
    <s v="IP 3 15ADA05"/>
    <s v="81W1CTO1WW"/>
    <s v="81W1CTO1WW"/>
    <s v="Lenovo NB_Consumer"/>
    <s v="IdeaPad"/>
    <x v="2"/>
    <s v="raochun1"/>
    <s v="TBD"/>
    <m/>
    <s v="New Launch"/>
    <x v="68"/>
    <d v="2020-04-01T00:00:00"/>
    <d v="2020-01-06T00:00:00"/>
    <d v="2019-12-30T00:00:00"/>
    <x v="0"/>
    <m/>
    <m/>
    <x v="5"/>
    <x v="4"/>
  </r>
  <r>
    <s v="Lenovo V14ARE"/>
    <s v="82DQCTO1WW"/>
    <s v="82DQCTO1WW"/>
    <s v="Lenovo NB_SMB/Commercial"/>
    <s v="Lenovo"/>
    <x v="0"/>
    <s v="xuren1"/>
    <e v="#N/A"/>
    <m/>
    <s v="New Launch"/>
    <x v="69"/>
    <s v="NA"/>
    <d v="2020-02-10T00:00:00"/>
    <d v="2020-02-03T00:00:00"/>
    <x v="1"/>
    <m/>
    <m/>
    <x v="5"/>
    <x v="4"/>
  </r>
  <r>
    <s v="IP 5 14ARE05"/>
    <s v="81YMCTO1WW"/>
    <s v="81YMCTO1WW"/>
    <s v="Lenovo NB_Consumer"/>
    <s v="IdeaPad"/>
    <x v="2"/>
    <s v="xiays1"/>
    <s v="Kisen (Compal)"/>
    <m/>
    <s v="New Launch"/>
    <x v="70"/>
    <d v="2020-04-20T00:00:00"/>
    <d v="2020-02-18T00:00:00"/>
    <d v="2020-02-11T00:00:00"/>
    <x v="0"/>
    <m/>
    <m/>
    <x v="3"/>
    <x v="4"/>
  </r>
  <r>
    <s v="IP 5 15ARE05"/>
    <s v="81YQCTO1WW"/>
    <s v="81YQCTO1WW"/>
    <s v="Lenovo NB_Consumer"/>
    <s v="IdeaPad"/>
    <x v="2"/>
    <s v="xiays1"/>
    <s v="tiantian.huang@lcfuturecenter.com "/>
    <m/>
    <s v="New Launch"/>
    <x v="70"/>
    <d v="2020-04-14T00:00:00"/>
    <d v="2020-02-18T00:00:00"/>
    <d v="2020-01-29T00:00:00"/>
    <x v="0"/>
    <m/>
    <m/>
    <x v="3"/>
    <x v="4"/>
  </r>
  <r>
    <s v="IP 3 14ARE05"/>
    <s v="81W3CTO1WW"/>
    <s v="81W3CTO1WW"/>
    <s v="Lenovo NB_Consumer"/>
    <s v="IdeaPad"/>
    <x v="2"/>
    <s v="raochun1"/>
    <s v="TBD"/>
    <m/>
    <s v="New Launch"/>
    <x v="71"/>
    <d v="2020-04-21T00:00:00"/>
    <d v="2020-02-28T00:00:00"/>
    <d v="2020-02-21T00:00:00"/>
    <x v="0"/>
    <m/>
    <m/>
    <x v="2"/>
    <x v="4"/>
  </r>
  <r>
    <s v="IP 3 15ARE05"/>
    <s v="81W4CTO1WW"/>
    <s v="81W4CTO1WW"/>
    <s v="Lenovo NB_Consumer"/>
    <s v="IdeaPad"/>
    <x v="2"/>
    <s v="raochun1"/>
    <s v="TBD"/>
    <m/>
    <s v="New Launch"/>
    <x v="71"/>
    <d v="2020-04-21T00:00:00"/>
    <d v="2020-02-28T00:00:00"/>
    <d v="2020-02-21T00:00:00"/>
    <x v="0"/>
    <m/>
    <m/>
    <x v="2"/>
    <x v="4"/>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4"/>
  </r>
  <r>
    <s v="IP 3 14IGL05"/>
    <s v="81WHCTO1WW"/>
    <s v="81WHCTO1WW"/>
    <s v="Lenovo NB_Consumer"/>
    <s v="IdeaPad"/>
    <x v="2"/>
    <s v="tangmw2"/>
    <s v="Wang, Vivienne"/>
    <m/>
    <s v="New Launch"/>
    <x v="72"/>
    <s v="N/A"/>
    <d v="2020-01-17T00:00:00"/>
    <d v="2020-01-10T00:00:00"/>
    <x v="1"/>
    <m/>
    <m/>
    <x v="1"/>
    <x v="4"/>
  </r>
  <r>
    <s v="Flex 5 14IIL05"/>
    <s v="81X1CTO1WW"/>
    <s v="81X1CTO1WW"/>
    <s v="Lenovo NB_Consumer"/>
    <s v="IdeaPad"/>
    <x v="2"/>
    <s v="gusy1"/>
    <s v="Leila Zhang"/>
    <m/>
    <s v="New Launch"/>
    <x v="72"/>
    <d v="2020-04-27T00:00:00"/>
    <d v="2020-01-27T00:00:00"/>
    <d v="2020-01-20T00:00:00"/>
    <x v="0"/>
    <m/>
    <m/>
    <x v="2"/>
    <x v="4"/>
  </r>
  <r>
    <s v="Legion5 15IMH05H"/>
    <s v="81Y6CTO1WW"/>
    <s v="81Y6CTO1WW"/>
    <s v="Lenovo NB_Consumer"/>
    <s v="Lenovo"/>
    <x v="2"/>
    <s v="zhuly4"/>
    <s v="caijie4"/>
    <m/>
    <s v="New Launch"/>
    <x v="72"/>
    <d v="2020-04-27T00:00:00"/>
    <d v="2020-03-09T00:00:00"/>
    <d v="2020-03-02T00:00:00"/>
    <x v="0"/>
    <m/>
    <m/>
    <x v="3"/>
    <x v="4"/>
  </r>
  <r>
    <s v="Legion5 15IMH05"/>
    <s v="82AUCTO1WW"/>
    <s v="82AUCTO1WW"/>
    <s v="Lenovo NB_Consumer"/>
    <s v="Lenovo"/>
    <x v="2"/>
    <s v="zhuly4"/>
    <s v="caijie4"/>
    <m/>
    <s v="New Launch"/>
    <x v="72"/>
    <d v="2020-04-27T00:00:00"/>
    <d v="2020-03-09T00:00:00"/>
    <d v="2020-03-02T00:00:00"/>
    <x v="0"/>
    <m/>
    <m/>
    <x v="3"/>
    <x v="4"/>
  </r>
  <r>
    <s v="Legion5P 15IMH05H"/>
    <s v="82AWCTO1WW"/>
    <s v="82AWCTO1WW"/>
    <s v="Lenovo NB_Consumer"/>
    <s v="Lenovo"/>
    <x v="2"/>
    <s v="zhuly4"/>
    <s v="caijie4"/>
    <m/>
    <s v="New Launch"/>
    <x v="72"/>
    <d v="2020-04-27T00:00:00"/>
    <d v="2020-03-09T00:00:00"/>
    <d v="2020-03-02T00:00:00"/>
    <x v="0"/>
    <m/>
    <m/>
    <x v="4"/>
    <x v="4"/>
  </r>
  <r>
    <s v="Legion5P 15IMH05"/>
    <s v="82AYCTO1WW"/>
    <s v="82AYCTO1WW"/>
    <s v="Lenovo NB_Consumer"/>
    <s v="Lenovo"/>
    <x v="2"/>
    <s v="zhuly4"/>
    <s v="caijie4"/>
    <m/>
    <s v="New Launch"/>
    <x v="72"/>
    <d v="2020-04-27T00:00:00"/>
    <d v="2020-03-09T00:00:00"/>
    <d v="2020-03-02T00:00:00"/>
    <x v="0"/>
    <m/>
    <m/>
    <x v="0"/>
    <x v="4"/>
  </r>
  <r>
    <s v="Legion5 15ARH05"/>
    <s v="82B5CTO1WW"/>
    <s v="82B5CTO1WW"/>
    <s v="Lenovo NB_Consumer"/>
    <s v="Lenovo"/>
    <x v="2"/>
    <s v="chenling6"/>
    <s v="huangcy6"/>
    <m/>
    <s v="New Launch"/>
    <x v="72"/>
    <d v="2020-04-27T00:00:00"/>
    <d v="2020-03-20T00:00:00"/>
    <d v="2020-03-06T00:00:00"/>
    <x v="0"/>
    <m/>
    <m/>
    <x v="6"/>
    <x v="4"/>
  </r>
  <r>
    <s v="3 CB 14IGL05"/>
    <s v="82C1CTO1WW"/>
    <s v="82C1CTO1WW"/>
    <s v="Lenovo NB_Consumer"/>
    <s v="IdeaPad"/>
    <x v="2"/>
    <s v="gaojh6"/>
    <s v="zhaoyb3"/>
    <m/>
    <s v="New Launch"/>
    <x v="73"/>
    <s v="NA"/>
    <d v="2020-03-10T00:00:00"/>
    <d v="2020-03-03T00:00:00"/>
    <x v="1"/>
    <m/>
    <m/>
    <x v="3"/>
    <x v="4"/>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4"/>
  </r>
  <r>
    <s v="Flex 3 CB 11IGL05"/>
    <s v="82BBCTO1WW"/>
    <s v="82BBCTO1WW"/>
    <s v="Lenovo NB_Consumer"/>
    <s v="IdeaPad"/>
    <x v="2"/>
    <s v="gaojh6"/>
    <s v="zhaoyb3"/>
    <m/>
    <s v="New Launch"/>
    <x v="74"/>
    <s v="NA"/>
    <d v="2020-03-05T00:00:00"/>
    <d v="2020-02-27T00:00:00"/>
    <x v="1"/>
    <m/>
    <m/>
    <x v="1"/>
    <x v="4"/>
  </r>
  <r>
    <s v="Flex 5 15IIL05"/>
    <s v="81X3CTO1WW"/>
    <s v="81X3CTO1WW"/>
    <s v="Lenovo NB_Consumer"/>
    <s v="IdeaPad"/>
    <x v="2"/>
    <s v="gusy1"/>
    <s v="ChunXia Wu"/>
    <m/>
    <s v="New Launch"/>
    <x v="75"/>
    <d v="2020-05-01T00:00:00"/>
    <d v="2020-01-27T00:00:00"/>
    <d v="2020-01-20T00:00:00"/>
    <x v="0"/>
    <m/>
    <m/>
    <x v="2"/>
    <x v="4"/>
  </r>
  <r>
    <s v="Gaming 3 15IMH05"/>
    <s v="81Y4CTO1WW"/>
    <s v="81Y4CTO1WW"/>
    <s v="Lenovo NB_Consumer"/>
    <s v="IdeaPad"/>
    <x v="2"/>
    <s v="zhuly4"/>
    <s v="angela.liu(LCFC)"/>
    <m/>
    <s v="New Launch"/>
    <x v="76"/>
    <d v="2020-05-04T00:00:00"/>
    <d v="2020-03-06T00:00:00"/>
    <d v="2020-02-28T00:00:00"/>
    <x v="0"/>
    <m/>
    <m/>
    <x v="4"/>
    <x v="4"/>
  </r>
  <r>
    <s v="3 CB 11IGL05"/>
    <s v="82BACTO1WW"/>
    <s v="82BACTO1WW"/>
    <s v="Lenovo NB_Consumer"/>
    <s v="IdeaPad"/>
    <x v="2"/>
    <s v="gaojh6"/>
    <s v="zhaoyb3"/>
    <m/>
    <s v="New Launch"/>
    <x v="77"/>
    <s v="N/A"/>
    <d v="2020-03-06T00:00:00"/>
    <d v="2020-02-28T00:00:00"/>
    <x v="1"/>
    <m/>
    <m/>
    <x v="4"/>
    <x v="4"/>
  </r>
  <r>
    <s v="Legion5 17IMH05H"/>
    <s v="81Y8CTO1WW"/>
    <s v="81Y8CTO1WW"/>
    <s v="Lenovo NB_Consumer"/>
    <s v="Lenovo"/>
    <x v="2"/>
    <s v="chenling6"/>
    <s v="changjiang"/>
    <m/>
    <s v="New Launch"/>
    <x v="78"/>
    <d v="2020-05-11T00:00:00"/>
    <s v="2020-03-09(TBD)"/>
    <d v="2020-03-02T00:00:00"/>
    <x v="0"/>
    <m/>
    <m/>
    <x v="4"/>
    <x v="4"/>
  </r>
  <r>
    <s v="Legion5 17IMH05"/>
    <s v="82B3CTO1WW"/>
    <s v="82B3CTO1WW"/>
    <s v="Lenovo NB_Consumer"/>
    <s v="Lenovo"/>
    <x v="2"/>
    <s v="chenling6"/>
    <s v="changjiang"/>
    <m/>
    <s v="New Launch"/>
    <x v="78"/>
    <d v="2020-05-11T00:00:00"/>
    <s v="2020-03-09(TBD)"/>
    <d v="2020-03-02T00:00:00"/>
    <x v="0"/>
    <m/>
    <m/>
    <x v="0"/>
    <x v="4"/>
  </r>
  <r>
    <s v="Flex 5 CB 13IML05"/>
    <s v="82B8CTO1WW"/>
    <s v="82B8CTO1WW"/>
    <s v="Lenovo NB_Consumer"/>
    <s v="IdeaPad"/>
    <x v="2"/>
    <s v="gaojh6"/>
    <s v=" tangdf1"/>
    <m/>
    <s v="New Launch"/>
    <x v="78"/>
    <s v="N/A"/>
    <d v="2020-03-16T00:00:00"/>
    <d v="2020-03-02T00:00:00"/>
    <x v="1"/>
    <m/>
    <m/>
    <x v="4"/>
    <x v="4"/>
  </r>
  <r>
    <s v="Knockout 2.0"/>
    <s v="X1 Carbon Gen 8"/>
    <s v="20U9(T)_x000a_20UA(R)"/>
    <s v="ThinkPad_Commercial"/>
    <s v="ThinkPad"/>
    <x v="1"/>
    <s v="Brett Williams "/>
    <m/>
    <m/>
    <s v="New Launch"/>
    <x v="79"/>
    <d v="2020-04-28T00:00:00"/>
    <d v="2020-03-31T00:00:00"/>
    <d v="2020-03-23T00:00:00"/>
    <x v="0"/>
    <m/>
    <m/>
    <x v="6"/>
    <x v="8"/>
  </r>
  <r>
    <s v="Ratchet  2.0"/>
    <s v="X1 Yoga Gen 5"/>
    <s v="20UB(T)_x000a_20UC(R)"/>
    <s v="ThinkPad_Commercial"/>
    <s v="ThinkPad"/>
    <x v="1"/>
    <s v="Brett Williams "/>
    <m/>
    <m/>
    <s v="New Launch"/>
    <x v="79"/>
    <d v="2020-04-28T00:00:00"/>
    <d v="2020-03-31T00:00:00"/>
    <d v="2020-03-23T00:00:00"/>
    <x v="0"/>
    <s v="RATCHET-2.0 CTO"/>
    <m/>
    <x v="3"/>
    <x v="8"/>
  </r>
  <r>
    <s v="Yoga Slim7 14ARE05"/>
    <s v="82A2CTO1WW"/>
    <s v="82A2CTO1WW"/>
    <s v="Lenovo NB_Consumer"/>
    <s v="Lenovo"/>
    <x v="2"/>
    <s v="wangzq10"/>
    <s v="TBD"/>
    <m/>
    <s v="New Launch"/>
    <x v="80"/>
    <d v="2020-09-14T00:00:00"/>
    <d v="2020-01-24T00:00:00"/>
    <d v="2020-01-17T00:00:00"/>
    <x v="0"/>
    <m/>
    <m/>
    <x v="6"/>
    <x v="4"/>
  </r>
  <r>
    <s v="Slim 7 14ARE05"/>
    <s v="82A5CTO1WW"/>
    <s v="82A5CTO1WW"/>
    <s v="Lenovo NB_Consumer"/>
    <s v="IdeaPad"/>
    <x v="2"/>
    <s v="wangzq10"/>
    <s v="TBD"/>
    <m/>
    <s v="New Launch"/>
    <x v="80"/>
    <d v="2020-09-14T00:00:00"/>
    <d v="2020-01-24T00:00:00"/>
    <d v="2020-01-17T00:00:00"/>
    <x v="0"/>
    <m/>
    <m/>
    <x v="2"/>
    <x v="4"/>
  </r>
  <r>
    <s v="Legion7 15IMH05"/>
    <s v="81YTCTO1WW"/>
    <s v="81YTCTO1WW"/>
    <s v="Lenovo NB_Consumer"/>
    <s v="Lenovo"/>
    <x v="2"/>
    <s v="chenling6"/>
    <s v="qianmei1"/>
    <m/>
    <s v="New Launch"/>
    <x v="80"/>
    <d v="2020-05-14T00:00:00"/>
    <d v="2020-03-30T00:00:00"/>
    <d v="2020-03-23T00:00:00"/>
    <x v="0"/>
    <m/>
    <m/>
    <x v="6"/>
    <x v="4"/>
  </r>
  <r>
    <s v="DRIFT-2.0"/>
    <s v="T14 Gen 1"/>
    <s v="20S0_x000a_20S1"/>
    <s v="ThinkPad_Commercial"/>
    <s v="ThinkPad"/>
    <x v="1"/>
    <s v="Edward Fleming"/>
    <m/>
    <m/>
    <s v="New Launch"/>
    <x v="81"/>
    <d v="2020-05-05T00:00:00"/>
    <d v="2020-04-07T00:00:00"/>
    <d v="2020-03-31T00:00:00"/>
    <x v="0"/>
    <m/>
    <m/>
    <x v="6"/>
    <x v="8"/>
  </r>
  <r>
    <s v="DRIFTHC-2.0"/>
    <s v="T14 Gen 1"/>
    <s v="20S2_x000a_20S3"/>
    <s v="ThinkPad_Commercial"/>
    <s v="ThinkPad"/>
    <x v="1"/>
    <s v="Edward Fleming"/>
    <m/>
    <m/>
    <s v="New Launch"/>
    <x v="81"/>
    <d v="2020-05-05T00:00:00"/>
    <d v="2020-04-07T00:00:00"/>
    <d v="2020-03-31T00:00:00"/>
    <x v="0"/>
    <m/>
    <m/>
    <x v="5"/>
    <x v="8"/>
  </r>
  <r>
    <s v="DRIFTP-2.0"/>
    <s v="P14s Gen 1"/>
    <s v="20S4_x000a_20S5"/>
    <s v="ThinkPad_Commercial"/>
    <s v="ThinkPad"/>
    <x v="1"/>
    <s v="Edward Fleming"/>
    <m/>
    <m/>
    <s v="New Launch"/>
    <x v="81"/>
    <d v="2020-05-05T00:00:00"/>
    <d v="2020-04-07T00:00:00"/>
    <d v="2020-03-31T00:00:00"/>
    <x v="0"/>
    <m/>
    <m/>
    <x v="2"/>
    <x v="8"/>
  </r>
  <r>
    <s v="IRONHIDET-2.0"/>
    <s v="T15 Gen 1"/>
    <s v="20S6(T)_x000a_20S7(R)"/>
    <s v="ThinkPad_Commercial"/>
    <s v="ThinkPad"/>
    <x v="1"/>
    <s v="Alexander Verrigni"/>
    <m/>
    <m/>
    <s v="New Launch"/>
    <x v="81"/>
    <d v="2020-05-05T00:00:00"/>
    <d v="2020-04-08T00:00:00"/>
    <d v="2020-04-01T00:00:00"/>
    <x v="0"/>
    <m/>
    <m/>
    <x v="2"/>
    <x v="11"/>
  </r>
  <r>
    <s v="Bumblebee-2.0"/>
    <s v="X13 Yoga Gen 1"/>
    <s v="20SX(T)_x000a_20SY(R)"/>
    <s v="ThinkPad_Commercial"/>
    <s v="ThinkPad"/>
    <x v="1"/>
    <s v="Irene XX7 Liu"/>
    <m/>
    <m/>
    <s v="New Launch"/>
    <x v="81"/>
    <d v="2020-05-05T00:00:00"/>
    <d v="2020-03-24T00:00:00"/>
    <d v="2020-03-17T00:00:00"/>
    <x v="0"/>
    <m/>
    <m/>
    <x v="0"/>
    <x v="11"/>
  </r>
  <r>
    <s v="IRONHIDEP-2.0"/>
    <s v="P15s Gen 1"/>
    <s v="20T4(T)_x000a_20T5(R)"/>
    <s v="ThinkPad_Commercial"/>
    <s v="ThinkPad"/>
    <x v="1"/>
    <s v="Alexander Verrigni"/>
    <m/>
    <m/>
    <s v="New Launch"/>
    <x v="81"/>
    <d v="2020-05-05T00:00:00"/>
    <d v="2020-04-08T00:00:00"/>
    <d v="2020-04-01T00:00:00"/>
    <x v="0"/>
    <m/>
    <m/>
    <x v="0"/>
    <x v="11"/>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8"/>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8"/>
  </r>
  <r>
    <s v="Legion7 15IMHg05"/>
    <s v="81YUCTO1WW"/>
    <s v="81YUCTO1WW"/>
    <s v="Lenovo NB_Consumer"/>
    <s v="Lenovo"/>
    <x v="2"/>
    <s v="chenling6"/>
    <s v="qianmei1"/>
    <m/>
    <s v="New Launch"/>
    <x v="83"/>
    <d v="2020-06-03T00:00:00"/>
    <d v="2020-05-04T00:00:00"/>
    <d v="2020-04-27T00:00:00"/>
    <x v="0"/>
    <m/>
    <m/>
    <x v="6"/>
    <x v="4"/>
  </r>
  <r>
    <s v="Creator 5 15IMH05"/>
    <s v="82D4CTO1WW"/>
    <s v="82D4CTO1WW"/>
    <s v="Lenovo NB_Consumer"/>
    <s v="IdeaPad"/>
    <x v="2"/>
    <s v="zhuly4"/>
    <s v="angela.liu(LCFC)"/>
    <m/>
    <s v="New Launch"/>
    <x v="83"/>
    <d v="2020-06-22T00:00:00"/>
    <d v="2020-03-30T00:00:00"/>
    <d v="2020-03-23T00:00:00"/>
    <x v="0"/>
    <m/>
    <m/>
    <x v="6"/>
    <x v="4"/>
  </r>
  <r>
    <s v="Jazz-2.0 "/>
    <s v="T14s Gen 1"/>
    <s v="20T0,20T1"/>
    <s v="ThinkPad_Commercial"/>
    <s v="ThinkPad"/>
    <x v="1"/>
    <s v="Wendy Ling1 Ding"/>
    <m/>
    <m/>
    <s v="New Launch"/>
    <x v="84"/>
    <d v="2020-05-22T00:00:00"/>
    <d v="2020-03-31T00:00:00"/>
    <d v="2020-03-24T00:00:00"/>
    <x v="0"/>
    <m/>
    <m/>
    <x v="6"/>
    <x v="8"/>
  </r>
  <r>
    <s v="Sideswipe-2.0 "/>
    <s v="X13 Gen 1"/>
    <s v="20T2,20T3"/>
    <s v="ThinkPad_Commercial"/>
    <s v="ThinkPad"/>
    <x v="1"/>
    <s v="Wendy Ling1 Ding"/>
    <m/>
    <m/>
    <s v="New Launch"/>
    <x v="84"/>
    <d v="2020-05-22T00:00:00"/>
    <d v="2020-03-31T00:00:00"/>
    <d v="2020-03-24T00:00:00"/>
    <x v="0"/>
    <m/>
    <m/>
    <x v="1"/>
    <x v="8"/>
  </r>
  <r>
    <s v="S540-13ARE"/>
    <s v="82DLCTO1WW"/>
    <s v="82DLCTO1WW"/>
    <s v="Lenovo NB_Consumer"/>
    <s v="IdeaPad"/>
    <x v="2"/>
    <s v="xiays1"/>
    <s v="Angela (LCFC)"/>
    <m/>
    <s v="New Launch"/>
    <x v="84"/>
    <s v="N/A"/>
    <d v="2020-04-10T00:00:00"/>
    <d v="2020-04-03T00:00:00"/>
    <x v="1"/>
    <m/>
    <m/>
    <x v="2"/>
    <x v="4"/>
  </r>
  <r>
    <s v="Yoga Duet7 13IML05"/>
    <s v="82ASCTO1WW"/>
    <s v="82ASCTO1WW"/>
    <s v="Lenovo NB_Consumer"/>
    <s v="Lenovo"/>
    <x v="2"/>
    <s v="gaojh6"/>
    <s v="liuzy34"/>
    <m/>
    <s v="New Launch"/>
    <x v="85"/>
    <s v="N/A"/>
    <d v="2020-04-21T00:00:00"/>
    <d v="2020-04-14T00:00:00"/>
    <x v="1"/>
    <m/>
    <m/>
    <x v="0"/>
    <x v="4"/>
  </r>
  <r>
    <s v="Yoga Duet IML 2020"/>
    <s v="82E9CTO1WW"/>
    <s v="82E9CTO1WW"/>
    <s v="Lenovo NB_Consumer"/>
    <s v="Lenovo"/>
    <x v="2"/>
    <s v="gaojh6"/>
    <s v="liuzy34"/>
    <m/>
    <s v="New Launch"/>
    <x v="85"/>
    <s v="N/A"/>
    <d v="2020-04-21T00:00:00"/>
    <d v="2020-04-14T00:00:00"/>
    <x v="1"/>
    <m/>
    <m/>
    <x v="5"/>
    <x v="4"/>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4"/>
  </r>
  <r>
    <s v="Mars AMD-1.0"/>
    <s v="E15 Gen2"/>
    <s v="20T8(T)_x000a_20T9(R)"/>
    <s v="ThinkPad_SMB"/>
    <s v="ThinkPad"/>
    <x v="0"/>
    <s v="Serena CY2 Zhou "/>
    <s v="Tandy Yin"/>
    <s v="chenxx13"/>
    <s v="New Launch"/>
    <x v="87"/>
    <d v="2020-06-09T00:00:00"/>
    <d v="2020-04-26T00:00:00"/>
    <d v="2020-04-21T00:00:00"/>
    <x v="0"/>
    <m/>
    <m/>
    <x v="6"/>
    <x v="4"/>
  </r>
  <r>
    <s v="Legion GPU Dock"/>
    <s v="82CACTO1WW"/>
    <s v="82CACTO1WW"/>
    <s v="Lenovo NB_Consumer"/>
    <s v="Lenovo"/>
    <x v="2"/>
    <s v="chenling6"/>
    <s v="caijie4"/>
    <m/>
    <s v="New Launch"/>
    <x v="88"/>
    <d v="2020-07-16T00:00:00"/>
    <d v="2020-03-25T00:00:00"/>
    <d v="2020-03-18T00:00:00"/>
    <x v="0"/>
    <m/>
    <m/>
    <x v="4"/>
    <x v="4"/>
  </r>
  <r>
    <s v="Gaming 3 15ARH05"/>
    <s v="82EYCTO1WW"/>
    <s v="82EYCTO1WW"/>
    <s v="Lenovo NB_Consumer"/>
    <s v="IdeaPad"/>
    <x v="2"/>
    <s v="zhuly4"/>
    <s v="angela.liu(LCFC)"/>
    <m/>
    <s v="New Launch"/>
    <x v="89"/>
    <d v="2020-07-07T00:00:00"/>
    <d v="2020-05-19T00:00:00"/>
    <d v="2020-05-12T00:00:00"/>
    <x v="0"/>
    <m/>
    <m/>
    <x v="3"/>
    <x v="4"/>
  </r>
  <r>
    <s v="Odin-1.0"/>
    <s v="L14 AMD Gen 1"/>
    <s v="20U5_x000a_20U6"/>
    <s v="ThinkPad_Commercial"/>
    <s v="ThinkPad"/>
    <x v="1"/>
    <s v="Yang Yang28 Wang"/>
    <m/>
    <m/>
    <s v="New Launch"/>
    <x v="90"/>
    <d v="2020-07-07T00:00:00"/>
    <d v="2020-04-28T00:00:00"/>
    <d v="2020-04-21T00:00:00"/>
    <x v="0"/>
    <m/>
    <m/>
    <x v="4"/>
    <x v="8"/>
  </r>
  <r>
    <s v="Thor-1.0"/>
    <s v="L15 AMD Gen 1"/>
    <s v="20U7_x000a_20U8"/>
    <s v="ThinkPad_Commercial"/>
    <s v="ThinkPad"/>
    <x v="1"/>
    <s v="Yang Yang28 Wang"/>
    <m/>
    <m/>
    <s v="New Launch"/>
    <x v="90"/>
    <d v="2020-07-07T00:00:00"/>
    <d v="2020-04-28T00:00:00"/>
    <d v="2020-04-21T00:00:00"/>
    <x v="0"/>
    <m/>
    <m/>
    <x v="6"/>
    <x v="8"/>
  </r>
  <r>
    <s v="Lenovo V17-IIL"/>
    <s v="82GXCTO1WW"/>
    <s v="82GXCTO1WW"/>
    <s v="Lenovo NB_SMB/Commercial"/>
    <s v="Lenovo"/>
    <x v="0"/>
    <s v="xuren1"/>
    <m/>
    <m/>
    <s v="New Launch"/>
    <x v="90"/>
    <s v="N/A"/>
    <d v="2020-05-26T00:00:00"/>
    <d v="2020-05-19T00:00:00"/>
    <x v="1"/>
    <m/>
    <m/>
    <x v="3"/>
    <x v="4"/>
  </r>
  <r>
    <s v="Flex 5G 14Q8CX05"/>
    <s v="82AKCTO1WW"/>
    <s v="82AKCTO1WW"/>
    <s v="Lenovo NB_Consumer"/>
    <s v="Lenovo"/>
    <x v="2"/>
    <s v="shidp1"/>
    <s v="liuzy34"/>
    <m/>
    <s v="New Launch"/>
    <x v="91"/>
    <s v="NA"/>
    <d v="2020-03-03T00:00:00"/>
    <d v="2020-02-25T00:00:00"/>
    <x v="1"/>
    <m/>
    <m/>
    <x v="6"/>
    <x v="4"/>
  </r>
  <r>
    <s v="Duet 3 10IGL5"/>
    <s v="82ATCTO1WW"/>
    <s v="82ATCTO1WW"/>
    <s v="Lenovo NB_Consumer"/>
    <s v="Lenovo"/>
    <x v="2"/>
    <s v="gaojh6"/>
    <s v="liuzy34"/>
    <m/>
    <s v="New Launch"/>
    <x v="92"/>
    <s v="N/A"/>
    <d v="2020-06-03T00:00:00"/>
    <d v="2020-03-20T00:00:00"/>
    <x v="1"/>
    <m/>
    <m/>
    <x v="5"/>
    <x v="4"/>
  </r>
  <r>
    <s v="IP 3 17IIL05"/>
    <s v="81WFCTO1WW"/>
    <s v="81WFCTO1WW"/>
    <s v="Lenovo NB_Consumer"/>
    <s v="IdeaPad"/>
    <x v="2"/>
    <s v="tangmw2"/>
    <s v="'Zhu, Bonnie' &lt;Bonnie.Zhu@lcfuturecenter.com&gt;"/>
    <m/>
    <s v="New Launch"/>
    <x v="93"/>
    <d v="2020-07-28T00:00:00"/>
    <d v="2020-05-26T00:00:00"/>
    <d v="2020-05-19T00:00:00"/>
    <x v="0"/>
    <m/>
    <m/>
    <x v="0"/>
    <x v="4"/>
  </r>
  <r>
    <s v="Raptor-1.0"/>
    <s v="P15 Gen 1"/>
    <s v="20ST_x000a_20SU"/>
    <s v="ThinkPad_Commercial"/>
    <s v="ThinkPad"/>
    <x v="1"/>
    <s v="Alphonso Tillman2"/>
    <m/>
    <m/>
    <s v="New Launch"/>
    <x v="94"/>
    <d v="2020-07-21T00:00:00"/>
    <d v="2020-06-09T00:00:00"/>
    <d v="2020-06-16T00:00:00"/>
    <x v="0"/>
    <m/>
    <m/>
    <x v="6"/>
    <x v="11"/>
  </r>
  <r>
    <s v="PADMEP-3.0"/>
    <s v="P1 Gen 3"/>
    <s v="20TH,20TJ"/>
    <s v="ThinkPad_Commercial"/>
    <s v="ThinkPad"/>
    <x v="1"/>
    <s v="Britt Davis"/>
    <m/>
    <m/>
    <s v="New Launch"/>
    <x v="94"/>
    <d v="2020-07-21T00:00:00"/>
    <d v="2020-06-23T00:00:00"/>
    <d v="2020-06-16T00:00:00"/>
    <x v="0"/>
    <m/>
    <m/>
    <x v="5"/>
    <x v="11"/>
  </r>
  <r>
    <s v="Legion C7 15IMH05"/>
    <s v="82EHCTO1WW"/>
    <s v="82EHCTO1WW"/>
    <s v="Lenovo NB_Consumer"/>
    <s v="Lenovo"/>
    <x v="2"/>
    <s v="chenling6"/>
    <s v="qianmei1"/>
    <m/>
    <s v="New Launch"/>
    <x v="95"/>
    <d v="2020-08-05T00:00:00"/>
    <s v="2020/5/25(TBD)"/>
    <d v="2020-05-18T00:00:00"/>
    <x v="0"/>
    <m/>
    <m/>
    <x v="3"/>
    <x v="4"/>
  </r>
  <r>
    <s v="Blackbird-1.0"/>
    <s v="P17 Gen 1"/>
    <s v="20SN_x000a_20SQ"/>
    <s v="ThinkPad_Commercial"/>
    <s v="ThinkPad"/>
    <x v="1"/>
    <s v="Alphonso Tillman2"/>
    <m/>
    <m/>
    <s v="New Launch"/>
    <x v="96"/>
    <d v="2020-07-28T00:00:00"/>
    <d v="2020-06-16T00:00:00"/>
    <d v="2020-06-23T00:00:00"/>
    <x v="0"/>
    <m/>
    <m/>
    <x v="4"/>
    <x v="11"/>
  </r>
  <r>
    <s v="Legion5 15ARH05H"/>
    <s v="82B1CTO1WW"/>
    <s v="82B1CTO1WW"/>
    <s v="Lenovo NB_Consumer"/>
    <s v="Lenovo"/>
    <x v="2"/>
    <s v="chenling6"/>
    <s v="huangcy6"/>
    <m/>
    <s v="New Launch"/>
    <x v="97"/>
    <d v="2020-08-10T00:00:00"/>
    <d v="2020-06-30T00:00:00"/>
    <d v="2020-06-23T00:00:00"/>
    <x v="0"/>
    <m/>
    <m/>
    <x v="0"/>
    <x v="4"/>
  </r>
  <r>
    <s v="Legion5P 15ARH05H"/>
    <s v="82GUCTO1WW"/>
    <s v="82GUCTO1WW"/>
    <s v="Lenovo NB_Consumer"/>
    <s v="Lenovo"/>
    <x v="2"/>
    <s v="chenling6"/>
    <s v="huangcy6"/>
    <m/>
    <s v="New Launch"/>
    <x v="97"/>
    <d v="2020-08-11T00:00:00"/>
    <d v="2020-06-30T00:00:00"/>
    <d v="2020-06-23T00:00:00"/>
    <x v="0"/>
    <m/>
    <m/>
    <x v="3"/>
    <x v="4"/>
  </r>
  <r>
    <s v="PADMEX-3.0"/>
    <s v="X1 Extreme Gen 3"/>
    <s v="20TL,20TK"/>
    <s v="ThinkPad_Commercial"/>
    <s v="ThinkPad"/>
    <x v="1"/>
    <s v="Britt Davis"/>
    <m/>
    <m/>
    <s v="New Launch"/>
    <x v="98"/>
    <d v="2020-08-04T00:00:00"/>
    <d v="2020-06-23T00:00:00"/>
    <d v="2020-06-16T00:00:00"/>
    <x v="0"/>
    <m/>
    <m/>
    <x v="6"/>
    <x v="11"/>
  </r>
  <r>
    <s v="THOR_P-1.0"/>
    <s v="T15p Gen 1"/>
    <s v="20TN_x000a_20TM"/>
    <s v="ThinkPad_Commercial"/>
    <s v="ThinkPad"/>
    <x v="1"/>
    <s v="Alphonso Tillman2"/>
    <m/>
    <m/>
    <s v="New Launch"/>
    <x v="98"/>
    <d v="2020-08-04T00:00:00"/>
    <d v="2020-06-23T00:00:00"/>
    <d v="2020-06-30T00:00:00"/>
    <x v="0"/>
    <s v="THOR-P T15 CTO"/>
    <s v="NB Table25 CMLTP 2020 - P15v/T15p Gen1"/>
    <x v="3"/>
    <x v="11"/>
  </r>
  <r>
    <s v="THOR_P-1.0"/>
    <s v="P15v Gen 1"/>
    <s v="20TQ_x000a_20TR"/>
    <s v="ThinkPad_Commercial"/>
    <s v="ThinkPad"/>
    <x v="1"/>
    <s v="Alphonso Tillman2"/>
    <m/>
    <m/>
    <s v="New Launch"/>
    <x v="98"/>
    <d v="2020-08-04T00:00:00"/>
    <d v="2020-06-23T00:00:00"/>
    <d v="2020-06-30T00:00:00"/>
    <x v="0"/>
    <m/>
    <m/>
    <x v="5"/>
    <x v="11"/>
  </r>
  <r>
    <s v="Yoga 9 15IMH5"/>
    <s v="82DECTO1WW"/>
    <s v="82DECTO1WW"/>
    <s v="Lenovo NB_Consumer"/>
    <s v="Lenovo"/>
    <x v="2"/>
    <s v="gusy1"/>
    <s v="Yuanjing An"/>
    <m/>
    <s v="New Launch"/>
    <x v="99"/>
    <d v="2020-08-21T00:00:00"/>
    <d v="2020-06-26T00:00:00"/>
    <d v="2020-06-19T00:00:00"/>
    <x v="0"/>
    <m/>
    <m/>
    <x v="0"/>
    <x v="4"/>
  </r>
  <r>
    <s v="Yoga Slim7 15IMH05"/>
    <s v="82ABCTO1WW"/>
    <s v="82ABCTO1WW"/>
    <s v="Lenovo NB_Consumer"/>
    <s v="Lenovo"/>
    <x v="2"/>
    <s v="wangzq10"/>
    <s v="TBD"/>
    <m/>
    <s v="New Launch"/>
    <x v="100"/>
    <d v="2020-09-07T00:00:00"/>
    <d v="2020-03-13T00:00:00"/>
    <d v="2020-03-06T00:00:00"/>
    <x v="0"/>
    <m/>
    <m/>
    <x v="5"/>
    <x v="4"/>
  </r>
  <r>
    <s v="Slim 7 15IMH05"/>
    <s v="82AECTO1WW"/>
    <s v="82AECTO1WW"/>
    <s v="Lenovo NB_Consumer"/>
    <s v="Lenovo"/>
    <x v="2"/>
    <s v="wangzq10"/>
    <s v="TBD"/>
    <m/>
    <s v="New Launch"/>
    <x v="100"/>
    <d v="2020-09-07T00:00:00"/>
    <d v="2020-03-13T00:00:00"/>
    <d v="2020-03-06T00:00:00"/>
    <x v="0"/>
    <m/>
    <m/>
    <x v="5"/>
    <x v="4"/>
  </r>
  <r>
    <s v="YG Creator715IMH05"/>
    <s v="82DSCTO1WW"/>
    <s v="82DSCTO1WW"/>
    <s v="Lenovo NB_Consumer"/>
    <s v="Lenovo"/>
    <x v="2"/>
    <s v="wangzq10"/>
    <s v="TBD"/>
    <m/>
    <s v="New Launch"/>
    <x v="100"/>
    <d v="2020-09-07T00:00:00"/>
    <d v="2020-03-13T00:00:00"/>
    <d v="2020-03-06T00:00:00"/>
    <x v="0"/>
    <m/>
    <m/>
    <x v="4"/>
    <x v="4"/>
  </r>
  <r>
    <s v="Legion5 17ARH05H"/>
    <s v="82GNCTO1WW"/>
    <s v="82GNCTO1WW"/>
    <s v="Lenovo NB_Consumer"/>
    <s v="Lenovo"/>
    <x v="2"/>
    <s v="chenling6"/>
    <s v="wangyf5"/>
    <m/>
    <s v="New Launch"/>
    <x v="101"/>
    <d v="2020-09-08T00:00:00"/>
    <d v="2020-07-09T00:00:00"/>
    <d v="2020-07-02T00:00:00"/>
    <x v="0"/>
    <m/>
    <m/>
    <x v="0"/>
    <x v="4"/>
  </r>
  <r>
    <s v="_x0009_100e Windows 2nd Gen PLK"/>
    <s v="Lenovo 100e 2nd Gen"/>
    <s v="82GJ"/>
    <s v="ThinkPad_Commercial"/>
    <s v="ThinkPad"/>
    <x v="1"/>
    <s v="Tianyu TY5 Xu"/>
    <m/>
    <m/>
    <s v="New Launch"/>
    <x v="101"/>
    <s v="NA"/>
    <d v="2020-07-27T00:00:00"/>
    <d v="2020-07-20T00:00:00"/>
    <x v="1"/>
    <s v="TBD"/>
    <m/>
    <x v="2"/>
    <x v="4"/>
  </r>
  <r>
    <s v="_x0009_300e Windows 2nd Gen PLK"/>
    <s v="Lenovo 300e 2nd Gen"/>
    <s v="82GK"/>
    <s v="ThinkPad_Commercial"/>
    <s v="ThinkPad"/>
    <x v="1"/>
    <s v="Tianyu TY5 Xu"/>
    <m/>
    <m/>
    <s v="New Launch"/>
    <x v="101"/>
    <s v="NA"/>
    <d v="2020-07-27T00:00:00"/>
    <d v="2020-07-20T00:00:00"/>
    <x v="1"/>
    <m/>
    <m/>
    <x v="4"/>
    <x v="4"/>
  </r>
  <r>
    <s v="RAPTOR_g-1.0"/>
    <s v="T15g Gen 1"/>
    <s v="20UR_x000a_20US"/>
    <s v="ThinkPad_Commercial"/>
    <s v="ThinkPad"/>
    <x v="1"/>
    <s v="Alphonso Tillman2"/>
    <s v="New Launch"/>
    <d v="2020-07-21T00:00:00"/>
    <s v="New Launch"/>
    <x v="102"/>
    <d v="2020-08-25T00:00:00"/>
    <d v="2020-07-14T00:00:00"/>
    <d v="2020-07-10T00:00:00"/>
    <x v="0"/>
    <m/>
    <m/>
    <x v="2"/>
    <x v="12"/>
  </r>
  <r>
    <s v="IP 1 11ADA05"/>
    <s v="82GVCTO1WW"/>
    <s v="82GVCTO1WW"/>
    <s v="Lenovo NB_Consumer"/>
    <s v="IdeaPad"/>
    <x v="2"/>
    <s v="raochun1"/>
    <e v="#N/A"/>
    <m/>
    <s v="New Launch"/>
    <x v="103"/>
    <s v="N/A"/>
    <d v="2020-07-21T00:00:00"/>
    <d v="2020-07-14T00:00:00"/>
    <x v="1"/>
    <m/>
    <m/>
    <x v="1"/>
    <x v="4"/>
  </r>
  <r>
    <s v="IP 1 14ADA05"/>
    <s v="82GWCTO1WW"/>
    <s v="82GWCTO1WW"/>
    <s v="Lenovo NB_Consumer"/>
    <s v="IdeaPad"/>
    <x v="2"/>
    <s v="raochun1"/>
    <e v="#N/A"/>
    <m/>
    <s v="New Launch"/>
    <x v="103"/>
    <s v="N/A"/>
    <d v="2020-07-21T00:00:00"/>
    <d v="2020-07-14T00:00:00"/>
    <x v="1"/>
    <m/>
    <m/>
    <x v="1"/>
    <x v="4"/>
  </r>
  <r>
    <s v="IP 3 15IGL05"/>
    <s v="81WQCTO1WW"/>
    <s v="81WQCTO1WW"/>
    <s v="Lenovo NB_Consumer"/>
    <s v="IdeaPad"/>
    <x v="2"/>
    <s v="tangmw2"/>
    <s v="Wang, Vivienne"/>
    <m/>
    <s v="New Launch"/>
    <x v="103"/>
    <s v="N/A"/>
    <d v="2020-01-17T00:00:00"/>
    <d v="2020-01-10T00:00:00"/>
    <x v="1"/>
    <m/>
    <m/>
    <x v="1"/>
    <x v="4"/>
  </r>
  <r>
    <s v="LARK-1.0"/>
    <s v="X1 Fold G1"/>
    <s v="20RK_x000a_20RL"/>
    <s v="ThinkPad_Commercial"/>
    <s v="ThinkPad"/>
    <x v="1"/>
    <s v="Britt Davis"/>
    <m/>
    <m/>
    <s v="New Launch"/>
    <x v="104"/>
    <d v="2020-09-01T00:00:00"/>
    <d v="2020-09-01T00:00:00"/>
    <d v="2020-08-25T00:00:00"/>
    <x v="0"/>
    <m/>
    <m/>
    <x v="5"/>
    <x v="8"/>
  </r>
  <r>
    <s v="Flex 3 CB 11M735"/>
    <s v="82HGCTO1WW"/>
    <s v="82HGCTO1WW"/>
    <s v="Lenovo NB_Consumer"/>
    <s v="IdeaPad"/>
    <x v="2"/>
    <s v="gaojh6"/>
    <m/>
    <m/>
    <s v="New Launch"/>
    <x v="105"/>
    <s v="NA"/>
    <d v="2020-07-20T00:00:00"/>
    <d v="2020-07-13T00:00:00"/>
    <x v="1"/>
    <m/>
    <m/>
    <x v="5"/>
    <x v="4"/>
  </r>
  <r>
    <s v="ThinkBook 14 G2 ARE"/>
    <s v="20VFCTO1WW"/>
    <s v="20VFCTO1WW"/>
    <s v="Lenovo NB_SMB/Commercial"/>
    <s v="ThinkBook"/>
    <x v="0"/>
    <s v="Yun Yun1 Ding"/>
    <s v="sunwya"/>
    <s v="Liuyun"/>
    <s v="New Launch"/>
    <x v="106"/>
    <d v="2020-09-21T00:00:00"/>
    <d v="2020-08-10T00:00:00"/>
    <d v="2020-08-03T00:00:00"/>
    <x v="0"/>
    <m/>
    <m/>
    <x v="2"/>
    <x v="4"/>
  </r>
  <r>
    <s v="ThinkBook 15 G2 ARE"/>
    <s v="20VGCTO1WW"/>
    <s v="20VGCTO1WW"/>
    <s v="Lenovo NB_SMB/Commercial"/>
    <s v="ThinkBook"/>
    <x v="0"/>
    <s v="Yun Yun1 Ding"/>
    <s v="zhumei1"/>
    <s v="Liuyun"/>
    <s v="New Launch"/>
    <x v="106"/>
    <d v="2020-09-21T00:00:00"/>
    <d v="2020-08-10T00:00:00"/>
    <d v="2020-08-03T00:00:00"/>
    <x v="0"/>
    <m/>
    <m/>
    <x v="6"/>
    <x v="4"/>
  </r>
  <r>
    <s v="3 CB 11AST5"/>
    <s v="82H4CTO1WW"/>
    <s v="82H4CTO1WW"/>
    <s v="Lenovo NB_Consumer"/>
    <s v="IdeaPad"/>
    <x v="2"/>
    <s v="gaojh6"/>
    <m/>
    <m/>
    <s v="New Launch"/>
    <x v="107"/>
    <s v="NA"/>
    <d v="2020-07-15T00:00:00"/>
    <d v="2020-07-08T00:00:00"/>
    <x v="1"/>
    <m/>
    <m/>
    <x v="4"/>
    <x v="4"/>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4"/>
  </r>
  <r>
    <s v="Yoga 5G 14Q8CX05"/>
    <s v="81XECTO1WW"/>
    <s v="81XECTO1WW"/>
    <s v="Lenovo NB_Consumer"/>
    <s v="Lenovo"/>
    <x v="2"/>
    <s v="shidp1"/>
    <s v="liuzy34"/>
    <m/>
    <s v="New Launch"/>
    <x v="109"/>
    <s v="NA"/>
    <d v="2020-03-03T00:00:00"/>
    <d v="2020-02-25T00:00:00"/>
    <x v="1"/>
    <m/>
    <m/>
    <x v="0"/>
    <x v="4"/>
  </r>
  <r>
    <s v="Lenovo E41-55"/>
    <s v="82FJCTO1WW"/>
    <s v="82FJCTO1WW"/>
    <s v="ThinkPad_Commercial"/>
    <s v="EDU"/>
    <x v="1"/>
    <s v="Tianyu TY5 Xu"/>
    <m/>
    <m/>
    <s v="New Launch"/>
    <x v="110"/>
    <s v="N/A"/>
    <d v="2020-08-28T00:00:00"/>
    <d v="2020-08-21T00:00:00"/>
    <x v="1"/>
    <m/>
    <m/>
    <x v="6"/>
    <x v="4"/>
  </r>
  <r>
    <s v="YogaS7Carbon13ITL5"/>
    <s v="82EVCTO1WW"/>
    <s v="82EVCTO1WW"/>
    <s v="Lenovo NB_Consumer"/>
    <s v="Lenovo"/>
    <x v="2"/>
    <s v="xiays1"/>
    <s v="Liu Lei (liulei26)"/>
    <m/>
    <s v="New Launch"/>
    <x v="110"/>
    <d v="2020-10-30T00:00:00"/>
    <d v="2020-08-24T00:00:00"/>
    <d v="2020-08-17T00:00:00"/>
    <x v="0"/>
    <m/>
    <m/>
    <x v="0"/>
    <x v="4"/>
  </r>
  <r>
    <s v="Yoga 6 13ARE05"/>
    <s v="82FNCTO1WW"/>
    <s v="82FNCTO1WW"/>
    <s v="Lenovo NB_Consumer"/>
    <s v="Lenovo"/>
    <x v="2"/>
    <s v="gaojh6"/>
    <e v="#N/A"/>
    <m/>
    <s v="New Launch"/>
    <x v="111"/>
    <d v="2020-10-15T00:00:00"/>
    <d v="2020-08-07T00:00:00"/>
    <d v="2020-07-31T00:00:00"/>
    <x v="0"/>
    <m/>
    <m/>
    <x v="0"/>
    <x v="4"/>
  </r>
  <r>
    <s v="Yoga 7 14ITL5"/>
    <s v="82BHCTO1WW"/>
    <s v="82BHCTO1WW"/>
    <s v="Lenovo NB_Consumer"/>
    <s v="Lenovo"/>
    <x v="2"/>
    <s v="gusy1"/>
    <s v="Lucia Zhang"/>
    <m/>
    <s v="New Launch"/>
    <x v="112"/>
    <d v="2020-10-14T00:00:00"/>
    <d v="2020-08-10T00:00:00"/>
    <d v="2020-08-03T00:00:00"/>
    <x v="0"/>
    <m/>
    <m/>
    <x v="0"/>
    <x v="4"/>
  </r>
  <r>
    <s v="Yoga 7 15ITL5"/>
    <s v="82BJCTO1WW"/>
    <s v="82BJCTO1WW"/>
    <s v="Lenovo NB_Consumer"/>
    <s v="Lenovo"/>
    <x v="2"/>
    <s v="gusy1"/>
    <s v="Mandy Qian"/>
    <m/>
    <s v="New Launch"/>
    <x v="112"/>
    <d v="2020-10-14T00:00:00"/>
    <d v="2020-08-10T00:00:00"/>
    <d v="2020-08-03T00:00:00"/>
    <x v="0"/>
    <m/>
    <m/>
    <x v="2"/>
    <x v="4"/>
  </r>
  <r>
    <s v="IP 5 14ITL05"/>
    <s v="82FECTO1WW"/>
    <s v="82FECTO1WW"/>
    <s v="Lenovo NB_Consumer"/>
    <s v="IdeaPad"/>
    <x v="2"/>
    <s v="xiays1"/>
    <s v="Jilly (Compal)"/>
    <m/>
    <s v="New Launch"/>
    <x v="112"/>
    <d v="2020-10-14T00:00:00"/>
    <d v="2020-08-12T00:00:00"/>
    <d v="2020-08-05T00:00:00"/>
    <x v="0"/>
    <m/>
    <m/>
    <x v="5"/>
    <x v="4"/>
  </r>
  <r>
    <s v="IP 5 15ITL05"/>
    <s v="82FGCTO1WW"/>
    <s v="82FGCTO1WW"/>
    <s v="Lenovo NB_Consumer"/>
    <s v="IdeaPad"/>
    <x v="2"/>
    <s v="xiays1"/>
    <s v="Sarah (LCFC)"/>
    <m/>
    <s v="New Launch"/>
    <x v="112"/>
    <d v="2020-10-14T00:00:00"/>
    <d v="2020-08-14T00:00:00"/>
    <d v="2020-08-07T00:00:00"/>
    <x v="0"/>
    <m/>
    <m/>
    <x v="3"/>
    <x v="4"/>
  </r>
  <r>
    <s v="Yoga Slim 7 Pro 14ITL5"/>
    <s v="82FXCTO1WW"/>
    <s v="82FXCTO1WW"/>
    <s v="Lenovo NB_Consumer"/>
    <s v="Lenovo"/>
    <x v="2"/>
    <s v="wangzq10"/>
    <s v="TBD"/>
    <m/>
    <s v="New Launch"/>
    <x v="112"/>
    <d v="2020-10-14T00:00:00"/>
    <d v="2020-09-09T00:00:00"/>
    <d v="2020-09-02T00:00:00"/>
    <x v="0"/>
    <m/>
    <m/>
    <x v="5"/>
    <x v="4"/>
  </r>
  <r>
    <s v="ThinkBook 14 G2 ITL"/>
    <s v="20VDCTO1WW"/>
    <s v="20VDCTO1WW"/>
    <s v="Lenovo NB_SMB/Commercial"/>
    <s v="ThinkBook"/>
    <x v="0"/>
    <s v="Yun Yun1 Ding"/>
    <s v="Baily"/>
    <s v="Liuyun"/>
    <s v="New Launch"/>
    <x v="112"/>
    <d v="2020-09-30T00:00:00"/>
    <d v="2020-08-19T00:00:00"/>
    <d v="2020-08-12T00:00:00"/>
    <x v="0"/>
    <m/>
    <m/>
    <x v="2"/>
    <x v="4"/>
  </r>
  <r>
    <s v="ThinkBook 15 G2 ITL"/>
    <s v="20VECTO1WW"/>
    <s v="20VECTO1WW"/>
    <s v="Lenovo NB_SMB/Commercial"/>
    <s v="ThinkBook"/>
    <x v="0"/>
    <s v="Yun Yun1 Ding"/>
    <s v="zhumei1"/>
    <s v="Liuyun"/>
    <s v="New Launch"/>
    <x v="112"/>
    <d v="2020-09-30T00:00:00"/>
    <d v="2020-08-19T00:00:00"/>
    <d v="2020-08-12T00:00:00"/>
    <x v="0"/>
    <m/>
    <m/>
    <x v="4"/>
    <x v="4"/>
  </r>
  <r>
    <s v="ThinkBook 13s G2 ITL"/>
    <s v="20V9CTO1WW"/>
    <s v="20V9CTO1WW"/>
    <s v="Lenovo NB_SMB/Commercial"/>
    <s v="ThinkBook"/>
    <x v="0"/>
    <s v="Ricki RQ3 Liu "/>
    <s v="Fengas1_x000a_Vivian Feng"/>
    <s v="Duan Yi"/>
    <s v="New Launch"/>
    <x v="112"/>
    <d v="2020-09-30T00:00:00"/>
    <d v="2020-08-19T00:00:00"/>
    <d v="2020-08-12T00:00:00"/>
    <x v="0"/>
    <m/>
    <m/>
    <x v="3"/>
    <x v="4"/>
  </r>
  <r>
    <s v="ThinkBook 14s G2 ITL"/>
    <s v="20VACTO1WW"/>
    <s v="20VACTO1WW"/>
    <s v="Lenovo NB_SMB/Commercial"/>
    <s v="Lenovo"/>
    <x v="0"/>
    <s v="Ricki RQ3 Liu "/>
    <s v="Quejf2_x000a_Jinfeng Que"/>
    <s v="Duan Yi"/>
    <s v="New Launch"/>
    <x v="112"/>
    <d v="2020-09-30T00:00:00"/>
    <d v="2020-08-19T00:00:00"/>
    <d v="2020-08-12T00:00:00"/>
    <x v="0"/>
    <m/>
    <m/>
    <x v="4"/>
    <x v="4"/>
  </r>
  <r>
    <s v="S145-15IIL"/>
    <s v="82DJCTO1WW"/>
    <s v="82DJCTO1WW"/>
    <s v="Lenovo NB_Consumer"/>
    <m/>
    <x v="2"/>
    <s v="shidp1"/>
    <m/>
    <m/>
    <s v="New Launch"/>
    <x v="112"/>
    <s v="NA"/>
    <m/>
    <m/>
    <x v="1"/>
    <m/>
    <m/>
    <x v="5"/>
    <x v="3"/>
  </r>
  <r>
    <s v="S145-15IGM"/>
    <s v="81WTCTO1WW"/>
    <s v="81WTCTO1WW"/>
    <s v="Lenovo NB_Consumer"/>
    <m/>
    <x v="2"/>
    <s v="shidp1"/>
    <m/>
    <m/>
    <s v="New Launch"/>
    <x v="112"/>
    <s v="NA"/>
    <m/>
    <m/>
    <x v="1"/>
    <m/>
    <m/>
    <x v="2"/>
    <x v="0"/>
  </r>
  <r>
    <s v="S145-15API"/>
    <s v="81V7CTO1WW"/>
    <s v="81V7CTO1WW"/>
    <s v="Lenovo NB_Consumer"/>
    <m/>
    <x v="2"/>
    <s v="shidp1"/>
    <m/>
    <m/>
    <s v="New Launch"/>
    <x v="112"/>
    <s v="NA"/>
    <m/>
    <m/>
    <x v="1"/>
    <m/>
    <m/>
    <x v="3"/>
    <x v="3"/>
  </r>
  <r>
    <s v="Yoga 9 14ITL5"/>
    <s v="82BGCTO1WW"/>
    <s v="82BGCTO1WW"/>
    <s v="Lenovo NB_Consumer"/>
    <s v="Lenovo"/>
    <x v="2"/>
    <s v="gusy1"/>
    <s v="Liu Lei"/>
    <m/>
    <s v="New Launch"/>
    <x v="113"/>
    <d v="2020-10-19T00:00:00"/>
    <d v="2020-07-27T00:00:00"/>
    <d v="2020-07-20T00:00:00"/>
    <x v="0"/>
    <m/>
    <m/>
    <x v="4"/>
    <x v="4"/>
  </r>
  <r>
    <s v="Yoga Slim 9 14ITL5"/>
    <s v="82D1CTO1WW"/>
    <s v="82D1CTO1WW"/>
    <s v="Lenovo NB_Consumer"/>
    <s v="Lenovo"/>
    <x v="2"/>
    <s v="xiays1"/>
    <s v="Yubei (zhaoyb3)"/>
    <m/>
    <s v="New Launch"/>
    <x v="113"/>
    <d v="2020-10-23T00:00:00"/>
    <d v="2020-07-31T00:00:00"/>
    <d v="2020-07-24T00:00:00"/>
    <x v="0"/>
    <m/>
    <m/>
    <x v="1"/>
    <x v="4"/>
  </r>
  <r>
    <s v="Slim 9 14ITL5"/>
    <s v="82D2CTO1WW"/>
    <s v="82D2CTO1WW"/>
    <s v="Lenovo NB_Consumer"/>
    <s v="IdeaPad"/>
    <x v="2"/>
    <s v="xiays1"/>
    <s v="Yubei (zhaoyb3)"/>
    <m/>
    <s v="New Launch"/>
    <x v="113"/>
    <d v="2020-10-19T00:00:00"/>
    <d v="2020-07-31T00:00:00"/>
    <d v="2020-07-24T00:00:00"/>
    <x v="0"/>
    <m/>
    <m/>
    <x v="1"/>
    <x v="4"/>
  </r>
  <r>
    <s v="DriftP_AMD-1.0"/>
    <s v="P14s AMD G1"/>
    <s v="20Y1_x000a_20Y2"/>
    <s v="ThinkPad_Commercial"/>
    <s v="ThinkPad"/>
    <x v="1"/>
    <s v="Matt Bodnar"/>
    <m/>
    <m/>
    <s v="New Launch"/>
    <x v="113"/>
    <d v="2020-10-05T00:00:00"/>
    <d v="2020-08-31T00:00:00"/>
    <d v="2020-08-17T00:00:00"/>
    <x v="0"/>
    <m/>
    <m/>
    <x v="3"/>
    <x v="13"/>
  </r>
  <r>
    <s v="Yoga Slim 7 13ITL5"/>
    <s v="82CUCTO1WW"/>
    <s v="82CUCTO1WW"/>
    <s v="Lenovo NB_Consumer"/>
    <s v="Lenovo"/>
    <x v="2"/>
    <s v="xiays1"/>
    <s v="Liu Lei (liulei26)"/>
    <m/>
    <s v="New Launch"/>
    <x v="114"/>
    <d v="2020-10-30T00:00:00"/>
    <d v="2020-08-14T00:00:00"/>
    <d v="2020-08-07T00:00:00"/>
    <x v="0"/>
    <m/>
    <m/>
    <x v="2"/>
    <x v="4"/>
  </r>
  <r>
    <s v="Flex 5 14ITL05"/>
    <s v="82HSCTO1WW"/>
    <s v="82HSCTO1WW"/>
    <s v="Lenovo NB_Consumer"/>
    <s v="IdeaPad"/>
    <x v="2"/>
    <s v="gusy1"/>
    <s v="ChunXia Wu"/>
    <m/>
    <s v="New Launch"/>
    <x v="114"/>
    <d v="2020-10-30T00:00:00"/>
    <d v="2020-09-08T00:00:00"/>
    <d v="2020-09-01T00:00:00"/>
    <x v="0"/>
    <m/>
    <m/>
    <x v="3"/>
    <x v="4"/>
  </r>
  <r>
    <s v="Flex 5 15ITL05"/>
    <s v="82HTCTO1WW"/>
    <s v="82HTCTO1WW"/>
    <s v="Lenovo NB_Consumer"/>
    <s v="IdeaPad"/>
    <x v="2"/>
    <s v="gusy1"/>
    <s v="Zhang Lei"/>
    <m/>
    <s v="New Launch"/>
    <x v="114"/>
    <d v="2020-10-30T00:00:00"/>
    <d v="2020-09-08T00:00:00"/>
    <d v="2020-09-01T00:00:00"/>
    <x v="0"/>
    <m/>
    <m/>
    <x v="2"/>
    <x v="4"/>
  </r>
  <r>
    <s v="ThinkBook 13s G2 ARE"/>
    <s v="20WCCTO1WW"/>
    <s v="20WCCTO1WW"/>
    <s v="Lenovo NB_SMB/Commercial"/>
    <s v="ThinkBook"/>
    <x v="0"/>
    <s v="Ricki RQ3 Liu "/>
    <m/>
    <m/>
    <s v="New Launch"/>
    <x v="115"/>
    <d v="2020-10-19T00:00:00"/>
    <d v="2020-08-31T00:00:00"/>
    <d v="2020-08-24T00:00:00"/>
    <x v="0"/>
    <m/>
    <m/>
    <x v="2"/>
    <x v="4"/>
  </r>
  <r>
    <s v="Legion S7 15IMH5"/>
    <s v="82BCCTO1WW"/>
    <s v="82BCCTO1WW"/>
    <s v="Lenovo NB_Consumer"/>
    <s v="Lenovo"/>
    <x v="2"/>
    <s v="chenling6"/>
    <s v="wangyf5,xiemeng2"/>
    <m/>
    <s v="New Launch"/>
    <x v="116"/>
    <d v="2020-12-17T00:00:00"/>
    <d v="2020-08-03T00:00:00"/>
    <d v="2020-07-27T00:00:00"/>
    <x v="0"/>
    <m/>
    <m/>
    <x v="0"/>
    <x v="4"/>
  </r>
  <r>
    <s v="S540-13ITL"/>
    <s v="82H1CTO1WW"/>
    <s v="82H1CTO1WW"/>
    <s v="Lenovo NB_Consumer"/>
    <s v="IdeaPad"/>
    <x v="2"/>
    <s v="xiays1"/>
    <s v="Chen Yan (LCFC)"/>
    <m/>
    <s v="New Launch"/>
    <x v="117"/>
    <d v="2020-11-05T00:00:00"/>
    <d v="2020-09-01T00:00:00"/>
    <d v="2020-08-25T00:00:00"/>
    <x v="0"/>
    <m/>
    <m/>
    <x v="5"/>
    <x v="4"/>
  </r>
  <r>
    <s v="Duet 3 10IGL5-LTE"/>
    <s v="82HKCTO1WW"/>
    <s v="82HKCTO1WW"/>
    <s v="Lenovo NB_Consumer"/>
    <s v="Lenovo"/>
    <x v="2"/>
    <s v="gaojh6"/>
    <s v="liuzy34"/>
    <m/>
    <s v="New Launch"/>
    <x v="118"/>
    <s v="NA"/>
    <d v="2020-09-20T00:00:00"/>
    <d v="2020-09-13T00:00:00"/>
    <x v="1"/>
    <m/>
    <m/>
    <x v="5"/>
    <x v="4"/>
  </r>
  <r>
    <s v="Yoga Slim7 14ITL05"/>
    <s v="82A3CTO1WW"/>
    <s v="82A3CTO1WW"/>
    <s v="Lenovo NB_Consumer"/>
    <s v="Lenovo"/>
    <x v="2"/>
    <s v="wangzq10"/>
    <s v="TBD"/>
    <m/>
    <s v="New Launch"/>
    <x v="119"/>
    <d v="2020-11-09T00:00:00"/>
    <d v="2020-09-10T00:00:00"/>
    <d v="2020-09-03T00:00:00"/>
    <x v="0"/>
    <m/>
    <m/>
    <x v="4"/>
    <x v="4"/>
  </r>
  <r>
    <s v="Slim 7 14ITL05"/>
    <s v="82A6CTO1WW"/>
    <s v="82A6CTO1WW"/>
    <s v="Lenovo NB_Consumer"/>
    <s v="IdeaPad"/>
    <x v="2"/>
    <s v="wangzq10"/>
    <s v="TBD"/>
    <m/>
    <s v="New Launch"/>
    <x v="119"/>
    <d v="2020-11-09T00:00:00"/>
    <d v="2020-09-10T00:00:00"/>
    <d v="2020-09-03T00:00:00"/>
    <x v="0"/>
    <m/>
    <m/>
    <x v="4"/>
    <x v="4"/>
  </r>
  <r>
    <s v="Yoga Slim7 15ITL05"/>
    <s v="82ACCTO1WW"/>
    <s v="82ACCTO1WW"/>
    <s v="Lenovo NB_Consumer"/>
    <s v="Lenovo"/>
    <x v="2"/>
    <s v="wangzq10"/>
    <s v="TBD"/>
    <m/>
    <s v="New Launch"/>
    <x v="119"/>
    <d v="2020-11-09T00:00:00"/>
    <d v="2020-09-10T00:00:00"/>
    <d v="2020-09-03T00:00:00"/>
    <x v="0"/>
    <m/>
    <m/>
    <x v="1"/>
    <x v="4"/>
  </r>
  <r>
    <s v="Slim 7 15ITL05"/>
    <s v="82AFCTO1WW"/>
    <s v="82AFCTO1WW"/>
    <s v="Lenovo NB_Consumer"/>
    <s v="IdeaPad"/>
    <x v="2"/>
    <s v="wangzq10"/>
    <s v="TBD"/>
    <m/>
    <s v="New Launch"/>
    <x v="119"/>
    <d v="2020-11-09T00:00:00"/>
    <d v="2020-09-10T00:00:00"/>
    <d v="2020-09-03T00:00:00"/>
    <x v="0"/>
    <m/>
    <m/>
    <x v="1"/>
    <x v="4"/>
  </r>
  <r>
    <s v="100e Win 2nd Gen(Brazil)"/>
    <s v="Lenovo 100e 2nd Gen_BRL"/>
    <s v="82LR"/>
    <s v="ThinkPad_Commercial"/>
    <s v="ThinkPad"/>
    <x v="1"/>
    <s v="Tianyu TY5 Xu"/>
    <m/>
    <m/>
    <s v="New Launch"/>
    <x v="119"/>
    <s v="NA"/>
    <d v="2020-06-26T00:00:00"/>
    <d v="2020-06-19T00:00:00"/>
    <x v="1"/>
    <m/>
    <m/>
    <x v="3"/>
    <x v="12"/>
  </r>
  <r>
    <s v="100e Chromebook 2nd Gen AST(Brazil)"/>
    <s v="Lenovo 100e Chromebook 2nd Gen AST_BRL"/>
    <s v="82LS"/>
    <s v="ThinkPad_Commercial"/>
    <s v="ThinkPad"/>
    <x v="1"/>
    <s v="Tianyu TY5 Xu"/>
    <m/>
    <m/>
    <s v="New Launch"/>
    <x v="119"/>
    <s v="NA"/>
    <d v="2020-07-04T00:00:00"/>
    <d v="2020-06-27T00:00:00"/>
    <x v="1"/>
    <m/>
    <m/>
    <x v="3"/>
    <x v="12"/>
  </r>
  <r>
    <s v="ThinkBook 14s Yoga ITL"/>
    <s v="20WECTO1WW"/>
    <s v="20WECTO1WW"/>
    <s v="Lenovo NB_SMB/Commercial"/>
    <s v="Lenovo"/>
    <x v="0"/>
    <s v="xuren1"/>
    <s v="Fengas1_x000a_Vivian Feng"/>
    <s v="Scarlett"/>
    <s v="New Launch"/>
    <x v="120"/>
    <d v="2020-10-30T00:00:00"/>
    <d v="2020-09-21T00:00:00"/>
    <d v="2020-09-14T00:00:00"/>
    <x v="0"/>
    <m/>
    <m/>
    <x v="6"/>
    <x v="12"/>
  </r>
  <r>
    <s v="Legion S7 15ARH5"/>
    <s v="82HMCTO1WW"/>
    <s v="82HMCTO1WW"/>
    <s v="Lenovo NB_Consumer"/>
    <s v="Lenovo"/>
    <x v="2"/>
    <s v="chenling6"/>
    <s v="wangyf5"/>
    <m/>
    <s v="New Launch"/>
    <x v="121"/>
    <d v="2020-12-03T00:00:00"/>
    <d v="2020-09-14T00:00:00"/>
    <d v="2020-09-07T00:00:00"/>
    <x v="0"/>
    <m/>
    <m/>
    <x v="0"/>
    <x v="4"/>
  </r>
  <r>
    <s v="Gaming 3 15IMH05"/>
    <s v="82CGCTO1WW"/>
    <s v="82CGCTO1WW"/>
    <s v="Lenovo NB_Consumer"/>
    <m/>
    <x v="2"/>
    <s v="shidp1"/>
    <m/>
    <m/>
    <s v="New Launch"/>
    <x v="120"/>
    <s v="NA"/>
    <m/>
    <m/>
    <x v="1"/>
    <m/>
    <m/>
    <x v="4"/>
    <x v="12"/>
  </r>
  <r>
    <s v="Legion5 15IMH05H"/>
    <s v="82CFCTO1WW"/>
    <s v="82CFCTO1WW"/>
    <s v="Lenovo NB_Consumer"/>
    <m/>
    <x v="2"/>
    <s v="shidp1"/>
    <m/>
    <m/>
    <s v="New Launch"/>
    <x v="120"/>
    <s v="NA"/>
    <m/>
    <m/>
    <x v="1"/>
    <m/>
    <m/>
    <x v="3"/>
    <x v="12"/>
  </r>
  <r>
    <s v="Flex 5 14IIL05"/>
    <s v="81WSCTO1WW"/>
    <s v="81WSCTO1WW"/>
    <s v="Lenovo NB_Consumer"/>
    <m/>
    <x v="2"/>
    <s v="shidp1"/>
    <m/>
    <m/>
    <s v="New Launch"/>
    <x v="120"/>
    <s v="NA"/>
    <m/>
    <m/>
    <x v="1"/>
    <m/>
    <m/>
    <x v="2"/>
    <x v="12"/>
  </r>
  <r>
    <s v="Flex 5 14ITL05"/>
    <s v="82LTCTO1WW"/>
    <s v="82LTCTO1WW"/>
    <s v="Lenovo NB_Consumer"/>
    <m/>
    <x v="2"/>
    <s v="shidp1"/>
    <m/>
    <m/>
    <s v="New Launch"/>
    <x v="120"/>
    <s v="NA"/>
    <m/>
    <m/>
    <x v="1"/>
    <m/>
    <m/>
    <x v="3"/>
    <x v="12"/>
  </r>
  <r>
    <s v="Yoga Slim 7 Pro 14ARH5"/>
    <s v="82LACTO1WW"/>
    <s v="82LACTO1WW"/>
    <s v="Lenovo NB_Consumer"/>
    <m/>
    <x v="2"/>
    <s v="wangzq10"/>
    <s v="Zhu, Bonnie' &lt;Bonnie.Zhu@lcfuturecenter.com&gt;"/>
    <s v="Feng Bruce &lt;fbruce@lenovo.com&gt; "/>
    <s v="New Launch"/>
    <x v="122"/>
    <d v="2020-11-14T00:00:00"/>
    <d v="2020-09-19T00:00:00"/>
    <d v="2020-09-12T00:00:00"/>
    <x v="0"/>
    <m/>
    <m/>
    <x v="3"/>
    <x v="4"/>
  </r>
  <r>
    <s v="Ares-2.0"/>
    <s v="L13 Clam G2"/>
    <s v="20VH_x000a_20VJ"/>
    <s v="ThinkPad_Commercial"/>
    <s v="ThinkPad"/>
    <x v="1"/>
    <s v="Claire XY6 Zhu"/>
    <m/>
    <m/>
    <s v="New Launch"/>
    <x v="123"/>
    <d v="2020-11-03T00:00:00"/>
    <d v="2020-09-08T00:00:00"/>
    <d v="2020-09-01T00:00:00"/>
    <x v="0"/>
    <m/>
    <m/>
    <x v="0"/>
    <x v="14"/>
  </r>
  <r>
    <s v="Ares-2.0"/>
    <s v="L13 Yoga G2"/>
    <s v="20VK_x000a_20VL"/>
    <s v="ThinkPad_Commercial"/>
    <s v="ThinkPad"/>
    <x v="1"/>
    <s v="Claire XY6 Zhu"/>
    <m/>
    <m/>
    <s v="New Launch"/>
    <x v="123"/>
    <d v="2020-11-03T00:00:00"/>
    <d v="2020-09-08T00:00:00"/>
    <d v="2020-09-01T00:00:00"/>
    <x v="0"/>
    <m/>
    <m/>
    <x v="1"/>
    <x v="14"/>
  </r>
  <r>
    <s v="Ares-2.0"/>
    <s v="S2 Clam G6"/>
    <s v="20VM"/>
    <s v="ThinkPad_Commercial"/>
    <s v="ThinkPad"/>
    <x v="1"/>
    <s v="Claire XY6 Zhu"/>
    <m/>
    <m/>
    <s v="New Launch"/>
    <x v="123"/>
    <s v="N/A"/>
    <d v="2020-09-08T00:00:00"/>
    <d v="2020-09-01T00:00:00"/>
    <x v="1"/>
    <m/>
    <m/>
    <x v="0"/>
    <x v="14"/>
  </r>
  <r>
    <s v="Ares-2.0"/>
    <s v="S2 Yoga G6"/>
    <s v="20VN"/>
    <s v="ThinkPad_Commercial"/>
    <s v="ThinkPad"/>
    <x v="1"/>
    <s v="Claire XY6 Zhu"/>
    <m/>
    <m/>
    <s v="New Launch"/>
    <x v="123"/>
    <s v="N/A"/>
    <d v="2020-09-08T00:00:00"/>
    <d v="2020-09-01T00:00:00"/>
    <x v="1"/>
    <m/>
    <m/>
    <x v="1"/>
    <x v="14"/>
  </r>
  <r>
    <s v="Mercury Intel-1.0"/>
    <s v="E14 Gen 2"/>
    <s v="20TA(T)_x000a_20TB(R)"/>
    <s v="ThinkPad_SMB"/>
    <s v="ThinkPad"/>
    <x v="0"/>
    <s v="Ella Xu1 Tao"/>
    <s v="Mercury Intel Carol XY2 Niu &lt;niuxy2@lenovo.com&gt; "/>
    <s v="chenxx13@lenovo.com"/>
    <s v="New Launch"/>
    <x v="124"/>
    <d v="2020-11-10T00:00:00"/>
    <d v="2020-09-22T00:00:00"/>
    <d v="2020-09-15T00:00:00"/>
    <x v="0"/>
    <m/>
    <m/>
    <x v="4"/>
    <x v="10"/>
  </r>
  <r>
    <s v="Mercury Intel-1.0"/>
    <s v="R14 Gen 2"/>
    <s v="20TC"/>
    <s v="ThinkPad_SMB"/>
    <s v="ThinkPad"/>
    <x v="0"/>
    <s v="Ella Xu1 Tao"/>
    <m/>
    <m/>
    <s v="New Launch"/>
    <x v="124"/>
    <m/>
    <d v="2020-09-22T00:00:00"/>
    <d v="2020-09-15T00:00:00"/>
    <x v="1"/>
    <s v="Vera Ye2 Bai"/>
    <m/>
    <x v="4"/>
    <x v="10"/>
  </r>
  <r>
    <s v="Mars Intel-1.0"/>
    <s v="E15 Gen 2"/>
    <s v="20TD(T)_x000a_20TE(R)"/>
    <s v="ThinkPad_SMB"/>
    <s v="ThinkPad"/>
    <x v="0"/>
    <s v="Ella Xu1 Tao"/>
    <s v="Mars Intel Yin, Tandy &lt;Tandy.Yin@lcfuturecenter.com&gt; "/>
    <s v="chenxx13@lenovo.com"/>
    <s v="New Launch"/>
    <x v="124"/>
    <d v="2020-11-10T00:00:00"/>
    <d v="2020-09-22T00:00:00"/>
    <d v="2020-09-15T00:00:00"/>
    <x v="0"/>
    <m/>
    <m/>
    <x v="6"/>
    <x v="10"/>
  </r>
  <r>
    <s v="APOLLO-1.0"/>
    <s v="Google Meet Kit G1"/>
    <s v="20WA(T)_x000a_20WB(R)"/>
    <s v="ThinkSmart"/>
    <s v="ThinkSmart"/>
    <x v="1"/>
    <s v="Edward Fleming"/>
    <m/>
    <m/>
    <s v="New Launch"/>
    <x v="125"/>
    <d v="2020-11-17T00:00:00"/>
    <d v="2020-10-19T00:00:00"/>
    <d v="2020-10-12T00:00:00"/>
    <x v="0"/>
    <m/>
    <m/>
    <x v="2"/>
    <x v="4"/>
  </r>
  <r>
    <s v="IdeaPad L3 15ITL6"/>
    <s v="82HLCTO1WW"/>
    <s v="82HLCTO1WW"/>
    <s v="Lenovo NB_Consumer"/>
    <s v="IdeaPad"/>
    <x v="2"/>
    <s v="shidp1"/>
    <s v="Chen Yan(LCFC)"/>
    <m/>
    <s v="New Launch"/>
    <x v="126"/>
    <d v="2020-12-14T00:00:00"/>
    <d v="2020-10-19T00:00:00"/>
    <d v="2020-10-12T00:00:00"/>
    <x v="0"/>
    <m/>
    <m/>
    <x v="2"/>
    <x v="4"/>
  </r>
  <r>
    <s v="IP 4G 14Q8C05"/>
    <s v="82KECTO1WW"/>
    <s v="82KECTO1WW"/>
    <s v="Lenovo NB_Consumer"/>
    <s v="IdeaPad"/>
    <x v="2"/>
    <s v="shidp1"/>
    <m/>
    <m/>
    <s v="New Launch"/>
    <x v="127"/>
    <s v="N/A"/>
    <d v="2020-10-19T00:00:00"/>
    <d v="2020-10-12T00:00:00"/>
    <x v="1"/>
    <m/>
    <m/>
    <x v="0"/>
    <x v="4"/>
  </r>
  <r>
    <s v="Zeus-1.0"/>
    <s v="X1 Nano Gen 1"/>
    <s v="20UN(T)_x000a_20UQ(R)"/>
    <s v="ThinkPad_Commercial"/>
    <s v="ThinkPad"/>
    <x v="1"/>
    <s v="Judy Jie8 Zhou"/>
    <m/>
    <m/>
    <s v="New Launch"/>
    <x v="128"/>
    <d v="2020-12-08T00:00:00"/>
    <d v="2020-10-27T00:00:00"/>
    <d v="2020-10-20T00:00:00"/>
    <x v="0"/>
    <m/>
    <m/>
    <x v="5"/>
    <x v="14"/>
  </r>
  <r>
    <s v="Kratos-1.0"/>
    <s v="C13 Yoga Gen 1"/>
    <s v="20UX_x000a_20UY"/>
    <s v="ThinkPad_Commercial"/>
    <s v="ThinkPad"/>
    <x v="1"/>
    <s v="Claire XY6 Zhu"/>
    <m/>
    <m/>
    <s v="New Launch"/>
    <x v="129"/>
    <d v="2020-12-15T00:00:00"/>
    <d v="2020-10-13T00:00:00"/>
    <d v="2020-10-13T00:00:00"/>
    <x v="0"/>
    <m/>
    <m/>
    <x v="6"/>
    <x v="1"/>
  </r>
  <r>
    <s v="IP 3 14ITL05"/>
    <s v="81X7CTO1WW"/>
    <s v="81X7CTO1WW"/>
    <s v="Lenovo NB_Consumer"/>
    <s v="IdeaPad"/>
    <x v="2"/>
    <s v="tangmw2"/>
    <s v="Huang, Candy &lt;TianTian.Huang@lcfuturecenter.com&gt;"/>
    <m/>
    <s v="New Launch"/>
    <x v="130"/>
    <d v="2021-01-08T00:00:00"/>
    <d v="2020-11-18T00:00:00"/>
    <d v="2020-11-11T00:00:00"/>
    <x v="0"/>
    <m/>
    <m/>
    <x v="4"/>
    <x v="4"/>
  </r>
  <r>
    <s v="IP 3 15ITL05"/>
    <s v="81X8CTO1WW"/>
    <s v="81X8CTO1WW"/>
    <s v="Lenovo NB_Consumer"/>
    <s v="IdeaPad"/>
    <x v="2"/>
    <s v="tangmw2"/>
    <s v="Huang, Candy &lt;TianTian.Huang@lcfuturecenter.com&gt;"/>
    <m/>
    <s v="New Launch"/>
    <x v="130"/>
    <d v="2021-01-08T00:00:00"/>
    <d v="2020-11-18T00:00:00"/>
    <d v="2020-11-11T00:00:00"/>
    <x v="0"/>
    <m/>
    <m/>
    <x v="5"/>
    <x v="4"/>
  </r>
  <r>
    <s v="Odin Intel-2.0"/>
    <s v="L14 G2"/>
    <s v="20X1,20X2"/>
    <s v="ThinkPad_Commercial"/>
    <s v="ThinkPad"/>
    <x v="1"/>
    <s v="Yang Yang28 Wang"/>
    <m/>
    <m/>
    <s v="New Launch"/>
    <x v="131"/>
    <d v="2020-12-29T00:00:00"/>
    <d v="2020-11-17T00:00:00"/>
    <d v="2020-11-10T00:00:00"/>
    <x v="0"/>
    <m/>
    <m/>
    <x v="3"/>
    <x v="15"/>
  </r>
  <r>
    <s v="Thor Intel-2.0"/>
    <s v="L15 G2"/>
    <s v="20X3,20X4"/>
    <s v="ThinkPad_Commercial"/>
    <s v="ThinkPad"/>
    <x v="1"/>
    <s v="Yang Yang28 Wang"/>
    <s v="New Launch"/>
    <m/>
    <s v="New Launch"/>
    <x v="131"/>
    <d v="2020-12-29T00:00:00"/>
    <d v="2020-11-17T00:00:00"/>
    <d v="2020-11-10T00:00:00"/>
    <x v="0"/>
    <m/>
    <m/>
    <x v="3"/>
    <x v="15"/>
  </r>
  <r>
    <s v="IP 5 14ALC05"/>
    <s v="82LMCTO1WW"/>
    <s v="82LMCTO1WW"/>
    <s v="Lenovo NB_Consumer"/>
    <s v="IdeaPad"/>
    <x v="2"/>
    <s v="xiays1"/>
    <s v="Lynne (Compal)"/>
    <m/>
    <s v="New Launch"/>
    <x v="127"/>
    <d v="2021-01-25T00:00:00"/>
    <d v="2020-12-11T00:00:00"/>
    <d v="2020-12-04T00:00:00"/>
    <x v="0"/>
    <m/>
    <m/>
    <x v="1"/>
    <x v="4"/>
  </r>
  <r>
    <s v="Lenovo E41-50 "/>
    <s v="82HWCTO1WW"/>
    <s v="82HWCTO1WW"/>
    <s v="ThinkPad_Commercial"/>
    <s v="EDU"/>
    <x v="1"/>
    <s v="Tianyu TY5 Xu"/>
    <m/>
    <m/>
    <s v="New Launch"/>
    <x v="132"/>
    <s v="N/A"/>
    <d v="2020-12-15T00:00:00"/>
    <d v="2020-12-08T00:00:00"/>
    <x v="1"/>
    <m/>
    <m/>
    <x v="1"/>
    <x v="4"/>
  </r>
  <r>
    <s v="IP 3 14ITL6"/>
    <s v="82H7CTO1WW"/>
    <s v="82H7CTO1WW"/>
    <s v="Lenovo NB_Consumer"/>
    <s v="IdeaPad"/>
    <x v="2"/>
    <s v="tangmw2"/>
    <m/>
    <m/>
    <s v="New Launch"/>
    <x v="133"/>
    <d v="2021-01-29T00:00:00"/>
    <d v="2020-12-04T00:00:00"/>
    <d v="2020-11-27T00:00:00"/>
    <x v="0"/>
    <m/>
    <m/>
    <x v="4"/>
    <x v="4"/>
  </r>
  <r>
    <s v="IP 3 15ITL6"/>
    <s v="82H8CTO1WW"/>
    <s v="82H8CTO1WW"/>
    <s v="Lenovo NB_Consumer"/>
    <s v="IdeaPad"/>
    <x v="2"/>
    <s v="tangmw2"/>
    <m/>
    <m/>
    <s v="New Launch"/>
    <x v="133"/>
    <d v="2021-01-29T00:00:00"/>
    <d v="2020-12-04T00:00:00"/>
    <d v="2020-11-27T00:00:00"/>
    <x v="0"/>
    <m/>
    <m/>
    <x v="5"/>
    <x v="4"/>
  </r>
  <r>
    <s v="Lenovo V14-ITL"/>
    <s v="82KACTO1WW"/>
    <s v="82KACTO1WW"/>
    <s v="Lenovo NB_SMB/Commercial"/>
    <s v="Lenovo"/>
    <x v="0"/>
    <s v="xuren1"/>
    <s v="Liu, Sarah &lt;Sarah.Liu@lcfuturecenter.com&gt;"/>
    <s v="Scarlett"/>
    <s v="New Launch"/>
    <x v="133"/>
    <d v="2021-01-15T00:00:00"/>
    <d v="2020-12-04T00:00:00"/>
    <d v="2020-11-27T00:00:00"/>
    <x v="0"/>
    <m/>
    <m/>
    <x v="6"/>
    <x v="12"/>
  </r>
  <r>
    <s v="Lenovo V15-ITL"/>
    <s v="82KBCTO1WW"/>
    <s v="82KBCTO1WW"/>
    <s v="Lenovo NB_SMB/Commercial"/>
    <s v="Lenovo"/>
    <x v="0"/>
    <s v="xuren1"/>
    <s v="Liu, Sarah &lt;Sarah.Liu@lcfuturecenter.com&gt;"/>
    <s v="Scarlett"/>
    <s v="New Launch"/>
    <x v="133"/>
    <d v="2021-01-15T00:00:00"/>
    <d v="2020-12-04T00:00:00"/>
    <d v="2020-11-27T00:00:00"/>
    <x v="0"/>
    <m/>
    <m/>
    <x v="2"/>
    <x v="12"/>
  </r>
  <r>
    <s v="IP 3 17ITL6"/>
    <s v="82H9CTO1WW"/>
    <s v="82H9CTO1WW"/>
    <s v="Lenovo NB_Consumer"/>
    <s v="IdeaPad"/>
    <x v="2"/>
    <s v="tangmw2"/>
    <m/>
    <m/>
    <s v="New Launch"/>
    <x v="134"/>
    <d v="2021-02-05T00:00:00"/>
    <d v="2020-12-11T00:00:00"/>
    <d v="2020-12-04T00:00:00"/>
    <x v="0"/>
    <m/>
    <m/>
    <x v="5"/>
    <x v="4"/>
  </r>
  <r>
    <s v="Hotrod-1.0"/>
    <s v="X1 Titanium yoga Gen 1"/>
    <s v="20QA(T)_x000a_20QB(R)"/>
    <s v="ThinkPad_Commercial"/>
    <s v="ThinkPad"/>
    <x v="1"/>
    <s v="Judy Jie8 Zhou"/>
    <m/>
    <m/>
    <s v="New Launch"/>
    <x v="135"/>
    <d v="2021-01-26T00:00:00"/>
    <d v="2020-12-15T00:00:00"/>
    <d v="2020-12-08T00:00:00"/>
    <x v="0"/>
    <m/>
    <m/>
    <x v="3"/>
    <x v="16"/>
  </r>
  <r>
    <s v="IP 3 14ALC6"/>
    <s v="82KTCTO1WW"/>
    <s v="82KTCTO1WW"/>
    <s v="Lenovo NB_Consumer"/>
    <s v="IdeaPad"/>
    <x v="2"/>
    <s v="raochun1"/>
    <m/>
    <m/>
    <s v="New Launch"/>
    <x v="136"/>
    <d v="2021-02-19T00:00:00"/>
    <d v="2020-12-18T00:00:00"/>
    <d v="2020-12-11T00:00:00"/>
    <x v="0"/>
    <m/>
    <m/>
    <x v="2"/>
    <x v="4"/>
  </r>
  <r>
    <s v="IP 3 15ALC6"/>
    <s v="82KUCTO1WW"/>
    <s v="82KUCTO1WW"/>
    <s v="Lenovo NB_Consumer"/>
    <s v="IdeaPad"/>
    <x v="2"/>
    <s v="raochun1"/>
    <m/>
    <m/>
    <s v="New Launch"/>
    <x v="136"/>
    <d v="2021-02-19T00:00:00"/>
    <d v="2020-12-18T00:00:00"/>
    <d v="2020-12-11T00:00:00"/>
    <x v="0"/>
    <m/>
    <m/>
    <x v="4"/>
    <x v="4"/>
  </r>
  <r>
    <s v="Flex 5 14ALC05"/>
    <s v="82HUCTO1WW"/>
    <s v="82HUCTO1WW"/>
    <s v="Lenovo NB_Consumer"/>
    <s v="Lenovo"/>
    <x v="2"/>
    <s v="gusy1"/>
    <s v="Jason_K_Lin"/>
    <m/>
    <s v="New Launch"/>
    <x v="137"/>
    <d v="2021-02-22T00:00:00"/>
    <d v="2020-12-28T00:00:00"/>
    <d v="2020-12-21T00:00:00"/>
    <x v="0"/>
    <m/>
    <m/>
    <x v="6"/>
    <x v="12"/>
  </r>
  <r>
    <s v="Flex 5 15ALC05"/>
    <s v="82HVCTO1WW"/>
    <s v="82HVCTO1WW"/>
    <s v="Lenovo NB_Consumer"/>
    <s v="Lenovo"/>
    <x v="2"/>
    <s v="gusy1"/>
    <s v="Jason_K_Lin"/>
    <m/>
    <s v="New Launch"/>
    <x v="137"/>
    <d v="2021-02-22T00:00:00"/>
    <d v="2020-12-28T00:00:00"/>
    <d v="2020-12-21T00:00:00"/>
    <x v="0"/>
    <m/>
    <m/>
    <x v="0"/>
    <x v="12"/>
  </r>
  <r>
    <s v="Legion5Pro 16ACH6H"/>
    <s v="82JQCTO1WW"/>
    <s v="82JQCTO1WW"/>
    <s v="Lenovo NB_Consumer"/>
    <s v="IdeaPad"/>
    <x v="2"/>
    <s v="zhuly4"/>
    <m/>
    <m/>
    <s v="New Launch"/>
    <x v="138"/>
    <d v="2021-02-21T00:00:00"/>
    <d v="2020-12-20T00:00:00"/>
    <d v="2020-12-13T00:00:00"/>
    <x v="0"/>
    <m/>
    <m/>
    <x v="0"/>
    <x v="4"/>
  </r>
  <r>
    <s v="Legion5 15ACH6H"/>
    <s v="82JUCTO1WW"/>
    <s v="82JUCTO1WW"/>
    <s v="Lenovo NB_Consumer"/>
    <s v="IdeaPad"/>
    <x v="2"/>
    <s v="zhuly4"/>
    <m/>
    <m/>
    <s v="New Launch"/>
    <x v="139"/>
    <d v="2021-03-11T00:00:00"/>
    <d v="2021-01-14T00:00:00"/>
    <d v="2021-01-07T00:00:00"/>
    <x v="0"/>
    <m/>
    <m/>
    <x v="1"/>
    <x v="4"/>
  </r>
  <r>
    <s v="Hera-1.0"/>
    <s v="X12 Detachable Gen 1"/>
    <s v="20UW_x000a_20UV"/>
    <s v="ThinkPad_Commercial"/>
    <s v="ThinkPad"/>
    <x v="1"/>
    <s v="Austin HY45 Zhang"/>
    <m/>
    <m/>
    <s v="New Launch"/>
    <x v="140"/>
    <d v="2021-02-01T00:00:00"/>
    <d v="2020-12-28T00:00:00"/>
    <d v="2020-12-21T00:00:00"/>
    <x v="0"/>
    <m/>
    <m/>
    <x v="6"/>
    <x v="17"/>
  </r>
  <r>
    <s v="Yoga Slim 7 13ACN5"/>
    <s v="82CYCTO1WW"/>
    <s v="82CYCTO1WW"/>
    <s v="Lenovo NB_Consumer"/>
    <s v="IdeaPad"/>
    <x v="2"/>
    <s v="xiays1"/>
    <m/>
    <m/>
    <s v="New Launch"/>
    <x v="140"/>
    <d v="2021-02-15T00:00:00"/>
    <d v="2020-12-21T00:00:00"/>
    <d v="2020-12-14T00:00:00"/>
    <x v="0"/>
    <m/>
    <m/>
    <x v="4"/>
    <x v="4"/>
  </r>
  <r>
    <s v="IP 3 17ALC6"/>
    <s v="82KVCTO1WW"/>
    <s v="82KVCTO1WW"/>
    <s v="Lenovo NB_Consumer"/>
    <s v="IdeaPad"/>
    <x v="2"/>
    <s v="raochun1"/>
    <m/>
    <m/>
    <s v="New Launch"/>
    <x v="137"/>
    <d v="2021-02-22T00:00:00"/>
    <d v="2020-12-25T00:00:00"/>
    <d v="2020-12-18T00:00:00"/>
    <x v="0"/>
    <m/>
    <m/>
    <x v="1"/>
    <x v="4"/>
  </r>
  <r>
    <s v="IP 5 Pro 14ITL6"/>
    <s v="82L3CTO1WW"/>
    <s v="82L3CTO1WW"/>
    <s v="Lenovo NB_Consumer"/>
    <s v="IdeaPad"/>
    <x v="2"/>
    <s v="xiays1"/>
    <m/>
    <m/>
    <s v="New Launch"/>
    <x v="136"/>
    <d v="2021-02-19T00:00:00"/>
    <d v="2020-12-25T00:00:00"/>
    <d v="2020-12-18T00:00:00"/>
    <x v="0"/>
    <m/>
    <m/>
    <x v="3"/>
    <x v="4"/>
  </r>
  <r>
    <s v="Lenovo V14-ALC"/>
    <s v="82KCCTO1WW"/>
    <s v="82KCCTO1WW"/>
    <s v="Lenovo NB_SMB/Commercial"/>
    <s v="Lenovo"/>
    <x v="0"/>
    <s v="xuren1"/>
    <s v="Huang, Candy &lt;TianTian.Huang@lcfuturecenter.com&gt;"/>
    <s v="Scarlett"/>
    <s v="New Launch"/>
    <x v="136"/>
    <d v="2021-02-05T00:00:00"/>
    <d v="2020-12-25T00:00:00"/>
    <d v="2020-12-18T00:00:00"/>
    <x v="0"/>
    <m/>
    <m/>
    <x v="5"/>
    <x v="12"/>
  </r>
  <r>
    <s v="Lenovo V15-ALC"/>
    <s v="82KDCTO1WW"/>
    <s v="82KDCTO1WW"/>
    <s v="Lenovo NB_SMB/Commercial"/>
    <s v="Lenovo"/>
    <x v="0"/>
    <s v="xuren1"/>
    <s v="Huang, Candy &lt;TianTian.Huang@lcfuturecenter.com&gt;"/>
    <s v="Scarlett"/>
    <s v="New Launch"/>
    <x v="136"/>
    <d v="2021-02-05T00:00:00"/>
    <d v="2020-12-25T00:00:00"/>
    <d v="2020-12-18T00:00:00"/>
    <x v="0"/>
    <m/>
    <m/>
    <x v="0"/>
    <x v="12"/>
  </r>
  <r>
    <s v="IP 5 Pro 14ACN6"/>
    <s v="82L7CTO1WW"/>
    <s v="82L7CTO1WW"/>
    <s v="Lenovo NB_Consumer"/>
    <s v="IdeaPad"/>
    <x v="2"/>
    <s v="xiays1"/>
    <m/>
    <m/>
    <s v="New Launch"/>
    <x v="137"/>
    <d v="2021-02-22T00:00:00"/>
    <d v="2020-12-28T00:00:00"/>
    <d v="2020-12-21T00:00:00"/>
    <x v="0"/>
    <m/>
    <m/>
    <x v="3"/>
    <x v="4"/>
  </r>
  <r>
    <s v="Tissot WAMD-1.0"/>
    <s v="300w AMD G3"/>
    <s v="82J1_x000a_82J2"/>
    <s v="Lenovo NB_Consumer"/>
    <s v="EDU"/>
    <x v="1"/>
    <s v="Tianyu TY5 Xu"/>
    <m/>
    <m/>
    <s v="New Launch"/>
    <x v="141"/>
    <s v="N/A"/>
    <d v="2021-05-17T00:00:00"/>
    <d v="2021-05-10T00:00:00"/>
    <x v="1"/>
    <m/>
    <m/>
    <x v="4"/>
    <x v="18"/>
  </r>
  <r>
    <s v="Tissot CAMD-1.0"/>
    <s v="300e AMD G3"/>
    <s v="82J9_x000a_82JA"/>
    <s v="Lenovo NB_Consumer"/>
    <s v="EDU"/>
    <x v="1"/>
    <s v="Regina ZQ15 Wang"/>
    <m/>
    <m/>
    <s v="New Launch"/>
    <x v="142"/>
    <s v="N/A"/>
    <d v="2021-03-30T00:00:00"/>
    <d v="2021-03-30T00:00:00"/>
    <x v="1"/>
    <m/>
    <m/>
    <x v="1"/>
    <x v="19"/>
  </r>
  <r>
    <s v="IRONHIDET-3.0"/>
    <s v="T15 Gen 2"/>
    <s v="20W4_x000a_20W5"/>
    <m/>
    <m/>
    <x v="1"/>
    <s v="Alexander Verrigni"/>
    <m/>
    <m/>
    <s v="New Launch"/>
    <x v="143"/>
    <d v="2021-02-23T00:00:00"/>
    <d v="2021-01-26T00:00:00"/>
    <d v="2021-01-19T00:00:00"/>
    <x v="0"/>
    <m/>
    <m/>
    <x v="2"/>
    <x v="12"/>
  </r>
  <r>
    <s v="IRONHIDEP-3.0"/>
    <s v="P15s Gen 2"/>
    <s v="20W6_x000a_20W7"/>
    <m/>
    <m/>
    <x v="1"/>
    <s v="Alexander Verrigni"/>
    <m/>
    <m/>
    <s v="New Launch"/>
    <x v="143"/>
    <d v="2021-02-23T00:00:00"/>
    <d v="2021-01-26T00:00:00"/>
    <d v="2021-01-19T00:00:00"/>
    <x v="0"/>
    <m/>
    <m/>
    <x v="0"/>
    <x v="12"/>
  </r>
  <r>
    <s v="DRIFT-3.0"/>
    <s v="T14 Gen 2"/>
    <s v="20W0_x000a_20W1"/>
    <s v="ThinkPad_Commercial"/>
    <s v="ThinkPad"/>
    <x v="1"/>
    <s v="Edward Fleming"/>
    <m/>
    <m/>
    <s v="New Launch"/>
    <x v="143"/>
    <d v="2021-02-23T00:00:00"/>
    <d v="2021-01-26T00:00:00"/>
    <d v="2021-01-19T00:00:00"/>
    <x v="0"/>
    <m/>
    <m/>
    <x v="6"/>
    <x v="12"/>
  </r>
  <r>
    <s v="DRIFTP-3.0"/>
    <s v="P14s Gen 2"/>
    <s v="20VX_x000a_20VY"/>
    <m/>
    <m/>
    <x v="1"/>
    <s v="Edward Fleming"/>
    <m/>
    <m/>
    <s v="New Launch"/>
    <x v="143"/>
    <d v="2021-02-23T00:00:00"/>
    <d v="2021-01-26T00:00:00"/>
    <d v="2021-01-19T00:00:00"/>
    <x v="0"/>
    <m/>
    <m/>
    <x v="5"/>
    <x v="12"/>
  </r>
  <r>
    <s v="DRIFTHC-3.0"/>
    <s v="T14 Gen 2"/>
    <s v="20W2_x000a_20W3"/>
    <s v="ThinkPad_Commercial"/>
    <s v="ThinkPad"/>
    <x v="1"/>
    <s v="Edward Fleming"/>
    <m/>
    <m/>
    <s v="New Launch"/>
    <x v="143"/>
    <d v="2021-02-23T00:00:00"/>
    <d v="2021-01-26T00:00:00"/>
    <d v="2021-01-19T00:00:00"/>
    <x v="0"/>
    <m/>
    <m/>
    <x v="6"/>
    <x v="4"/>
  </r>
  <r>
    <s v="Legion5 17ACH6H"/>
    <s v="82JYCTO1WW"/>
    <s v="82JYCTO1WW"/>
    <s v="Lenovo NB_Consumer"/>
    <s v="IdeaPad"/>
    <x v="2"/>
    <s v="chenling6"/>
    <m/>
    <m/>
    <s v="New Launch"/>
    <x v="144"/>
    <d v="2021-04-01T00:00:00"/>
    <d v="2021-02-05T00:00:00"/>
    <d v="2021-01-29T00:00:00"/>
    <x v="0"/>
    <m/>
    <m/>
    <x v="2"/>
    <x v="4"/>
  </r>
  <r>
    <s v="Yoga Duet 7 13ITL6"/>
    <s v="82MACTO1WW"/>
    <s v="82MACTO1WW"/>
    <s v="Lenovo NB_Consumer"/>
    <s v="Lenovo"/>
    <x v="2"/>
    <s v="gaojh6"/>
    <s v="liuzy34"/>
    <m/>
    <s v="New Launch"/>
    <x v="145"/>
    <s v="NA"/>
    <d v="2021-01-18T00:00:00"/>
    <d v="2021-01-11T00:00:00"/>
    <x v="1"/>
    <m/>
    <m/>
    <x v="1"/>
    <x v="4"/>
  </r>
  <r>
    <s v="PANTHER-1.0"/>
    <s v="X1 Carbon Gen 9"/>
    <s v="20XW_x000a_20XX"/>
    <m/>
    <m/>
    <x v="1"/>
    <s v="Brett Williams"/>
    <m/>
    <m/>
    <s v="New Launch"/>
    <x v="146"/>
    <d v="2021-03-02T00:00:00"/>
    <d v="2021-01-19T00:00:00"/>
    <d v="2021-01-12T00:00:00"/>
    <x v="0"/>
    <m/>
    <m/>
    <x v="6"/>
    <x v="12"/>
  </r>
  <r>
    <s v="JAGUAR-1.0"/>
    <s v="X1 Yoga Gen 6"/>
    <s v="20XY_x000a_20X0"/>
    <m/>
    <m/>
    <x v="1"/>
    <s v="Brett Williams"/>
    <m/>
    <m/>
    <s v="New Launch"/>
    <x v="146"/>
    <d v="2021-03-02T00:00:00"/>
    <d v="2021-01-19T00:00:00"/>
    <d v="2021-01-12T00:00:00"/>
    <x v="0"/>
    <m/>
    <m/>
    <x v="3"/>
    <x v="12"/>
  </r>
  <r>
    <s v="Yoga Slim 7 Pro 14ACH5"/>
    <s v="82MSCTO1WW"/>
    <s v="82MSCTO1WW"/>
    <m/>
    <m/>
    <x v="2"/>
    <s v="wangzq10"/>
    <m/>
    <m/>
    <s v="New Launch"/>
    <x v="147"/>
    <d v="2021-03-18T00:00:00"/>
    <d v="2021-01-21T00:00:00"/>
    <d v="2021-01-14T00:00:00"/>
    <x v="0"/>
    <m/>
    <m/>
    <x v="4"/>
    <x v="4"/>
  </r>
  <r>
    <s v="ThinkBook 14 G3 ACL"/>
    <s v="21A2CTO1WW"/>
    <s v="21A2CTO1WW"/>
    <s v="Lenovo NB_SMB/Commercial"/>
    <s v="Lenovo"/>
    <x v="0"/>
    <s v="Yun Yun1 Ding"/>
    <s v="Baily"/>
    <s v="Liuyun"/>
    <s v="New Launch"/>
    <x v="148"/>
    <d v="2021-03-22T00:00:00"/>
    <d v="2021-02-08T00:00:00"/>
    <d v="2021-02-01T00:00:00"/>
    <x v="0"/>
    <s v="TBD"/>
    <m/>
    <x v="5"/>
    <x v="12"/>
  </r>
  <r>
    <s v=" Tiger-1.0"/>
    <s v=" T14s Gen 2"/>
    <s v=" 20WM,20WN"/>
    <s v="ThinkPad_Commercial"/>
    <s v="ThinkPad"/>
    <x v="1"/>
    <s v="Wendy Ling1 Ding"/>
    <m/>
    <m/>
    <s v="New Launch"/>
    <x v="148"/>
    <s v=" 3/22/2021"/>
    <s v=" 2/9/2021"/>
    <s v=" 2/2/2021"/>
    <x v="0"/>
    <m/>
    <m/>
    <x v="6"/>
    <x v="12"/>
  </r>
  <r>
    <s v=" Serval-1.0"/>
    <s v=" X13 Gen 2"/>
    <s v=" 20WK, 20WL"/>
    <s v="ThinkPad_Commercial"/>
    <s v="ThinkPad"/>
    <x v="1"/>
    <s v="Wendy Ling1 Ding"/>
    <m/>
    <m/>
    <s v="New Launch"/>
    <x v="148"/>
    <s v=" 3/22/2021"/>
    <s v=" 2/9/2021"/>
    <s v=" 2/2/2021"/>
    <x v="0"/>
    <m/>
    <m/>
    <x v="1"/>
    <x v="12"/>
  </r>
  <r>
    <s v="IP 5 Pro 16ACH6"/>
    <s v="82L5CTO1WW"/>
    <s v="82L5CTO1WW"/>
    <s v="Lenovo NB_Consumer"/>
    <s v="IdeaPad"/>
    <x v="2"/>
    <s v="xiays1"/>
    <m/>
    <m/>
    <s v="New Launch"/>
    <x v="148"/>
    <d v="2021-04-05T00:00:00"/>
    <d v="2021-02-08T00:00:00"/>
    <d v="2021-02-01T00:00:00"/>
    <x v="0"/>
    <m/>
    <m/>
    <x v="2"/>
    <x v="4"/>
  </r>
  <r>
    <s v="IP Creator5 16ACH6"/>
    <s v="82L6CTO1WW"/>
    <s v="82L6CTO1WW"/>
    <s v="Lenovo NB_Consumer"/>
    <s v="IdeaPad"/>
    <x v="2"/>
    <s v="xiays1"/>
    <m/>
    <m/>
    <s v="New Launch"/>
    <x v="148"/>
    <d v="2021-04-05T00:00:00"/>
    <d v="2021-02-08T00:00:00"/>
    <d v="2021-02-01T00:00:00"/>
    <x v="0"/>
    <m/>
    <m/>
    <x v="2"/>
    <x v="4"/>
  </r>
  <r>
    <s v="ThinkBook 15 G3 ACL"/>
    <s v="21A4CTO1WW"/>
    <s v="21A4CTO1WW"/>
    <m/>
    <m/>
    <x v="0"/>
    <s v="Yun Yun1 Ding"/>
    <s v="sunwya"/>
    <s v="Liuyun"/>
    <s v="New Launch"/>
    <x v="148"/>
    <d v="2021-03-22T00:00:00"/>
    <d v="2021-02-08T00:00:00"/>
    <d v="2021-02-01T00:00:00"/>
    <x v="0"/>
    <m/>
    <m/>
    <x v="5"/>
    <x v="12"/>
  </r>
  <r>
    <s v="ThinkBook 13s G3 CAN"/>
    <s v="20YACTO1WW"/>
    <s v="20YACTO1WW"/>
    <m/>
    <m/>
    <x v="0"/>
    <s v="Ricki RQ3 Liu "/>
    <s v="Que Jinfeng"/>
    <s v="Duan Yi"/>
    <s v="New Launch"/>
    <x v="148"/>
    <d v="2021-03-22T00:00:00"/>
    <d v="2021-02-08T00:00:00"/>
    <d v="2021-02-01T00:00:00"/>
    <x v="0"/>
    <s v="TBD"/>
    <m/>
    <x v="4"/>
    <x v="12"/>
  </r>
  <r>
    <s v="Lynx-1.0"/>
    <s v="X13 Yoga G2"/>
    <s v="20W8_x000a_20W9"/>
    <s v="ThinkPad_Commercial"/>
    <s v="ThinkPad"/>
    <x v="1"/>
    <s v="Judy Jie8 Zhou"/>
    <m/>
    <m/>
    <s v="New Launch"/>
    <x v="149"/>
    <d v="2021-04-27T00:00:00"/>
    <d v="2021-03-16T00:00:00"/>
    <d v="2021-03-09T00:00:00"/>
    <x v="0"/>
    <m/>
    <m/>
    <x v="0"/>
    <x v="14"/>
  </r>
  <r>
    <s v="IP 5 Pro 16IHU6"/>
    <s v="82L9CTO1WW"/>
    <s v="82L9CTO1WW"/>
    <s v="Lenovo NB_Consumer"/>
    <s v="IdeaPad"/>
    <x v="2"/>
    <s v="xiays1"/>
    <m/>
    <m/>
    <s v="New Launch"/>
    <x v="150"/>
    <d v="2021-04-09T00:00:00"/>
    <d v="2021-02-12T00:00:00"/>
    <d v="2021-02-05T00:00:00"/>
    <x v="0"/>
    <m/>
    <m/>
    <x v="0"/>
    <x v="4"/>
  </r>
  <r>
    <s v="IP 5 15ALC05"/>
    <s v="82LNCTO1WW"/>
    <s v="82LNCTO1WW"/>
    <m/>
    <m/>
    <x v="2"/>
    <s v="xiays1"/>
    <s v="Sarah (LCFC)"/>
    <m/>
    <s v="New Launch"/>
    <x v="151"/>
    <d v="2021-04-12T00:00:00"/>
    <d v="2021-02-05T00:00:00"/>
    <d v="2021-01-29T00:00:00"/>
    <x v="0"/>
    <m/>
    <m/>
    <x v="5"/>
    <x v="12"/>
  </r>
  <r>
    <s v="Legion S7 15ACH6"/>
    <s v="82K8CTO1WW"/>
    <s v="82K8CTO1WW"/>
    <s v="Lenovo NB_Consumer"/>
    <s v="IdeaPad"/>
    <x v="2"/>
    <s v="chenling6"/>
    <m/>
    <m/>
    <s v="New Launch"/>
    <x v="142"/>
    <d v="2021-05-14T00:00:00"/>
    <d v="2021-03-19T00:00:00"/>
    <d v="2021-03-12T00:00:00"/>
    <x v="0"/>
    <m/>
    <m/>
    <x v="4"/>
    <x v="4"/>
  </r>
  <r>
    <s v="Legion5 15ACH6"/>
    <s v="82JWCTO1WW"/>
    <s v="82JWCTO1WW"/>
    <s v="Lenovo NB_Consumer"/>
    <s v="IdeaPad"/>
    <x v="2"/>
    <s v="zhuly4"/>
    <m/>
    <m/>
    <s v="New Launch"/>
    <x v="142"/>
    <d v="2021-05-14T00:00:00"/>
    <d v="2021-03-19T00:00:00"/>
    <d v="2021-03-12T00:00:00"/>
    <x v="0"/>
    <m/>
    <m/>
    <x v="1"/>
    <x v="4"/>
  </r>
  <r>
    <s v="Legion5 17ACH6"/>
    <s v="82K0CTO1WW"/>
    <s v="82K0CTO1WW"/>
    <s v="Lenovo NB_Consumer"/>
    <s v="IdeaPad"/>
    <x v="2"/>
    <s v="zhuly4"/>
    <m/>
    <m/>
    <s v="New Launch"/>
    <x v="142"/>
    <d v="2021-05-14T00:00:00"/>
    <d v="2021-03-19T00:00:00"/>
    <d v="2021-03-12T00:00:00"/>
    <x v="0"/>
    <m/>
    <m/>
    <x v="2"/>
    <x v="4"/>
  </r>
  <r>
    <s v="Legion5Pro 16ACH6"/>
    <s v="82JSCTO1WW"/>
    <s v="82JSCTO1WW"/>
    <s v="Lenovo NB_Consumer"/>
    <s v="IdeaPad"/>
    <x v="2"/>
    <s v="zhuly4"/>
    <m/>
    <m/>
    <s v="New Launch"/>
    <x v="142"/>
    <d v="2021-05-14T00:00:00"/>
    <d v="2021-03-19T00:00:00"/>
    <d v="2021-03-12T00:00:00"/>
    <x v="0"/>
    <m/>
    <m/>
    <x v="0"/>
    <x v="4"/>
  </r>
  <r>
    <s v="3 CB 14M836"/>
    <s v="82KNCTO1WW"/>
    <s v="82KNCTO1WW"/>
    <s v="Lenovo NB_SMB/Commercial"/>
    <s v="Lenovo"/>
    <x v="2"/>
    <s v="gaojh6"/>
    <m/>
    <m/>
    <s v="New Launch"/>
    <x v="152"/>
    <s v="N/A"/>
    <d v="2021-03-08T00:00:00"/>
    <d v="2021-03-01T00:00:00"/>
    <x v="1"/>
    <m/>
    <m/>
    <x v="5"/>
    <x v="4"/>
  </r>
  <r>
    <s v="Flex 3 CB 11M836"/>
    <s v="82KMCTO1WW"/>
    <s v="82KMCTO1WW"/>
    <s v="Lenovo NB_SMB/Commercial"/>
    <s v="Lenovo"/>
    <x v="2"/>
    <s v="gaojh6"/>
    <m/>
    <m/>
    <s v="New Launch"/>
    <x v="152"/>
    <s v="N/A"/>
    <d v="2021-03-08T00:00:00"/>
    <d v="2021-03-01T00:00:00"/>
    <x v="1"/>
    <m/>
    <m/>
    <x v="3"/>
    <x v="4"/>
  </r>
  <r>
    <s v="Mercury AMD-2.0"/>
    <s v="E14 AMD G3"/>
    <s v="20Y7(T)_x000a_20YD®_x000a_20YE(T)_x000a_20YF®"/>
    <s v="ThinkPad_SMB"/>
    <s v="ThinkPad"/>
    <x v="0"/>
    <s v="Serena CY2 Zhou "/>
    <m/>
    <m/>
    <s v="New Launch"/>
    <x v="153"/>
    <d v="2021-05-11T00:00:00"/>
    <d v="2021-04-01T00:00:00"/>
    <d v="2021-03-25T00:00:00"/>
    <x v="0"/>
    <m/>
    <m/>
    <x v="1"/>
    <x v="14"/>
  </r>
  <r>
    <s v="Mars AMD-2.0"/>
    <s v="E15 AMD G3"/>
    <s v="20YG(T)_x000a_20YH®_x000a_20YJ(T)_x000a_20YK®"/>
    <s v="ThinkPad_SMB"/>
    <s v="ThinkPad"/>
    <x v="0"/>
    <s v="Serena CY2 Zhou "/>
    <m/>
    <m/>
    <s v="New Launch"/>
    <x v="153"/>
    <d v="2021-05-11T00:00:00"/>
    <d v="2021-04-01T00:00:00"/>
    <d v="2021-03-25T00:00:00"/>
    <x v="0"/>
    <m/>
    <m/>
    <x v="6"/>
    <x v="14"/>
  </r>
  <r>
    <s v="IP 3 14ADA6"/>
    <s v="82KQCTO1WW"/>
    <s v="82KQCTO1WW"/>
    <s v="Lenovo NB_Consumer"/>
    <s v="IdeaPad"/>
    <x v="2"/>
    <s v="raochun1"/>
    <m/>
    <m/>
    <s v="New Launch"/>
    <x v="154"/>
    <d v="2020-05-21T00:00:00"/>
    <s v="TBD"/>
    <e v="#VALUE!"/>
    <x v="0"/>
    <m/>
    <m/>
    <x v="5"/>
    <x v="4"/>
  </r>
  <r>
    <s v="IP 3 15ADA6"/>
    <s v="82KRCTO1WW"/>
    <s v="82KRCTO1WW"/>
    <s v="Lenovo NB_Consumer"/>
    <s v="IdeaPad"/>
    <x v="2"/>
    <s v="raochun1"/>
    <m/>
    <m/>
    <s v="New Launch"/>
    <x v="154"/>
    <d v="2020-05-21T00:00:00"/>
    <s v="TBD"/>
    <e v="#VALUE!"/>
    <x v="0"/>
    <m/>
    <m/>
    <x v="5"/>
    <x v="4"/>
  </r>
  <r>
    <s v="ThinkBook Plus G2 ITG"/>
    <s v="20WHCTO1WW"/>
    <s v="20WHCTO1WW"/>
    <m/>
    <m/>
    <x v="0"/>
    <s v="Ricki RQ3 Liu "/>
    <s v="Su Yi"/>
    <s v="Duan Yi"/>
    <s v="New Launch"/>
    <x v="155"/>
    <d v="2021-04-29T00:00:00"/>
    <d v="2020-03-17T00:00:00"/>
    <d v="2020-03-10T00:00:00"/>
    <x v="0"/>
    <m/>
    <m/>
    <x v="5"/>
    <x v="12"/>
  </r>
  <r>
    <s v="Legion5 15ITH6"/>
    <s v="82JKCTO1WW"/>
    <s v="82JKCTO1WW"/>
    <s v="Lenovo NB_Consumer"/>
    <s v="IdeaPad"/>
    <x v="2"/>
    <s v="zhuly4"/>
    <m/>
    <m/>
    <s v="New Launch"/>
    <x v="156"/>
    <s v="TBD"/>
    <d v="2021-04-19T00:00:00"/>
    <d v="2021-04-12T00:00:00"/>
    <x v="0"/>
    <m/>
    <m/>
    <x v="3"/>
    <x v="4"/>
  </r>
  <r>
    <s v="Legion5 15ITH6H"/>
    <s v="82JHCTO1WW"/>
    <s v="82JHCTO1WW"/>
    <s v="Lenovo NB_Consumer"/>
    <s v="IdeaPad"/>
    <x v="2"/>
    <s v="zhuly4"/>
    <m/>
    <m/>
    <s v="New Launch"/>
    <x v="156"/>
    <s v="TBD"/>
    <d v="2021-04-19T00:00:00"/>
    <d v="2021-04-12T00:00:00"/>
    <x v="0"/>
    <m/>
    <m/>
    <x v="5"/>
    <x v="4"/>
  </r>
  <r>
    <s v="Legion5 17ITH6"/>
    <s v="82JNCTO1WW"/>
    <s v="82JNCTO1WW"/>
    <s v="Lenovo NB_Consumer"/>
    <s v="IdeaPad"/>
    <x v="2"/>
    <s v="zhuly4"/>
    <m/>
    <m/>
    <s v="New Launch"/>
    <x v="157"/>
    <s v="2021/6/28(TBD)"/>
    <d v="2021-05-04T00:00:00"/>
    <d v="2021-04-27T00:00:00"/>
    <x v="0"/>
    <m/>
    <m/>
    <x v="4"/>
    <x v="4"/>
  </r>
  <r>
    <s v="Legion5 17ITH6H"/>
    <s v="82JMCTO1WW"/>
    <s v="82JMCTO1WW"/>
    <s v="Lenovo NB_Consumer"/>
    <s v="IdeaPad"/>
    <x v="2"/>
    <s v="zhuly4"/>
    <m/>
    <m/>
    <s v="New Launch"/>
    <x v="157"/>
    <s v="2021/6/28(TBD)"/>
    <d v="2021-05-04T00:00:00"/>
    <d v="2021-04-27T00:00:00"/>
    <x v="0"/>
    <m/>
    <m/>
    <x v="0"/>
    <x v="4"/>
  </r>
  <r>
    <s v="Legion5Pro 16ITH6"/>
    <s v="82JFCTO1WW"/>
    <s v="82JFCTO1WW"/>
    <s v="Lenovo NB_Consumer"/>
    <s v="IdeaPad"/>
    <x v="2"/>
    <s v="zhuly4"/>
    <m/>
    <m/>
    <s v="New Launch"/>
    <x v="156"/>
    <s v="TBD"/>
    <d v="2021-04-19T00:00:00"/>
    <d v="2021-04-12T00:00:00"/>
    <x v="0"/>
    <m/>
    <m/>
    <x v="6"/>
    <x v="4"/>
  </r>
  <r>
    <s v="Legion5Pro 16ITH6H"/>
    <s v="82JDCTO1WW"/>
    <s v="82JDCTO1WW"/>
    <s v="Lenovo NB_Consumer"/>
    <s v="IdeaPad"/>
    <x v="2"/>
    <s v="zhuly4"/>
    <m/>
    <m/>
    <s v="New Launch"/>
    <x v="156"/>
    <s v="TBD"/>
    <d v="2021-04-19T00:00:00"/>
    <d v="2021-04-12T00:00:00"/>
    <x v="0"/>
    <m/>
    <m/>
    <x v="1"/>
    <x v="4"/>
  </r>
  <r>
    <s v="Odin AMD-2.0"/>
    <s v="L14 AMD G2"/>
    <s v="20X5,20X6"/>
    <s v="ThinkPad_Commercial"/>
    <s v="ThinkPad"/>
    <x v="1"/>
    <s v="Yang Yang28 Wang"/>
    <s v="New Launch"/>
    <m/>
    <s v="New Launch"/>
    <x v="158"/>
    <d v="2021-05-04T00:00:00"/>
    <d v="2021-03-30T00:00:00"/>
    <d v="2021-03-23T00:00:00"/>
    <x v="0"/>
    <m/>
    <m/>
    <x v="4"/>
    <x v="15"/>
  </r>
  <r>
    <s v="Thor AMD-2.0"/>
    <s v="L15 AMD G2"/>
    <s v="20X7,20X8"/>
    <s v="ThinkPad_Commercial"/>
    <s v="ThinkPad"/>
    <x v="1"/>
    <s v="Yang Yang28 Wang"/>
    <m/>
    <m/>
    <s v="New Launch"/>
    <x v="158"/>
    <d v="2021-05-04T00:00:00"/>
    <d v="2021-03-30T00:00:00"/>
    <d v="2021-03-23T00:00:00"/>
    <x v="0"/>
    <m/>
    <m/>
    <x v="6"/>
    <x v="15"/>
  </r>
  <r>
    <s v="IP 3 17ADA6"/>
    <s v="82KSCTO1WW"/>
    <s v="82KSCTO1WW"/>
    <s v="Lenovo NB_Consumer"/>
    <s v="IdeaPad"/>
    <x v="2"/>
    <s v="raochun1"/>
    <m/>
    <m/>
    <s v="New Launch"/>
    <x v="159"/>
    <s v="2021/5/28(TBD)"/>
    <s v="TBD"/>
    <e v="#VALUE!"/>
    <x v="0"/>
    <m/>
    <m/>
    <x v="2"/>
    <x v="4"/>
  </r>
  <r>
    <s v="ThinkBook 14p G2 ACH"/>
    <s v="20YNCTO1WW"/>
    <s v="20YNCTO1WW"/>
    <m/>
    <m/>
    <x v="0"/>
    <s v="Serena CY2 Zhou "/>
    <s v="Su Yi"/>
    <s v="Wendy  Zhang"/>
    <s v="New Launch"/>
    <x v="159"/>
    <d v="2021-05-14T00:00:00"/>
    <d v="2021-03-22T00:00:00"/>
    <d v="2021-03-15T00:00:00"/>
    <x v="0"/>
    <m/>
    <m/>
    <x v="2"/>
    <x v="12"/>
  </r>
  <r>
    <s v="ThinkBook 16p G2 ACH"/>
    <s v="20YMCTO1WW"/>
    <s v="20YMCTO1WW"/>
    <m/>
    <m/>
    <x v="0"/>
    <s v="Serena CY2 Zhou "/>
    <s v="zhumei1"/>
    <s v="Wendy  Zhang"/>
    <s v="New Launch"/>
    <x v="160"/>
    <d v="2021-05-21T00:00:00"/>
    <d v="2021-03-22T00:00:00"/>
    <d v="2021-03-15T00:00:00"/>
    <x v="0"/>
    <m/>
    <m/>
    <x v="1"/>
    <x v="12"/>
  </r>
  <r>
    <s v="Legion7 16ITHg6"/>
    <s v="82K6CTO1WW"/>
    <s v="82K6CTO1WW"/>
    <s v="Lenovo NB_Consumer"/>
    <s v="IdeaPad"/>
    <x v="2"/>
    <s v="chenling6"/>
    <m/>
    <m/>
    <s v="New Launch"/>
    <x v="156"/>
    <d v="2021-06-14T00:00:00"/>
    <d v="2021-04-19T00:00:00"/>
    <d v="2021-04-12T00:00:00"/>
    <x v="0"/>
    <m/>
    <m/>
    <x v="4"/>
    <x v="4"/>
  </r>
  <r>
    <s v="IP 3 14IJL05"/>
    <s v="82MKCTO1WW"/>
    <s v="82MKCTO1WW"/>
    <s v="Lenovo NB_Consumer"/>
    <s v="IdeaPad"/>
    <x v="2"/>
    <s v="tangmw2"/>
    <m/>
    <m/>
    <s v="New Launch"/>
    <x v="161"/>
    <s v="N/A"/>
    <d v="2021-05-19T00:00:00"/>
    <d v="2021-05-12T00:00:00"/>
    <x v="1"/>
    <m/>
    <m/>
    <x v="7"/>
    <x v="4"/>
  </r>
  <r>
    <s v="IP 3 15IJL05"/>
    <s v="82MLCTO1WW"/>
    <s v="82MLCTO1WW"/>
    <s v="Lenovo NB_Consumer"/>
    <s v="IdeaPad"/>
    <x v="2"/>
    <s v="tangmw2"/>
    <m/>
    <m/>
    <s v="New Launch"/>
    <x v="161"/>
    <s v="N/A"/>
    <d v="2021-05-19T00:00:00"/>
    <d v="2021-05-12T00:00:00"/>
    <x v="1"/>
    <m/>
    <m/>
    <x v="7"/>
    <x v="4"/>
  </r>
  <r>
    <s v="Creator 7 14ACH6"/>
    <s v="82HRCTO1WW"/>
    <s v="82HRCTO1WW"/>
    <s v="Lenovo NB_Consumer"/>
    <s v="IdeaPad"/>
    <x v="2"/>
    <s v="gusy1"/>
    <m/>
    <m/>
    <s v="New Launch"/>
    <x v="162"/>
    <s v="N/A"/>
    <s v="TBD"/>
    <e v="#VALUE!"/>
    <x v="1"/>
    <m/>
    <m/>
    <x v="7"/>
    <x v="4"/>
  </r>
  <r>
    <s v="Gaming 3 15ACH6"/>
    <s v="82K2CTO1WW"/>
    <s v="82K2CTO1WW"/>
    <s v="Lenovo NB_Consumer"/>
    <s v="IdeaPad"/>
    <x v="2"/>
    <s v="shidp1"/>
    <m/>
    <m/>
    <s v="New Launch"/>
    <x v="163"/>
    <d v="2020-06-02T00:00:00"/>
    <d v="2021-04-07T00:00:00"/>
    <d v="2021-03-31T00:00:00"/>
    <x v="0"/>
    <m/>
    <m/>
    <x v="3"/>
    <x v="4"/>
  </r>
  <r>
    <s v="Oris WAMD-1.0"/>
    <s v="100w AMD G3"/>
    <s v="82HY_x000a_82J0"/>
    <s v="Lenovo NB_Consumer"/>
    <s v="EDU"/>
    <x v="1"/>
    <s v="Tianyu TY5 Xu"/>
    <m/>
    <m/>
    <s v="New Launch"/>
    <x v="156"/>
    <s v="N/A"/>
    <d v="2021-05-10T00:00:00"/>
    <d v="2021-05-03T00:00:00"/>
    <x v="1"/>
    <m/>
    <m/>
    <x v="2"/>
    <x v="18"/>
  </r>
  <r>
    <s v="Oris CAMD-1.0"/>
    <s v="100e AMD G3"/>
    <s v="82J7 _x000a_82J8"/>
    <s v="Lenovo NB_Consumer"/>
    <s v="EDU"/>
    <x v="1"/>
    <s v="Regina ZQ15 Wang"/>
    <m/>
    <m/>
    <s v="New Launch"/>
    <x v="154"/>
    <s v="N/A"/>
    <d v="2021-03-30T00:00:00"/>
    <d v="2021-03-23T00:00:00"/>
    <x v="1"/>
    <m/>
    <m/>
    <x v="4"/>
    <x v="18"/>
  </r>
  <r>
    <s v="Tudor WINTEL-1.0"/>
    <s v="500w G3"/>
    <s v="82J3_x000a_82J4"/>
    <s v="Lenovo NB_Consumer"/>
    <s v="EDU"/>
    <x v="1"/>
    <s v="Tianyu TY5 Xu"/>
    <m/>
    <m/>
    <s v="New Launch"/>
    <x v="157"/>
    <s v="N/A"/>
    <d v="2021-05-17T00:00:00"/>
    <d v="2021-05-10T00:00:00"/>
    <x v="1"/>
    <m/>
    <m/>
    <x v="3"/>
    <x v="18"/>
  </r>
  <r>
    <s v="Tudor CINTEL-1.0"/>
    <s v="500e G3"/>
    <s v="82JB_x000a_82JC"/>
    <s v="Lenovo NB_Consumer"/>
    <s v="EDU"/>
    <x v="1"/>
    <s v="Regina ZQ15 Wang"/>
    <m/>
    <m/>
    <s v="New Launch"/>
    <x v="164"/>
    <s v="N/A"/>
    <d v="2021-05-07T00:00:00"/>
    <d v="2021-04-30T00:00:00"/>
    <x v="1"/>
    <m/>
    <m/>
    <x v="0"/>
    <x v="18"/>
  </r>
  <r>
    <s v="5 CB 14ITL6"/>
    <s v="82M8CTO1WW"/>
    <s v="82M8CTO1WW"/>
    <s v="Lenovo NB_SMB/Commercial"/>
    <s v="Lenovo"/>
    <x v="2"/>
    <s v="gaojh6"/>
    <m/>
    <m/>
    <s v="New Launch"/>
    <x v="165"/>
    <s v="N/A"/>
    <d v="2021-05-04T00:00:00"/>
    <d v="2021-04-27T00:00:00"/>
    <x v="1"/>
    <m/>
    <m/>
    <x v="7"/>
    <x v="4"/>
  </r>
  <r>
    <s v="Gaming 3 15ITH6"/>
    <s v="82K1CTO1WW"/>
    <s v="82K1CTO1WW"/>
    <s v="Lenovo NB_Consumer"/>
    <s v="IdeaPad"/>
    <x v="2"/>
    <s v="zhuly4"/>
    <m/>
    <m/>
    <s v="New Launch"/>
    <x v="155"/>
    <d v="2021-05-13T00:00:00"/>
    <d v="2021-03-18T00:00:00"/>
    <d v="2021-03-11T00:00:00"/>
    <x v="0"/>
    <m/>
    <m/>
    <x v="6"/>
    <x v="4"/>
  </r>
  <r>
    <s v="Flex 3 11ADA05"/>
    <s v="82G4CTO1WW"/>
    <s v="82G4CTO1WW"/>
    <s v="Lenovo NB_Consumer"/>
    <s v="IdeaPad"/>
    <x v="2"/>
    <s v="gaojh6"/>
    <e v="#N/A"/>
    <m/>
    <s v="New Launch"/>
    <x v="166"/>
    <s v="N/A"/>
    <d v="2020-07-14T00:00:00"/>
    <d v="2020-07-07T00:00:00"/>
    <x v="1"/>
    <m/>
    <m/>
    <x v="0"/>
    <x v="4"/>
  </r>
  <r>
    <s v="Yoga Book 9 12IMY05"/>
    <s v="82D0CTO1WW"/>
    <s v="82D0CTO1WW"/>
    <s v="Lenovo NB_Consumer"/>
    <s v="Lenovo"/>
    <x v="2"/>
    <s v="xiays1"/>
    <s v="Swing (wuxpb)"/>
    <m/>
    <s v="New Launch"/>
    <x v="167"/>
    <s v="N/A"/>
    <d v="2050-12-30T00:00:00"/>
    <d v="2050-12-30T00:00:00"/>
    <x v="1"/>
    <m/>
    <m/>
    <x v="1"/>
    <x v="4"/>
  </r>
  <r>
    <s v="IP 5G 14Q8X05"/>
    <s v="82KFCTO1WW"/>
    <s v="82KFCTO1WW"/>
    <s v="Lenovo NB_Consumer"/>
    <s v="IdeaPad"/>
    <x v="2"/>
    <s v="shidp1"/>
    <s v="liutt12"/>
    <m/>
    <s v="New Launch"/>
    <x v="167"/>
    <s v="N/A"/>
    <s v="TBD"/>
    <s v="TBD"/>
    <x v="1"/>
    <m/>
    <m/>
    <x v="7"/>
    <x v="4"/>
  </r>
  <r>
    <s v="Legion7 16ACHg6"/>
    <s v="82N6CTO1WW"/>
    <s v="82N6CTO1WW"/>
    <s v="Lenovo NB_Consumer"/>
    <s v="Lenovo"/>
    <x v="2"/>
    <s v="chenling6"/>
    <m/>
    <m/>
    <s v="New Launch"/>
    <x v="168"/>
    <d v="2021-03-12T00:00:00"/>
    <d v="2021-01-15T00:00:00"/>
    <d v="2021-01-08T00:00:00"/>
    <x v="0"/>
    <m/>
    <m/>
    <x v="3"/>
    <x v="4"/>
  </r>
  <r>
    <s v="NomosW-1.0"/>
    <s v="14w Gen 2 "/>
    <s v="82N8(T), 82N9(R)"/>
    <s v="Lenovo NB_Consumer"/>
    <s v="EDU"/>
    <x v="1"/>
    <s v="Regina ZQ15 Wang"/>
    <m/>
    <m/>
    <s v="New Launch"/>
    <x v="169"/>
    <d v="2021-05-17T00:00:00"/>
    <d v="2021-03-30T00:00:00"/>
    <d v="2021-03-23T00:00:00"/>
    <x v="1"/>
    <m/>
    <m/>
    <x v="5"/>
    <x v="12"/>
  </r>
  <r>
    <s v="RAPTOR_g-1.0"/>
    <s v="P15g Gen 1"/>
    <s v="20UR_x000a_20US"/>
    <s v="ThinkPad_Commercial"/>
    <s v="ThinkPad"/>
    <x v="1"/>
    <s v="Alphonso Tillman2"/>
    <s v="New Launch"/>
    <d v="2020-07-21T00:00:00"/>
    <d v="2020-07-21T00:00:00"/>
    <x v="94"/>
    <d v="2020-07-21T00:00:00"/>
    <d v="2020-06-09T00:00:00"/>
    <d v="2020-06-16T00:00:00"/>
    <x v="0"/>
    <s v="Guangsheng GS5 Xu"/>
    <m/>
    <x v="2"/>
    <x v="12"/>
  </r>
  <r>
    <s v="Lenovo V14 G1 IML"/>
    <s v="82NACTO1WW"/>
    <s v="82NACTO1WW"/>
    <m/>
    <m/>
    <x v="0"/>
    <s v="Serena CY2 Zhou "/>
    <m/>
    <m/>
    <m/>
    <x v="170"/>
    <s v="N/A"/>
    <d v="2020-11-30T00:00:00"/>
    <d v="2020-11-23T00:00:00"/>
    <x v="1"/>
    <m/>
    <m/>
    <x v="1"/>
    <x v="4"/>
  </r>
  <r>
    <s v="Lenovo V15 G1 IML"/>
    <s v="82NBCTO1WW"/>
    <s v="82NBCTO1WW"/>
    <m/>
    <m/>
    <x v="0"/>
    <s v="Serena CY2 Zhou "/>
    <m/>
    <m/>
    <m/>
    <x v="170"/>
    <s v="N/A"/>
    <d v="2020-11-30T00:00:00"/>
    <d v="2020-11-23T00:00:00"/>
    <x v="1"/>
    <m/>
    <m/>
    <x v="2"/>
    <x v="4"/>
  </r>
  <r>
    <s v="Yoga Slim 7 Pro 14ACH5 O"/>
    <s v="82N5CTO1WW"/>
    <s v="82N5CTO1WW"/>
    <m/>
    <m/>
    <x v="2"/>
    <s v="wangzq10"/>
    <m/>
    <m/>
    <s v="New Launch"/>
    <x v="171"/>
    <d v="2021-06-06T00:00:00"/>
    <d v="2021-04-11T00:00:00"/>
    <d v="2021-04-04T00:00:00"/>
    <x v="0"/>
    <m/>
    <m/>
    <x v="4"/>
    <x v="4"/>
  </r>
  <r>
    <s v="Yoga Slim 7 Pro 14IHU5"/>
    <s v="82NCCTO1WW"/>
    <s v="82NCCTO1WW"/>
    <m/>
    <m/>
    <x v="2"/>
    <s v="wangzq10"/>
    <m/>
    <m/>
    <s v="New Launch"/>
    <x v="140"/>
    <d v="2021-02-15T00:00:00"/>
    <d v="2020-12-21T00:00:00"/>
    <d v="2020-12-14T00:00:00"/>
    <x v="0"/>
    <m/>
    <m/>
    <x v="5"/>
    <x v="4"/>
  </r>
  <r>
    <s v="ThinkBook 13x ITG"/>
    <s v="20WJCTO1WW"/>
    <s v="20WJCTO1WW"/>
    <m/>
    <m/>
    <x v="0"/>
    <s v="Ricki RQ3 Liu "/>
    <m/>
    <m/>
    <m/>
    <x v="172"/>
    <d v="2021-06-17T00:00:00"/>
    <d v="2021-05-06T00:00:00"/>
    <d v="2021-04-29T00:00:00"/>
    <x v="0"/>
    <m/>
    <m/>
    <x v="7"/>
    <x v="4"/>
  </r>
  <r>
    <s v="3 CB 15IJL6"/>
    <s v="82N4CTO1WW"/>
    <s v="82N4CTO1WW"/>
    <s v="Lenovo NB_Consumer"/>
    <s v="IdeaPad"/>
    <x v="2"/>
    <s v="gaojh6"/>
    <m/>
    <m/>
    <s v="New Launch"/>
    <x v="173"/>
    <s v="N/A"/>
    <d v="2021-06-18T00:00:00"/>
    <d v="2021-06-11T00:00:00"/>
    <x v="1"/>
    <m/>
    <m/>
    <x v="7"/>
    <x v="4"/>
  </r>
  <r>
    <s v="Flex 3 CB 11IJL6"/>
    <s v="82N3CTO1WW"/>
    <s v="82N3CTO1WW"/>
    <s v="Lenovo NB_Consumer"/>
    <s v="IdeaPad"/>
    <x v="2"/>
    <s v="gaojh6"/>
    <m/>
    <m/>
    <s v="New Launch"/>
    <x v="174"/>
    <s v="N/A"/>
    <d v="2021-04-18T00:00:00"/>
    <d v="2021-04-11T00:00:00"/>
    <x v="1"/>
    <m/>
    <m/>
    <x v="0"/>
    <x v="4"/>
  </r>
  <r>
    <s v="Flex 5 CB 13ITL6"/>
    <s v="82M7CTO1WW"/>
    <s v="82M7CTO1WW"/>
    <s v="Lenovo NB_Consumer"/>
    <s v="IdeaPad"/>
    <x v="2"/>
    <s v="gaojh6"/>
    <m/>
    <m/>
    <s v="New Launch"/>
    <x v="175"/>
    <s v="N/A"/>
    <d v="2021-04-03T00:00:00"/>
    <d v="2021-03-27T00:00:00"/>
    <x v="1"/>
    <m/>
    <m/>
    <x v="3"/>
    <x v="4"/>
  </r>
  <r>
    <s v="Yoga 6 13ALC6"/>
    <s v="82NDCTO1WW"/>
    <s v="82NDCTO1WW"/>
    <s v="Lenovo NB_Consumer"/>
    <s v="Lenovo"/>
    <x v="2"/>
    <s v="gaojh6"/>
    <m/>
    <m/>
    <s v="New Launch"/>
    <x v="176"/>
    <d v="2021-04-23T00:00:00"/>
    <d v="2021-02-26T00:00:00"/>
    <d v="2021-02-19T00:00:00"/>
    <x v="0"/>
    <m/>
    <m/>
    <x v="4"/>
    <x v="4"/>
  </r>
  <r>
    <s v="Yoga 7 14ACN6"/>
    <s v="82N7CTO1WW"/>
    <s v="82N7CTO1WW"/>
    <s v="Lenovo NB_Consumer"/>
    <s v="Lenovo"/>
    <x v="2"/>
    <s v="gusy1"/>
    <m/>
    <m/>
    <s v="New Launch"/>
    <x v="159"/>
    <d v="2021-05-28T00:00:00"/>
    <d v="2021-04-02T00:00:00"/>
    <d v="2021-03-26T00:00:00"/>
    <x v="0"/>
    <m/>
    <m/>
    <x v="0"/>
    <x v="4"/>
  </r>
  <r>
    <s v="Yoga Slim 7 Pro 14IHU5 O"/>
    <s v="82NHCTO1WW"/>
    <s v="82NHCTO1WW"/>
    <s v="Lenovo NB_Consumer"/>
    <s v="Lenovo"/>
    <x v="2"/>
    <s v="wangzq10"/>
    <m/>
    <m/>
    <s v="New Launch"/>
    <x v="160"/>
    <d v="2021-06-04T00:00:00"/>
    <d v="2021-04-09T00:00:00"/>
    <d v="2021-04-02T00:00:00"/>
    <x v="0"/>
    <m/>
    <m/>
    <x v="2"/>
    <x v="4"/>
  </r>
  <r>
    <s v="Legion5 15IMH6"/>
    <s v="82NLCTO1WW"/>
    <s v="82NLCTO1WW"/>
    <m/>
    <m/>
    <x v="2"/>
    <s v="zhuly4"/>
    <s v="huangcy6"/>
    <m/>
    <s v="New Launch"/>
    <x v="157"/>
    <d v="2050-12-30T00:00:00"/>
    <d v="2021-05-04T00:00:00"/>
    <d v="2021-04-27T00:00:00"/>
    <x v="0"/>
    <m/>
    <m/>
    <x v="7"/>
    <x v="4"/>
  </r>
  <r>
    <s v="Kylo-2.0 (Clamshell for WW)"/>
    <s v="L390"/>
    <s v="20NR(T), 20NS(R)"/>
    <s v="ThinkPad_Commercial"/>
    <s v="ThinkPad"/>
    <x v="1"/>
    <s v="Tianyu TY5 Xu"/>
    <m/>
    <m/>
    <s v="New Launch"/>
    <x v="177"/>
    <d v="2018-12-25T00:00:00"/>
    <d v="2018-11-13T00:00:00"/>
    <d v="2018-11-06T00:00:00"/>
    <x v="0"/>
    <m/>
    <m/>
    <x v="5"/>
    <x v="0"/>
  </r>
  <r>
    <s v="Kylo-2.0 (Yoga for WW)"/>
    <s v="L390"/>
    <s v="20NT(T), 20NU(R)"/>
    <s v="ThinkPad_Commercial"/>
    <s v="ThinkPad"/>
    <x v="1"/>
    <s v="Tianyu TY5 Xu"/>
    <m/>
    <m/>
    <s v="New Launch"/>
    <x v="177"/>
    <d v="2018-12-25T00:00:00"/>
    <d v="2018-11-13T00:00:00"/>
    <d v="2018-11-06T00:00:00"/>
    <x v="0"/>
    <m/>
    <m/>
    <x v="5"/>
    <x v="0"/>
  </r>
  <r>
    <s v="Ares-2.0 AMD"/>
    <s v="L13 Clam AMD G2"/>
    <s v="20AB_x000a_20AC"/>
    <m/>
    <m/>
    <x v="1"/>
    <s v="Claire XY6 Zhu"/>
    <s v="New Launch"/>
    <m/>
    <s v="New Launch"/>
    <x v="178"/>
    <d v="2021-07-21T00:00:00"/>
    <d v="2021-05-26T00:00:00"/>
    <d v="2021-05-19T00:00:00"/>
    <x v="0"/>
    <m/>
    <m/>
    <x v="7"/>
    <x v="12"/>
  </r>
  <r>
    <s v="Ares-2.0 AMD"/>
    <s v="L13 Yoga AMD G2"/>
    <s v="20AD_x000a_20AE"/>
    <m/>
    <m/>
    <x v="1"/>
    <s v="Claire XY6 Zhu"/>
    <s v="New Launch"/>
    <m/>
    <s v="New Launch"/>
    <x v="178"/>
    <d v="2021-07-21T00:00:00"/>
    <d v="2021-05-26T00:00:00"/>
    <d v="2021-05-19T00:00:00"/>
    <x v="0"/>
    <m/>
    <m/>
    <x v="7"/>
    <x v="12"/>
  </r>
  <r>
    <s v="Ares-2.0 AMD"/>
    <s v="S2 Clam AMD G6"/>
    <s v="20AF"/>
    <m/>
    <m/>
    <x v="1"/>
    <s v="Claire XY6 Zhu"/>
    <s v="New Launch"/>
    <m/>
    <s v="New Launch"/>
    <x v="178"/>
    <m/>
    <d v="2021-05-26T00:00:00"/>
    <d v="2021-05-19T00:00:00"/>
    <x v="1"/>
    <m/>
    <m/>
    <x v="7"/>
    <x v="12"/>
  </r>
  <r>
    <s v="Ares-2.0 AMD"/>
    <s v="S2 Yoga AMD G6"/>
    <s v="20AG"/>
    <m/>
    <m/>
    <x v="1"/>
    <s v="Claire XY6 Zhu"/>
    <s v="New Launch"/>
    <m/>
    <s v="New Launch"/>
    <x v="178"/>
    <m/>
    <d v="2021-05-26T00:00:00"/>
    <d v="2021-05-19T00:00:00"/>
    <x v="1"/>
    <m/>
    <m/>
    <x v="7"/>
    <x v="12"/>
  </r>
  <r>
    <m/>
    <m/>
    <m/>
    <m/>
    <m/>
    <x v="3"/>
    <m/>
    <m/>
    <m/>
    <m/>
    <x v="179"/>
    <m/>
    <m/>
    <m/>
    <x v="2"/>
    <m/>
    <m/>
    <x v="8"/>
    <x v="12"/>
  </r>
  <r>
    <m/>
    <m/>
    <m/>
    <m/>
    <m/>
    <x v="3"/>
    <m/>
    <m/>
    <m/>
    <m/>
    <x v="179"/>
    <m/>
    <m/>
    <m/>
    <x v="2"/>
    <m/>
    <m/>
    <x v="8"/>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
  <r>
    <s v="Harden"/>
    <s v="Lenovo 500e Chromebook"/>
    <s v="81ESCTO1WW"/>
    <s v="Lenovo NB_SMB/Commercial"/>
    <x v="0"/>
    <x v="0"/>
    <s v="Claire XY6 Zhu"/>
    <s v="New Launch"/>
    <x v="0"/>
    <m/>
    <d v="2017-12-15T00:00:00"/>
    <d v="2017-12-08T00:00:00"/>
    <x v="0"/>
  </r>
  <r>
    <s v="100e"/>
    <s v="81CYCTO1WW"/>
    <s v="81CYCTO1WW"/>
    <s v="Lenovo NB_SMB/Commercial"/>
    <x v="0"/>
    <x v="0"/>
    <s v="Claire XY6 Zhu"/>
    <s v="New Launch"/>
    <x v="1"/>
    <m/>
    <d v="2017-08-16T00:00:00"/>
    <m/>
    <x v="0"/>
  </r>
  <r>
    <s v="300e"/>
    <s v="81FYCTO1WW"/>
    <s v="81FYCTO1WW"/>
    <s v="Lenovo NB_SMB/Commercial"/>
    <x v="0"/>
    <x v="0"/>
    <s v="Claire XY6 Zhu"/>
    <s v="New Launch"/>
    <x v="1"/>
    <m/>
    <d v="2017-12-15T00:00:00"/>
    <m/>
    <x v="0"/>
  </r>
  <r>
    <s v="KOLAR-1.0"/>
    <s v="T480s"/>
    <s v="20L7, 20L8"/>
    <s v="ThinkPad_Commercial"/>
    <x v="1"/>
    <x v="1"/>
    <s v="Wendy Ling1 Ding"/>
    <s v="New Launch"/>
    <x v="2"/>
    <d v="2018-01-29T00:00:00"/>
    <d v="2018-01-01T00:00:00"/>
    <m/>
    <x v="1"/>
  </r>
  <r>
    <s v="ThinkSmart Hub 500"/>
    <s v="ThinkSmart Hub 500"/>
    <s v="10V5, 10V6"/>
    <s v="Smart Office Device"/>
    <x v="2"/>
    <x v="1"/>
    <s v="He He2 Wang"/>
    <s v="New Launch"/>
    <x v="3"/>
    <m/>
    <d v="2018-01-09T00:00:00"/>
    <m/>
    <x v="0"/>
  </r>
  <r>
    <s v="E41-20"/>
    <s v="81FTCTO1WW"/>
    <s v="81FTCTO1WW"/>
    <s v="Lenovo NB_SMB/Commercial"/>
    <x v="0"/>
    <x v="0"/>
    <s v="xuren1"/>
    <s v="New Launch"/>
    <x v="3"/>
    <s v="NA"/>
    <d v="2017-12-22T00:00:00"/>
    <m/>
    <x v="0"/>
  </r>
  <r>
    <s v="Finn"/>
    <s v="X280"/>
    <s v="20KE(R), 20KF(T)"/>
    <s v="ThinkPad_Commercial"/>
    <x v="1"/>
    <x v="1"/>
    <s v="Wendy Ling1 Ding"/>
    <s v="New Launch"/>
    <x v="4"/>
    <d v="2018-02-06T00:00:00"/>
    <d v="2017-12-12T00:00:00"/>
    <m/>
    <x v="1"/>
  </r>
  <r>
    <s v="Yoda 2.0"/>
    <s v="X1 Carbon 6th Gen"/>
    <s v="20KG(R), 20KH(T)"/>
    <s v="ThinkPad_Commercial"/>
    <x v="1"/>
    <x v="1"/>
    <s v="Brett Williams"/>
    <s v="New Launch"/>
    <x v="4"/>
    <d v="2018-02-06T00:00:00"/>
    <d v="2017-12-12T00:00:00"/>
    <d v="2017-12-05T00:00:00"/>
    <x v="1"/>
  </r>
  <r>
    <s v="WINDU-2.0"/>
    <s v="T480"/>
    <s v="20L5, 20L6"/>
    <s v="ThinkPad_Commercial"/>
    <x v="1"/>
    <x v="1"/>
    <s v="Edward Fleming"/>
    <s v="New Launch"/>
    <x v="4"/>
    <d v="2018-02-06T00:00:00"/>
    <d v="2018-01-09T00:00:00"/>
    <m/>
    <x v="1"/>
  </r>
  <r>
    <s v="Tachi T-2.0"/>
    <s v="T580"/>
    <s v="20L9(T), 20LA(R)"/>
    <s v="ThinkPad_Commercial"/>
    <x v="1"/>
    <x v="1"/>
    <s v="Edward Fleming"/>
    <s v="New Launch"/>
    <x v="4"/>
    <d v="2018-02-06T00:00:00"/>
    <d v="2018-01-02T00:00:00"/>
    <d v="2017-12-26T00:00:00"/>
    <x v="1"/>
  </r>
  <r>
    <s v="Tachi P-2.0"/>
    <s v="P52s"/>
    <s v="20LB(T), 20LC(R)"/>
    <s v="ThinkPad_Commercial"/>
    <x v="1"/>
    <x v="1"/>
    <s v="Edward Fleming"/>
    <s v="New Launch"/>
    <x v="4"/>
    <d v="2018-02-06T00:00:00"/>
    <d v="2018-01-02T00:00:00"/>
    <m/>
    <x v="1"/>
  </r>
  <r>
    <s v="Raven 3.0"/>
    <s v="X1 Yoga 3rd Gen"/>
    <s v="20LD(T) / 20LE(R) (Black),_x000a_20LF(T) / 20LG(R) (Silver)"/>
    <s v="ThinkPad_Commercial"/>
    <x v="1"/>
    <x v="1"/>
    <s v="Brett Williams"/>
    <s v="New Launch"/>
    <x v="4"/>
    <d v="2018-02-06T00:00:00"/>
    <d v="2018-01-02T00:00:00"/>
    <d v="2017-12-26T00:00:00"/>
    <x v="1"/>
  </r>
  <r>
    <s v="Storm 3.0"/>
    <s v="X380 Yoga / S1 (PRC)"/>
    <s v="20LH(T) / 20LJ(R),_x000a_20LK(T) / 20LL(R) (PRC)"/>
    <s v="ThinkPad_Commercial"/>
    <x v="1"/>
    <x v="1"/>
    <s v="Wendy Ling1 Ding"/>
    <s v="New Launch"/>
    <x v="4"/>
    <d v="2018-02-06T00:00:00"/>
    <d v="2018-01-02T00:00:00"/>
    <m/>
    <x v="1"/>
  </r>
  <r>
    <s v="Solo"/>
    <s v="L480"/>
    <s v="20LS(T), 20LT(R)"/>
    <s v="ThinkPad_Commercial"/>
    <x v="1"/>
    <x v="1"/>
    <s v="Yang Yang28 Wang"/>
    <s v="New Launch"/>
    <x v="4"/>
    <d v="2018-02-06T00:00:00"/>
    <d v="2017-12-19T00:00:00"/>
    <m/>
    <x v="1"/>
  </r>
  <r>
    <s v="Lando"/>
    <s v="L580"/>
    <s v="20LW(T), 20LX(R)"/>
    <s v="ThinkPad_Commercial"/>
    <x v="1"/>
    <x v="1"/>
    <s v="Yang Yang28 Wang"/>
    <s v="New Launch"/>
    <x v="4"/>
    <d v="2018-02-06T00:00:00"/>
    <d v="2017-12-19T00:00:00"/>
    <m/>
    <x v="1"/>
  </r>
  <r>
    <s v="E41-25"/>
    <s v="81FSCTO1WW"/>
    <s v="81FSCTO1WW"/>
    <s v="Lenovo NB_SMB/Commercial"/>
    <x v="0"/>
    <x v="0"/>
    <s v="xuren1"/>
    <s v="New Launch"/>
    <x v="5"/>
    <s v="NA"/>
    <d v="2017-12-29T00:00:00"/>
    <m/>
    <x v="0"/>
  </r>
  <r>
    <s v="Hana"/>
    <s v="Lenovo 300e Chromebook"/>
    <s v="81H0CTO1WW"/>
    <s v="Lenovo NB_SMB/Commercial"/>
    <x v="0"/>
    <x v="0"/>
    <s v="Claire XY6 Zhu"/>
    <s v="New Launch"/>
    <x v="6"/>
    <m/>
    <d v="2018-01-15T00:00:00"/>
    <d v="2018-01-08T00:00:00"/>
    <x v="0"/>
  </r>
  <r>
    <s v="Leia"/>
    <s v="ThinkPad Yoga 11e 5th Gen"/>
    <s v="20LM(T), 20LN(R)"/>
    <s v="ThinkPad_Commercial"/>
    <x v="1"/>
    <x v="1"/>
    <s v="Judy Jie8 Zhou"/>
    <s v="New Launch"/>
    <x v="7"/>
    <d v="2018-02-13T00:00:00"/>
    <d v="2018-01-09T00:00:00"/>
    <m/>
    <x v="1"/>
  </r>
  <r>
    <s v="Leia"/>
    <s v="ThinkPad 11e 5th Gen"/>
    <s v="20LQ(T), 20LR(R)"/>
    <s v="ThinkPad_Commercial"/>
    <x v="1"/>
    <x v="1"/>
    <s v="Judy Jie8 Zhou"/>
    <s v="New Launch"/>
    <x v="7"/>
    <d v="2018-02-13T00:00:00"/>
    <d v="2018-01-09T00:00:00"/>
    <m/>
    <x v="1"/>
  </r>
  <r>
    <s v="Kylo-1.0 (Clamshell/Yoga for PRC)"/>
    <s v="ThinkPad S2"/>
    <s v="20L1, 20L2"/>
    <s v="ThinkPad_Commercial"/>
    <x v="1"/>
    <x v="1"/>
    <s v="Yingnan YN5 Jiang"/>
    <s v="New Launch"/>
    <x v="7"/>
    <s v="NA"/>
    <d v="2018-01-02T00:00:00"/>
    <m/>
    <x v="0"/>
  </r>
  <r>
    <s v="Kylo-1.0 (Clamshell/Yoga for WW)"/>
    <s v="ThinkPad L380"/>
    <s v="20M5(T), 20M6(R), _x000a_20M7(T), 20M8(R)"/>
    <s v="ThinkPad_Commercial"/>
    <x v="1"/>
    <x v="1"/>
    <s v="Yingnan YN5 Jiang"/>
    <s v="New Launch"/>
    <x v="7"/>
    <d v="2018-02-13T00:00:00"/>
    <d v="2018-01-02T00:00:00"/>
    <m/>
    <x v="1"/>
  </r>
  <r>
    <s v="YOGA 730-13IKB"/>
    <s v="81CTCTO1WW"/>
    <s v="81CTCTO1WW"/>
    <s v="Lenovo NB_Consumer"/>
    <x v="0"/>
    <x v="2"/>
    <s v="gusy1"/>
    <s v="New Launch"/>
    <x v="8"/>
    <m/>
    <d v="2018-01-15T00:00:00"/>
    <m/>
    <x v="0"/>
  </r>
  <r>
    <s v="YOGA 730-15IKB"/>
    <s v="81CUCTO1WW"/>
    <s v="81CUCTO1WW"/>
    <s v="Lenovo NB_Consumer"/>
    <x v="0"/>
    <x v="2"/>
    <s v="gusy1"/>
    <s v="New Launch"/>
    <x v="8"/>
    <m/>
    <d v="2018-01-15T00:00:00"/>
    <m/>
    <x v="0"/>
  </r>
  <r>
    <s v="Beverley"/>
    <s v="Lenovo 100e Chromebook"/>
    <s v="81ERCTO1WW"/>
    <s v="Lenovo NB_SMB/Commercial"/>
    <x v="0"/>
    <x v="0"/>
    <s v="Claire XY6 Zhu"/>
    <s v="New Launch"/>
    <x v="9"/>
    <m/>
    <d v="2018-02-07T00:00:00"/>
    <d v="2018-01-31T00:00:00"/>
    <x v="0"/>
  </r>
  <r>
    <s v="YOGA 330-11IGM"/>
    <s v="81A6CTO1WW"/>
    <s v="81A6CTO1WW"/>
    <s v="Lenovo NB_Consumer"/>
    <x v="0"/>
    <x v="2"/>
    <s v="pengzr3"/>
    <s v="New Launch"/>
    <x v="10"/>
    <m/>
    <d v="2017-12-11T00:00:00"/>
    <m/>
    <x v="0"/>
  </r>
  <r>
    <s v="330S-14IKB"/>
    <s v="81F4CTO1WW"/>
    <s v="81F4CTO1WW"/>
    <s v="Lenovo NB_Consumer"/>
    <x v="0"/>
    <x v="2"/>
    <s v="raochun1"/>
    <e v="#N/A"/>
    <x v="11"/>
    <s v="NA"/>
    <d v="2018-01-31T00:00:00"/>
    <m/>
    <x v="0"/>
  </r>
  <r>
    <s v="FLEX 6-14IKB"/>
    <s v="81EMCTO1WW"/>
    <s v="81EMCTO1WW"/>
    <s v="Lenovo NB_Consumer"/>
    <x v="3"/>
    <x v="2"/>
    <s v="wangzq10"/>
    <s v="New Launch"/>
    <x v="12"/>
    <s v="NA"/>
    <d v="2018-02-09T00:00:00"/>
    <m/>
    <x v="0"/>
  </r>
  <r>
    <s v="330-14IKBR"/>
    <s v="81G2CTO1WW"/>
    <s v="81G2CTO1WW"/>
    <s v="Lenovo NB_Consumer"/>
    <x v="0"/>
    <x v="2"/>
    <s v="zhuly4"/>
    <e v="#N/A"/>
    <x v="12"/>
    <s v="NA"/>
    <d v="2018-02-05T00:00:00"/>
    <m/>
    <x v="0"/>
  </r>
  <r>
    <s v="YOGA 530-14IKB"/>
    <s v="81EKCTO1WW"/>
    <s v="81EKCTO1WW"/>
    <s v="Lenovo NB_Consumer"/>
    <x v="0"/>
    <x v="2"/>
    <s v="wangzq10"/>
    <e v="#N/A"/>
    <x v="12"/>
    <s v="NA"/>
    <d v="2018-02-09T00:00:00"/>
    <m/>
    <x v="0"/>
  </r>
  <r>
    <s v="330-15IKBR Touch"/>
    <s v="81DJCTO1WW"/>
    <s v="81DJCTO1WW"/>
    <s v="Lenovo NB_Consumer"/>
    <x v="3"/>
    <x v="2"/>
    <s v="zhuly4"/>
    <s v="New Launch"/>
    <x v="13"/>
    <m/>
    <d v="2018-02-05T00:00:00"/>
    <m/>
    <x v="0"/>
  </r>
  <r>
    <s v="330-15IKBR"/>
    <s v="81DECTO1WW"/>
    <s v="81DECTO1WW"/>
    <s v="Lenovo NB_Consumer"/>
    <x v="3"/>
    <x v="2"/>
    <s v="zhuly4"/>
    <s v="New Launch"/>
    <x v="13"/>
    <s v="NA"/>
    <d v="2018-02-05T00:00:00"/>
    <m/>
    <x v="0"/>
  </r>
  <r>
    <s v="330-17IKBR"/>
    <s v="81DMCTO1WW"/>
    <s v="81DMCTO1WW"/>
    <s v="Lenovo NB_Consumer"/>
    <x v="3"/>
    <x v="2"/>
    <s v="zhuly4"/>
    <s v="New Launch"/>
    <x v="13"/>
    <s v="NA"/>
    <d v="2018-02-05T00:00:00"/>
    <m/>
    <x v="0"/>
  </r>
  <r>
    <s v="530S-14IKB"/>
    <s v="81EUCTO1WW"/>
    <s v="81EUCTO1WW"/>
    <s v="Lenovo NB_Consumer"/>
    <x v="3"/>
    <x v="2"/>
    <s v="xiays1"/>
    <s v="New Launch"/>
    <x v="14"/>
    <s v="NA"/>
    <d v="2018-02-08T00:00:00"/>
    <m/>
    <x v="0"/>
  </r>
  <r>
    <s v="530S-15IKB"/>
    <s v="81EVCTO1WW"/>
    <s v="81EVCTO1WW"/>
    <s v="Lenovo NB_Consumer"/>
    <x v="3"/>
    <x v="2"/>
    <s v="xiays1"/>
    <s v="New Launch"/>
    <x v="14"/>
    <s v="NA"/>
    <d v="2018-02-08T00:00:00"/>
    <m/>
    <x v="0"/>
  </r>
  <r>
    <s v="FLEX 6-11IGM"/>
    <s v="81A7CTO1WW"/>
    <s v="81A7CTO1WW"/>
    <s v="Lenovo NB_Consumer"/>
    <x v="3"/>
    <x v="2"/>
    <s v="pengzr3"/>
    <s v="New Launch"/>
    <x v="15"/>
    <m/>
    <d v="2017-12-11T00:00:00"/>
    <m/>
    <x v="0"/>
  </r>
  <r>
    <s v="Graf EVO"/>
    <s v="ThinkPad X1 Tablet Gen 3"/>
    <s v="20KJ(T), 20KK(R)"/>
    <s v="ThinkPad_Commercial"/>
    <x v="1"/>
    <x v="1"/>
    <s v="Yingnan YN5 Jiang"/>
    <s v="New Launch"/>
    <x v="16"/>
    <d v="2018-03-27T00:00:00"/>
    <d v="2018-01-23T00:00:00"/>
    <m/>
    <x v="1"/>
  </r>
  <r>
    <s v="330S-15IKB"/>
    <s v="81F5CTO1WW"/>
    <s v="81F5CTO1WW"/>
    <s v="Lenovo NB_Consumer"/>
    <x v="0"/>
    <x v="2"/>
    <s v="raochun1"/>
    <e v="#N/A"/>
    <x v="17"/>
    <s v="NA"/>
    <d v="2018-01-31T00:00:00"/>
    <m/>
    <x v="0"/>
  </r>
  <r>
    <s v="130-14AST"/>
    <s v="81H4CTO1WW"/>
    <s v="81H4CTO1WW"/>
    <s v="Lenovo NB_Consumer"/>
    <x v="3"/>
    <x v="2"/>
    <s v="gaojh6"/>
    <s v="New Launch"/>
    <x v="18"/>
    <s v="NA"/>
    <d v="2019-01-31T00:00:00"/>
    <m/>
    <x v="0"/>
  </r>
  <r>
    <s v="130-14IKB"/>
    <s v="81H6CTO1WW"/>
    <s v="81H6CTO1WW"/>
    <s v="Lenovo NB_Consumer"/>
    <x v="3"/>
    <x v="2"/>
    <s v="gaojh6"/>
    <e v="#N/A"/>
    <x v="19"/>
    <s v="NA"/>
    <d v="2018-04-05T00:00:00"/>
    <d v="2018-03-29T00:00:00"/>
    <x v="0"/>
  </r>
  <r>
    <s v="14e Chromebook"/>
    <s v="81MHCTO1WW"/>
    <s v="81MHCTO1WW"/>
    <s v="Lenovo NB_SMB/Commercial"/>
    <x v="4"/>
    <x v="1"/>
    <s v="Claire XY6 Zhu"/>
    <s v="New Launch"/>
    <x v="20"/>
    <s v="NA"/>
    <d v="2019-02-06T00:00:00"/>
    <d v="2019-01-30T00:00:00"/>
    <x v="0"/>
  </r>
  <r>
    <s v="Dooku AMD"/>
    <s v="E485"/>
    <s v="20KU(T)"/>
    <s v="ThinkPad_SMB"/>
    <x v="1"/>
    <x v="0"/>
    <s v="Serena CY2 Zhou"/>
    <s v="New Launch"/>
    <x v="21"/>
    <d v="2018-06-12T00:00:00"/>
    <d v="2018-05-15T00:00:00"/>
    <d v="2018-05-08T00:00:00"/>
    <x v="1"/>
  </r>
  <r>
    <s v="Dooku Intel R-2.0"/>
    <s v="R490"/>
    <s v="20NA"/>
    <s v="ThinkPad_SMB"/>
    <x v="1"/>
    <x v="0"/>
    <s v="Ella Xu1 Tao"/>
    <s v="New Launch"/>
    <x v="22"/>
    <s v="NA"/>
    <d v="2018-11-06T00:00:00"/>
    <d v="2018-10-30T00:00:00"/>
    <x v="0"/>
  </r>
  <r>
    <s v="Dooku Intel-2.0"/>
    <s v="E490"/>
    <s v="20N8(T), 20N9(R)"/>
    <s v="ThinkPad_SMB"/>
    <x v="1"/>
    <x v="0"/>
    <s v="Ella Xu1 Tao"/>
    <s v="New Launch"/>
    <x v="22"/>
    <d v="2018-12-11T00:00:00"/>
    <d v="2018-11-06T00:00:00"/>
    <d v="2018-10-30T00:00:00"/>
    <x v="1"/>
  </r>
  <r>
    <s v="E41-35"/>
    <s v="81RHCTO1WW"/>
    <s v="81RHCTO1WW"/>
    <s v="Lenovo NB_SMB/Commercial"/>
    <x v="0"/>
    <x v="0"/>
    <s v="xuren1"/>
    <s v="New Launch"/>
    <x v="23"/>
    <s v="NA"/>
    <d v="2019-02-08T00:00:00"/>
    <m/>
    <x v="0"/>
  </r>
  <r>
    <s v="Feather-1.0 (Only for PRC)"/>
    <s v="S3"/>
    <s v="20QC"/>
    <s v="ThinkPad_SMB"/>
    <x v="1"/>
    <x v="0"/>
    <s v="Claire XY6 Zhu"/>
    <s v="New Launch"/>
    <x v="24"/>
    <s v="NA"/>
    <d v="2018-11-13T00:00:00"/>
    <d v="2018-11-06T00:00:00"/>
    <x v="0"/>
  </r>
  <r>
    <s v="130-15AST"/>
    <s v="81H5CTO1WW"/>
    <s v="81H5CTO1WW"/>
    <m/>
    <x v="5"/>
    <x v="2"/>
    <s v="gaojh6"/>
    <e v="#N/A"/>
    <x v="25"/>
    <s v="NA"/>
    <d v="2018-04-10T00:00:00"/>
    <d v="2018-04-03T00:00:00"/>
    <x v="0"/>
  </r>
  <r>
    <s v="130-15IKB"/>
    <s v="81H7CTO1WW"/>
    <s v="81H7CTO1WW"/>
    <s v="Lenovo NB_Consumer"/>
    <x v="3"/>
    <x v="2"/>
    <s v="gaojh6"/>
    <s v="New Launch"/>
    <x v="26"/>
    <s v="NA"/>
    <d v="2018-04-05T00:00:00"/>
    <d v="2018-03-29T00:00:00"/>
    <x v="0"/>
  </r>
  <r>
    <s v="130S-11IGM"/>
    <s v="81KTCTO1WW"/>
    <s v="81KTCTO1WW"/>
    <s v="Lenovo NB_Consumer"/>
    <x v="3"/>
    <x v="2"/>
    <s v="xiays1"/>
    <m/>
    <x v="27"/>
    <s v="NA"/>
    <d v="2018-06-21T00:00:00"/>
    <m/>
    <x v="0"/>
  </r>
  <r>
    <s v="130S-14IGM"/>
    <s v="81KUCTO1WW"/>
    <s v="81KUCTO1WW"/>
    <s v="Lenovo NB_Consumer"/>
    <x v="3"/>
    <x v="2"/>
    <s v="xiays1"/>
    <m/>
    <x v="28"/>
    <s v="NA"/>
    <d v="2018-06-21T00:00:00"/>
    <m/>
    <x v="0"/>
  </r>
  <r>
    <s v="Feather-1.0 (Only for ROW)"/>
    <s v="E490s"/>
    <s v="20NG(T)"/>
    <s v="ThinkPad_SMB"/>
    <x v="1"/>
    <x v="0"/>
    <s v="Claire XY6 Zhu"/>
    <s v="New Launch"/>
    <x v="24"/>
    <d v="2018-12-25T00:00:00"/>
    <d v="2018-11-13T00:00:00"/>
    <d v="2018-11-06T00:00:00"/>
    <x v="1"/>
  </r>
  <r>
    <s v="Jinn AMD"/>
    <s v="E585"/>
    <s v="20KV(T)"/>
    <s v="ThinkPad_SMB"/>
    <x v="1"/>
    <x v="0"/>
    <s v="Serena CY2 Zhou"/>
    <s v="New Launch"/>
    <x v="21"/>
    <d v="2018-06-12T00:00:00"/>
    <d v="2018-05-15T00:00:00"/>
    <d v="2018-05-08T00:00:00"/>
    <x v="1"/>
  </r>
  <r>
    <s v="330-14AST"/>
    <s v="81D5CTO1WW"/>
    <s v="81D5CTO1WW"/>
    <s v="Lenovo NB_Consumer"/>
    <x v="3"/>
    <x v="2"/>
    <s v="lihh10"/>
    <s v="New Launch"/>
    <x v="29"/>
    <s v="NA"/>
    <d v="2018-03-14T00:00:00"/>
    <m/>
    <x v="0"/>
  </r>
  <r>
    <s v="330-14IGM"/>
    <s v="81D0CTO1WW"/>
    <s v="81D0CTO1WW"/>
    <s v="Lenovo NB_Consumer"/>
    <x v="3"/>
    <x v="2"/>
    <s v="lihh10"/>
    <s v="New Launch"/>
    <x v="30"/>
    <s v="NA"/>
    <d v="2018-03-16T00:00:00"/>
    <m/>
    <x v="0"/>
  </r>
  <r>
    <s v="330-15ARR"/>
    <s v="81D2CTO1WW"/>
    <s v="81D2CTO1WW"/>
    <s v="Lenovo NB_Consumer"/>
    <x v="3"/>
    <x v="2"/>
    <s v="lihh10"/>
    <s v="New Launch"/>
    <x v="31"/>
    <m/>
    <d v="2018-03-20T00:00:00"/>
    <m/>
    <x v="0"/>
  </r>
  <r>
    <s v="330-15ARR Touch"/>
    <s v="81D3CTO1WW"/>
    <s v="81D3CTO1WW"/>
    <s v="Lenovo NB_Consumer"/>
    <x v="3"/>
    <x v="2"/>
    <s v="lihh10"/>
    <s v="New Launch"/>
    <x v="32"/>
    <m/>
    <d v="2018-03-20T00:00:00"/>
    <m/>
    <x v="0"/>
  </r>
  <r>
    <s v="330-15AST"/>
    <s v="81D6CTO1WW"/>
    <s v="81D6CTO1WW"/>
    <s v="Lenovo NB_Consumer"/>
    <x v="3"/>
    <x v="2"/>
    <s v="shidp1"/>
    <s v="New Launch"/>
    <x v="33"/>
    <s v="NA"/>
    <d v="2018-03-14T00:00:00"/>
    <m/>
    <x v="0"/>
  </r>
  <r>
    <s v="330-15ICH"/>
    <s v="81FKCTO1WW"/>
    <s v="81FKCTO1WW"/>
    <s v="Lenovo NB_Consumer"/>
    <x v="3"/>
    <x v="2"/>
    <s v="zhuly4"/>
    <s v="New Launch"/>
    <x v="34"/>
    <m/>
    <d v="2018-04-12T00:00:00"/>
    <m/>
    <x v="0"/>
  </r>
  <r>
    <s v="330-15IGM"/>
    <s v="81D1CTO1WW"/>
    <s v="81D1CTO1WW"/>
    <s v="Lenovo NB_Consumer"/>
    <x v="3"/>
    <x v="2"/>
    <s v="lihh10"/>
    <s v="New Launch"/>
    <x v="30"/>
    <s v="NA"/>
    <d v="2018-03-16T00:00:00"/>
    <m/>
    <x v="0"/>
  </r>
  <r>
    <s v="330-15IKB"/>
    <s v="81DCCTO1WW"/>
    <s v="81DCCTO1WW"/>
    <s v="Lenovo NB_Consumer"/>
    <x v="3"/>
    <x v="2"/>
    <s v="zhuly4"/>
    <s v="New Launch"/>
    <x v="35"/>
    <s v="NA"/>
    <d v="2018-02-05T00:00:00"/>
    <m/>
    <x v="0"/>
  </r>
  <r>
    <s v="330-17AST"/>
    <s v="81D7CTO1WW"/>
    <s v="81D7CTO1WW"/>
    <s v="Lenovo NB_Consumer"/>
    <x v="3"/>
    <x v="2"/>
    <s v="shidp1"/>
    <s v="New Launch"/>
    <x v="33"/>
    <s v="NA"/>
    <d v="2018-03-14T00:00:00"/>
    <m/>
    <x v="0"/>
  </r>
  <r>
    <s v="14w Windows"/>
    <s v="81MQCTO1WW"/>
    <s v="81MQCTO1WW"/>
    <s v="Lenovo NB_SMB/Commercial"/>
    <x v="4"/>
    <x v="1"/>
    <s v="Claire XY6 Zhu"/>
    <s v="New Launch"/>
    <x v="36"/>
    <s v="NA"/>
    <d v="2019-02-13T00:00:00"/>
    <d v="2019-02-06T00:00:00"/>
    <x v="0"/>
  </r>
  <r>
    <s v="330-17ICH"/>
    <s v="81FLCTO1WW"/>
    <s v="81FLCTO1WW"/>
    <s v="Lenovo NB_Consumer"/>
    <x v="3"/>
    <x v="2"/>
    <s v="zhuly4"/>
    <s v="New Launch"/>
    <x v="34"/>
    <m/>
    <d v="2018-04-12T00:00:00"/>
    <m/>
    <x v="0"/>
  </r>
  <r>
    <s v="330-17IKB"/>
    <s v="81DKCTO1WW"/>
    <s v="81DKCTO1WW"/>
    <s v="Lenovo NB_Consumer"/>
    <x v="3"/>
    <x v="2"/>
    <s v="zhuly4"/>
    <s v="New Launch"/>
    <x v="35"/>
    <s v="NA"/>
    <d v="2018-02-05T00:00:00"/>
    <m/>
    <x v="0"/>
  </r>
  <r>
    <s v="330S-14AST"/>
    <s v="81F8CTO1WW"/>
    <s v="81F8CTO1WW"/>
    <s v="Lenovo NB_Consumer"/>
    <x v="3"/>
    <x v="2"/>
    <s v="tangmw2"/>
    <s v="New Launch"/>
    <x v="37"/>
    <m/>
    <d v="2018-02-28T00:00:00"/>
    <m/>
    <x v="0"/>
  </r>
  <r>
    <s v="330S-15ARR"/>
    <s v="81FBCTO1WW"/>
    <s v="81FBCTO1WW"/>
    <s v="Lenovo NB_Consumer"/>
    <x v="3"/>
    <x v="2"/>
    <s v="tangmw2"/>
    <s v="New Launch"/>
    <x v="33"/>
    <m/>
    <d v="2018-03-13T00:00:00"/>
    <m/>
    <x v="0"/>
  </r>
  <r>
    <s v="Jinn Intel R 2.0"/>
    <s v="R590"/>
    <s v="20ND"/>
    <s v="ThinkPad_SMB"/>
    <x v="1"/>
    <x v="0"/>
    <s v="Ella Xu1 Tao"/>
    <s v="New Launch"/>
    <x v="22"/>
    <s v="NA"/>
    <d v="2018-11-06T00:00:00"/>
    <d v="2018-10-30T00:00:00"/>
    <x v="0"/>
  </r>
  <r>
    <s v="Jinn Intel-2.0"/>
    <s v="E590"/>
    <s v="20NB(T), 20NC(R)"/>
    <s v="ThinkPad_SMB"/>
    <x v="1"/>
    <x v="0"/>
    <s v="Ella Xu1 Tao"/>
    <s v="New Launch"/>
    <x v="22"/>
    <d v="2018-12-11T00:00:00"/>
    <d v="2018-11-06T00:00:00"/>
    <d v="2018-10-30T00:00:00"/>
    <x v="1"/>
  </r>
  <r>
    <s v="Chiron 1.0"/>
    <s v="P72"/>
    <s v="20MB(T), 20MC(R)"/>
    <s v="ThinkPad_Commercial"/>
    <x v="1"/>
    <x v="1"/>
    <s v="Brett Williams"/>
    <s v="New Launch"/>
    <x v="38"/>
    <d v="2018-09-03T00:00:00"/>
    <d v="2018-08-06T00:00:00"/>
    <d v="2018-07-30T00:00:00"/>
    <x v="1"/>
  </r>
  <r>
    <s v="330S-15AST"/>
    <s v="81F9CTO1WW"/>
    <s v="81F9CTO1WW"/>
    <s v="Lenovo NB_Consumer"/>
    <x v="3"/>
    <x v="2"/>
    <s v="tangmw2"/>
    <s v="New Launch"/>
    <x v="37"/>
    <m/>
    <d v="2018-02-28T00:00:00"/>
    <m/>
    <x v="0"/>
  </r>
  <r>
    <s v="530S-14ARR"/>
    <s v="81H1CTO1WW"/>
    <s v="81H1CTO1WW"/>
    <s v="Lenovo NB_Consumer"/>
    <x v="3"/>
    <x v="2"/>
    <s v="xiays1"/>
    <s v="New Launch"/>
    <x v="32"/>
    <m/>
    <d v="2018-05-01T00:00:00"/>
    <d v="2018-04-24T00:00:00"/>
    <x v="0"/>
  </r>
  <r>
    <s v="730S-13IWL"/>
    <s v="81JBCTO1WW"/>
    <s v="81JBCTO1WW"/>
    <s v="Lenovo NB_Consumer"/>
    <x v="3"/>
    <x v="2"/>
    <s v="xiays1"/>
    <s v="New Launch"/>
    <x v="39"/>
    <s v="NA"/>
    <d v="2018-08-10T00:00:00"/>
    <m/>
    <x v="0"/>
  </r>
  <r>
    <s v="DRIFT-1.0"/>
    <s v="T490"/>
    <s v="20N2(T), 20N3(R)"/>
    <s v="ThinkPad_Commercial"/>
    <x v="1"/>
    <x v="1"/>
    <s v="Edward Fleming"/>
    <s v="New Launch"/>
    <x v="40"/>
    <d v="2019-03-15T00:00:00"/>
    <d v="2019-02-15T00:00:00"/>
    <d v="2019-02-08T00:00:00"/>
    <x v="1"/>
  </r>
  <r>
    <s v="C340-14API"/>
    <s v="81N6CTO1WW"/>
    <s v="81N6CTO1WW"/>
    <s v="Lenovo NB_Consumer"/>
    <x v="3"/>
    <x v="2"/>
    <s v="wangzq10"/>
    <s v="New Launch"/>
    <x v="41"/>
    <s v="NA"/>
    <d v="2019-01-21T00:00:00"/>
    <d v="2019-01-14T00:00:00"/>
    <x v="0"/>
  </r>
  <r>
    <s v="C340-14IWL"/>
    <s v="81N4CTO1WW"/>
    <s v="81N4CTO1WW"/>
    <s v="Lenovo NB_Consumer"/>
    <x v="3"/>
    <x v="2"/>
    <s v="wangzq10"/>
    <s v="New Launch"/>
    <x v="42"/>
    <s v="NA"/>
    <d v="2019-01-07T00:00:00"/>
    <d v="2018-12-31T00:00:00"/>
    <x v="0"/>
  </r>
  <r>
    <s v="C340-15IWL"/>
    <s v="81N5CTO1WW"/>
    <s v="81N5CTO1WW"/>
    <s v="Lenovo NB_Consumer"/>
    <x v="3"/>
    <x v="2"/>
    <s v="wangzq10"/>
    <s v="New Launch"/>
    <x v="43"/>
    <s v="NA"/>
    <d v="2018-12-25T00:00:00"/>
    <d v="2018-12-14T00:00:00"/>
    <x v="0"/>
  </r>
  <r>
    <s v="Chrome C330"/>
    <s v="81HYCTO1WW"/>
    <s v="81HYCTO1WW"/>
    <s v="Lenovo NB_Consumer"/>
    <x v="0"/>
    <x v="2"/>
    <s v="gaojh6"/>
    <s v="New Launch"/>
    <x v="44"/>
    <s v="NA"/>
    <d v="2018-07-28T00:00:00"/>
    <m/>
    <x v="0"/>
  </r>
  <r>
    <s v="Chrome S330"/>
    <s v="81JWCTO1WW"/>
    <s v="81JWCTO1WW"/>
    <s v="Lenovo NB_Consumer"/>
    <x v="0"/>
    <x v="2"/>
    <s v="gaojh6"/>
    <s v="New Launch"/>
    <x v="45"/>
    <s v="NA"/>
    <d v="2018-08-11T00:00:00"/>
    <m/>
    <x v="0"/>
  </r>
  <r>
    <s v="D330-10IGM"/>
    <s v="81H3CTO1WW"/>
    <s v="81H3CTO1WW"/>
    <s v="Lenovo NB_Consumer"/>
    <x v="3"/>
    <x v="2"/>
    <s v="gaojh6"/>
    <s v="New Launch"/>
    <x v="46"/>
    <s v="NA"/>
    <d v="2018-05-15T00:00:00"/>
    <d v="2018-05-14T00:00:00"/>
    <x v="0"/>
  </r>
  <r>
    <s v="D330-10IGM"/>
    <s v="81MDCTO1WW"/>
    <s v="81MDCTO1WW"/>
    <s v="Lenovo NB_Consumer"/>
    <x v="3"/>
    <x v="2"/>
    <s v="gaojh6"/>
    <s v="New Launch"/>
    <x v="47"/>
    <s v="NA"/>
    <d v="2018-07-19T00:00:00"/>
    <m/>
    <x v="0"/>
  </r>
  <r>
    <s v="FLEX 6-14ARR"/>
    <s v="81HACTO1WW"/>
    <s v="81HACTO1WW"/>
    <s v="Lenovo NB_Consumer"/>
    <x v="3"/>
    <x v="2"/>
    <s v="wangzq10"/>
    <s v="New Launch"/>
    <x v="32"/>
    <m/>
    <d v="2018-03-28T00:00:00"/>
    <d v="2018-03-21T00:00:00"/>
    <x v="0"/>
  </r>
  <r>
    <s v="FLEX-14API"/>
    <s v="81SSCTO1WW"/>
    <s v="81SSCTO1WW"/>
    <s v="Lenovo NB_Consumer"/>
    <x v="3"/>
    <x v="2"/>
    <s v="wangzq10"/>
    <s v="New Launch"/>
    <x v="41"/>
    <s v="NA"/>
    <d v="2019-01-21T00:00:00"/>
    <d v="2019-01-14T00:00:00"/>
    <x v="0"/>
  </r>
  <r>
    <s v="FLEX-14IWL"/>
    <s v="81SQCTO1WW"/>
    <s v="81SQCTO1WW"/>
    <s v="Lenovo NB_Consumer"/>
    <x v="3"/>
    <x v="2"/>
    <s v="wangzq10"/>
    <s v="New Launch"/>
    <x v="42"/>
    <s v="NA"/>
    <d v="2019-01-07T00:00:00"/>
    <d v="2018-12-31T00:00:00"/>
    <x v="0"/>
  </r>
  <r>
    <s v="FLEX-15IWL"/>
    <s v="81SRCTO1WW"/>
    <s v="81SRCTO1WW"/>
    <s v="Lenovo NB_Consumer"/>
    <x v="3"/>
    <x v="2"/>
    <s v="wangzq10"/>
    <s v="New Launch"/>
    <x v="43"/>
    <s v="NA"/>
    <d v="2018-12-25T00:00:00"/>
    <d v="2018-12-18T00:00:00"/>
    <x v="0"/>
  </r>
  <r>
    <s v="Finn_AMD 1.0"/>
    <s v="A285"/>
    <s v="20MW(T), 20MX(R)"/>
    <s v="ThinkPad_Commercial"/>
    <x v="1"/>
    <x v="1"/>
    <s v="Matt Bodnar"/>
    <s v="New Launch"/>
    <x v="48"/>
    <d v="2018-08-28T00:00:00"/>
    <d v="2018-07-17T00:00:00"/>
    <d v="2018-07-10T00:00:00"/>
    <x v="1"/>
  </r>
  <r>
    <s v="IRONHIDE T-1.0"/>
    <s v="T590"/>
    <s v="20N4(T), 20N5(R)"/>
    <s v="ThinkPad_Commercial"/>
    <x v="1"/>
    <x v="1"/>
    <s v="Alexander Verrigni"/>
    <s v="New Launch"/>
    <x v="40"/>
    <d v="2019-03-15T00:00:00"/>
    <d v="2019-02-15T00:00:00"/>
    <d v="2019-02-08T00:00:00"/>
    <x v="1"/>
  </r>
  <r>
    <s v="Jazz 1.0"/>
    <s v="T490s"/>
    <s v="20NX(T), 20NY(R)"/>
    <s v="ThinkPad_Commercial"/>
    <x v="1"/>
    <x v="1"/>
    <s v="Wendy Ling1 Ding"/>
    <s v="New Launch"/>
    <x v="49"/>
    <d v="2019-03-19T00:00:00"/>
    <d v="2019-02-19T00:00:00"/>
    <d v="2019-02-12T00:00:00"/>
    <x v="1"/>
  </r>
  <r>
    <s v="L340-15API"/>
    <s v="81LWCTO1WW"/>
    <s v="81LWCTO1WW"/>
    <s v="Lenovo NB_Consumer"/>
    <x v="3"/>
    <x v="2"/>
    <s v="shidp1"/>
    <s v="New Launch"/>
    <x v="50"/>
    <d v="2019-05-14T00:00:00"/>
    <d v="2019-01-21T00:00:00"/>
    <d v="2019-01-14T00:00:00"/>
    <x v="1"/>
  </r>
  <r>
    <s v="L340-15APITouch"/>
    <s v="81LXCTO1WW"/>
    <s v="81LXCTO1WW"/>
    <s v="Lenovo NB_Consumer"/>
    <x v="3"/>
    <x v="2"/>
    <s v="shidp1"/>
    <s v="New Launch"/>
    <x v="50"/>
    <d v="2019-05-14T00:00:00"/>
    <d v="2019-01-21T00:00:00"/>
    <d v="2019-01-14T00:00:00"/>
    <x v="1"/>
  </r>
  <r>
    <s v="L340-15IWL"/>
    <s v="81LGCTO1WW"/>
    <s v="81LGCTO1WW"/>
    <s v="Lenovo NB_Consumer"/>
    <x v="3"/>
    <x v="2"/>
    <s v="zhuly4"/>
    <s v="New Launch"/>
    <x v="42"/>
    <d v="2019-05-21T00:00:00"/>
    <d v="2019-01-17T00:00:00"/>
    <d v="2019-01-10T00:00:00"/>
    <x v="1"/>
  </r>
  <r>
    <s v="Kei-1.0"/>
    <s v="Lenovo Tablet 10"/>
    <s v="20L3(T), 20L4(R)"/>
    <s v="ThinkPad_Commercial"/>
    <x v="1"/>
    <x v="1"/>
    <s v="Wendy Ling1 Ding"/>
    <s v="New Launch"/>
    <x v="51"/>
    <d v="2018-04-10T00:00:00"/>
    <d v="2018-02-06T00:00:00"/>
    <m/>
    <x v="1"/>
  </r>
  <r>
    <s v="L340-15IWLTouch"/>
    <s v="81LHCTO1WW"/>
    <s v="81LHCTO1WW"/>
    <s v="Lenovo NB_Consumer"/>
    <x v="3"/>
    <x v="2"/>
    <s v="zhuly4"/>
    <s v="New Launch"/>
    <x v="42"/>
    <d v="2019-05-21T00:00:00"/>
    <d v="2019-01-17T00:00:00"/>
    <d v="2019-01-10T00:00:00"/>
    <x v="1"/>
  </r>
  <r>
    <s v="L340-17API"/>
    <s v="81LYCTO1WW"/>
    <s v="81LYCTO1WW"/>
    <s v="Lenovo NB_Consumer"/>
    <x v="3"/>
    <x v="2"/>
    <s v="shidp1"/>
    <s v="New Launch"/>
    <x v="52"/>
    <d v="2019-05-14T00:00:00"/>
    <d v="2019-01-24T00:00:00"/>
    <d v="2019-01-17T00:00:00"/>
    <x v="1"/>
  </r>
  <r>
    <s v="L340-17IWL"/>
    <s v="81M0CTO1WW"/>
    <s v="81M0CTO1WW"/>
    <s v="Lenovo NB_Consumer"/>
    <x v="3"/>
    <x v="2"/>
    <s v="zhuly4"/>
    <s v="New Launch"/>
    <x v="53"/>
    <d v="2019-05-21T00:00:00"/>
    <d v="2018-12-28T00:00:00"/>
    <d v="2018-12-21T00:00:00"/>
    <x v="1"/>
  </r>
  <r>
    <s v="Legion Y530-15ICH"/>
    <s v="81FVCTO1WW"/>
    <s v="81FVCTO1WW"/>
    <s v="Lenovo NB_Consumer"/>
    <x v="0"/>
    <x v="2"/>
    <s v="zhuly4"/>
    <s v="New Launch"/>
    <x v="26"/>
    <d v="2018-05-16T00:00:00"/>
    <d v="2018-04-12T00:00:00"/>
    <m/>
    <x v="1"/>
  </r>
  <r>
    <s v="Legion Y530-15ICH-1060"/>
    <s v="81LBCTO1WW"/>
    <s v="81LBCTO1WW"/>
    <s v="Lenovo NB_Consumer"/>
    <x v="0"/>
    <x v="2"/>
    <s v="zhuly4"/>
    <s v="New Launch"/>
    <x v="54"/>
    <d v="2018-08-23T00:00:00"/>
    <d v="2018-07-14T00:00:00"/>
    <d v="2018-07-07T00:00:00"/>
    <x v="1"/>
  </r>
  <r>
    <s v="Legion Y7000P"/>
    <s v="81LDCTO1WW"/>
    <s v="81LDCTO1WW"/>
    <s v="Lenovo NB_Consumer"/>
    <x v="0"/>
    <x v="2"/>
    <s v="zhuly4"/>
    <s v="New Launch"/>
    <x v="55"/>
    <m/>
    <d v="2018-06-27T00:00:00"/>
    <m/>
    <x v="0"/>
  </r>
  <r>
    <s v="Legion Y7000P-1060"/>
    <s v="81LFCTO1WW"/>
    <s v="81LFCTO1WW"/>
    <s v="Lenovo NB_Consumer"/>
    <x v="0"/>
    <x v="2"/>
    <s v="zhuly4"/>
    <s v="New Launch"/>
    <x v="56"/>
    <m/>
    <d v="2018-07-19T00:00:00"/>
    <m/>
    <x v="0"/>
  </r>
  <r>
    <s v="V130-14IGM"/>
    <s v="81HMCTO1WW"/>
    <s v="81HMCTO1WW"/>
    <s v="Lenovo NB_SMB/Commercial"/>
    <x v="0"/>
    <x v="0"/>
    <s v="Yun Yun1 Ding"/>
    <s v="New Launch"/>
    <x v="57"/>
    <s v="NA"/>
    <d v="2018-03-16T00:00:00"/>
    <d v="2018-03-09T00:00:00"/>
    <x v="0"/>
  </r>
  <r>
    <s v="V130-14IKB"/>
    <s v="81HQCTO1WW"/>
    <s v="81HQCTO1WW"/>
    <s v="Lenovo NB_SMB/Commercial"/>
    <x v="0"/>
    <x v="0"/>
    <s v="Yun Yun1 Ding"/>
    <s v="New Launch"/>
    <x v="58"/>
    <s v="NA"/>
    <d v="2018-03-12T00:00:00"/>
    <d v="2018-03-05T00:00:00"/>
    <x v="0"/>
  </r>
  <r>
    <s v="V130-15IGM"/>
    <s v="81HLCTO1WW"/>
    <s v="81HLCTO1WW"/>
    <s v="Lenovo NB_SMB/Commercial"/>
    <x v="0"/>
    <x v="0"/>
    <s v="Yun Yun1 Ding"/>
    <s v="New Launch"/>
    <x v="58"/>
    <s v="NA"/>
    <d v="2018-03-08T00:00:00"/>
    <d v="2018-03-01T00:00:00"/>
    <x v="0"/>
  </r>
  <r>
    <s v="V130-15IKB"/>
    <s v="81HNCTO1WW"/>
    <s v="81HNCTO1WW"/>
    <s v="Lenovo NB_SMB/Commercial"/>
    <x v="0"/>
    <x v="0"/>
    <s v="dingyun"/>
    <s v="New Launch"/>
    <x v="57"/>
    <s v="NA"/>
    <d v="2018-03-12T00:00:00"/>
    <d v="2018-03-05T00:00:00"/>
    <x v="0"/>
  </r>
  <r>
    <s v="V140-15IWL"/>
    <s v="81K6CTO1WW"/>
    <s v="81K6CTO1WW"/>
    <s v="Lenovo NB_SMB/Commercial"/>
    <x v="0"/>
    <x v="0"/>
    <s v="xuren1"/>
    <s v="New Launch"/>
    <x v="49"/>
    <s v="NA"/>
    <d v="2019-01-24T00:00:00"/>
    <d v="2019-01-17T00:00:00"/>
    <x v="0"/>
  </r>
  <r>
    <s v="V145-14AST"/>
    <s v="81MSCTO1WW"/>
    <s v="81MSCTO1WW"/>
    <s v="Lenovo NB_SMB/Commercial"/>
    <x v="0"/>
    <x v="0"/>
    <s v="Ricki RQ3 Liu"/>
    <s v="New Launch"/>
    <x v="59"/>
    <s v="NA"/>
    <d v="2018-10-15T00:00:00"/>
    <m/>
    <x v="0"/>
  </r>
  <r>
    <s v="Kylo-2.0 (Clamshell for PRC)"/>
    <s v="S2 4th Gen"/>
    <s v="20NV"/>
    <s v="ThinkPad_Commercial"/>
    <x v="1"/>
    <x v="1"/>
    <s v="Yingnan YN5 Jiang"/>
    <s v="New Launch"/>
    <x v="24"/>
    <s v="NA"/>
    <d v="2018-11-13T00:00:00"/>
    <d v="2018-11-06T00:00:00"/>
    <x v="0"/>
  </r>
  <r>
    <s v="Kylo-2.0 (Clamshell for WW)"/>
    <s v="L390"/>
    <s v="20NR(T), 20NS(R)"/>
    <s v="ThinkPad_Commercial"/>
    <x v="1"/>
    <x v="1"/>
    <s v="Yingnan YN5 Jiang"/>
    <s v="New Launch"/>
    <x v="24"/>
    <d v="2018-12-25T00:00:00"/>
    <d v="2018-11-13T00:00:00"/>
    <d v="2018-11-06T00:00:00"/>
    <x v="1"/>
  </r>
  <r>
    <s v="Kylo-2.0 (Yoga for PRC)"/>
    <s v="S2 4th Gen"/>
    <s v="20NW"/>
    <s v="ThinkPad_Commercial"/>
    <x v="1"/>
    <x v="1"/>
    <s v="Yingnan YN5 Jiang"/>
    <s v="New Launch"/>
    <x v="24"/>
    <s v="NA"/>
    <d v="2018-11-13T00:00:00"/>
    <d v="2018-11-06T00:00:00"/>
    <x v="0"/>
  </r>
  <r>
    <s v="Kylo-2.0 (Yoga for WW)"/>
    <s v="L390"/>
    <s v="20NT(T), 20NU(R)"/>
    <s v="ThinkPad_Commercial"/>
    <x v="1"/>
    <x v="1"/>
    <s v="Yingnan YN5 Jiang"/>
    <s v="New Launch"/>
    <x v="24"/>
    <d v="2018-12-25T00:00:00"/>
    <d v="2018-11-13T00:00:00"/>
    <d v="2018-11-06T00:00:00"/>
    <x v="1"/>
  </r>
  <r>
    <s v="V145-15AST"/>
    <s v="81MTCTO1WW"/>
    <s v="81MTCTO1WW"/>
    <s v="Lenovo NB_SMB/Commercial"/>
    <x v="0"/>
    <x v="0"/>
    <s v="Yun Yun1 Ding"/>
    <s v="New Launch"/>
    <x v="60"/>
    <s v="NA"/>
    <d v="2018-10-15T00:00:00"/>
    <m/>
    <x v="0"/>
  </r>
  <r>
    <s v="V330-14ARR"/>
    <s v="81B1CTO1WW"/>
    <s v="81B1CTO1WW"/>
    <s v="Lenovo NB_SMB/Commercial"/>
    <x v="0"/>
    <x v="0"/>
    <s v="xuren1"/>
    <s v="New Launch"/>
    <x v="61"/>
    <s v="NA"/>
    <d v="2018-02-19T00:00:00"/>
    <m/>
    <x v="0"/>
  </r>
  <r>
    <s v="Legion Y730-15ICH"/>
    <s v="81HDCTO1WW"/>
    <s v="81HDCTO1WW"/>
    <s v="Lenovo NB_Consumer"/>
    <x v="0"/>
    <x v="2"/>
    <s v="gusy1"/>
    <s v="New Launch"/>
    <x v="27"/>
    <d v="2018-09-17T00:00:00"/>
    <d v="2018-06-27T00:00:00"/>
    <d v="2018-06-19T00:00:00"/>
    <x v="1"/>
  </r>
  <r>
    <s v="Legion Y730-17ICH"/>
    <s v="81HGCTO1WW"/>
    <s v="81HGCTO1WW"/>
    <s v="Lenovo NB_Consumer"/>
    <x v="0"/>
    <x v="2"/>
    <s v="gusy1"/>
    <s v="New Launch"/>
    <x v="62"/>
    <d v="2018-09-17T00:00:00"/>
    <d v="2018-06-27T00:00:00"/>
    <d v="2018-06-19T00:00:00"/>
    <x v="1"/>
  </r>
  <r>
    <s v="Lenovo 100e Chromebook 2nd Gen"/>
    <s v="81MACTO1WW"/>
    <s v="81MACTO1WW"/>
    <s v="Lenovo NB_Consumer"/>
    <x v="4"/>
    <x v="1"/>
    <s v="Regina ZQ15 Wang"/>
    <s v="New Launch"/>
    <x v="63"/>
    <s v="NA"/>
    <d v="2018-12-20T00:00:00"/>
    <m/>
    <x v="0"/>
  </r>
  <r>
    <s v="Lenovo 100e Chromebook 2nd Gen MTK"/>
    <s v="81QBCTO1WW"/>
    <s v="81QBCTO1WW"/>
    <s v="Lenovo NB_Consumer"/>
    <x v="4"/>
    <x v="1"/>
    <s v="Tianyu TY5 Xu"/>
    <s v="New Launch"/>
    <x v="40"/>
    <s v="NA"/>
    <d v="2019-01-29T00:00:00"/>
    <d v="2019-01-22T00:00:00"/>
    <x v="0"/>
  </r>
  <r>
    <s v="Lenovo 100e Windows 2nd Gen"/>
    <s v="81M8CTO1WW"/>
    <s v="81M8CTO1WW"/>
    <s v="Lenovo NB_Consumer"/>
    <x v="4"/>
    <x v="1"/>
    <s v="Tianyu Xu"/>
    <s v="New Launch"/>
    <x v="64"/>
    <s v="NA"/>
    <d v="2018-12-13T00:00:00"/>
    <m/>
    <x v="0"/>
  </r>
  <r>
    <s v="Lenovo 300e Chromebook 2nd Gen"/>
    <s v="81MBCTO1WW"/>
    <s v="81MBCTO1WW"/>
    <s v="Lenovo NB_Consumer"/>
    <x v="4"/>
    <x v="1"/>
    <s v="Regina ZQ15 Wang"/>
    <s v="New Launch"/>
    <x v="63"/>
    <s v="NA"/>
    <d v="2018-12-20T00:00:00"/>
    <m/>
    <x v="0"/>
  </r>
  <r>
    <s v="Lenovo 300e Chromebook 2nd Gen MTK"/>
    <s v="81QCCTO1WW"/>
    <s v="81QCCTO1WW"/>
    <s v="Lenovo NB_Consumer"/>
    <x v="4"/>
    <x v="1"/>
    <s v="Tianyu TY5 Xu"/>
    <s v="New Launch"/>
    <x v="50"/>
    <s v="NA"/>
    <d v="2019-01-24T00:00:00"/>
    <d v="2019-01-17T00:00:00"/>
    <x v="0"/>
  </r>
  <r>
    <s v="Legion Y740-15ICHg"/>
    <s v="81HECTO1WW"/>
    <s v="81HECTO1WW"/>
    <s v="Lenovo NB_Consumer"/>
    <x v="0"/>
    <x v="2"/>
    <s v="gusy1"/>
    <s v="New Launch"/>
    <x v="65"/>
    <d v="2019-01-09T00:00:00"/>
    <d v="2018-12-06T00:00:00"/>
    <d v="2018-11-29T00:00:00"/>
    <x v="1"/>
  </r>
  <r>
    <s v="Legion Y740-17ICHg"/>
    <s v="81HHCTO1WW"/>
    <s v="81HHCTO1WW"/>
    <s v="Lenovo NB_Consumer"/>
    <x v="0"/>
    <x v="2"/>
    <s v="gusy1"/>
    <s v="New Launch"/>
    <x v="65"/>
    <d v="2019-01-09T00:00:00"/>
    <d v="2018-12-06T00:00:00"/>
    <d v="2018-11-29T00:00:00"/>
    <x v="1"/>
  </r>
  <r>
    <s v="S130-11IGM"/>
    <s v="81J1CTO1WW"/>
    <s v="81J1CTO1WW"/>
    <s v="Lenovo NB_Consumer"/>
    <x v="3"/>
    <x v="2"/>
    <s v="xiays1"/>
    <m/>
    <x v="27"/>
    <s v="NA"/>
    <d v="2018-06-11T00:00:00"/>
    <m/>
    <x v="0"/>
  </r>
  <r>
    <s v="S130-14IGM"/>
    <s v="81J2CTO1WW"/>
    <s v="81J2CTO1WW"/>
    <s v="Lenovo NB_Consumer"/>
    <x v="3"/>
    <x v="2"/>
    <s v="xiays1"/>
    <m/>
    <x v="28"/>
    <s v="NA"/>
    <d v="2018-06-11T00:00:00"/>
    <m/>
    <x v="0"/>
  </r>
  <r>
    <s v="S145-14AST"/>
    <s v="81STCTO1WW"/>
    <s v="81STCTO1WW"/>
    <s v="Lenovo NB_Consumer"/>
    <x v="3"/>
    <x v="2"/>
    <s v="raochun1"/>
    <s v="New Launch"/>
    <x v="52"/>
    <s v="NA"/>
    <d v="2019-01-24T00:00:00"/>
    <d v="2019-01-17T00:00:00"/>
    <x v="0"/>
  </r>
  <r>
    <s v="S145-14IGM"/>
    <s v="81MWCTO1WW"/>
    <s v="81MWCTO1WW"/>
    <s v="Lenovo NB_Consumer"/>
    <x v="3"/>
    <x v="2"/>
    <s v="gaojh6"/>
    <s v="New Launch"/>
    <x v="40"/>
    <s v="NA"/>
    <d v="2019-02-01T00:00:00"/>
    <d v="2019-01-25T00:00:00"/>
    <x v="0"/>
  </r>
  <r>
    <s v="S145-14IWL"/>
    <s v="81MUCTO1WW"/>
    <s v="81MUCTO1WW"/>
    <s v="Lenovo NB_Consumer"/>
    <x v="3"/>
    <x v="2"/>
    <s v="gaojh6"/>
    <s v="New Launch"/>
    <x v="42"/>
    <s v="NA"/>
    <d v="2019-01-07T00:00:00"/>
    <d v="2018-12-31T00:00:00"/>
    <x v="0"/>
  </r>
  <r>
    <s v="S145-15AST"/>
    <s v="81N3CTO1WW"/>
    <s v="81N3CTO1WW"/>
    <s v="Lenovo NB_Consumer"/>
    <x v="3"/>
    <x v="2"/>
    <s v="raochun1"/>
    <s v="New Launch"/>
    <x v="52"/>
    <s v="NA"/>
    <d v="2019-01-24T00:00:00"/>
    <d v="2019-01-17T00:00:00"/>
    <x v="0"/>
  </r>
  <r>
    <s v="S145-15IGM"/>
    <s v="81MXCTO1WW"/>
    <s v="81MXCTO1WW"/>
    <s v="Lenovo NB_Consumer"/>
    <x v="3"/>
    <x v="2"/>
    <s v="gaojh6"/>
    <s v="New Launch"/>
    <x v="40"/>
    <s v="NA"/>
    <d v="2019-02-01T00:00:00"/>
    <d v="2019-01-25T00:00:00"/>
    <x v="0"/>
  </r>
  <r>
    <s v="S145-15IWL"/>
    <s v="81MVCTO1WW"/>
    <s v="81MVCTO1WW"/>
    <s v="Lenovo NB_Consumer"/>
    <x v="3"/>
    <x v="2"/>
    <s v="gaojh6"/>
    <s v="New Launch"/>
    <x v="42"/>
    <s v="NA"/>
    <d v="2019-01-07T00:00:00"/>
    <d v="2018-12-31T00:00:00"/>
    <x v="0"/>
  </r>
  <r>
    <s v="S340-14API"/>
    <s v="81NBCTO1WW"/>
    <s v="81NBCTO1WW"/>
    <s v="Lenovo NB_Consumer"/>
    <x v="3"/>
    <x v="2"/>
    <s v="raochun1"/>
    <s v="New Launch"/>
    <x v="66"/>
    <s v="NA"/>
    <d v="2019-01-31T00:00:00"/>
    <d v="2019-01-24T00:00:00"/>
    <x v="0"/>
  </r>
  <r>
    <s v="S340-14IWL"/>
    <s v="81N7CTO1WW"/>
    <s v="81N7CTO1WW"/>
    <s v="Lenovo NB_Consumer"/>
    <x v="3"/>
    <x v="2"/>
    <s v="tangmw2"/>
    <s v="New Launch"/>
    <x v="67"/>
    <s v="NA"/>
    <d v="2019-01-04T00:00:00"/>
    <d v="2018-12-28T00:00:00"/>
    <x v="0"/>
  </r>
  <r>
    <s v="S340-15API"/>
    <s v="81NCCTO1WW"/>
    <s v="81NCCTO1WW"/>
    <s v="Lenovo NB_Consumer"/>
    <x v="3"/>
    <x v="2"/>
    <s v="raochun1"/>
    <s v="New Launch"/>
    <x v="52"/>
    <s v="NA"/>
    <d v="2019-01-24T00:00:00"/>
    <d v="2019-01-17T00:00:00"/>
    <x v="0"/>
  </r>
  <r>
    <s v="Lenovo 300e Windows 2nd Gen"/>
    <s v="81M9CTO1WW"/>
    <s v="81M9CTO1WW"/>
    <s v="Lenovo NB_Consumer"/>
    <x v="4"/>
    <x v="1"/>
    <s v="Tianyu TY5 Xu"/>
    <s v="New Launch"/>
    <x v="64"/>
    <s v="NA"/>
    <d v="2018-12-13T00:00:00"/>
    <m/>
    <x v="0"/>
  </r>
  <r>
    <s v="S340-15API Touch"/>
    <s v="81QGCTO1WW"/>
    <s v="81QGCTO1WW"/>
    <s v="Lenovo NB_Consumer"/>
    <x v="3"/>
    <x v="2"/>
    <s v="raochun1"/>
    <s v="New Launch"/>
    <x v="52"/>
    <s v="NA"/>
    <d v="2019-01-24T00:00:00"/>
    <d v="2019-01-17T00:00:00"/>
    <x v="0"/>
  </r>
  <r>
    <s v="S340-15IWL"/>
    <s v="81N8CTO1WW"/>
    <s v="81N8CTO1WW"/>
    <s v="Lenovo NB_Consumer"/>
    <x v="3"/>
    <x v="2"/>
    <s v="tangmw2"/>
    <s v="New Launch"/>
    <x v="43"/>
    <s v="NA"/>
    <d v="2019-01-04T00:00:00"/>
    <d v="2018-12-28T00:00:00"/>
    <x v="0"/>
  </r>
  <r>
    <s v="Lenovo 500e Chromebook 2nd Gen"/>
    <s v="81MCCTO1WW"/>
    <s v="81MCCTO1WW"/>
    <s v="Lenovo NB_Consumer"/>
    <x v="4"/>
    <x v="1"/>
    <s v="Regina ZQ15 Wang"/>
    <s v="New Launch"/>
    <x v="68"/>
    <s v="NA"/>
    <d v="2019-01-03T00:00:00"/>
    <m/>
    <x v="0"/>
  </r>
  <r>
    <s v="S340-15IWL Touch"/>
    <s v="81QFCTO1WW"/>
    <s v="81QFCTO1WW"/>
    <s v="Lenovo NB_Consumer"/>
    <x v="3"/>
    <x v="2"/>
    <s v="tangmw2"/>
    <s v="New Launch"/>
    <x v="43"/>
    <s v="NA"/>
    <d v="2019-01-04T00:00:00"/>
    <d v="2018-12-28T00:00:00"/>
    <x v="0"/>
  </r>
  <r>
    <s v="S530-13IWL"/>
    <s v="81J7CTO1WW"/>
    <s v="81J7CTO1WW"/>
    <s v="Lenovo NB_Consumer"/>
    <x v="3"/>
    <x v="2"/>
    <s v="xiays1"/>
    <s v="New Launch"/>
    <x v="69"/>
    <s v="NA"/>
    <d v="2018-08-17T00:00:00"/>
    <m/>
    <x v="0"/>
  </r>
  <r>
    <s v="PADMEP-1.0"/>
    <s v="ThinkPad P1"/>
    <s v="20MD(T), 20ME(R)"/>
    <s v="ThinkPad_Commercial"/>
    <x v="1"/>
    <x v="1"/>
    <s v="Britt Davis"/>
    <s v="New Launch"/>
    <x v="48"/>
    <d v="2018-08-28T00:00:00"/>
    <d v="2018-07-31T00:00:00"/>
    <d v="2018-07-24T00:00:00"/>
    <x v="1"/>
  </r>
  <r>
    <s v="S540-14API"/>
    <s v="81NHCTO1WW"/>
    <s v="81NHCTO1WW"/>
    <s v="Lenovo NB_Consumer"/>
    <x v="3"/>
    <x v="2"/>
    <s v="xiays1"/>
    <s v="New Launch"/>
    <x v="53"/>
    <s v="NA"/>
    <d v="2019-01-14T00:00:00"/>
    <d v="2019-01-07T00:00:00"/>
    <x v="0"/>
  </r>
  <r>
    <s v="S540-14IWL"/>
    <s v="81NDCTO1WW"/>
    <s v="81NDCTO1WW"/>
    <s v="Lenovo NB_Consumer"/>
    <x v="3"/>
    <x v="2"/>
    <s v="xiays1"/>
    <e v="#N/A"/>
    <x v="67"/>
    <s v="NA"/>
    <d v="2019-01-04T00:00:00"/>
    <d v="2018-12-28T00:00:00"/>
    <x v="0"/>
  </r>
  <r>
    <s v="S540-15IWL"/>
    <s v="81NECTO1WW"/>
    <s v="81NECTO1WW"/>
    <s v="Lenovo NB_Consumer"/>
    <x v="3"/>
    <x v="2"/>
    <s v="xiays1"/>
    <e v="#N/A"/>
    <x v="70"/>
    <s v="NA"/>
    <d v="2019-02-11T00:00:00"/>
    <d v="2019-02-04T00:00:00"/>
    <x v="0"/>
  </r>
  <r>
    <s v="S940-14IWL"/>
    <s v="81R0CTO1WW"/>
    <s v="81R0CTO1WW"/>
    <s v="Lenovo NB_Consumer"/>
    <x v="3"/>
    <x v="2"/>
    <s v="xiays1"/>
    <s v="New Launch"/>
    <x v="71"/>
    <d v="2019-05-06T00:00:00"/>
    <d v="2019-02-06T00:00:00"/>
    <d v="2019-01-30T00:00:00"/>
    <x v="1"/>
  </r>
  <r>
    <s v="YOGA 530-14ARR"/>
    <s v="81H9CTO1WW"/>
    <s v="81H9CTO1WW"/>
    <s v="Lenovo NB_Consumer"/>
    <x v="0"/>
    <x v="2"/>
    <s v="wangzq10"/>
    <s v="New Launch"/>
    <x v="32"/>
    <m/>
    <d v="2018-03-28T00:00:00"/>
    <d v="2018-03-21T00:00:00"/>
    <x v="0"/>
  </r>
  <r>
    <s v="YOGA 730-13IWL"/>
    <s v="81JRCTO1WW"/>
    <s v="81JRCTO1WW"/>
    <s v="Lenovo NB_Consumer"/>
    <x v="0"/>
    <x v="2"/>
    <s v="gusy1"/>
    <s v="New Launch"/>
    <x v="72"/>
    <d v="2018-09-17T00:00:00"/>
    <d v="2018-07-20T00:00:00"/>
    <m/>
    <x v="1"/>
  </r>
  <r>
    <s v="YOGA 730-15IWL"/>
    <s v="81JSCTO1WW"/>
    <s v="81JSCTO1WW"/>
    <s v="Lenovo NB_Consumer"/>
    <x v="0"/>
    <x v="2"/>
    <s v="gusy1"/>
    <s v="New Launch"/>
    <x v="72"/>
    <d v="2018-09-17T00:00:00"/>
    <d v="2018-07-20T00:00:00"/>
    <d v="2018-07-13T00:00:00"/>
    <x v="1"/>
  </r>
  <r>
    <s v="PADMEX-1.0"/>
    <s v="ThinkPad X1 Extreme"/>
    <s v="20MF(T), 20MG(R)"/>
    <s v="ThinkPad_Commercial"/>
    <x v="1"/>
    <x v="1"/>
    <s v="Britt Davis"/>
    <s v="New Launch"/>
    <x v="48"/>
    <d v="2018-08-28T00:00:00"/>
    <d v="2018-07-31T00:00:00"/>
    <d v="2018-07-24T00:00:00"/>
    <x v="1"/>
  </r>
  <r>
    <s v="YOGA C630-13 Q50"/>
    <s v="81JLCTO1WW"/>
    <s v="81JLCTO1WW"/>
    <s v="Lenovo NB_Consumer"/>
    <x v="0"/>
    <x v="2"/>
    <s v="shidp1"/>
    <s v="New Launch"/>
    <x v="73"/>
    <s v="NA"/>
    <d v="2018-09-10T00:00:00"/>
    <m/>
    <x v="0"/>
  </r>
  <r>
    <s v="Rainer-1.0"/>
    <s v="ThinkSmart Hub 700"/>
    <s v="20MY(R), 20N0(T)"/>
    <s v="Smart Office Device"/>
    <x v="2"/>
    <x v="1"/>
    <s v="Judy Jie8 Zhou"/>
    <s v="New Launch"/>
    <x v="74"/>
    <s v="NA"/>
    <d v="2018-12-11T00:00:00"/>
    <d v="2018-12-04T00:00:00"/>
    <x v="0"/>
  </r>
  <r>
    <s v="Sideswipe-1.0"/>
    <s v="X390"/>
    <s v="20Q0(T), 20Q1(R)"/>
    <s v="ThinkPad_Commercial"/>
    <x v="1"/>
    <x v="1"/>
    <s v="Wendy Ling1 Ding"/>
    <s v="New Launch"/>
    <x v="49"/>
    <d v="2019-03-19T00:00:00"/>
    <d v="2019-02-19T00:00:00"/>
    <d v="2019-02-12T00:00:00"/>
    <x v="1"/>
  </r>
  <r>
    <s v="Walter-2.0"/>
    <s v="P51"/>
    <s v="20MM(T) ; 20MN(R)"/>
    <s v="ThinkPad_Commercial"/>
    <x v="1"/>
    <x v="1"/>
    <s v="Britt Davis"/>
    <s v="New Launch"/>
    <x v="75"/>
    <d v="2018-06-05T00:00:00"/>
    <d v="2018-05-08T00:00:00"/>
    <d v="2018-05-01T00:00:00"/>
    <x v="1"/>
  </r>
  <r>
    <s v="YOGA C930 Glass"/>
    <s v="81EQCTO1WW"/>
    <s v="81EQCTO1WW"/>
    <s v="Lenovo NB_Consumer"/>
    <x v="0"/>
    <x v="2"/>
    <s v="gusy1"/>
    <s v="New Launch"/>
    <x v="76"/>
    <d v="2018-09-07T00:00:00"/>
    <d v="2018-07-20T00:00:00"/>
    <d v="2018-07-13T00:00:00"/>
    <x v="1"/>
  </r>
  <r>
    <s v="YOGA C930-13IKB"/>
    <s v="81C4CTO1WW"/>
    <s v="81C4CTO1WW"/>
    <s v="Lenovo NB_Consumer"/>
    <x v="0"/>
    <x v="2"/>
    <s v="gusy1"/>
    <s v="New Launch"/>
    <x v="62"/>
    <d v="2018-08-20T00:00:00"/>
    <d v="2018-07-06T00:00:00"/>
    <d v="2018-06-29T00:00:00"/>
    <x v="1"/>
  </r>
  <r>
    <s v="Walter-3.0"/>
    <s v="P52"/>
    <s v="20M9(T),_x000a_20MA(R)"/>
    <s v="ThinkPad_Commercial"/>
    <x v="1"/>
    <x v="1"/>
    <s v="Britt Davis"/>
    <s v="New Launch"/>
    <x v="77"/>
    <d v="2018-06-19T00:00:00"/>
    <d v="2018-05-22T00:00:00"/>
    <d v="2018-05-15T00:00:00"/>
    <x v="1"/>
  </r>
  <r>
    <s v="WINDU_AMD  2.0"/>
    <s v="A485"/>
    <s v="20MU(T), 20MV(R)"/>
    <s v="ThinkPad_Commercial"/>
    <x v="1"/>
    <x v="1"/>
    <s v="Matt Bodnar"/>
    <s v="New Launch"/>
    <x v="78"/>
    <d v="2018-07-18T00:00:00"/>
    <d v="2018-05-29T00:00:00"/>
    <d v="2018-05-22T00:00:00"/>
    <x v="1"/>
  </r>
  <r>
    <s v="V330-14IGM"/>
    <s v="81B3CTO1WW"/>
    <s v="81B3CTO1WW"/>
    <s v="Lenovo NB_SMB/Commercial"/>
    <x v="0"/>
    <x v="0"/>
    <s v="Yun Yun1 Ding"/>
    <s v="New Launch"/>
    <x v="57"/>
    <s v="NA"/>
    <d v="2018-03-05T00:00:00"/>
    <m/>
    <x v="0"/>
  </r>
  <r>
    <s v="V330-15IGM"/>
    <s v="81B4CTO1WW"/>
    <s v="81B4CTO1WW"/>
    <s v="Lenovo NB_SMB/Commercial"/>
    <x v="0"/>
    <x v="0"/>
    <s v="Yun Yun1 Ding"/>
    <s v="New Launch"/>
    <x v="57"/>
    <s v="NA"/>
    <d v="2018-03-05T00:00:00"/>
    <m/>
    <x v="0"/>
  </r>
  <r>
    <s v="YOGA Chrome C630"/>
    <s v="81JXCTO1WW"/>
    <s v="81JXCTO1WW"/>
    <s v="Lenovo NB_Consumer"/>
    <x v="0"/>
    <x v="2"/>
    <s v="gaojh6"/>
    <s v="New Launch"/>
    <x v="79"/>
    <s v="NA"/>
    <d v="2018-08-10T00:00:00"/>
    <m/>
    <x v="0"/>
  </r>
  <r>
    <s v="YOGA S730-13IWL"/>
    <s v="81J0CTO1WW"/>
    <s v="81J0CTO1WW"/>
    <s v="Lenovo NB_Consumer"/>
    <x v="0"/>
    <x v="2"/>
    <s v="xiays1"/>
    <s v="New Launch"/>
    <x v="39"/>
    <s v="NA"/>
    <d v="2018-08-10T00:00:00"/>
    <m/>
    <x v="0"/>
  </r>
  <r>
    <s v="Yoga S940-14IWL"/>
    <s v="81Q7CTO1WW"/>
    <s v="81Q7CTO1WW"/>
    <s v="Lenovo NB_Consumer"/>
    <x v="0"/>
    <x v="2"/>
    <s v="xiays1"/>
    <s v="New Launch"/>
    <x v="71"/>
    <d v="2019-05-06T00:00:00"/>
    <d v="2019-02-06T00:00:00"/>
    <d v="2019-01-30T00:00:00"/>
    <x v="1"/>
  </r>
  <r>
    <s v="Ares 1.0"/>
    <s v="L13"/>
    <s v="20R3(T)_x000a_20R4(R)"/>
    <s v="ThinkPad_Commercial"/>
    <x v="1"/>
    <x v="1"/>
    <s v="Austin HY45 Zhang"/>
    <s v="New Launch"/>
    <x v="80"/>
    <d v="2019-10-28T00:00:00"/>
    <d v="2019-09-10T00:00:00"/>
    <d v="2019-09-03T00:00:00"/>
    <x v="1"/>
  </r>
  <r>
    <s v="L340-15IRH Gaming"/>
    <s v="81LKCTO1WW"/>
    <s v="81LKCTO1WW"/>
    <s v="Lenovo NB_Consumer"/>
    <x v="3"/>
    <x v="2"/>
    <s v="zhuly4"/>
    <s v="New Launch"/>
    <x v="81"/>
    <d v="2019-05-14T00:00:00"/>
    <d v="2019-03-18T00:00:00"/>
    <d v="2019-03-11T00:00:00"/>
    <x v="1"/>
  </r>
  <r>
    <s v="L340-17IRH Gaming"/>
    <s v="81LLCTO1WW"/>
    <s v="81LLCTO1WW"/>
    <s v="Lenovo NB_Consumer"/>
    <x v="3"/>
    <x v="2"/>
    <s v="zhuly4"/>
    <s v="New Launch"/>
    <x v="81"/>
    <d v="2019-05-21T00:00:00"/>
    <d v="2019-03-18T00:00:00"/>
    <d v="2019-03-11T00:00:00"/>
    <x v="1"/>
  </r>
  <r>
    <s v="Legion Y545"/>
    <s v="81Q6CTO1WW"/>
    <s v="81Q6CTO1WW"/>
    <s v="Lenovo NB_Consumer"/>
    <x v="0"/>
    <x v="2"/>
    <s v="chenling6,zhuly4"/>
    <s v="New Launch"/>
    <x v="82"/>
    <d v="2019-06-21T00:00:00"/>
    <d v="2019-03-27T00:00:00"/>
    <d v="2019-03-20T00:00:00"/>
    <x v="1"/>
  </r>
  <r>
    <s v="Legion Y540-15IRH"/>
    <s v="81SXCTO1WW"/>
    <s v="81SXCTO1WW"/>
    <s v="Lenovo NB_Consumer"/>
    <x v="0"/>
    <x v="2"/>
    <s v="chenling6,zhuly4"/>
    <s v="New Launch"/>
    <x v="82"/>
    <d v="2019-05-16T00:00:00"/>
    <d v="2019-03-27T00:00:00"/>
    <d v="2019-03-20T00:00:00"/>
    <x v="1"/>
  </r>
  <r>
    <s v="Legion Y540-15IRH-PG0"/>
    <s v="81SYCTO1WW"/>
    <s v="81SYCTO1WW"/>
    <s v="Lenovo NB_Consumer"/>
    <x v="0"/>
    <x v="2"/>
    <s v="chenling6,zhuly4"/>
    <s v="New Launch"/>
    <x v="82"/>
    <d v="2019-05-16T00:00:00"/>
    <d v="2019-03-27T00:00:00"/>
    <d v="2019-03-20T00:00:00"/>
    <x v="1"/>
  </r>
  <r>
    <s v="Legion Y545 PG0"/>
    <s v="81T2CTO1WW"/>
    <s v="81T2CTO1WW"/>
    <s v="Lenovo NB_Consumer"/>
    <x v="0"/>
    <x v="2"/>
    <s v="chenling6,zhuly4"/>
    <s v="New Launch"/>
    <x v="82"/>
    <d v="2019-06-21T00:00:00"/>
    <d v="2019-03-27T00:00:00"/>
    <d v="2019-03-20T00:00:00"/>
    <x v="1"/>
  </r>
  <r>
    <s v="Legion Y7000 2019"/>
    <s v="81NSCTO1WW"/>
    <s v="81NSCTO1WW"/>
    <s v="Lenovo NB_Consumer"/>
    <x v="0"/>
    <x v="2"/>
    <s v="chenling6,zhuly4"/>
    <s v="New Launch"/>
    <x v="82"/>
    <d v="2019-06-11T00:00:00"/>
    <d v="2019-04-03T00:00:00"/>
    <d v="2019-03-27T00:00:00"/>
    <x v="1"/>
  </r>
  <r>
    <s v="Legion Y7000 2019 PG0"/>
    <s v="81T0CTO1WW"/>
    <s v="81T0CTO1WW"/>
    <s v="Lenovo NB_Consumer"/>
    <x v="0"/>
    <x v="2"/>
    <s v="chenling6,zhuly4"/>
    <s v="New Launch"/>
    <x v="82"/>
    <d v="2019-06-11T00:00:00"/>
    <d v="2019-04-03T00:00:00"/>
    <d v="2019-03-27T00:00:00"/>
    <x v="1"/>
  </r>
  <r>
    <s v="Flex Pro-13IKB"/>
    <s v="81TFCTO1WW"/>
    <s v="81TFCTO1WW"/>
    <s v="Lenovo NB_Consumer"/>
    <x v="3"/>
    <x v="2"/>
    <s v="gusy1"/>
    <s v="New Launch"/>
    <x v="83"/>
    <s v="NA"/>
    <d v="2019-03-15T00:00:00"/>
    <d v="2019-03-08T00:00:00"/>
    <x v="0"/>
  </r>
  <r>
    <s v="Ares 1.0"/>
    <s v="S2 5th Gen"/>
    <s v="20R7"/>
    <s v="ThinkPad_Commercial"/>
    <x v="1"/>
    <x v="1"/>
    <s v="Austin HY45 Zhang"/>
    <s v="New Launch"/>
    <x v="80"/>
    <s v="N/A"/>
    <d v="2019-09-10T00:00:00"/>
    <d v="2019-09-03T00:00:00"/>
    <x v="0"/>
  </r>
  <r>
    <s v="Dooku AMD-2.0"/>
    <s v="E495"/>
    <s v="20NE"/>
    <s v="ThinkPad_SMB"/>
    <x v="1"/>
    <x v="0"/>
    <s v="Serena CY2 Zhou"/>
    <s v="New Launch"/>
    <x v="84"/>
    <d v="2019-04-30T00:00:00"/>
    <d v="2019-03-26T00:00:00"/>
    <d v="2019-03-19T00:00:00"/>
    <x v="1"/>
  </r>
  <r>
    <s v="Jinn AMD-2.0"/>
    <s v="E595"/>
    <s v="20NF"/>
    <s v="ThinkPad_SMB"/>
    <x v="1"/>
    <x v="0"/>
    <s v="Serena CY2 Zhou"/>
    <s v="New Launch"/>
    <x v="84"/>
    <d v="2019-04-30T00:00:00"/>
    <d v="2019-03-26T00:00:00"/>
    <d v="2019-03-19T00:00:00"/>
    <x v="1"/>
  </r>
  <r>
    <s v="Legion Y740-17IRH"/>
    <s v="81UGCTO1WW"/>
    <s v="81UGCTO1WW"/>
    <s v="Lenovo NB_Consumer"/>
    <x v="0"/>
    <x v="2"/>
    <s v="chenling6,gusy1"/>
    <s v="New Launch"/>
    <x v="85"/>
    <d v="2019-05-08T00:00:00"/>
    <d v="2019-04-02T00:00:00"/>
    <d v="2019-03-26T00:00:00"/>
    <x v="1"/>
  </r>
  <r>
    <s v="Legion Y740-17IRHg"/>
    <s v="81UJCTO1WW"/>
    <s v="81UJCTO1WW"/>
    <s v="Lenovo NB_Consumer"/>
    <x v="0"/>
    <x v="2"/>
    <s v="chenling6,gusy1"/>
    <s v="New Launch"/>
    <x v="85"/>
    <d v="2019-05-08T00:00:00"/>
    <d v="2019-04-02T00:00:00"/>
    <d v="2019-03-26T00:00:00"/>
    <x v="1"/>
  </r>
  <r>
    <s v="Lenovo V14-ADA"/>
    <s v="82C6CTO1WW"/>
    <s v="82C6CTO1WW"/>
    <s v="Lenovo NB_SMB/Commercial"/>
    <x v="0"/>
    <x v="0"/>
    <s v="xuren1"/>
    <s v="New Launch"/>
    <x v="86"/>
    <s v="NA"/>
    <d v="2020-02-14T00:00:00"/>
    <d v="2020-02-07T00:00:00"/>
    <x v="0"/>
  </r>
  <r>
    <s v="Lenovo V14ARE"/>
    <s v="82DQCTO1WW"/>
    <s v="82DQCTO1WW"/>
    <s v="Lenovo NB_SMB/Commercial"/>
    <x v="0"/>
    <x v="0"/>
    <s v="xuren1"/>
    <s v="New Launch"/>
    <x v="87"/>
    <s v="NA"/>
    <d v="2020-02-10T00:00:00"/>
    <d v="2020-02-03T00:00:00"/>
    <x v="0"/>
  </r>
  <r>
    <s v="Lenovo V14-IGL"/>
    <s v="82C2CTO1WW"/>
    <s v="82C2CTO1WW"/>
    <s v="Lenovo NB_SMB/Commercial"/>
    <x v="0"/>
    <x v="0"/>
    <s v="xuren1"/>
    <s v="New Launch"/>
    <x v="88"/>
    <s v="NA"/>
    <d v="2020-02-21T00:00:00"/>
    <d v="2020-02-14T00:00:00"/>
    <x v="0"/>
  </r>
  <r>
    <s v="Legion Y7000 2019 1050"/>
    <s v="81V4CTO1WW"/>
    <s v="81V4CTO1WW"/>
    <s v="Lenovo NB_Consumer"/>
    <x v="0"/>
    <x v="2"/>
    <s v="chenling6,zhuly4"/>
    <s v="New Launch"/>
    <x v="89"/>
    <d v="2019-07-10T00:00:00"/>
    <d v="2019-04-23T00:00:00"/>
    <d v="2019-04-16T00:00:00"/>
    <x v="1"/>
  </r>
  <r>
    <s v="Legion Y540-17IRH"/>
    <s v="81Q4CTO1WW"/>
    <s v="81Q4CTO1WW"/>
    <s v="Lenovo NB_Consumer"/>
    <x v="0"/>
    <x v="2"/>
    <s v="chenling6,zhuly4"/>
    <s v="New Launch"/>
    <x v="90"/>
    <d v="2019-05-23T00:00:00"/>
    <d v="2019-04-15T00:00:00"/>
    <d v="2019-04-08T00:00:00"/>
    <x v="1"/>
  </r>
  <r>
    <s v="Legion Y540-17IRH-PG0"/>
    <s v="81T3CTO1WW"/>
    <s v="81T3CTO1WW"/>
    <s v="Lenovo NB_Consumer"/>
    <x v="0"/>
    <x v="2"/>
    <s v="chenling6,zhuly4"/>
    <s v="New Launch"/>
    <x v="90"/>
    <d v="2019-05-23T00:00:00"/>
    <d v="2019-04-15T00:00:00"/>
    <d v="2019-04-08T00:00:00"/>
    <x v="1"/>
  </r>
  <r>
    <s v="Ares 1.0"/>
    <s v="L13 Yoga"/>
    <s v="20R5(T)_x000a_20R6(R)"/>
    <s v="ThinkPad_Commercial"/>
    <x v="1"/>
    <x v="1"/>
    <s v="Austin HY45 Zhang"/>
    <s v="New Launch"/>
    <x v="91"/>
    <d v="2019-10-28T00:00:00"/>
    <d v="2019-09-10T00:00:00"/>
    <d v="2019-09-03T00:00:00"/>
    <x v="1"/>
  </r>
  <r>
    <s v="Ares 1.0"/>
    <s v="S2 Yoga 5th Gen"/>
    <s v="20R8"/>
    <s v="ThinkPad_Commercial"/>
    <x v="1"/>
    <x v="1"/>
    <s v="Austin HY45 Zhang"/>
    <s v="New Launch"/>
    <x v="91"/>
    <s v="N/A"/>
    <d v="2019-09-10T00:00:00"/>
    <d v="2019-09-03T00:00:00"/>
    <x v="0"/>
  </r>
  <r>
    <s v="Bumblebee 1.0"/>
    <s v="X390 Yoga"/>
    <s v="20NN(T), 20NQ(R)"/>
    <s v="ThinkPad_Commercial"/>
    <x v="1"/>
    <x v="1"/>
    <s v="Irene XX7 Liu"/>
    <s v="New Launch"/>
    <x v="84"/>
    <d v="2019-04-30T00:00:00"/>
    <d v="2019-03-19T00:00:00"/>
    <d v="2019-03-12T00:00:00"/>
    <x v="1"/>
  </r>
  <r>
    <s v="Chiron 2.0"/>
    <s v="P73"/>
    <s v="20QR(T)_x000a_20QS(R)"/>
    <s v="ThinkPad_Commercial"/>
    <x v="1"/>
    <x v="1"/>
    <s v="Brett Williams"/>
    <s v="New Launch"/>
    <x v="92"/>
    <d v="2019-08-13T00:00:00"/>
    <d v="2019-07-09T00:00:00"/>
    <d v="2019-07-01T00:00:00"/>
    <x v="1"/>
  </r>
  <r>
    <s v="Legion Y740-15IRHg"/>
    <s v="81UHCTO1WW"/>
    <s v="81UHCTO1WW"/>
    <s v="Lenovo NB_Consumer"/>
    <x v="0"/>
    <x v="2"/>
    <s v="chenling6,gusy1"/>
    <s v="New Launch"/>
    <x v="93"/>
    <d v="2019-06-10T00:00:00"/>
    <d v="2019-05-04T00:00:00"/>
    <d v="2019-04-27T00:00:00"/>
    <x v="1"/>
  </r>
  <r>
    <s v="Confucius-1.0"/>
    <s v="ThinkPad 11e Yoga Gen 6"/>
    <s v="20SF(T)_x000a_20SE(R)"/>
    <s v="ThinkPad_Commercial"/>
    <x v="1"/>
    <x v="1"/>
    <s v="Sarah Hua8 Li "/>
    <s v="New Launch"/>
    <x v="94"/>
    <d v="2020-03-03T00:00:00"/>
    <d v="2020-01-20T00:00:00"/>
    <d v="2020-01-13T00:00:00"/>
    <x v="1"/>
  </r>
  <r>
    <s v="Drift_AMD-1.0"/>
    <s v="T495"/>
    <s v="20NJ (T), 20NK (R)"/>
    <s v="ThinkPad_Commercial"/>
    <x v="1"/>
    <x v="1"/>
    <s v="Alphonso Tillman2"/>
    <s v="New Launch"/>
    <x v="95"/>
    <d v="2019-05-28T00:00:00"/>
    <d v="2019-04-16T00:00:00"/>
    <d v="2019-04-02T00:00:00"/>
    <x v="1"/>
  </r>
  <r>
    <s v="Legion Y740-15IRH"/>
    <s v="81UFCTO1WW"/>
    <s v="81UFCTO1WW"/>
    <s v="Lenovo NB_Consumer"/>
    <x v="0"/>
    <x v="2"/>
    <s v="chenling6,gusy1"/>
    <s v="New Launch"/>
    <x v="96"/>
    <d v="2019-06-12T00:00:00"/>
    <d v="2019-05-04T00:00:00"/>
    <d v="2019-04-27T00:00:00"/>
    <x v="1"/>
  </r>
  <r>
    <s v="S540-15IWL GTX"/>
    <s v="81SWCTO1WW"/>
    <s v="81SWCTO1WW"/>
    <s v="Lenovo NB_Consumer"/>
    <x v="3"/>
    <x v="2"/>
    <s v="xiays1"/>
    <s v="New Launch"/>
    <x v="96"/>
    <s v="NA"/>
    <d v="2019-04-26T00:00:00"/>
    <d v="2019-04-19T00:00:00"/>
    <x v="0"/>
  </r>
  <r>
    <s v="Chromebook S340-14"/>
    <s v="81TBCTO1WW"/>
    <s v="81TBCTO1WW"/>
    <s v="Lenovo NB_Consumer"/>
    <x v="0"/>
    <x v="2"/>
    <s v="gaojh6"/>
    <s v="New Launch"/>
    <x v="97"/>
    <s v="NA"/>
    <d v="2019-05-07T00:00:00"/>
    <d v="2019-04-30T00:00:00"/>
    <x v="0"/>
  </r>
  <r>
    <s v="DRIFTCML-1.0"/>
    <s v="T490 (CML)"/>
    <s v="20RY(T)_x000a_20RX(R)"/>
    <s v="ThinkPad_Commercial"/>
    <x v="1"/>
    <x v="1"/>
    <s v="Edward Fleming"/>
    <s v="New Launch"/>
    <x v="91"/>
    <d v="2019-10-29T00:00:00"/>
    <d v="2019-09-23T00:00:00"/>
    <d v="2019-09-16T00:00:00"/>
    <x v="1"/>
  </r>
  <r>
    <s v="DRIFTHC-1.0"/>
    <s v="T490 (HC)"/>
    <s v="20Q9(T),_x000a_20QH(R)"/>
    <s v="ThinkPad_Commercial"/>
    <x v="1"/>
    <x v="1"/>
    <s v="Edward Fleming"/>
    <s v="New Launch"/>
    <x v="98"/>
    <d v="2019-07-25T00:00:00"/>
    <d v="2019-06-27T00:00:00"/>
    <d v="2019-06-20T00:00:00"/>
    <x v="1"/>
  </r>
  <r>
    <s v="Chromebook C340-11"/>
    <s v="81TACTO1WW"/>
    <s v="81TACTO1WW"/>
    <s v="Lenovo NB_Consumer"/>
    <x v="0"/>
    <x v="2"/>
    <s v="gaojh6"/>
    <s v="New Launch"/>
    <x v="99"/>
    <s v="NA"/>
    <d v="2019-05-13T00:00:00"/>
    <d v="2019-05-06T00:00:00"/>
    <x v="0"/>
  </r>
  <r>
    <s v="CHROME S345-14AST"/>
    <s v="81WXCTO1WW"/>
    <s v="81WXCTO1WW"/>
    <s v="Lenovo NB_Consumer"/>
    <x v="0"/>
    <x v="2"/>
    <s v="Claire XY6 Zhu"/>
    <s v="New Launch"/>
    <x v="100"/>
    <s v="NA"/>
    <d v="2019-06-04T00:00:00"/>
    <d v="2019-05-28T00:00:00"/>
    <x v="0"/>
  </r>
  <r>
    <s v="DRIFTP-1.0"/>
    <s v="P43s"/>
    <s v="20RH(T)_x000a_20RJ(R)"/>
    <s v="ThinkPad_Commercial"/>
    <x v="1"/>
    <x v="1"/>
    <s v="Edward Fleming"/>
    <s v="New Launch"/>
    <x v="101"/>
    <d v="2019-07-23T00:00:00"/>
    <d v="2019-06-25T00:00:00"/>
    <d v="2019-06-20T00:00:00"/>
    <x v="1"/>
  </r>
  <r>
    <s v="Chromebook S340-14T"/>
    <s v="81V3CTO1WW"/>
    <s v="81V3CTO1WW"/>
    <s v="Lenovo NB_Consumer"/>
    <x v="0"/>
    <x v="2"/>
    <s v="gaojh6"/>
    <s v="New Launch"/>
    <x v="102"/>
    <s v="NA"/>
    <d v="2019-06-11T00:00:00"/>
    <d v="2019-06-04T00:00:00"/>
    <x v="0"/>
  </r>
  <r>
    <s v="Gordon"/>
    <s v="Lenovo 10e Chromebook Tablet"/>
    <s v="82AM_x000a_82AQ"/>
    <s v="ThinkPad_Commercial"/>
    <x v="1"/>
    <x v="1"/>
    <s v="Claire XY6 Zhu"/>
    <s v="New Launch"/>
    <x v="103"/>
    <d v="2020-03-16T00:00:00"/>
    <d v="2020-01-14T00:00:00"/>
    <d v="2020-01-07T00:00:00"/>
    <x v="1"/>
  </r>
  <r>
    <s v="S145-15API"/>
    <s v="81UTCTO1WW"/>
    <s v="81UTCTO1WW"/>
    <s v="Lenovo NB_Consumer"/>
    <x v="3"/>
    <x v="2"/>
    <s v="raochun1"/>
    <s v="New Launch"/>
    <x v="104"/>
    <s v="NA"/>
    <d v="2019-06-17T00:00:00"/>
    <d v="2019-06-10T00:00:00"/>
    <x v="0"/>
  </r>
  <r>
    <s v="S145-14API"/>
    <s v="81UVCTO1WW"/>
    <s v="81UVCTO1WW"/>
    <s v="Lenovo NB_Consumer"/>
    <x v="3"/>
    <x v="2"/>
    <s v="raochun1"/>
    <s v="New Launch"/>
    <x v="104"/>
    <s v="NA"/>
    <d v="2019-06-17T00:00:00"/>
    <d v="2019-06-10T00:00:00"/>
    <x v="0"/>
  </r>
  <r>
    <s v="S540-14IWL Touch"/>
    <s v="81QXCTO1WW"/>
    <s v="81QXCTO1WW"/>
    <m/>
    <x v="5"/>
    <x v="2"/>
    <s v="xiays1"/>
    <e v="#N/A"/>
    <x v="105"/>
    <s v="NA"/>
    <d v="2019-03-13T00:00:00"/>
    <d v="2019-03-06T00:00:00"/>
    <x v="0"/>
  </r>
  <r>
    <s v="IRONHIDE P-1.0"/>
    <s v="P53s"/>
    <s v="20N6(T), 20N7(R)"/>
    <s v="ThinkPad_Commercial"/>
    <x v="1"/>
    <x v="1"/>
    <s v="Alexander Verrigni "/>
    <s v="New Launch"/>
    <x v="106"/>
    <d v="2019-06-05T00:00:00"/>
    <d v="2019-05-08T00:00:00"/>
    <d v="2019-05-01T00:00:00"/>
    <x v="1"/>
  </r>
  <r>
    <s v="Jazz_AMD-1.0"/>
    <s v="T495s"/>
    <s v="20QJ (T), 20QK (R)"/>
    <s v="ThinkPad_Commercial"/>
    <x v="1"/>
    <x v="1"/>
    <s v="Alexander Verrigni"/>
    <s v="New Launch"/>
    <x v="107"/>
    <d v="2019-06-04T00:00:00"/>
    <d v="2019-05-07T00:00:00"/>
    <d v="2019-04-23T00:00:00"/>
    <x v="1"/>
  </r>
  <r>
    <s v="Knockout"/>
    <s v="X1 Carbon 7th Generation"/>
    <s v="20QD(T), 20QE(R)"/>
    <s v="ThinkPad_Commercial"/>
    <x v="1"/>
    <x v="1"/>
    <s v="Brett Williams"/>
    <s v="New Launch"/>
    <x v="108"/>
    <d v="2019-06-18T00:00:00"/>
    <d v="2019-05-21T00:00:00"/>
    <d v="2019-05-14T00:00:00"/>
    <x v="1"/>
  </r>
  <r>
    <s v="Chromebook C340-15"/>
    <s v="81T9CTO1WW"/>
    <s v="81T9CTO1WW"/>
    <s v="Lenovo NB_Consumer"/>
    <x v="0"/>
    <x v="2"/>
    <s v="gaojh6"/>
    <s v="New Launch"/>
    <x v="98"/>
    <s v="NA"/>
    <d v="2019-06-13T00:00:00"/>
    <d v="2019-06-06T00:00:00"/>
    <x v="0"/>
  </r>
  <r>
    <s v="S145-14IKB"/>
    <s v="81VBCTO1WW"/>
    <s v="81VBCTO1WW"/>
    <s v="Lenovo NB_Consumer"/>
    <x v="3"/>
    <x v="2"/>
    <s v="tangmw2"/>
    <s v="New Launch"/>
    <x v="98"/>
    <s v="NA"/>
    <d v="2019-06-17T00:00:00"/>
    <d v="2019-05-28T00:00:00"/>
    <x v="0"/>
  </r>
  <r>
    <s v="S145-15IKB"/>
    <s v="81VDCTO1WW"/>
    <s v="81VDCTO1WW"/>
    <s v="Lenovo NB_Consumer"/>
    <x v="3"/>
    <x v="2"/>
    <s v="tangmw2"/>
    <s v="New Launch"/>
    <x v="98"/>
    <s v="NA"/>
    <d v="2019-06-17T00:00:00"/>
    <d v="2019-05-28T00:00:00"/>
    <x v="0"/>
  </r>
  <r>
    <s v="S530-13IML"/>
    <s v="81WUCTO1WW"/>
    <s v="81WUCTO1WW"/>
    <s v="Lenovo NB_Consumer"/>
    <x v="3"/>
    <x v="2"/>
    <s v="xiays1"/>
    <s v="New Launch"/>
    <x v="109"/>
    <s v="NA"/>
    <d v="2019-07-15T00:00:00"/>
    <d v="2019-07-08T00:00:00"/>
    <x v="0"/>
  </r>
  <r>
    <s v="Knockout"/>
    <s v="X1 Carbon 7th Generation (Wave 2)"/>
    <s v="20R1(T),_x000a_20R2(R)"/>
    <s v="ThinkPad_Commercial"/>
    <x v="1"/>
    <x v="1"/>
    <s v="Brett Williams"/>
    <s v="New Launch"/>
    <x v="110"/>
    <d v="2019-10-08T00:00:00"/>
    <d v="2019-09-10T00:00:00"/>
    <d v="2019-09-03T00:00:00"/>
    <x v="1"/>
  </r>
  <r>
    <s v="S540-14IML Touch"/>
    <s v="81V0CTO1WW"/>
    <s v="81V0CTO1WW"/>
    <s v="Lenovo NB_Consumer"/>
    <x v="3"/>
    <x v="2"/>
    <s v="xiays1"/>
    <s v="New Launch"/>
    <x v="111"/>
    <s v="NA"/>
    <d v="2019-07-29T00:00:00"/>
    <d v="2019-07-22T00:00:00"/>
    <x v="0"/>
  </r>
  <r>
    <s v="S540-14IML"/>
    <s v="81NFCTO1WW"/>
    <s v="81NFCTO1WW"/>
    <s v="Lenovo NB_Consumer"/>
    <x v="3"/>
    <x v="2"/>
    <s v="xiays1"/>
    <s v="New Launch"/>
    <x v="112"/>
    <s v="NA"/>
    <d v="2019-07-29T00:00:00"/>
    <d v="2019-07-22T00:00:00"/>
    <x v="0"/>
  </r>
  <r>
    <s v="Yoga C740-14IML"/>
    <s v="81TCCTO1WW"/>
    <s v="81TCCTO1WW"/>
    <s v="Lenovo NB_Consumer"/>
    <x v="0"/>
    <x v="2"/>
    <s v="gusy1"/>
    <s v="New Launch"/>
    <x v="113"/>
    <d v="2019-09-27T00:00:00"/>
    <d v="2019-07-12T00:00:00"/>
    <d v="2019-07-05T00:00:00"/>
    <x v="1"/>
  </r>
  <r>
    <s v="Yoga C740-15IML"/>
    <s v="81TDCTO1WW"/>
    <s v="81TDCTO1WW"/>
    <s v="Lenovo NB_Consumer"/>
    <x v="0"/>
    <x v="2"/>
    <s v="gusy1"/>
    <s v="New Launch"/>
    <x v="113"/>
    <d v="2019-09-27T00:00:00"/>
    <d v="2019-07-12T00:00:00"/>
    <d v="2019-07-05T00:00:00"/>
    <x v="1"/>
  </r>
  <r>
    <s v="C340-14IML"/>
    <s v="81TKCTO1WW"/>
    <s v="81TKCTO1WW"/>
    <s v="Lenovo NB_Consumer"/>
    <x v="3"/>
    <x v="2"/>
    <s v="wangzq10"/>
    <s v="New Launch"/>
    <x v="113"/>
    <s v="NA"/>
    <d v="2019-07-10T00:00:00"/>
    <d v="2019-07-03T00:00:00"/>
    <x v="0"/>
  </r>
  <r>
    <s v="S340-13IML"/>
    <s v="81UMCTO1WW"/>
    <s v="81UMCTO1WW"/>
    <s v="Lenovo NB_Consumer"/>
    <x v="3"/>
    <x v="2"/>
    <s v="tangmw2"/>
    <s v="New Launch"/>
    <x v="113"/>
    <s v="NA"/>
    <d v="2019-07-18T00:00:00"/>
    <d v="2019-07-11T00:00:00"/>
    <x v="0"/>
  </r>
  <r>
    <s v="FLEX-14IML"/>
    <s v="81XGCTO1WW"/>
    <s v="81XGCTO1WW"/>
    <s v="Lenovo NB_Consumer"/>
    <x v="3"/>
    <x v="2"/>
    <s v="wangzq10"/>
    <s v="New Launch"/>
    <x v="113"/>
    <s v="NA"/>
    <d v="2019-07-17T00:00:00"/>
    <d v="2019-07-10T00:00:00"/>
    <x v="0"/>
  </r>
  <r>
    <s v="Yoga C940-14IIL"/>
    <s v="81Q9CTO1WW"/>
    <s v="81Q9CTO1WW"/>
    <s v="Lenovo NB_Consumer"/>
    <x v="0"/>
    <x v="2"/>
    <s v="gusy1"/>
    <s v="New Launch"/>
    <x v="114"/>
    <d v="2019-09-06T00:00:00"/>
    <d v="2019-07-03T00:00:00"/>
    <d v="2019-06-26T00:00:00"/>
    <x v="1"/>
  </r>
  <r>
    <s v="S340-14IML"/>
    <s v="81N9CTO1WW"/>
    <s v="81N9CTO1WW"/>
    <s v="Lenovo NB_Consumer"/>
    <x v="3"/>
    <x v="2"/>
    <s v="raochun1"/>
    <s v="New Launch"/>
    <x v="114"/>
    <s v="NA"/>
    <d v="2019-07-23T00:00:00"/>
    <d v="2019-07-16T00:00:00"/>
    <x v="0"/>
  </r>
  <r>
    <s v="S340-15IML"/>
    <s v="81NACTO1WW"/>
    <s v="81NACTO1WW"/>
    <s v="Lenovo NB_Consumer"/>
    <x v="3"/>
    <x v="2"/>
    <s v="raochun1"/>
    <s v="New Launch"/>
    <x v="114"/>
    <s v="NA"/>
    <d v="2019-07-23T00:00:00"/>
    <d v="2019-07-16T00:00:00"/>
    <x v="0"/>
  </r>
  <r>
    <s v="S340-15IML Touch"/>
    <s v="81QLCTO1WW"/>
    <s v="81QLCTO1WW"/>
    <s v="Lenovo NB_Consumer"/>
    <x v="3"/>
    <x v="2"/>
    <s v="raochun1"/>
    <s v="New Launch"/>
    <x v="114"/>
    <s v="NA"/>
    <d v="2019-07-23T00:00:00"/>
    <d v="2019-07-16T00:00:00"/>
    <x v="0"/>
  </r>
  <r>
    <s v="C340-15IML"/>
    <s v="81TLCTO1WW"/>
    <s v="81TLCTO1WW"/>
    <s v="Lenovo NB_Consumer"/>
    <x v="3"/>
    <x v="2"/>
    <s v="wangzq10"/>
    <s v="New Launch"/>
    <x v="115"/>
    <s v="NA"/>
    <d v="2019-07-17T00:00:00"/>
    <d v="2019-07-10T00:00:00"/>
    <x v="0"/>
  </r>
  <r>
    <s v="Yoga S730-13IML"/>
    <s v="81U4CTO1WW"/>
    <s v="81U4CTO1WW"/>
    <s v="Lenovo NB_Consumer"/>
    <x v="0"/>
    <x v="2"/>
    <s v="wangzq10"/>
    <s v="New Launch"/>
    <x v="115"/>
    <d v="2019-09-11T00:00:00"/>
    <d v="2019-07-17T00:00:00"/>
    <d v="2019-07-10T00:00:00"/>
    <x v="1"/>
  </r>
  <r>
    <s v="730S-13IML"/>
    <s v="81U5CTO1WW"/>
    <s v="81U5CTO1WW"/>
    <s v="Lenovo NB_Consumer"/>
    <x v="3"/>
    <x v="2"/>
    <s v="wangzq10"/>
    <s v="New Launch"/>
    <x v="115"/>
    <d v="2019-09-11T00:00:00"/>
    <d v="2019-07-17T00:00:00"/>
    <d v="2019-07-10T00:00:00"/>
    <x v="1"/>
  </r>
  <r>
    <s v="FLEX-15IML"/>
    <s v="81XHCTO1WW"/>
    <s v="81XHCTO1WW"/>
    <s v="Lenovo NB_Consumer"/>
    <x v="3"/>
    <x v="2"/>
    <s v="wangzq10"/>
    <s v="New Launch"/>
    <x v="115"/>
    <s v="NA"/>
    <d v="2019-07-10T00:00:00"/>
    <d v="2019-07-03T00:00:00"/>
    <x v="0"/>
  </r>
  <r>
    <s v="Yoga S740-14IIL"/>
    <s v="81RSCTO1WW"/>
    <s v="81RSCTO1WW"/>
    <s v="Lenovo NB_Consumer"/>
    <x v="0"/>
    <x v="2"/>
    <s v="wangzq10"/>
    <s v="New Launch"/>
    <x v="116"/>
    <d v="2019-09-14T00:00:00"/>
    <d v="2019-08-05T00:00:00"/>
    <d v="2019-07-29T00:00:00"/>
    <x v="1"/>
  </r>
  <r>
    <s v="S740-14IIL"/>
    <s v="81RTCTO1WW"/>
    <s v="81RTCTO1WW"/>
    <s v="Lenovo NB_Consumer"/>
    <x v="3"/>
    <x v="2"/>
    <s v="wangzq10"/>
    <s v="New Launch"/>
    <x v="116"/>
    <d v="2019-09-14T00:00:00"/>
    <d v="2019-08-05T00:00:00"/>
    <d v="2019-07-29T00:00:00"/>
    <x v="1"/>
  </r>
  <r>
    <s v="C340-15IIL"/>
    <s v="81XJCTO1WW"/>
    <s v="81XJCTO1WW"/>
    <s v="Lenovo NB_Consumer"/>
    <x v="3"/>
    <x v="2"/>
    <s v="wangzq10"/>
    <s v="New Launch"/>
    <x v="117"/>
    <s v="NA"/>
    <d v="2019-07-19T00:00:00"/>
    <d v="2019-07-12T00:00:00"/>
    <x v="0"/>
  </r>
  <r>
    <s v="FLEX-15IIL"/>
    <s v="81XKCTO1WW"/>
    <s v="81XKCTO1WW"/>
    <s v="Lenovo NB_Consumer"/>
    <x v="3"/>
    <x v="2"/>
    <s v="wangzq10"/>
    <s v="New Launch"/>
    <x v="117"/>
    <s v="NA"/>
    <d v="2019-07-19T00:00:00"/>
    <d v="2019-07-12T00:00:00"/>
    <x v="0"/>
  </r>
  <r>
    <s v="S340-14IIL"/>
    <s v="81VVCTO1WW"/>
    <s v="81VVCTO1WW"/>
    <s v="Lenovo NB_Consumer"/>
    <x v="3"/>
    <x v="2"/>
    <s v="tangmw2"/>
    <s v="New Launch"/>
    <x v="118"/>
    <s v="NA"/>
    <d v="2019-07-29T00:00:00"/>
    <d v="2019-07-22T00:00:00"/>
    <x v="0"/>
  </r>
  <r>
    <s v="S340-15IIL"/>
    <s v="81VWCTO1WW"/>
    <s v="81VWCTO1WW"/>
    <s v="Lenovo NB_Consumer"/>
    <x v="3"/>
    <x v="2"/>
    <s v="tangmw2"/>
    <s v="New Launch"/>
    <x v="118"/>
    <s v="NA"/>
    <d v="2019-07-29T00:00:00"/>
    <d v="2019-07-22T00:00:00"/>
    <x v="0"/>
  </r>
  <r>
    <s v="S340-15IIL Touch"/>
    <s v="81WWCTO1WW"/>
    <s v="81WWCTO1WW"/>
    <s v="Lenovo NB_Consumer"/>
    <x v="3"/>
    <x v="2"/>
    <s v="tangmw2"/>
    <s v="New Launch"/>
    <x v="118"/>
    <s v="NA"/>
    <d v="2019-07-29T00:00:00"/>
    <d v="2019-07-22T00:00:00"/>
    <x v="0"/>
  </r>
  <r>
    <s v="S540-15IML"/>
    <s v="81NGCTO1WW"/>
    <s v="81NGCTO1WW"/>
    <s v="Lenovo NB_Consumer"/>
    <x v="3"/>
    <x v="2"/>
    <s v="xiays1"/>
    <s v="New Launch"/>
    <x v="119"/>
    <s v="NA"/>
    <d v="2019-08-01T00:00:00"/>
    <d v="2019-07-25T00:00:00"/>
    <x v="0"/>
  </r>
  <r>
    <s v="Yoga C640-13IML"/>
    <s v="81UECTO1WW"/>
    <s v="81UECTO1WW"/>
    <s v="Lenovo NB_Consumer"/>
    <x v="0"/>
    <x v="2"/>
    <s v="gaojh6"/>
    <s v="New Launch"/>
    <x v="120"/>
    <d v="2019-11-05T00:00:00"/>
    <d v="2019-08-01T00:00:00"/>
    <d v="2019-07-25T00:00:00"/>
    <x v="1"/>
  </r>
  <r>
    <s v="Yoga C640-13IML LTE"/>
    <s v="81XLCTO1WW"/>
    <s v="81XLCTO1WW"/>
    <s v="Lenovo NB_Consumer"/>
    <x v="0"/>
    <x v="2"/>
    <s v="gaojh6"/>
    <s v="New Launch"/>
    <x v="120"/>
    <d v="2019-11-05T00:00:00"/>
    <d v="2019-08-01T00:00:00"/>
    <d v="2019-07-25T00:00:00"/>
    <x v="1"/>
  </r>
  <r>
    <s v="Yoga S940-14IIL"/>
    <s v="81Q8CTO1WW"/>
    <s v="81Q8CTO1WW"/>
    <s v="Lenovo NB_Consumer"/>
    <x v="0"/>
    <x v="2"/>
    <s v="xiays1"/>
    <s v="New Launch"/>
    <x v="121"/>
    <d v="2019-10-07T00:00:00"/>
    <d v="2019-08-12T00:00:00"/>
    <d v="2019-08-05T00:00:00"/>
    <x v="1"/>
  </r>
  <r>
    <s v="S940-14IIL"/>
    <s v="81R1CTO1WW"/>
    <s v="81R1CTO1WW"/>
    <s v="Lenovo NB_Consumer"/>
    <x v="3"/>
    <x v="2"/>
    <s v="xiays1"/>
    <s v="New Launch"/>
    <x v="121"/>
    <d v="2019-10-07T00:00:00"/>
    <d v="2019-08-12T00:00:00"/>
    <d v="2019-08-05T00:00:00"/>
    <x v="1"/>
  </r>
  <r>
    <s v="S540-13IML"/>
    <s v="81XACTO1WW"/>
    <s v="81XACTO1WW"/>
    <s v="Lenovo NB_Consumer"/>
    <x v="3"/>
    <x v="2"/>
    <s v="xiays1"/>
    <s v="New Launch"/>
    <x v="121"/>
    <s v="NA"/>
    <d v="2019-08-08T00:00:00"/>
    <d v="2019-08-01T00:00:00"/>
    <x v="0"/>
  </r>
  <r>
    <s v="S740-15IRH Touch"/>
    <s v="81NWCTO1WW"/>
    <s v="81NWCTO1WW"/>
    <s v="Lenovo NB_Consumer"/>
    <x v="3"/>
    <x v="2"/>
    <s v="xiays1"/>
    <s v="New Launch"/>
    <x v="122"/>
    <d v="2019-11-01T00:00:00"/>
    <d v="2019-07-22T00:00:00"/>
    <d v="2019-07-15T00:00:00"/>
    <x v="1"/>
  </r>
  <r>
    <s v="Yoga S740-15IRH"/>
    <s v="81NXCTO1WW"/>
    <s v="81NXCTO1WW"/>
    <s v="Lenovo NB_Consumer"/>
    <x v="0"/>
    <x v="2"/>
    <s v="xiays1"/>
    <s v="New Launch"/>
    <x v="122"/>
    <d v="2019-11-01T00:00:00"/>
    <d v="2019-07-22T00:00:00"/>
    <d v="2019-07-15T00:00:00"/>
    <x v="1"/>
  </r>
  <r>
    <s v="S740-15IRH"/>
    <s v="81NYCTO1WW"/>
    <s v="81NYCTO1WW"/>
    <s v="Lenovo NB_Consumer"/>
    <x v="3"/>
    <x v="2"/>
    <s v="xiays1"/>
    <s v="New Launch"/>
    <x v="122"/>
    <d v="2019-11-01T00:00:00"/>
    <d v="2019-07-22T00:00:00"/>
    <d v="2019-07-15T00:00:00"/>
    <x v="1"/>
  </r>
  <r>
    <s v="Yoga C940-15IRH"/>
    <s v="81TECTO1WW"/>
    <s v="81TECTO1WW"/>
    <s v="Lenovo NB_Consumer"/>
    <x v="0"/>
    <x v="2"/>
    <s v="gusy1"/>
    <s v="New Launch"/>
    <x v="123"/>
    <d v="2019-10-23T00:00:00"/>
    <d v="2019-07-29T00:00:00"/>
    <d v="2019-07-22T00:00:00"/>
    <x v="1"/>
  </r>
  <r>
    <s v="Slim 1-11AST-05"/>
    <s v="81VRCTO1WW"/>
    <s v="81VRCTO1WW"/>
    <s v="Lenovo NB_Consumer"/>
    <x v="3"/>
    <x v="2"/>
    <s v="raochun1"/>
    <s v="New Launch"/>
    <x v="123"/>
    <s v="NA"/>
    <d v="2019-08-19T00:00:00"/>
    <d v="2019-08-12T00:00:00"/>
    <x v="0"/>
  </r>
  <r>
    <s v="Slim 1-14AST-05"/>
    <s v="81VSCTO1WW"/>
    <s v="81VSCTO1WW"/>
    <s v="Lenovo NB_Consumer"/>
    <x v="3"/>
    <x v="2"/>
    <s v="raochun1"/>
    <s v="New Launch"/>
    <x v="123"/>
    <s v="NA"/>
    <d v="2019-08-19T00:00:00"/>
    <d v="2019-08-12T00:00:00"/>
    <x v="0"/>
  </r>
  <r>
    <s v="Lenovo V14-IIL"/>
    <s v="82C4CTO1WW"/>
    <s v="82C4CTO1WW"/>
    <s v="Lenovo NB_SMB/Commercial"/>
    <x v="0"/>
    <x v="0"/>
    <s v="xuren1"/>
    <s v="New Launch"/>
    <x v="124"/>
    <s v="NA"/>
    <d v="2019-11-22T00:00:00"/>
    <d v="2019-11-15T00:00:00"/>
    <x v="0"/>
  </r>
  <r>
    <s v="Lenovo V14-IKB"/>
    <s v="81YACTO1WW"/>
    <s v="81YACTO1WW"/>
    <s v="Lenovo NB_SMB/Commercial"/>
    <x v="0"/>
    <x v="0"/>
    <s v="xuren1"/>
    <s v="New Launch"/>
    <x v="125"/>
    <s v="N/A"/>
    <d v="2019-11-29T00:00:00"/>
    <d v="2019-11-22T00:00:00"/>
    <x v="0"/>
  </r>
  <r>
    <s v="Lando-2.0"/>
    <s v="L590"/>
    <s v="20Q7(T), 20Q8(R)"/>
    <s v="ThinkPad_Commercial"/>
    <x v="1"/>
    <x v="1"/>
    <s v="Yang Yang28 Wang"/>
    <s v="New Launch"/>
    <x v="126"/>
    <d v="2019-06-11T00:00:00"/>
    <d v="2019-05-07T00:00:00"/>
    <d v="2019-04-30T00:00:00"/>
    <x v="1"/>
  </r>
  <r>
    <s v="Lenovo 100e Chromebook 2nd Gen AST"/>
    <s v="82CDCTO1WW"/>
    <s v="82CDCTO1WW"/>
    <s v="ThinkPad_Commercial"/>
    <x v="4"/>
    <x v="1"/>
    <s v="Tianyu TY5 Xu"/>
    <s v="New Launch"/>
    <x v="127"/>
    <s v="NA"/>
    <d v="2020-02-23T00:00:00"/>
    <d v="2020-02-16T00:00:00"/>
    <x v="0"/>
  </r>
  <r>
    <s v="S540-13API"/>
    <s v="81XCCTO1WW"/>
    <s v="81XCCTO1WW"/>
    <s v="Lenovo NB_Consumer"/>
    <x v="3"/>
    <x v="2"/>
    <s v="xiays1"/>
    <s v="New Launch"/>
    <x v="110"/>
    <s v="N/A"/>
    <d v="2019-08-27T00:00:00"/>
    <d v="2019-08-20T00:00:00"/>
    <x v="0"/>
  </r>
  <r>
    <s v="Lenovo V14-IWL"/>
    <s v="81YBCTO1WW"/>
    <s v="81YBCTO1WW"/>
    <s v="Lenovo NB_SMB/Commercial"/>
    <x v="0"/>
    <x v="0"/>
    <s v="xuren1"/>
    <s v="New Launch"/>
    <x v="128"/>
    <s v="N/A"/>
    <d v="2019-09-06T00:00:00"/>
    <d v="2019-08-30T00:00:00"/>
    <x v="0"/>
  </r>
  <r>
    <s v="Lenovo V15-ADA"/>
    <s v="82C7CTO1WW"/>
    <s v="82C7CTO1WW"/>
    <s v="Lenovo NB_SMB/Commercial"/>
    <x v="0"/>
    <x v="0"/>
    <s v="xuren1"/>
    <s v="New Launch"/>
    <x v="86"/>
    <s v="NA"/>
    <d v="2020-02-14T00:00:00"/>
    <d v="2020-02-07T00:00:00"/>
    <x v="0"/>
  </r>
  <r>
    <s v="Lenovo V15-IGL"/>
    <s v="82C3CTO1WW"/>
    <s v="82C3CTO1WW"/>
    <s v="Lenovo NB_SMB/Commercial"/>
    <x v="0"/>
    <x v="0"/>
    <s v="xuren1"/>
    <s v="New Launch"/>
    <x v="88"/>
    <s v="NA"/>
    <d v="2020-02-21T00:00:00"/>
    <d v="2020-02-14T00:00:00"/>
    <x v="0"/>
  </r>
  <r>
    <s v="Lenovo V15-IIL"/>
    <s v="82C5CTO1WW"/>
    <s v="82C5CTO1WW"/>
    <s v="Lenovo NB_SMB/Commercial"/>
    <x v="0"/>
    <x v="0"/>
    <s v="xuren1"/>
    <s v="New Launch"/>
    <x v="124"/>
    <s v="NA"/>
    <d v="2019-11-22T00:00:00"/>
    <d v="2019-11-15T00:00:00"/>
    <x v="0"/>
  </r>
  <r>
    <s v="Lenovo V15-IKB"/>
    <s v="81YDCTO1WW"/>
    <s v="81YDCTO1WW"/>
    <s v="Lenovo NB_SMB/Commercial"/>
    <x v="0"/>
    <x v="0"/>
    <s v="xuren1"/>
    <s v="New Launch"/>
    <x v="125"/>
    <s v="N/A"/>
    <d v="2019-11-29T00:00:00"/>
    <d v="2019-11-22T00:00:00"/>
    <x v="0"/>
  </r>
  <r>
    <s v="Lenovo V15-IWL"/>
    <s v="81YECTO1WW"/>
    <s v="81YECTO1WW"/>
    <s v="Lenovo NB_SMB/Commercial"/>
    <x v="0"/>
    <x v="0"/>
    <s v="xuren1"/>
    <s v="New Launch"/>
    <x v="128"/>
    <s v="N/A"/>
    <d v="2019-09-06T00:00:00"/>
    <d v="2019-08-30T00:00:00"/>
    <x v="0"/>
  </r>
  <r>
    <s v="Lenovo 300e Chromebook 2nd Gen AST"/>
    <s v="82CECTO1WW"/>
    <s v="82CECTO1WW"/>
    <s v="ThinkPad_Commercial"/>
    <x v="4"/>
    <x v="1"/>
    <s v="Tianyu TY5 Xu"/>
    <s v="New Launch"/>
    <x v="127"/>
    <s v="NA"/>
    <d v="2020-02-23T00:00:00"/>
    <d v="2020-02-16T00:00:00"/>
    <x v="0"/>
  </r>
  <r>
    <s v="Lenovo E41-45"/>
    <s v="82BFCTO1WW"/>
    <s v="82BFCTO1WW"/>
    <s v="Lenovo NB_SMB/Commercial"/>
    <x v="4"/>
    <x v="1"/>
    <s v="Claire XY6 Zhu"/>
    <s v="New Launch"/>
    <x v="129"/>
    <s v="NA"/>
    <d v="2019-12-19T00:00:00"/>
    <d v="2019-12-12T00:00:00"/>
    <x v="0"/>
  </r>
  <r>
    <s v="Nighthawk 1.0"/>
    <s v="P53"/>
    <s v="20QN(T)_x000a_20QQ(R)"/>
    <s v="ThinkPad_Commercial"/>
    <x v="1"/>
    <x v="1"/>
    <s v="Britt Davis"/>
    <s v="New Launch"/>
    <x v="101"/>
    <d v="2019-07-23T00:00:00"/>
    <d v="2019-06-25T00:00:00"/>
    <d v="2019-06-18T00:00:00"/>
    <x v="1"/>
  </r>
  <r>
    <s v="PADMEP-2.0"/>
    <s v="P1 Gen 2"/>
    <s v="20QT(T)_x000a_20QU(R)"/>
    <s v="ThinkPad_Commercial"/>
    <x v="1"/>
    <x v="1"/>
    <s v="Britt Davis"/>
    <s v="New Launch"/>
    <x v="130"/>
    <d v="2019-07-02T00:00:00"/>
    <d v="2019-06-04T00:00:00"/>
    <d v="2019-05-28T00:00:00"/>
    <x v="1"/>
  </r>
  <r>
    <s v="PADMEX-2.0"/>
    <s v="X1 Extreme Gen 2"/>
    <s v="20QV(T)_x000a_20QW(R)"/>
    <s v="ThinkPad_Commercial"/>
    <x v="1"/>
    <x v="1"/>
    <s v="Britt Davis"/>
    <s v="New Launch"/>
    <x v="104"/>
    <d v="2019-07-16T00:00:00"/>
    <d v="2019-06-25T00:00:00"/>
    <d v="2019-06-18T00:00:00"/>
    <x v="1"/>
  </r>
  <r>
    <s v="RATCHET-1.0"/>
    <s v="X1 Yoga 4th Generation"/>
    <s v="20QF(T), 20QG(R)"/>
    <s v="ThinkPad_Commercial"/>
    <x v="1"/>
    <x v="1"/>
    <s v="Brett Williams"/>
    <s v="New Launch"/>
    <x v="108"/>
    <d v="2019-06-18T00:00:00"/>
    <d v="2019-05-21T00:00:00"/>
    <d v="2019-05-14T00:00:00"/>
    <x v="1"/>
  </r>
  <r>
    <s v="S145-14IIL"/>
    <s v="81W6CTO1WW"/>
    <s v="81W6CTO1WW"/>
    <s v="Lenovo NB_Consumer"/>
    <x v="3"/>
    <x v="2"/>
    <s v="tangmw2"/>
    <s v="New Launch"/>
    <x v="131"/>
    <s v="N/A"/>
    <d v="2019-09-19T00:00:00"/>
    <d v="2019-09-12T00:00:00"/>
    <x v="0"/>
  </r>
  <r>
    <s v="S145-15IIL"/>
    <s v="81W8CTO1WW"/>
    <s v="81W8CTO1WW"/>
    <s v="Lenovo NB_Consumer"/>
    <x v="3"/>
    <x v="2"/>
    <s v="tangmw2"/>
    <s v="New Launch"/>
    <x v="131"/>
    <s v="N/A"/>
    <d v="2019-09-19T00:00:00"/>
    <d v="2019-09-12T00:00:00"/>
    <x v="0"/>
  </r>
  <r>
    <s v="Mudflap Intel-1.0"/>
    <s v="E15"/>
    <s v="20RD(T), 20RE(R)"/>
    <s v="ThinkPad_SMB"/>
    <x v="1"/>
    <x v="0"/>
    <s v="Ella Xu1 Tao"/>
    <s v="New Launch"/>
    <x v="132"/>
    <d v="2019-11-05T00:00:00"/>
    <d v="2019-09-23T00:00:00"/>
    <d v="2019-09-16T00:00:00"/>
    <x v="1"/>
  </r>
  <r>
    <s v="Skids Intel-1.0"/>
    <s v="E14"/>
    <s v="20RA(T), 20RB®,_x000a_"/>
    <s v="ThinkPad_SMB"/>
    <x v="1"/>
    <x v="0"/>
    <s v="Ella Xu1 Tao"/>
    <s v="New Launch"/>
    <x v="133"/>
    <d v="2019-10-01T00:00:00"/>
    <d v="2019-08-20T00:00:00"/>
    <d v="2019-08-13T00:00:00"/>
    <x v="1"/>
  </r>
  <r>
    <s v="S340-14IILD"/>
    <s v="81WJCTO1WW"/>
    <s v="81WJCTO1WW"/>
    <s v="Lenovo NB_Consumer"/>
    <x v="3"/>
    <x v="2"/>
    <s v="tangmw2"/>
    <s v="New Launch"/>
    <x v="134"/>
    <s v="N/A"/>
    <d v="2019-10-18T00:00:00"/>
    <d v="2019-10-11T00:00:00"/>
    <x v="0"/>
  </r>
  <r>
    <s v="S340-15IILD"/>
    <s v="81WLCTO1WW"/>
    <s v="81WLCTO1WW"/>
    <s v="Lenovo NB_Consumer"/>
    <x v="3"/>
    <x v="2"/>
    <s v="tangmw2"/>
    <s v="New Launch"/>
    <x v="134"/>
    <s v="N/A"/>
    <d v="2019-10-18T00:00:00"/>
    <d v="2019-10-11T00:00:00"/>
    <x v="0"/>
  </r>
  <r>
    <s v="Skids Intel-1.0"/>
    <s v="S3 Gen 2"/>
    <s v="20RG"/>
    <s v="ThinkPad_SMB"/>
    <x v="1"/>
    <x v="0"/>
    <s v="Ella Xu1 Tao"/>
    <s v="New Launch"/>
    <x v="133"/>
    <s v="NA"/>
    <d v="2019-08-20T00:00:00"/>
    <d v="2019-08-13T00:00:00"/>
    <x v="0"/>
  </r>
  <r>
    <s v="Skids Intel-1.0"/>
    <s v="R14"/>
    <s v="20RC"/>
    <s v="ThinkPad_SMB"/>
    <x v="1"/>
    <x v="0"/>
    <s v="Ella Xu1 Tao"/>
    <s v="New Launch"/>
    <x v="132"/>
    <s v="N/A"/>
    <d v="2019-09-23T00:00:00"/>
    <d v="2019-09-16T00:00:00"/>
    <x v="0"/>
  </r>
  <r>
    <s v="Yoga C940 BE-14IIL"/>
    <s v="20RTCTO1WW"/>
    <s v="20RTCTO1WW"/>
    <s v="Lenovo NB_Consumer"/>
    <x v="0"/>
    <x v="2"/>
    <s v="gusy1"/>
    <m/>
    <x v="135"/>
    <d v="2019-12-09T00:00:00"/>
    <d v="2019-10-14T00:00:00"/>
    <d v="2019-10-07T00:00:00"/>
    <x v="1"/>
  </r>
  <r>
    <s v="ThinkBook 13s-IML"/>
    <s v="20RRCTO1WW"/>
    <s v="20RRCTO1WW"/>
    <s v="Lenovo NB_SMB/Commercial"/>
    <x v="6"/>
    <x v="0"/>
    <s v="Ricki RQ3 Liu "/>
    <s v="New Launch"/>
    <x v="136"/>
    <d v="2019-10-16T00:00:00"/>
    <d v="2019-08-19T00:00:00"/>
    <d v="2019-08-12T00:00:00"/>
    <x v="1"/>
  </r>
  <r>
    <s v="ThinkBook 13s-IWL"/>
    <s v="20R9CTO1WW"/>
    <s v="20R9CTO1WW"/>
    <s v="Lenovo NB_SMB/Commercial"/>
    <x v="6"/>
    <x v="0"/>
    <s v="Ricki RQ3 Liu"/>
    <s v="New Launch"/>
    <x v="137"/>
    <d v="2019-07-16T00:00:00"/>
    <d v="2019-04-01T00:00:00"/>
    <d v="2019-03-25T00:00:00"/>
    <x v="1"/>
  </r>
  <r>
    <s v="ThinkBook 14-IIL"/>
    <s v="20SLCTO1WW"/>
    <s v="20SLCTO1WW"/>
    <s v="Lenovo NB_SMB/Commercial"/>
    <x v="6"/>
    <x v="0"/>
    <s v="xuren1"/>
    <s v="New Launch"/>
    <x v="135"/>
    <d v="2019-11-25T00:00:00"/>
    <d v="2019-10-14T00:00:00"/>
    <d v="2019-10-07T00:00:00"/>
    <x v="1"/>
  </r>
  <r>
    <s v="ThinkBook 14-IML"/>
    <s v="20RVCTO1WW"/>
    <s v="20RVCTO1WW"/>
    <s v="Lenovo NB_SMB/Commercial"/>
    <x v="6"/>
    <x v="0"/>
    <s v="Yun Yun1 Ding"/>
    <s v="New Launch"/>
    <x v="138"/>
    <d v="2019-10-14T00:00:00"/>
    <d v="2019-08-23T00:00:00"/>
    <d v="2019-08-16T00:00:00"/>
    <x v="1"/>
  </r>
  <r>
    <s v="RATCHET-1.0"/>
    <s v="X1 Yoga 4th Generation (New add CTO#)"/>
    <s v="20SA(T), 20SB(R)"/>
    <s v="ThinkPad_Commercial"/>
    <x v="1"/>
    <x v="1"/>
    <s v="Brett Williams"/>
    <s v="New Launch"/>
    <x v="110"/>
    <d v="2019-10-08T00:00:00"/>
    <d v="2019-09-10T00:00:00"/>
    <d v="2019-09-03T00:00:00"/>
    <x v="1"/>
  </r>
  <r>
    <s v="L3 15IML05"/>
    <s v="81Y3CTO1WW"/>
    <s v="81Y3CTO1WW"/>
    <s v="Lenovo NB_Consumer"/>
    <x v="3"/>
    <x v="2"/>
    <s v="shidp1"/>
    <s v="New Launch"/>
    <x v="139"/>
    <d v="2020-01-31T00:00:00"/>
    <d v="2019-12-02T00:00:00"/>
    <d v="2019-11-25T00:00:00"/>
    <x v="1"/>
  </r>
  <r>
    <s v="IP 5 14IIL05"/>
    <s v="81YHCTO1WW"/>
    <s v="81YHCTO1WW"/>
    <s v="Lenovo NB_Consumer"/>
    <x v="3"/>
    <x v="2"/>
    <s v="xiays1"/>
    <s v="New Launch"/>
    <x v="139"/>
    <d v="2020-03-02T00:00:00"/>
    <d v="2019-12-06T00:00:00"/>
    <d v="2019-11-29T00:00:00"/>
    <x v="1"/>
  </r>
  <r>
    <s v="IP 5 15IIL05"/>
    <s v="81YKCTO1WW"/>
    <s v="81YKCTO1WW"/>
    <s v="Lenovo NB_Consumer"/>
    <x v="3"/>
    <x v="2"/>
    <s v="xiays1"/>
    <s v="New Launch"/>
    <x v="140"/>
    <d v="2020-03-02T00:00:00"/>
    <d v="2019-12-09T00:00:00"/>
    <d v="2019-12-02T00:00:00"/>
    <x v="1"/>
  </r>
  <r>
    <s v="Flex 3 11IGL05"/>
    <s v="82B2CTO1WW"/>
    <s v="82B2CTO1WW"/>
    <s v="Lenovo NB_Consumer"/>
    <x v="3"/>
    <x v="2"/>
    <s v="gaojh6"/>
    <s v="New Launch"/>
    <x v="140"/>
    <s v="N/A"/>
    <d v="2019-12-16T00:00:00"/>
    <d v="2019-12-09T00:00:00"/>
    <x v="0"/>
  </r>
  <r>
    <s v="Yoga Slim7 14IIL05"/>
    <s v="82A1CTO1WW"/>
    <s v="82A1CTO1WW"/>
    <s v="Lenovo NB_Consumer"/>
    <x v="0"/>
    <x v="2"/>
    <s v="wangzq10"/>
    <s v="New Launch"/>
    <x v="141"/>
    <d v="2020-08-31T00:00:00"/>
    <d v="2019-12-06T00:00:00"/>
    <d v="2019-11-29T00:00:00"/>
    <x v="1"/>
  </r>
  <r>
    <s v="Slim 7 14IIL05"/>
    <s v="82A4CTO1WW"/>
    <s v="82A4CTO1WW"/>
    <s v="Lenovo NB_Consumer"/>
    <x v="3"/>
    <x v="2"/>
    <s v="wangzq10"/>
    <s v="New Launch"/>
    <x v="141"/>
    <d v="2020-08-31T00:00:00"/>
    <d v="2019-12-06T00:00:00"/>
    <d v="2019-11-29T00:00:00"/>
    <x v="1"/>
  </r>
  <r>
    <s v="Yoga Slim7 15IIL05"/>
    <s v="82AACTO1WW"/>
    <s v="82AACTO1WW"/>
    <s v="Lenovo NB_Consumer"/>
    <x v="0"/>
    <x v="2"/>
    <s v="wangzq10"/>
    <s v="New Launch"/>
    <x v="141"/>
    <d v="2020-08-31T00:00:00"/>
    <d v="2019-12-06T00:00:00"/>
    <d v="2019-11-29T00:00:00"/>
    <x v="1"/>
  </r>
  <r>
    <s v="Slim 7 15IIL05"/>
    <s v="82ADCTO1WW"/>
    <s v="82ADCTO1WW"/>
    <s v="Lenovo NB_Consumer"/>
    <x v="3"/>
    <x v="2"/>
    <s v="wangzq10"/>
    <s v="New Launch"/>
    <x v="141"/>
    <d v="2020-08-31T00:00:00"/>
    <d v="2019-12-06T00:00:00"/>
    <d v="2019-11-29T00:00:00"/>
    <x v="1"/>
  </r>
  <r>
    <s v="IP 3 14IML05"/>
    <s v="81WACTO1WW"/>
    <s v="81WACTO1WW"/>
    <s v="Lenovo NB_Consumer"/>
    <x v="3"/>
    <x v="2"/>
    <s v="tangmw2"/>
    <s v="New Launch"/>
    <x v="142"/>
    <d v="2020-03-09T00:00:00"/>
    <d v="2019-11-23T00:00:00"/>
    <d v="2019-11-16T00:00:00"/>
    <x v="1"/>
  </r>
  <r>
    <s v="IP 3 15IIL05"/>
    <s v="81WECTO1WW"/>
    <s v="81WECTO1WW"/>
    <s v="Lenovo NB_Consumer"/>
    <x v="3"/>
    <x v="2"/>
    <s v="tangmw2"/>
    <s v="New Launch"/>
    <x v="143"/>
    <d v="2020-03-11T00:00:00"/>
    <d v="2019-12-30T00:00:00"/>
    <d v="2019-12-23T00:00:00"/>
    <x v="1"/>
  </r>
  <r>
    <s v="IP 3 17IML05"/>
    <s v="81WCCTO1WW"/>
    <s v="81WCCTO1WW"/>
    <s v="Lenovo NB_Consumer"/>
    <x v="3"/>
    <x v="2"/>
    <s v="tangmw2"/>
    <s v="New Launch"/>
    <x v="144"/>
    <d v="2020-03-09T00:00:00"/>
    <d v="2019-12-06T00:00:00"/>
    <d v="2019-11-29T00:00:00"/>
    <x v="1"/>
  </r>
  <r>
    <s v="Sideswipe_AMD-1.0"/>
    <s v="X395"/>
    <s v="20NL(T), 20NM(R) "/>
    <s v="ThinkPad_Commercial"/>
    <x v="1"/>
    <x v="1"/>
    <s v="Alexander Verrigni"/>
    <s v="New Launch"/>
    <x v="107"/>
    <d v="2019-06-04T00:00:00"/>
    <d v="2019-05-07T00:00:00"/>
    <d v="2019-04-23T00:00:00"/>
    <x v="1"/>
  </r>
  <r>
    <s v="IP 3 15IML05"/>
    <s v="81WBCTO1WW"/>
    <s v="81WBCTO1WW"/>
    <s v="Lenovo NB_Consumer"/>
    <x v="3"/>
    <x v="2"/>
    <s v="tangmw2"/>
    <s v="New Launch"/>
    <x v="94"/>
    <d v="2020-03-17T00:00:00"/>
    <d v="2019-11-27T00:00:00"/>
    <d v="2019-11-20T00:00:00"/>
    <x v="1"/>
  </r>
  <r>
    <s v="IP 3 15IML05T"/>
    <s v="81WRCTO1WW"/>
    <s v="81WRCTO1WW"/>
    <s v="Lenovo NB_Consumer"/>
    <x v="3"/>
    <x v="2"/>
    <s v="tangmw2"/>
    <s v="New Launch"/>
    <x v="94"/>
    <s v="N/A"/>
    <d v="2019-11-27T00:00:00"/>
    <d v="2019-11-20T00:00:00"/>
    <x v="0"/>
  </r>
  <r>
    <s v="IP 3 14ADA05"/>
    <s v="81W0CTO1WW"/>
    <s v="81W0CTO1WW"/>
    <s v="Lenovo NB_Consumer"/>
    <x v="3"/>
    <x v="2"/>
    <s v="raochun1"/>
    <s v="New Launch"/>
    <x v="86"/>
    <d v="2020-03-20T00:00:00"/>
    <d v="2020-01-06T00:00:00"/>
    <d v="2019-12-30T00:00:00"/>
    <x v="1"/>
  </r>
  <r>
    <s v="IP 3 14IIL05"/>
    <s v="81WDCTO1WW"/>
    <s v="81WDCTO1WW"/>
    <s v="Lenovo NB_Consumer"/>
    <x v="3"/>
    <x v="2"/>
    <s v="tangmw2"/>
    <s v="New Launch"/>
    <x v="86"/>
    <d v="2020-03-20T00:00:00"/>
    <d v="2019-12-30T00:00:00"/>
    <d v="2019-12-23T00:00:00"/>
    <x v="1"/>
  </r>
  <r>
    <s v="ThinkBook 14s-IML"/>
    <s v="20RSCTO1WW"/>
    <s v="20RSCTO1WW"/>
    <s v="Lenovo NB_SMB/Commercial"/>
    <x v="6"/>
    <x v="0"/>
    <s v="Ricki RQ3 Liu "/>
    <s v="New Launch"/>
    <x v="136"/>
    <d v="2019-10-16T00:00:00"/>
    <d v="2019-08-19T00:00:00"/>
    <d v="2019-08-12T00:00:00"/>
    <x v="1"/>
  </r>
  <r>
    <s v="ThinkBook 14s-IWL"/>
    <s v="20RMCTO1WW"/>
    <s v="20RMCTO1WW"/>
    <s v="Lenovo NB_SMB/Commercial"/>
    <x v="6"/>
    <x v="0"/>
    <s v="Ricki RQ3 Liu"/>
    <s v="New Launch"/>
    <x v="137"/>
    <d v="2019-07-16T00:00:00"/>
    <d v="2019-04-01T00:00:00"/>
    <d v="2019-03-25T00:00:00"/>
    <x v="1"/>
  </r>
  <r>
    <s v="Sideswipe-1.0"/>
    <s v="X390 (New add CTO#)"/>
    <s v="20SC(T)_x000a_20SD(R)"/>
    <s v="ThinkPad_Commercial"/>
    <x v="1"/>
    <x v="1"/>
    <s v="Wendy Ling1 Ding"/>
    <s v="New Launch"/>
    <x v="91"/>
    <d v="2019-10-29T00:00:00"/>
    <d v="2019-09-24T00:00:00"/>
    <d v="2019-09-17T00:00:00"/>
    <x v="1"/>
  </r>
  <r>
    <s v="Solo-2.0"/>
    <s v="L490"/>
    <s v="20Q5(T), 20Q6(R)"/>
    <s v="ThinkPad_Commercial"/>
    <x v="1"/>
    <x v="1"/>
    <s v="Yang Yang28 Wang"/>
    <s v="New Launch"/>
    <x v="126"/>
    <d v="2019-06-11T00:00:00"/>
    <d v="2019-05-07T00:00:00"/>
    <d v="2019-04-30T00:00:00"/>
    <x v="1"/>
  </r>
  <r>
    <s v="IP 3 17ADA05"/>
    <s v="81W2CTO1WW"/>
    <s v="81W2CTO1WW"/>
    <s v="Lenovo NB_Consumer"/>
    <x v="3"/>
    <x v="2"/>
    <s v="raochun1"/>
    <s v="New Launch"/>
    <x v="145"/>
    <d v="2020-03-23T00:00:00"/>
    <d v="2020-01-13T00:00:00"/>
    <d v="2020-01-06T00:00:00"/>
    <x v="1"/>
  </r>
  <r>
    <s v="IP 1 11IGL05"/>
    <s v="81VTCTO1WW"/>
    <s v="81VTCTO1WW"/>
    <s v="Lenovo NB_Consumer"/>
    <x v="3"/>
    <x v="2"/>
    <s v="gusy1"/>
    <s v="New Launch"/>
    <x v="88"/>
    <s v="NA"/>
    <d v="2020-01-13T00:00:00"/>
    <d v="2020-01-06T00:00:00"/>
    <x v="0"/>
  </r>
  <r>
    <s v="IP 1 14IGL05"/>
    <s v="81VUCTO1WW"/>
    <s v="81VUCTO1WW"/>
    <s v="Lenovo NB_Consumer"/>
    <x v="3"/>
    <x v="2"/>
    <s v="gusy1"/>
    <s v="New Launch"/>
    <x v="88"/>
    <s v="NA"/>
    <d v="2020-01-13T00:00:00"/>
    <d v="2020-01-06T00:00:00"/>
    <x v="0"/>
  </r>
  <r>
    <s v="ThinkBook 15-IIL"/>
    <s v="20SMCTO1WW"/>
    <s v="20SMCTO1WW"/>
    <s v="Lenovo NB_SMB/Commercial"/>
    <x v="6"/>
    <x v="0"/>
    <s v="xuren1"/>
    <s v="New Launch"/>
    <x v="135"/>
    <d v="2019-11-25T00:00:00"/>
    <d v="2019-10-14T00:00:00"/>
    <d v="2019-10-07T00:00:00"/>
    <x v="1"/>
  </r>
  <r>
    <s v="ThinkBook 15-IML"/>
    <s v="20RWCTO1WW"/>
    <s v="20RWCTO1WW"/>
    <s v="Lenovo NB_SMB/Commercial"/>
    <x v="6"/>
    <x v="0"/>
    <s v="Yun Yun1 Ding"/>
    <s v="New Launch"/>
    <x v="138"/>
    <d v="2019-10-14T00:00:00"/>
    <d v="2019-08-23T00:00:00"/>
    <d v="2019-08-16T00:00:00"/>
    <x v="1"/>
  </r>
  <r>
    <s v="V340-17IWL"/>
    <s v="81RGCTO1WW"/>
    <s v="81RGCTO1WW"/>
    <s v="Lenovo NB_SMB/Commercial"/>
    <x v="4"/>
    <x v="1"/>
    <s v="Claire XY6 Zhu"/>
    <s v="New Launch"/>
    <x v="146"/>
    <s v="NA"/>
    <d v="2019-02-27T00:00:00"/>
    <d v="2019-02-20T00:00:00"/>
    <x v="0"/>
  </r>
  <r>
    <s v="IP 3 15ADA05"/>
    <s v="81W1CTO1WW"/>
    <s v="81W1CTO1WW"/>
    <s v="Lenovo NB_Consumer"/>
    <x v="3"/>
    <x v="2"/>
    <s v="raochun1"/>
    <s v="New Launch"/>
    <x v="147"/>
    <d v="2020-04-01T00:00:00"/>
    <d v="2020-01-06T00:00:00"/>
    <d v="2019-12-30T00:00:00"/>
    <x v="1"/>
  </r>
  <r>
    <s v="V155-15API"/>
    <s v="81V5CTO1WW"/>
    <s v="81V5CTO1WW"/>
    <s v="Lenovo NB_SMB/Commercial"/>
    <x v="0"/>
    <x v="0"/>
    <s v="xuren1"/>
    <s v="New Launch"/>
    <x v="137"/>
    <s v="NA"/>
    <d v="2019-04-02T00:00:00"/>
    <d v="2019-03-26T00:00:00"/>
    <x v="0"/>
  </r>
  <r>
    <s v="IP 5 14ARE05"/>
    <s v="81YMCTO1WW"/>
    <s v="81YMCTO1WW"/>
    <s v="Lenovo NB_Consumer"/>
    <x v="3"/>
    <x v="2"/>
    <s v="xiays1"/>
    <s v="New Launch"/>
    <x v="148"/>
    <d v="2020-04-20T00:00:00"/>
    <d v="2020-02-18T00:00:00"/>
    <d v="2020-02-11T00:00:00"/>
    <x v="1"/>
  </r>
  <r>
    <s v="IP 5 15ARE05"/>
    <s v="81YQCTO1WW"/>
    <s v="81YQCTO1WW"/>
    <s v="Lenovo NB_Consumer"/>
    <x v="3"/>
    <x v="2"/>
    <s v="xiays1"/>
    <s v="New Launch"/>
    <x v="148"/>
    <d v="2020-04-14T00:00:00"/>
    <d v="2020-02-18T00:00:00"/>
    <d v="2020-01-29T00:00:00"/>
    <x v="1"/>
  </r>
  <r>
    <s v="3 CB 11AST5"/>
    <s v="82H4CTO1WW"/>
    <s v="82H4CTO1WW"/>
    <s v="Lenovo NB_Consumer"/>
    <x v="3"/>
    <x v="2"/>
    <s v="gaojh6"/>
    <s v="New Launch"/>
    <x v="149"/>
    <s v="NA"/>
    <d v="2020-07-03T00:00:00"/>
    <d v="2020-06-26T00:00:00"/>
    <x v="0"/>
  </r>
  <r>
    <s v="3 CB 11IGL05"/>
    <s v="82BACTO1WW"/>
    <s v="82BACTO1WW"/>
    <s v="Lenovo NB_Consumer"/>
    <x v="3"/>
    <x v="2"/>
    <s v="gaojh6"/>
    <s v="New Launch"/>
    <x v="150"/>
    <s v="N/A"/>
    <d v="2020-03-06T00:00:00"/>
    <d v="2020-02-28T00:00:00"/>
    <x v="0"/>
  </r>
  <r>
    <s v="Lenovo V14-ALC"/>
    <s v="82KCCTO1WW"/>
    <s v="82KCCTO1WW"/>
    <s v="Lenovo NB_SMB/Commercial"/>
    <x v="0"/>
    <x v="0"/>
    <s v="xuren1"/>
    <s v="New Launch"/>
    <x v="151"/>
    <d v="2021-02-05T00:00:00"/>
    <d v="2020-12-25T00:00:00"/>
    <d v="2020-12-18T00:00:00"/>
    <x v="1"/>
  </r>
  <r>
    <s v="3 CB 14IGL05"/>
    <s v="82C1CTO1WW"/>
    <s v="82C1CTO1WW"/>
    <s v="Lenovo NB_Consumer"/>
    <x v="3"/>
    <x v="2"/>
    <s v="gaojh6"/>
    <s v="New Launch"/>
    <x v="152"/>
    <s v="NA"/>
    <d v="2020-03-10T00:00:00"/>
    <d v="2020-03-03T00:00:00"/>
    <x v="0"/>
  </r>
  <r>
    <s v="3 CB 14M836"/>
    <s v="82KNCTO1WW"/>
    <s v="82KNCTO1WW"/>
    <s v="Lenovo NB_SMB/Commercial"/>
    <x v="0"/>
    <x v="2"/>
    <s v="gaojh6"/>
    <s v="New Launch"/>
    <x v="153"/>
    <s v="N/A"/>
    <d v="2021-02-02T00:00:00"/>
    <d v="2021-01-26T00:00:00"/>
    <x v="0"/>
  </r>
  <r>
    <s v="Creator 5 15IMH05"/>
    <s v="82D4CTO1WW"/>
    <s v="82D4CTO1WW"/>
    <s v="Lenovo NB_Consumer"/>
    <x v="3"/>
    <x v="2"/>
    <s v="zhuly4"/>
    <s v="New Launch"/>
    <x v="154"/>
    <d v="2020-06-22T00:00:00"/>
    <d v="2020-03-30T00:00:00"/>
    <d v="2020-03-23T00:00:00"/>
    <x v="1"/>
  </r>
  <r>
    <s v="Creator 7 14ACH6"/>
    <s v="82HRCTO1WW"/>
    <s v="82HRCTO1WW"/>
    <s v="Lenovo NB_Consumer"/>
    <x v="3"/>
    <x v="2"/>
    <s v="gusy1"/>
    <s v="New Launch"/>
    <x v="155"/>
    <s v="N/A"/>
    <d v="2021-02-16T00:00:00"/>
    <d v="2021-02-09T00:00:00"/>
    <x v="0"/>
  </r>
  <r>
    <s v="Duet 3 10IGL5"/>
    <s v="82ATCTO1WW"/>
    <s v="82ATCTO1WW"/>
    <s v="Lenovo NB_Consumer"/>
    <x v="0"/>
    <x v="2"/>
    <s v="gaojh6"/>
    <s v="New Launch"/>
    <x v="156"/>
    <s v="N/A"/>
    <d v="2020-06-03T00:00:00"/>
    <d v="2020-03-20T00:00:00"/>
    <x v="0"/>
  </r>
  <r>
    <s v="Flex 3 11ADA05"/>
    <s v="82G4CTO1WW"/>
    <s v="82G4CTO1WW"/>
    <s v="Lenovo NB_Consumer"/>
    <x v="3"/>
    <x v="2"/>
    <s v="gaojh6"/>
    <s v="New Launch"/>
    <x v="157"/>
    <s v="N/A"/>
    <d v="2020-07-03T00:00:00"/>
    <d v="2020-06-26T00:00:00"/>
    <x v="0"/>
  </r>
  <r>
    <s v="Flex 3 CB 11IGL05"/>
    <s v="82BBCTO1WW"/>
    <s v="82BBCTO1WW"/>
    <s v="Lenovo NB_Consumer"/>
    <x v="3"/>
    <x v="2"/>
    <s v="gaojh6"/>
    <s v="New Launch"/>
    <x v="158"/>
    <s v="NA"/>
    <d v="2020-03-05T00:00:00"/>
    <d v="2020-02-27T00:00:00"/>
    <x v="0"/>
  </r>
  <r>
    <s v="Flex 3 CB 11M735"/>
    <s v="82HGCTO1WW"/>
    <s v="82HGCTO1WW"/>
    <s v="Lenovo NB_Consumer"/>
    <x v="3"/>
    <x v="2"/>
    <s v="gaojh6"/>
    <s v="New Launch"/>
    <x v="159"/>
    <s v="NA"/>
    <d v="2020-07-03T00:00:00"/>
    <d v="2020-06-26T00:00:00"/>
    <x v="0"/>
  </r>
  <r>
    <s v="Flex 3 CB 11M836"/>
    <s v="82KMCTO1WW"/>
    <s v="82KMCTO1WW"/>
    <s v="Lenovo NB_SMB/Commercial"/>
    <x v="0"/>
    <x v="2"/>
    <s v="gaojh6"/>
    <s v="New Launch"/>
    <x v="153"/>
    <s v="N/A"/>
    <d v="2021-02-02T00:00:00"/>
    <d v="2021-01-26T00:00:00"/>
    <x v="0"/>
  </r>
  <r>
    <s v="Flex 5 14ALC05"/>
    <s v="82HUCTO1WW"/>
    <s v="82HUCTO1WW"/>
    <s v="Lenovo NB_Consumer"/>
    <x v="0"/>
    <x v="2"/>
    <s v="gusy1"/>
    <s v="New Launch"/>
    <x v="160"/>
    <d v="2021-02-12T00:00:00"/>
    <d v="2020-12-18T00:00:00"/>
    <d v="2020-12-11T00:00:00"/>
    <x v="1"/>
  </r>
  <r>
    <s v="Flex 5 14ARE05"/>
    <s v="81X2CTO1WW"/>
    <s v="81X2CTO1WW"/>
    <s v="Lenovo NB_Consumer"/>
    <x v="3"/>
    <x v="2"/>
    <s v="gusy1"/>
    <s v="New Launch"/>
    <x v="158"/>
    <d v="2020-05-01T00:00:00"/>
    <d v="2020-01-27T00:00:00"/>
    <d v="2020-01-20T00:00:00"/>
    <x v="1"/>
  </r>
  <r>
    <s v="Flex 5 14IIL05"/>
    <s v="81X1CTO1WW"/>
    <s v="81X1CTO1WW"/>
    <s v="Lenovo NB_Consumer"/>
    <x v="3"/>
    <x v="2"/>
    <s v="gusy1"/>
    <s v="New Launch"/>
    <x v="161"/>
    <d v="2020-04-27T00:00:00"/>
    <d v="2020-01-27T00:00:00"/>
    <d v="2020-01-20T00:00:00"/>
    <x v="1"/>
  </r>
  <r>
    <s v="Flex 5 14ITL05"/>
    <s v="82LTCTO1WW"/>
    <s v="82LTCTO1WW"/>
    <m/>
    <x v="5"/>
    <x v="2"/>
    <s v="shidp1"/>
    <s v="New Launch"/>
    <x v="162"/>
    <s v="NA"/>
    <m/>
    <m/>
    <x v="0"/>
  </r>
  <r>
    <s v="Flex 5 14ITL6"/>
    <s v="82HSCTO1WW"/>
    <s v="82HSCTO1WW"/>
    <s v="Lenovo NB_Consumer"/>
    <x v="3"/>
    <x v="2"/>
    <s v="gusy1"/>
    <s v="New Launch"/>
    <x v="163"/>
    <d v="2020-10-30T00:00:00"/>
    <d v="2020-09-04T00:00:00"/>
    <d v="2020-08-28T00:00:00"/>
    <x v="1"/>
  </r>
  <r>
    <s v="Flex 5 15ALC05"/>
    <s v="82HVCTO1WW"/>
    <s v="82HVCTO1WW"/>
    <s v="Lenovo NB_Consumer"/>
    <x v="0"/>
    <x v="2"/>
    <s v="gusy1"/>
    <s v="New Launch"/>
    <x v="160"/>
    <d v="2021-02-12T00:00:00"/>
    <d v="2020-12-18T00:00:00"/>
    <d v="2020-12-11T00:00:00"/>
    <x v="1"/>
  </r>
  <r>
    <s v="Flex 5 15IIL05"/>
    <s v="81X3CTO1WW"/>
    <s v="81X3CTO1WW"/>
    <s v="Lenovo NB_Consumer"/>
    <x v="3"/>
    <x v="2"/>
    <s v="gusy1"/>
    <s v="New Launch"/>
    <x v="164"/>
    <d v="2020-05-01T00:00:00"/>
    <d v="2020-01-27T00:00:00"/>
    <d v="2020-01-20T00:00:00"/>
    <x v="1"/>
  </r>
  <r>
    <s v="Flex 5 15ITL05"/>
    <s v="82HTCTO1WW"/>
    <s v="82HTCTO1WW"/>
    <s v="Lenovo NB_Consumer"/>
    <x v="3"/>
    <x v="2"/>
    <s v="gusy1"/>
    <s v="New Launch"/>
    <x v="163"/>
    <d v="2020-10-30T00:00:00"/>
    <d v="2020-09-04T00:00:00"/>
    <d v="2020-08-28T00:00:00"/>
    <x v="1"/>
  </r>
  <r>
    <s v=" JAZZ_AMD-2.0"/>
    <s v="T14s AMD Gen 1"/>
    <s v="20UH_x000a_20UJ"/>
    <s v="ThinkPad_Commercial"/>
    <x v="1"/>
    <x v="1"/>
    <s v="Matt Bodnar"/>
    <s v="New Launch"/>
    <x v="165"/>
    <d v="2020-06-02T00:00:00"/>
    <d v="2020-04-07T00:00:00"/>
    <d v="2020-03-31T00:00:00"/>
    <x v="1"/>
  </r>
  <r>
    <s v=" Serval-1.0"/>
    <s v=" X13 Gen 2"/>
    <s v=" 20WK, 20WL"/>
    <s v="ThinkPad_Commercial"/>
    <x v="1"/>
    <x v="1"/>
    <s v="Dingling1"/>
    <s v="New Launch"/>
    <x v="166"/>
    <s v=" 3/22/2021"/>
    <s v=" 2/9/2021"/>
    <s v=" 2/2/2021"/>
    <x v="1"/>
  </r>
  <r>
    <s v="Flex 5 CB 13IML05"/>
    <s v="82B8CTO1WW"/>
    <s v="82B8CTO1WW"/>
    <s v="Lenovo NB_Consumer"/>
    <x v="3"/>
    <x v="2"/>
    <s v="gaojh6"/>
    <s v="New Launch"/>
    <x v="167"/>
    <s v="N/A"/>
    <d v="2020-03-16T00:00:00"/>
    <d v="2020-03-02T00:00:00"/>
    <x v="0"/>
  </r>
  <r>
    <s v="Flex 5G 14Q8CX05"/>
    <s v="82AKCTO1WW"/>
    <s v="82AKCTO1WW"/>
    <s v="Lenovo NB_Consumer"/>
    <x v="0"/>
    <x v="2"/>
    <s v="shidp1"/>
    <s v="New Launch"/>
    <x v="168"/>
    <s v="NA"/>
    <d v="2020-03-03T00:00:00"/>
    <d v="2020-02-25T00:00:00"/>
    <x v="0"/>
  </r>
  <r>
    <s v="Gaming 3 15ARH05"/>
    <s v="82EYCTO1WW"/>
    <s v="82EYCTO1WW"/>
    <s v="Lenovo NB_Consumer"/>
    <x v="3"/>
    <x v="2"/>
    <s v="zhuly4"/>
    <s v="New Launch"/>
    <x v="169"/>
    <d v="2020-07-07T00:00:00"/>
    <d v="2020-05-19T00:00:00"/>
    <d v="2020-05-12T00:00:00"/>
    <x v="1"/>
  </r>
  <r>
    <s v=" Tiger-1.0"/>
    <s v=" T14s Gen 2"/>
    <s v=" 20WM,20WN"/>
    <s v="ThinkPad_Commercial"/>
    <x v="1"/>
    <x v="1"/>
    <s v="Dingling1"/>
    <s v="New Launch"/>
    <x v="166"/>
    <s v=" 3/22/2021"/>
    <s v=" 2/9/2021"/>
    <s v=" 2/2/2021"/>
    <x v="1"/>
  </r>
  <r>
    <s v="_x0009_100e Windows 2nd Gen PLK"/>
    <s v="Lenovo 100e 2nd Gen"/>
    <s v="82GJ"/>
    <s v="ThinkPad_Commercial"/>
    <x v="1"/>
    <x v="1"/>
    <s v="Tianyu TY5 Xu"/>
    <s v="New Launch"/>
    <x v="170"/>
    <s v="NA"/>
    <d v="2020-07-27T00:00:00"/>
    <d v="2020-07-20T00:00:00"/>
    <x v="0"/>
  </r>
  <r>
    <s v="_x0009_300e Windows 2nd Gen PLK"/>
    <s v="Lenovo 300e 2nd Gen"/>
    <s v="82GK"/>
    <s v="ThinkPad_Commercial"/>
    <x v="1"/>
    <x v="1"/>
    <s v="Tianyu TY5 Xu"/>
    <s v="New Launch"/>
    <x v="170"/>
    <s v="NA"/>
    <d v="2020-07-27T00:00:00"/>
    <d v="2020-07-20T00:00:00"/>
    <x v="0"/>
  </r>
  <r>
    <s v="100e Chromebook 2nd Gen AST(Brazil)"/>
    <s v="Lenovo 100e Chromebook 2nd Gen AST_BRL"/>
    <s v="82LS"/>
    <s v="ThinkPad_Commercial"/>
    <x v="1"/>
    <x v="1"/>
    <s v="Tianyu TY5 Xu"/>
    <s v="New Launch"/>
    <x v="171"/>
    <s v="NA"/>
    <m/>
    <m/>
    <x v="0"/>
  </r>
  <r>
    <s v="100e Win 2nd Gen(Brazil)"/>
    <s v="Lenovo 100e 2nd Gen_BRL"/>
    <s v="82LR"/>
    <s v="ThinkPad_Commercial"/>
    <x v="1"/>
    <x v="1"/>
    <s v="Tianyu TY5 Xu"/>
    <s v="New Launch"/>
    <x v="171"/>
    <s v="NA"/>
    <m/>
    <m/>
    <x v="0"/>
  </r>
  <r>
    <s v="Ares-2.0"/>
    <s v="L13 Clam G2"/>
    <s v="20VH_x000a_20VJ"/>
    <s v="ThinkPad_Commercial"/>
    <x v="1"/>
    <x v="1"/>
    <s v="Claire XY6 Zhu"/>
    <s v="New Launch"/>
    <x v="172"/>
    <d v="2020-11-03T00:00:00"/>
    <d v="2020-09-08T00:00:00"/>
    <d v="2020-09-01T00:00:00"/>
    <x v="1"/>
  </r>
  <r>
    <s v="Gaming 3 15IMH05"/>
    <s v="81Y4CTO1WW"/>
    <s v="81Y4CTO1WW"/>
    <s v="Lenovo NB_Consumer"/>
    <x v="3"/>
    <x v="2"/>
    <s v="zhuly4"/>
    <s v="New Launch"/>
    <x v="173"/>
    <d v="2020-05-04T00:00:00"/>
    <d v="2020-03-06T00:00:00"/>
    <d v="2020-02-28T00:00:00"/>
    <x v="1"/>
  </r>
  <r>
    <s v="Ares-2.0"/>
    <s v="L13 Yoga G2"/>
    <s v="20VK_x000a_20VL"/>
    <s v="ThinkPad_Commercial"/>
    <x v="1"/>
    <x v="1"/>
    <s v="Claire XY6 Zhu"/>
    <s v="New Launch"/>
    <x v="172"/>
    <d v="2020-11-03T00:00:00"/>
    <d v="2020-09-08T00:00:00"/>
    <d v="2020-09-01T00:00:00"/>
    <x v="1"/>
  </r>
  <r>
    <s v="Ares-2.0"/>
    <s v="S2 Clam G6"/>
    <s v="20VM"/>
    <s v="ThinkPad_Commercial"/>
    <x v="1"/>
    <x v="1"/>
    <s v="Claire XY6 Zhu"/>
    <s v="New Launch"/>
    <x v="172"/>
    <s v="N/A"/>
    <d v="2020-09-08T00:00:00"/>
    <d v="2020-09-01T00:00:00"/>
    <x v="0"/>
  </r>
  <r>
    <s v="IP 5 Pro 14ACN6"/>
    <s v="82L7CTO1WW"/>
    <s v="82L7CTO1WW"/>
    <s v="Lenovo NB_Consumer"/>
    <x v="3"/>
    <x v="2"/>
    <s v="wangzq10"/>
    <s v="New Launch"/>
    <x v="174"/>
    <s v="N/A"/>
    <d v="2020-12-28T00:00:00"/>
    <d v="2020-12-21T00:00:00"/>
    <x v="1"/>
  </r>
  <r>
    <s v="IP 5 Pro 14ITL6"/>
    <s v="82L3CTO1WW"/>
    <s v="82L3CTO1WW"/>
    <s v="Lenovo NB_Consumer"/>
    <x v="3"/>
    <x v="2"/>
    <s v="wangzq10"/>
    <s v="New Launch"/>
    <x v="151"/>
    <s v="N/A"/>
    <d v="2020-12-25T00:00:00"/>
    <d v="2020-12-18T00:00:00"/>
    <x v="1"/>
  </r>
  <r>
    <s v="Ares-2.0"/>
    <s v="S2 Yoga G6"/>
    <s v="20VN"/>
    <s v="ThinkPad_Commercial"/>
    <x v="1"/>
    <x v="1"/>
    <s v="Claire XY6 Zhu"/>
    <s v="New Launch"/>
    <x v="172"/>
    <s v="N/A"/>
    <d v="2020-09-08T00:00:00"/>
    <d v="2020-09-01T00:00:00"/>
    <x v="0"/>
  </r>
  <r>
    <s v="Blackbird-1.0"/>
    <s v="P17 Gen 1"/>
    <s v="20SN_x000a_20SQ"/>
    <s v="ThinkPad_Commercial"/>
    <x v="1"/>
    <x v="1"/>
    <s v="Alphonso Tillman2"/>
    <s v="New Launch"/>
    <x v="175"/>
    <d v="2020-07-28T00:00:00"/>
    <d v="2020-06-16T00:00:00"/>
    <d v="2020-06-23T00:00:00"/>
    <x v="1"/>
  </r>
  <r>
    <s v="IP 5 Pro 16ACH6"/>
    <s v="82L5CTO1WW"/>
    <s v="82L5CTO1WW"/>
    <s v="Lenovo NB_Consumer"/>
    <x v="3"/>
    <x v="2"/>
    <s v="wangzq10"/>
    <s v="New Launch"/>
    <x v="166"/>
    <d v="2021-04-05T00:00:00"/>
    <d v="2021-02-08T00:00:00"/>
    <d v="2021-02-01T00:00:00"/>
    <x v="1"/>
  </r>
  <r>
    <s v="IP 5 Pro 16IHU6"/>
    <s v="82L9CTO1WW"/>
    <s v="82L9CTO1WW"/>
    <s v="Lenovo NB_Consumer"/>
    <x v="3"/>
    <x v="2"/>
    <s v="wangzq10"/>
    <s v="New Launch"/>
    <x v="176"/>
    <d v="2021-04-09T00:00:00"/>
    <d v="2021-02-12T00:00:00"/>
    <d v="2021-02-05T00:00:00"/>
    <x v="1"/>
  </r>
  <r>
    <s v="IP Creator5 16ACH6"/>
    <s v="82L6CTO1WW"/>
    <s v="82L6CTO1WW"/>
    <s v="Lenovo NB_Consumer"/>
    <x v="3"/>
    <x v="2"/>
    <s v="wangzq10"/>
    <s v="New Launch"/>
    <x v="166"/>
    <d v="2021-04-05T00:00:00"/>
    <d v="2021-02-08T00:00:00"/>
    <d v="2021-02-01T00:00:00"/>
    <x v="1"/>
  </r>
  <r>
    <s v="Bumblebee-2.0"/>
    <s v="X13 Yoga Gen 1"/>
    <s v="20SX(T)_x000a_20SY(R)"/>
    <s v="ThinkPad_Commercial"/>
    <x v="1"/>
    <x v="1"/>
    <s v="Irene XX7 Liu"/>
    <s v="New Launch"/>
    <x v="177"/>
    <d v="2020-05-05T00:00:00"/>
    <d v="2020-03-24T00:00:00"/>
    <d v="2020-03-17T00:00:00"/>
    <x v="1"/>
  </r>
  <r>
    <s v="DRIFT_AMD-2.0"/>
    <s v="T14 AMD Gen 1"/>
    <s v="20UD_x000a_20UE"/>
    <s v="ThinkPad_Commercial"/>
    <x v="1"/>
    <x v="1"/>
    <s v="Matt Bodnar"/>
    <s v="New Launch"/>
    <x v="165"/>
    <d v="2020-06-02T00:00:00"/>
    <d v="2020-04-07T00:00:00"/>
    <d v="2020-03-31T00:00:00"/>
    <x v="1"/>
  </r>
  <r>
    <s v="DRIFT-2.0"/>
    <s v="T14 Gen 1"/>
    <s v="20S0_x000a_20S1"/>
    <s v="ThinkPad_Commercial"/>
    <x v="1"/>
    <x v="1"/>
    <s v="Edward Fleming"/>
    <s v="New Launch"/>
    <x v="177"/>
    <d v="2020-05-05T00:00:00"/>
    <d v="2020-04-07T00:00:00"/>
    <d v="2020-03-31T00:00:00"/>
    <x v="1"/>
  </r>
  <r>
    <s v="Lenovo V14-ITL"/>
    <s v="82KACTO1WW"/>
    <s v="82KACTO1WW"/>
    <s v="Lenovo NB_SMB/Commercial"/>
    <x v="0"/>
    <x v="0"/>
    <s v="xuren1"/>
    <s v="New Launch"/>
    <x v="178"/>
    <d v="2021-01-15T00:00:00"/>
    <d v="2020-12-04T00:00:00"/>
    <d v="2020-11-27T00:00:00"/>
    <x v="1"/>
  </r>
  <r>
    <s v="Lenovo V15-ALC"/>
    <s v="82KDCTO1WW"/>
    <s v="82KDCTO1WW"/>
    <s v="Lenovo NB_SMB/Commercial"/>
    <x v="0"/>
    <x v="0"/>
    <s v="xuren1"/>
    <s v="New Launch"/>
    <x v="151"/>
    <d v="2021-02-05T00:00:00"/>
    <d v="2020-12-25T00:00:00"/>
    <d v="2020-12-18T00:00:00"/>
    <x v="1"/>
  </r>
  <r>
    <s v="IdeaPad L3 15ITL6"/>
    <s v="82HLCTO1WW"/>
    <s v="82HLCTO1WW"/>
    <s v="Lenovo NB_Consumer"/>
    <x v="3"/>
    <x v="2"/>
    <s v="shidp1"/>
    <s v="New Launch"/>
    <x v="179"/>
    <d v="2020-12-14T00:00:00"/>
    <d v="2020-10-19T00:00:00"/>
    <d v="2020-10-12T00:00:00"/>
    <x v="1"/>
  </r>
  <r>
    <s v="IP 1 11ADA05"/>
    <s v="82GVCTO1WW"/>
    <s v="82GVCTO1WW"/>
    <s v="Lenovo NB_Consumer"/>
    <x v="3"/>
    <x v="2"/>
    <s v="raochun1"/>
    <s v="New Launch"/>
    <x v="180"/>
    <s v="N/A"/>
    <d v="2020-07-20T00:00:00"/>
    <d v="2020-07-13T00:00:00"/>
    <x v="0"/>
  </r>
  <r>
    <s v="DRIFT-3.0"/>
    <s v="T14 Gen 2"/>
    <s v="20W0_x000a_20W1"/>
    <m/>
    <x v="5"/>
    <x v="1"/>
    <s v="Edward Fleming"/>
    <s v="New Launch"/>
    <x v="181"/>
    <d v="2021-02-23T00:00:00"/>
    <d v="2021-01-26T00:00:00"/>
    <d v="2021-01-19T00:00:00"/>
    <x v="1"/>
  </r>
  <r>
    <s v="DRIFTHC-2.0"/>
    <s v="T14 Gen 1"/>
    <s v="20S2_x000a_20S3"/>
    <s v="ThinkPad_Commercial"/>
    <x v="1"/>
    <x v="1"/>
    <s v="Edward Fleming"/>
    <s v="New Launch"/>
    <x v="177"/>
    <d v="2020-05-05T00:00:00"/>
    <d v="2020-04-07T00:00:00"/>
    <d v="2020-03-31T00:00:00"/>
    <x v="1"/>
  </r>
  <r>
    <s v="IP 1 14ADA05"/>
    <s v="82GWCTO1WW"/>
    <s v="82GWCTO1WW"/>
    <s v="Lenovo NB_Consumer"/>
    <x v="3"/>
    <x v="2"/>
    <s v="raochun1"/>
    <s v="New Launch"/>
    <x v="180"/>
    <s v="N/A"/>
    <d v="2020-07-20T00:00:00"/>
    <d v="2020-07-13T00:00:00"/>
    <x v="0"/>
  </r>
  <r>
    <s v="Lenovo V15-ITL"/>
    <s v="82KBCTO1WW"/>
    <s v="82KBCTO1WW"/>
    <s v="Lenovo NB_SMB/Commercial"/>
    <x v="0"/>
    <x v="0"/>
    <s v="xuren1"/>
    <s v="New Launch"/>
    <x v="178"/>
    <d v="2021-01-15T00:00:00"/>
    <d v="2020-12-04T00:00:00"/>
    <d v="2020-11-27T00:00:00"/>
    <x v="1"/>
  </r>
  <r>
    <s v="IP 3 14ADA6"/>
    <s v="82KQCTO1WW"/>
    <s v="82KQCTO1WW"/>
    <s v="Lenovo NB_Consumer"/>
    <x v="3"/>
    <x v="2"/>
    <s v="raochun1"/>
    <s v="New Launch"/>
    <x v="178"/>
    <d v="2021-01-29T00:00:00"/>
    <d v="2020-12-04T00:00:00"/>
    <d v="2020-11-27T00:00:00"/>
    <x v="1"/>
  </r>
  <r>
    <s v="IP 3 14ALC6"/>
    <s v="82KTCTO1WW"/>
    <s v="82KTCTO1WW"/>
    <s v="Lenovo NB_Consumer"/>
    <x v="3"/>
    <x v="2"/>
    <s v="raochun1"/>
    <s v="New Launch"/>
    <x v="178"/>
    <d v="2021-01-29T00:00:00"/>
    <d v="2020-12-04T00:00:00"/>
    <d v="2020-11-27T00:00:00"/>
    <x v="1"/>
  </r>
  <r>
    <s v="IP 3 14ARE05"/>
    <s v="81W3CTO1WW"/>
    <s v="81W3CTO1WW"/>
    <s v="Lenovo NB_Consumer"/>
    <x v="3"/>
    <x v="2"/>
    <s v="raochun1"/>
    <s v="New Launch"/>
    <x v="182"/>
    <d v="2020-04-21T00:00:00"/>
    <d v="2020-02-28T00:00:00"/>
    <d v="2020-02-21T00:00:00"/>
    <x v="1"/>
  </r>
  <r>
    <s v="IP 3 14IGL05"/>
    <s v="81WHCTO1WW"/>
    <s v="81WHCTO1WW"/>
    <s v="Lenovo NB_Consumer"/>
    <x v="3"/>
    <x v="2"/>
    <s v="tangmw2"/>
    <s v="New Launch"/>
    <x v="161"/>
    <s v="N/A"/>
    <d v="2020-01-17T00:00:00"/>
    <d v="2020-01-10T00:00:00"/>
    <x v="0"/>
  </r>
  <r>
    <s v="IP 3 14ITL05"/>
    <s v="81X7CTO1WW"/>
    <s v="81X7CTO1WW"/>
    <s v="Lenovo NB_Consumer"/>
    <x v="3"/>
    <x v="2"/>
    <s v="tangmw2"/>
    <s v="New Launch"/>
    <x v="183"/>
    <d v="2021-01-08T00:00:00"/>
    <d v="2020-11-16T00:00:00"/>
    <d v="2020-11-09T00:00:00"/>
    <x v="1"/>
  </r>
  <r>
    <s v="IP 3 14ITL6"/>
    <s v="82H7CTO1WW"/>
    <s v="82H7CTO1WW"/>
    <s v="Lenovo NB_Consumer"/>
    <x v="3"/>
    <x v="2"/>
    <s v="tangmw2"/>
    <s v="New Launch"/>
    <x v="178"/>
    <d v="2021-01-29T00:00:00"/>
    <d v="2020-12-04T00:00:00"/>
    <d v="2020-11-27T00:00:00"/>
    <x v="1"/>
  </r>
  <r>
    <s v="DRIFTHC-3.0"/>
    <s v="T14 Gen 2"/>
    <s v="20W2_x000a_20W3"/>
    <s v="ThinkPad_Commercial"/>
    <x v="1"/>
    <x v="1"/>
    <s v="Edward Fleming"/>
    <s v="New Launch"/>
    <x v="181"/>
    <d v="2021-02-23T00:00:00"/>
    <d v="2021-01-26T00:00:00"/>
    <d v="2021-01-19T00:00:00"/>
    <x v="1"/>
  </r>
  <r>
    <s v="DriftP_AMD-1.0"/>
    <s v="P14s AMD G1"/>
    <s v="20Y1_x000a_20Y2"/>
    <s v="ThinkPad_Commercial"/>
    <x v="1"/>
    <x v="1"/>
    <s v="Matt Bodnar"/>
    <s v="New Launch"/>
    <x v="184"/>
    <d v="2020-10-05T00:00:00"/>
    <d v="2020-08-31T00:00:00"/>
    <d v="2020-08-17T00:00:00"/>
    <x v="1"/>
  </r>
  <r>
    <s v="DRIFTP-2.0"/>
    <s v="P14s Gen 1"/>
    <s v="20S4_x000a_20S5"/>
    <s v="ThinkPad_Commercial"/>
    <x v="1"/>
    <x v="1"/>
    <s v="Edward Fleming"/>
    <s v="New Launch"/>
    <x v="177"/>
    <d v="2020-05-05T00:00:00"/>
    <d v="2020-04-07T00:00:00"/>
    <d v="2020-03-31T00:00:00"/>
    <x v="1"/>
  </r>
  <r>
    <s v="DRIFTP-3.0"/>
    <s v="P14s Gen 2"/>
    <s v="20VX_x000a_20VY"/>
    <m/>
    <x v="5"/>
    <x v="1"/>
    <s v="Edward Fleming"/>
    <s v="New Launch"/>
    <x v="181"/>
    <d v="2021-02-23T00:00:00"/>
    <d v="2021-01-26T00:00:00"/>
    <d v="2021-01-19T00:00:00"/>
    <x v="1"/>
  </r>
  <r>
    <s v="IP 3 15ADA6"/>
    <s v="82KRCTO1WW"/>
    <s v="82KRCTO1WW"/>
    <s v="Lenovo NB_Consumer"/>
    <x v="3"/>
    <x v="2"/>
    <s v="raochun1"/>
    <s v="New Launch"/>
    <x v="178"/>
    <d v="2021-01-29T00:00:00"/>
    <d v="2020-12-04T00:00:00"/>
    <d v="2020-11-27T00:00:00"/>
    <x v="1"/>
  </r>
  <r>
    <s v="IP 3 15ALC6"/>
    <s v="82KUCTO1WW"/>
    <s v="82KUCTO1WW"/>
    <s v="Lenovo NB_Consumer"/>
    <x v="3"/>
    <x v="2"/>
    <s v="raochun1"/>
    <s v="New Launch"/>
    <x v="178"/>
    <d v="2021-01-29T00:00:00"/>
    <d v="2020-12-04T00:00:00"/>
    <d v="2020-11-27T00:00:00"/>
    <x v="1"/>
  </r>
  <r>
    <s v="Hera-1.0"/>
    <s v="X12 Detachable Gen 1"/>
    <s v="20UW_x000a_20UV"/>
    <s v="ThinkPad_Commercial"/>
    <x v="1"/>
    <x v="1"/>
    <s v="Austin HY45 Zhang"/>
    <s v="New Launch"/>
    <x v="185"/>
    <d v="2021-02-01T00:00:00"/>
    <d v="2020-12-28T00:00:00"/>
    <d v="2020-12-21T00:00:00"/>
    <x v="1"/>
  </r>
  <r>
    <s v="Hotrod-1.0"/>
    <s v="X1 Titanium yoga Gen 1"/>
    <s v="20QA(T)_x000a_20QB(R)"/>
    <s v="ThinkPad_Commercial"/>
    <x v="1"/>
    <x v="1"/>
    <s v="Judy Jie8 Zhou"/>
    <s v="New Launch"/>
    <x v="186"/>
    <d v="2021-01-26T00:00:00"/>
    <d v="2020-12-15T00:00:00"/>
    <d v="2020-12-08T00:00:00"/>
    <x v="1"/>
  </r>
  <r>
    <s v="IRONHIDEP-2.0"/>
    <s v="P15s Gen 1"/>
    <s v="20T4(T)_x000a_20T5(R)"/>
    <s v="ThinkPad_Commercial"/>
    <x v="1"/>
    <x v="1"/>
    <s v="Alexander Verrigni"/>
    <s v="New Launch"/>
    <x v="177"/>
    <d v="2020-05-05T00:00:00"/>
    <d v="2020-04-08T00:00:00"/>
    <d v="2020-04-01T00:00:00"/>
    <x v="1"/>
  </r>
  <r>
    <s v="IP 3 15ARE05"/>
    <s v="81W4CTO1WW"/>
    <s v="81W4CTO1WW"/>
    <s v="Lenovo NB_Consumer"/>
    <x v="3"/>
    <x v="2"/>
    <s v="raochun1"/>
    <s v="New Launch"/>
    <x v="182"/>
    <d v="2020-04-21T00:00:00"/>
    <d v="2020-02-28T00:00:00"/>
    <d v="2020-02-21T00:00:00"/>
    <x v="1"/>
  </r>
  <r>
    <s v="IP 3 15ITL05"/>
    <s v="81X8CTO1WW"/>
    <s v="81X8CTO1WW"/>
    <s v="Lenovo NB_Consumer"/>
    <x v="3"/>
    <x v="2"/>
    <s v="tangmw2"/>
    <s v="New Launch"/>
    <x v="183"/>
    <d v="2021-01-08T00:00:00"/>
    <d v="2020-11-16T00:00:00"/>
    <d v="2020-11-09T00:00:00"/>
    <x v="1"/>
  </r>
  <r>
    <s v="IP 3 15ITL6"/>
    <s v="82H8CTO1WW"/>
    <s v="82H8CTO1WW"/>
    <s v="Lenovo NB_Consumer"/>
    <x v="3"/>
    <x v="2"/>
    <s v="tangmw2"/>
    <s v="New Launch"/>
    <x v="178"/>
    <d v="2021-01-29T00:00:00"/>
    <d v="2020-12-04T00:00:00"/>
    <d v="2020-11-27T00:00:00"/>
    <x v="1"/>
  </r>
  <r>
    <s v="IP 3 17ADA6"/>
    <s v="82KSCTO1WW"/>
    <s v="82KSCTO1WW"/>
    <s v="Lenovo NB_Consumer"/>
    <x v="3"/>
    <x v="2"/>
    <s v="raochun1"/>
    <s v="New Launch"/>
    <x v="178"/>
    <d v="2021-01-29T00:00:00"/>
    <d v="2020-12-04T00:00:00"/>
    <d v="2020-11-27T00:00:00"/>
    <x v="1"/>
  </r>
  <r>
    <s v="IP 3 17ALC6"/>
    <s v="82KVCTO1WW"/>
    <s v="82KVCTO1WW"/>
    <s v="Lenovo NB_Consumer"/>
    <x v="3"/>
    <x v="2"/>
    <s v="raochun1"/>
    <s v="New Launch"/>
    <x v="178"/>
    <d v="2021-01-29T00:00:00"/>
    <d v="2020-12-04T00:00:00"/>
    <d v="2020-11-27T00:00:00"/>
    <x v="1"/>
  </r>
  <r>
    <s v="IRONHIDEP-3.0"/>
    <s v="P15s Gen 2"/>
    <s v="20W6_x000a_20W7"/>
    <s v="ThinkPad_Commercial"/>
    <x v="1"/>
    <x v="1"/>
    <s v="Alexander Verrigni"/>
    <s v="New Launch"/>
    <x v="181"/>
    <d v="2021-02-23T00:00:00"/>
    <d v="2021-01-26T00:00:00"/>
    <d v="2021-01-19T00:00:00"/>
    <x v="1"/>
  </r>
  <r>
    <s v="IRONHIDET-2.0"/>
    <s v="T15 Gen 1"/>
    <s v="20S6(T)_x000a_20S7(R)"/>
    <s v="ThinkPad_Commercial"/>
    <x v="1"/>
    <x v="1"/>
    <s v="Alexander Verrigni"/>
    <s v="New Launch"/>
    <x v="177"/>
    <d v="2020-05-05T00:00:00"/>
    <d v="2020-04-08T00:00:00"/>
    <d v="2020-04-01T00:00:00"/>
    <x v="1"/>
  </r>
  <r>
    <s v="IP 3 17ARE05"/>
    <s v="81W5CTO1WW"/>
    <s v="81W5CTO1WW"/>
    <s v="Lenovo NB_Consumer"/>
    <x v="3"/>
    <x v="2"/>
    <s v="raochun1"/>
    <s v="New Launch"/>
    <x v="161"/>
    <d v="2020-04-27T00:00:00"/>
    <d v="2020-02-28T00:00:00"/>
    <d v="2020-02-21T00:00:00"/>
    <x v="1"/>
  </r>
  <r>
    <s v="IP 3 17IIL05"/>
    <s v="81WFCTO1WW"/>
    <s v="81WFCTO1WW"/>
    <s v="Lenovo NB_Consumer"/>
    <x v="3"/>
    <x v="2"/>
    <s v="tangmw2"/>
    <s v="New Launch"/>
    <x v="187"/>
    <d v="2020-07-21T00:00:00"/>
    <d v="2020-05-26T00:00:00"/>
    <d v="2020-05-19T00:00:00"/>
    <x v="1"/>
  </r>
  <r>
    <s v="IP 3 17ITL6"/>
    <s v="82H9CTO1WW"/>
    <s v="82H9CTO1WW"/>
    <s v="Lenovo NB_Consumer"/>
    <x v="3"/>
    <x v="2"/>
    <s v="tangmw2"/>
    <s v="New Launch"/>
    <x v="178"/>
    <d v="2021-01-29T00:00:00"/>
    <d v="2020-12-04T00:00:00"/>
    <d v="2020-11-27T00:00:00"/>
    <x v="1"/>
  </r>
  <r>
    <s v="IP 5 14ALC05"/>
    <s v="82LMCTO1WW"/>
    <s v="82LMCTO1WW"/>
    <s v="Lenovo NB_Consumer"/>
    <x v="3"/>
    <x v="2"/>
    <s v="xiays1"/>
    <s v="New Launch"/>
    <x v="188"/>
    <d v="2021-01-25T00:00:00"/>
    <d v="2020-11-30T00:00:00"/>
    <d v="2020-11-23T00:00:00"/>
    <x v="1"/>
  </r>
  <r>
    <s v="Lenovo V17-IIL"/>
    <s v="82GXCTO1WW"/>
    <s v="82GXCTO1WW"/>
    <s v="Lenovo NB_SMB/Commercial"/>
    <x v="0"/>
    <x v="0"/>
    <s v="xuren1"/>
    <s v="New Launch"/>
    <x v="187"/>
    <s v="N/A"/>
    <d v="2020-05-26T00:00:00"/>
    <d v="2020-05-19T00:00:00"/>
    <x v="0"/>
  </r>
  <r>
    <s v="IP 5 14ITL05"/>
    <s v="82FECTO1WW"/>
    <s v="82FECTO1WW"/>
    <s v="Lenovo NB_Consumer"/>
    <x v="3"/>
    <x v="2"/>
    <s v="xiays1"/>
    <s v="New Launch"/>
    <x v="189"/>
    <d v="2020-10-07T00:00:00"/>
    <d v="2020-08-12T00:00:00"/>
    <d v="2020-08-05T00:00:00"/>
    <x v="1"/>
  </r>
  <r>
    <s v="Mars AMD-1.0"/>
    <s v="E15 Gen2"/>
    <s v="20T8(T)_x000a_20T9(R)"/>
    <s v="ThinkPad_SMB"/>
    <x v="1"/>
    <x v="0"/>
    <s v="Serena CY2 Zhou "/>
    <s v="New Launch"/>
    <x v="190"/>
    <d v="2020-06-09T00:00:00"/>
    <d v="2020-04-26T00:00:00"/>
    <d v="2020-04-21T00:00:00"/>
    <x v="1"/>
  </r>
  <r>
    <s v="Mars Intel-1.0"/>
    <s v="E15 Gen 2"/>
    <s v="20TD(T)_x000a_20TE(R)"/>
    <s v="ThinkPad_SMB"/>
    <x v="1"/>
    <x v="0"/>
    <s v="Ella Xu1 Tao"/>
    <s v="New Launch"/>
    <x v="191"/>
    <d v="2020-11-10T00:00:00"/>
    <d v="2020-09-22T00:00:00"/>
    <d v="2020-09-15T00:00:00"/>
    <x v="1"/>
  </r>
  <r>
    <s v="IP 5 15ALC05"/>
    <s v="82LNCTO1WW"/>
    <s v="82LNCTO1WW"/>
    <m/>
    <x v="5"/>
    <x v="2"/>
    <s v="xiays1"/>
    <s v="New Launch"/>
    <x v="192"/>
    <d v="2021-04-12T00:00:00"/>
    <d v="2021-02-05T00:00:00"/>
    <d v="2021-01-29T00:00:00"/>
    <x v="1"/>
  </r>
  <r>
    <s v="IRONHIDET-3.0"/>
    <s v="T15 Gen 2"/>
    <s v="20W4_x000a_20W5"/>
    <s v="ThinkPad_Commercial"/>
    <x v="1"/>
    <x v="1"/>
    <s v="Alexander Verrigni"/>
    <s v="New Launch"/>
    <x v="181"/>
    <d v="2021-02-23T00:00:00"/>
    <d v="2021-01-26T00:00:00"/>
    <d v="2021-01-19T00:00:00"/>
    <x v="1"/>
  </r>
  <r>
    <s v="IP 5 15ITL05"/>
    <s v="82FGCTO1WW"/>
    <s v="82FGCTO1WW"/>
    <s v="Lenovo NB_Consumer"/>
    <x v="3"/>
    <x v="2"/>
    <s v="xiays1"/>
    <s v="New Launch"/>
    <x v="189"/>
    <d v="2020-10-09T00:00:00"/>
    <d v="2020-08-14T00:00:00"/>
    <d v="2020-08-07T00:00:00"/>
    <x v="1"/>
  </r>
  <r>
    <s v="Legion C7 15IMH05"/>
    <s v="82EHCTO1WW"/>
    <s v="82EHCTO1WW"/>
    <s v="Lenovo NB_Consumer"/>
    <x v="0"/>
    <x v="2"/>
    <s v="chenling6"/>
    <s v="New Launch"/>
    <x v="193"/>
    <d v="2020-07-31T00:00:00"/>
    <s v="2020/5/25(TBD)"/>
    <d v="2020-05-18T00:00:00"/>
    <x v="1"/>
  </r>
  <r>
    <s v="Legion GPU Dock"/>
    <s v="82CACTO1WW"/>
    <s v="82CACTO1WW"/>
    <s v="Lenovo NB_Consumer"/>
    <x v="0"/>
    <x v="2"/>
    <s v="chenling6"/>
    <s v="New Launch"/>
    <x v="194"/>
    <d v="2020-07-02T00:00:00"/>
    <d v="2020-03-25T00:00:00"/>
    <d v="2020-03-18T00:00:00"/>
    <x v="1"/>
  </r>
  <r>
    <s v="JAGUAR-1.0"/>
    <s v="X1 Yoga Gen 6"/>
    <s v="20XY_x000a_20X0"/>
    <s v="ThinkPad_Commercial"/>
    <x v="1"/>
    <x v="1"/>
    <s v="Brett Williams"/>
    <s v="New Launch"/>
    <x v="195"/>
    <d v="2021-03-02T00:00:00"/>
    <d v="2021-01-19T00:00:00"/>
    <d v="2021-01-12T00:00:00"/>
    <x v="1"/>
  </r>
  <r>
    <s v="Mercury AMD-1.0"/>
    <s v="E14 Gen2"/>
    <s v="20T6(T)_x000a_20T7(R)"/>
    <s v="ThinkPad_SMB"/>
    <x v="1"/>
    <x v="0"/>
    <s v="Ella Xu1 Tao"/>
    <s v="New Launch"/>
    <x v="190"/>
    <d v="2020-06-09T00:00:00"/>
    <d v="2020-04-26T00:00:00"/>
    <d v="2020-04-21T00:00:00"/>
    <x v="1"/>
  </r>
  <r>
    <s v="Legion S7 15ACH6"/>
    <s v="82K8CTO1WW"/>
    <s v="82K8CTO1WW"/>
    <s v="Lenovo NB_Consumer"/>
    <x v="3"/>
    <x v="2"/>
    <s v="chenling6"/>
    <s v="New Launch"/>
    <x v="196"/>
    <d v="2021-02-14T00:00:00"/>
    <d v="2020-12-20T00:00:00"/>
    <d v="2020-12-13T00:00:00"/>
    <x v="1"/>
  </r>
  <r>
    <s v="Legion S7 15ARH5"/>
    <s v="82HMCTO1WW"/>
    <s v="82HMCTO1WW"/>
    <s v="Lenovo NB_Consumer"/>
    <x v="0"/>
    <x v="2"/>
    <s v="chenling6"/>
    <s v="New Launch"/>
    <x v="197"/>
    <d v="2020-10-27T00:00:00"/>
    <d v="2020-09-14T00:00:00"/>
    <d v="2020-09-07T00:00:00"/>
    <x v="1"/>
  </r>
  <r>
    <s v="Legion S7 15IMH5"/>
    <s v="82BCCTO1WW"/>
    <s v="82BCCTO1WW"/>
    <s v="Lenovo NB_Consumer"/>
    <x v="0"/>
    <x v="2"/>
    <s v="chenling6"/>
    <s v="New Launch"/>
    <x v="180"/>
    <d v="2020-09-21T00:00:00"/>
    <d v="2020-08-03T00:00:00"/>
    <d v="2020-07-27T00:00:00"/>
    <x v="1"/>
  </r>
  <r>
    <s v="Legion Y740S-15IMH"/>
    <s v="81YXCTO1WW"/>
    <s v="81YXCTO1WW"/>
    <s v="Lenovo NB_Consumer"/>
    <x v="0"/>
    <x v="2"/>
    <s v="chenling6"/>
    <s v="New Launch"/>
    <x v="198"/>
    <d v="2020-05-26T00:00:00"/>
    <d v="2020-04-03T00:00:00"/>
    <d v="2020-03-27T00:00:00"/>
    <x v="1"/>
  </r>
  <r>
    <s v="Legion5 15ACH6"/>
    <s v="82JWCTO1WW"/>
    <s v="82JWCTO1WW"/>
    <s v="Lenovo NB_Consumer"/>
    <x v="3"/>
    <x v="2"/>
    <s v="zhuly4"/>
    <s v="New Launch"/>
    <x v="199"/>
    <d v="2021-01-22T00:00:00"/>
    <d v="2020-11-27T00:00:00"/>
    <d v="2020-11-20T00:00:00"/>
    <x v="1"/>
  </r>
  <r>
    <s v="Mercury Intel-1.0"/>
    <s v="R14 Gen 2"/>
    <s v="20T8(T)"/>
    <s v="ThinkPad_SMB"/>
    <x v="1"/>
    <x v="0"/>
    <s v="Ella Xu1 Tao"/>
    <m/>
    <x v="200"/>
    <d v="2020-09-29T00:00:00"/>
    <d v="2020-08-18T00:00:00"/>
    <d v="2020-08-11T00:00:00"/>
    <x v="1"/>
  </r>
  <r>
    <s v="Mercury Intel-1.0"/>
    <s v="E14 Gen 2"/>
    <s v="20TA(T)_x000a_20TB(R)"/>
    <s v="ThinkPad_SMB"/>
    <x v="1"/>
    <x v="0"/>
    <s v="Ella Xu1 Tao"/>
    <s v="New Launch"/>
    <x v="191"/>
    <d v="2020-11-10T00:00:00"/>
    <d v="2020-09-22T00:00:00"/>
    <d v="2020-09-15T00:00:00"/>
    <x v="1"/>
  </r>
  <r>
    <s v="Mercury Intel-1.0"/>
    <s v="R14 Gen 2"/>
    <s v="20TC"/>
    <s v="ThinkPad_SMB"/>
    <x v="1"/>
    <x v="0"/>
    <s v="Ella Xu1 Tao"/>
    <s v="New Launch"/>
    <x v="191"/>
    <m/>
    <d v="2020-09-22T00:00:00"/>
    <d v="2020-09-15T00:00:00"/>
    <x v="0"/>
  </r>
  <r>
    <s v="Skids Intel-1.0(New CTO)"/>
    <s v="E14"/>
    <s v="20WF(T)_x000a_20WG(R)"/>
    <s v="ThinkPad_SMB"/>
    <x v="1"/>
    <x v="0"/>
    <s v="Ella Xu1 Tao"/>
    <s v="New Launch"/>
    <x v="201"/>
    <d v="2020-12-01T00:00:00"/>
    <d v="2020-10-20T00:00:00"/>
    <d v="2020-10-13T00:00:00"/>
    <x v="0"/>
  </r>
  <r>
    <s v="Legion5 15ACH6H"/>
    <s v="82JUCTO1WW"/>
    <s v="82JUCTO1WW"/>
    <s v="Lenovo NB_Consumer"/>
    <x v="3"/>
    <x v="2"/>
    <s v="zhuly4"/>
    <s v="New Launch"/>
    <x v="199"/>
    <d v="2021-01-22T00:00:00"/>
    <d v="2020-11-27T00:00:00"/>
    <d v="2020-11-20T00:00:00"/>
    <x v="1"/>
  </r>
  <r>
    <s v="Legion5 15ARH05"/>
    <s v="82B5CTO1WW"/>
    <s v="82B5CTO1WW"/>
    <s v="Lenovo NB_Consumer"/>
    <x v="0"/>
    <x v="2"/>
    <s v="chenling6"/>
    <s v="New Launch"/>
    <x v="161"/>
    <d v="2020-04-27T00:00:00"/>
    <d v="2020-03-20T00:00:00"/>
    <d v="2020-03-06T00:00:00"/>
    <x v="1"/>
  </r>
  <r>
    <s v="Legion5 15ARH05H"/>
    <s v="82B1CTO1WW"/>
    <s v="82B1CTO1WW"/>
    <s v="Lenovo NB_Consumer"/>
    <x v="0"/>
    <x v="2"/>
    <s v="chenling6"/>
    <s v="New Launch"/>
    <x v="202"/>
    <d v="2020-08-13T00:00:00"/>
    <d v="2020-06-30T00:00:00"/>
    <d v="2020-06-23T00:00:00"/>
    <x v="1"/>
  </r>
  <r>
    <s v="Legion5 15IMH05"/>
    <s v="82AUCTO1WW"/>
    <s v="82AUCTO1WW"/>
    <s v="Lenovo NB_Consumer"/>
    <x v="0"/>
    <x v="2"/>
    <s v="zhuly4"/>
    <s v="New Launch"/>
    <x v="161"/>
    <d v="2020-04-27T00:00:00"/>
    <d v="2020-03-09T00:00:00"/>
    <d v="2020-03-02T00:00:00"/>
    <x v="1"/>
  </r>
  <r>
    <s v="Legion5 15IMH05H"/>
    <s v="81Y6CTO1WW"/>
    <s v="81Y6CTO1WW"/>
    <s v="Lenovo NB_Consumer"/>
    <x v="0"/>
    <x v="2"/>
    <s v="zhuly4"/>
    <s v="New Launch"/>
    <x v="161"/>
    <d v="2020-04-27T00:00:00"/>
    <d v="2020-03-09T00:00:00"/>
    <d v="2020-03-02T00:00:00"/>
    <x v="1"/>
  </r>
  <r>
    <s v="Legion5 15ITH6"/>
    <s v="82JKCTO1WW"/>
    <s v="82JKCTO1WW"/>
    <s v="Lenovo NB_Consumer"/>
    <x v="3"/>
    <x v="2"/>
    <s v="zhuly4"/>
    <s v="New Launch"/>
    <x v="199"/>
    <d v="2021-01-22T00:00:00"/>
    <d v="2020-11-27T00:00:00"/>
    <d v="2020-11-20T00:00:00"/>
    <x v="1"/>
  </r>
  <r>
    <s v="Legion5 15ITH6H"/>
    <s v="82JHCTO1WW"/>
    <s v="82JHCTO1WW"/>
    <s v="Lenovo NB_Consumer"/>
    <x v="3"/>
    <x v="2"/>
    <s v="zhuly4"/>
    <s v="New Launch"/>
    <x v="199"/>
    <d v="2021-01-22T00:00:00"/>
    <d v="2020-11-27T00:00:00"/>
    <d v="2020-11-20T00:00:00"/>
    <x v="1"/>
  </r>
  <r>
    <s v="Legion5 17ACH6"/>
    <s v="82K0CTO1WW"/>
    <s v="82K0CTO1WW"/>
    <s v="Lenovo NB_Consumer"/>
    <x v="3"/>
    <x v="2"/>
    <s v="zhuly4"/>
    <s v="New Launch"/>
    <x v="199"/>
    <d v="2021-01-22T00:00:00"/>
    <d v="2020-11-27T00:00:00"/>
    <d v="2020-11-20T00:00:00"/>
    <x v="1"/>
  </r>
  <r>
    <s v="Legion5 17ACH6H"/>
    <s v="82JYCTO1WW"/>
    <s v="82JYCTO1WW"/>
    <s v="Lenovo NB_Consumer"/>
    <x v="3"/>
    <x v="2"/>
    <s v="zhuly4"/>
    <s v="New Launch"/>
    <x v="199"/>
    <d v="2021-01-22T00:00:00"/>
    <d v="2020-11-27T00:00:00"/>
    <d v="2020-11-20T00:00:00"/>
    <x v="1"/>
  </r>
  <r>
    <s v="Jazz-2.0 "/>
    <s v="T14s Gen 1"/>
    <s v="20T0,20T1"/>
    <s v="ThinkPad_Commercial"/>
    <x v="1"/>
    <x v="1"/>
    <s v="Wendy Ling1 Ding"/>
    <s v="New Launch"/>
    <x v="203"/>
    <d v="2020-05-22T00:00:00"/>
    <d v="2020-03-31T00:00:00"/>
    <d v="2020-03-24T00:00:00"/>
    <x v="1"/>
  </r>
  <r>
    <s v="Knockout 2.0"/>
    <s v="X1 Carbon Gen 8"/>
    <s v="20U9(T)_x000a_20UA(R)"/>
    <s v="ThinkPad_Commercial"/>
    <x v="1"/>
    <x v="1"/>
    <s v="Brett Williams "/>
    <s v="New Launch"/>
    <x v="204"/>
    <d v="2020-04-28T00:00:00"/>
    <d v="2020-03-31T00:00:00"/>
    <d v="2020-03-23T00:00:00"/>
    <x v="1"/>
  </r>
  <r>
    <s v="Legion5 17ARH05H"/>
    <s v="82GNCTO1WW"/>
    <s v="82GNCTO1WW"/>
    <s v="Lenovo NB_Consumer"/>
    <x v="0"/>
    <x v="2"/>
    <s v="chenling6"/>
    <s v="New Launch"/>
    <x v="205"/>
    <d v="2020-08-31T00:00:00"/>
    <d v="2020-07-09T00:00:00"/>
    <d v="2020-07-02T00:00:00"/>
    <x v="1"/>
  </r>
  <r>
    <s v="Kratos-1.0"/>
    <s v="C13 Yoga Gen 1"/>
    <s v="20UX_x000a_20UY"/>
    <s v="ThinkPad_Commercial"/>
    <x v="1"/>
    <x v="1"/>
    <s v="Claire XY6 Zhu"/>
    <s v="New Launch"/>
    <x v="172"/>
    <d v="2020-11-03T00:00:00"/>
    <d v="2020-09-15T00:00:00"/>
    <d v="2020-09-08T00:00:00"/>
    <x v="1"/>
  </r>
  <r>
    <s v="LARK-1.0"/>
    <s v="X1 Fold G1"/>
    <s v="20RK_x000a_20RL"/>
    <s v="ThinkPad_Commercial"/>
    <x v="1"/>
    <x v="1"/>
    <s v="Britt Davis"/>
    <s v="New Launch"/>
    <x v="200"/>
    <d v="2020-09-29T00:00:00"/>
    <d v="2020-09-01T00:00:00"/>
    <d v="2020-08-25T00:00:00"/>
    <x v="1"/>
  </r>
  <r>
    <s v="Lenovo E41-50 "/>
    <s v="82HWCTO1WW"/>
    <s v="82HWCTO1WW"/>
    <m/>
    <x v="4"/>
    <x v="1"/>
    <s v="Tianyu TY5 Xu"/>
    <s v="New Launch"/>
    <x v="206"/>
    <s v="N/A"/>
    <d v="2020-12-15T00:00:00"/>
    <d v="2020-12-08T00:00:00"/>
    <x v="0"/>
  </r>
  <r>
    <s v="Lenovo E41-55"/>
    <s v="82FJCTO1WW"/>
    <s v="82FJCTO1WW"/>
    <m/>
    <x v="4"/>
    <x v="1"/>
    <s v="Tianyu TY5 Xu"/>
    <s v="New Launch"/>
    <x v="207"/>
    <s v="N/A"/>
    <d v="2020-08-28T00:00:00"/>
    <d v="2020-08-21T00:00:00"/>
    <x v="0"/>
  </r>
  <r>
    <s v="Lynx-1.0"/>
    <s v="X13 Yoga G2"/>
    <s v="20W8_x000a_20W9"/>
    <s v="ThinkPad_Commercial"/>
    <x v="1"/>
    <x v="1"/>
    <s v="Judy Jie8 Zhou"/>
    <s v="New Launch"/>
    <x v="208"/>
    <d v="2021-03-23T00:00:00"/>
    <d v="2021-02-09T00:00:00"/>
    <d v="2021-02-02T00:00:00"/>
    <x v="1"/>
  </r>
  <r>
    <s v="ThinkBook 13s G2 ARE"/>
    <s v="20WCCTO1WW"/>
    <s v="20WCCTO1WW"/>
    <s v="Lenovo NB_SMB/Commercial"/>
    <x v="6"/>
    <x v="0"/>
    <s v="Ricki RQ3 Liu "/>
    <s v="New Launch"/>
    <x v="209"/>
    <d v="2020-10-19T00:00:00"/>
    <d v="2020-08-31T00:00:00"/>
    <d v="2020-08-24T00:00:00"/>
    <x v="1"/>
  </r>
  <r>
    <s v="ThinkBook 13s G2 ITL"/>
    <s v="20V9CTO1WW"/>
    <s v="20V9CTO1WW"/>
    <s v="Lenovo NB_SMB/Commercial"/>
    <x v="6"/>
    <x v="0"/>
    <s v="Ricki RQ3 Liu "/>
    <s v="New Launch"/>
    <x v="189"/>
    <d v="2020-09-30T00:00:00"/>
    <d v="2020-08-19T00:00:00"/>
    <d v="2020-08-12T00:00:00"/>
    <x v="1"/>
  </r>
  <r>
    <s v="Legion5 17IMH05"/>
    <s v="82B3CTO1WW"/>
    <s v="82B3CTO1WW"/>
    <s v="Lenovo NB_Consumer"/>
    <x v="0"/>
    <x v="2"/>
    <s v="chenling6"/>
    <s v="New Launch"/>
    <x v="167"/>
    <d v="2020-05-11T00:00:00"/>
    <s v="2020-03-09(TBD)"/>
    <d v="2020-03-02T00:00:00"/>
    <x v="1"/>
  </r>
  <r>
    <s v="Odin Intel-2.0"/>
    <s v="L14 G2"/>
    <s v="20X1,20X2"/>
    <s v="ThinkPad_Commercial"/>
    <x v="1"/>
    <x v="1"/>
    <s v="Yang Yang28 Wang"/>
    <s v="New Launch"/>
    <x v="210"/>
    <d v="2020-12-29T00:00:00"/>
    <d v="2020-11-17T00:00:00"/>
    <d v="2020-11-10T00:00:00"/>
    <x v="1"/>
  </r>
  <r>
    <s v="ThinkBook 13s G3 CAN"/>
    <s v="20YACTO1WW"/>
    <s v="20YACTO1WW"/>
    <s v="Lenovo NB_SMB/Commercial"/>
    <x v="6"/>
    <x v="0"/>
    <s v="Ricki RQ3 Liu "/>
    <s v="New Launch"/>
    <x v="166"/>
    <d v="2021-03-22T00:00:00"/>
    <d v="2021-02-08T00:00:00"/>
    <d v="2021-02-01T00:00:00"/>
    <x v="1"/>
  </r>
  <r>
    <s v="Legion5 17IMH05H"/>
    <s v="81Y8CTO1WW"/>
    <s v="81Y8CTO1WW"/>
    <s v="Lenovo NB_Consumer"/>
    <x v="0"/>
    <x v="2"/>
    <s v="chenling6"/>
    <s v="New Launch"/>
    <x v="167"/>
    <d v="2020-05-11T00:00:00"/>
    <s v="2020-03-09(TBD)"/>
    <d v="2020-03-02T00:00:00"/>
    <x v="1"/>
  </r>
  <r>
    <s v="Legion5 17ITH6"/>
    <s v="82JNCTO1WW"/>
    <s v="82JNCTO1WW"/>
    <s v="Lenovo NB_Consumer"/>
    <x v="3"/>
    <x v="2"/>
    <s v="zhuly4"/>
    <s v="New Launch"/>
    <x v="199"/>
    <d v="2021-01-22T00:00:00"/>
    <d v="2020-11-27T00:00:00"/>
    <d v="2020-11-20T00:00:00"/>
    <x v="1"/>
  </r>
  <r>
    <s v="Odin-1.0"/>
    <s v="L14 Gen 1"/>
    <s v="20U1(T)_x000a_20U2(R)"/>
    <s v="ThinkPad_Commercial"/>
    <x v="1"/>
    <x v="1"/>
    <s v="Yang Yang28 Wang"/>
    <s v="New Launch"/>
    <x v="154"/>
    <d v="2020-05-20T00:00:00"/>
    <d v="2020-03-31T00:00:00"/>
    <d v="2020-03-24T00:00:00"/>
    <x v="1"/>
  </r>
  <r>
    <s v="Odin-1.0"/>
    <s v="L14 AMD Gen 1"/>
    <s v="20U5_x000a_20U6"/>
    <s v="ThinkPad_Commercial"/>
    <x v="1"/>
    <x v="1"/>
    <s v="Yang Yang28 Wang"/>
    <s v="New Launch"/>
    <x v="187"/>
    <d v="2020-07-07T00:00:00"/>
    <d v="2020-04-28T00:00:00"/>
    <d v="2020-04-21T00:00:00"/>
    <x v="1"/>
  </r>
  <r>
    <s v="Legion5 17ITH6H"/>
    <s v="82JMCTO1WW"/>
    <s v="82JMCTO1WW"/>
    <s v="Lenovo NB_Consumer"/>
    <x v="3"/>
    <x v="2"/>
    <s v="zhuly4"/>
    <s v="New Launch"/>
    <x v="199"/>
    <d v="2021-01-22T00:00:00"/>
    <d v="2020-11-27T00:00:00"/>
    <d v="2020-11-20T00:00:00"/>
    <x v="1"/>
  </r>
  <r>
    <s v="Legion5P 15ARH05H"/>
    <s v="82GUCTO1WW"/>
    <s v="82GUCTO1WW"/>
    <s v="Lenovo NB_Consumer"/>
    <x v="0"/>
    <x v="2"/>
    <s v="chenling6"/>
    <s v="New Launch"/>
    <x v="202"/>
    <d v="2020-08-13T00:00:00"/>
    <d v="2020-06-30T00:00:00"/>
    <d v="2020-06-23T00:00:00"/>
    <x v="1"/>
  </r>
  <r>
    <s v="Legion5P 15IMH05"/>
    <s v="82AYCTO1WW"/>
    <s v="82AYCTO1WW"/>
    <s v="Lenovo NB_Consumer"/>
    <x v="0"/>
    <x v="2"/>
    <s v="zhuly4"/>
    <s v="New Launch"/>
    <x v="161"/>
    <d v="2020-04-27T00:00:00"/>
    <d v="2020-03-09T00:00:00"/>
    <d v="2020-03-02T00:00:00"/>
    <x v="1"/>
  </r>
  <r>
    <s v="Legion5P 15IMH05H"/>
    <s v="82AWCTO1WW"/>
    <s v="82AWCTO1WW"/>
    <s v="Lenovo NB_Consumer"/>
    <x v="0"/>
    <x v="2"/>
    <s v="zhuly4"/>
    <s v="New Launch"/>
    <x v="161"/>
    <d v="2020-04-27T00:00:00"/>
    <d v="2020-03-09T00:00:00"/>
    <d v="2020-03-02T00:00:00"/>
    <x v="1"/>
  </r>
  <r>
    <s v="Legion5P16ITH6"/>
    <s v="82JFCTO1WW"/>
    <s v="82JFCTO1WW"/>
    <s v="Lenovo NB_Consumer"/>
    <x v="3"/>
    <x v="2"/>
    <s v="zhuly4"/>
    <s v="New Launch"/>
    <x v="199"/>
    <d v="2021-01-22T00:00:00"/>
    <d v="2020-11-27T00:00:00"/>
    <d v="2020-11-20T00:00:00"/>
    <x v="1"/>
  </r>
  <r>
    <s v="Legion5P16ITH6H"/>
    <s v="82JDCTO1WW"/>
    <s v="82JDCTO1WW"/>
    <s v="Lenovo NB_Consumer"/>
    <x v="3"/>
    <x v="2"/>
    <s v="zhuly4"/>
    <s v="New Launch"/>
    <x v="199"/>
    <d v="2021-01-22T00:00:00"/>
    <d v="2020-11-27T00:00:00"/>
    <d v="2020-11-20T00:00:00"/>
    <x v="1"/>
  </r>
  <r>
    <s v="Legion5Pro 16ACH6"/>
    <s v="82JSCTO1WW"/>
    <s v="82JSCTO1WW"/>
    <s v="Lenovo NB_Consumer"/>
    <x v="3"/>
    <x v="2"/>
    <s v="zhuly4"/>
    <s v="New Launch"/>
    <x v="211"/>
    <d v="2021-04-14T00:00:00"/>
    <d v="2021-02-17T00:00:00"/>
    <d v="2021-02-10T00:00:00"/>
    <x v="1"/>
  </r>
  <r>
    <s v="Legion5Pro 16ACH6H"/>
    <s v="82JQCTO1WW"/>
    <s v="82JQCTO1WW"/>
    <s v="Lenovo NB_Consumer"/>
    <x v="3"/>
    <x v="2"/>
    <s v="zhuly4"/>
    <s v="New Launch"/>
    <x v="196"/>
    <d v="2021-02-21T00:00:00"/>
    <d v="2021-12-20T00:00:00"/>
    <d v="2021-12-13T00:00:00"/>
    <x v="1"/>
  </r>
  <r>
    <s v="Legion7 15IMH05"/>
    <s v="81YTCTO1WW"/>
    <s v="81YTCTO1WW"/>
    <s v="Lenovo NB_Consumer"/>
    <x v="0"/>
    <x v="2"/>
    <s v="chenling6"/>
    <s v="New Launch"/>
    <x v="212"/>
    <d v="2020-05-14T00:00:00"/>
    <d v="2020-03-30T00:00:00"/>
    <d v="2020-03-23T00:00:00"/>
    <x v="1"/>
  </r>
  <r>
    <s v="Legion7 15IMHg05"/>
    <s v="81YUCTO1WW"/>
    <s v="81YUCTO1WW"/>
    <s v="Lenovo NB_Consumer"/>
    <x v="0"/>
    <x v="2"/>
    <s v="chenling6"/>
    <s v="New Launch"/>
    <x v="154"/>
    <d v="2020-06-03T00:00:00"/>
    <d v="2020-05-04T00:00:00"/>
    <d v="2020-04-27T00:00:00"/>
    <x v="1"/>
  </r>
  <r>
    <s v="Oris CAST-1.0"/>
    <s v="100e AMD G3"/>
    <s v="82J7 _x000a_82J8"/>
    <s v="Lenovo NB_Consumer"/>
    <x v="4"/>
    <x v="1"/>
    <s v="Tianyu TY5 Xu"/>
    <s v="New Launch"/>
    <x v="155"/>
    <d v="2021-03-30T00:00:00"/>
    <m/>
    <m/>
    <x v="1"/>
  </r>
  <r>
    <s v="Legion7 16ACH6"/>
    <s v="82M0CTO1WW"/>
    <s v="82M0CTO1WW"/>
    <s v="Lenovo NB_Consumer"/>
    <x v="0"/>
    <x v="2"/>
    <s v="chenling6"/>
    <s v="New Launch"/>
    <x v="213"/>
    <s v="2021/3/12(TBD)"/>
    <d v="2021-01-15T00:00:00"/>
    <d v="2021-01-08T00:00:00"/>
    <x v="1"/>
  </r>
  <r>
    <s v="Legion7 16ACHg6"/>
    <s v="82N6CTO1WW"/>
    <s v="82N6CTO1WW"/>
    <m/>
    <x v="5"/>
    <x v="2"/>
    <s v="chenling6"/>
    <s v="New Launch"/>
    <x v="213"/>
    <d v="2021-03-12T00:00:00"/>
    <d v="2021-01-15T00:00:00"/>
    <d v="2021-01-08T00:00:00"/>
    <x v="1"/>
  </r>
  <r>
    <s v="Lenovo Ducati 5"/>
    <s v="82ESCTO1WW"/>
    <s v="82ESCTO1WW"/>
    <s v="Lenovo NB_Consumer"/>
    <x v="0"/>
    <x v="2"/>
    <s v="xiays1"/>
    <s v="New Launch"/>
    <x v="152"/>
    <s v="N/A"/>
    <d v="2020-03-04T00:00:00"/>
    <d v="2020-02-26T00:00:00"/>
    <x v="0"/>
  </r>
  <r>
    <s v="S540-13ARE"/>
    <s v="82DLCTO1WW"/>
    <s v="82DLCTO1WW"/>
    <s v="Lenovo NB_Consumer"/>
    <x v="3"/>
    <x v="2"/>
    <s v="xiays1"/>
    <s v="New Launch"/>
    <x v="203"/>
    <s v="N/A"/>
    <d v="2020-04-10T00:00:00"/>
    <d v="2020-04-03T00:00:00"/>
    <x v="0"/>
  </r>
  <r>
    <s v="S540-13ITL"/>
    <s v="82H1CTO1WW"/>
    <s v="82H1CTO1WW"/>
    <s v="Lenovo NB_Consumer"/>
    <x v="3"/>
    <x v="2"/>
    <s v="xiays1"/>
    <s v="New Launch"/>
    <x v="197"/>
    <d v="2020-10-27T00:00:00"/>
    <d v="2020-09-01T00:00:00"/>
    <d v="2020-08-25T00:00:00"/>
    <x v="1"/>
  </r>
  <r>
    <s v="Slim 7 14ARE05"/>
    <s v="82A5CTO1WW"/>
    <s v="82A5CTO1WW"/>
    <s v="Lenovo NB_Consumer"/>
    <x v="3"/>
    <x v="2"/>
    <s v="wangzq10"/>
    <s v="New Launch"/>
    <x v="212"/>
    <d v="2020-07-16T00:00:00"/>
    <d v="2020-01-24T00:00:00"/>
    <d v="2020-01-17T00:00:00"/>
    <x v="1"/>
  </r>
  <r>
    <s v="Slim 7 14ITL05"/>
    <s v="82A6CTO1WW"/>
    <s v="82A6CTO1WW"/>
    <s v="Lenovo NB_Consumer"/>
    <x v="3"/>
    <x v="2"/>
    <s v="wangzq10"/>
    <s v="New Launch"/>
    <x v="214"/>
    <d v="2020-11-04T00:00:00"/>
    <d v="2020-09-10T00:00:00"/>
    <d v="2020-09-03T00:00:00"/>
    <x v="1"/>
  </r>
  <r>
    <s v="Slim 7 15IMH05"/>
    <s v="82AECTO1WW"/>
    <s v="82AECTO1WW"/>
    <s v="Lenovo NB_Consumer"/>
    <x v="0"/>
    <x v="2"/>
    <s v="wangzq10"/>
    <s v="New Launch"/>
    <x v="215"/>
    <d v="2020-08-04T00:00:00"/>
    <d v="2020-03-13T00:00:00"/>
    <d v="2020-03-06T00:00:00"/>
    <x v="1"/>
  </r>
  <r>
    <s v="Slim 7 15ITL05"/>
    <s v="82AFCTO1WW"/>
    <s v="82AFCTO1WW"/>
    <s v="Lenovo NB_Consumer"/>
    <x v="3"/>
    <x v="2"/>
    <s v="wangzq10"/>
    <s v="New Launch"/>
    <x v="214"/>
    <d v="2020-11-04T00:00:00"/>
    <d v="2020-09-10T00:00:00"/>
    <d v="2020-09-03T00:00:00"/>
    <x v="1"/>
  </r>
  <r>
    <s v="Oris WAST-1.0"/>
    <s v="100w AMD G3"/>
    <s v="82HY_x000a_82J0"/>
    <s v="Lenovo NB_Consumer"/>
    <x v="4"/>
    <x v="1"/>
    <s v="Tianyu TY5 Xu"/>
    <s v="New Launch"/>
    <x v="216"/>
    <d v="2021-03-19T00:00:00"/>
    <d v="2020-12-25T00:00:00"/>
    <d v="2020-12-18T00:00:00"/>
    <x v="1"/>
  </r>
  <r>
    <s v="Slim 9 14ITL5"/>
    <s v="82D2CTO1WW"/>
    <s v="82D2CTO1WW"/>
    <s v="Lenovo NB_Consumer"/>
    <x v="3"/>
    <x v="2"/>
    <s v="xiays1"/>
    <s v="New Launch"/>
    <x v="207"/>
    <d v="2020-10-12T00:00:00"/>
    <d v="2020-07-31T00:00:00"/>
    <d v="2020-07-24T00:00:00"/>
    <x v="1"/>
  </r>
  <r>
    <s v="PADMEP-3.0"/>
    <s v="P1 Gen 3"/>
    <s v="20TH,20TJ"/>
    <s v="ThinkPad_Commercial"/>
    <x v="1"/>
    <x v="1"/>
    <s v="Britt Davis"/>
    <s v="New Launch"/>
    <x v="217"/>
    <d v="2020-07-21T00:00:00"/>
    <d v="2020-06-23T00:00:00"/>
    <d v="2020-06-16T00:00:00"/>
    <x v="1"/>
  </r>
  <r>
    <s v="Gaming 3 15ACH6"/>
    <s v="82K2CTO1WW"/>
    <s v="82K2CTO1WW"/>
    <s v="Lenovo NB_Consumer"/>
    <x v="3"/>
    <x v="2"/>
    <s v="zhuly4"/>
    <s v="New Launch"/>
    <x v="218"/>
    <s v="TBD"/>
    <d v="2020-12-21T00:00:00"/>
    <d v="2020-12-14T00:00:00"/>
    <x v="2"/>
  </r>
  <r>
    <s v="PADMEX-3.0"/>
    <s v="X1 Extreme Gen 3"/>
    <s v="20TL,20TK"/>
    <s v="ThinkPad_Commercial"/>
    <x v="1"/>
    <x v="1"/>
    <s v="Britt Davis"/>
    <s v="New Launch"/>
    <x v="219"/>
    <d v="2020-08-04T00:00:00"/>
    <d v="2020-06-23T00:00:00"/>
    <d v="2020-06-16T00:00:00"/>
    <x v="1"/>
  </r>
  <r>
    <s v="YG Creator715IMH05"/>
    <s v="82DSCTO1WW"/>
    <s v="82DSCTO1WW"/>
    <s v="Lenovo NB_Consumer"/>
    <x v="0"/>
    <x v="2"/>
    <s v="wangzq10"/>
    <m/>
    <x v="215"/>
    <d v="2020-08-04T00:00:00"/>
    <d v="2020-03-13T00:00:00"/>
    <d v="2020-03-06T00:00:00"/>
    <x v="1"/>
  </r>
  <r>
    <s v="PANTHER-1.0"/>
    <s v="X1 Carbon Gen 9"/>
    <s v="20XW_x000a_20XX"/>
    <s v="ThinkPad_Commercial"/>
    <x v="1"/>
    <x v="1"/>
    <s v="Brett Williams"/>
    <s v="New Launch"/>
    <x v="195"/>
    <d v="2021-03-02T00:00:00"/>
    <d v="2021-01-19T00:00:00"/>
    <d v="2021-01-12T00:00:00"/>
    <x v="1"/>
  </r>
  <r>
    <s v="RAPTOR_g-1.0"/>
    <s v="P15g Gen 1"/>
    <s v="20UR_x000a_20US"/>
    <s v="ThinkPad_Commercial"/>
    <x v="1"/>
    <x v="1"/>
    <s v="Alphonso Tillman2"/>
    <s v="New Launch"/>
    <x v="217"/>
    <d v="2020-07-21T00:00:00"/>
    <d v="2020-06-09T00:00:00"/>
    <d v="2020-06-16T00:00:00"/>
    <x v="1"/>
  </r>
  <r>
    <s v="Raptor-1.0"/>
    <s v="P15 Gen 1"/>
    <s v="20ST_x000a_20SU"/>
    <s v="ThinkPad_Commercial"/>
    <x v="1"/>
    <x v="1"/>
    <s v="Alphonso Tillman2"/>
    <s v="New Launch"/>
    <x v="217"/>
    <d v="2020-07-21T00:00:00"/>
    <d v="2020-06-09T00:00:00"/>
    <d v="2020-06-16T00:00:00"/>
    <x v="1"/>
  </r>
  <r>
    <s v="Yoga 5G 14Q8CX05"/>
    <s v="81XECTO1WW"/>
    <s v="81XECTO1WW"/>
    <s v="Lenovo NB_Consumer"/>
    <x v="0"/>
    <x v="2"/>
    <s v="shidp1"/>
    <s v="New Launch"/>
    <x v="170"/>
    <s v="NA"/>
    <d v="2020-03-03T00:00:00"/>
    <d v="2020-02-25T00:00:00"/>
    <x v="0"/>
  </r>
  <r>
    <s v="Ratchet  2.0"/>
    <s v="X1 Yoga Gen 5"/>
    <s v="20UB(T)_x000a_20UC(R)"/>
    <s v="ThinkPad_Commercial"/>
    <x v="1"/>
    <x v="1"/>
    <s v="Brett Williams "/>
    <s v="New Launch"/>
    <x v="204"/>
    <d v="2020-04-28T00:00:00"/>
    <d v="2020-03-31T00:00:00"/>
    <d v="2020-03-23T00:00:00"/>
    <x v="1"/>
  </r>
  <r>
    <s v="SIDESWIPE_AMD-2.0"/>
    <s v="X13 AMD Gen 1"/>
    <s v="20UF_x000a_20UG"/>
    <s v="ThinkPad_Commercial"/>
    <x v="1"/>
    <x v="1"/>
    <s v="Matt Bodnar"/>
    <s v="New Launch"/>
    <x v="165"/>
    <d v="2020-06-02T00:00:00"/>
    <d v="2020-04-07T00:00:00"/>
    <d v="2020-03-31T00:00:00"/>
    <x v="1"/>
  </r>
  <r>
    <s v="Sideswipe-2.0 "/>
    <s v="X13 Gen 1"/>
    <s v="20T2,20T3"/>
    <s v="ThinkPad_Commercial"/>
    <x v="1"/>
    <x v="1"/>
    <s v="Wendy Ling1 Ding"/>
    <s v="New Launch"/>
    <x v="203"/>
    <d v="2020-05-22T00:00:00"/>
    <d v="2020-03-31T00:00:00"/>
    <d v="2020-03-24T00:00:00"/>
    <x v="1"/>
  </r>
  <r>
    <s v="Odin AMD-2.0"/>
    <s v="L14 AMD G2"/>
    <s v="20X5,20X6"/>
    <s v="ThinkPad_Commercial"/>
    <x v="1"/>
    <x v="1"/>
    <s v="Yang Yang28 Wang"/>
    <s v="New Launch"/>
    <x v="220"/>
    <d v="2021-05-04T00:00:00"/>
    <d v="2021-03-30T00:00:00"/>
    <d v="2021-03-23T00:00:00"/>
    <x v="1"/>
  </r>
  <r>
    <s v="Thor AMD-2.0"/>
    <s v="L15 AMD G2"/>
    <s v="20X7,20X8"/>
    <s v="ThinkPad_Commercial"/>
    <x v="1"/>
    <x v="1"/>
    <s v="Yang Yang28 Wang"/>
    <s v="New Launch"/>
    <x v="220"/>
    <d v="2021-05-04T00:00:00"/>
    <d v="2021-03-30T00:00:00"/>
    <d v="2021-03-23T00:00:00"/>
    <x v="1"/>
  </r>
  <r>
    <s v="Legion7 16ITH06"/>
    <s v="82K4CTO1WW"/>
    <s v="82K4CTO1WW"/>
    <s v="Lenovo NB_Consumer"/>
    <x v="3"/>
    <x v="2"/>
    <s v="chenling6"/>
    <s v="New Launch"/>
    <x v="221"/>
    <d v="2021-06-14T00:00:00"/>
    <d v="2021-04-19T00:00:00"/>
    <d v="2021-04-12T00:00:00"/>
    <x v="1"/>
  </r>
  <r>
    <s v="Legion7 16ITHg06"/>
    <s v="82K6CTO1WW"/>
    <s v="82K6CTO1WW"/>
    <s v="Lenovo NB_Consumer"/>
    <x v="3"/>
    <x v="2"/>
    <s v="chenling6"/>
    <s v="New Launch"/>
    <x v="221"/>
    <d v="2021-06-14T00:00:00"/>
    <d v="2021-04-19T00:00:00"/>
    <d v="2021-04-12T00:00:00"/>
    <x v="1"/>
  </r>
  <r>
    <s v="Gaming 3 15ITH6"/>
    <s v="82K1CTO1WW"/>
    <s v="82K1CTO1WW"/>
    <s v="Lenovo NB_Consumer"/>
    <x v="3"/>
    <x v="2"/>
    <s v="zhuly4"/>
    <s v="New Launch"/>
    <x v="218"/>
    <s v="TBD"/>
    <d v="2021-04-20T00:00:00"/>
    <d v="2021-04-13T00:00:00"/>
    <x v="1"/>
  </r>
  <r>
    <s v="IP 3 15IGL05"/>
    <s v="81WQCTO1WW"/>
    <s v="81WQCTO1WW"/>
    <s v="Lenovo NB_Consumer"/>
    <x v="3"/>
    <x v="2"/>
    <s v="tangmw2"/>
    <s v="New Launch"/>
    <x v="222"/>
    <s v="N/A"/>
    <d v="2020-01-17T00:00:00"/>
    <d v="2020-01-10T00:00:00"/>
    <x v="0"/>
  </r>
  <r>
    <s v="APOLLO-1.0"/>
    <s v="Google Meet Kit G1"/>
    <s v="20WA(T)_x000a_20WB(R)"/>
    <s v="ThinkPad_Commercial"/>
    <x v="1"/>
    <x v="1"/>
    <s v="Edward Fleming"/>
    <s v="New Launch"/>
    <x v="218"/>
    <m/>
    <m/>
    <m/>
    <x v="3"/>
  </r>
  <r>
    <s v="Yoga Book 9 12IMY05"/>
    <s v="82D0CTO1WW"/>
    <s v="82D0CTO1WW"/>
    <s v="Lenovo NB_Consumer"/>
    <x v="0"/>
    <x v="2"/>
    <s v="xiays1"/>
    <s v="New Launch"/>
    <x v="218"/>
    <s v="N/A"/>
    <d v="2050-12-30T00:00:00"/>
    <d v="2050-12-30T00:00:00"/>
    <x v="0"/>
  </r>
  <r>
    <s v="Duet 3 10IGL5-LTE"/>
    <s v="82HKCTO1WW"/>
    <s v="82HKCTO1WW"/>
    <s v="Lenovo NB_Consumer"/>
    <x v="0"/>
    <x v="2"/>
    <s v="gaojh6"/>
    <s v="New Launch"/>
    <x v="218"/>
    <s v="NA"/>
    <d v="2020-07-13T00:00:00"/>
    <d v="2020-07-06T00:00:00"/>
    <x v="0"/>
  </r>
  <r>
    <s v="IP 4G 14Q8C05"/>
    <s v="82KECTO1WW"/>
    <s v="82KECTO1WW"/>
    <s v="Lenovo NB_Consumer"/>
    <x v="3"/>
    <x v="2"/>
    <s v="shidp1"/>
    <s v="New Launch"/>
    <x v="218"/>
    <s v="N/A"/>
    <s v="TBD"/>
    <s v="TBD"/>
    <x v="0"/>
  </r>
  <r>
    <s v="IP 5G 14Q8X05"/>
    <s v="82KFCTO1WW"/>
    <s v="82KFCTO1WW"/>
    <s v="Lenovo NB_Consumer"/>
    <x v="3"/>
    <x v="2"/>
    <s v="shidp1"/>
    <s v="New Launch"/>
    <x v="218"/>
    <s v="N/A"/>
    <s v="TBD"/>
    <s v="TBD"/>
    <x v="0"/>
  </r>
  <r>
    <s v="Yoga 6 13ARE05"/>
    <s v="82FNCTO1WW"/>
    <s v="82FNCTO1WW"/>
    <s v="Lenovo NB_Consumer"/>
    <x v="0"/>
    <x v="2"/>
    <s v="gaojh6"/>
    <s v="New Launch"/>
    <x v="223"/>
    <d v="2020-09-30T00:00:00"/>
    <d v="2020-08-04T00:00:00"/>
    <d v="2020-07-28T00:00:00"/>
    <x v="1"/>
  </r>
  <r>
    <s v="5 CB 14ITL6"/>
    <s v="82M8CTO1WW"/>
    <s v="82M8CTO1WW"/>
    <s v="Lenovo NB_SMB/Commercial"/>
    <x v="0"/>
    <x v="2"/>
    <s v="gaojh6"/>
    <s v="New Launch"/>
    <x v="224"/>
    <s v="N/A"/>
    <d v="2021-02-26T00:00:00"/>
    <d v="2021-02-19T00:00:00"/>
    <x v="0"/>
  </r>
  <r>
    <s v="Yoga 7 14ITL5"/>
    <s v="82BHCTO1WW"/>
    <s v="82BHCTO1WW"/>
    <s v="Lenovo NB_Consumer"/>
    <x v="0"/>
    <x v="2"/>
    <s v="gusy1"/>
    <s v="New Launch"/>
    <x v="189"/>
    <d v="2020-10-14T00:00:00"/>
    <d v="2020-08-05T00:00:00"/>
    <d v="2020-07-29T00:00:00"/>
    <x v="1"/>
  </r>
  <r>
    <s v="ThinkBook 14 G2 ARE"/>
    <s v="20VFCTO1WW"/>
    <s v="20VFCTO1WW"/>
    <s v="Lenovo NB_SMB/Commercial"/>
    <x v="6"/>
    <x v="0"/>
    <s v="Yun Yun1 Ding"/>
    <s v="New Launch"/>
    <x v="225"/>
    <d v="2020-09-21T00:00:00"/>
    <d v="2020-08-10T00:00:00"/>
    <d v="2020-08-03T00:00:00"/>
    <x v="1"/>
  </r>
  <r>
    <s v="ThinkBook 14 G2 ITL"/>
    <s v="20VDCTO1WW"/>
    <s v="20VDCTO1WW"/>
    <s v="Lenovo NB_SMB/Commercial"/>
    <x v="6"/>
    <x v="0"/>
    <s v="Yun Yun1 Ding"/>
    <s v="New Launch"/>
    <x v="189"/>
    <d v="2020-09-30T00:00:00"/>
    <d v="2020-08-19T00:00:00"/>
    <d v="2020-08-12T00:00:00"/>
    <x v="1"/>
  </r>
  <r>
    <s v="ThinkBook 14 G3 ACL"/>
    <s v="20A2CTO1WW"/>
    <s v="20A2CTO1WW"/>
    <s v="Lenovo NB_SMB/Commercial"/>
    <x v="6"/>
    <x v="0"/>
    <s v="Yun Yun1 Ding"/>
    <s v="New Launch"/>
    <x v="166"/>
    <d v="2021-03-22T00:00:00"/>
    <d v="2021-02-08T00:00:00"/>
    <d v="2021-02-01T00:00:00"/>
    <x v="1"/>
  </r>
  <r>
    <s v="ThinkBook 14s G2 ITL"/>
    <s v="20VACTO1WW"/>
    <s v="20VACTO1WW"/>
    <s v="Lenovo NB_SMB/Commercial"/>
    <x v="6"/>
    <x v="0"/>
    <s v="Ricki RQ3 Liu "/>
    <s v="New Launch"/>
    <x v="189"/>
    <d v="2020-09-30T00:00:00"/>
    <d v="2020-08-19T00:00:00"/>
    <d v="2020-08-12T00:00:00"/>
    <x v="1"/>
  </r>
  <r>
    <s v="Yoga 7 15ITL5"/>
    <s v="82BJCTO1WW"/>
    <s v="82BJCTO1WW"/>
    <s v="Lenovo NB_Consumer"/>
    <x v="0"/>
    <x v="2"/>
    <s v="gusy1"/>
    <s v="New Launch"/>
    <x v="189"/>
    <d v="2020-10-14T00:00:00"/>
    <d v="2020-08-05T00:00:00"/>
    <d v="2020-07-29T00:00:00"/>
    <x v="1"/>
  </r>
  <r>
    <s v="Yoga 9 14ITL5"/>
    <s v="82BGCTO1WW"/>
    <s v="82BGCTO1WW"/>
    <s v="Lenovo NB_Consumer"/>
    <x v="0"/>
    <x v="2"/>
    <s v="gusy1"/>
    <s v="New Launch"/>
    <x v="226"/>
    <d v="2020-10-09T00:00:00"/>
    <d v="2020-07-27T00:00:00"/>
    <d v="2020-07-20T00:00:00"/>
    <x v="1"/>
  </r>
  <r>
    <s v="Yoga 9 15IMH5"/>
    <s v="82DECTO1WW"/>
    <s v="82DECTO1WW"/>
    <s v="Lenovo NB_Consumer"/>
    <x v="0"/>
    <x v="2"/>
    <s v="gusy1"/>
    <s v="New Launch"/>
    <x v="227"/>
    <d v="2020-08-21T00:00:00"/>
    <d v="2020-06-26T00:00:00"/>
    <d v="2020-06-19T00:00:00"/>
    <x v="1"/>
  </r>
  <r>
    <s v="Yoga Duet 7 13ITL6"/>
    <s v="82MACTO1WW"/>
    <s v="82MACTO1WW"/>
    <s v="Lenovo NB_Consumer"/>
    <x v="0"/>
    <x v="2"/>
    <s v="gaojh6"/>
    <s v="New Launch"/>
    <x v="228"/>
    <s v="NA"/>
    <d v="2021-01-18T00:00:00"/>
    <d v="2021-01-11T00:00:00"/>
    <x v="0"/>
  </r>
  <r>
    <s v="Mercury AMD-2.0"/>
    <s v="E14 AMD G3"/>
    <s v="20Y7(T)_x000a_20YD®_x000a_20YE(T)_x000a_20YF®"/>
    <s v="ThinkPad_SMB"/>
    <x v="1"/>
    <x v="0"/>
    <s v="Serena CY2 Zhou "/>
    <s v="New Launch"/>
    <x v="229"/>
    <d v="2021-04-27T00:00:00"/>
    <d v="2021-03-23T00:00:00"/>
    <d v="2021-03-16T00:00:00"/>
    <x v="1"/>
  </r>
  <r>
    <s v="Mars AMD-2.0"/>
    <s v="E15 AMD G3"/>
    <s v="20YG(T)_x000a_20YH®_x000a_20YJ(T)_x000a_20YK®"/>
    <s v="ThinkPad_SMB"/>
    <x v="1"/>
    <x v="0"/>
    <s v="Serena CY2 Zhou "/>
    <s v="New Launch"/>
    <x v="229"/>
    <d v="2021-04-27T00:00:00"/>
    <d v="2021-03-23T00:00:00"/>
    <d v="2021-03-16T00:00:00"/>
    <x v="1"/>
  </r>
  <r>
    <s v="ThinkBook 14s Yoga ITL"/>
    <s v="20WECTO1WW"/>
    <s v="20WECTO1WW"/>
    <s v="Lenovo NB_SMB/Commercial"/>
    <x v="6"/>
    <x v="0"/>
    <s v="xuren1"/>
    <s v="New Launch"/>
    <x v="162"/>
    <d v="2020-10-30T00:00:00"/>
    <d v="2020-09-21T00:00:00"/>
    <d v="2020-09-14T00:00:00"/>
    <x v="1"/>
  </r>
  <r>
    <s v="Yoga Duet IML 2020"/>
    <s v="82E9CTO1WW"/>
    <s v="82E9CTO1WW"/>
    <s v="Lenovo NB_Consumer"/>
    <x v="0"/>
    <x v="2"/>
    <s v="gaojh6"/>
    <s v="New Launch"/>
    <x v="230"/>
    <s v="N/A"/>
    <d v="2020-04-21T00:00:00"/>
    <d v="2020-04-14T00:00:00"/>
    <x v="0"/>
  </r>
  <r>
    <s v="Yoga Duet7 13IML05"/>
    <s v="82ASCTO1WW"/>
    <s v="82ASCTO1WW"/>
    <s v="Lenovo NB_Consumer"/>
    <x v="0"/>
    <x v="2"/>
    <s v="gaojh6"/>
    <s v="New Launch"/>
    <x v="230"/>
    <s v="N/A"/>
    <d v="2020-04-21T00:00:00"/>
    <d v="2020-04-14T00:00:00"/>
    <x v="0"/>
  </r>
  <r>
    <s v="ThinkBook 15 G2 ARE"/>
    <s v="20VGCTO1WW"/>
    <s v="20VGCTO1WW"/>
    <s v="Lenovo NB_SMB/Commercial"/>
    <x v="6"/>
    <x v="0"/>
    <s v="Yun Yun1 Ding"/>
    <s v="New Launch"/>
    <x v="225"/>
    <d v="2020-09-21T00:00:00"/>
    <d v="2020-08-10T00:00:00"/>
    <d v="2020-08-03T00:00:00"/>
    <x v="1"/>
  </r>
  <r>
    <s v="ThinkBook 15 G2 ITL"/>
    <s v="20VECTO1WW"/>
    <s v="20VECTO1WW"/>
    <s v="Lenovo NB_SMB/Commercial"/>
    <x v="6"/>
    <x v="0"/>
    <s v="Yun Yun1 Ding"/>
    <s v="New Launch"/>
    <x v="189"/>
    <d v="2020-09-30T00:00:00"/>
    <d v="2020-08-19T00:00:00"/>
    <d v="2020-08-12T00:00:00"/>
    <x v="1"/>
  </r>
  <r>
    <s v="Thor Intel-2.0"/>
    <s v="L15 G2"/>
    <s v="20X3,20X4"/>
    <s v="ThinkPad_Commercial"/>
    <x v="1"/>
    <x v="1"/>
    <s v="Yang Yang28 Wang"/>
    <s v="New Launch"/>
    <x v="210"/>
    <d v="2020-12-29T00:00:00"/>
    <d v="2020-11-17T00:00:00"/>
    <d v="2020-11-10T00:00:00"/>
    <x v="1"/>
  </r>
  <r>
    <s v="THOR_P-1.0"/>
    <s v="T15p Gen 1"/>
    <s v="20TN_x000a_20TM"/>
    <s v="ThinkPad_Commercial"/>
    <x v="1"/>
    <x v="1"/>
    <s v="Alphonso Tillman2"/>
    <s v="New Launch"/>
    <x v="219"/>
    <d v="2020-08-04T00:00:00"/>
    <d v="2020-06-23T00:00:00"/>
    <d v="2020-06-30T00:00:00"/>
    <x v="1"/>
  </r>
  <r>
    <s v="Yoga Slim 7 Pro 14ITL5"/>
    <s v="82FXCTO1WW"/>
    <s v="82FXCTO1WW"/>
    <s v="Lenovo NB_Consumer"/>
    <x v="0"/>
    <x v="2"/>
    <s v="wangzq10"/>
    <s v="New Launch"/>
    <x v="189"/>
    <d v="2020-10-14T00:00:00"/>
    <d v="2020-09-09T00:00:00"/>
    <d v="2020-09-02T00:00:00"/>
    <x v="1"/>
  </r>
  <r>
    <s v="THOR_P-1.0"/>
    <s v="P15v Gen 1"/>
    <s v="20TQ_x000a_20TR"/>
    <s v="ThinkPad_Commercial"/>
    <x v="1"/>
    <x v="1"/>
    <s v="Alphonso Tillman2"/>
    <s v="New Launch"/>
    <x v="219"/>
    <d v="2020-08-04T00:00:00"/>
    <d v="2020-06-23T00:00:00"/>
    <d v="2020-06-30T00:00:00"/>
    <x v="1"/>
  </r>
  <r>
    <s v="Thor-1.0"/>
    <s v="L15 Gen 1"/>
    <s v="20U3_x000a_20U4"/>
    <s v="ThinkPad_Commercial"/>
    <x v="1"/>
    <x v="1"/>
    <s v="Yang Yang28 Wang"/>
    <s v="New Launch"/>
    <x v="154"/>
    <d v="2020-05-20T00:00:00"/>
    <d v="2020-03-31T00:00:00"/>
    <d v="2020-03-24T00:00:00"/>
    <x v="1"/>
  </r>
  <r>
    <s v="Thor-1.0"/>
    <s v="L15 AMD Gen 1"/>
    <s v="20U7_x000a_20U8"/>
    <s v="ThinkPad_Commercial"/>
    <x v="1"/>
    <x v="1"/>
    <s v="Yang Yang28 Wang"/>
    <s v="New Launch"/>
    <x v="187"/>
    <d v="2020-07-07T00:00:00"/>
    <d v="2020-04-28T00:00:00"/>
    <d v="2020-04-21T00:00:00"/>
    <x v="1"/>
  </r>
  <r>
    <s v="Tissot CAMD-1.0"/>
    <s v="300e AMD G3"/>
    <s v="82J9_x000a_82JA"/>
    <s v="Lenovo NB_Consumer"/>
    <x v="4"/>
    <x v="1"/>
    <s v="Regina ZQ15 Wang"/>
    <s v="New Launch"/>
    <x v="231"/>
    <d v="2021-02-22T00:00:00"/>
    <d v="2021-01-18T00:00:00"/>
    <d v="2021-01-11T00:00:00"/>
    <x v="1"/>
  </r>
  <r>
    <s v="Yoga Slim 7 13ACN5"/>
    <s v="82CYCTO1WW"/>
    <s v="82CYCTO1WW"/>
    <s v="Lenovo NB_Consumer"/>
    <x v="3"/>
    <x v="2"/>
    <s v="xiays1"/>
    <s v="New Launch"/>
    <x v="185"/>
    <d v="2021-02-15T00:00:00"/>
    <d v="2020-12-21T00:00:00"/>
    <d v="2020-12-14T00:00:00"/>
    <x v="1"/>
  </r>
  <r>
    <s v="Yoga Slim 7 13ITL5"/>
    <s v="82CUCTO1WW"/>
    <s v="82CUCTO1WW"/>
    <s v="Lenovo NB_Consumer"/>
    <x v="0"/>
    <x v="2"/>
    <s v="xiays1"/>
    <s v="New Launch"/>
    <x v="163"/>
    <e v="#N/A"/>
    <d v="2020-08-03T00:00:00"/>
    <d v="2020-07-27T00:00:00"/>
    <x v="0"/>
  </r>
  <r>
    <s v="ThinkBook 15 G3 ACL"/>
    <s v="20A4CTO1WW"/>
    <s v="20A4CTO1WW"/>
    <s v="Lenovo NB_SMB/Commercial"/>
    <x v="6"/>
    <x v="0"/>
    <s v="Yun Yun1 Ding"/>
    <s v="New Launch"/>
    <x v="166"/>
    <d v="2021-03-22T00:00:00"/>
    <d v="2021-02-08T00:00:00"/>
    <d v="2021-02-01T00:00:00"/>
    <x v="1"/>
  </r>
  <r>
    <s v="Yoga Slim 7 Pro 14ARH5"/>
    <s v="82LACTO1WW"/>
    <s v="82LACTO1WW"/>
    <s v="Lenovo NB_Consumer"/>
    <x v="0"/>
    <x v="2"/>
    <s v="wangzq10"/>
    <s v="New Launch"/>
    <x v="232"/>
    <d v="2020-11-14T00:00:00"/>
    <d v="2020-09-19T00:00:00"/>
    <d v="2020-09-12T00:00:00"/>
    <x v="1"/>
  </r>
  <r>
    <s v="Yoga Slim 7 Pro 14ACH5"/>
    <s v="82MSCTO1WW"/>
    <s v="82MSCTO1WW"/>
    <m/>
    <x v="5"/>
    <x v="2"/>
    <s v="wangzq10"/>
    <s v="New Launch"/>
    <x v="233"/>
    <d v="2021-03-18T00:00:00"/>
    <d v="2021-01-21T00:00:00"/>
    <d v="2021-01-14T00:00:00"/>
    <x v="1"/>
  </r>
  <r>
    <s v="ThinkBook 15p IMH"/>
    <s v="20V3CTO1WW"/>
    <s v="20V3CTO1WW"/>
    <s v="Lenovo NB_SMB/Commercial"/>
    <x v="6"/>
    <x v="0"/>
    <s v="Serena CY2 Zhou "/>
    <s v="New Launch"/>
    <x v="234"/>
    <d v="2020-09-14T00:00:00"/>
    <d v="2020-07-29T00:00:00"/>
    <d v="2020-07-22T00:00:00"/>
    <x v="1"/>
  </r>
  <r>
    <s v="ThinkBook Plus G2 ITG"/>
    <s v="20WHCTO1WW"/>
    <s v="20WHCTO1WW"/>
    <s v="Lenovo NB_SMB/Commercial"/>
    <x v="6"/>
    <x v="0"/>
    <s v="Ricki RQ3 Liu "/>
    <s v="New Launch"/>
    <x v="235"/>
    <d v="2021-04-29T00:00:00"/>
    <d v="2020-03-17T00:00:00"/>
    <d v="2020-03-10T00:00:00"/>
    <x v="1"/>
  </r>
  <r>
    <s v="ThinkBook 14p G2 ACH"/>
    <s v="20YNCTO1WW"/>
    <s v="20YNCTO1WW"/>
    <s v="Lenovo NB_SMB/Commercial"/>
    <x v="6"/>
    <x v="0"/>
    <s v="Serena CY2 Zhou "/>
    <s v="New Launch"/>
    <x v="236"/>
    <d v="2021-05-15T00:00:00"/>
    <d v="2021-03-22T00:00:00"/>
    <d v="2021-03-15T00:00:00"/>
    <x v="1"/>
  </r>
  <r>
    <s v="ThinkBook 16p G2 ACH"/>
    <s v="20YMCTO1WW"/>
    <s v="20YMCTO1WW"/>
    <s v="Lenovo NB_SMB/Commercial"/>
    <x v="6"/>
    <x v="0"/>
    <s v="Serena CY2 Zhou "/>
    <s v="New Launch"/>
    <x v="236"/>
    <d v="2021-05-15T00:00:00"/>
    <d v="2021-03-22T00:00:00"/>
    <d v="2021-03-15T00:00:00"/>
    <x v="1"/>
  </r>
  <r>
    <s v="IP 3 14IJL05"/>
    <s v="82MKCTO1WW"/>
    <s v="82MKCTO1WW"/>
    <s v="Lenovo NB_Consumer"/>
    <x v="3"/>
    <x v="2"/>
    <s v="tangmw2"/>
    <s v="New Launch"/>
    <x v="237"/>
    <s v="N/A"/>
    <d v="2021-05-18T00:00:00"/>
    <d v="2021-05-11T00:00:00"/>
    <x v="0"/>
  </r>
  <r>
    <s v="IP 3 15IJL05"/>
    <s v="82MLCTO1WW"/>
    <s v="82MLCTO1WW"/>
    <s v="Lenovo NB_Consumer"/>
    <x v="3"/>
    <x v="2"/>
    <s v="tangmw2"/>
    <s v="New Launch"/>
    <x v="237"/>
    <s v="N/A"/>
    <d v="2021-05-18T00:00:00"/>
    <d v="2021-05-11T00:00:00"/>
    <x v="0"/>
  </r>
  <r>
    <s v="Yoga Slim 9 14ITL5"/>
    <s v="82D1CTO1WW"/>
    <s v="82D1CTO1WW"/>
    <s v="Lenovo NB_Consumer"/>
    <x v="0"/>
    <x v="2"/>
    <s v="xiays1"/>
    <s v="New Launch"/>
    <x v="207"/>
    <d v="2020-10-12T00:00:00"/>
    <d v="2020-07-31T00:00:00"/>
    <d v="2020-07-24T00:00:00"/>
    <x v="1"/>
  </r>
  <r>
    <s v="NomosW-1.0"/>
    <s v="14w Gen 2 "/>
    <s v="82N8(T), 82N9(R)"/>
    <s v="Lenovo NB_Consumer"/>
    <x v="4"/>
    <x v="1"/>
    <s v="Regina ZQ15 Wang"/>
    <s v="New Launch"/>
    <x v="238"/>
    <d v="2021-05-17T00:00:00"/>
    <d v="2021-03-30T00:00:00"/>
    <d v="2021-03-23T00:00:00"/>
    <x v="0"/>
  </r>
  <r>
    <s v="Yoga Slim7 13ACN05"/>
    <s v="82CYCTO1WW"/>
    <s v="82CYCTO1WW"/>
    <s v="Lenovo NB_Consumer"/>
    <x v="3"/>
    <x v="2"/>
    <s v="xiays1"/>
    <s v="New Launch"/>
    <x v="239"/>
    <d v="2021-03-19T00:00:00"/>
    <d v="2021-01-22T00:00:00"/>
    <d v="2021-01-15T00:00:00"/>
    <x v="0"/>
  </r>
  <r>
    <s v="ThinkBook Plus"/>
    <s v="20TGCTO1WW"/>
    <s v="20TGCTO1WW"/>
    <s v="Lenovo NB_SMB/Commercial"/>
    <x v="6"/>
    <x v="0"/>
    <s v="Ricki RQ3 Liu "/>
    <s v="New Launch"/>
    <x v="182"/>
    <d v="2020-04-07T00:00:00"/>
    <d v="2020-02-14T00:00:00"/>
    <d v="2020-02-07T00:00:00"/>
    <x v="1"/>
  </r>
  <r>
    <s v="Yoga Slim7 14ARE05"/>
    <s v="82A2CTO1WW"/>
    <s v="82A2CTO1WW"/>
    <s v="Lenovo NB_Consumer"/>
    <x v="0"/>
    <x v="2"/>
    <s v="wangzq10"/>
    <s v="New Launch"/>
    <x v="212"/>
    <d v="2020-07-16T00:00:00"/>
    <d v="2020-01-24T00:00:00"/>
    <d v="2020-01-17T00:00:00"/>
    <x v="1"/>
  </r>
  <r>
    <s v="Yoga Slim7 14ITL05"/>
    <s v="82A3CTO1WW"/>
    <s v="82A3CTO1WW"/>
    <s v="Lenovo NB_Consumer"/>
    <x v="0"/>
    <x v="2"/>
    <s v="wangzq10"/>
    <s v="New Launch"/>
    <x v="214"/>
    <d v="2020-11-04T00:00:00"/>
    <d v="2020-09-10T00:00:00"/>
    <d v="2020-09-03T00:00:00"/>
    <x v="1"/>
  </r>
  <r>
    <s v="Yoga Slim7 15IMH05"/>
    <s v="82ABCTO1WW"/>
    <s v="82ABCTO1WW"/>
    <s v="Lenovo NB_Consumer"/>
    <x v="0"/>
    <x v="2"/>
    <s v="wangzq10"/>
    <s v="New Launch"/>
    <x v="240"/>
    <d v="2020-09-07T00:00:00"/>
    <d v="2020-03-13T00:00:00"/>
    <d v="2020-03-06T00:00:00"/>
    <x v="1"/>
  </r>
  <r>
    <s v="Yoga Slim7 15ITL05"/>
    <s v="82ACCTO1WW"/>
    <s v="82ACCTO1WW"/>
    <s v="Lenovo NB_Consumer"/>
    <x v="0"/>
    <x v="2"/>
    <s v="wangzq10"/>
    <s v="New Launch"/>
    <x v="214"/>
    <d v="2020-11-04T00:00:00"/>
    <d v="2020-09-10T00:00:00"/>
    <d v="2020-09-03T00:00:00"/>
    <x v="1"/>
  </r>
  <r>
    <s v="Tissot WAMD-1.0"/>
    <s v="300w AMD G3"/>
    <s v="82J1_x000a_82J2"/>
    <s v="Lenovo NB_Consumer"/>
    <x v="4"/>
    <x v="1"/>
    <s v="Tianyu TY5 Xu"/>
    <s v="New Launch"/>
    <x v="241"/>
    <d v="2021-02-19T00:00:00"/>
    <m/>
    <m/>
    <x v="1"/>
  </r>
  <r>
    <s v="Tissot WINTEL-1.0"/>
    <s v="500w G3"/>
    <s v="82J3_x000a_82J4"/>
    <s v="Lenovo NB_Consumer"/>
    <x v="4"/>
    <x v="1"/>
    <s v="Tianyu TY5 Xu"/>
    <s v="New Launch"/>
    <x v="176"/>
    <d v="2021-03-26T00:00:00"/>
    <m/>
    <m/>
    <x v="1"/>
  </r>
  <r>
    <s v="Tudor WINTEL-1.0"/>
    <s v="500e G3"/>
    <s v="82JB_x000a_82JC"/>
    <s v="Lenovo NB_Consumer"/>
    <x v="4"/>
    <x v="1"/>
    <s v="Tianyu TY5 Xu"/>
    <s v="New Launch"/>
    <x v="155"/>
    <d v="2021-03-30T00:00:00"/>
    <m/>
    <m/>
    <x v="1"/>
  </r>
  <r>
    <s v="Zeus-1.0"/>
    <s v="X1 Nano Gen 1"/>
    <s v="20UN(T)_x000a_20UQ(R)"/>
    <s v="ThinkPad_Commercial"/>
    <x v="1"/>
    <x v="1"/>
    <s v="Judy Jie8 Zhou"/>
    <s v="New Launch"/>
    <x v="201"/>
    <d v="2020-12-01T00:00:00"/>
    <d v="2020-10-27T00:00:00"/>
    <d v="2020-10-20T00:00:00"/>
    <x v="1"/>
  </r>
  <r>
    <s v="YogaS7Carbon13ITL5"/>
    <s v="82EVCTO1WW"/>
    <s v="82EVCTO1WW"/>
    <s v="Lenovo NB_Consumer"/>
    <x v="0"/>
    <x v="2"/>
    <s v="xiays1"/>
    <s v="New Launch"/>
    <x v="207"/>
    <s v="N/A"/>
    <d v="2020-08-17T00:00:00"/>
    <d v="2020-08-10T00:00:00"/>
    <x v="0"/>
  </r>
  <r>
    <s v="Legion5Pro 16ITH6"/>
    <s v="82JFCTO1WW"/>
    <s v="82JFCTO1WW"/>
    <s v="Lenovo NB_Consumer"/>
    <x v="3"/>
    <x v="2"/>
    <s v="zhuly4"/>
    <s v="New Launch"/>
    <x v="242"/>
    <d v="2020-05-15T00:00:00"/>
    <s v="TBD"/>
    <e v="#VALUE!"/>
    <x v="1"/>
  </r>
  <r>
    <s v="Legion5Pro 16ITH6H"/>
    <s v="82JDCTO1WW"/>
    <s v="82JDCTO1WW"/>
    <s v="Lenovo NB_Consumer"/>
    <x v="3"/>
    <x v="2"/>
    <s v="zhuly4"/>
    <s v="New Launch"/>
    <x v="242"/>
    <d v="2020-05-15T00:00:00"/>
    <s v="TBD"/>
    <e v="#VALUE!"/>
    <x v="1"/>
  </r>
  <r>
    <s v="Legion7 16ITH6"/>
    <s v="82K4CTO1WW"/>
    <s v="82K4CTO1WW"/>
    <s v="Lenovo NB_Consumer"/>
    <x v="3"/>
    <x v="2"/>
    <s v="chenling6"/>
    <s v="New Launch"/>
    <x v="221"/>
    <d v="2021-06-14T00:00:00"/>
    <d v="2021-04-19T00:00:00"/>
    <d v="2021-04-12T00:00:00"/>
    <x v="1"/>
  </r>
  <r>
    <s v="Legion7 16ITHg6"/>
    <s v="82K6CTO1WW"/>
    <s v="82K6CTO1WW"/>
    <s v="Lenovo NB_Consumer"/>
    <x v="3"/>
    <x v="2"/>
    <s v="chenling6"/>
    <s v="New Launch"/>
    <x v="221"/>
    <d v="2021-06-14T00:00:00"/>
    <d v="2021-04-19T00:00:00"/>
    <d v="2021-04-12T00:00:00"/>
    <x v="1"/>
  </r>
  <r>
    <s v="Oris WAMD-1.0"/>
    <s v="100w AMD G3"/>
    <s v="82HY_x000a_82J0"/>
    <s v="Lenovo NB_Consumer"/>
    <x v="4"/>
    <x v="1"/>
    <s v="Tianyu TY5 Xu"/>
    <s v="New Launch"/>
    <x v="243"/>
    <d v="2021-12-30T00:00:00"/>
    <s v="TBD"/>
    <s v="TBD"/>
    <x v="1"/>
  </r>
  <r>
    <s v="Oris CAMD-1.0"/>
    <s v="100e AMD G3"/>
    <s v="82J7 _x000a_82J8"/>
    <s v="Lenovo NB_Consumer"/>
    <x v="4"/>
    <x v="1"/>
    <s v="Regina ZQ15 Wang"/>
    <s v="New Launch"/>
    <x v="243"/>
    <d v="2021-12-30T00:00:00"/>
    <s v="TBD"/>
    <s v="TBD"/>
    <x v="1"/>
  </r>
  <r>
    <s v="Tudor CINTEL-1.0"/>
    <s v="500e G3"/>
    <s v="82JB_x000a_82JC"/>
    <s v="Lenovo NB_Consumer"/>
    <x v="4"/>
    <x v="1"/>
    <s v="Regina ZQ15 Wang"/>
    <s v="New Launch"/>
    <x v="243"/>
    <d v="2021-12-30T00:00:00"/>
    <s v="TBD"/>
    <s v="TBD"/>
    <x v="1"/>
  </r>
  <r>
    <s v="Lenovo V14 G1 IML"/>
    <s v="82NACTO1WW"/>
    <s v="82NACTO1WW"/>
    <s v="Lenovo NB_SMB/Commercial"/>
    <x v="0"/>
    <x v="0"/>
    <s v="Serena CY2 Zhou "/>
    <s v="New Launch"/>
    <x v="244"/>
    <s v="N/A"/>
    <d v="2020-11-30T00:00:00"/>
    <d v="2020-11-23T00:00:00"/>
    <x v="0"/>
  </r>
  <r>
    <s v="Lenovo V15 G1 IML"/>
    <s v="82NBCTO1WW"/>
    <s v="82NBCTO1WW"/>
    <s v="Lenovo NB_SMB/Commercial"/>
    <x v="0"/>
    <x v="0"/>
    <s v="Serena CY2 Zhou "/>
    <s v="New Launch"/>
    <x v="244"/>
    <s v="N/A"/>
    <d v="2020-11-30T00:00:00"/>
    <d v="2020-11-23T00:00:00"/>
    <x v="0"/>
  </r>
  <r>
    <s v="Yoga Slim 7 Pro 14ACH5 O"/>
    <s v="82N5CTO1WW"/>
    <s v="82N5CTO1WW"/>
    <s v="Lenovo NB_Consumer"/>
    <x v="0"/>
    <x v="2"/>
    <s v="wangzq10"/>
    <s v="New Launch"/>
    <x v="245"/>
    <d v="2021-06-06T00:00:00"/>
    <d v="2021-04-11T00:00:00"/>
    <d v="2021-04-04T00:00:00"/>
    <x v="1"/>
  </r>
  <r>
    <s v="Yoga Slim 7 Pro 14IHU5"/>
    <s v="82NCCTO1WW"/>
    <s v="82NCCTO1WW"/>
    <s v="Lenovo NB_Consumer"/>
    <x v="0"/>
    <x v="2"/>
    <s v="wangzq10"/>
    <s v="New Launch"/>
    <x v="185"/>
    <d v="2021-02-15T00:00:00"/>
    <d v="2020-12-21T00:00:00"/>
    <d v="2020-12-14T00:00:00"/>
    <x v="1"/>
  </r>
  <r>
    <s v="ThinkBook 13x ITG"/>
    <s v="20WJCTO1WW"/>
    <s v="20WJCTO1WW"/>
    <s v="Lenovo NB_SMB/Commercial"/>
    <x v="6"/>
    <x v="0"/>
    <s v="Ricki RQ3 Liu "/>
    <s v="New Launch"/>
    <x v="246"/>
    <d v="2021-06-17T00:00:00"/>
    <d v="2021-05-06T00:00:00"/>
    <d v="2021-04-29T00:00:00"/>
    <x v="1"/>
  </r>
  <r>
    <s v="3 CB 15IJL6"/>
    <s v="82N4CTO1WW"/>
    <s v="82N4CTO1WW"/>
    <s v="Lenovo NB_Consumer"/>
    <x v="3"/>
    <x v="2"/>
    <s v="gaojh6"/>
    <s v="New Launch"/>
    <x v="247"/>
    <s v="N/A"/>
    <d v="2021-06-18T00:00:00"/>
    <d v="2021-06-11T00:00:00"/>
    <x v="0"/>
  </r>
  <r>
    <s v="Flex 3 CB 11IJL6"/>
    <s v="82N3CTO1WW"/>
    <s v="82N3CTO1WW"/>
    <s v="Lenovo NB_Consumer"/>
    <x v="3"/>
    <x v="2"/>
    <s v="gaojh6"/>
    <s v="New Launch"/>
    <x v="248"/>
    <s v="N/A"/>
    <d v="2021-04-18T00:00:00"/>
    <d v="2021-04-11T00:00:00"/>
    <x v="0"/>
  </r>
  <r>
    <s v="Flex 5 CB 13ITL6"/>
    <s v="82M7CTO1WW"/>
    <s v="82M7CTO1WW"/>
    <s v="Lenovo NB_Consumer"/>
    <x v="3"/>
    <x v="2"/>
    <s v="gaojh6"/>
    <s v="New Launch"/>
    <x v="236"/>
    <s v="N/A"/>
    <d v="2021-04-03T00:00:00"/>
    <d v="2021-03-27T00:00:00"/>
    <x v="0"/>
  </r>
  <r>
    <s v="Yoga 6 13ALC6"/>
    <s v="82NDCTO1WW"/>
    <s v="82NDCTO1WW"/>
    <s v="Lenovo NB_Consumer"/>
    <x v="0"/>
    <x v="2"/>
    <s v="gaojh6"/>
    <s v="New Launch"/>
    <x v="249"/>
    <d v="2021-04-23T00:00:00"/>
    <d v="2021-02-26T00:00:00"/>
    <d v="2021-02-19T00:00:00"/>
    <x v="1"/>
  </r>
  <r>
    <s v="Yoga 7 14ACN6"/>
    <s v="82N7CTO1WW"/>
    <s v="82N7CTO1WW"/>
    <s v="Lenovo NB_Consumer"/>
    <x v="0"/>
    <x v="2"/>
    <s v="gusy1"/>
    <s v="New Launch"/>
    <x v="250"/>
    <d v="2021-05-28T00:00:00"/>
    <d v="2021-04-02T00:00:00"/>
    <d v="2021-03-26T00:00:00"/>
    <x v="1"/>
  </r>
  <r>
    <s v="Yoga Slim 7 Pro 14IHU5 O"/>
    <s v="82NHCTO1WW"/>
    <s v="82NHCTO1WW"/>
    <s v="Lenovo NB_Consumer"/>
    <x v="0"/>
    <x v="2"/>
    <s v="wangzq10"/>
    <s v="New Launch"/>
    <x v="251"/>
    <d v="2021-06-04T00:00:00"/>
    <d v="2021-04-09T00:00:00"/>
    <d v="2021-04-02T00:00:00"/>
    <x v="1"/>
  </r>
  <r>
    <s v="Legion5 15IMH6"/>
    <s v="82NLCTO1WW"/>
    <s v="82NLCTO1WW"/>
    <s v="Lenovo NB_Consumer"/>
    <x v="0"/>
    <x v="2"/>
    <s v="zhuly4"/>
    <s v="New Launch"/>
    <x v="252"/>
    <d v="2050-12-30T00:00:00"/>
    <d v="2021-05-04T00:00:00"/>
    <d v="2021-04-27T00:00:00"/>
    <x v="1"/>
  </r>
  <r>
    <s v="Ares-2.0 AMD"/>
    <s v="L13 Clam AMD G2"/>
    <s v="20AB_x000a_20AC"/>
    <m/>
    <x v="5"/>
    <x v="1"/>
    <s v="Claire XY6 Zhu"/>
    <s v="New Launch"/>
    <x v="253"/>
    <d v="2021-07-21T00:00:00"/>
    <d v="2021-05-26T00:00:00"/>
    <d v="2021-05-19T00:00:00"/>
    <x v="1"/>
  </r>
  <r>
    <s v="Ares-2.0 AMD"/>
    <s v="L13 Yoga AMD G2"/>
    <s v="20AD_x000a_20AE"/>
    <m/>
    <x v="5"/>
    <x v="1"/>
    <s v="Claire XY6 Zhu"/>
    <s v="New Launch"/>
    <x v="253"/>
    <d v="2021-07-21T00:00:00"/>
    <d v="2021-05-26T00:00:00"/>
    <d v="2021-05-19T00:00:00"/>
    <x v="1"/>
  </r>
  <r>
    <s v="Ares-2.0 AMD"/>
    <s v="S2 Clam AMD G6"/>
    <s v="20AF"/>
    <m/>
    <x v="5"/>
    <x v="1"/>
    <s v="Claire XY6 Zhu"/>
    <s v="New Launch"/>
    <x v="253"/>
    <m/>
    <d v="2021-05-26T00:00:00"/>
    <d v="2021-05-19T00:00:00"/>
    <x v="0"/>
  </r>
  <r>
    <s v="Ares-2.0 AMD"/>
    <s v="S2 Yoga AMD G6"/>
    <s v="20AG"/>
    <m/>
    <x v="5"/>
    <x v="1"/>
    <s v="Claire XY6 Zhu"/>
    <s v="New Launch"/>
    <x v="253"/>
    <m/>
    <d v="2021-05-26T00:00:00"/>
    <d v="2021-05-19T00:00:00"/>
    <x v="0"/>
  </r>
  <r>
    <m/>
    <m/>
    <m/>
    <m/>
    <x v="5"/>
    <x v="3"/>
    <m/>
    <m/>
    <x v="254"/>
    <m/>
    <m/>
    <m/>
    <x v="3"/>
  </r>
  <r>
    <m/>
    <m/>
    <m/>
    <m/>
    <x v="5"/>
    <x v="3"/>
    <m/>
    <m/>
    <x v="254"/>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4:J41" firstHeaderRow="1" firstDataRow="3" firstDataCol="1" rowPageCount="1" colPageCount="1"/>
  <pivotFields count="15">
    <pivotField dataField="1" showAll="0"/>
    <pivotField showAll="0"/>
    <pivotField showAll="0"/>
    <pivotField showAll="0"/>
    <pivotField axis="axisCol" showAll="0">
      <items count="8">
        <item x="4"/>
        <item x="3"/>
        <item x="0"/>
        <item x="6"/>
        <item x="1"/>
        <item x="2"/>
        <item x="5"/>
        <item t="default"/>
      </items>
    </pivotField>
    <pivotField axis="axisPage" multipleItemSelectionAllowed="1" showAll="0">
      <items count="5">
        <item h="1" x="1"/>
        <item h="1" x="2"/>
        <item x="0"/>
        <item h="1"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defaultSubtotal="0">
      <items count="6">
        <item sd="0" x="0"/>
        <item sd="0" x="1"/>
        <item sd="0" x="2"/>
        <item sd="0" x="3"/>
        <item sd="0" x="4"/>
        <item sd="0" x="5"/>
      </items>
    </pivotField>
    <pivotField axis="axisRow" showAll="0" defaultSubtota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s>
    </pivotField>
  </pivotFields>
  <rowFields count="2">
    <field x="14"/>
    <field x="8"/>
  </rowFields>
  <rowItems count="5">
    <i>
      <x v="1"/>
    </i>
    <i>
      <x v="2"/>
    </i>
    <i>
      <x v="3"/>
    </i>
    <i>
      <x v="4"/>
    </i>
    <i t="grand">
      <x/>
    </i>
  </rowItems>
  <colFields count="2">
    <field x="4"/>
    <field x="12"/>
  </colFields>
  <colItems count="9">
    <i>
      <x v="2"/>
      <x/>
    </i>
    <i r="1">
      <x v="2"/>
    </i>
    <i t="default">
      <x v="2"/>
    </i>
    <i>
      <x v="3"/>
      <x v="2"/>
    </i>
    <i t="default">
      <x v="3"/>
    </i>
    <i>
      <x v="4"/>
      <x/>
    </i>
    <i r="1">
      <x v="2"/>
    </i>
    <i t="default">
      <x v="4"/>
    </i>
    <i t="grand">
      <x/>
    </i>
  </colItems>
  <pageFields count="1">
    <pageField fld="5" hier="-1"/>
  </pageFields>
  <dataFields count="1">
    <dataField name="Count of PROJECT" fld="0" subtotal="count" baseField="0" baseItem="0"/>
  </dataFields>
  <formats count="14">
    <format dxfId="73">
      <pivotArea type="all" dataOnly="0" outline="0" fieldPosition="0"/>
    </format>
    <format dxfId="72">
      <pivotArea outline="0" collapsedLevelsAreSubtotals="1" fieldPosition="0"/>
    </format>
    <format dxfId="71">
      <pivotArea type="origin" dataOnly="0" labelOnly="1" outline="0" fieldPosition="0"/>
    </format>
    <format dxfId="70">
      <pivotArea field="14" type="button" dataOnly="0" labelOnly="1" outline="0" axis="axisRow" fieldPosition="0"/>
    </format>
    <format dxfId="69">
      <pivotArea field="8" type="button" dataOnly="0" labelOnly="1" outline="0" axis="axisRow" fieldPosition="1"/>
    </format>
    <format dxfId="68">
      <pivotArea type="topRight" dataOnly="0" labelOnly="1" outline="0" fieldPosition="0"/>
    </format>
    <format dxfId="67">
      <pivotArea field="4" type="button" dataOnly="0" labelOnly="1" outline="0" axis="axisCol" fieldPosition="0"/>
    </format>
    <format dxfId="66">
      <pivotArea dataOnly="0" labelOnly="1" fieldPosition="0">
        <references count="1">
          <reference field="4" count="3">
            <x v="2"/>
            <x v="3"/>
            <x v="4"/>
          </reference>
        </references>
      </pivotArea>
    </format>
    <format dxfId="65">
      <pivotArea dataOnly="0" labelOnly="1" grandRow="1" outline="0" fieldPosition="0"/>
    </format>
    <format dxfId="64">
      <pivotArea dataOnly="0" labelOnly="1" fieldPosition="0">
        <references count="2">
          <reference field="4" count="1" selected="0">
            <x v="2"/>
          </reference>
          <reference field="12" count="2">
            <x v="0"/>
            <x v="2"/>
          </reference>
        </references>
      </pivotArea>
    </format>
    <format dxfId="63">
      <pivotArea dataOnly="0" labelOnly="1" fieldPosition="0">
        <references count="2">
          <reference field="4" count="1" selected="0">
            <x v="3"/>
          </reference>
          <reference field="12" count="1">
            <x v="2"/>
          </reference>
        </references>
      </pivotArea>
    </format>
    <format dxfId="62">
      <pivotArea dataOnly="0" labelOnly="1" fieldPosition="0">
        <references count="2">
          <reference field="4" count="1" selected="0">
            <x v="4"/>
          </reference>
          <reference field="12" count="2">
            <x v="0"/>
            <x v="2"/>
          </reference>
        </references>
      </pivotArea>
    </format>
    <format dxfId="61">
      <pivotArea dataOnly="0" labelOnly="1" fieldPosition="0">
        <references count="1">
          <reference field="14" count="4">
            <x v="1"/>
            <x v="2"/>
            <x v="3"/>
            <x v="4"/>
          </reference>
        </references>
      </pivotArea>
    </format>
    <format dxfId="60">
      <pivotArea dataOnly="0" labelOnly="1" grandCol="1" outline="0" fieldPosition="0"/>
    </format>
  </formats>
  <chartFormats count="19">
    <chartFormat chart="3" format="0" series="1">
      <pivotArea type="data" outline="0" fieldPosition="0">
        <references count="2">
          <reference field="4294967294" count="1" selected="0">
            <x v="0"/>
          </reference>
          <reference field="14" count="1" selected="0">
            <x v="1"/>
          </reference>
        </references>
      </pivotArea>
    </chartFormat>
    <chartFormat chart="3" format="1" series="1">
      <pivotArea type="data" outline="0" fieldPosition="0">
        <references count="2">
          <reference field="4294967294" count="1" selected="0">
            <x v="0"/>
          </reference>
          <reference field="14" count="1" selected="0">
            <x v="2"/>
          </reference>
        </references>
      </pivotArea>
    </chartFormat>
    <chartFormat chart="3" format="2" series="1">
      <pivotArea type="data" outline="0" fieldPosition="0">
        <references count="2">
          <reference field="4294967294" count="1" selected="0">
            <x v="0"/>
          </reference>
          <reference field="14" count="1" selected="0">
            <x v="3"/>
          </reference>
        </references>
      </pivotArea>
    </chartFormat>
    <chartFormat chart="3" format="3" series="1">
      <pivotArea type="data" outline="0" fieldPosition="0">
        <references count="2">
          <reference field="4294967294" count="1" selected="0">
            <x v="0"/>
          </reference>
          <reference field="14" count="1" selected="0">
            <x v="4"/>
          </reference>
        </references>
      </pivotArea>
    </chartFormat>
    <chartFormat chart="3" format="4" series="1">
      <pivotArea type="data" outline="0" fieldPosition="0">
        <references count="3">
          <reference field="4294967294" count="1" selected="0">
            <x v="0"/>
          </reference>
          <reference field="4" count="1" selected="0">
            <x v="4"/>
          </reference>
          <reference field="12" count="1" selected="0">
            <x v="2"/>
          </reference>
        </references>
      </pivotArea>
    </chartFormat>
    <chartFormat chart="3" format="5" series="1">
      <pivotArea type="data" outline="0" fieldPosition="0">
        <references count="3">
          <reference field="4294967294" count="1" selected="0">
            <x v="0"/>
          </reference>
          <reference field="4" count="1" selected="0">
            <x v="2"/>
          </reference>
          <reference field="12" count="1" selected="0">
            <x v="0"/>
          </reference>
        </references>
      </pivotArea>
    </chartFormat>
    <chartFormat chart="3" format="6" series="1">
      <pivotArea type="data" outline="0" fieldPosition="0">
        <references count="3">
          <reference field="4294967294" count="1" selected="0">
            <x v="0"/>
          </reference>
          <reference field="4" count="1" selected="0">
            <x v="2"/>
          </reference>
          <reference field="12" count="1" selected="0">
            <x v="2"/>
          </reference>
        </references>
      </pivotArea>
    </chartFormat>
    <chartFormat chart="3" format="7" series="1">
      <pivotArea type="data" outline="0" fieldPosition="0">
        <references count="3">
          <reference field="4294967294" count="1" selected="0">
            <x v="0"/>
          </reference>
          <reference field="4" count="1" selected="0">
            <x v="3"/>
          </reference>
          <reference field="12" count="1" selected="0">
            <x v="2"/>
          </reference>
        </references>
      </pivotArea>
    </chartFormat>
    <chartFormat chart="3" format="8" series="1">
      <pivotArea type="data" outline="0" fieldPosition="0">
        <references count="3">
          <reference field="4294967294" count="1" selected="0">
            <x v="0"/>
          </reference>
          <reference field="4" count="1" selected="0">
            <x v="4"/>
          </reference>
          <reference field="12" count="1" selected="0">
            <x v="0"/>
          </reference>
        </references>
      </pivotArea>
    </chartFormat>
    <chartFormat chart="16" format="9" series="1">
      <pivotArea type="data" outline="0" fieldPosition="0">
        <references count="3">
          <reference field="4294967294" count="1" selected="0">
            <x v="0"/>
          </reference>
          <reference field="4" count="1" selected="0">
            <x v="2"/>
          </reference>
          <reference field="12" count="1" selected="0">
            <x v="0"/>
          </reference>
        </references>
      </pivotArea>
    </chartFormat>
    <chartFormat chart="16" format="10" series="1">
      <pivotArea type="data" outline="0" fieldPosition="0">
        <references count="3">
          <reference field="4294967294" count="1" selected="0">
            <x v="0"/>
          </reference>
          <reference field="4" count="1" selected="0">
            <x v="2"/>
          </reference>
          <reference field="12" count="1" selected="0">
            <x v="2"/>
          </reference>
        </references>
      </pivotArea>
    </chartFormat>
    <chartFormat chart="16" format="11" series="1">
      <pivotArea type="data" outline="0" fieldPosition="0">
        <references count="3">
          <reference field="4294967294" count="1" selected="0">
            <x v="0"/>
          </reference>
          <reference field="4" count="1" selected="0">
            <x v="3"/>
          </reference>
          <reference field="12" count="1" selected="0">
            <x v="2"/>
          </reference>
        </references>
      </pivotArea>
    </chartFormat>
    <chartFormat chart="16" format="12" series="1">
      <pivotArea type="data" outline="0" fieldPosition="0">
        <references count="3">
          <reference field="4294967294" count="1" selected="0">
            <x v="0"/>
          </reference>
          <reference field="4" count="1" selected="0">
            <x v="4"/>
          </reference>
          <reference field="12" count="1" selected="0">
            <x v="0"/>
          </reference>
        </references>
      </pivotArea>
    </chartFormat>
    <chartFormat chart="16" format="13" series="1">
      <pivotArea type="data" outline="0" fieldPosition="0">
        <references count="3">
          <reference field="4294967294" count="1" selected="0">
            <x v="0"/>
          </reference>
          <reference field="4" count="1" selected="0">
            <x v="4"/>
          </reference>
          <reference field="12" count="1" selected="0">
            <x v="2"/>
          </reference>
        </references>
      </pivotArea>
    </chartFormat>
    <chartFormat chart="17" format="14" series="1">
      <pivotArea type="data" outline="0" fieldPosition="0">
        <references count="3">
          <reference field="4294967294" count="1" selected="0">
            <x v="0"/>
          </reference>
          <reference field="4" count="1" selected="0">
            <x v="2"/>
          </reference>
          <reference field="12" count="1" selected="0">
            <x v="0"/>
          </reference>
        </references>
      </pivotArea>
    </chartFormat>
    <chartFormat chart="17" format="15" series="1">
      <pivotArea type="data" outline="0" fieldPosition="0">
        <references count="3">
          <reference field="4294967294" count="1" selected="0">
            <x v="0"/>
          </reference>
          <reference field="4" count="1" selected="0">
            <x v="2"/>
          </reference>
          <reference field="12" count="1" selected="0">
            <x v="2"/>
          </reference>
        </references>
      </pivotArea>
    </chartFormat>
    <chartFormat chart="17" format="16" series="1">
      <pivotArea type="data" outline="0" fieldPosition="0">
        <references count="3">
          <reference field="4294967294" count="1" selected="0">
            <x v="0"/>
          </reference>
          <reference field="4" count="1" selected="0">
            <x v="3"/>
          </reference>
          <reference field="12" count="1" selected="0">
            <x v="2"/>
          </reference>
        </references>
      </pivotArea>
    </chartFormat>
    <chartFormat chart="17" format="17" series="1">
      <pivotArea type="data" outline="0" fieldPosition="0">
        <references count="3">
          <reference field="4294967294" count="1" selected="0">
            <x v="0"/>
          </reference>
          <reference field="4" count="1" selected="0">
            <x v="4"/>
          </reference>
          <reference field="12" count="1" selected="0">
            <x v="0"/>
          </reference>
        </references>
      </pivotArea>
    </chartFormat>
    <chartFormat chart="17" format="18" series="1">
      <pivotArea type="data" outline="0" fieldPosition="0">
        <references count="3">
          <reference field="4294967294" count="1" selected="0">
            <x v="0"/>
          </reference>
          <reference field="4"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F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h="1" x="2"/>
        <item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5">
    <i>
      <x v="1"/>
    </i>
    <i>
      <x v="2"/>
    </i>
    <i>
      <x v="3"/>
    </i>
    <i>
      <x v="4"/>
    </i>
    <i t="grand">
      <x/>
    </i>
  </colItems>
  <pageFields count="1">
    <pageField fld="5" hier="-1"/>
  </pageFields>
  <dataFields count="1">
    <dataField name="Count of Sub-Series Name" fld="1" subtotal="count" baseField="0" baseItem="0"/>
  </dataFields>
  <formats count="11">
    <format dxfId="84">
      <pivotArea type="all" dataOnly="0" outline="0" fieldPosition="0"/>
    </format>
    <format dxfId="83">
      <pivotArea outline="0" collapsedLevelsAreSubtotals="1" fieldPosition="0"/>
    </format>
    <format dxfId="82">
      <pivotArea field="14" type="button" dataOnly="0" labelOnly="1" outline="0" axis="axisCol" fieldPosition="0"/>
    </format>
    <format dxfId="81">
      <pivotArea dataOnly="0" labelOnly="1" fieldPosition="0">
        <references count="1">
          <reference field="14" count="5">
            <x v="1"/>
            <x v="2"/>
            <x v="3"/>
            <x v="4"/>
            <x v="33"/>
          </reference>
        </references>
      </pivotArea>
    </format>
    <format dxfId="80">
      <pivotArea dataOnly="0" labelOnly="1" grandRow="1" outline="0" fieldPosition="0"/>
    </format>
    <format dxfId="79">
      <pivotArea dataOnly="0" labelOnly="1" fieldPosition="0">
        <references count="2">
          <reference field="12" count="2">
            <x v="0"/>
            <x v="2"/>
          </reference>
          <reference field="14" count="1" selected="0">
            <x v="1"/>
          </reference>
        </references>
      </pivotArea>
    </format>
    <format dxfId="78">
      <pivotArea dataOnly="0" labelOnly="1" fieldPosition="0">
        <references count="2">
          <reference field="12" count="2">
            <x v="0"/>
            <x v="2"/>
          </reference>
          <reference field="14" count="1" selected="0">
            <x v="2"/>
          </reference>
        </references>
      </pivotArea>
    </format>
    <format dxfId="77">
      <pivotArea dataOnly="0" labelOnly="1" fieldPosition="0">
        <references count="2">
          <reference field="12" count="0"/>
          <reference field="14" count="1" selected="0">
            <x v="3"/>
          </reference>
        </references>
      </pivotArea>
    </format>
    <format dxfId="76">
      <pivotArea dataOnly="0" labelOnly="1" fieldPosition="0">
        <references count="2">
          <reference field="12" count="0"/>
          <reference field="14" count="1" selected="0">
            <x v="4"/>
          </reference>
        </references>
      </pivotArea>
    </format>
    <format dxfId="75">
      <pivotArea dataOnly="0" labelOnly="1" fieldPosition="0">
        <references count="2">
          <reference field="12" count="1">
            <x v="0"/>
          </reference>
          <reference field="14" count="1" selected="0">
            <x v="33"/>
          </reference>
        </references>
      </pivotArea>
    </format>
    <format dxfId="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1"/>
        <item x="4"/>
        <item m="1" x="26"/>
        <item m="1" x="20"/>
        <item m="1" x="29"/>
        <item x="0"/>
        <item x="5"/>
        <item x="3"/>
        <item x="2"/>
        <item m="1" x="27"/>
        <item x="7"/>
        <item x="8"/>
        <item x="10"/>
        <item x="13"/>
        <item x="1"/>
        <item x="16"/>
        <item x="19"/>
        <item m="1" x="24"/>
        <item m="1" x="28"/>
        <item x="15"/>
        <item x="14"/>
        <item x="17"/>
        <item x="12"/>
        <item m="1" x="25"/>
        <item x="6"/>
        <item x="9"/>
        <item m="1" x="22"/>
        <item m="1" x="23"/>
        <item m="1" x="21"/>
        <item x="18"/>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31" workbookViewId="0">
      <selection activeCell="T28" sqref="T28"/>
    </sheetView>
  </sheetViews>
  <sheetFormatPr defaultRowHeight="15"/>
  <cols>
    <col min="1" max="1" width="24.5703125" bestFit="1" customWidth="1"/>
    <col min="2" max="2" width="16.28515625" bestFit="1" customWidth="1"/>
    <col min="3" max="5" width="6.85546875" bestFit="1" customWidth="1"/>
    <col min="6" max="6" width="11.28515625" bestFit="1" customWidth="1"/>
    <col min="7" max="7" width="11" bestFit="1" customWidth="1"/>
    <col min="8" max="8" width="7.85546875" bestFit="1" customWidth="1"/>
    <col min="9" max="9" width="14.140625" bestFit="1" customWidth="1"/>
    <col min="10" max="10" width="11.28515625" bestFit="1" customWidth="1"/>
    <col min="11" max="11" width="9.85546875" bestFit="1" customWidth="1"/>
    <col min="12" max="12" width="11.28515625" bestFit="1" customWidth="1"/>
    <col min="13" max="13" width="9.85546875" bestFit="1" customWidth="1"/>
    <col min="14" max="15" width="8.85546875" bestFit="1" customWidth="1"/>
    <col min="16" max="17" width="7.85546875" bestFit="1" customWidth="1"/>
    <col min="18" max="18" width="8.85546875" bestFit="1" customWidth="1"/>
    <col min="19" max="19" width="4" bestFit="1" customWidth="1"/>
    <col min="20" max="20" width="9.85546875" bestFit="1" customWidth="1"/>
    <col min="21" max="21" width="11.28515625" bestFit="1" customWidth="1"/>
    <col min="22" max="22" width="4.140625" bestFit="1" customWidth="1"/>
    <col min="23" max="23" width="4.85546875" bestFit="1" customWidth="1"/>
    <col min="24" max="24" width="4" bestFit="1" customWidth="1"/>
    <col min="25" max="25" width="9.85546875" bestFit="1" customWidth="1"/>
    <col min="26" max="26" width="11.28515625" bestFit="1" customWidth="1"/>
    <col min="27" max="27" width="4.28515625" bestFit="1" customWidth="1"/>
    <col min="28" max="28" width="4.5703125" bestFit="1" customWidth="1"/>
    <col min="29" max="29" width="4.140625" bestFit="1" customWidth="1"/>
    <col min="30" max="30" width="4.85546875" bestFit="1" customWidth="1"/>
    <col min="31" max="31" width="4" bestFit="1" customWidth="1"/>
    <col min="32" max="32" width="9.85546875" bestFit="1" customWidth="1"/>
    <col min="33" max="33" width="11.28515625"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3.42578125" bestFit="1" customWidth="1"/>
    <col min="44" max="44" width="9.85546875" bestFit="1" customWidth="1"/>
    <col min="45" max="45" width="11.28515625"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8" s="47" customFormat="1">
      <c r="B1" s="409">
        <v>44159</v>
      </c>
      <c r="C1" s="409">
        <v>44166</v>
      </c>
      <c r="D1" s="409">
        <v>44173</v>
      </c>
      <c r="E1" s="409">
        <v>44180</v>
      </c>
      <c r="F1" s="409">
        <v>44187</v>
      </c>
      <c r="G1" s="409">
        <f t="shared" ref="G1:L1" si="0">F1+7</f>
        <v>44194</v>
      </c>
      <c r="H1" s="409">
        <f t="shared" si="0"/>
        <v>44201</v>
      </c>
      <c r="I1" s="409">
        <f t="shared" si="0"/>
        <v>44208</v>
      </c>
      <c r="J1" s="409">
        <f t="shared" si="0"/>
        <v>44215</v>
      </c>
      <c r="K1" s="409">
        <f t="shared" si="0"/>
        <v>44222</v>
      </c>
      <c r="L1" s="409">
        <f t="shared" si="0"/>
        <v>44229</v>
      </c>
      <c r="M1" s="409">
        <f t="shared" ref="M1:R1" si="1">L1+7</f>
        <v>44236</v>
      </c>
      <c r="N1" s="409">
        <f t="shared" si="1"/>
        <v>44243</v>
      </c>
      <c r="O1" s="409">
        <f t="shared" si="1"/>
        <v>44250</v>
      </c>
      <c r="P1" s="409">
        <f t="shared" si="1"/>
        <v>44257</v>
      </c>
      <c r="Q1" s="409">
        <f t="shared" si="1"/>
        <v>44264</v>
      </c>
      <c r="R1" s="409">
        <f t="shared" si="1"/>
        <v>44271</v>
      </c>
    </row>
    <row r="2" spans="1:18" s="47" customFormat="1">
      <c r="A2" s="47" t="s">
        <v>3460</v>
      </c>
      <c r="B2" s="264">
        <f>COUNTIF('FY2021 Workload Planning'!AU:AU,"*SBB Maintain*")</f>
        <v>10</v>
      </c>
      <c r="C2" s="264">
        <f>COUNTIF('FY2021 Workload Planning'!AV:AV,"*SBB Maintain*")</f>
        <v>10</v>
      </c>
      <c r="D2" s="264">
        <f>COUNTIF('FY2021 Workload Planning'!AW:AW,"*SBB Maintain*")</f>
        <v>2</v>
      </c>
      <c r="E2" s="264">
        <f>COUNTIF('FY2021 Workload Planning'!AX:AX,"*SBB Maintain*")</f>
        <v>9</v>
      </c>
      <c r="F2" s="264">
        <f>COUNTIF('FY2021 Workload Planning'!AY:AY,"*SBB Maintain*")</f>
        <v>7</v>
      </c>
      <c r="G2" s="264">
        <f>COUNTIF('FY2021 Workload Planning'!AZ:AZ,"*SBB Maintain*")</f>
        <v>3</v>
      </c>
      <c r="H2" s="264">
        <f>COUNTIF('FY2021 Workload Planning'!BA:BA,"*SBB Maintain*")</f>
        <v>3</v>
      </c>
      <c r="I2" s="264">
        <f>COUNTIF('FY2021 Workload Planning'!BB:BB,"*SBB Maintain*")</f>
        <v>9</v>
      </c>
      <c r="J2" s="264">
        <f>COUNTIF('FY2021 Workload Planning'!BC:BC,"*SBB Maintain*")</f>
        <v>12</v>
      </c>
      <c r="K2" s="264">
        <f>COUNTIF('FY2021 Workload Planning'!BD:BD,"*SBB Maintain*")</f>
        <v>11</v>
      </c>
      <c r="L2" s="264">
        <f>COUNTIF('FY2021 Workload Planning'!BE:BE,"*SBB Maintain*")</f>
        <v>6</v>
      </c>
      <c r="M2" s="264">
        <f>COUNTIF('FY2021 Workload Planning'!BF:BF,"*SBB Maintain*")</f>
        <v>0</v>
      </c>
      <c r="N2" s="264">
        <f>COUNTIF('FY2021 Workload Planning'!BG:BG,"*SBB Maintain*")</f>
        <v>0</v>
      </c>
      <c r="O2" s="264">
        <f>COUNTIF('FY2021 Workload Planning'!BH:BH,"*SBB Maintain*")</f>
        <v>4</v>
      </c>
      <c r="P2" s="264">
        <f>COUNTIF('FY2021 Workload Planning'!BI:BI,"*SBB Maintain*")</f>
        <v>5</v>
      </c>
      <c r="Q2" s="264">
        <f>COUNTIF('FY2021 Workload Planning'!BJ:BJ,"*SBB Maintain*")</f>
        <v>1</v>
      </c>
      <c r="R2" s="264">
        <f>COUNTIF('FY2021 Workload Planning'!BK:BK,"*SBB Maintain*")</f>
        <v>0</v>
      </c>
    </row>
    <row r="3" spans="1:18" s="47" customFormat="1">
      <c r="A3" s="47" t="s">
        <v>3461</v>
      </c>
      <c r="B3" s="264">
        <f>COUNTIF('FY2021 Workload Planning'!AU:AU,"*MTM Maintain*")</f>
        <v>7</v>
      </c>
      <c r="C3" s="264">
        <f>COUNTIF('FY2021 Workload Planning'!AV:AV,"*MTM Maintain*")</f>
        <v>2</v>
      </c>
      <c r="D3" s="264">
        <f>COUNTIF('FY2021 Workload Planning'!AW:AW,"*MTM Maintain*")</f>
        <v>3</v>
      </c>
      <c r="E3" s="264">
        <f>COUNTIF('FY2021 Workload Planning'!AX:AX,"*MTM Maintain*")</f>
        <v>12</v>
      </c>
      <c r="F3" s="264">
        <f>COUNTIF('FY2021 Workload Planning'!AY:AY,"*MTM Maintain*")</f>
        <v>11</v>
      </c>
      <c r="G3" s="264">
        <f>COUNTIF('FY2021 Workload Planning'!AZ:AZ,"*MTM Maintain*")</f>
        <v>9</v>
      </c>
      <c r="H3" s="264">
        <f>COUNTIF('FY2021 Workload Planning'!BA:BA,"*MTM Maintain*")</f>
        <v>10</v>
      </c>
      <c r="I3" s="264">
        <f>COUNTIF('FY2021 Workload Planning'!BB:BB,"*MTM Maintain*")</f>
        <v>4</v>
      </c>
      <c r="J3" s="264">
        <f>COUNTIF('FY2021 Workload Planning'!BC:BC,"*MTM Maintain*")</f>
        <v>8</v>
      </c>
      <c r="K3" s="264">
        <f>COUNTIF('FY2021 Workload Planning'!BD:BD,"*MTM Maintain*")</f>
        <v>7</v>
      </c>
      <c r="L3" s="264">
        <f>COUNTIF('FY2021 Workload Planning'!BE:BE,"*MTM Maintain*")</f>
        <v>3</v>
      </c>
      <c r="M3" s="264">
        <f>COUNTIF('FY2021 Workload Planning'!BF:BF,"*MTM Maintain*")</f>
        <v>0</v>
      </c>
      <c r="N3" s="264">
        <f>COUNTIF('FY2021 Workload Planning'!BG:BG,"*MTM Maintain*")</f>
        <v>0</v>
      </c>
      <c r="O3" s="264">
        <f>COUNTIF('FY2021 Workload Planning'!BH:BH,"*MTM Maintain*")</f>
        <v>11</v>
      </c>
      <c r="P3" s="264">
        <f>COUNTIF('FY2021 Workload Planning'!BI:BI,"*MTM Maintain*")</f>
        <v>14</v>
      </c>
      <c r="Q3" s="264">
        <f>COUNTIF('FY2021 Workload Planning'!BJ:BJ,"*MTM Maintain*")</f>
        <v>4</v>
      </c>
      <c r="R3" s="264">
        <f>COUNTIF('FY2021 Workload Planning'!BK:BK,"*MTM Maintain*")</f>
        <v>6</v>
      </c>
    </row>
    <row r="4" spans="1:18" s="47" customFormat="1">
      <c r="A4" s="135" t="s">
        <v>1199</v>
      </c>
      <c r="B4" s="264">
        <f>COUNTIF('FY2021 Workload Planning'!AU:AU,"*KO*")</f>
        <v>2</v>
      </c>
      <c r="C4" s="264">
        <f>COUNTIF('FY2021 Workload Planning'!AV:AV,"*KO*")</f>
        <v>0</v>
      </c>
      <c r="D4" s="264">
        <f>COUNTIF('FY2021 Workload Planning'!AW:AW,"*KO*")</f>
        <v>4</v>
      </c>
      <c r="E4" s="264">
        <f>COUNTIF('FY2021 Workload Planning'!AX:AX,"*KO*")</f>
        <v>4</v>
      </c>
      <c r="F4" s="264">
        <f>COUNTIF('FY2021 Workload Planning'!AY:AY,"*KO*")</f>
        <v>1</v>
      </c>
      <c r="G4" s="264">
        <f>COUNTIF('FY2021 Workload Planning'!AZ:AZ,"*KO*")</f>
        <v>16</v>
      </c>
      <c r="H4" s="264">
        <f>COUNTIF('FY2021 Workload Planning'!BA:BA,"*KO*")</f>
        <v>2</v>
      </c>
      <c r="I4" s="264">
        <f>COUNTIF('FY2021 Workload Planning'!BB:BB,"*KO*")</f>
        <v>1</v>
      </c>
      <c r="J4" s="264">
        <f>COUNTIF('FY2021 Workload Planning'!BC:BC,"*KO*")</f>
        <v>5</v>
      </c>
      <c r="K4" s="264">
        <f>COUNTIF('FY2021 Workload Planning'!BD:BD,"*KO*")</f>
        <v>1</v>
      </c>
      <c r="L4" s="264">
        <f>COUNTIF('FY2021 Workload Planning'!BE:BE,"*KO*")</f>
        <v>2</v>
      </c>
      <c r="M4" s="264">
        <f>COUNTIF('FY2021 Workload Planning'!BF:BF,"*KO*")</f>
        <v>0</v>
      </c>
      <c r="N4" s="264">
        <f>COUNTIF('FY2021 Workload Planning'!BG:BG,"*KO*")</f>
        <v>0</v>
      </c>
      <c r="O4" s="264">
        <f>COUNTIF('FY2021 Workload Planning'!BH:BH,"*KO*")</f>
        <v>2</v>
      </c>
      <c r="P4" s="264">
        <f>COUNTIF('FY2021 Workload Planning'!BI:BI,"*KO*")</f>
        <v>1</v>
      </c>
      <c r="Q4" s="264">
        <f>COUNTIF('FY2021 Workload Planning'!BJ:BJ,"*KO*")</f>
        <v>2</v>
      </c>
      <c r="R4" s="264">
        <f>COUNTIF('FY2021 Workload Planning'!BK:BK,"*KO*")</f>
        <v>2</v>
      </c>
    </row>
    <row r="5" spans="1:18" s="47" customFormat="1">
      <c r="A5" s="47" t="s">
        <v>3462</v>
      </c>
      <c r="B5" s="264">
        <f>COUNTIF('FY2021 Workload Planning'!AU:AU,"*Modeling*")</f>
        <v>2</v>
      </c>
      <c r="C5" s="264">
        <f>COUNTIF('FY2021 Workload Planning'!AV:AV,"*Modeling*")</f>
        <v>4</v>
      </c>
      <c r="D5" s="264">
        <f>COUNTIF('FY2021 Workload Planning'!AW:AW,"*Modeling*")</f>
        <v>4</v>
      </c>
      <c r="E5" s="264">
        <f>COUNTIF('FY2021 Workload Planning'!AX:AX,"*Modeling*")</f>
        <v>2</v>
      </c>
      <c r="F5" s="264">
        <f>COUNTIF('FY2021 Workload Planning'!AY:AY,"*Modeling*")</f>
        <v>4</v>
      </c>
      <c r="G5" s="264">
        <f>COUNTIF('FY2021 Workload Planning'!AZ:AZ,"*Modeling*")</f>
        <v>9</v>
      </c>
      <c r="H5" s="264">
        <f>COUNTIF('FY2021 Workload Planning'!BA:BA,"*Modeling*")</f>
        <v>5</v>
      </c>
      <c r="I5" s="264">
        <f>COUNTIF('FY2021 Workload Planning'!BB:BB,"*Modeling*")</f>
        <v>16</v>
      </c>
      <c r="J5" s="264">
        <f>COUNTIF('FY2021 Workload Planning'!BC:BC,"*Modeling*")</f>
        <v>18</v>
      </c>
      <c r="K5" s="264">
        <f>COUNTIF('FY2021 Workload Planning'!BD:BD,"*Modeling*")</f>
        <v>3</v>
      </c>
      <c r="L5" s="264">
        <f>COUNTIF('FY2021 Workload Planning'!BE:BE,"*Modeling*")</f>
        <v>6</v>
      </c>
      <c r="M5" s="264">
        <f>COUNTIF('FY2021 Workload Planning'!BF:BF,"*Modeling*")</f>
        <v>0</v>
      </c>
      <c r="N5" s="264">
        <f>COUNTIF('FY2021 Workload Planning'!BG:BG,"*Modeling*")</f>
        <v>0</v>
      </c>
      <c r="O5" s="264">
        <f>COUNTIF('FY2021 Workload Planning'!BH:BH,"*Modeling*")</f>
        <v>6</v>
      </c>
      <c r="P5" s="264">
        <f>COUNTIF('FY2021 Workload Planning'!BI:BI,"*Modeling*")</f>
        <v>4</v>
      </c>
      <c r="Q5" s="264">
        <f>COUNTIF('FY2021 Workload Planning'!BJ:BJ,"*Modeling*")</f>
        <v>4</v>
      </c>
      <c r="R5" s="264">
        <f>COUNTIF('FY2021 Workload Planning'!BK:BK,"*Modeling*")</f>
        <v>2</v>
      </c>
    </row>
    <row r="6" spans="1:18" s="47" customFormat="1">
      <c r="A6" s="410" t="s">
        <v>3481</v>
      </c>
      <c r="B6" s="264">
        <f t="shared" ref="B6:R6" si="2">SUM(B2:B5)</f>
        <v>21</v>
      </c>
      <c r="C6" s="264">
        <f t="shared" si="2"/>
        <v>16</v>
      </c>
      <c r="D6" s="264">
        <f t="shared" si="2"/>
        <v>13</v>
      </c>
      <c r="E6" s="264">
        <f t="shared" si="2"/>
        <v>27</v>
      </c>
      <c r="F6" s="264">
        <f t="shared" si="2"/>
        <v>23</v>
      </c>
      <c r="G6" s="264">
        <f t="shared" si="2"/>
        <v>37</v>
      </c>
      <c r="H6" s="264">
        <f t="shared" si="2"/>
        <v>20</v>
      </c>
      <c r="I6" s="264">
        <f t="shared" si="2"/>
        <v>30</v>
      </c>
      <c r="J6" s="264">
        <f t="shared" si="2"/>
        <v>43</v>
      </c>
      <c r="K6" s="264">
        <f t="shared" si="2"/>
        <v>22</v>
      </c>
      <c r="L6" s="264">
        <f t="shared" si="2"/>
        <v>17</v>
      </c>
      <c r="M6" s="264">
        <f t="shared" si="2"/>
        <v>0</v>
      </c>
      <c r="N6" s="264">
        <f t="shared" si="2"/>
        <v>0</v>
      </c>
      <c r="O6" s="264">
        <f t="shared" si="2"/>
        <v>23</v>
      </c>
      <c r="P6" s="264">
        <f t="shared" si="2"/>
        <v>24</v>
      </c>
      <c r="Q6" s="264">
        <f t="shared" si="2"/>
        <v>11</v>
      </c>
      <c r="R6" s="264">
        <f t="shared" si="2"/>
        <v>10</v>
      </c>
    </row>
    <row r="7" spans="1:18" s="47" customFormat="1"/>
    <row r="8" spans="1:18" s="47" customFormat="1"/>
    <row r="9" spans="1:18" s="47" customFormat="1"/>
    <row r="10" spans="1:18" s="47" customFormat="1"/>
    <row r="11" spans="1:18" s="47" customFormat="1">
      <c r="A11" s="47" t="s">
        <v>3704</v>
      </c>
    </row>
    <row r="12" spans="1:18" s="47" customFormat="1"/>
    <row r="13" spans="1:18" s="47" customFormat="1"/>
    <row r="14" spans="1:18" s="47" customFormat="1"/>
    <row r="15" spans="1:18" s="47" customFormat="1"/>
    <row r="16" spans="1:18" s="47" customFormat="1"/>
    <row r="17" spans="1:6" s="47" customFormat="1"/>
    <row r="18" spans="1:6" s="47" customFormat="1"/>
    <row r="19" spans="1:6" s="47" customFormat="1"/>
    <row r="20" spans="1:6" s="47" customFormat="1"/>
    <row r="21" spans="1:6" s="47" customFormat="1"/>
    <row r="22" spans="1:6" s="47" customFormat="1"/>
    <row r="23" spans="1:6" s="47" customFormat="1"/>
    <row r="24" spans="1:6" s="47" customFormat="1">
      <c r="A24" s="263" t="s">
        <v>3327</v>
      </c>
      <c r="B24" s="264" t="s">
        <v>347</v>
      </c>
    </row>
    <row r="25" spans="1:6">
      <c r="A25" s="264"/>
      <c r="B25" s="264"/>
    </row>
    <row r="26" spans="1:6">
      <c r="A26" s="263" t="s">
        <v>1901</v>
      </c>
      <c r="B26" s="263" t="s">
        <v>1902</v>
      </c>
      <c r="C26" s="264"/>
      <c r="D26" s="264"/>
      <c r="E26" s="264"/>
      <c r="F26" s="264"/>
    </row>
    <row r="27" spans="1:6">
      <c r="A27" s="264"/>
      <c r="B27" s="264" t="s">
        <v>1897</v>
      </c>
      <c r="C27" s="264" t="s">
        <v>1891</v>
      </c>
      <c r="D27" s="264" t="s">
        <v>1893</v>
      </c>
      <c r="E27" s="264" t="s">
        <v>3201</v>
      </c>
      <c r="F27" s="264" t="s">
        <v>1890</v>
      </c>
    </row>
    <row r="28" spans="1:6">
      <c r="A28" s="263" t="s">
        <v>1889</v>
      </c>
      <c r="B28" s="264"/>
      <c r="C28" s="264"/>
      <c r="D28" s="264"/>
      <c r="E28" s="264"/>
      <c r="F28" s="264"/>
    </row>
    <row r="29" spans="1:6">
      <c r="A29" s="265" t="s">
        <v>349</v>
      </c>
      <c r="B29" s="264">
        <v>19</v>
      </c>
      <c r="C29" s="264">
        <v>7</v>
      </c>
      <c r="D29" s="264">
        <v>12</v>
      </c>
      <c r="E29" s="264">
        <v>2</v>
      </c>
      <c r="F29" s="264">
        <v>40</v>
      </c>
    </row>
    <row r="30" spans="1:6">
      <c r="A30" s="265" t="s">
        <v>333</v>
      </c>
      <c r="B30" s="264">
        <v>5</v>
      </c>
      <c r="C30" s="264">
        <v>12</v>
      </c>
      <c r="D30" s="264">
        <v>15</v>
      </c>
      <c r="E30" s="264">
        <v>13</v>
      </c>
      <c r="F30" s="264">
        <v>45</v>
      </c>
    </row>
    <row r="31" spans="1:6">
      <c r="A31" s="265" t="s">
        <v>1890</v>
      </c>
      <c r="B31" s="264">
        <v>24</v>
      </c>
      <c r="C31" s="264">
        <v>19</v>
      </c>
      <c r="D31" s="264">
        <v>27</v>
      </c>
      <c r="E31" s="264">
        <v>15</v>
      </c>
      <c r="F31" s="264">
        <v>85</v>
      </c>
    </row>
    <row r="32" spans="1:6">
      <c r="A32" s="263" t="s">
        <v>3327</v>
      </c>
      <c r="B32" s="264" t="s">
        <v>347</v>
      </c>
    </row>
    <row r="34" spans="1:13">
      <c r="A34" s="263" t="s">
        <v>3824</v>
      </c>
      <c r="B34" s="263" t="s">
        <v>1902</v>
      </c>
      <c r="C34" s="264"/>
      <c r="D34" s="264"/>
      <c r="E34" s="264"/>
      <c r="F34" s="264"/>
      <c r="G34" s="264"/>
      <c r="H34" s="264"/>
      <c r="I34" s="264"/>
      <c r="J34" s="264"/>
    </row>
    <row r="35" spans="1:13">
      <c r="A35" s="264"/>
      <c r="B35" s="264" t="s">
        <v>346</v>
      </c>
      <c r="C35" s="264"/>
      <c r="D35" s="264" t="s">
        <v>3825</v>
      </c>
      <c r="E35" s="264" t="s">
        <v>791</v>
      </c>
      <c r="F35" s="264" t="s">
        <v>3826</v>
      </c>
      <c r="G35" s="264" t="s">
        <v>329</v>
      </c>
      <c r="H35" s="264"/>
      <c r="I35" s="264" t="s">
        <v>3827</v>
      </c>
      <c r="J35" s="264" t="s">
        <v>1890</v>
      </c>
    </row>
    <row r="36" spans="1:13">
      <c r="A36" s="263" t="s">
        <v>1889</v>
      </c>
      <c r="B36" s="264" t="s">
        <v>349</v>
      </c>
      <c r="C36" s="264" t="s">
        <v>333</v>
      </c>
      <c r="D36" s="264"/>
      <c r="E36" s="264" t="s">
        <v>333</v>
      </c>
      <c r="F36" s="264"/>
      <c r="G36" s="264" t="s">
        <v>349</v>
      </c>
      <c r="H36" s="264" t="s">
        <v>333</v>
      </c>
      <c r="I36" s="264"/>
      <c r="J36" s="264"/>
    </row>
    <row r="37" spans="1:13">
      <c r="A37" s="265" t="s">
        <v>1897</v>
      </c>
      <c r="B37" s="264">
        <v>16</v>
      </c>
      <c r="C37" s="264"/>
      <c r="D37" s="264">
        <v>16</v>
      </c>
      <c r="E37" s="264"/>
      <c r="F37" s="264"/>
      <c r="G37" s="264">
        <v>3</v>
      </c>
      <c r="H37" s="264">
        <v>5</v>
      </c>
      <c r="I37" s="264">
        <v>8</v>
      </c>
      <c r="J37" s="264">
        <v>24</v>
      </c>
    </row>
    <row r="38" spans="1:13">
      <c r="A38" s="265" t="s">
        <v>1891</v>
      </c>
      <c r="B38" s="264">
        <v>5</v>
      </c>
      <c r="C38" s="264"/>
      <c r="D38" s="264">
        <v>5</v>
      </c>
      <c r="E38" s="264">
        <v>8</v>
      </c>
      <c r="F38" s="264">
        <v>8</v>
      </c>
      <c r="G38" s="264">
        <v>2</v>
      </c>
      <c r="H38" s="264">
        <v>4</v>
      </c>
      <c r="I38" s="264">
        <v>6</v>
      </c>
      <c r="J38" s="264">
        <v>19</v>
      </c>
    </row>
    <row r="39" spans="1:13">
      <c r="A39" s="265" t="s">
        <v>1893</v>
      </c>
      <c r="B39" s="264">
        <v>10</v>
      </c>
      <c r="C39" s="264"/>
      <c r="D39" s="264">
        <v>10</v>
      </c>
      <c r="E39" s="264">
        <v>10</v>
      </c>
      <c r="F39" s="264">
        <v>10</v>
      </c>
      <c r="G39" s="264">
        <v>2</v>
      </c>
      <c r="H39" s="264">
        <v>5</v>
      </c>
      <c r="I39" s="264">
        <v>7</v>
      </c>
      <c r="J39" s="264">
        <v>27</v>
      </c>
    </row>
    <row r="40" spans="1:13">
      <c r="A40" s="265" t="s">
        <v>3201</v>
      </c>
      <c r="B40" s="264">
        <v>2</v>
      </c>
      <c r="C40" s="264">
        <v>4</v>
      </c>
      <c r="D40" s="264">
        <v>6</v>
      </c>
      <c r="E40" s="264">
        <v>7</v>
      </c>
      <c r="F40" s="264">
        <v>7</v>
      </c>
      <c r="G40" s="264"/>
      <c r="H40" s="264">
        <v>2</v>
      </c>
      <c r="I40" s="264">
        <v>2</v>
      </c>
      <c r="J40" s="264">
        <v>15</v>
      </c>
    </row>
    <row r="41" spans="1:13">
      <c r="A41" s="265" t="s">
        <v>1890</v>
      </c>
      <c r="B41" s="264">
        <v>33</v>
      </c>
      <c r="C41" s="264">
        <v>4</v>
      </c>
      <c r="D41" s="264">
        <v>37</v>
      </c>
      <c r="E41" s="264">
        <v>25</v>
      </c>
      <c r="F41" s="264">
        <v>25</v>
      </c>
      <c r="G41" s="264">
        <v>7</v>
      </c>
      <c r="H41" s="264">
        <v>16</v>
      </c>
      <c r="I41" s="264">
        <v>23</v>
      </c>
      <c r="J41" s="264">
        <v>85</v>
      </c>
    </row>
    <row r="42" spans="1:13" s="47" customFormat="1">
      <c r="A42"/>
      <c r="B42"/>
      <c r="C42"/>
      <c r="D42"/>
      <c r="E42"/>
      <c r="F42"/>
      <c r="G42"/>
      <c r="H42"/>
      <c r="I42"/>
      <c r="J42"/>
      <c r="K42"/>
      <c r="L42"/>
      <c r="M42"/>
    </row>
    <row r="43" spans="1:13" s="47" customFormat="1">
      <c r="A43"/>
      <c r="B43"/>
      <c r="C43"/>
      <c r="D43"/>
      <c r="E43"/>
      <c r="F43"/>
      <c r="G43"/>
      <c r="H43"/>
      <c r="I43"/>
      <c r="J43"/>
      <c r="K43"/>
      <c r="L43"/>
      <c r="M43"/>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42"/>
  <sheetViews>
    <sheetView topLeftCell="A349" workbookViewId="0">
      <selection sqref="A1:XFD1"/>
    </sheetView>
  </sheetViews>
  <sheetFormatPr defaultRowHeight="15"/>
  <cols>
    <col min="1" max="1" width="31.5703125" style="85"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04" customWidth="1"/>
    <col min="10" max="10" width="15" style="204" customWidth="1"/>
    <col min="11" max="11" width="13" style="204" customWidth="1"/>
    <col min="12" max="12" width="10.5703125" style="77" customWidth="1"/>
    <col min="13" max="13" width="11" style="76" customWidth="1"/>
    <col min="14" max="14" width="22.85546875" style="85" customWidth="1"/>
    <col min="15" max="15" width="27.28515625" bestFit="1" customWidth="1"/>
  </cols>
  <sheetData>
    <row r="1" spans="1:15" ht="24">
      <c r="A1" s="119" t="s">
        <v>2068</v>
      </c>
      <c r="B1" s="180" t="s">
        <v>315</v>
      </c>
      <c r="C1" s="119" t="s">
        <v>1156</v>
      </c>
      <c r="D1" s="15" t="s">
        <v>1157</v>
      </c>
      <c r="E1" s="15" t="s">
        <v>1158</v>
      </c>
      <c r="F1" s="15" t="s">
        <v>1159</v>
      </c>
      <c r="G1" s="16" t="s">
        <v>1160</v>
      </c>
      <c r="H1" s="16" t="s">
        <v>2121</v>
      </c>
      <c r="I1" s="19" t="s">
        <v>1161</v>
      </c>
      <c r="J1" s="19" t="s">
        <v>1162</v>
      </c>
      <c r="K1" s="19" t="s">
        <v>1163</v>
      </c>
      <c r="L1" s="78" t="s">
        <v>1164</v>
      </c>
      <c r="M1" s="79" t="s">
        <v>1165</v>
      </c>
      <c r="N1" s="17" t="s">
        <v>323</v>
      </c>
    </row>
    <row r="2" spans="1:15">
      <c r="A2" s="45" t="s">
        <v>382</v>
      </c>
      <c r="B2" s="45" t="s">
        <v>383</v>
      </c>
      <c r="C2" s="45" t="s">
        <v>384</v>
      </c>
      <c r="D2" s="45" t="s">
        <v>345</v>
      </c>
      <c r="E2" s="45" t="s">
        <v>346</v>
      </c>
      <c r="F2" s="45" t="s">
        <v>347</v>
      </c>
      <c r="G2" s="45" t="s">
        <v>385</v>
      </c>
      <c r="H2" s="45" t="s">
        <v>332</v>
      </c>
      <c r="I2" s="352">
        <v>43115</v>
      </c>
      <c r="J2" s="352"/>
      <c r="K2" s="352">
        <v>43084</v>
      </c>
      <c r="L2" s="352">
        <v>43077</v>
      </c>
      <c r="M2" s="45" t="s">
        <v>349</v>
      </c>
      <c r="N2" s="45"/>
      <c r="O2" t="e">
        <f>VLOOKUP(B2,'PDM NB Portfolio Online'!E:I,3,0)</f>
        <v>#N/A</v>
      </c>
    </row>
    <row r="3" spans="1:15">
      <c r="A3" s="45" t="s">
        <v>1845</v>
      </c>
      <c r="B3" s="45" t="s">
        <v>1846</v>
      </c>
      <c r="C3" s="45" t="s">
        <v>1846</v>
      </c>
      <c r="D3" s="45" t="s">
        <v>345</v>
      </c>
      <c r="E3" s="45" t="s">
        <v>346</v>
      </c>
      <c r="F3" s="45" t="s">
        <v>347</v>
      </c>
      <c r="G3" s="45" t="s">
        <v>385</v>
      </c>
      <c r="H3" s="45" t="s">
        <v>332</v>
      </c>
      <c r="I3" s="352">
        <v>43126</v>
      </c>
      <c r="J3" s="352"/>
      <c r="K3" s="352">
        <v>42963</v>
      </c>
      <c r="L3" s="352"/>
      <c r="M3" s="45" t="s">
        <v>349</v>
      </c>
      <c r="N3" s="45" t="s">
        <v>334</v>
      </c>
      <c r="O3" s="47" t="e">
        <f>VLOOKUP(B3,'PDM NB Portfolio Online'!E:I,3,0)</f>
        <v>#N/A</v>
      </c>
    </row>
    <row r="4" spans="1:15">
      <c r="A4" s="45" t="s">
        <v>1848</v>
      </c>
      <c r="B4" s="45" t="s">
        <v>1849</v>
      </c>
      <c r="C4" s="45" t="s">
        <v>1849</v>
      </c>
      <c r="D4" s="45" t="s">
        <v>345</v>
      </c>
      <c r="E4" s="45" t="s">
        <v>346</v>
      </c>
      <c r="F4" s="45" t="s">
        <v>347</v>
      </c>
      <c r="G4" s="45" t="s">
        <v>385</v>
      </c>
      <c r="H4" s="45" t="s">
        <v>332</v>
      </c>
      <c r="I4" s="352">
        <v>43126</v>
      </c>
      <c r="J4" s="352"/>
      <c r="K4" s="352">
        <v>43084</v>
      </c>
      <c r="L4" s="352"/>
      <c r="M4" s="45" t="s">
        <v>349</v>
      </c>
      <c r="N4" s="45" t="s">
        <v>413</v>
      </c>
      <c r="O4" s="47" t="e">
        <f>VLOOKUP(B4,'PDM NB Portfolio Online'!E:I,3,0)</f>
        <v>#N/A</v>
      </c>
    </row>
    <row r="5" spans="1:15"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c r="A6" s="45" t="s">
        <v>395</v>
      </c>
      <c r="B6" s="45" t="s">
        <v>395</v>
      </c>
      <c r="C6" s="45" t="s">
        <v>396</v>
      </c>
      <c r="D6" s="45" t="s">
        <v>397</v>
      </c>
      <c r="E6" s="45" t="s">
        <v>398</v>
      </c>
      <c r="F6" s="45" t="s">
        <v>330</v>
      </c>
      <c r="G6" s="45" t="s">
        <v>1823</v>
      </c>
      <c r="H6" s="45" t="s">
        <v>332</v>
      </c>
      <c r="I6" s="352">
        <v>43133</v>
      </c>
      <c r="J6" s="352"/>
      <c r="K6" s="352">
        <v>43109</v>
      </c>
      <c r="L6" s="352"/>
      <c r="M6" s="45" t="s">
        <v>349</v>
      </c>
      <c r="N6" s="45"/>
      <c r="O6" s="47" t="e">
        <f>VLOOKUP(B6,'PDM NB Portfolio Online'!E:I,3,0)</f>
        <v>#N/A</v>
      </c>
    </row>
    <row r="7" spans="1:15">
      <c r="A7" s="64" t="s">
        <v>392</v>
      </c>
      <c r="B7" s="64" t="s">
        <v>393</v>
      </c>
      <c r="C7" s="64" t="s">
        <v>393</v>
      </c>
      <c r="D7" s="45" t="s">
        <v>345</v>
      </c>
      <c r="E7" s="45" t="s">
        <v>346</v>
      </c>
      <c r="F7" s="64" t="s">
        <v>347</v>
      </c>
      <c r="G7" s="64" t="s">
        <v>348</v>
      </c>
      <c r="H7" s="45" t="s">
        <v>332</v>
      </c>
      <c r="I7" s="157">
        <v>43133</v>
      </c>
      <c r="J7" s="157" t="s">
        <v>1018</v>
      </c>
      <c r="K7" s="157">
        <v>43091</v>
      </c>
      <c r="L7" s="157"/>
      <c r="M7" s="64" t="s">
        <v>349</v>
      </c>
      <c r="N7" s="64" t="s">
        <v>350</v>
      </c>
      <c r="O7" s="47" t="e">
        <f>VLOOKUP(B7,'PDM NB Portfolio Online'!E:I,3,0)</f>
        <v>#N/A</v>
      </c>
    </row>
    <row r="8" spans="1:15"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c r="A9" s="66" t="s">
        <v>1861</v>
      </c>
      <c r="B9" s="66" t="s">
        <v>1862</v>
      </c>
      <c r="C9" s="52" t="s">
        <v>1418</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c r="A13" s="66" t="s">
        <v>1869</v>
      </c>
      <c r="B13" s="66" t="s">
        <v>1870</v>
      </c>
      <c r="C13" s="52" t="s">
        <v>1871</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c r="A17" s="64" t="s">
        <v>424</v>
      </c>
      <c r="B17" s="64" t="s">
        <v>425</v>
      </c>
      <c r="C17" s="64" t="s">
        <v>425</v>
      </c>
      <c r="D17" s="45" t="s">
        <v>345</v>
      </c>
      <c r="E17" s="45" t="s">
        <v>346</v>
      </c>
      <c r="F17" s="64" t="s">
        <v>347</v>
      </c>
      <c r="G17" s="64" t="s">
        <v>348</v>
      </c>
      <c r="H17" s="45" t="s">
        <v>332</v>
      </c>
      <c r="I17" s="157">
        <v>43140</v>
      </c>
      <c r="J17" s="157" t="s">
        <v>1018</v>
      </c>
      <c r="K17" s="157">
        <v>43098</v>
      </c>
      <c r="L17" s="157"/>
      <c r="M17" s="64" t="s">
        <v>349</v>
      </c>
      <c r="N17" s="64" t="s">
        <v>350</v>
      </c>
      <c r="O17" s="47" t="e">
        <f>VLOOKUP(B17,'PDM NB Portfolio Online'!E:I,3,0)</f>
        <v>#N/A</v>
      </c>
    </row>
    <row r="18" spans="1:15">
      <c r="A18" s="45" t="s">
        <v>427</v>
      </c>
      <c r="B18" s="45" t="s">
        <v>428</v>
      </c>
      <c r="C18" s="45" t="s">
        <v>429</v>
      </c>
      <c r="D18" s="45" t="s">
        <v>345</v>
      </c>
      <c r="E18" s="45" t="s">
        <v>346</v>
      </c>
      <c r="F18" s="45" t="s">
        <v>347</v>
      </c>
      <c r="G18" s="45" t="s">
        <v>385</v>
      </c>
      <c r="H18" s="45" t="s">
        <v>332</v>
      </c>
      <c r="I18" s="352">
        <v>43143</v>
      </c>
      <c r="J18" s="352"/>
      <c r="K18" s="352">
        <v>43115</v>
      </c>
      <c r="L18" s="352">
        <v>43108</v>
      </c>
      <c r="M18" s="45" t="s">
        <v>349</v>
      </c>
      <c r="N18" s="45"/>
      <c r="O18" s="47" t="e">
        <f>VLOOKUP(B18,'PDM NB Portfolio Online'!E:I,3,0)</f>
        <v>#N/A</v>
      </c>
    </row>
    <row r="19" spans="1:15"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c r="A21" s="52" t="s">
        <v>436</v>
      </c>
      <c r="B21" s="52" t="s">
        <v>437</v>
      </c>
      <c r="C21" s="52" t="s">
        <v>438</v>
      </c>
      <c r="D21" s="52" t="s">
        <v>328</v>
      </c>
      <c r="E21" s="52" t="s">
        <v>329</v>
      </c>
      <c r="F21" s="52" t="s">
        <v>330</v>
      </c>
      <c r="G21" s="52" t="s">
        <v>2448</v>
      </c>
      <c r="H21" s="52" t="s">
        <v>332</v>
      </c>
      <c r="I21" s="46">
        <v>43144</v>
      </c>
      <c r="J21" s="46" t="s">
        <v>1018</v>
      </c>
      <c r="K21" s="46">
        <v>43102</v>
      </c>
      <c r="L21" s="46"/>
      <c r="M21" s="52" t="s">
        <v>349</v>
      </c>
      <c r="N21" s="52" t="s">
        <v>380</v>
      </c>
      <c r="O21" s="47" t="e">
        <f>VLOOKUP(B21,'PDM NB Portfolio Online'!E:I,3,0)</f>
        <v>#N/A</v>
      </c>
    </row>
    <row r="22" spans="1:15" ht="30">
      <c r="A22" s="52" t="s">
        <v>433</v>
      </c>
      <c r="B22" s="52" t="s">
        <v>434</v>
      </c>
      <c r="C22" s="52" t="s">
        <v>435</v>
      </c>
      <c r="D22" s="52" t="s">
        <v>328</v>
      </c>
      <c r="E22" s="52" t="s">
        <v>329</v>
      </c>
      <c r="F22" s="52" t="s">
        <v>330</v>
      </c>
      <c r="G22" s="52" t="s">
        <v>2448</v>
      </c>
      <c r="H22" s="52" t="s">
        <v>332</v>
      </c>
      <c r="I22" s="46">
        <v>43144</v>
      </c>
      <c r="J22" s="46">
        <v>43144</v>
      </c>
      <c r="K22" s="46">
        <v>43102</v>
      </c>
      <c r="L22" s="46"/>
      <c r="M22" s="52" t="s">
        <v>333</v>
      </c>
      <c r="N22" s="52" t="s">
        <v>391</v>
      </c>
      <c r="O22" s="47" t="e">
        <f>VLOOKUP(B22,'PDM NB Portfolio Online'!E:I,3,0)</f>
        <v>#N/A</v>
      </c>
    </row>
    <row r="23" spans="1:15">
      <c r="A23" s="45" t="s">
        <v>1813</v>
      </c>
      <c r="B23" s="45" t="s">
        <v>1814</v>
      </c>
      <c r="C23" s="45" t="s">
        <v>1814</v>
      </c>
      <c r="D23" s="45" t="s">
        <v>357</v>
      </c>
      <c r="E23" s="45" t="s">
        <v>346</v>
      </c>
      <c r="F23" s="45" t="s">
        <v>359</v>
      </c>
      <c r="G23" s="45" t="s">
        <v>571</v>
      </c>
      <c r="H23" s="45" t="s">
        <v>332</v>
      </c>
      <c r="I23" s="352">
        <v>43154</v>
      </c>
      <c r="J23" s="352"/>
      <c r="K23" s="352">
        <v>43115</v>
      </c>
      <c r="L23" s="352"/>
      <c r="M23" s="45" t="s">
        <v>349</v>
      </c>
      <c r="N23" s="45"/>
      <c r="O23" s="47" t="e">
        <f>VLOOKUP(B23,'PDM NB Portfolio Online'!E:I,3,0)</f>
        <v>#N/A</v>
      </c>
    </row>
    <row r="24" spans="1:15">
      <c r="A24" s="45" t="s">
        <v>1815</v>
      </c>
      <c r="B24" s="45" t="s">
        <v>1816</v>
      </c>
      <c r="C24" s="45" t="s">
        <v>1816</v>
      </c>
      <c r="D24" s="45" t="s">
        <v>357</v>
      </c>
      <c r="E24" s="45" t="s">
        <v>346</v>
      </c>
      <c r="F24" s="45" t="s">
        <v>359</v>
      </c>
      <c r="G24" s="45" t="s">
        <v>571</v>
      </c>
      <c r="H24" s="45" t="s">
        <v>332</v>
      </c>
      <c r="I24" s="352">
        <v>43154</v>
      </c>
      <c r="J24" s="352"/>
      <c r="K24" s="352">
        <v>43115</v>
      </c>
      <c r="L24" s="352"/>
      <c r="M24" s="45" t="s">
        <v>349</v>
      </c>
      <c r="N24" s="45"/>
      <c r="O24" s="47" t="e">
        <f>VLOOKUP(B24,'PDM NB Portfolio Online'!E:I,3,0)</f>
        <v>#N/A</v>
      </c>
    </row>
    <row r="25" spans="1:15">
      <c r="A25" s="45" t="s">
        <v>441</v>
      </c>
      <c r="B25" s="45" t="s">
        <v>442</v>
      </c>
      <c r="C25" s="45" t="s">
        <v>443</v>
      </c>
      <c r="D25" s="45" t="s">
        <v>345</v>
      </c>
      <c r="E25" s="45" t="s">
        <v>346</v>
      </c>
      <c r="F25" s="45" t="s">
        <v>347</v>
      </c>
      <c r="G25" s="45" t="s">
        <v>385</v>
      </c>
      <c r="H25" s="45" t="s">
        <v>332</v>
      </c>
      <c r="I25" s="352">
        <v>43166</v>
      </c>
      <c r="J25" s="352"/>
      <c r="K25" s="352">
        <v>43138</v>
      </c>
      <c r="L25" s="352">
        <v>43131</v>
      </c>
      <c r="M25" s="45" t="s">
        <v>349</v>
      </c>
      <c r="N25" s="45"/>
      <c r="O25" s="47" t="e">
        <f>VLOOKUP(B25,'PDM NB Portfolio Online'!E:I,3,0)</f>
        <v>#N/A</v>
      </c>
    </row>
    <row r="26" spans="1:15">
      <c r="A26" s="45" t="s">
        <v>1854</v>
      </c>
      <c r="B26" s="45" t="s">
        <v>1855</v>
      </c>
      <c r="C26" s="45" t="s">
        <v>1855</v>
      </c>
      <c r="D26" s="45" t="s">
        <v>357</v>
      </c>
      <c r="E26" s="45" t="s">
        <v>346</v>
      </c>
      <c r="F26" s="45" t="s">
        <v>359</v>
      </c>
      <c r="G26" s="45" t="s">
        <v>514</v>
      </c>
      <c r="H26" s="45" t="s">
        <v>332</v>
      </c>
      <c r="I26" s="352">
        <v>43168</v>
      </c>
      <c r="J26" s="352"/>
      <c r="K26" s="352">
        <v>43080</v>
      </c>
      <c r="L26" s="352"/>
      <c r="M26" s="45" t="s">
        <v>349</v>
      </c>
      <c r="N26" s="45" t="s">
        <v>334</v>
      </c>
      <c r="O26" s="47" t="e">
        <f>VLOOKUP(B26,'PDM NB Portfolio Online'!E:I,3,0)</f>
        <v>#N/A</v>
      </c>
    </row>
    <row r="27" spans="1:15">
      <c r="A27" s="64" t="s">
        <v>444</v>
      </c>
      <c r="B27" s="64" t="s">
        <v>445</v>
      </c>
      <c r="C27" s="64" t="s">
        <v>445</v>
      </c>
      <c r="D27" s="45" t="s">
        <v>357</v>
      </c>
      <c r="E27" s="45" t="s">
        <v>346</v>
      </c>
      <c r="F27" s="64" t="s">
        <v>359</v>
      </c>
      <c r="G27" s="64" t="s">
        <v>446</v>
      </c>
      <c r="H27" s="64" t="e">
        <v>#N/A</v>
      </c>
      <c r="I27" s="157">
        <v>43177</v>
      </c>
      <c r="J27" s="157" t="s">
        <v>1018</v>
      </c>
      <c r="K27" s="157">
        <v>43131</v>
      </c>
      <c r="L27" s="157"/>
      <c r="M27" s="64" t="s">
        <v>349</v>
      </c>
      <c r="N27" s="64" t="s">
        <v>413</v>
      </c>
      <c r="O27" s="47" t="e">
        <f>VLOOKUP(B27,'PDM NB Portfolio Online'!E:I,3,0)</f>
        <v>#N/A</v>
      </c>
    </row>
    <row r="28" spans="1:15">
      <c r="A28" s="45" t="s">
        <v>451</v>
      </c>
      <c r="B28" s="45" t="s">
        <v>452</v>
      </c>
      <c r="C28" s="45" t="s">
        <v>452</v>
      </c>
      <c r="D28" s="45" t="s">
        <v>357</v>
      </c>
      <c r="E28" s="45" t="s">
        <v>358</v>
      </c>
      <c r="F28" s="45" t="s">
        <v>359</v>
      </c>
      <c r="G28" s="45" t="s">
        <v>449</v>
      </c>
      <c r="H28" s="45" t="s">
        <v>332</v>
      </c>
      <c r="I28" s="352">
        <v>43178</v>
      </c>
      <c r="J28" s="352" t="s">
        <v>1018</v>
      </c>
      <c r="K28" s="352">
        <v>43140</v>
      </c>
      <c r="L28" s="352"/>
      <c r="M28" s="45" t="s">
        <v>349</v>
      </c>
      <c r="N28" s="45" t="s">
        <v>350</v>
      </c>
      <c r="O28" s="47" t="e">
        <f>VLOOKUP(B28,'PDM NB Portfolio Online'!E:I,3,0)</f>
        <v>#N/A</v>
      </c>
    </row>
    <row r="29" spans="1:15">
      <c r="A29" s="64" t="s">
        <v>453</v>
      </c>
      <c r="B29" s="64" t="s">
        <v>454</v>
      </c>
      <c r="C29" s="64" t="s">
        <v>454</v>
      </c>
      <c r="D29" s="45" t="s">
        <v>357</v>
      </c>
      <c r="E29" s="45" t="s">
        <v>346</v>
      </c>
      <c r="F29" s="64" t="s">
        <v>359</v>
      </c>
      <c r="G29" s="64" t="s">
        <v>455</v>
      </c>
      <c r="H29" s="64" t="e">
        <v>#N/A</v>
      </c>
      <c r="I29" s="157">
        <v>43178</v>
      </c>
      <c r="J29" s="157" t="s">
        <v>1018</v>
      </c>
      <c r="K29" s="157">
        <v>43136</v>
      </c>
      <c r="L29" s="157"/>
      <c r="M29" s="64" t="s">
        <v>349</v>
      </c>
      <c r="N29" s="64" t="s">
        <v>350</v>
      </c>
      <c r="O29" s="47" t="e">
        <f>VLOOKUP(B29,'PDM NB Portfolio Online'!E:I,3,0)</f>
        <v>#N/A</v>
      </c>
    </row>
    <row r="30" spans="1:15">
      <c r="A30" s="64" t="s">
        <v>447</v>
      </c>
      <c r="B30" s="64" t="s">
        <v>448</v>
      </c>
      <c r="C30" s="64" t="s">
        <v>448</v>
      </c>
      <c r="D30" s="45" t="s">
        <v>357</v>
      </c>
      <c r="E30" s="45" t="s">
        <v>346</v>
      </c>
      <c r="F30" s="64" t="s">
        <v>359</v>
      </c>
      <c r="G30" s="64" t="s">
        <v>449</v>
      </c>
      <c r="H30" s="64" t="e">
        <v>#N/A</v>
      </c>
      <c r="I30" s="157">
        <v>43178</v>
      </c>
      <c r="J30" s="157" t="s">
        <v>1018</v>
      </c>
      <c r="K30" s="157">
        <v>43140</v>
      </c>
      <c r="L30" s="157"/>
      <c r="M30" s="64" t="s">
        <v>349</v>
      </c>
      <c r="N30" s="64" t="s">
        <v>376</v>
      </c>
      <c r="O30" s="47" t="e">
        <f>VLOOKUP(B30,'PDM NB Portfolio Online'!E:I,3,0)</f>
        <v>#N/A</v>
      </c>
    </row>
    <row r="31" spans="1:15">
      <c r="A31" s="45" t="s">
        <v>1857</v>
      </c>
      <c r="B31" s="45" t="s">
        <v>1858</v>
      </c>
      <c r="C31" s="45" t="s">
        <v>1858</v>
      </c>
      <c r="D31" s="45" t="s">
        <v>357</v>
      </c>
      <c r="E31" s="45" t="s">
        <v>358</v>
      </c>
      <c r="F31" s="45" t="s">
        <v>359</v>
      </c>
      <c r="G31" s="45" t="s">
        <v>455</v>
      </c>
      <c r="H31" s="45" t="s">
        <v>332</v>
      </c>
      <c r="I31" s="352">
        <v>43180</v>
      </c>
      <c r="J31" s="352"/>
      <c r="K31" s="352">
        <v>43136</v>
      </c>
      <c r="L31" s="352"/>
      <c r="M31" s="45" t="s">
        <v>349</v>
      </c>
      <c r="N31" s="45" t="s">
        <v>423</v>
      </c>
      <c r="O31" s="47" t="e">
        <f>VLOOKUP(B31,'PDM NB Portfolio Online'!E:I,3,0)</f>
        <v>#N/A</v>
      </c>
    </row>
    <row r="32" spans="1:15" ht="30">
      <c r="A32" s="52" t="s">
        <v>456</v>
      </c>
      <c r="B32" s="52" t="s">
        <v>457</v>
      </c>
      <c r="C32" s="52" t="s">
        <v>457</v>
      </c>
      <c r="D32" s="52" t="s">
        <v>357</v>
      </c>
      <c r="E32" s="52" t="s">
        <v>358</v>
      </c>
      <c r="F32" s="52" t="s">
        <v>359</v>
      </c>
      <c r="G32" s="52" t="s">
        <v>455</v>
      </c>
      <c r="H32" s="52" t="s">
        <v>332</v>
      </c>
      <c r="I32" s="46">
        <v>43180</v>
      </c>
      <c r="J32" s="46" t="s">
        <v>1018</v>
      </c>
      <c r="K32" s="46">
        <v>43136</v>
      </c>
      <c r="L32" s="46"/>
      <c r="M32" s="52" t="s">
        <v>349</v>
      </c>
      <c r="N32" s="52" t="s">
        <v>361</v>
      </c>
      <c r="O32" s="47" t="e">
        <f>VLOOKUP(B32,'PDM NB Portfolio Online'!E:I,3,0)</f>
        <v>#N/A</v>
      </c>
    </row>
    <row r="33" spans="1:15" ht="30">
      <c r="A33" s="52" t="s">
        <v>458</v>
      </c>
      <c r="B33" s="52" t="s">
        <v>459</v>
      </c>
      <c r="C33" s="52" t="s">
        <v>459</v>
      </c>
      <c r="D33" s="52" t="s">
        <v>357</v>
      </c>
      <c r="E33" s="52" t="s">
        <v>358</v>
      </c>
      <c r="F33" s="52" t="s">
        <v>359</v>
      </c>
      <c r="G33" s="52" t="s">
        <v>455</v>
      </c>
      <c r="H33" s="52" t="s">
        <v>332</v>
      </c>
      <c r="I33" s="46">
        <v>43180</v>
      </c>
      <c r="J33" s="46" t="s">
        <v>1018</v>
      </c>
      <c r="K33" s="46">
        <v>43136</v>
      </c>
      <c r="L33" s="46"/>
      <c r="M33" s="52" t="s">
        <v>349</v>
      </c>
      <c r="N33" s="52" t="s">
        <v>350</v>
      </c>
      <c r="O33" s="47" t="e">
        <f>VLOOKUP(B33,'PDM NB Portfolio Online'!E:I,3,0)</f>
        <v>#N/A</v>
      </c>
    </row>
    <row r="34" spans="1:15">
      <c r="A34" s="45" t="s">
        <v>460</v>
      </c>
      <c r="B34" s="45" t="s">
        <v>461</v>
      </c>
      <c r="C34" s="45" t="s">
        <v>461</v>
      </c>
      <c r="D34" s="45" t="s">
        <v>357</v>
      </c>
      <c r="E34" s="45" t="s">
        <v>358</v>
      </c>
      <c r="F34" s="45" t="s">
        <v>359</v>
      </c>
      <c r="G34" s="45" t="s">
        <v>462</v>
      </c>
      <c r="H34" s="45" t="s">
        <v>332</v>
      </c>
      <c r="I34" s="352">
        <v>43181</v>
      </c>
      <c r="J34" s="352" t="s">
        <v>1018</v>
      </c>
      <c r="K34" s="352">
        <v>43139</v>
      </c>
      <c r="L34" s="352"/>
      <c r="M34" s="45" t="s">
        <v>349</v>
      </c>
      <c r="N34" s="45" t="s">
        <v>413</v>
      </c>
      <c r="O34" s="47" t="e">
        <f>VLOOKUP(B34,'PDM NB Portfolio Online'!E:I,3,0)</f>
        <v>#N/A</v>
      </c>
    </row>
    <row r="35" spans="1:15">
      <c r="A35" s="45" t="s">
        <v>463</v>
      </c>
      <c r="B35" s="45" t="s">
        <v>464</v>
      </c>
      <c r="C35" s="45" t="s">
        <v>464</v>
      </c>
      <c r="D35" s="45" t="s">
        <v>357</v>
      </c>
      <c r="E35" s="45" t="s">
        <v>358</v>
      </c>
      <c r="F35" s="45" t="s">
        <v>359</v>
      </c>
      <c r="G35" s="45" t="s">
        <v>462</v>
      </c>
      <c r="H35" s="45" t="s">
        <v>332</v>
      </c>
      <c r="I35" s="352">
        <v>43181</v>
      </c>
      <c r="J35" s="352" t="s">
        <v>1018</v>
      </c>
      <c r="K35" s="352">
        <v>43139</v>
      </c>
      <c r="L35" s="352"/>
      <c r="M35" s="45" t="s">
        <v>349</v>
      </c>
      <c r="N35" s="45" t="s">
        <v>350</v>
      </c>
      <c r="O35" s="47" t="e">
        <f>VLOOKUP(B35,'PDM NB Portfolio Online'!E:I,3,0)</f>
        <v>#N/A</v>
      </c>
    </row>
    <row r="36" spans="1:15">
      <c r="A36" s="45" t="s">
        <v>1859</v>
      </c>
      <c r="B36" s="45" t="s">
        <v>1860</v>
      </c>
      <c r="C36" s="45" t="s">
        <v>1860</v>
      </c>
      <c r="D36" s="45" t="s">
        <v>357</v>
      </c>
      <c r="E36" s="45" t="s">
        <v>358</v>
      </c>
      <c r="F36" s="45" t="s">
        <v>359</v>
      </c>
      <c r="G36" s="45" t="s">
        <v>514</v>
      </c>
      <c r="H36" s="45" t="s">
        <v>332</v>
      </c>
      <c r="I36" s="352">
        <v>43185</v>
      </c>
      <c r="J36" s="352"/>
      <c r="K36" s="352">
        <v>43080</v>
      </c>
      <c r="L36" s="352"/>
      <c r="M36" s="45" t="s">
        <v>349</v>
      </c>
      <c r="N36" s="45" t="s">
        <v>354</v>
      </c>
      <c r="O36" s="47" t="e">
        <f>VLOOKUP(B36,'PDM NB Portfolio Online'!E:I,3,0)</f>
        <v>#N/A</v>
      </c>
    </row>
    <row r="37" spans="1:15" ht="30">
      <c r="A37" s="52" t="s">
        <v>465</v>
      </c>
      <c r="B37" s="52" t="s">
        <v>466</v>
      </c>
      <c r="C37" s="52" t="s">
        <v>467</v>
      </c>
      <c r="D37" s="52" t="s">
        <v>328</v>
      </c>
      <c r="E37" s="52" t="s">
        <v>329</v>
      </c>
      <c r="F37" s="52" t="s">
        <v>330</v>
      </c>
      <c r="G37" s="52" t="s">
        <v>2448</v>
      </c>
      <c r="H37" s="52" t="s">
        <v>332</v>
      </c>
      <c r="I37" s="46">
        <v>43186</v>
      </c>
      <c r="J37" s="46">
        <v>43186</v>
      </c>
      <c r="K37" s="46">
        <v>43123</v>
      </c>
      <c r="L37" s="46"/>
      <c r="M37" s="52" t="s">
        <v>333</v>
      </c>
      <c r="N37" s="52" t="s">
        <v>376</v>
      </c>
      <c r="O37" s="47" t="str">
        <f>VLOOKUP(B37,'PDM NB Portfolio Online'!E:I,3,0)</f>
        <v>ThinkPad_Commercial</v>
      </c>
    </row>
    <row r="38" spans="1:15">
      <c r="A38" s="64" t="s">
        <v>469</v>
      </c>
      <c r="B38" s="64" t="s">
        <v>470</v>
      </c>
      <c r="C38" s="64" t="s">
        <v>470</v>
      </c>
      <c r="D38" s="45" t="s">
        <v>357</v>
      </c>
      <c r="E38" s="45" t="s">
        <v>346</v>
      </c>
      <c r="F38" s="64" t="s">
        <v>359</v>
      </c>
      <c r="G38" s="64" t="s">
        <v>446</v>
      </c>
      <c r="H38" s="64" t="e">
        <v>#N/A</v>
      </c>
      <c r="I38" s="157">
        <v>43187</v>
      </c>
      <c r="J38" s="157" t="s">
        <v>1018</v>
      </c>
      <c r="K38" s="157">
        <v>43131</v>
      </c>
      <c r="L38" s="157"/>
      <c r="M38" s="64" t="s">
        <v>349</v>
      </c>
      <c r="N38" s="64" t="s">
        <v>361</v>
      </c>
      <c r="O38" s="47" t="e">
        <f>VLOOKUP(B38,'PDM NB Portfolio Online'!E:I,3,0)</f>
        <v>#N/A</v>
      </c>
    </row>
    <row r="39" spans="1:15">
      <c r="A39" s="45" t="s">
        <v>681</v>
      </c>
      <c r="B39" s="45" t="s">
        <v>682</v>
      </c>
      <c r="C39" s="45" t="s">
        <v>682</v>
      </c>
      <c r="D39" s="45" t="s">
        <v>357</v>
      </c>
      <c r="E39" s="45" t="s">
        <v>358</v>
      </c>
      <c r="F39" s="45" t="s">
        <v>359</v>
      </c>
      <c r="G39" s="45" t="s">
        <v>559</v>
      </c>
      <c r="H39" s="45" t="s">
        <v>332</v>
      </c>
      <c r="I39" s="352">
        <v>43515</v>
      </c>
      <c r="J39" s="352" t="s">
        <v>1018</v>
      </c>
      <c r="K39" s="352">
        <v>43496</v>
      </c>
      <c r="L39" s="352"/>
      <c r="M39" s="45" t="s">
        <v>349</v>
      </c>
      <c r="N39" s="45" t="s">
        <v>413</v>
      </c>
      <c r="O39" s="47" t="e">
        <f>VLOOKUP(B39,'PDM NB Portfolio Online'!E:I,3,0)</f>
        <v>#N/A</v>
      </c>
    </row>
    <row r="40" spans="1:15">
      <c r="A40" s="64" t="s">
        <v>512</v>
      </c>
      <c r="B40" s="64" t="s">
        <v>513</v>
      </c>
      <c r="C40" s="64" t="s">
        <v>513</v>
      </c>
      <c r="D40" s="45" t="s">
        <v>357</v>
      </c>
      <c r="E40" s="45" t="s">
        <v>358</v>
      </c>
      <c r="F40" s="64" t="s">
        <v>359</v>
      </c>
      <c r="G40" s="64" t="s">
        <v>559</v>
      </c>
      <c r="H40" s="64" t="e">
        <v>#N/A</v>
      </c>
      <c r="I40" s="157">
        <v>43234</v>
      </c>
      <c r="J40" s="157" t="s">
        <v>1018</v>
      </c>
      <c r="K40" s="157">
        <v>43195</v>
      </c>
      <c r="L40" s="157">
        <v>43188</v>
      </c>
      <c r="M40" s="64" t="s">
        <v>349</v>
      </c>
      <c r="N40" s="64" t="s">
        <v>354</v>
      </c>
      <c r="O40" s="47" t="e">
        <f>VLOOKUP(B40,'PDM NB Portfolio Online'!E:I,3,0)</f>
        <v>#N/A</v>
      </c>
    </row>
    <row r="41" spans="1:15" ht="45">
      <c r="A41" s="52" t="s">
        <v>707</v>
      </c>
      <c r="B41" s="52" t="s">
        <v>708</v>
      </c>
      <c r="C41" s="52" t="s">
        <v>708</v>
      </c>
      <c r="D41" s="52" t="s">
        <v>345</v>
      </c>
      <c r="E41" s="52" t="s">
        <v>3326</v>
      </c>
      <c r="F41" s="52" t="s">
        <v>330</v>
      </c>
      <c r="G41" s="52" t="s">
        <v>385</v>
      </c>
      <c r="H41" s="52" t="s">
        <v>332</v>
      </c>
      <c r="I41" s="46">
        <v>43530</v>
      </c>
      <c r="J41" s="46" t="s">
        <v>1018</v>
      </c>
      <c r="K41" s="46">
        <v>43502</v>
      </c>
      <c r="L41" s="46">
        <v>43495</v>
      </c>
      <c r="M41" s="52" t="s">
        <v>349</v>
      </c>
      <c r="N41" s="52" t="s">
        <v>361</v>
      </c>
      <c r="O41" s="47" t="str">
        <f>VLOOKUP(B41,'PDM NB Portfolio Online'!E:I,3,0)</f>
        <v>Lenovo NB_SMB/Commercial</v>
      </c>
    </row>
    <row r="42" spans="1:15">
      <c r="A42" s="45" t="s">
        <v>536</v>
      </c>
      <c r="B42" s="45" t="s">
        <v>537</v>
      </c>
      <c r="C42" s="45" t="s">
        <v>538</v>
      </c>
      <c r="D42" s="45" t="s">
        <v>373</v>
      </c>
      <c r="E42" s="45" t="s">
        <v>329</v>
      </c>
      <c r="F42" s="45" t="s">
        <v>347</v>
      </c>
      <c r="G42" s="45" t="s">
        <v>539</v>
      </c>
      <c r="H42" s="45" t="s">
        <v>332</v>
      </c>
      <c r="I42" s="352">
        <v>43263</v>
      </c>
      <c r="J42" s="352">
        <v>43263</v>
      </c>
      <c r="K42" s="352">
        <v>43235</v>
      </c>
      <c r="L42" s="352">
        <v>43228</v>
      </c>
      <c r="M42" s="45" t="s">
        <v>333</v>
      </c>
      <c r="N42" s="45" t="s">
        <v>423</v>
      </c>
      <c r="O42" s="47" t="e">
        <f>VLOOKUP(B42,'PDM NB Portfolio Online'!E:I,3,0)</f>
        <v>#N/A</v>
      </c>
    </row>
    <row r="43" spans="1:15" ht="30">
      <c r="A43" s="52" t="s">
        <v>623</v>
      </c>
      <c r="B43" s="52" t="s">
        <v>624</v>
      </c>
      <c r="C43" s="52" t="s">
        <v>625</v>
      </c>
      <c r="D43" s="52" t="s">
        <v>373</v>
      </c>
      <c r="E43" s="52" t="s">
        <v>329</v>
      </c>
      <c r="F43" s="52" t="s">
        <v>347</v>
      </c>
      <c r="G43" s="52" t="s">
        <v>374</v>
      </c>
      <c r="H43" s="52" t="s">
        <v>332</v>
      </c>
      <c r="I43" s="46">
        <v>43445</v>
      </c>
      <c r="J43" s="46" t="s">
        <v>1018</v>
      </c>
      <c r="K43" s="46">
        <v>43410</v>
      </c>
      <c r="L43" s="46">
        <v>43403</v>
      </c>
      <c r="M43" s="52" t="s">
        <v>349</v>
      </c>
      <c r="N43" s="52" t="s">
        <v>334</v>
      </c>
      <c r="O43" s="47" t="e">
        <f>VLOOKUP(B43,'PDM NB Portfolio Online'!E:I,3,0)</f>
        <v>#N/A</v>
      </c>
    </row>
    <row r="44" spans="1:15" ht="30">
      <c r="A44" s="52" t="s">
        <v>617</v>
      </c>
      <c r="B44" s="52" t="s">
        <v>618</v>
      </c>
      <c r="C44" s="52" t="s">
        <v>619</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c r="A45" s="52" t="s">
        <v>748</v>
      </c>
      <c r="B45" s="52" t="s">
        <v>749</v>
      </c>
      <c r="C45" s="52" t="s">
        <v>749</v>
      </c>
      <c r="D45" s="52" t="s">
        <v>345</v>
      </c>
      <c r="E45" s="52" t="s">
        <v>346</v>
      </c>
      <c r="F45" s="52" t="s">
        <v>347</v>
      </c>
      <c r="G45" s="52" t="s">
        <v>348</v>
      </c>
      <c r="H45" s="52" t="s">
        <v>332</v>
      </c>
      <c r="I45" s="46">
        <v>43546</v>
      </c>
      <c r="J45" s="46" t="s">
        <v>1018</v>
      </c>
      <c r="K45" s="46">
        <v>43504</v>
      </c>
      <c r="L45" s="46"/>
      <c r="M45" s="52" t="s">
        <v>349</v>
      </c>
      <c r="N45" s="52" t="s">
        <v>413</v>
      </c>
      <c r="O45" s="47" t="str">
        <f>VLOOKUP(B45,'PDM NB Portfolio Online'!E:I,3,0)</f>
        <v>Lenovo NB_SMB/Commercial</v>
      </c>
    </row>
    <row r="46" spans="1:15" ht="30">
      <c r="A46" s="64" t="s">
        <v>642</v>
      </c>
      <c r="B46" s="64" t="s">
        <v>643</v>
      </c>
      <c r="C46" s="64" t="s">
        <v>644</v>
      </c>
      <c r="D46" s="52" t="s">
        <v>373</v>
      </c>
      <c r="E46" s="52" t="s">
        <v>329</v>
      </c>
      <c r="F46" s="64" t="s">
        <v>347</v>
      </c>
      <c r="G46" s="64" t="s">
        <v>385</v>
      </c>
      <c r="H46" s="52" t="s">
        <v>332</v>
      </c>
      <c r="I46" s="157">
        <v>43459</v>
      </c>
      <c r="J46" s="157" t="s">
        <v>1018</v>
      </c>
      <c r="K46" s="157">
        <v>43417</v>
      </c>
      <c r="L46" s="157">
        <v>43410</v>
      </c>
      <c r="M46" s="64" t="s">
        <v>349</v>
      </c>
      <c r="N46" s="64" t="s">
        <v>334</v>
      </c>
      <c r="O46" s="47" t="e">
        <f>VLOOKUP(B46,'PDM NB Portfolio Online'!E:I,3,0)</f>
        <v>#N/A</v>
      </c>
    </row>
    <row r="47" spans="1:15">
      <c r="A47" s="64" t="s">
        <v>520</v>
      </c>
      <c r="B47" s="64" t="s">
        <v>521</v>
      </c>
      <c r="C47" s="64" t="s">
        <v>521</v>
      </c>
      <c r="D47" s="45"/>
      <c r="E47" s="45"/>
      <c r="F47" s="64" t="s">
        <v>359</v>
      </c>
      <c r="G47" s="64" t="s">
        <v>559</v>
      </c>
      <c r="H47" s="64" t="e">
        <v>#N/A</v>
      </c>
      <c r="I47" s="157">
        <v>43242</v>
      </c>
      <c r="J47" s="157" t="s">
        <v>1018</v>
      </c>
      <c r="K47" s="157">
        <v>43200</v>
      </c>
      <c r="L47" s="157">
        <v>43193</v>
      </c>
      <c r="M47" s="64" t="s">
        <v>349</v>
      </c>
      <c r="N47" s="64" t="s">
        <v>423</v>
      </c>
      <c r="O47" s="47" t="e">
        <f>VLOOKUP(B47,'PDM NB Portfolio Online'!E:I,3,0)</f>
        <v>#N/A</v>
      </c>
    </row>
    <row r="48" spans="1:15" ht="30">
      <c r="A48" s="52" t="s">
        <v>518</v>
      </c>
      <c r="B48" s="52" t="s">
        <v>519</v>
      </c>
      <c r="C48" s="52" t="s">
        <v>519</v>
      </c>
      <c r="D48" s="52" t="s">
        <v>357</v>
      </c>
      <c r="E48" s="52" t="s">
        <v>358</v>
      </c>
      <c r="F48" s="52" t="s">
        <v>359</v>
      </c>
      <c r="G48" s="52" t="s">
        <v>559</v>
      </c>
      <c r="H48" s="52" t="s">
        <v>332</v>
      </c>
      <c r="I48" s="46">
        <v>43236</v>
      </c>
      <c r="J48" s="46" t="s">
        <v>1018</v>
      </c>
      <c r="K48" s="46">
        <v>43195</v>
      </c>
      <c r="L48" s="46">
        <v>43188</v>
      </c>
      <c r="M48" s="52" t="s">
        <v>349</v>
      </c>
      <c r="N48" s="52" t="s">
        <v>361</v>
      </c>
      <c r="O48" s="47" t="e">
        <f>VLOOKUP(B48,'PDM NB Portfolio Online'!E:I,3,0)</f>
        <v>#N/A</v>
      </c>
    </row>
    <row r="49" spans="1:15">
      <c r="A49" s="45" t="s">
        <v>567</v>
      </c>
      <c r="B49" s="45" t="s">
        <v>568</v>
      </c>
      <c r="C49" s="45" t="s">
        <v>568</v>
      </c>
      <c r="D49" s="45" t="s">
        <v>357</v>
      </c>
      <c r="E49" s="45" t="s">
        <v>358</v>
      </c>
      <c r="F49" s="45" t="s">
        <v>359</v>
      </c>
      <c r="G49" s="45" t="s">
        <v>462</v>
      </c>
      <c r="H49" s="45"/>
      <c r="I49" s="352">
        <v>43326</v>
      </c>
      <c r="J49" s="352" t="s">
        <v>1018</v>
      </c>
      <c r="K49" s="352">
        <v>43272</v>
      </c>
      <c r="L49" s="352"/>
      <c r="M49" s="45" t="s">
        <v>349</v>
      </c>
      <c r="N49" s="45" t="s">
        <v>361</v>
      </c>
      <c r="O49" s="47" t="e">
        <f>VLOOKUP(B49,'PDM NB Portfolio Online'!E:I,3,0)</f>
        <v>#N/A</v>
      </c>
    </row>
    <row r="50" spans="1:15">
      <c r="A50" s="45" t="s">
        <v>563</v>
      </c>
      <c r="B50" s="45" t="s">
        <v>564</v>
      </c>
      <c r="C50" s="45" t="s">
        <v>564</v>
      </c>
      <c r="D50" s="45" t="s">
        <v>357</v>
      </c>
      <c r="E50" s="45" t="s">
        <v>358</v>
      </c>
      <c r="F50" s="45" t="s">
        <v>359</v>
      </c>
      <c r="G50" s="45" t="s">
        <v>462</v>
      </c>
      <c r="H50" s="45"/>
      <c r="I50" s="352">
        <v>43318</v>
      </c>
      <c r="J50" s="352" t="s">
        <v>1018</v>
      </c>
      <c r="K50" s="352">
        <v>43272</v>
      </c>
      <c r="L50" s="352"/>
      <c r="M50" s="45" t="s">
        <v>349</v>
      </c>
      <c r="N50" s="45" t="s">
        <v>350</v>
      </c>
      <c r="O50" s="47" t="e">
        <f>VLOOKUP(B50,'PDM NB Portfolio Online'!E:I,3,0)</f>
        <v>#N/A</v>
      </c>
    </row>
    <row r="51" spans="1:15" ht="30">
      <c r="A51" s="64" t="s">
        <v>639</v>
      </c>
      <c r="B51" s="64" t="s">
        <v>640</v>
      </c>
      <c r="C51" s="64" t="s">
        <v>641</v>
      </c>
      <c r="D51" s="52" t="s">
        <v>373</v>
      </c>
      <c r="E51" s="52" t="s">
        <v>329</v>
      </c>
      <c r="F51" s="64" t="s">
        <v>347</v>
      </c>
      <c r="G51" s="64" t="s">
        <v>385</v>
      </c>
      <c r="H51" s="52" t="s">
        <v>332</v>
      </c>
      <c r="I51" s="157">
        <v>43459</v>
      </c>
      <c r="J51" s="157">
        <v>43459</v>
      </c>
      <c r="K51" s="157">
        <v>43417</v>
      </c>
      <c r="L51" s="157">
        <v>43410</v>
      </c>
      <c r="M51" s="64" t="s">
        <v>333</v>
      </c>
      <c r="N51" s="64" t="s">
        <v>391</v>
      </c>
      <c r="O51" s="47" t="e">
        <f>VLOOKUP(B51,'PDM NB Portfolio Online'!E:I,3,0)</f>
        <v>#N/A</v>
      </c>
    </row>
    <row r="52" spans="1:15">
      <c r="A52" s="45" t="s">
        <v>540</v>
      </c>
      <c r="B52" s="45" t="s">
        <v>541</v>
      </c>
      <c r="C52" s="45" t="s">
        <v>542</v>
      </c>
      <c r="D52" s="45" t="s">
        <v>373</v>
      </c>
      <c r="E52" s="45" t="s">
        <v>329</v>
      </c>
      <c r="F52" s="45" t="s">
        <v>347</v>
      </c>
      <c r="G52" s="45" t="s">
        <v>539</v>
      </c>
      <c r="H52" s="45" t="s">
        <v>332</v>
      </c>
      <c r="I52" s="352">
        <v>43263</v>
      </c>
      <c r="J52" s="352">
        <v>43263</v>
      </c>
      <c r="K52" s="352">
        <v>43235</v>
      </c>
      <c r="L52" s="352">
        <v>43228</v>
      </c>
      <c r="M52" s="45" t="s">
        <v>333</v>
      </c>
      <c r="N52" s="45" t="s">
        <v>334</v>
      </c>
      <c r="O52" s="47" t="e">
        <f>VLOOKUP(B52,'PDM NB Portfolio Online'!E:I,3,0)</f>
        <v>#N/A</v>
      </c>
    </row>
    <row r="53" spans="1:15" ht="30">
      <c r="A53" s="74" t="s">
        <v>498</v>
      </c>
      <c r="B53" s="74" t="s">
        <v>499</v>
      </c>
      <c r="C53" s="74" t="s">
        <v>499</v>
      </c>
      <c r="D53" s="74" t="s">
        <v>357</v>
      </c>
      <c r="E53" s="74" t="s">
        <v>358</v>
      </c>
      <c r="F53" s="74" t="s">
        <v>359</v>
      </c>
      <c r="G53" s="74" t="s">
        <v>360</v>
      </c>
      <c r="H53" s="74" t="s">
        <v>332</v>
      </c>
      <c r="I53" s="107">
        <v>43216</v>
      </c>
      <c r="J53" s="74" t="s">
        <v>1018</v>
      </c>
      <c r="K53" s="107">
        <v>43173</v>
      </c>
      <c r="L53" s="107"/>
      <c r="M53" s="74" t="s">
        <v>349</v>
      </c>
      <c r="N53" s="74" t="s">
        <v>354</v>
      </c>
      <c r="O53" s="47" t="e">
        <f>VLOOKUP(B53,'PDM NB Portfolio Online'!E:I,3,0)</f>
        <v>#N/A</v>
      </c>
    </row>
    <row r="54" spans="1:15" ht="30">
      <c r="A54" s="74" t="s">
        <v>506</v>
      </c>
      <c r="B54" s="74" t="s">
        <v>507</v>
      </c>
      <c r="C54" s="74" t="s">
        <v>507</v>
      </c>
      <c r="D54" s="74" t="s">
        <v>357</v>
      </c>
      <c r="E54" s="74" t="s">
        <v>358</v>
      </c>
      <c r="F54" s="74" t="s">
        <v>359</v>
      </c>
      <c r="G54" s="74" t="s">
        <v>360</v>
      </c>
      <c r="H54" s="74" t="s">
        <v>332</v>
      </c>
      <c r="I54" s="107">
        <v>43218</v>
      </c>
      <c r="J54" s="74" t="s">
        <v>1018</v>
      </c>
      <c r="K54" s="107">
        <v>43175</v>
      </c>
      <c r="L54" s="107"/>
      <c r="M54" s="74" t="s">
        <v>349</v>
      </c>
      <c r="N54" s="74" t="s">
        <v>423</v>
      </c>
      <c r="O54" s="47" t="e">
        <f>VLOOKUP(B54,'PDM NB Portfolio Online'!E:I,3,0)</f>
        <v>#N/A</v>
      </c>
    </row>
    <row r="55" spans="1:15">
      <c r="A55" s="45" t="s">
        <v>522</v>
      </c>
      <c r="B55" s="45" t="s">
        <v>523</v>
      </c>
      <c r="C55" s="45" t="s">
        <v>523</v>
      </c>
      <c r="D55" s="45" t="s">
        <v>357</v>
      </c>
      <c r="E55" s="45" t="s">
        <v>358</v>
      </c>
      <c r="F55" s="45" t="s">
        <v>359</v>
      </c>
      <c r="G55" s="45" t="s">
        <v>360</v>
      </c>
      <c r="H55" s="45" t="s">
        <v>332</v>
      </c>
      <c r="I55" s="352">
        <v>43255</v>
      </c>
      <c r="J55" s="352"/>
      <c r="K55" s="352">
        <v>43179</v>
      </c>
      <c r="L55" s="352"/>
      <c r="M55" s="45" t="s">
        <v>349</v>
      </c>
      <c r="N55" s="45" t="s">
        <v>334</v>
      </c>
      <c r="O55" s="47" t="e">
        <f>VLOOKUP(B55,'PDM NB Portfolio Online'!E:I,3,0)</f>
        <v>#N/A</v>
      </c>
    </row>
    <row r="56" spans="1:15">
      <c r="A56" s="45" t="s">
        <v>528</v>
      </c>
      <c r="B56" s="45" t="s">
        <v>529</v>
      </c>
      <c r="C56" s="45" t="s">
        <v>529</v>
      </c>
      <c r="D56" s="45" t="s">
        <v>357</v>
      </c>
      <c r="E56" s="45" t="s">
        <v>358</v>
      </c>
      <c r="F56" s="45" t="s">
        <v>359</v>
      </c>
      <c r="G56" s="45" t="s">
        <v>360</v>
      </c>
      <c r="H56" s="45" t="s">
        <v>332</v>
      </c>
      <c r="I56" s="352">
        <v>43259</v>
      </c>
      <c r="J56" s="352"/>
      <c r="K56" s="352">
        <v>43179</v>
      </c>
      <c r="L56" s="352"/>
      <c r="M56" s="45" t="s">
        <v>349</v>
      </c>
      <c r="N56" s="45" t="s">
        <v>391</v>
      </c>
      <c r="O56" s="47" t="e">
        <f>VLOOKUP(B56,'PDM NB Portfolio Online'!E:I,3,0)</f>
        <v>#N/A</v>
      </c>
    </row>
    <row r="57" spans="1:15" ht="30">
      <c r="A57" s="52" t="s">
        <v>491</v>
      </c>
      <c r="B57" s="52" t="s">
        <v>492</v>
      </c>
      <c r="C57" s="52" t="s">
        <v>492</v>
      </c>
      <c r="D57" s="52" t="s">
        <v>357</v>
      </c>
      <c r="E57" s="52" t="s">
        <v>358</v>
      </c>
      <c r="F57" s="52" t="s">
        <v>359</v>
      </c>
      <c r="G57" s="52" t="s">
        <v>612</v>
      </c>
      <c r="H57" s="52" t="s">
        <v>332</v>
      </c>
      <c r="I57" s="46">
        <v>43215</v>
      </c>
      <c r="J57" s="46" t="s">
        <v>1018</v>
      </c>
      <c r="K57" s="46">
        <v>43173</v>
      </c>
      <c r="L57" s="46"/>
      <c r="M57" s="52" t="s">
        <v>349</v>
      </c>
      <c r="N57" s="52" t="s">
        <v>350</v>
      </c>
      <c r="O57" s="47" t="e">
        <f>VLOOKUP(B57,'PDM NB Portfolio Online'!E:I,3,0)</f>
        <v>#N/A</v>
      </c>
    </row>
    <row r="58" spans="1:15">
      <c r="A58" s="45" t="s">
        <v>546</v>
      </c>
      <c r="B58" s="45" t="s">
        <v>547</v>
      </c>
      <c r="C58" s="45" t="s">
        <v>547</v>
      </c>
      <c r="D58" s="45" t="s">
        <v>357</v>
      </c>
      <c r="E58" s="45" t="s">
        <v>358</v>
      </c>
      <c r="F58" s="45" t="s">
        <v>359</v>
      </c>
      <c r="G58" s="45" t="s">
        <v>455</v>
      </c>
      <c r="H58" s="45" t="s">
        <v>332</v>
      </c>
      <c r="I58" s="352">
        <v>43272</v>
      </c>
      <c r="J58" s="352"/>
      <c r="K58" s="352">
        <v>43202</v>
      </c>
      <c r="L58" s="352"/>
      <c r="M58" s="45" t="s">
        <v>349</v>
      </c>
      <c r="N58" s="45" t="s">
        <v>391</v>
      </c>
      <c r="O58" s="47" t="e">
        <f>VLOOKUP(B58,'PDM NB Portfolio Online'!E:I,3,0)</f>
        <v>#N/A</v>
      </c>
    </row>
    <row r="59" spans="1:15" ht="30">
      <c r="A59" s="52" t="s">
        <v>504</v>
      </c>
      <c r="B59" s="52" t="s">
        <v>505</v>
      </c>
      <c r="C59" s="52" t="s">
        <v>505</v>
      </c>
      <c r="D59" s="52" t="s">
        <v>357</v>
      </c>
      <c r="E59" s="52" t="s">
        <v>358</v>
      </c>
      <c r="F59" s="52" t="s">
        <v>359</v>
      </c>
      <c r="G59" s="52" t="s">
        <v>360</v>
      </c>
      <c r="H59" s="52" t="s">
        <v>332</v>
      </c>
      <c r="I59" s="46">
        <v>43218</v>
      </c>
      <c r="J59" s="46" t="s">
        <v>1018</v>
      </c>
      <c r="K59" s="46">
        <v>43175</v>
      </c>
      <c r="L59" s="46"/>
      <c r="M59" s="52" t="s">
        <v>349</v>
      </c>
      <c r="N59" s="52" t="s">
        <v>350</v>
      </c>
      <c r="O59" s="47" t="e">
        <f>VLOOKUP(B59,'PDM NB Portfolio Online'!E:I,3,0)</f>
        <v>#N/A</v>
      </c>
    </row>
    <row r="60" spans="1:15">
      <c r="A60" s="45" t="s">
        <v>472</v>
      </c>
      <c r="B60" s="45" t="s">
        <v>473</v>
      </c>
      <c r="C60" s="45" t="s">
        <v>473</v>
      </c>
      <c r="D60" s="45" t="s">
        <v>357</v>
      </c>
      <c r="E60" s="45" t="s">
        <v>358</v>
      </c>
      <c r="F60" s="45" t="s">
        <v>359</v>
      </c>
      <c r="G60" s="45" t="s">
        <v>455</v>
      </c>
      <c r="H60" s="45" t="s">
        <v>332</v>
      </c>
      <c r="I60" s="352">
        <v>43199</v>
      </c>
      <c r="J60" s="352" t="s">
        <v>1018</v>
      </c>
      <c r="K60" s="352">
        <v>43136</v>
      </c>
      <c r="L60" s="352"/>
      <c r="M60" s="45" t="s">
        <v>349</v>
      </c>
      <c r="N60" s="45" t="s">
        <v>423</v>
      </c>
      <c r="O60" s="47" t="e">
        <f>VLOOKUP(B60,'PDM NB Portfolio Online'!E:I,3,0)</f>
        <v>#N/A</v>
      </c>
    </row>
    <row r="61" spans="1:15" ht="30">
      <c r="A61" s="52" t="s">
        <v>493</v>
      </c>
      <c r="B61" s="52" t="s">
        <v>494</v>
      </c>
      <c r="C61" s="52" t="s">
        <v>494</v>
      </c>
      <c r="D61" s="52" t="s">
        <v>357</v>
      </c>
      <c r="E61" s="52" t="s">
        <v>358</v>
      </c>
      <c r="F61" s="52" t="s">
        <v>359</v>
      </c>
      <c r="G61" s="52" t="s">
        <v>612</v>
      </c>
      <c r="H61" s="52" t="s">
        <v>332</v>
      </c>
      <c r="I61" s="46">
        <v>43215</v>
      </c>
      <c r="J61" s="46" t="s">
        <v>1018</v>
      </c>
      <c r="K61" s="46">
        <v>43173</v>
      </c>
      <c r="L61" s="46"/>
      <c r="M61" s="52" t="s">
        <v>349</v>
      </c>
      <c r="N61" s="52" t="s">
        <v>361</v>
      </c>
      <c r="O61" s="47" t="e">
        <f>VLOOKUP(B61,'PDM NB Portfolio Online'!E:I,3,0)</f>
        <v>#N/A</v>
      </c>
    </row>
    <row r="62" spans="1:15" ht="45">
      <c r="A62" s="52" t="s">
        <v>718</v>
      </c>
      <c r="B62" s="52" t="s">
        <v>719</v>
      </c>
      <c r="C62" s="52" t="s">
        <v>719</v>
      </c>
      <c r="D62" s="52" t="s">
        <v>345</v>
      </c>
      <c r="E62" s="52" t="s">
        <v>3326</v>
      </c>
      <c r="F62" s="52" t="s">
        <v>330</v>
      </c>
      <c r="G62" s="52" t="s">
        <v>385</v>
      </c>
      <c r="H62" s="52" t="s">
        <v>332</v>
      </c>
      <c r="I62" s="46">
        <v>43537</v>
      </c>
      <c r="J62" s="46" t="s">
        <v>1018</v>
      </c>
      <c r="K62" s="46">
        <v>43509</v>
      </c>
      <c r="L62" s="46">
        <v>43502</v>
      </c>
      <c r="M62" s="52" t="s">
        <v>349</v>
      </c>
      <c r="N62" s="52" t="s">
        <v>361</v>
      </c>
      <c r="O62" s="47" t="str">
        <f>VLOOKUP(B62,'PDM NB Portfolio Online'!E:I,3,0)</f>
        <v>Lenovo NB_SMB/Commercial</v>
      </c>
    </row>
    <row r="63" spans="1:15">
      <c r="A63" s="45" t="s">
        <v>548</v>
      </c>
      <c r="B63" s="45" t="s">
        <v>549</v>
      </c>
      <c r="C63" s="45" t="s">
        <v>549</v>
      </c>
      <c r="D63" s="45" t="s">
        <v>357</v>
      </c>
      <c r="E63" s="45" t="s">
        <v>358</v>
      </c>
      <c r="F63" s="45" t="s">
        <v>359</v>
      </c>
      <c r="G63" s="45" t="s">
        <v>455</v>
      </c>
      <c r="H63" s="45" t="s">
        <v>332</v>
      </c>
      <c r="I63" s="352">
        <v>43272</v>
      </c>
      <c r="J63" s="352"/>
      <c r="K63" s="352">
        <v>43202</v>
      </c>
      <c r="L63" s="352"/>
      <c r="M63" s="45" t="s">
        <v>349</v>
      </c>
      <c r="N63" s="45" t="s">
        <v>354</v>
      </c>
      <c r="O63" s="47" t="e">
        <f>VLOOKUP(B63,'PDM NB Portfolio Online'!E:I,3,0)</f>
        <v>#N/A</v>
      </c>
    </row>
    <row r="64" spans="1:15">
      <c r="A64" s="45" t="s">
        <v>474</v>
      </c>
      <c r="B64" s="45" t="s">
        <v>475</v>
      </c>
      <c r="C64" s="45" t="s">
        <v>475</v>
      </c>
      <c r="D64" s="45" t="s">
        <v>357</v>
      </c>
      <c r="E64" s="45" t="s">
        <v>358</v>
      </c>
      <c r="F64" s="45" t="s">
        <v>359</v>
      </c>
      <c r="G64" s="45" t="s">
        <v>455</v>
      </c>
      <c r="H64" s="45" t="s">
        <v>332</v>
      </c>
      <c r="I64" s="352">
        <v>43199</v>
      </c>
      <c r="J64" s="352" t="s">
        <v>1018</v>
      </c>
      <c r="K64" s="352">
        <v>43136</v>
      </c>
      <c r="L64" s="352"/>
      <c r="M64" s="45" t="s">
        <v>349</v>
      </c>
      <c r="N64" s="45" t="s">
        <v>350</v>
      </c>
      <c r="O64" s="47" t="e">
        <f>VLOOKUP(B64,'PDM NB Portfolio Online'!E:I,3,0)</f>
        <v>#N/A</v>
      </c>
    </row>
    <row r="65" spans="1:15">
      <c r="A65" s="45" t="s">
        <v>508</v>
      </c>
      <c r="B65" s="45" t="s">
        <v>509</v>
      </c>
      <c r="C65" s="45" t="s">
        <v>509</v>
      </c>
      <c r="D65" s="45" t="s">
        <v>357</v>
      </c>
      <c r="E65" s="45" t="s">
        <v>358</v>
      </c>
      <c r="F65" s="45" t="s">
        <v>359</v>
      </c>
      <c r="G65" s="45" t="s">
        <v>497</v>
      </c>
      <c r="H65" s="45" t="s">
        <v>332</v>
      </c>
      <c r="I65" s="352">
        <v>43228</v>
      </c>
      <c r="J65" s="352"/>
      <c r="K65" s="352">
        <v>43159</v>
      </c>
      <c r="L65" s="352"/>
      <c r="M65" s="45" t="s">
        <v>349</v>
      </c>
      <c r="N65" s="45" t="s">
        <v>413</v>
      </c>
      <c r="O65" s="47" t="e">
        <f>VLOOKUP(B65,'PDM NB Portfolio Online'!E:I,3,0)</f>
        <v>#N/A</v>
      </c>
    </row>
    <row r="66" spans="1:15">
      <c r="A66" s="45" t="s">
        <v>495</v>
      </c>
      <c r="B66" s="45" t="s">
        <v>496</v>
      </c>
      <c r="C66" s="45" t="s">
        <v>496</v>
      </c>
      <c r="D66" s="45" t="s">
        <v>357</v>
      </c>
      <c r="E66" s="45" t="s">
        <v>358</v>
      </c>
      <c r="F66" s="45" t="s">
        <v>359</v>
      </c>
      <c r="G66" s="45" t="s">
        <v>497</v>
      </c>
      <c r="H66" s="45" t="s">
        <v>332</v>
      </c>
      <c r="I66" s="352">
        <v>43215</v>
      </c>
      <c r="J66" s="352"/>
      <c r="K66" s="352">
        <v>43172</v>
      </c>
      <c r="L66" s="352"/>
      <c r="M66" s="45" t="s">
        <v>349</v>
      </c>
      <c r="N66" s="45" t="s">
        <v>391</v>
      </c>
      <c r="O66" s="47" t="e">
        <f>VLOOKUP(B66,'PDM NB Portfolio Online'!E:I,3,0)</f>
        <v>#N/A</v>
      </c>
    </row>
    <row r="67" spans="1:15" ht="30">
      <c r="A67" s="52" t="s">
        <v>626</v>
      </c>
      <c r="B67" s="52" t="s">
        <v>627</v>
      </c>
      <c r="C67" s="52" t="s">
        <v>628</v>
      </c>
      <c r="D67" s="52" t="s">
        <v>373</v>
      </c>
      <c r="E67" s="52" t="s">
        <v>329</v>
      </c>
      <c r="F67" s="52" t="s">
        <v>347</v>
      </c>
      <c r="G67" s="52" t="s">
        <v>374</v>
      </c>
      <c r="H67" s="52" t="s">
        <v>332</v>
      </c>
      <c r="I67" s="46">
        <v>43445</v>
      </c>
      <c r="J67" s="46" t="s">
        <v>1018</v>
      </c>
      <c r="K67" s="46">
        <v>43410</v>
      </c>
      <c r="L67" s="46">
        <v>43403</v>
      </c>
      <c r="M67" s="52" t="s">
        <v>349</v>
      </c>
      <c r="N67" s="52" t="s">
        <v>413</v>
      </c>
      <c r="O67" s="47" t="e">
        <f>VLOOKUP(B67,'PDM NB Portfolio Online'!E:I,3,0)</f>
        <v>#N/A</v>
      </c>
    </row>
    <row r="68" spans="1:15" ht="30">
      <c r="A68" s="64" t="s">
        <v>620</v>
      </c>
      <c r="B68" s="64" t="s">
        <v>621</v>
      </c>
      <c r="C68" s="64" t="s">
        <v>622</v>
      </c>
      <c r="D68" s="52" t="s">
        <v>373</v>
      </c>
      <c r="E68" s="52" t="s">
        <v>329</v>
      </c>
      <c r="F68" s="64" t="s">
        <v>347</v>
      </c>
      <c r="G68" s="64" t="s">
        <v>374</v>
      </c>
      <c r="H68" s="52" t="s">
        <v>332</v>
      </c>
      <c r="I68" s="157">
        <v>43445</v>
      </c>
      <c r="J68" s="157">
        <v>43445</v>
      </c>
      <c r="K68" s="157">
        <v>43410</v>
      </c>
      <c r="L68" s="157">
        <v>43403</v>
      </c>
      <c r="M68" s="64" t="s">
        <v>333</v>
      </c>
      <c r="N68" s="64" t="s">
        <v>423</v>
      </c>
      <c r="O68" s="47" t="e">
        <f>VLOOKUP(B68,'PDM NB Portfolio Online'!E:I,3,0)</f>
        <v>#N/A</v>
      </c>
    </row>
    <row r="69" spans="1:15" ht="30">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c r="A70" s="45" t="s">
        <v>510</v>
      </c>
      <c r="B70" s="45" t="s">
        <v>511</v>
      </c>
      <c r="C70" s="45" t="s">
        <v>511</v>
      </c>
      <c r="D70" s="45" t="s">
        <v>357</v>
      </c>
      <c r="E70" s="45" t="s">
        <v>358</v>
      </c>
      <c r="F70" s="45" t="s">
        <v>359</v>
      </c>
      <c r="G70" s="68" t="s">
        <v>497</v>
      </c>
      <c r="H70" s="45" t="s">
        <v>332</v>
      </c>
      <c r="I70" s="352">
        <v>43228</v>
      </c>
      <c r="J70" s="352"/>
      <c r="K70" s="352">
        <v>43159</v>
      </c>
      <c r="L70" s="352"/>
      <c r="M70" s="45" t="s">
        <v>349</v>
      </c>
      <c r="N70" s="45" t="s">
        <v>391</v>
      </c>
      <c r="O70" s="47" t="e">
        <f>VLOOKUP(B70,'PDM NB Portfolio Online'!E:I,3,0)</f>
        <v>#N/A</v>
      </c>
    </row>
    <row r="71" spans="1:15">
      <c r="A71" s="45" t="s">
        <v>534</v>
      </c>
      <c r="B71" s="45" t="s">
        <v>535</v>
      </c>
      <c r="C71" s="45" t="s">
        <v>535</v>
      </c>
      <c r="D71" s="45" t="s">
        <v>357</v>
      </c>
      <c r="E71" s="45" t="s">
        <v>358</v>
      </c>
      <c r="F71" s="45" t="s">
        <v>359</v>
      </c>
      <c r="G71" s="45" t="s">
        <v>462</v>
      </c>
      <c r="H71" s="45" t="s">
        <v>332</v>
      </c>
      <c r="I71" s="352">
        <v>43259</v>
      </c>
      <c r="J71" s="352"/>
      <c r="K71" s="352">
        <v>43221</v>
      </c>
      <c r="L71" s="352">
        <v>43214</v>
      </c>
      <c r="M71" s="45" t="s">
        <v>349</v>
      </c>
      <c r="N71" s="45" t="s">
        <v>380</v>
      </c>
      <c r="O71" s="47" t="e">
        <f>VLOOKUP(B71,'PDM NB Portfolio Online'!E:I,3,0)</f>
        <v>#N/A</v>
      </c>
    </row>
    <row r="72" spans="1:15">
      <c r="A72" s="45" t="s">
        <v>607</v>
      </c>
      <c r="B72" s="45" t="s">
        <v>608</v>
      </c>
      <c r="C72" s="45" t="s">
        <v>608</v>
      </c>
      <c r="D72" s="45" t="s">
        <v>357</v>
      </c>
      <c r="E72" s="45" t="s">
        <v>358</v>
      </c>
      <c r="F72" s="45" t="s">
        <v>359</v>
      </c>
      <c r="G72" s="68" t="s">
        <v>462</v>
      </c>
      <c r="H72" s="45" t="s">
        <v>332</v>
      </c>
      <c r="I72" s="352">
        <v>43362</v>
      </c>
      <c r="J72" s="352" t="s">
        <v>1018</v>
      </c>
      <c r="K72" s="352">
        <v>43322</v>
      </c>
      <c r="L72" s="352"/>
      <c r="M72" s="45" t="s">
        <v>349</v>
      </c>
      <c r="N72" s="45" t="s">
        <v>423</v>
      </c>
      <c r="O72" s="47" t="e">
        <f>VLOOKUP(B72,'PDM NB Portfolio Online'!E:I,3,0)</f>
        <v>#N/A</v>
      </c>
    </row>
    <row r="73" spans="1:15" ht="30">
      <c r="A73" s="52" t="s">
        <v>727</v>
      </c>
      <c r="B73" s="52" t="s">
        <v>728</v>
      </c>
      <c r="C73" s="52" t="s">
        <v>729</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c r="A74" s="52" t="s">
        <v>709</v>
      </c>
      <c r="B74" s="52" t="s">
        <v>710</v>
      </c>
      <c r="C74" s="52" t="s">
        <v>710</v>
      </c>
      <c r="D74" s="52" t="s">
        <v>357</v>
      </c>
      <c r="E74" s="52" t="s">
        <v>358</v>
      </c>
      <c r="F74" s="52" t="s">
        <v>359</v>
      </c>
      <c r="G74" s="52" t="s">
        <v>449</v>
      </c>
      <c r="H74" s="52" t="s">
        <v>332</v>
      </c>
      <c r="I74" s="46">
        <v>43535</v>
      </c>
      <c r="J74" s="46" t="s">
        <v>1018</v>
      </c>
      <c r="K74" s="58">
        <v>43486</v>
      </c>
      <c r="L74" s="46">
        <v>43479</v>
      </c>
      <c r="M74" s="52" t="s">
        <v>349</v>
      </c>
      <c r="N74" s="52" t="s">
        <v>334</v>
      </c>
      <c r="O74" s="47" t="str">
        <f>VLOOKUP(B74,'PDM NB Portfolio Online'!E:I,3,0)</f>
        <v>Lenovo NB_Consumer</v>
      </c>
    </row>
    <row r="75" spans="1:15" ht="30">
      <c r="A75" s="52" t="s">
        <v>692</v>
      </c>
      <c r="B75" s="52" t="s">
        <v>693</v>
      </c>
      <c r="C75" s="52" t="s">
        <v>693</v>
      </c>
      <c r="D75" s="52" t="s">
        <v>357</v>
      </c>
      <c r="E75" s="52" t="s">
        <v>358</v>
      </c>
      <c r="F75" s="52" t="s">
        <v>359</v>
      </c>
      <c r="G75" s="52" t="s">
        <v>449</v>
      </c>
      <c r="H75" s="52" t="s">
        <v>332</v>
      </c>
      <c r="I75" s="46">
        <v>43514</v>
      </c>
      <c r="J75" s="46" t="s">
        <v>1018</v>
      </c>
      <c r="K75" s="46">
        <v>43472</v>
      </c>
      <c r="L75" s="46">
        <v>43465</v>
      </c>
      <c r="M75" s="52" t="s">
        <v>349</v>
      </c>
      <c r="N75" s="52" t="s">
        <v>361</v>
      </c>
      <c r="O75" s="47" t="e">
        <f>VLOOKUP(B75,'PDM NB Portfolio Online'!E:I,3,0)</f>
        <v>#N/A</v>
      </c>
    </row>
    <row r="76" spans="1:15" ht="30">
      <c r="A76" s="52" t="s">
        <v>663</v>
      </c>
      <c r="B76" s="52" t="s">
        <v>664</v>
      </c>
      <c r="C76" s="52" t="s">
        <v>664</v>
      </c>
      <c r="D76" s="52" t="s">
        <v>357</v>
      </c>
      <c r="E76" s="52" t="s">
        <v>358</v>
      </c>
      <c r="F76" s="52" t="s">
        <v>359</v>
      </c>
      <c r="G76" s="170" t="s">
        <v>449</v>
      </c>
      <c r="H76" s="52" t="s">
        <v>332</v>
      </c>
      <c r="I76" s="46">
        <v>43496</v>
      </c>
      <c r="J76" s="46" t="s">
        <v>1018</v>
      </c>
      <c r="K76" s="46">
        <v>43459</v>
      </c>
      <c r="L76" s="46">
        <v>43448</v>
      </c>
      <c r="M76" s="52" t="s">
        <v>349</v>
      </c>
      <c r="N76" s="52" t="s">
        <v>391</v>
      </c>
      <c r="O76" s="47" t="e">
        <f>VLOOKUP(B76,'PDM NB Portfolio Online'!E:I,3,0)</f>
        <v>#N/A</v>
      </c>
    </row>
    <row r="77" spans="1:15" ht="30">
      <c r="A77" s="52" t="s">
        <v>594</v>
      </c>
      <c r="B77" s="52" t="s">
        <v>595</v>
      </c>
      <c r="C77" s="52" t="s">
        <v>595</v>
      </c>
      <c r="D77" s="52" t="s">
        <v>357</v>
      </c>
      <c r="E77" s="52" t="s">
        <v>346</v>
      </c>
      <c r="F77" s="52" t="s">
        <v>359</v>
      </c>
      <c r="G77" s="52" t="s">
        <v>559</v>
      </c>
      <c r="H77" s="52" t="s">
        <v>332</v>
      </c>
      <c r="I77" s="46">
        <v>43343</v>
      </c>
      <c r="J77" s="46" t="s">
        <v>1018</v>
      </c>
      <c r="K77" s="46">
        <v>43309</v>
      </c>
      <c r="L77" s="46"/>
      <c r="M77" s="52" t="s">
        <v>349</v>
      </c>
      <c r="N77" s="52" t="s">
        <v>413</v>
      </c>
      <c r="O77" s="47" t="str">
        <f>VLOOKUP(B77,'PDM NB Portfolio Online'!E:I,3,0)</f>
        <v>Lenovo NB_Consumer</v>
      </c>
    </row>
    <row r="78" spans="1:15" ht="30">
      <c r="A78" s="52" t="s">
        <v>600</v>
      </c>
      <c r="B78" s="52" t="s">
        <v>601</v>
      </c>
      <c r="C78" s="52" t="s">
        <v>601</v>
      </c>
      <c r="D78" s="52" t="s">
        <v>357</v>
      </c>
      <c r="E78" s="52" t="s">
        <v>346</v>
      </c>
      <c r="F78" s="52" t="s">
        <v>359</v>
      </c>
      <c r="G78" s="52" t="s">
        <v>559</v>
      </c>
      <c r="H78" s="52" t="s">
        <v>332</v>
      </c>
      <c r="I78" s="46">
        <v>43356</v>
      </c>
      <c r="J78" s="46" t="s">
        <v>1018</v>
      </c>
      <c r="K78" s="46">
        <v>43323</v>
      </c>
      <c r="L78" s="46"/>
      <c r="M78" s="52" t="s">
        <v>349</v>
      </c>
      <c r="N78" s="52" t="s">
        <v>376</v>
      </c>
      <c r="O78" s="47" t="str">
        <f>VLOOKUP(B78,'PDM NB Portfolio Online'!E:I,3,0)</f>
        <v>Lenovo NB_Consumer</v>
      </c>
    </row>
    <row r="79" spans="1:15" ht="30">
      <c r="A79" s="52" t="s">
        <v>550</v>
      </c>
      <c r="B79" s="52" t="s">
        <v>551</v>
      </c>
      <c r="C79" s="52" t="s">
        <v>551</v>
      </c>
      <c r="D79" s="52" t="s">
        <v>357</v>
      </c>
      <c r="E79" s="52" t="s">
        <v>358</v>
      </c>
      <c r="F79" s="52" t="s">
        <v>359</v>
      </c>
      <c r="G79" s="66" t="s">
        <v>559</v>
      </c>
      <c r="H79" s="52" t="s">
        <v>332</v>
      </c>
      <c r="I79" s="46">
        <v>43290</v>
      </c>
      <c r="J79" s="46" t="s">
        <v>1018</v>
      </c>
      <c r="K79" s="46">
        <v>43235</v>
      </c>
      <c r="L79" s="46">
        <v>43234</v>
      </c>
      <c r="M79" s="52" t="s">
        <v>349</v>
      </c>
      <c r="N79" s="52" t="s">
        <v>361</v>
      </c>
      <c r="O79" s="47" t="e">
        <f>VLOOKUP(B79,'PDM NB Portfolio Online'!E:I,3,0)</f>
        <v>#N/A</v>
      </c>
    </row>
    <row r="80" spans="1:15" ht="30">
      <c r="A80" s="52" t="s">
        <v>550</v>
      </c>
      <c r="B80" s="52" t="s">
        <v>558</v>
      </c>
      <c r="C80" s="52" t="s">
        <v>558</v>
      </c>
      <c r="D80" s="52" t="s">
        <v>357</v>
      </c>
      <c r="E80" s="52" t="s">
        <v>358</v>
      </c>
      <c r="F80" s="52" t="s">
        <v>359</v>
      </c>
      <c r="G80" s="52" t="s">
        <v>559</v>
      </c>
      <c r="H80" s="52" t="s">
        <v>332</v>
      </c>
      <c r="I80" s="46">
        <v>43314</v>
      </c>
      <c r="J80" s="46" t="s">
        <v>1018</v>
      </c>
      <c r="K80" s="46">
        <v>43300</v>
      </c>
      <c r="L80" s="46"/>
      <c r="M80" s="52" t="s">
        <v>349</v>
      </c>
      <c r="N80" s="89" t="s">
        <v>380</v>
      </c>
      <c r="O80" s="47" t="e">
        <f>VLOOKUP(B80,'PDM NB Portfolio Online'!E:I,3,0)</f>
        <v>#N/A</v>
      </c>
    </row>
    <row r="81" spans="1:15">
      <c r="A81" s="45" t="s">
        <v>530</v>
      </c>
      <c r="B81" s="45" t="s">
        <v>531</v>
      </c>
      <c r="C81" s="45" t="s">
        <v>531</v>
      </c>
      <c r="D81" s="45" t="s">
        <v>357</v>
      </c>
      <c r="E81" s="45" t="s">
        <v>358</v>
      </c>
      <c r="F81" s="45" t="s">
        <v>359</v>
      </c>
      <c r="G81" s="45" t="s">
        <v>449</v>
      </c>
      <c r="H81" s="45" t="s">
        <v>332</v>
      </c>
      <c r="I81" s="352">
        <v>43259</v>
      </c>
      <c r="J81" s="352"/>
      <c r="K81" s="352">
        <v>43187</v>
      </c>
      <c r="L81" s="352">
        <v>43180</v>
      </c>
      <c r="M81" s="45" t="s">
        <v>349</v>
      </c>
      <c r="N81" s="45" t="s">
        <v>354</v>
      </c>
      <c r="O81" s="47" t="e">
        <f>VLOOKUP(B81,'PDM NB Portfolio Online'!E:I,3,0)</f>
        <v>#N/A</v>
      </c>
    </row>
    <row r="82" spans="1:15" ht="30">
      <c r="A82" s="52" t="s">
        <v>715</v>
      </c>
      <c r="B82" s="52" t="s">
        <v>716</v>
      </c>
      <c r="C82" s="52" t="s">
        <v>716</v>
      </c>
      <c r="D82" s="52" t="s">
        <v>357</v>
      </c>
      <c r="E82" s="52" t="s">
        <v>358</v>
      </c>
      <c r="F82" s="52" t="s">
        <v>359</v>
      </c>
      <c r="G82" s="52" t="s">
        <v>449</v>
      </c>
      <c r="H82" s="52" t="s">
        <v>332</v>
      </c>
      <c r="I82" s="46">
        <v>43535</v>
      </c>
      <c r="J82" s="46" t="s">
        <v>1018</v>
      </c>
      <c r="K82" s="46">
        <v>43486</v>
      </c>
      <c r="L82" s="46">
        <v>43479</v>
      </c>
      <c r="M82" s="52" t="s">
        <v>349</v>
      </c>
      <c r="N82" s="52" t="s">
        <v>350</v>
      </c>
      <c r="O82" s="47" t="e">
        <f>VLOOKUP(B82,'PDM NB Portfolio Online'!E:I,3,0)</f>
        <v>#N/A</v>
      </c>
    </row>
    <row r="83" spans="1:15" ht="30">
      <c r="A83" s="52" t="s">
        <v>696</v>
      </c>
      <c r="B83" s="52" t="s">
        <v>697</v>
      </c>
      <c r="C83" s="52" t="s">
        <v>697</v>
      </c>
      <c r="D83" s="52" t="s">
        <v>357</v>
      </c>
      <c r="E83" s="52" t="s">
        <v>358</v>
      </c>
      <c r="F83" s="52" t="s">
        <v>359</v>
      </c>
      <c r="G83" s="52" t="s">
        <v>449</v>
      </c>
      <c r="H83" s="52" t="s">
        <v>332</v>
      </c>
      <c r="I83" s="46">
        <v>43514</v>
      </c>
      <c r="J83" s="46" t="s">
        <v>1018</v>
      </c>
      <c r="K83" s="46">
        <v>43472</v>
      </c>
      <c r="L83" s="46">
        <v>43465</v>
      </c>
      <c r="M83" s="52" t="s">
        <v>349</v>
      </c>
      <c r="N83" s="52" t="s">
        <v>334</v>
      </c>
      <c r="O83" s="47" t="e">
        <f>VLOOKUP(B83,'PDM NB Portfolio Online'!E:I,3,0)</f>
        <v>#N/A</v>
      </c>
    </row>
    <row r="84" spans="1:15" ht="30">
      <c r="A84" s="52" t="s">
        <v>669</v>
      </c>
      <c r="B84" s="52" t="s">
        <v>670</v>
      </c>
      <c r="C84" s="52" t="s">
        <v>670</v>
      </c>
      <c r="D84" s="52" t="s">
        <v>357</v>
      </c>
      <c r="E84" s="52" t="s">
        <v>358</v>
      </c>
      <c r="F84" s="52" t="s">
        <v>359</v>
      </c>
      <c r="G84" s="52" t="s">
        <v>449</v>
      </c>
      <c r="H84" s="52" t="s">
        <v>332</v>
      </c>
      <c r="I84" s="46">
        <v>43496</v>
      </c>
      <c r="J84" s="46" t="s">
        <v>1018</v>
      </c>
      <c r="K84" s="46">
        <v>43459</v>
      </c>
      <c r="L84" s="46">
        <v>43452</v>
      </c>
      <c r="M84" s="52" t="s">
        <v>349</v>
      </c>
      <c r="N84" s="52" t="s">
        <v>354</v>
      </c>
      <c r="O84" s="47" t="e">
        <f>VLOOKUP(B84,'PDM NB Portfolio Online'!E:I,3,0)</f>
        <v>#N/A</v>
      </c>
    </row>
    <row r="85" spans="1:15" ht="30">
      <c r="A85" s="52" t="s">
        <v>580</v>
      </c>
      <c r="B85" s="52" t="s">
        <v>581</v>
      </c>
      <c r="C85" s="52" t="s">
        <v>582</v>
      </c>
      <c r="D85" s="52" t="s">
        <v>328</v>
      </c>
      <c r="E85" s="52" t="s">
        <v>329</v>
      </c>
      <c r="F85" s="52" t="s">
        <v>330</v>
      </c>
      <c r="G85" s="52" t="s">
        <v>2076</v>
      </c>
      <c r="H85" s="52" t="s">
        <v>332</v>
      </c>
      <c r="I85" s="46">
        <v>43340</v>
      </c>
      <c r="J85" s="46">
        <v>43340</v>
      </c>
      <c r="K85" s="46">
        <v>43298</v>
      </c>
      <c r="L85" s="46">
        <v>43291</v>
      </c>
      <c r="M85" s="52" t="s">
        <v>333</v>
      </c>
      <c r="N85" s="52" t="s">
        <v>350</v>
      </c>
      <c r="O85" s="47" t="e">
        <f>VLOOKUP(B85,'PDM NB Portfolio Online'!E:I,3,0)</f>
        <v>#N/A</v>
      </c>
    </row>
    <row r="86" spans="1:15" ht="30">
      <c r="A86" s="52" t="s">
        <v>731</v>
      </c>
      <c r="B86" s="52" t="s">
        <v>732</v>
      </c>
      <c r="C86" s="52" t="s">
        <v>733</v>
      </c>
      <c r="D86" s="52" t="s">
        <v>328</v>
      </c>
      <c r="E86" s="52" t="s">
        <v>329</v>
      </c>
      <c r="F86" s="52" t="s">
        <v>330</v>
      </c>
      <c r="G86" s="52" t="s">
        <v>734</v>
      </c>
      <c r="H86" s="52" t="s">
        <v>332</v>
      </c>
      <c r="I86" s="46">
        <v>43539</v>
      </c>
      <c r="J86" s="46">
        <v>43539</v>
      </c>
      <c r="K86" s="46">
        <v>43511</v>
      </c>
      <c r="L86" s="46">
        <v>43504</v>
      </c>
      <c r="M86" s="52" t="s">
        <v>333</v>
      </c>
      <c r="N86" s="52" t="s">
        <v>380</v>
      </c>
      <c r="O86" s="47" t="str">
        <f>VLOOKUP(B86,'PDM NB Portfolio Online'!E:I,3,0)</f>
        <v>ThinkPad_Commercial</v>
      </c>
    </row>
    <row r="87" spans="1:15" ht="30">
      <c r="A87" s="52" t="s">
        <v>735</v>
      </c>
      <c r="B87" s="52" t="s">
        <v>736</v>
      </c>
      <c r="C87" s="52" t="s">
        <v>737</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c r="A88" s="52" t="s">
        <v>687</v>
      </c>
      <c r="B88" s="52" t="s">
        <v>688</v>
      </c>
      <c r="C88" s="52" t="s">
        <v>688</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c r="A89" s="52" t="s">
        <v>2015</v>
      </c>
      <c r="B89" s="52" t="s">
        <v>689</v>
      </c>
      <c r="C89" s="52" t="s">
        <v>689</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c r="A90" s="52" t="s">
        <v>671</v>
      </c>
      <c r="B90" s="52" t="s">
        <v>672</v>
      </c>
      <c r="C90" s="52" t="s">
        <v>672</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c r="A92" s="52" t="s">
        <v>2016</v>
      </c>
      <c r="B92" s="52" t="s">
        <v>685</v>
      </c>
      <c r="C92" s="52" t="s">
        <v>685</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c r="A93" s="52" t="s">
        <v>690</v>
      </c>
      <c r="B93" s="52" t="s">
        <v>691</v>
      </c>
      <c r="C93" s="52" t="s">
        <v>691</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c r="A94" s="52" t="s">
        <v>673</v>
      </c>
      <c r="B94" s="52" t="s">
        <v>674</v>
      </c>
      <c r="C94" s="52" t="s">
        <v>674</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c r="A95" s="45" t="s">
        <v>516</v>
      </c>
      <c r="B95" s="45" t="s">
        <v>517</v>
      </c>
      <c r="C95" s="45" t="s">
        <v>517</v>
      </c>
      <c r="D95" s="45" t="s">
        <v>357</v>
      </c>
      <c r="E95" s="45" t="s">
        <v>346</v>
      </c>
      <c r="F95" s="45" t="s">
        <v>359</v>
      </c>
      <c r="G95" s="45" t="s">
        <v>455</v>
      </c>
      <c r="H95" s="45" t="s">
        <v>332</v>
      </c>
      <c r="I95" s="352">
        <v>43236</v>
      </c>
      <c r="J95" s="352">
        <v>43236</v>
      </c>
      <c r="K95" s="352">
        <v>43202</v>
      </c>
      <c r="L95" s="352"/>
      <c r="M95" s="45" t="s">
        <v>333</v>
      </c>
      <c r="N95" s="45" t="s">
        <v>350</v>
      </c>
      <c r="O95" s="47" t="e">
        <f>VLOOKUP(B95,'PDM NB Portfolio Online'!E:I,3,0)</f>
        <v>#N/A</v>
      </c>
    </row>
    <row r="96" spans="1:15">
      <c r="A96" s="45" t="s">
        <v>578</v>
      </c>
      <c r="B96" s="45" t="s">
        <v>579</v>
      </c>
      <c r="C96" s="45" t="s">
        <v>579</v>
      </c>
      <c r="D96" s="45" t="s">
        <v>357</v>
      </c>
      <c r="E96" s="45" t="s">
        <v>346</v>
      </c>
      <c r="F96" s="45" t="s">
        <v>359</v>
      </c>
      <c r="G96" s="45" t="s">
        <v>455</v>
      </c>
      <c r="H96" s="45" t="s">
        <v>332</v>
      </c>
      <c r="I96" s="352">
        <v>43335</v>
      </c>
      <c r="J96" s="352">
        <v>43335</v>
      </c>
      <c r="K96" s="352">
        <v>43295</v>
      </c>
      <c r="L96" s="352">
        <v>43288</v>
      </c>
      <c r="M96" s="45" t="s">
        <v>333</v>
      </c>
      <c r="N96" s="45" t="s">
        <v>391</v>
      </c>
      <c r="O96" s="47" t="e">
        <f>VLOOKUP(B96,'PDM NB Portfolio Online'!E:I,3,0)</f>
        <v>#N/A</v>
      </c>
    </row>
    <row r="97" spans="1:15">
      <c r="A97" s="45" t="s">
        <v>556</v>
      </c>
      <c r="B97" s="45" t="s">
        <v>557</v>
      </c>
      <c r="C97" s="45" t="s">
        <v>557</v>
      </c>
      <c r="D97" s="45" t="s">
        <v>357</v>
      </c>
      <c r="E97" s="45" t="s">
        <v>346</v>
      </c>
      <c r="F97" s="45" t="s">
        <v>359</v>
      </c>
      <c r="G97" s="45" t="s">
        <v>455</v>
      </c>
      <c r="H97" s="45" t="s">
        <v>332</v>
      </c>
      <c r="I97" s="352">
        <v>43310</v>
      </c>
      <c r="J97" s="352"/>
      <c r="K97" s="352">
        <v>43278</v>
      </c>
      <c r="L97" s="352"/>
      <c r="M97" s="45" t="s">
        <v>349</v>
      </c>
      <c r="N97" s="45" t="s">
        <v>423</v>
      </c>
      <c r="O97" s="47" t="e">
        <f>VLOOKUP(B97,'PDM NB Portfolio Online'!E:I,3,0)</f>
        <v>#N/A</v>
      </c>
    </row>
    <row r="98" spans="1:15">
      <c r="A98" s="45" t="s">
        <v>572</v>
      </c>
      <c r="B98" s="45" t="s">
        <v>573</v>
      </c>
      <c r="C98" s="45" t="s">
        <v>573</v>
      </c>
      <c r="D98" s="45" t="s">
        <v>357</v>
      </c>
      <c r="E98" s="45" t="s">
        <v>346</v>
      </c>
      <c r="F98" s="45" t="s">
        <v>359</v>
      </c>
      <c r="G98" s="45" t="s">
        <v>455</v>
      </c>
      <c r="H98" s="45" t="s">
        <v>332</v>
      </c>
      <c r="I98" s="352">
        <v>43328</v>
      </c>
      <c r="J98" s="352"/>
      <c r="K98" s="352">
        <v>43300</v>
      </c>
      <c r="L98" s="352"/>
      <c r="M98" s="45" t="s">
        <v>349</v>
      </c>
      <c r="N98" s="45" t="s">
        <v>423</v>
      </c>
      <c r="O98" s="47" t="e">
        <f>VLOOKUP(B98,'PDM NB Portfolio Online'!E:I,3,0)</f>
        <v>#N/A</v>
      </c>
    </row>
    <row r="99" spans="1:15" ht="45">
      <c r="A99" s="52" t="s">
        <v>487</v>
      </c>
      <c r="B99" s="52" t="s">
        <v>488</v>
      </c>
      <c r="C99" s="52" t="s">
        <v>488</v>
      </c>
      <c r="D99" s="52" t="s">
        <v>345</v>
      </c>
      <c r="E99" s="52" t="s">
        <v>346</v>
      </c>
      <c r="F99" s="52" t="s">
        <v>347</v>
      </c>
      <c r="G99" s="52" t="s">
        <v>959</v>
      </c>
      <c r="H99" s="52" t="s">
        <v>332</v>
      </c>
      <c r="I99" s="46">
        <v>43213</v>
      </c>
      <c r="J99" s="46" t="s">
        <v>1018</v>
      </c>
      <c r="K99" s="46">
        <v>43175</v>
      </c>
      <c r="L99" s="46">
        <v>43168</v>
      </c>
      <c r="M99" s="52" t="s">
        <v>349</v>
      </c>
      <c r="N99" s="52" t="s">
        <v>380</v>
      </c>
      <c r="O99" s="47" t="e">
        <f>VLOOKUP(B99,'PDM NB Portfolio Online'!E:I,3,0)</f>
        <v>#N/A</v>
      </c>
    </row>
    <row r="100" spans="1:15" ht="45">
      <c r="A100" s="52" t="s">
        <v>502</v>
      </c>
      <c r="B100" s="52" t="s">
        <v>503</v>
      </c>
      <c r="C100" s="52" t="s">
        <v>503</v>
      </c>
      <c r="D100" s="52" t="s">
        <v>345</v>
      </c>
      <c r="E100" s="52" t="s">
        <v>346</v>
      </c>
      <c r="F100" s="52" t="s">
        <v>347</v>
      </c>
      <c r="G100" s="52" t="s">
        <v>959</v>
      </c>
      <c r="H100" s="52" t="s">
        <v>332</v>
      </c>
      <c r="I100" s="46">
        <v>43217</v>
      </c>
      <c r="J100" s="74" t="s">
        <v>1018</v>
      </c>
      <c r="K100" s="46">
        <v>43171</v>
      </c>
      <c r="L100" s="46">
        <v>43164</v>
      </c>
      <c r="M100" s="52" t="s">
        <v>349</v>
      </c>
      <c r="N100" s="52" t="s">
        <v>361</v>
      </c>
      <c r="O100" s="47" t="e">
        <f>VLOOKUP(B100,'PDM NB Portfolio Online'!E:I,3,0)</f>
        <v>#N/A</v>
      </c>
    </row>
    <row r="101" spans="1:15" ht="45">
      <c r="A101" s="52" t="s">
        <v>500</v>
      </c>
      <c r="B101" s="52" t="s">
        <v>501</v>
      </c>
      <c r="C101" s="52" t="s">
        <v>501</v>
      </c>
      <c r="D101" s="52" t="s">
        <v>345</v>
      </c>
      <c r="E101" s="52" t="s">
        <v>346</v>
      </c>
      <c r="F101" s="52" t="s">
        <v>347</v>
      </c>
      <c r="G101" s="52" t="s">
        <v>959</v>
      </c>
      <c r="H101" s="52" t="s">
        <v>332</v>
      </c>
      <c r="I101" s="46">
        <v>43217</v>
      </c>
      <c r="J101" s="74" t="s">
        <v>1018</v>
      </c>
      <c r="K101" s="46">
        <v>43167</v>
      </c>
      <c r="L101" s="46">
        <v>43160</v>
      </c>
      <c r="M101" s="52" t="s">
        <v>349</v>
      </c>
      <c r="N101" s="52" t="s">
        <v>361</v>
      </c>
      <c r="O101" s="47" t="str">
        <f>VLOOKUP(B101,'PDM NB Portfolio Online'!E:I,3,0)</f>
        <v>Lenovo NB_SMB/Commercial</v>
      </c>
    </row>
    <row r="102" spans="1:15" ht="45">
      <c r="A102" s="52" t="s">
        <v>489</v>
      </c>
      <c r="B102" s="52" t="s">
        <v>490</v>
      </c>
      <c r="C102" s="52" t="s">
        <v>490</v>
      </c>
      <c r="D102" s="52" t="s">
        <v>345</v>
      </c>
      <c r="E102" s="52" t="s">
        <v>346</v>
      </c>
      <c r="F102" s="52" t="s">
        <v>347</v>
      </c>
      <c r="G102" s="52" t="s">
        <v>3216</v>
      </c>
      <c r="H102" s="52" t="s">
        <v>332</v>
      </c>
      <c r="I102" s="46">
        <v>43213</v>
      </c>
      <c r="J102" s="46" t="s">
        <v>1018</v>
      </c>
      <c r="K102" s="46">
        <v>43171</v>
      </c>
      <c r="L102" s="46">
        <v>43164</v>
      </c>
      <c r="M102" s="52" t="s">
        <v>349</v>
      </c>
      <c r="N102" s="52" t="s">
        <v>423</v>
      </c>
      <c r="O102" s="47" t="e">
        <f>VLOOKUP(B102,'PDM NB Portfolio Online'!E:I,3,0)</f>
        <v>#N/A</v>
      </c>
    </row>
    <row r="103" spans="1:15">
      <c r="A103" s="45" t="s">
        <v>741</v>
      </c>
      <c r="B103" s="45" t="s">
        <v>742</v>
      </c>
      <c r="C103" s="45" t="s">
        <v>742</v>
      </c>
      <c r="D103" s="45" t="s">
        <v>345</v>
      </c>
      <c r="E103" s="45" t="s">
        <v>346</v>
      </c>
      <c r="F103" s="45" t="s">
        <v>347</v>
      </c>
      <c r="G103" s="45" t="s">
        <v>348</v>
      </c>
      <c r="H103" s="45" t="s">
        <v>332</v>
      </c>
      <c r="I103" s="352">
        <v>43543</v>
      </c>
      <c r="J103" s="352" t="s">
        <v>1018</v>
      </c>
      <c r="K103" s="352">
        <v>43489</v>
      </c>
      <c r="L103" s="352">
        <v>43482</v>
      </c>
      <c r="M103" s="45" t="s">
        <v>349</v>
      </c>
      <c r="N103" s="45" t="s">
        <v>380</v>
      </c>
      <c r="O103" s="47" t="e">
        <f>VLOOKUP(B103,'PDM NB Portfolio Online'!E:I,3,0)</f>
        <v>#N/A</v>
      </c>
    </row>
    <row r="104" spans="1:15" ht="45">
      <c r="A104" s="52" t="s">
        <v>615</v>
      </c>
      <c r="B104" s="52" t="s">
        <v>616</v>
      </c>
      <c r="C104" s="52" t="s">
        <v>616</v>
      </c>
      <c r="D104" s="52" t="s">
        <v>345</v>
      </c>
      <c r="E104" s="52" t="s">
        <v>346</v>
      </c>
      <c r="F104" s="52" t="s">
        <v>347</v>
      </c>
      <c r="G104" s="52" t="s">
        <v>484</v>
      </c>
      <c r="H104" s="52" t="s">
        <v>332</v>
      </c>
      <c r="I104" s="46">
        <v>43424</v>
      </c>
      <c r="J104" s="46" t="s">
        <v>1018</v>
      </c>
      <c r="K104" s="46">
        <v>43388</v>
      </c>
      <c r="L104" s="46"/>
      <c r="M104" s="52" t="s">
        <v>349</v>
      </c>
      <c r="N104" s="52" t="s">
        <v>361</v>
      </c>
      <c r="O104" s="47" t="str">
        <f>VLOOKUP(B104,'PDM NB Portfolio Online'!E:I,3,0)</f>
        <v>Lenovo NB_SMB/Commercial</v>
      </c>
    </row>
    <row r="105" spans="1:15" ht="30">
      <c r="A105" s="52" t="s">
        <v>634</v>
      </c>
      <c r="B105" s="52" t="s">
        <v>635</v>
      </c>
      <c r="C105" s="52" t="s">
        <v>636</v>
      </c>
      <c r="D105" s="52" t="s">
        <v>328</v>
      </c>
      <c r="E105" s="52" t="s">
        <v>329</v>
      </c>
      <c r="F105" s="52" t="s">
        <v>330</v>
      </c>
      <c r="G105" s="52" t="s">
        <v>2448</v>
      </c>
      <c r="H105" s="52" t="s">
        <v>332</v>
      </c>
      <c r="I105" s="46">
        <v>43459</v>
      </c>
      <c r="J105" s="46" t="s">
        <v>1018</v>
      </c>
      <c r="K105" s="46">
        <v>43417</v>
      </c>
      <c r="L105" s="46">
        <v>43410</v>
      </c>
      <c r="M105" s="52" t="s">
        <v>349</v>
      </c>
      <c r="N105" s="52" t="s">
        <v>380</v>
      </c>
      <c r="O105" s="47" t="e">
        <f>VLOOKUP(B105,'PDM NB Portfolio Online'!E:I,3,0)</f>
        <v>#N/A</v>
      </c>
    </row>
    <row r="106" spans="1:15" ht="30">
      <c r="A106" s="52" t="s">
        <v>629</v>
      </c>
      <c r="B106" s="52" t="s">
        <v>630</v>
      </c>
      <c r="C106" s="52" t="s">
        <v>631</v>
      </c>
      <c r="D106" s="52" t="s">
        <v>328</v>
      </c>
      <c r="E106" s="52" t="s">
        <v>329</v>
      </c>
      <c r="F106" s="52" t="s">
        <v>330</v>
      </c>
      <c r="G106" s="52" t="s">
        <v>2448</v>
      </c>
      <c r="H106" s="52" t="s">
        <v>332</v>
      </c>
      <c r="I106" s="46">
        <v>43459</v>
      </c>
      <c r="J106" s="46">
        <v>43459</v>
      </c>
      <c r="K106" s="46">
        <v>43417</v>
      </c>
      <c r="L106" s="46">
        <v>43410</v>
      </c>
      <c r="M106" s="52" t="s">
        <v>333</v>
      </c>
      <c r="N106" s="52" t="s">
        <v>354</v>
      </c>
      <c r="O106" s="47" t="str">
        <f>VLOOKUP(B106,'PDM NB Portfolio Online'!E:I,3,0)</f>
        <v>ThinkPad_Commercial</v>
      </c>
    </row>
    <row r="107" spans="1:15" ht="30">
      <c r="A107" s="52" t="s">
        <v>637</v>
      </c>
      <c r="B107" s="52" t="s">
        <v>635</v>
      </c>
      <c r="C107" s="52" t="s">
        <v>638</v>
      </c>
      <c r="D107" s="52" t="s">
        <v>328</v>
      </c>
      <c r="E107" s="52" t="s">
        <v>329</v>
      </c>
      <c r="F107" s="52" t="s">
        <v>330</v>
      </c>
      <c r="G107" s="52" t="s">
        <v>2448</v>
      </c>
      <c r="H107" s="52" t="s">
        <v>332</v>
      </c>
      <c r="I107" s="46">
        <v>43459</v>
      </c>
      <c r="J107" s="46" t="s">
        <v>1018</v>
      </c>
      <c r="K107" s="46">
        <v>43417</v>
      </c>
      <c r="L107" s="46">
        <v>43410</v>
      </c>
      <c r="M107" s="52" t="s">
        <v>349</v>
      </c>
      <c r="N107" s="52" t="s">
        <v>423</v>
      </c>
      <c r="O107" s="47" t="e">
        <f>VLOOKUP(B107,'PDM NB Portfolio Online'!E:I,3,0)</f>
        <v>#N/A</v>
      </c>
    </row>
    <row r="108" spans="1:15" ht="30">
      <c r="A108" s="52" t="s">
        <v>632</v>
      </c>
      <c r="B108" s="52" t="s">
        <v>630</v>
      </c>
      <c r="C108" s="52" t="s">
        <v>633</v>
      </c>
      <c r="D108" s="52" t="s">
        <v>328</v>
      </c>
      <c r="E108" s="52" t="s">
        <v>329</v>
      </c>
      <c r="F108" s="52" t="s">
        <v>330</v>
      </c>
      <c r="G108" s="52" t="s">
        <v>2448</v>
      </c>
      <c r="H108" s="52" t="s">
        <v>332</v>
      </c>
      <c r="I108" s="46">
        <v>43459</v>
      </c>
      <c r="J108" s="46">
        <v>43459</v>
      </c>
      <c r="K108" s="46">
        <v>43417</v>
      </c>
      <c r="L108" s="46">
        <v>43410</v>
      </c>
      <c r="M108" s="52" t="s">
        <v>333</v>
      </c>
      <c r="N108" s="52" t="s">
        <v>354</v>
      </c>
      <c r="O108" s="47" t="str">
        <f>VLOOKUP(B108,'PDM NB Portfolio Online'!E:I,3,0)</f>
        <v>ThinkPad_Commercial</v>
      </c>
    </row>
    <row r="109" spans="1:15" ht="45">
      <c r="A109" s="52" t="s">
        <v>613</v>
      </c>
      <c r="B109" s="52" t="s">
        <v>614</v>
      </c>
      <c r="C109" s="52" t="s">
        <v>614</v>
      </c>
      <c r="D109" s="52" t="s">
        <v>345</v>
      </c>
      <c r="E109" s="52" t="s">
        <v>346</v>
      </c>
      <c r="F109" s="52" t="s">
        <v>347</v>
      </c>
      <c r="G109" s="52" t="s">
        <v>959</v>
      </c>
      <c r="H109" s="52" t="s">
        <v>332</v>
      </c>
      <c r="I109" s="46">
        <v>43416</v>
      </c>
      <c r="J109" s="46" t="s">
        <v>1018</v>
      </c>
      <c r="K109" s="46">
        <v>43388</v>
      </c>
      <c r="L109" s="46"/>
      <c r="M109" s="52" t="s">
        <v>349</v>
      </c>
      <c r="N109" s="89" t="s">
        <v>376</v>
      </c>
      <c r="O109" s="47" t="str">
        <f>VLOOKUP(B109,'PDM NB Portfolio Online'!E:I,3,0)</f>
        <v>Lenovo NB_SMB/Commercial</v>
      </c>
    </row>
    <row r="110" spans="1:15">
      <c r="A110" s="45" t="s">
        <v>480</v>
      </c>
      <c r="B110" s="45" t="s">
        <v>481</v>
      </c>
      <c r="C110" s="45" t="s">
        <v>481</v>
      </c>
      <c r="D110" s="45" t="s">
        <v>345</v>
      </c>
      <c r="E110" s="45" t="s">
        <v>346</v>
      </c>
      <c r="F110" s="45" t="s">
        <v>347</v>
      </c>
      <c r="G110" s="45" t="s">
        <v>348</v>
      </c>
      <c r="H110" s="45" t="s">
        <v>332</v>
      </c>
      <c r="I110" s="352">
        <v>43203</v>
      </c>
      <c r="J110" s="352" t="s">
        <v>1018</v>
      </c>
      <c r="K110" s="352">
        <v>43150</v>
      </c>
      <c r="L110" s="352"/>
      <c r="M110" s="45" t="s">
        <v>349</v>
      </c>
      <c r="N110" s="45" t="s">
        <v>350</v>
      </c>
      <c r="O110" s="47" t="e">
        <f>VLOOKUP(B110,'PDM NB Portfolio Online'!E:I,3,0)</f>
        <v>#N/A</v>
      </c>
    </row>
    <row r="111" spans="1:15">
      <c r="A111" s="45" t="s">
        <v>569</v>
      </c>
      <c r="B111" s="45" t="s">
        <v>570</v>
      </c>
      <c r="C111" s="45" t="s">
        <v>570</v>
      </c>
      <c r="D111" s="45" t="s">
        <v>357</v>
      </c>
      <c r="E111" s="45" t="s">
        <v>346</v>
      </c>
      <c r="F111" s="45" t="s">
        <v>359</v>
      </c>
      <c r="G111" s="45" t="s">
        <v>571</v>
      </c>
      <c r="H111" s="45" t="s">
        <v>332</v>
      </c>
      <c r="I111" s="352">
        <v>43326</v>
      </c>
      <c r="J111" s="352">
        <v>43360</v>
      </c>
      <c r="K111" s="352">
        <v>43278</v>
      </c>
      <c r="L111" s="352">
        <v>43270</v>
      </c>
      <c r="M111" s="45" t="s">
        <v>333</v>
      </c>
      <c r="N111" s="45" t="s">
        <v>354</v>
      </c>
      <c r="O111" s="47" t="e">
        <f>VLOOKUP(B111,'PDM NB Portfolio Online'!E:I,3,0)</f>
        <v>#N/A</v>
      </c>
    </row>
    <row r="112" spans="1:15">
      <c r="A112" s="45" t="s">
        <v>576</v>
      </c>
      <c r="B112" s="45" t="s">
        <v>577</v>
      </c>
      <c r="C112" s="45" t="s">
        <v>577</v>
      </c>
      <c r="D112" s="45" t="s">
        <v>357</v>
      </c>
      <c r="E112" s="45" t="s">
        <v>346</v>
      </c>
      <c r="F112" s="45" t="s">
        <v>359</v>
      </c>
      <c r="G112" s="45" t="s">
        <v>571</v>
      </c>
      <c r="H112" s="45" t="s">
        <v>332</v>
      </c>
      <c r="I112" s="352">
        <v>43332</v>
      </c>
      <c r="J112" s="352">
        <v>43360</v>
      </c>
      <c r="K112" s="352">
        <v>43278</v>
      </c>
      <c r="L112" s="352">
        <v>43270</v>
      </c>
      <c r="M112" s="45" t="s">
        <v>333</v>
      </c>
      <c r="N112" s="45" t="s">
        <v>413</v>
      </c>
      <c r="O112" s="47" t="e">
        <f>VLOOKUP(B112,'PDM NB Portfolio Online'!E:I,3,0)</f>
        <v>#N/A</v>
      </c>
    </row>
    <row r="113" spans="1:15" ht="30">
      <c r="A113" s="52" t="s">
        <v>659</v>
      </c>
      <c r="B113" s="52" t="s">
        <v>660</v>
      </c>
      <c r="C113" s="52" t="s">
        <v>660</v>
      </c>
      <c r="D113" s="52" t="s">
        <v>357</v>
      </c>
      <c r="E113" s="52" t="s">
        <v>3326</v>
      </c>
      <c r="F113" s="52" t="s">
        <v>330</v>
      </c>
      <c r="G113" s="52" t="s">
        <v>3228</v>
      </c>
      <c r="H113" s="52" t="s">
        <v>332</v>
      </c>
      <c r="I113" s="46">
        <v>43489</v>
      </c>
      <c r="J113" s="46" t="s">
        <v>1018</v>
      </c>
      <c r="K113" s="46">
        <v>43454</v>
      </c>
      <c r="L113" s="46"/>
      <c r="M113" s="52" t="s">
        <v>349</v>
      </c>
      <c r="N113" s="52" t="s">
        <v>423</v>
      </c>
      <c r="O113" s="47" t="e">
        <f>VLOOKUP(B113,'PDM NB Portfolio Online'!E:I,3,0)</f>
        <v>#N/A</v>
      </c>
    </row>
    <row r="114" spans="1:15" ht="30">
      <c r="A114" s="52" t="s">
        <v>724</v>
      </c>
      <c r="B114" s="52" t="s">
        <v>725</v>
      </c>
      <c r="C114" s="52" t="s">
        <v>725</v>
      </c>
      <c r="D114" s="52" t="s">
        <v>357</v>
      </c>
      <c r="E114" s="52" t="s">
        <v>3326</v>
      </c>
      <c r="F114" s="52" t="s">
        <v>330</v>
      </c>
      <c r="G114" s="85" t="s">
        <v>3262</v>
      </c>
      <c r="H114" s="52" t="s">
        <v>332</v>
      </c>
      <c r="I114" s="46">
        <v>43539</v>
      </c>
      <c r="J114" s="46" t="s">
        <v>1018</v>
      </c>
      <c r="K114" s="46">
        <v>43494</v>
      </c>
      <c r="L114" s="46">
        <v>43487</v>
      </c>
      <c r="M114" s="52" t="s">
        <v>349</v>
      </c>
      <c r="N114" s="52" t="s">
        <v>334</v>
      </c>
      <c r="O114" s="47" t="e">
        <f>VLOOKUP(B114,'PDM NB Portfolio Online'!E:I,3,0)</f>
        <v>#N/A</v>
      </c>
    </row>
    <row r="115" spans="1:15" ht="30">
      <c r="A115" s="52" t="s">
        <v>651</v>
      </c>
      <c r="B115" s="52" t="s">
        <v>652</v>
      </c>
      <c r="C115" s="52" t="s">
        <v>652</v>
      </c>
      <c r="D115" s="52" t="s">
        <v>357</v>
      </c>
      <c r="E115" s="52" t="s">
        <v>3326</v>
      </c>
      <c r="F115" s="52" t="s">
        <v>330</v>
      </c>
      <c r="G115" s="52" t="s">
        <v>1059</v>
      </c>
      <c r="H115" s="52" t="s">
        <v>332</v>
      </c>
      <c r="I115" s="46">
        <v>43483</v>
      </c>
      <c r="J115" s="46" t="s">
        <v>1018</v>
      </c>
      <c r="K115" s="46">
        <v>43447</v>
      </c>
      <c r="L115" s="46"/>
      <c r="M115" s="52" t="s">
        <v>349</v>
      </c>
      <c r="N115" s="52" t="s">
        <v>354</v>
      </c>
      <c r="O115" s="47" t="e">
        <f>VLOOKUP(B115,'PDM NB Portfolio Online'!E:I,3,0)</f>
        <v>#N/A</v>
      </c>
    </row>
    <row r="116" spans="1:15" ht="30">
      <c r="A116" s="52" t="s">
        <v>661</v>
      </c>
      <c r="B116" s="52" t="s">
        <v>662</v>
      </c>
      <c r="C116" s="52" t="s">
        <v>662</v>
      </c>
      <c r="D116" s="52" t="s">
        <v>357</v>
      </c>
      <c r="E116" s="52" t="s">
        <v>3326</v>
      </c>
      <c r="F116" s="52" t="s">
        <v>330</v>
      </c>
      <c r="G116" s="52" t="s">
        <v>3228</v>
      </c>
      <c r="H116" s="52" t="s">
        <v>332</v>
      </c>
      <c r="I116" s="46">
        <v>43489</v>
      </c>
      <c r="J116" s="46" t="s">
        <v>1018</v>
      </c>
      <c r="K116" s="46">
        <v>43454</v>
      </c>
      <c r="L116" s="46"/>
      <c r="M116" s="52" t="s">
        <v>349</v>
      </c>
      <c r="N116" s="52" t="s">
        <v>334</v>
      </c>
      <c r="O116" s="47" t="e">
        <f>VLOOKUP(B116,'PDM NB Portfolio Online'!E:I,3,0)</f>
        <v>#N/A</v>
      </c>
    </row>
    <row r="117" spans="1:15" ht="30">
      <c r="A117" s="52" t="s">
        <v>694</v>
      </c>
      <c r="B117" s="52" t="s">
        <v>695</v>
      </c>
      <c r="C117" s="52" t="s">
        <v>695</v>
      </c>
      <c r="D117" s="52" t="s">
        <v>357</v>
      </c>
      <c r="E117" s="52" t="s">
        <v>3326</v>
      </c>
      <c r="F117" s="52" t="s">
        <v>330</v>
      </c>
      <c r="G117" s="85" t="s">
        <v>3262</v>
      </c>
      <c r="H117" s="52" t="s">
        <v>332</v>
      </c>
      <c r="I117" s="46">
        <v>43524</v>
      </c>
      <c r="J117" s="46" t="s">
        <v>1018</v>
      </c>
      <c r="K117" s="46">
        <v>43489</v>
      </c>
      <c r="L117" s="46">
        <v>43482</v>
      </c>
      <c r="M117" s="52" t="s">
        <v>349</v>
      </c>
      <c r="N117" s="52" t="s">
        <v>350</v>
      </c>
      <c r="O117" s="47" t="e">
        <f>VLOOKUP(B117,'PDM NB Portfolio Online'!E:I,3,0)</f>
        <v>#N/A</v>
      </c>
    </row>
    <row r="118" spans="1:15">
      <c r="A118" s="45" t="s">
        <v>646</v>
      </c>
      <c r="B118" s="45" t="s">
        <v>647</v>
      </c>
      <c r="C118" s="45" t="s">
        <v>647</v>
      </c>
      <c r="D118" s="45" t="s">
        <v>357</v>
      </c>
      <c r="E118" s="45" t="s">
        <v>346</v>
      </c>
      <c r="F118" s="45" t="s">
        <v>359</v>
      </c>
      <c r="G118" s="45" t="s">
        <v>571</v>
      </c>
      <c r="H118" s="45" t="s">
        <v>332</v>
      </c>
      <c r="I118" s="352">
        <v>43474</v>
      </c>
      <c r="J118" s="352">
        <v>43474</v>
      </c>
      <c r="K118" s="352">
        <v>43440</v>
      </c>
      <c r="L118" s="352">
        <v>43433</v>
      </c>
      <c r="M118" s="45" t="s">
        <v>333</v>
      </c>
      <c r="N118" s="45" t="s">
        <v>413</v>
      </c>
      <c r="O118" s="47" t="e">
        <f>VLOOKUP(B118,'PDM NB Portfolio Online'!E:I,3,0)</f>
        <v>#N/A</v>
      </c>
    </row>
    <row r="119" spans="1:15">
      <c r="A119" s="45" t="s">
        <v>649</v>
      </c>
      <c r="B119" s="45" t="s">
        <v>650</v>
      </c>
      <c r="C119" s="45" t="s">
        <v>650</v>
      </c>
      <c r="D119" s="45" t="s">
        <v>357</v>
      </c>
      <c r="E119" s="45" t="s">
        <v>346</v>
      </c>
      <c r="F119" s="45" t="s">
        <v>359</v>
      </c>
      <c r="G119" s="45" t="s">
        <v>571</v>
      </c>
      <c r="H119" s="45" t="s">
        <v>332</v>
      </c>
      <c r="I119" s="352">
        <v>43474</v>
      </c>
      <c r="J119" s="352">
        <v>43474</v>
      </c>
      <c r="K119" s="352">
        <v>43440</v>
      </c>
      <c r="L119" s="352">
        <v>43433</v>
      </c>
      <c r="M119" s="45" t="s">
        <v>333</v>
      </c>
      <c r="N119" s="45" t="s">
        <v>391</v>
      </c>
      <c r="O119" s="47" t="e">
        <f>VLOOKUP(B119,'PDM NB Portfolio Online'!E:I,3,0)</f>
        <v>#N/A</v>
      </c>
    </row>
    <row r="120" spans="1:15">
      <c r="A120" s="45" t="s">
        <v>565</v>
      </c>
      <c r="B120" s="45" t="s">
        <v>566</v>
      </c>
      <c r="C120" s="45" t="s">
        <v>566</v>
      </c>
      <c r="D120" s="45" t="s">
        <v>357</v>
      </c>
      <c r="E120" s="45" t="s">
        <v>358</v>
      </c>
      <c r="F120" s="45" t="s">
        <v>359</v>
      </c>
      <c r="G120" s="45" t="s">
        <v>462</v>
      </c>
      <c r="H120" s="45"/>
      <c r="I120" s="352">
        <v>43326</v>
      </c>
      <c r="J120" s="352" t="s">
        <v>1018</v>
      </c>
      <c r="K120" s="352">
        <v>43262</v>
      </c>
      <c r="L120" s="352"/>
      <c r="M120" s="45" t="s">
        <v>349</v>
      </c>
      <c r="N120" s="45" t="s">
        <v>376</v>
      </c>
      <c r="O120" s="47" t="e">
        <f>VLOOKUP(B120,'PDM NB Portfolio Online'!E:I,3,0)</f>
        <v>#N/A</v>
      </c>
    </row>
    <row r="121" spans="1:15">
      <c r="A121" s="45" t="s">
        <v>560</v>
      </c>
      <c r="B121" s="45" t="s">
        <v>561</v>
      </c>
      <c r="C121" s="45" t="s">
        <v>561</v>
      </c>
      <c r="D121" s="45" t="s">
        <v>357</v>
      </c>
      <c r="E121" s="45" t="s">
        <v>358</v>
      </c>
      <c r="F121" s="45" t="s">
        <v>359</v>
      </c>
      <c r="G121" s="45" t="s">
        <v>462</v>
      </c>
      <c r="H121" s="45"/>
      <c r="I121" s="352">
        <v>43318</v>
      </c>
      <c r="J121" s="352" t="s">
        <v>1018</v>
      </c>
      <c r="K121" s="352">
        <v>43262</v>
      </c>
      <c r="L121" s="352"/>
      <c r="M121" s="45" t="s">
        <v>349</v>
      </c>
      <c r="N121" s="45" t="s">
        <v>413</v>
      </c>
      <c r="O121" s="47" t="e">
        <f>VLOOKUP(B121,'PDM NB Portfolio Online'!E:I,3,0)</f>
        <v>#N/A</v>
      </c>
    </row>
    <row r="122" spans="1:15" ht="30">
      <c r="A122" s="52" t="s">
        <v>704</v>
      </c>
      <c r="B122" s="52" t="s">
        <v>705</v>
      </c>
      <c r="C122" s="52" t="s">
        <v>705</v>
      </c>
      <c r="D122" s="52" t="s">
        <v>357</v>
      </c>
      <c r="E122" s="52" t="s">
        <v>358</v>
      </c>
      <c r="F122" s="52" t="s">
        <v>359</v>
      </c>
      <c r="G122" s="52" t="s">
        <v>446</v>
      </c>
      <c r="H122" s="52" t="s">
        <v>332</v>
      </c>
      <c r="I122" s="46">
        <v>43531</v>
      </c>
      <c r="J122" s="46" t="s">
        <v>1018</v>
      </c>
      <c r="K122" s="46">
        <v>43489</v>
      </c>
      <c r="L122" s="46">
        <v>43482</v>
      </c>
      <c r="M122" s="52" t="s">
        <v>349</v>
      </c>
      <c r="N122" s="52" t="s">
        <v>423</v>
      </c>
      <c r="O122" s="47" t="str">
        <f>VLOOKUP(B122,'PDM NB Portfolio Online'!E:I,3,0)</f>
        <v>Lenovo NB_Consumer</v>
      </c>
    </row>
    <row r="123" spans="1:15" ht="30">
      <c r="A123" s="52" t="s">
        <v>720</v>
      </c>
      <c r="B123" s="52" t="s">
        <v>721</v>
      </c>
      <c r="C123" s="52" t="s">
        <v>721</v>
      </c>
      <c r="D123" s="52" t="s">
        <v>357</v>
      </c>
      <c r="E123" s="52" t="s">
        <v>358</v>
      </c>
      <c r="F123" s="52" t="s">
        <v>359</v>
      </c>
      <c r="G123" s="52" t="s">
        <v>559</v>
      </c>
      <c r="H123" s="52" t="s">
        <v>332</v>
      </c>
      <c r="I123" s="46">
        <v>43539</v>
      </c>
      <c r="J123" s="46" t="s">
        <v>1018</v>
      </c>
      <c r="K123" s="46">
        <v>43497</v>
      </c>
      <c r="L123" s="46">
        <v>43490</v>
      </c>
      <c r="M123" s="52" t="s">
        <v>349</v>
      </c>
      <c r="N123" s="52" t="s">
        <v>350</v>
      </c>
      <c r="O123" s="47" t="e">
        <f>VLOOKUP(B123,'PDM NB Portfolio Online'!E:I,3,0)</f>
        <v>#N/A</v>
      </c>
    </row>
    <row r="124" spans="1:15" ht="30">
      <c r="A124" s="52" t="s">
        <v>675</v>
      </c>
      <c r="B124" s="52" t="s">
        <v>676</v>
      </c>
      <c r="C124" s="52" t="s">
        <v>676</v>
      </c>
      <c r="D124" s="52" t="s">
        <v>357</v>
      </c>
      <c r="E124" s="52" t="s">
        <v>358</v>
      </c>
      <c r="F124" s="52" t="s">
        <v>359</v>
      </c>
      <c r="G124" s="52" t="s">
        <v>559</v>
      </c>
      <c r="H124" s="52" t="s">
        <v>332</v>
      </c>
      <c r="I124" s="46">
        <v>43514</v>
      </c>
      <c r="J124" s="46" t="s">
        <v>1018</v>
      </c>
      <c r="K124" s="46">
        <v>43472</v>
      </c>
      <c r="L124" s="46">
        <v>43465</v>
      </c>
      <c r="M124" s="52" t="s">
        <v>349</v>
      </c>
      <c r="N124" s="52" t="s">
        <v>391</v>
      </c>
      <c r="O124" s="47" t="e">
        <f>VLOOKUP(B124,'PDM NB Portfolio Online'!E:I,3,0)</f>
        <v>#N/A</v>
      </c>
    </row>
    <row r="125" spans="1:15" ht="30">
      <c r="A125" s="52" t="s">
        <v>698</v>
      </c>
      <c r="B125" s="52" t="s">
        <v>699</v>
      </c>
      <c r="C125" s="52" t="s">
        <v>699</v>
      </c>
      <c r="D125" s="52" t="s">
        <v>357</v>
      </c>
      <c r="E125" s="52" t="s">
        <v>358</v>
      </c>
      <c r="F125" s="52" t="s">
        <v>359</v>
      </c>
      <c r="G125" s="52" t="s">
        <v>446</v>
      </c>
      <c r="H125" s="52" t="s">
        <v>332</v>
      </c>
      <c r="I125" s="46">
        <v>43531</v>
      </c>
      <c r="J125" s="46" t="s">
        <v>1018</v>
      </c>
      <c r="K125" s="46">
        <v>43489</v>
      </c>
      <c r="L125" s="46">
        <v>43482</v>
      </c>
      <c r="M125" s="52" t="s">
        <v>349</v>
      </c>
      <c r="N125" s="52" t="s">
        <v>354</v>
      </c>
      <c r="O125" s="47" t="str">
        <f>VLOOKUP(B125,'PDM NB Portfolio Online'!E:I,3,0)</f>
        <v>Lenovo NB_Consumer</v>
      </c>
    </row>
    <row r="126" spans="1:15" ht="30">
      <c r="A126" s="52" t="s">
        <v>722</v>
      </c>
      <c r="B126" s="52" t="s">
        <v>723</v>
      </c>
      <c r="C126" s="52" t="s">
        <v>723</v>
      </c>
      <c r="D126" s="52" t="s">
        <v>357</v>
      </c>
      <c r="E126" s="52" t="s">
        <v>358</v>
      </c>
      <c r="F126" s="52" t="s">
        <v>359</v>
      </c>
      <c r="G126" s="52" t="s">
        <v>559</v>
      </c>
      <c r="H126" s="52" t="s">
        <v>332</v>
      </c>
      <c r="I126" s="46">
        <v>43539</v>
      </c>
      <c r="J126" s="46" t="s">
        <v>1018</v>
      </c>
      <c r="K126" s="46">
        <v>43497</v>
      </c>
      <c r="L126" s="46">
        <v>43490</v>
      </c>
      <c r="M126" s="52" t="s">
        <v>349</v>
      </c>
      <c r="N126" s="52" t="s">
        <v>391</v>
      </c>
      <c r="O126" s="47" t="str">
        <f>VLOOKUP(B126,'PDM NB Portfolio Online'!E:I,3,0)</f>
        <v>Lenovo NB_Consumer</v>
      </c>
    </row>
    <row r="127" spans="1:15" ht="30">
      <c r="A127" s="52" t="s">
        <v>677</v>
      </c>
      <c r="B127" s="52" t="s">
        <v>678</v>
      </c>
      <c r="C127" s="52" t="s">
        <v>678</v>
      </c>
      <c r="D127" s="52" t="s">
        <v>357</v>
      </c>
      <c r="E127" s="52" t="s">
        <v>358</v>
      </c>
      <c r="F127" s="52" t="s">
        <v>359</v>
      </c>
      <c r="G127" s="52" t="s">
        <v>559</v>
      </c>
      <c r="H127" s="52" t="s">
        <v>332</v>
      </c>
      <c r="I127" s="46">
        <v>43514</v>
      </c>
      <c r="J127" s="46" t="s">
        <v>1018</v>
      </c>
      <c r="K127" s="46">
        <v>43472</v>
      </c>
      <c r="L127" s="46">
        <v>43465</v>
      </c>
      <c r="M127" s="52" t="s">
        <v>349</v>
      </c>
      <c r="N127" s="52" t="s">
        <v>354</v>
      </c>
      <c r="O127" s="47" t="e">
        <f>VLOOKUP(B127,'PDM NB Portfolio Online'!E:I,3,0)</f>
        <v>#N/A</v>
      </c>
    </row>
    <row r="128" spans="1:15" ht="30">
      <c r="A128" s="52" t="s">
        <v>711</v>
      </c>
      <c r="B128" s="52" t="s">
        <v>712</v>
      </c>
      <c r="C128" s="52" t="s">
        <v>712</v>
      </c>
      <c r="D128" s="52" t="s">
        <v>357</v>
      </c>
      <c r="E128" s="52" t="s">
        <v>358</v>
      </c>
      <c r="F128" s="52" t="s">
        <v>359</v>
      </c>
      <c r="G128" s="52" t="s">
        <v>446</v>
      </c>
      <c r="H128" s="52" t="s">
        <v>332</v>
      </c>
      <c r="I128" s="46">
        <v>43538</v>
      </c>
      <c r="J128" s="46" t="s">
        <v>1018</v>
      </c>
      <c r="K128" s="46">
        <v>43496</v>
      </c>
      <c r="L128" s="46">
        <v>43489</v>
      </c>
      <c r="M128" s="52" t="s">
        <v>349</v>
      </c>
      <c r="N128" s="89" t="s">
        <v>354</v>
      </c>
      <c r="O128" s="47" t="str">
        <f>VLOOKUP(B128,'PDM NB Portfolio Online'!E:I,3,0)</f>
        <v>Lenovo NB_Consumer</v>
      </c>
    </row>
    <row r="129" spans="1:15" ht="30">
      <c r="A129" s="52" t="s">
        <v>679</v>
      </c>
      <c r="B129" s="52" t="s">
        <v>680</v>
      </c>
      <c r="C129" s="52" t="s">
        <v>680</v>
      </c>
      <c r="D129" s="52" t="s">
        <v>357</v>
      </c>
      <c r="E129" s="52" t="s">
        <v>358</v>
      </c>
      <c r="F129" s="52" t="s">
        <v>359</v>
      </c>
      <c r="G129" s="52" t="s">
        <v>497</v>
      </c>
      <c r="H129" s="52" t="s">
        <v>332</v>
      </c>
      <c r="I129" s="46">
        <v>43511</v>
      </c>
      <c r="J129" s="46" t="s">
        <v>1018</v>
      </c>
      <c r="K129" s="46">
        <v>43469</v>
      </c>
      <c r="L129" s="46">
        <v>43462</v>
      </c>
      <c r="M129" s="52" t="s">
        <v>349</v>
      </c>
      <c r="N129" s="52" t="s">
        <v>361</v>
      </c>
      <c r="O129" s="47" t="e">
        <f>VLOOKUP(B129,'PDM NB Portfolio Online'!E:I,3,0)</f>
        <v>#N/A</v>
      </c>
    </row>
    <row r="130" spans="1:15" ht="30">
      <c r="A130" s="52" t="s">
        <v>700</v>
      </c>
      <c r="B130" s="52" t="s">
        <v>701</v>
      </c>
      <c r="C130" s="52" t="s">
        <v>701</v>
      </c>
      <c r="D130" s="52" t="s">
        <v>357</v>
      </c>
      <c r="E130" s="52" t="s">
        <v>358</v>
      </c>
      <c r="F130" s="52" t="s">
        <v>359</v>
      </c>
      <c r="G130" s="66" t="s">
        <v>446</v>
      </c>
      <c r="H130" s="52" t="s">
        <v>332</v>
      </c>
      <c r="I130" s="46">
        <v>43531</v>
      </c>
      <c r="J130" s="46" t="s">
        <v>1018</v>
      </c>
      <c r="K130" s="46">
        <v>43489</v>
      </c>
      <c r="L130" s="46">
        <v>43482</v>
      </c>
      <c r="M130" s="52" t="s">
        <v>349</v>
      </c>
      <c r="N130" s="52" t="s">
        <v>376</v>
      </c>
      <c r="O130" s="47" t="str">
        <f>VLOOKUP(B130,'PDM NB Portfolio Online'!E:I,3,0)</f>
        <v>Lenovo NB_Consumer</v>
      </c>
    </row>
    <row r="131" spans="1:15" ht="30">
      <c r="A131" s="52" t="s">
        <v>653</v>
      </c>
      <c r="B131" s="52" t="s">
        <v>654</v>
      </c>
      <c r="C131" s="52" t="s">
        <v>654</v>
      </c>
      <c r="D131" s="52" t="s">
        <v>357</v>
      </c>
      <c r="E131" s="52" t="s">
        <v>3326</v>
      </c>
      <c r="F131" s="52" t="s">
        <v>330</v>
      </c>
      <c r="G131" s="85" t="s">
        <v>3262</v>
      </c>
      <c r="H131" s="52" t="s">
        <v>332</v>
      </c>
      <c r="I131" s="46">
        <v>43483</v>
      </c>
      <c r="J131" s="46" t="s">
        <v>1018</v>
      </c>
      <c r="K131" s="46">
        <v>43447</v>
      </c>
      <c r="L131" s="46"/>
      <c r="M131" s="52" t="s">
        <v>349</v>
      </c>
      <c r="N131" s="52" t="s">
        <v>376</v>
      </c>
      <c r="O131" s="47" t="e">
        <f>VLOOKUP(B131,'PDM NB Portfolio Online'!E:I,3,0)</f>
        <v>#N/A</v>
      </c>
    </row>
    <row r="132" spans="1:15" ht="30">
      <c r="A132" s="52" t="s">
        <v>702</v>
      </c>
      <c r="B132" s="52" t="s">
        <v>703</v>
      </c>
      <c r="C132" s="52" t="s">
        <v>703</v>
      </c>
      <c r="D132" s="52" t="s">
        <v>357</v>
      </c>
      <c r="E132" s="52" t="s">
        <v>358</v>
      </c>
      <c r="F132" s="52" t="s">
        <v>359</v>
      </c>
      <c r="G132" s="52" t="s">
        <v>446</v>
      </c>
      <c r="H132" s="52" t="s">
        <v>332</v>
      </c>
      <c r="I132" s="46">
        <v>43531</v>
      </c>
      <c r="J132" s="46" t="s">
        <v>1018</v>
      </c>
      <c r="K132" s="46">
        <v>43489</v>
      </c>
      <c r="L132" s="46">
        <v>43482</v>
      </c>
      <c r="M132" s="52" t="s">
        <v>349</v>
      </c>
      <c r="N132" s="52" t="s">
        <v>361</v>
      </c>
      <c r="O132" s="47" t="str">
        <f>VLOOKUP(B132,'PDM NB Portfolio Online'!E:I,3,0)</f>
        <v>Lenovo NB_Consumer</v>
      </c>
    </row>
    <row r="133" spans="1:15" ht="30">
      <c r="A133" s="52" t="s">
        <v>665</v>
      </c>
      <c r="B133" s="52" t="s">
        <v>666</v>
      </c>
      <c r="C133" s="52" t="s">
        <v>666</v>
      </c>
      <c r="D133" s="52" t="s">
        <v>357</v>
      </c>
      <c r="E133" s="52" t="s">
        <v>358</v>
      </c>
      <c r="F133" s="52" t="s">
        <v>359</v>
      </c>
      <c r="G133" s="52" t="s">
        <v>497</v>
      </c>
      <c r="H133" s="52" t="s">
        <v>332</v>
      </c>
      <c r="I133" s="46">
        <v>43496</v>
      </c>
      <c r="J133" s="46" t="s">
        <v>1018</v>
      </c>
      <c r="K133" s="46">
        <v>43469</v>
      </c>
      <c r="L133" s="46">
        <v>43462</v>
      </c>
      <c r="M133" s="52" t="s">
        <v>349</v>
      </c>
      <c r="N133" s="52" t="s">
        <v>376</v>
      </c>
      <c r="O133" s="47" t="e">
        <f>VLOOKUP(B133,'PDM NB Portfolio Online'!E:I,3,0)</f>
        <v>#N/A</v>
      </c>
    </row>
    <row r="134" spans="1:15" ht="30">
      <c r="A134" s="52" t="s">
        <v>683</v>
      </c>
      <c r="B134" s="52" t="s">
        <v>684</v>
      </c>
      <c r="C134" s="52" t="s">
        <v>684</v>
      </c>
      <c r="D134" s="52" t="s">
        <v>357</v>
      </c>
      <c r="E134" s="52" t="s">
        <v>3326</v>
      </c>
      <c r="F134" s="52" t="s">
        <v>330</v>
      </c>
      <c r="G134" s="52" t="s">
        <v>3228</v>
      </c>
      <c r="H134" s="52" t="s">
        <v>332</v>
      </c>
      <c r="I134" s="46">
        <v>43518</v>
      </c>
      <c r="J134" s="46" t="s">
        <v>1018</v>
      </c>
      <c r="K134" s="46">
        <v>43468</v>
      </c>
      <c r="L134" s="46"/>
      <c r="M134" s="52" t="s">
        <v>349</v>
      </c>
      <c r="N134" s="52" t="s">
        <v>361</v>
      </c>
      <c r="O134" s="47" t="e">
        <f>VLOOKUP(B134,'PDM NB Portfolio Online'!E:I,3,0)</f>
        <v>#N/A</v>
      </c>
    </row>
    <row r="135" spans="1:15" ht="30">
      <c r="A135" s="52" t="s">
        <v>667</v>
      </c>
      <c r="B135" s="52" t="s">
        <v>668</v>
      </c>
      <c r="C135" s="52" t="s">
        <v>668</v>
      </c>
      <c r="D135" s="52" t="s">
        <v>357</v>
      </c>
      <c r="E135" s="52" t="s">
        <v>358</v>
      </c>
      <c r="F135" s="52" t="s">
        <v>359</v>
      </c>
      <c r="G135" s="52" t="s">
        <v>497</v>
      </c>
      <c r="H135" s="52" t="s">
        <v>332</v>
      </c>
      <c r="I135" s="46">
        <v>43496</v>
      </c>
      <c r="J135" s="46" t="s">
        <v>1018</v>
      </c>
      <c r="K135" s="46">
        <v>43469</v>
      </c>
      <c r="L135" s="46">
        <v>43462</v>
      </c>
      <c r="M135" s="52" t="s">
        <v>349</v>
      </c>
      <c r="N135" s="52" t="s">
        <v>361</v>
      </c>
      <c r="O135" s="47" t="e">
        <f>VLOOKUP(B135,'PDM NB Portfolio Online'!E:I,3,0)</f>
        <v>#N/A</v>
      </c>
    </row>
    <row r="136" spans="1:15">
      <c r="A136" s="45" t="s">
        <v>609</v>
      </c>
      <c r="B136" s="45" t="s">
        <v>610</v>
      </c>
      <c r="C136" s="45" t="s">
        <v>610</v>
      </c>
      <c r="D136" s="45" t="s">
        <v>357</v>
      </c>
      <c r="E136" s="45" t="s">
        <v>358</v>
      </c>
      <c r="F136" s="45" t="s">
        <v>359</v>
      </c>
      <c r="G136" s="45" t="s">
        <v>462</v>
      </c>
      <c r="H136" s="45" t="s">
        <v>332</v>
      </c>
      <c r="I136" s="352">
        <v>43371</v>
      </c>
      <c r="J136" s="352" t="s">
        <v>1018</v>
      </c>
      <c r="K136" s="352">
        <v>43329</v>
      </c>
      <c r="L136" s="352"/>
      <c r="M136" s="45" t="s">
        <v>349</v>
      </c>
      <c r="N136" s="45" t="s">
        <v>413</v>
      </c>
      <c r="O136" s="47" t="e">
        <f>VLOOKUP(B136,'PDM NB Portfolio Online'!E:I,3,0)</f>
        <v>#N/A</v>
      </c>
    </row>
    <row r="137" spans="1:15" ht="30">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c r="A138" s="52" t="s">
        <v>713</v>
      </c>
      <c r="B138" s="52" t="s">
        <v>714</v>
      </c>
      <c r="C138" s="52" t="s">
        <v>714</v>
      </c>
      <c r="D138" s="52" t="s">
        <v>357</v>
      </c>
      <c r="E138" s="52" t="s">
        <v>358</v>
      </c>
      <c r="F138" s="52" t="s">
        <v>359</v>
      </c>
      <c r="G138" s="52" t="s">
        <v>462</v>
      </c>
      <c r="H138" s="52" t="s">
        <v>332</v>
      </c>
      <c r="I138" s="46">
        <v>43521</v>
      </c>
      <c r="J138" s="46" t="s">
        <v>1018</v>
      </c>
      <c r="K138" s="46">
        <v>43479</v>
      </c>
      <c r="L138" s="46">
        <f>K138-7</f>
        <v>43472</v>
      </c>
      <c r="M138" s="52" t="s">
        <v>349</v>
      </c>
      <c r="N138" s="52" t="s">
        <v>354</v>
      </c>
      <c r="O138" s="47" t="e">
        <f>VLOOKUP(B138,'PDM NB Portfolio Online'!E:I,3,0)</f>
        <v>#N/A</v>
      </c>
    </row>
    <row r="139" spans="1:15" ht="30">
      <c r="A139" s="64" t="s">
        <v>750</v>
      </c>
      <c r="B139" s="64" t="s">
        <v>751</v>
      </c>
      <c r="C139" s="64" t="s">
        <v>751</v>
      </c>
      <c r="D139" s="52" t="s">
        <v>357</v>
      </c>
      <c r="E139" s="52" t="s">
        <v>358</v>
      </c>
      <c r="F139" s="64" t="s">
        <v>359</v>
      </c>
      <c r="G139" s="64" t="s">
        <v>462</v>
      </c>
      <c r="H139" s="64" t="e">
        <v>#N/A</v>
      </c>
      <c r="I139" s="157">
        <v>43511</v>
      </c>
      <c r="J139" s="157" t="s">
        <v>1018</v>
      </c>
      <c r="K139" s="157">
        <v>43469</v>
      </c>
      <c r="L139" s="157">
        <v>43462</v>
      </c>
      <c r="M139" s="64" t="s">
        <v>349</v>
      </c>
      <c r="N139" s="64" t="s">
        <v>391</v>
      </c>
      <c r="O139" s="47" t="e">
        <f>VLOOKUP(B139,'PDM NB Portfolio Online'!E:I,3,0)</f>
        <v>#N/A</v>
      </c>
    </row>
    <row r="140" spans="1:15" ht="30">
      <c r="A140" s="64" t="s">
        <v>752</v>
      </c>
      <c r="B140" s="64" t="s">
        <v>753</v>
      </c>
      <c r="C140" s="64" t="s">
        <v>753</v>
      </c>
      <c r="D140" s="52" t="s">
        <v>357</v>
      </c>
      <c r="E140" s="52" t="s">
        <v>358</v>
      </c>
      <c r="F140" s="64" t="s">
        <v>359</v>
      </c>
      <c r="G140" s="64" t="s">
        <v>462</v>
      </c>
      <c r="H140" s="64" t="e">
        <v>#N/A</v>
      </c>
      <c r="I140" s="157">
        <v>43549</v>
      </c>
      <c r="J140" s="157" t="s">
        <v>1018</v>
      </c>
      <c r="K140" s="157">
        <v>43507</v>
      </c>
      <c r="L140" s="157">
        <v>43500</v>
      </c>
      <c r="M140" s="64" t="s">
        <v>349</v>
      </c>
      <c r="N140" s="64" t="s">
        <v>354</v>
      </c>
      <c r="O140" s="47" t="e">
        <f>VLOOKUP(B140,'PDM NB Portfolio Online'!E:I,3,0)</f>
        <v>#N/A</v>
      </c>
    </row>
    <row r="141" spans="1:15">
      <c r="A141" s="45" t="s">
        <v>745</v>
      </c>
      <c r="B141" s="45" t="s">
        <v>746</v>
      </c>
      <c r="C141" s="45" t="s">
        <v>746</v>
      </c>
      <c r="D141" s="45" t="s">
        <v>357</v>
      </c>
      <c r="E141" s="45" t="s">
        <v>358</v>
      </c>
      <c r="F141" s="45" t="s">
        <v>359</v>
      </c>
      <c r="G141" s="45" t="s">
        <v>462</v>
      </c>
      <c r="H141" s="45" t="s">
        <v>332</v>
      </c>
      <c r="I141" s="352">
        <v>43552</v>
      </c>
      <c r="J141" s="352">
        <v>43591</v>
      </c>
      <c r="K141" s="352">
        <v>43502</v>
      </c>
      <c r="L141" s="352">
        <v>43495</v>
      </c>
      <c r="M141" s="45" t="s">
        <v>333</v>
      </c>
      <c r="N141" s="45" t="s">
        <v>423</v>
      </c>
      <c r="O141" s="47" t="e">
        <f>VLOOKUP(B141,'PDM NB Portfolio Online'!E:I,3,0)</f>
        <v>#N/A</v>
      </c>
    </row>
    <row r="142" spans="1:15">
      <c r="A142" s="45" t="s">
        <v>532</v>
      </c>
      <c r="B142" s="45" t="s">
        <v>533</v>
      </c>
      <c r="C142" s="45" t="s">
        <v>533</v>
      </c>
      <c r="D142" s="45" t="s">
        <v>357</v>
      </c>
      <c r="E142" s="45" t="s">
        <v>346</v>
      </c>
      <c r="F142" s="45" t="s">
        <v>359</v>
      </c>
      <c r="G142" s="45" t="s">
        <v>449</v>
      </c>
      <c r="H142" s="45" t="s">
        <v>332</v>
      </c>
      <c r="I142" s="352">
        <v>43259</v>
      </c>
      <c r="J142" s="352"/>
      <c r="K142" s="352">
        <v>43187</v>
      </c>
      <c r="L142" s="352">
        <v>43180</v>
      </c>
      <c r="M142" s="45" t="s">
        <v>349</v>
      </c>
      <c r="N142" s="45" t="s">
        <v>376</v>
      </c>
      <c r="O142" s="47" t="e">
        <f>VLOOKUP(B142,'PDM NB Portfolio Online'!E:I,3,0)</f>
        <v>#N/A</v>
      </c>
    </row>
    <row r="143" spans="1:15">
      <c r="A143" s="45" t="s">
        <v>590</v>
      </c>
      <c r="B143" s="45" t="s">
        <v>591</v>
      </c>
      <c r="C143" s="45" t="s">
        <v>591</v>
      </c>
      <c r="D143" s="45" t="s">
        <v>357</v>
      </c>
      <c r="E143" s="45" t="s">
        <v>346</v>
      </c>
      <c r="F143" s="45" t="s">
        <v>359</v>
      </c>
      <c r="G143" s="45" t="s">
        <v>571</v>
      </c>
      <c r="H143" s="45" t="s">
        <v>332</v>
      </c>
      <c r="I143" s="352">
        <v>43342</v>
      </c>
      <c r="J143" s="352">
        <v>43360</v>
      </c>
      <c r="K143" s="352">
        <v>43301</v>
      </c>
      <c r="L143" s="352"/>
      <c r="M143" s="45" t="s">
        <v>333</v>
      </c>
      <c r="N143" s="45" t="s">
        <v>423</v>
      </c>
      <c r="O143" s="47" t="e">
        <f>VLOOKUP(B143,'PDM NB Portfolio Online'!E:I,3,0)</f>
        <v>#N/A</v>
      </c>
    </row>
    <row r="144" spans="1:15">
      <c r="A144" s="45" t="s">
        <v>592</v>
      </c>
      <c r="B144" s="45" t="s">
        <v>593</v>
      </c>
      <c r="C144" s="45" t="s">
        <v>593</v>
      </c>
      <c r="D144" s="45" t="s">
        <v>357</v>
      </c>
      <c r="E144" s="45" t="s">
        <v>346</v>
      </c>
      <c r="F144" s="45" t="s">
        <v>359</v>
      </c>
      <c r="G144" s="45" t="s">
        <v>571</v>
      </c>
      <c r="H144" s="45" t="s">
        <v>332</v>
      </c>
      <c r="I144" s="352">
        <v>43342</v>
      </c>
      <c r="J144" s="352">
        <v>43360</v>
      </c>
      <c r="K144" s="352">
        <v>43301</v>
      </c>
      <c r="L144" s="352">
        <v>43294</v>
      </c>
      <c r="M144" s="45" t="s">
        <v>333</v>
      </c>
      <c r="N144" s="45" t="s">
        <v>350</v>
      </c>
      <c r="O144" s="47" t="e">
        <f>VLOOKUP(B144,'PDM NB Portfolio Online'!E:I,3,0)</f>
        <v>#N/A</v>
      </c>
    </row>
    <row r="145" spans="1:15" ht="30">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c r="A146" s="52" t="s">
        <v>2415</v>
      </c>
      <c r="B146" s="52" t="s">
        <v>611</v>
      </c>
      <c r="C146" s="52" t="s">
        <v>611</v>
      </c>
      <c r="D146" s="52" t="s">
        <v>357</v>
      </c>
      <c r="E146" s="52" t="s">
        <v>346</v>
      </c>
      <c r="F146" s="52" t="s">
        <v>359</v>
      </c>
      <c r="G146" s="52" t="s">
        <v>612</v>
      </c>
      <c r="H146" s="52" t="s">
        <v>332</v>
      </c>
      <c r="I146" s="46">
        <v>43377</v>
      </c>
      <c r="J146" s="46" t="s">
        <v>1018</v>
      </c>
      <c r="K146" s="46">
        <v>43353</v>
      </c>
      <c r="L146" s="46"/>
      <c r="M146" s="52" t="s">
        <v>349</v>
      </c>
      <c r="N146" s="52" t="s">
        <v>391</v>
      </c>
      <c r="O146" s="47" t="e">
        <f>VLOOKUP(B146,'PDM NB Portfolio Online'!E:I,3,0)</f>
        <v>#N/A</v>
      </c>
    </row>
    <row r="147" spans="1:15" ht="30">
      <c r="A147" s="52" t="s">
        <v>656</v>
      </c>
      <c r="B147" s="52" t="s">
        <v>657</v>
      </c>
      <c r="C147" s="52" t="s">
        <v>658</v>
      </c>
      <c r="D147" s="52" t="s">
        <v>397</v>
      </c>
      <c r="E147" s="52" t="s">
        <v>398</v>
      </c>
      <c r="F147" s="52" t="s">
        <v>330</v>
      </c>
      <c r="G147" s="52" t="s">
        <v>399</v>
      </c>
      <c r="H147" s="52" t="s">
        <v>332</v>
      </c>
      <c r="I147" s="46">
        <v>43487</v>
      </c>
      <c r="J147" s="46" t="s">
        <v>1018</v>
      </c>
      <c r="K147" s="46">
        <v>43445</v>
      </c>
      <c r="L147" s="46">
        <v>43438</v>
      </c>
      <c r="M147" s="52" t="s">
        <v>349</v>
      </c>
      <c r="N147" s="52" t="s">
        <v>380</v>
      </c>
      <c r="O147" s="47" t="str">
        <f>VLOOKUP(B147,'PDM NB Portfolio Online'!E:I,3,0)</f>
        <v>Smart Office Device</v>
      </c>
    </row>
    <row r="148" spans="1:15" ht="30">
      <c r="A148" s="116" t="s">
        <v>738</v>
      </c>
      <c r="B148" s="52" t="s">
        <v>739</v>
      </c>
      <c r="C148" s="52" t="s">
        <v>740</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c r="A150" s="45" t="s">
        <v>1940</v>
      </c>
      <c r="B150" s="45" t="s">
        <v>599</v>
      </c>
      <c r="C150" s="45" t="s">
        <v>599</v>
      </c>
      <c r="D150" s="45" t="s">
        <v>357</v>
      </c>
      <c r="E150" s="45" t="s">
        <v>346</v>
      </c>
      <c r="F150" s="45" t="s">
        <v>359</v>
      </c>
      <c r="G150" s="45" t="s">
        <v>571</v>
      </c>
      <c r="H150" s="45" t="s">
        <v>332</v>
      </c>
      <c r="I150" s="352">
        <v>43350</v>
      </c>
      <c r="J150" s="352">
        <v>43350</v>
      </c>
      <c r="K150" s="352">
        <v>43301</v>
      </c>
      <c r="L150" s="352">
        <v>43294</v>
      </c>
      <c r="M150" s="45" t="s">
        <v>333</v>
      </c>
      <c r="N150" s="45" t="s">
        <v>354</v>
      </c>
      <c r="O150" s="47" t="e">
        <f>VLOOKUP(B150,'PDM NB Portfolio Online'!E:I,3,0)</f>
        <v>#N/A</v>
      </c>
    </row>
    <row r="151" spans="1:15">
      <c r="A151" s="45" t="s">
        <v>574</v>
      </c>
      <c r="B151" s="45" t="s">
        <v>575</v>
      </c>
      <c r="C151" s="45" t="s">
        <v>575</v>
      </c>
      <c r="D151" s="45" t="s">
        <v>357</v>
      </c>
      <c r="E151" s="45" t="s">
        <v>346</v>
      </c>
      <c r="F151" s="45" t="s">
        <v>359</v>
      </c>
      <c r="G151" s="45" t="s">
        <v>571</v>
      </c>
      <c r="H151" s="45" t="s">
        <v>332</v>
      </c>
      <c r="I151" s="352">
        <v>43332</v>
      </c>
      <c r="J151" s="352">
        <v>43332</v>
      </c>
      <c r="K151" s="352">
        <v>43287</v>
      </c>
      <c r="L151" s="352">
        <v>43280</v>
      </c>
      <c r="M151" s="45" t="s">
        <v>333</v>
      </c>
      <c r="N151" s="45" t="s">
        <v>334</v>
      </c>
      <c r="O151" s="47" t="e">
        <f>VLOOKUP(B151,'PDM NB Portfolio Online'!E:I,3,0)</f>
        <v>#N/A</v>
      </c>
    </row>
    <row r="152" spans="1:15" ht="30">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c r="A153" s="52" t="s">
        <v>553</v>
      </c>
      <c r="B153" s="52" t="s">
        <v>554</v>
      </c>
      <c r="C153" s="52" t="s">
        <v>555</v>
      </c>
      <c r="D153" s="52" t="s">
        <v>328</v>
      </c>
      <c r="E153" s="52" t="s">
        <v>329</v>
      </c>
      <c r="F153" s="52" t="s">
        <v>330</v>
      </c>
      <c r="G153" s="52" t="s">
        <v>2076</v>
      </c>
      <c r="H153" s="52" t="s">
        <v>332</v>
      </c>
      <c r="I153" s="46">
        <v>43299</v>
      </c>
      <c r="J153" s="46">
        <v>43299</v>
      </c>
      <c r="K153" s="46">
        <v>43249</v>
      </c>
      <c r="L153" s="46">
        <v>43242</v>
      </c>
      <c r="M153" s="52" t="s">
        <v>333</v>
      </c>
      <c r="N153" s="52" t="s">
        <v>380</v>
      </c>
      <c r="O153" s="47" t="e">
        <f>VLOOKUP(B153,'PDM NB Portfolio Online'!E:I,3,0)</f>
        <v>#N/A</v>
      </c>
    </row>
    <row r="154" spans="1:15" ht="45">
      <c r="A154" s="52" t="s">
        <v>482</v>
      </c>
      <c r="B154" s="52" t="s">
        <v>483</v>
      </c>
      <c r="C154" s="52" t="s">
        <v>483</v>
      </c>
      <c r="D154" s="52" t="s">
        <v>345</v>
      </c>
      <c r="E154" s="52" t="s">
        <v>346</v>
      </c>
      <c r="F154" s="52" t="s">
        <v>347</v>
      </c>
      <c r="G154" s="52" t="s">
        <v>959</v>
      </c>
      <c r="H154" s="52" t="s">
        <v>332</v>
      </c>
      <c r="I154" s="46">
        <v>43213</v>
      </c>
      <c r="J154" s="46" t="s">
        <v>1018</v>
      </c>
      <c r="K154" s="46">
        <v>43164</v>
      </c>
      <c r="L154" s="46"/>
      <c r="M154" s="52" t="s">
        <v>349</v>
      </c>
      <c r="N154" s="52" t="s">
        <v>350</v>
      </c>
      <c r="O154" s="47" t="e">
        <f>VLOOKUP(B154,'PDM NB Portfolio Online'!E:I,3,0)</f>
        <v>#N/A</v>
      </c>
    </row>
    <row r="155" spans="1:15" ht="45">
      <c r="A155" s="52" t="s">
        <v>485</v>
      </c>
      <c r="B155" s="52" t="s">
        <v>486</v>
      </c>
      <c r="C155" s="52" t="s">
        <v>486</v>
      </c>
      <c r="D155" s="52" t="s">
        <v>345</v>
      </c>
      <c r="E155" s="52" t="s">
        <v>346</v>
      </c>
      <c r="F155" s="52" t="s">
        <v>347</v>
      </c>
      <c r="G155" s="52" t="s">
        <v>959</v>
      </c>
      <c r="H155" s="52" t="s">
        <v>332</v>
      </c>
      <c r="I155" s="46">
        <v>43213</v>
      </c>
      <c r="J155" s="46" t="s">
        <v>1018</v>
      </c>
      <c r="K155" s="46">
        <v>43164</v>
      </c>
      <c r="L155" s="46"/>
      <c r="M155" s="52" t="s">
        <v>349</v>
      </c>
      <c r="N155" s="52" t="s">
        <v>376</v>
      </c>
      <c r="O155" s="47" t="e">
        <f>VLOOKUP(B155,'PDM NB Portfolio Online'!E:I,3,0)</f>
        <v>#N/A</v>
      </c>
    </row>
    <row r="156" spans="1:15" ht="30">
      <c r="A156" s="52" t="s">
        <v>602</v>
      </c>
      <c r="B156" s="52" t="s">
        <v>603</v>
      </c>
      <c r="C156" s="52" t="s">
        <v>603</v>
      </c>
      <c r="D156" s="52" t="s">
        <v>357</v>
      </c>
      <c r="E156" s="52" t="s">
        <v>346</v>
      </c>
      <c r="F156" s="52" t="s">
        <v>359</v>
      </c>
      <c r="G156" s="52" t="s">
        <v>559</v>
      </c>
      <c r="H156" s="52" t="s">
        <v>332</v>
      </c>
      <c r="I156" s="46">
        <v>43357</v>
      </c>
      <c r="J156" s="46" t="s">
        <v>1018</v>
      </c>
      <c r="K156" s="46">
        <v>43322</v>
      </c>
      <c r="L156" s="46"/>
      <c r="M156" s="52" t="s">
        <v>349</v>
      </c>
      <c r="N156" s="52" t="s">
        <v>380</v>
      </c>
      <c r="O156" s="47" t="str">
        <f>VLOOKUP(B156,'PDM NB Portfolio Online'!E:I,3,0)</f>
        <v>Lenovo NB_Consumer</v>
      </c>
    </row>
    <row r="157" spans="1:15">
      <c r="A157" s="45" t="s">
        <v>605</v>
      </c>
      <c r="B157" s="45" t="s">
        <v>606</v>
      </c>
      <c r="C157" s="45" t="s">
        <v>606</v>
      </c>
      <c r="D157" s="45" t="s">
        <v>357</v>
      </c>
      <c r="E157" s="45" t="s">
        <v>346</v>
      </c>
      <c r="F157" s="45" t="s">
        <v>359</v>
      </c>
      <c r="G157" s="45" t="s">
        <v>462</v>
      </c>
      <c r="H157" s="45" t="s">
        <v>332</v>
      </c>
      <c r="I157" s="352">
        <v>43362</v>
      </c>
      <c r="J157" s="352" t="s">
        <v>1018</v>
      </c>
      <c r="K157" s="352">
        <v>43322</v>
      </c>
      <c r="L157" s="352"/>
      <c r="M157" s="45" t="s">
        <v>349</v>
      </c>
      <c r="N157" s="45" t="s">
        <v>334</v>
      </c>
      <c r="O157" s="47" t="e">
        <f>VLOOKUP(B157,'PDM NB Portfolio Online'!E:I,3,0)</f>
        <v>#N/A</v>
      </c>
    </row>
    <row r="158" spans="1:15">
      <c r="A158" s="45" t="s">
        <v>743</v>
      </c>
      <c r="B158" s="45" t="s">
        <v>744</v>
      </c>
      <c r="C158" s="45" t="s">
        <v>744</v>
      </c>
      <c r="D158" s="45" t="s">
        <v>357</v>
      </c>
      <c r="E158" s="45" t="s">
        <v>346</v>
      </c>
      <c r="F158" s="45" t="s">
        <v>359</v>
      </c>
      <c r="G158" s="45" t="s">
        <v>462</v>
      </c>
      <c r="H158" s="45" t="s">
        <v>332</v>
      </c>
      <c r="I158" s="352">
        <v>43552</v>
      </c>
      <c r="J158" s="352">
        <v>43591</v>
      </c>
      <c r="K158" s="352">
        <v>43502</v>
      </c>
      <c r="L158" s="352">
        <v>43495</v>
      </c>
      <c r="M158" s="45" t="s">
        <v>333</v>
      </c>
      <c r="N158" s="45" t="s">
        <v>334</v>
      </c>
      <c r="O158" s="47" t="e">
        <f>VLOOKUP(B158,'PDM NB Portfolio Online'!E:I,3,0)</f>
        <v>#N/A</v>
      </c>
    </row>
    <row r="159" spans="1:15" ht="30">
      <c r="A159" s="52" t="s">
        <v>973</v>
      </c>
      <c r="B159" s="52" t="s">
        <v>974</v>
      </c>
      <c r="C159" s="52" t="s">
        <v>975</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c r="A160" s="52" t="s">
        <v>761</v>
      </c>
      <c r="B160" s="52" t="s">
        <v>762</v>
      </c>
      <c r="C160" s="52" t="s">
        <v>762</v>
      </c>
      <c r="D160" s="52" t="s">
        <v>357</v>
      </c>
      <c r="E160" s="52" t="s">
        <v>358</v>
      </c>
      <c r="F160" s="52" t="s">
        <v>359</v>
      </c>
      <c r="G160" s="52" t="s">
        <v>455</v>
      </c>
      <c r="H160" s="52" t="s">
        <v>332</v>
      </c>
      <c r="I160" s="46">
        <v>43581</v>
      </c>
      <c r="J160" s="362">
        <v>43599</v>
      </c>
      <c r="K160" s="46">
        <v>43542</v>
      </c>
      <c r="L160" s="46">
        <v>43535</v>
      </c>
      <c r="M160" s="52" t="s">
        <v>333</v>
      </c>
      <c r="N160" s="52" t="s">
        <v>334</v>
      </c>
      <c r="O160" s="47" t="str">
        <f>VLOOKUP(B160,'PDM NB Portfolio Online'!E:I,3,0)</f>
        <v>Lenovo NB_Consumer</v>
      </c>
    </row>
    <row r="161" spans="1:15" ht="30">
      <c r="A161" s="52" t="s">
        <v>763</v>
      </c>
      <c r="B161" s="52" t="s">
        <v>764</v>
      </c>
      <c r="C161" s="52" t="s">
        <v>764</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c r="A162" s="52" t="s">
        <v>765</v>
      </c>
      <c r="B162" s="52" t="s">
        <v>766</v>
      </c>
      <c r="C162" s="52" t="s">
        <v>766</v>
      </c>
      <c r="D162" s="52" t="s">
        <v>357</v>
      </c>
      <c r="E162" s="52" t="s">
        <v>346</v>
      </c>
      <c r="F162" s="52" t="s">
        <v>359</v>
      </c>
      <c r="G162" s="52" t="s">
        <v>1929</v>
      </c>
      <c r="H162" s="52" t="s">
        <v>332</v>
      </c>
      <c r="I162" s="46">
        <v>43583</v>
      </c>
      <c r="J162" s="46">
        <v>43637</v>
      </c>
      <c r="K162" s="46">
        <v>43551</v>
      </c>
      <c r="L162" s="46">
        <v>43544</v>
      </c>
      <c r="M162" s="52" t="s">
        <v>333</v>
      </c>
      <c r="N162" s="52" t="s">
        <v>354</v>
      </c>
      <c r="O162" s="47" t="e">
        <f>VLOOKUP(B162,'PDM NB Portfolio Online'!E:I,3,0)</f>
        <v>#N/A</v>
      </c>
    </row>
    <row r="163" spans="1:15" ht="30">
      <c r="A163" s="52" t="s">
        <v>770</v>
      </c>
      <c r="B163" s="52" t="s">
        <v>771</v>
      </c>
      <c r="C163" s="52" t="s">
        <v>771</v>
      </c>
      <c r="D163" s="52" t="s">
        <v>357</v>
      </c>
      <c r="E163" s="52" t="s">
        <v>346</v>
      </c>
      <c r="F163" s="52" t="s">
        <v>359</v>
      </c>
      <c r="G163" s="52" t="s">
        <v>1929</v>
      </c>
      <c r="H163" s="52" t="s">
        <v>332</v>
      </c>
      <c r="I163" s="46">
        <v>43583</v>
      </c>
      <c r="J163" s="58">
        <v>43601</v>
      </c>
      <c r="K163" s="46">
        <v>43551</v>
      </c>
      <c r="L163" s="46">
        <v>43544</v>
      </c>
      <c r="M163" s="52" t="s">
        <v>333</v>
      </c>
      <c r="N163" s="52" t="s">
        <v>376</v>
      </c>
      <c r="O163" s="47" t="str">
        <f>VLOOKUP(B163,'PDM NB Portfolio Online'!E:I,3,0)</f>
        <v>Lenovo NB_Consumer</v>
      </c>
    </row>
    <row r="164" spans="1:15" ht="30">
      <c r="A164" s="52" t="s">
        <v>2641</v>
      </c>
      <c r="B164" s="52" t="s">
        <v>769</v>
      </c>
      <c r="C164" s="52" t="s">
        <v>769</v>
      </c>
      <c r="D164" s="52" t="s">
        <v>357</v>
      </c>
      <c r="E164" s="52" t="s">
        <v>346</v>
      </c>
      <c r="F164" s="52" t="s">
        <v>359</v>
      </c>
      <c r="G164" s="52" t="s">
        <v>1929</v>
      </c>
      <c r="H164" s="52" t="s">
        <v>332</v>
      </c>
      <c r="I164" s="46">
        <v>43583</v>
      </c>
      <c r="J164" s="46">
        <v>43601</v>
      </c>
      <c r="K164" s="46">
        <v>43551</v>
      </c>
      <c r="L164" s="46">
        <v>43544</v>
      </c>
      <c r="M164" s="52" t="s">
        <v>333</v>
      </c>
      <c r="N164" s="52" t="s">
        <v>380</v>
      </c>
      <c r="O164" s="47" t="str">
        <f>VLOOKUP(B164,'PDM NB Portfolio Online'!E:I,3,0)</f>
        <v>Lenovo NB_Consumer</v>
      </c>
    </row>
    <row r="165" spans="1:15" ht="30">
      <c r="A165" s="52" t="s">
        <v>767</v>
      </c>
      <c r="B165" s="52" t="s">
        <v>768</v>
      </c>
      <c r="C165" s="52" t="s">
        <v>768</v>
      </c>
      <c r="D165" s="52" t="s">
        <v>357</v>
      </c>
      <c r="E165" s="52" t="s">
        <v>346</v>
      </c>
      <c r="F165" s="52" t="s">
        <v>359</v>
      </c>
      <c r="G165" s="52" t="s">
        <v>1929</v>
      </c>
      <c r="H165" s="52" t="s">
        <v>332</v>
      </c>
      <c r="I165" s="46">
        <v>43583</v>
      </c>
      <c r="J165" s="46">
        <v>43637</v>
      </c>
      <c r="K165" s="46">
        <v>43551</v>
      </c>
      <c r="L165" s="46">
        <v>43544</v>
      </c>
      <c r="M165" s="52" t="s">
        <v>333</v>
      </c>
      <c r="N165" s="52" t="s">
        <v>350</v>
      </c>
      <c r="O165" s="47" t="e">
        <f>VLOOKUP(B165,'PDM NB Portfolio Online'!E:I,3,0)</f>
        <v>#N/A</v>
      </c>
    </row>
    <row r="166" spans="1:15" ht="30">
      <c r="A166" s="52" t="s">
        <v>759</v>
      </c>
      <c r="B166" s="52" t="s">
        <v>760</v>
      </c>
      <c r="C166" s="52" t="s">
        <v>760</v>
      </c>
      <c r="D166" s="52" t="s">
        <v>357</v>
      </c>
      <c r="E166" s="52" t="s">
        <v>346</v>
      </c>
      <c r="F166" s="52" t="s">
        <v>359</v>
      </c>
      <c r="G166" s="52" t="s">
        <v>1929</v>
      </c>
      <c r="H166" s="52" t="s">
        <v>332</v>
      </c>
      <c r="I166" s="46">
        <v>43583</v>
      </c>
      <c r="J166" s="46">
        <v>43627</v>
      </c>
      <c r="K166" s="46">
        <v>43558</v>
      </c>
      <c r="L166" s="46">
        <v>43551</v>
      </c>
      <c r="M166" s="52" t="s">
        <v>333</v>
      </c>
      <c r="N166" s="52" t="s">
        <v>354</v>
      </c>
      <c r="O166" s="47" t="e">
        <f>VLOOKUP(B166,'PDM NB Portfolio Online'!E:I,3,0)</f>
        <v>#N/A</v>
      </c>
    </row>
    <row r="167" spans="1:15" ht="30">
      <c r="A167" s="52" t="s">
        <v>3202</v>
      </c>
      <c r="B167" s="52" t="s">
        <v>757</v>
      </c>
      <c r="C167" s="52" t="s">
        <v>757</v>
      </c>
      <c r="D167" s="52" t="s">
        <v>357</v>
      </c>
      <c r="E167" s="52" t="s">
        <v>346</v>
      </c>
      <c r="F167" s="52" t="s">
        <v>359</v>
      </c>
      <c r="G167" s="52" t="s">
        <v>1929</v>
      </c>
      <c r="H167" s="52" t="s">
        <v>332</v>
      </c>
      <c r="I167" s="46">
        <v>43583</v>
      </c>
      <c r="J167" s="46">
        <v>43627</v>
      </c>
      <c r="K167" s="46">
        <v>43558</v>
      </c>
      <c r="L167" s="46">
        <v>43551</v>
      </c>
      <c r="M167" s="52" t="s">
        <v>333</v>
      </c>
      <c r="N167" s="52" t="s">
        <v>376</v>
      </c>
      <c r="O167" s="47" t="e">
        <f>VLOOKUP(B167,'PDM NB Portfolio Online'!E:I,3,0)</f>
        <v>#N/A</v>
      </c>
    </row>
    <row r="168" spans="1:15">
      <c r="A168" s="45" t="s">
        <v>776</v>
      </c>
      <c r="B168" s="45" t="s">
        <v>777</v>
      </c>
      <c r="C168" s="45" t="s">
        <v>777</v>
      </c>
      <c r="D168" s="45" t="s">
        <v>357</v>
      </c>
      <c r="E168" s="45" t="s">
        <v>358</v>
      </c>
      <c r="F168" s="45" t="s">
        <v>359</v>
      </c>
      <c r="G168" s="45" t="s">
        <v>571</v>
      </c>
      <c r="H168" s="45" t="s">
        <v>332</v>
      </c>
      <c r="I168" s="352">
        <v>43584</v>
      </c>
      <c r="J168" s="352" t="s">
        <v>1018</v>
      </c>
      <c r="K168" s="352">
        <v>43539</v>
      </c>
      <c r="L168" s="352">
        <v>43532</v>
      </c>
      <c r="M168" s="45" t="s">
        <v>349</v>
      </c>
      <c r="N168" s="45" t="s">
        <v>380</v>
      </c>
      <c r="O168" s="47" t="e">
        <f>VLOOKUP(B168,'PDM NB Portfolio Online'!E:I,3,0)</f>
        <v>#N/A</v>
      </c>
    </row>
    <row r="169" spans="1:15" ht="30">
      <c r="A169" s="52" t="s">
        <v>973</v>
      </c>
      <c r="B169" s="52" t="s">
        <v>976</v>
      </c>
      <c r="C169" s="52" t="s">
        <v>977</v>
      </c>
      <c r="D169" s="52" t="s">
        <v>328</v>
      </c>
      <c r="E169" s="52" t="s">
        <v>329</v>
      </c>
      <c r="F169" s="52" t="s">
        <v>330</v>
      </c>
      <c r="G169" s="52" t="s">
        <v>331</v>
      </c>
      <c r="H169" s="52" t="s">
        <v>332</v>
      </c>
      <c r="I169" s="46">
        <v>43766</v>
      </c>
      <c r="J169" s="59" t="s">
        <v>952</v>
      </c>
      <c r="K169" s="46">
        <v>43718</v>
      </c>
      <c r="L169" s="46">
        <v>43711</v>
      </c>
      <c r="M169" s="52" t="s">
        <v>349</v>
      </c>
      <c r="N169" s="52" t="s">
        <v>334</v>
      </c>
      <c r="O169" s="47" t="str">
        <f>VLOOKUP(B169,'PDM NB Portfolio Online'!E:I,3,0)</f>
        <v>ThinkPad_Commercial</v>
      </c>
    </row>
    <row r="170" spans="1:15" ht="30">
      <c r="A170" s="52" t="s">
        <v>782</v>
      </c>
      <c r="B170" s="52" t="s">
        <v>783</v>
      </c>
      <c r="C170" s="52" t="s">
        <v>784</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c r="A171" s="52" t="s">
        <v>786</v>
      </c>
      <c r="B171" s="52" t="s">
        <v>787</v>
      </c>
      <c r="C171" s="52" t="s">
        <v>788</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c r="A172" s="52" t="s">
        <v>772</v>
      </c>
      <c r="B172" s="52" t="s">
        <v>773</v>
      </c>
      <c r="C172" s="52" t="s">
        <v>773</v>
      </c>
      <c r="D172" s="52" t="s">
        <v>357</v>
      </c>
      <c r="E172" s="52" t="s">
        <v>346</v>
      </c>
      <c r="F172" s="52" t="s">
        <v>359</v>
      </c>
      <c r="G172" s="52" t="s">
        <v>1930</v>
      </c>
      <c r="H172" s="52" t="s">
        <v>332</v>
      </c>
      <c r="I172" s="46">
        <v>43593</v>
      </c>
      <c r="J172" s="46">
        <v>43593</v>
      </c>
      <c r="K172" s="46">
        <v>43557</v>
      </c>
      <c r="L172" s="46">
        <v>43550</v>
      </c>
      <c r="M172" s="52" t="s">
        <v>333</v>
      </c>
      <c r="N172" s="89" t="s">
        <v>380</v>
      </c>
      <c r="O172" s="47" t="e">
        <f>VLOOKUP(B172,'PDM NB Portfolio Online'!E:I,3,0)</f>
        <v>#N/A</v>
      </c>
    </row>
    <row r="173" spans="1:15" ht="30">
      <c r="A173" s="52" t="s">
        <v>774</v>
      </c>
      <c r="B173" s="52" t="s">
        <v>775</v>
      </c>
      <c r="C173" s="52" t="s">
        <v>775</v>
      </c>
      <c r="D173" s="52" t="s">
        <v>357</v>
      </c>
      <c r="E173" s="52" t="s">
        <v>346</v>
      </c>
      <c r="F173" s="52" t="s">
        <v>359</v>
      </c>
      <c r="G173" s="52" t="s">
        <v>1930</v>
      </c>
      <c r="H173" s="52" t="s">
        <v>332</v>
      </c>
      <c r="I173" s="46">
        <v>43593</v>
      </c>
      <c r="J173" s="46">
        <v>43593</v>
      </c>
      <c r="K173" s="46">
        <v>43557</v>
      </c>
      <c r="L173" s="46">
        <v>43550</v>
      </c>
      <c r="M173" s="52" t="s">
        <v>333</v>
      </c>
      <c r="N173" s="52" t="s">
        <v>354</v>
      </c>
      <c r="O173" s="47" t="e">
        <f>VLOOKUP(B173,'PDM NB Portfolio Online'!E:I,3,0)</f>
        <v>#N/A</v>
      </c>
    </row>
    <row r="174" spans="1:15" ht="45">
      <c r="A174" s="52" t="s">
        <v>1053</v>
      </c>
      <c r="B174" s="52" t="s">
        <v>1054</v>
      </c>
      <c r="C174" s="52" t="s">
        <v>1054</v>
      </c>
      <c r="D174" s="52" t="s">
        <v>345</v>
      </c>
      <c r="E174" s="52" t="s">
        <v>346</v>
      </c>
      <c r="F174" s="52" t="s">
        <v>347</v>
      </c>
      <c r="G174" s="52" t="s">
        <v>348</v>
      </c>
      <c r="H174" s="52" t="s">
        <v>332</v>
      </c>
      <c r="I174" s="46">
        <v>43896</v>
      </c>
      <c r="J174" s="46" t="s">
        <v>1018</v>
      </c>
      <c r="K174" s="46">
        <v>43875</v>
      </c>
      <c r="L174" s="46">
        <v>43868</v>
      </c>
      <c r="M174" s="52" t="s">
        <v>1032</v>
      </c>
      <c r="N174" s="52" t="s">
        <v>380</v>
      </c>
      <c r="O174" s="47" t="str">
        <f>VLOOKUP(B174,'PDM NB Portfolio Online'!E:I,3,0)</f>
        <v>Lenovo NB_SMB/Commercial</v>
      </c>
    </row>
    <row r="175" spans="1:15" ht="45">
      <c r="A175" s="52" t="s">
        <v>2077</v>
      </c>
      <c r="B175" s="52" t="s">
        <v>2001</v>
      </c>
      <c r="C175" s="52" t="s">
        <v>2001</v>
      </c>
      <c r="D175" s="52" t="s">
        <v>345</v>
      </c>
      <c r="E175" s="52" t="s">
        <v>346</v>
      </c>
      <c r="F175" s="52" t="s">
        <v>347</v>
      </c>
      <c r="G175" s="52" t="s">
        <v>348</v>
      </c>
      <c r="H175" s="52" t="s">
        <v>332</v>
      </c>
      <c r="I175" s="46">
        <v>43917</v>
      </c>
      <c r="J175" s="46" t="s">
        <v>1018</v>
      </c>
      <c r="K175" s="113">
        <v>43871</v>
      </c>
      <c r="L175" s="46">
        <f>K175-7</f>
        <v>43864</v>
      </c>
      <c r="M175" s="52" t="s">
        <v>349</v>
      </c>
      <c r="N175" s="52" t="s">
        <v>354</v>
      </c>
      <c r="O175" s="47" t="str">
        <f>VLOOKUP(B175,'PDM NB Portfolio Online'!E:I,3,0)</f>
        <v>Lenovo NB_SMB/Commercial</v>
      </c>
    </row>
    <row r="176" spans="1:15" ht="45">
      <c r="A176" s="52" t="s">
        <v>1064</v>
      </c>
      <c r="B176" s="52" t="s">
        <v>1065</v>
      </c>
      <c r="C176" s="52" t="s">
        <v>1065</v>
      </c>
      <c r="D176" s="52" t="s">
        <v>345</v>
      </c>
      <c r="E176" s="52" t="s">
        <v>346</v>
      </c>
      <c r="F176" s="52" t="s">
        <v>347</v>
      </c>
      <c r="G176" s="52" t="s">
        <v>348</v>
      </c>
      <c r="H176" s="52" t="s">
        <v>332</v>
      </c>
      <c r="I176" s="46">
        <v>43903</v>
      </c>
      <c r="J176" s="46" t="s">
        <v>1018</v>
      </c>
      <c r="K176" s="46">
        <v>43882</v>
      </c>
      <c r="L176" s="46">
        <v>43875</v>
      </c>
      <c r="M176" s="52" t="s">
        <v>1032</v>
      </c>
      <c r="N176" s="52" t="s">
        <v>361</v>
      </c>
      <c r="O176" s="47" t="str">
        <f>VLOOKUP(B176,'PDM NB Portfolio Online'!E:I,3,0)</f>
        <v>Lenovo NB_SMB/Commercial</v>
      </c>
    </row>
    <row r="177" spans="1:15" ht="30">
      <c r="A177" s="52" t="s">
        <v>2642</v>
      </c>
      <c r="B177" s="52" t="s">
        <v>844</v>
      </c>
      <c r="C177" s="52" t="s">
        <v>844</v>
      </c>
      <c r="D177" s="52" t="s">
        <v>357</v>
      </c>
      <c r="E177" s="52" t="s">
        <v>346</v>
      </c>
      <c r="F177" s="52" t="s">
        <v>359</v>
      </c>
      <c r="G177" s="52" t="s">
        <v>1929</v>
      </c>
      <c r="H177" s="52" t="s">
        <v>332</v>
      </c>
      <c r="I177" s="46">
        <v>43605</v>
      </c>
      <c r="J177" s="46">
        <v>43656</v>
      </c>
      <c r="K177" s="46">
        <v>43578</v>
      </c>
      <c r="L177" s="46">
        <v>43571</v>
      </c>
      <c r="M177" s="52" t="s">
        <v>333</v>
      </c>
      <c r="N177" s="52" t="s">
        <v>380</v>
      </c>
      <c r="O177" s="47" t="e">
        <f>VLOOKUP(B177,'PDM NB Portfolio Online'!E:I,3,0)</f>
        <v>#N/A</v>
      </c>
    </row>
    <row r="178" spans="1:15" ht="30">
      <c r="A178" s="52" t="s">
        <v>797</v>
      </c>
      <c r="B178" s="52" t="s">
        <v>798</v>
      </c>
      <c r="C178" s="52" t="s">
        <v>798</v>
      </c>
      <c r="D178" s="52" t="s">
        <v>357</v>
      </c>
      <c r="E178" s="52" t="s">
        <v>346</v>
      </c>
      <c r="F178" s="52" t="s">
        <v>359</v>
      </c>
      <c r="G178" s="52" t="s">
        <v>1929</v>
      </c>
      <c r="H178" s="52" t="s">
        <v>332</v>
      </c>
      <c r="I178" s="46">
        <v>43608</v>
      </c>
      <c r="J178" s="46">
        <v>43608</v>
      </c>
      <c r="K178" s="46">
        <v>43570</v>
      </c>
      <c r="L178" s="46">
        <v>43563</v>
      </c>
      <c r="M178" s="52" t="s">
        <v>333</v>
      </c>
      <c r="N178" s="52" t="s">
        <v>413</v>
      </c>
      <c r="O178" s="47" t="e">
        <f>VLOOKUP(B178,'PDM NB Portfolio Online'!E:I,3,0)</f>
        <v>#N/A</v>
      </c>
    </row>
    <row r="179" spans="1:15" ht="30">
      <c r="A179" s="52" t="s">
        <v>2643</v>
      </c>
      <c r="B179" s="52" t="s">
        <v>796</v>
      </c>
      <c r="C179" s="52" t="s">
        <v>796</v>
      </c>
      <c r="D179" s="52" t="s">
        <v>357</v>
      </c>
      <c r="E179" s="52" t="s">
        <v>346</v>
      </c>
      <c r="F179" s="52" t="s">
        <v>359</v>
      </c>
      <c r="G179" s="52" t="s">
        <v>1929</v>
      </c>
      <c r="H179" s="52" t="s">
        <v>332</v>
      </c>
      <c r="I179" s="46">
        <v>43608</v>
      </c>
      <c r="J179" s="46">
        <v>43608</v>
      </c>
      <c r="K179" s="46">
        <v>43570</v>
      </c>
      <c r="L179" s="46">
        <v>43563</v>
      </c>
      <c r="M179" s="52" t="s">
        <v>333</v>
      </c>
      <c r="N179" s="52" t="s">
        <v>391</v>
      </c>
      <c r="O179" s="47" t="e">
        <f>VLOOKUP(B179,'PDM NB Portfolio Online'!E:I,3,0)</f>
        <v>#N/A</v>
      </c>
    </row>
    <row r="180" spans="1:15" ht="30">
      <c r="A180" s="52" t="s">
        <v>973</v>
      </c>
      <c r="B180" s="52" t="s">
        <v>980</v>
      </c>
      <c r="C180" s="52" t="s">
        <v>981</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c r="A181" s="52" t="s">
        <v>973</v>
      </c>
      <c r="B181" s="52" t="s">
        <v>982</v>
      </c>
      <c r="C181" s="52" t="s">
        <v>983</v>
      </c>
      <c r="D181" s="52" t="s">
        <v>328</v>
      </c>
      <c r="E181" s="52" t="s">
        <v>329</v>
      </c>
      <c r="F181" s="52" t="s">
        <v>330</v>
      </c>
      <c r="G181" s="52" t="s">
        <v>331</v>
      </c>
      <c r="H181" s="52" t="s">
        <v>332</v>
      </c>
      <c r="I181" s="46">
        <v>43767</v>
      </c>
      <c r="J181" s="59" t="s">
        <v>952</v>
      </c>
      <c r="K181" s="46">
        <v>43718</v>
      </c>
      <c r="L181" s="46">
        <v>43711</v>
      </c>
      <c r="M181" s="52" t="s">
        <v>349</v>
      </c>
      <c r="N181" s="52" t="s">
        <v>380</v>
      </c>
      <c r="O181" s="47" t="str">
        <f>VLOOKUP(B181,'PDM NB Portfolio Online'!E:I,3,0)</f>
        <v>ThinkPad_Commercial</v>
      </c>
    </row>
    <row r="182" spans="1:15" ht="30">
      <c r="A182" s="52" t="s">
        <v>779</v>
      </c>
      <c r="B182" s="52" t="s">
        <v>780</v>
      </c>
      <c r="C182" s="52" t="s">
        <v>781</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c r="A183" s="52" t="s">
        <v>875</v>
      </c>
      <c r="B183" s="52" t="s">
        <v>876</v>
      </c>
      <c r="C183" s="52" t="s">
        <v>877</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c r="A184" s="52" t="s">
        <v>823</v>
      </c>
      <c r="B184" s="52" t="s">
        <v>824</v>
      </c>
      <c r="C184" s="52" t="s">
        <v>824</v>
      </c>
      <c r="D184" s="52" t="s">
        <v>357</v>
      </c>
      <c r="E184" s="52" t="s">
        <v>346</v>
      </c>
      <c r="F184" s="52" t="s">
        <v>359</v>
      </c>
      <c r="G184" s="52" t="s">
        <v>1930</v>
      </c>
      <c r="H184" s="52" t="s">
        <v>332</v>
      </c>
      <c r="I184" s="46">
        <v>43626</v>
      </c>
      <c r="J184" s="46">
        <v>43626</v>
      </c>
      <c r="K184" s="65">
        <v>43589</v>
      </c>
      <c r="L184" s="46">
        <f>K184-7</f>
        <v>43582</v>
      </c>
      <c r="M184" s="52" t="s">
        <v>333</v>
      </c>
      <c r="N184" s="52" t="s">
        <v>334</v>
      </c>
      <c r="O184" s="47" t="e">
        <f>VLOOKUP(B184,'PDM NB Portfolio Online'!E:I,3,0)</f>
        <v>#N/A</v>
      </c>
    </row>
    <row r="185" spans="1:15" ht="30">
      <c r="A185" s="52" t="s">
        <v>1047</v>
      </c>
      <c r="B185" s="52" t="s">
        <v>2243</v>
      </c>
      <c r="C185" s="52" t="s">
        <v>1048</v>
      </c>
      <c r="D185" s="52" t="s">
        <v>328</v>
      </c>
      <c r="E185" s="52" t="s">
        <v>329</v>
      </c>
      <c r="F185" s="52" t="s">
        <v>330</v>
      </c>
      <c r="G185" s="52" t="s">
        <v>1049</v>
      </c>
      <c r="H185" s="52" t="s">
        <v>332</v>
      </c>
      <c r="I185" s="46">
        <v>43893</v>
      </c>
      <c r="J185" s="46">
        <v>43893</v>
      </c>
      <c r="K185" s="46">
        <v>43850</v>
      </c>
      <c r="L185" s="46">
        <v>43843</v>
      </c>
      <c r="M185" s="52" t="s">
        <v>333</v>
      </c>
      <c r="N185" s="52" t="s">
        <v>413</v>
      </c>
      <c r="O185" s="47" t="str">
        <f>VLOOKUP(B185,'PDM NB Portfolio Online'!E:I,3,0)</f>
        <v>ThinkPad_Commercial</v>
      </c>
    </row>
    <row r="186" spans="1:15" ht="30">
      <c r="A186" s="52" t="s">
        <v>799</v>
      </c>
      <c r="B186" s="52" t="s">
        <v>800</v>
      </c>
      <c r="C186" s="52" t="s">
        <v>801</v>
      </c>
      <c r="D186" s="52" t="s">
        <v>328</v>
      </c>
      <c r="E186" s="52" t="s">
        <v>329</v>
      </c>
      <c r="F186" s="52" t="s">
        <v>330</v>
      </c>
      <c r="G186" s="52" t="s">
        <v>802</v>
      </c>
      <c r="H186" s="52" t="s">
        <v>332</v>
      </c>
      <c r="I186" s="46">
        <v>43613</v>
      </c>
      <c r="J186" s="46">
        <v>43613</v>
      </c>
      <c r="K186" s="46">
        <v>43571</v>
      </c>
      <c r="L186" s="46">
        <v>43557</v>
      </c>
      <c r="M186" s="52" t="s">
        <v>333</v>
      </c>
      <c r="N186" s="52" t="s">
        <v>380</v>
      </c>
      <c r="O186" s="47" t="str">
        <f>VLOOKUP(B186,'PDM NB Portfolio Online'!E:I,3,0)</f>
        <v>ThinkPad_Commercial</v>
      </c>
    </row>
    <row r="187" spans="1:15" ht="30">
      <c r="A187" s="52" t="s">
        <v>819</v>
      </c>
      <c r="B187" s="52" t="s">
        <v>820</v>
      </c>
      <c r="C187" s="52" t="s">
        <v>820</v>
      </c>
      <c r="D187" s="52" t="s">
        <v>357</v>
      </c>
      <c r="E187" s="52" t="s">
        <v>346</v>
      </c>
      <c r="F187" s="52" t="s">
        <v>359</v>
      </c>
      <c r="G187" s="52" t="s">
        <v>1930</v>
      </c>
      <c r="H187" s="52" t="s">
        <v>332</v>
      </c>
      <c r="I187" s="46">
        <v>43628</v>
      </c>
      <c r="J187" s="46">
        <v>43628</v>
      </c>
      <c r="K187" s="46">
        <v>43589</v>
      </c>
      <c r="L187" s="46">
        <v>43582</v>
      </c>
      <c r="M187" s="52" t="s">
        <v>333</v>
      </c>
      <c r="N187" s="52" t="s">
        <v>423</v>
      </c>
      <c r="O187" s="47" t="e">
        <f>VLOOKUP(B187,'PDM NB Portfolio Online'!E:I,3,0)</f>
        <v>#N/A</v>
      </c>
    </row>
    <row r="188" spans="1:15" ht="30">
      <c r="A188" s="52" t="s">
        <v>821</v>
      </c>
      <c r="B188" s="52" t="s">
        <v>822</v>
      </c>
      <c r="C188" s="52" t="s">
        <v>822</v>
      </c>
      <c r="D188" s="52" t="s">
        <v>357</v>
      </c>
      <c r="E188" s="52" t="s">
        <v>358</v>
      </c>
      <c r="F188" s="52" t="s">
        <v>359</v>
      </c>
      <c r="G188" s="52" t="s">
        <v>462</v>
      </c>
      <c r="H188" s="52" t="s">
        <v>332</v>
      </c>
      <c r="I188" s="46">
        <v>43628</v>
      </c>
      <c r="J188" s="46" t="s">
        <v>1018</v>
      </c>
      <c r="K188" s="46">
        <v>43581</v>
      </c>
      <c r="L188" s="46">
        <v>43574</v>
      </c>
      <c r="M188" s="52" t="s">
        <v>349</v>
      </c>
      <c r="N188" s="52" t="s">
        <v>391</v>
      </c>
      <c r="O188" s="47" t="e">
        <f>VLOOKUP(B188,'PDM NB Portfolio Online'!E:I,3,0)</f>
        <v>#N/A</v>
      </c>
    </row>
    <row r="189" spans="1:15" ht="30">
      <c r="A189" s="52" t="s">
        <v>825</v>
      </c>
      <c r="B189" s="52" t="s">
        <v>826</v>
      </c>
      <c r="C189" s="52" t="s">
        <v>826</v>
      </c>
      <c r="D189" s="52" t="s">
        <v>357</v>
      </c>
      <c r="E189" s="52" t="s">
        <v>346</v>
      </c>
      <c r="F189" s="52" t="s">
        <v>359</v>
      </c>
      <c r="G189" s="52" t="s">
        <v>559</v>
      </c>
      <c r="H189" s="52" t="s">
        <v>332</v>
      </c>
      <c r="I189" s="46">
        <v>43633</v>
      </c>
      <c r="J189" s="46" t="s">
        <v>1018</v>
      </c>
      <c r="K189" s="46">
        <v>43592</v>
      </c>
      <c r="L189" s="46">
        <f>K189-7</f>
        <v>43585</v>
      </c>
      <c r="M189" s="52" t="s">
        <v>349</v>
      </c>
      <c r="N189" s="52" t="s">
        <v>423</v>
      </c>
      <c r="O189" s="47" t="e">
        <f>VLOOKUP(B189,'PDM NB Portfolio Online'!E:I,3,0)</f>
        <v>#N/A</v>
      </c>
    </row>
    <row r="190" spans="1:15" ht="30">
      <c r="A190" s="52" t="s">
        <v>984</v>
      </c>
      <c r="B190" s="52" t="s">
        <v>985</v>
      </c>
      <c r="C190" s="52" t="s">
        <v>986</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c r="A191" s="52" t="s">
        <v>869</v>
      </c>
      <c r="B191" s="52" t="s">
        <v>870</v>
      </c>
      <c r="C191" s="52" t="s">
        <v>871</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c r="A192" s="52" t="s">
        <v>834</v>
      </c>
      <c r="B192" s="52" t="s">
        <v>835</v>
      </c>
      <c r="C192" s="52" t="s">
        <v>835</v>
      </c>
      <c r="D192" s="52" t="s">
        <v>357</v>
      </c>
      <c r="E192" s="52" t="s">
        <v>346</v>
      </c>
      <c r="F192" s="52" t="s">
        <v>359</v>
      </c>
      <c r="G192" s="52" t="s">
        <v>559</v>
      </c>
      <c r="H192" s="52" t="s">
        <v>332</v>
      </c>
      <c r="I192" s="46">
        <v>43640</v>
      </c>
      <c r="J192" s="46" t="s">
        <v>1018</v>
      </c>
      <c r="K192" s="46">
        <v>43598</v>
      </c>
      <c r="L192" s="46">
        <v>43591</v>
      </c>
      <c r="M192" s="52" t="s">
        <v>349</v>
      </c>
      <c r="N192" s="52" t="s">
        <v>391</v>
      </c>
      <c r="O192" s="47" t="str">
        <f>VLOOKUP(B192,'PDM NB Portfolio Online'!E:I,3,0)</f>
        <v>Lenovo NB_Consumer</v>
      </c>
    </row>
    <row r="193" spans="1:15" ht="30">
      <c r="A193" s="52" t="s">
        <v>2644</v>
      </c>
      <c r="B193" s="52" t="s">
        <v>837</v>
      </c>
      <c r="C193" s="52" t="s">
        <v>837</v>
      </c>
      <c r="D193" s="52" t="s">
        <v>357</v>
      </c>
      <c r="E193" s="52" t="s">
        <v>346</v>
      </c>
      <c r="F193" s="52" t="s">
        <v>359</v>
      </c>
      <c r="G193" s="52" t="s">
        <v>385</v>
      </c>
      <c r="H193" s="52" t="s">
        <v>332</v>
      </c>
      <c r="I193" s="46">
        <v>43647</v>
      </c>
      <c r="J193" s="46" t="s">
        <v>1018</v>
      </c>
      <c r="K193" s="46">
        <v>43620</v>
      </c>
      <c r="L193" s="46">
        <v>43613</v>
      </c>
      <c r="M193" s="52" t="s">
        <v>349</v>
      </c>
      <c r="N193" s="52" t="s">
        <v>361</v>
      </c>
      <c r="O193" s="47" t="str">
        <f>VLOOKUP(B193,'PDM NB Portfolio Online'!E:I,3,0)</f>
        <v>Lenovo NB_Consumer</v>
      </c>
    </row>
    <row r="194" spans="1:15" ht="30">
      <c r="A194" s="52" t="s">
        <v>856</v>
      </c>
      <c r="B194" s="52" t="s">
        <v>857</v>
      </c>
      <c r="C194" s="52" t="s">
        <v>858</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c r="A195" s="52" t="s">
        <v>842</v>
      </c>
      <c r="B195" s="52" t="s">
        <v>843</v>
      </c>
      <c r="C195" s="52" t="s">
        <v>843</v>
      </c>
      <c r="D195" s="52" t="s">
        <v>357</v>
      </c>
      <c r="E195" s="52" t="s">
        <v>346</v>
      </c>
      <c r="F195" s="52" t="s">
        <v>359</v>
      </c>
      <c r="G195" s="52" t="s">
        <v>559</v>
      </c>
      <c r="H195" s="52" t="s">
        <v>332</v>
      </c>
      <c r="I195" s="46">
        <v>43651</v>
      </c>
      <c r="J195" s="46" t="s">
        <v>1018</v>
      </c>
      <c r="K195" s="46">
        <v>43627</v>
      </c>
      <c r="L195" s="46">
        <v>43620</v>
      </c>
      <c r="M195" s="52" t="s">
        <v>349</v>
      </c>
      <c r="N195" s="52" t="s">
        <v>361</v>
      </c>
      <c r="O195" s="47" t="e">
        <f>VLOOKUP(B195,'PDM NB Portfolio Online'!E:I,3,0)</f>
        <v>#N/A</v>
      </c>
    </row>
    <row r="196" spans="1:15" ht="45">
      <c r="A196" s="52" t="s">
        <v>1936</v>
      </c>
      <c r="B196" s="52" t="s">
        <v>1934</v>
      </c>
      <c r="C196" s="52" t="s">
        <v>1935</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c r="A197" s="52" t="s">
        <v>845</v>
      </c>
      <c r="B197" s="52" t="s">
        <v>846</v>
      </c>
      <c r="C197" s="52" t="s">
        <v>846</v>
      </c>
      <c r="D197" s="52" t="s">
        <v>357</v>
      </c>
      <c r="E197" s="52" t="s">
        <v>358</v>
      </c>
      <c r="F197" s="52" t="s">
        <v>359</v>
      </c>
      <c r="G197" s="52" t="s">
        <v>446</v>
      </c>
      <c r="H197" s="52" t="s">
        <v>332</v>
      </c>
      <c r="I197" s="46">
        <v>43662</v>
      </c>
      <c r="J197" s="46" t="s">
        <v>1018</v>
      </c>
      <c r="K197" s="46">
        <v>43633</v>
      </c>
      <c r="L197" s="46">
        <f>K197-7</f>
        <v>43626</v>
      </c>
      <c r="M197" s="52" t="s">
        <v>349</v>
      </c>
      <c r="N197" s="52" t="s">
        <v>413</v>
      </c>
      <c r="O197" s="47" t="str">
        <f>VLOOKUP(B197,'PDM NB Portfolio Online'!E:I,3,0)</f>
        <v>Lenovo NB_Consumer</v>
      </c>
    </row>
    <row r="198" spans="1:15" ht="30">
      <c r="A198" s="52" t="s">
        <v>847</v>
      </c>
      <c r="B198" s="52" t="s">
        <v>848</v>
      </c>
      <c r="C198" s="52" t="s">
        <v>848</v>
      </c>
      <c r="D198" s="52" t="s">
        <v>357</v>
      </c>
      <c r="E198" s="52" t="s">
        <v>358</v>
      </c>
      <c r="F198" s="52" t="s">
        <v>359</v>
      </c>
      <c r="G198" s="52" t="s">
        <v>446</v>
      </c>
      <c r="H198" s="52" t="s">
        <v>332</v>
      </c>
      <c r="I198" s="46">
        <v>43662</v>
      </c>
      <c r="J198" s="46" t="s">
        <v>1018</v>
      </c>
      <c r="K198" s="46">
        <v>43633</v>
      </c>
      <c r="L198" s="46">
        <f>K198-7</f>
        <v>43626</v>
      </c>
      <c r="M198" s="52" t="s">
        <v>349</v>
      </c>
      <c r="N198" s="52" t="s">
        <v>334</v>
      </c>
      <c r="O198" s="47" t="str">
        <f>VLOOKUP(B198,'PDM NB Portfolio Online'!E:I,3,0)</f>
        <v>Lenovo NB_Consumer</v>
      </c>
    </row>
    <row r="199" spans="1:15">
      <c r="A199" s="64" t="s">
        <v>853</v>
      </c>
      <c r="B199" s="64" t="s">
        <v>854</v>
      </c>
      <c r="C199" s="64" t="s">
        <v>854</v>
      </c>
      <c r="D199" s="45"/>
      <c r="E199" s="45"/>
      <c r="F199" s="64" t="s">
        <v>359</v>
      </c>
      <c r="G199" s="64" t="s">
        <v>462</v>
      </c>
      <c r="H199" s="64" t="e">
        <v>#N/A</v>
      </c>
      <c r="I199" s="157">
        <v>43665</v>
      </c>
      <c r="J199" s="157" t="s">
        <v>1018</v>
      </c>
      <c r="K199" s="157">
        <v>43537</v>
      </c>
      <c r="L199" s="157">
        <v>43530</v>
      </c>
      <c r="M199" s="64" t="s">
        <v>349</v>
      </c>
      <c r="N199" s="64" t="s">
        <v>391</v>
      </c>
      <c r="O199" s="47" t="e">
        <f>VLOOKUP(B199,'PDM NB Portfolio Online'!E:I,3,0)</f>
        <v>#N/A</v>
      </c>
    </row>
    <row r="200" spans="1:15" ht="30">
      <c r="A200" s="52" t="s">
        <v>810</v>
      </c>
      <c r="B200" s="52" t="s">
        <v>811</v>
      </c>
      <c r="C200" s="52" t="s">
        <v>812</v>
      </c>
      <c r="D200" s="52" t="s">
        <v>328</v>
      </c>
      <c r="E200" s="52" t="s">
        <v>329</v>
      </c>
      <c r="F200" s="52" t="s">
        <v>330</v>
      </c>
      <c r="G200" s="171" t="s">
        <v>2652</v>
      </c>
      <c r="H200" s="52" t="s">
        <v>332</v>
      </c>
      <c r="I200" s="46">
        <v>43621</v>
      </c>
      <c r="J200" s="46">
        <v>43621</v>
      </c>
      <c r="K200" s="46">
        <v>43593</v>
      </c>
      <c r="L200" s="46">
        <v>43586</v>
      </c>
      <c r="M200" s="52" t="s">
        <v>333</v>
      </c>
      <c r="N200" s="52" t="s">
        <v>354</v>
      </c>
      <c r="O200" s="47" t="str">
        <f>VLOOKUP(B200,'PDM NB Portfolio Online'!E:I,3,0)</f>
        <v>ThinkPad_Commercial</v>
      </c>
    </row>
    <row r="201" spans="1:15" ht="30">
      <c r="A201" s="52" t="s">
        <v>803</v>
      </c>
      <c r="B201" s="52" t="s">
        <v>804</v>
      </c>
      <c r="C201" s="52" t="s">
        <v>805</v>
      </c>
      <c r="D201" s="52" t="s">
        <v>328</v>
      </c>
      <c r="E201" s="52" t="s">
        <v>329</v>
      </c>
      <c r="F201" s="52" t="s">
        <v>330</v>
      </c>
      <c r="G201" s="52" t="s">
        <v>734</v>
      </c>
      <c r="H201" s="52" t="s">
        <v>332</v>
      </c>
      <c r="I201" s="46">
        <v>43620</v>
      </c>
      <c r="J201" s="46">
        <v>43620</v>
      </c>
      <c r="K201" s="46">
        <v>43592</v>
      </c>
      <c r="L201" s="46">
        <v>43578</v>
      </c>
      <c r="M201" s="52" t="s">
        <v>333</v>
      </c>
      <c r="N201" s="52" t="s">
        <v>350</v>
      </c>
      <c r="O201" s="47" t="str">
        <f>VLOOKUP(B201,'PDM NB Portfolio Online'!E:I,3,0)</f>
        <v>ThinkPad_Commercial</v>
      </c>
    </row>
    <row r="202" spans="1:15" ht="30">
      <c r="A202" s="52" t="s">
        <v>827</v>
      </c>
      <c r="B202" s="52" t="s">
        <v>828</v>
      </c>
      <c r="C202" s="52" t="s">
        <v>829</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c r="A203" s="52" t="s">
        <v>867</v>
      </c>
      <c r="B203" s="52" t="s">
        <v>868</v>
      </c>
      <c r="C203" s="52" t="s">
        <v>868</v>
      </c>
      <c r="D203" s="52" t="s">
        <v>357</v>
      </c>
      <c r="E203" s="52" t="s">
        <v>346</v>
      </c>
      <c r="F203" s="52" t="s">
        <v>359</v>
      </c>
      <c r="G203" s="52" t="s">
        <v>559</v>
      </c>
      <c r="H203" s="52" t="s">
        <v>332</v>
      </c>
      <c r="I203" s="46">
        <v>43671</v>
      </c>
      <c r="J203" s="46" t="s">
        <v>1018</v>
      </c>
      <c r="K203" s="46">
        <v>43629</v>
      </c>
      <c r="L203" s="46">
        <v>43622</v>
      </c>
      <c r="M203" s="52" t="s">
        <v>349</v>
      </c>
      <c r="N203" s="52" t="s">
        <v>334</v>
      </c>
      <c r="O203" s="47" t="str">
        <f>VLOOKUP(B203,'PDM NB Portfolio Online'!E:I,3,0)</f>
        <v>Lenovo NB_Consumer</v>
      </c>
    </row>
    <row r="204" spans="1:15" ht="30">
      <c r="A204" s="52" t="s">
        <v>863</v>
      </c>
      <c r="B204" s="52" t="s">
        <v>864</v>
      </c>
      <c r="C204" s="52" t="s">
        <v>864</v>
      </c>
      <c r="D204" s="52" t="s">
        <v>357</v>
      </c>
      <c r="E204" s="52" t="s">
        <v>358</v>
      </c>
      <c r="F204" s="52" t="s">
        <v>359</v>
      </c>
      <c r="G204" s="52" t="s">
        <v>497</v>
      </c>
      <c r="H204" s="52" t="s">
        <v>332</v>
      </c>
      <c r="I204" s="46">
        <v>43671</v>
      </c>
      <c r="J204" s="46" t="s">
        <v>1018</v>
      </c>
      <c r="K204" s="46">
        <v>43633</v>
      </c>
      <c r="L204" s="46">
        <v>43613</v>
      </c>
      <c r="M204" s="52" t="s">
        <v>349</v>
      </c>
      <c r="N204" s="52" t="s">
        <v>391</v>
      </c>
      <c r="O204" s="47" t="str">
        <f>VLOOKUP(B204,'PDM NB Portfolio Online'!E:I,3,0)</f>
        <v>Lenovo NB_Consumer</v>
      </c>
    </row>
    <row r="205" spans="1:15" ht="30">
      <c r="A205" s="52" t="s">
        <v>865</v>
      </c>
      <c r="B205" s="52" t="s">
        <v>866</v>
      </c>
      <c r="C205" s="52" t="s">
        <v>866</v>
      </c>
      <c r="D205" s="52" t="s">
        <v>357</v>
      </c>
      <c r="E205" s="52" t="s">
        <v>358</v>
      </c>
      <c r="F205" s="52" t="s">
        <v>359</v>
      </c>
      <c r="G205" s="52" t="s">
        <v>497</v>
      </c>
      <c r="H205" s="52" t="s">
        <v>332</v>
      </c>
      <c r="I205" s="46">
        <v>43671</v>
      </c>
      <c r="J205" s="46" t="s">
        <v>1018</v>
      </c>
      <c r="K205" s="46">
        <v>43633</v>
      </c>
      <c r="L205" s="46">
        <v>43613</v>
      </c>
      <c r="M205" s="52" t="s">
        <v>349</v>
      </c>
      <c r="N205" s="52" t="s">
        <v>350</v>
      </c>
      <c r="O205" s="47" t="str">
        <f>VLOOKUP(B205,'PDM NB Portfolio Online'!E:I,3,0)</f>
        <v>Lenovo NB_Consumer</v>
      </c>
    </row>
    <row r="206" spans="1:15" ht="30">
      <c r="A206" s="52" t="s">
        <v>872</v>
      </c>
      <c r="B206" s="52" t="s">
        <v>873</v>
      </c>
      <c r="C206" s="52" t="s">
        <v>873</v>
      </c>
      <c r="D206" s="52" t="s">
        <v>357</v>
      </c>
      <c r="E206" s="52" t="s">
        <v>358</v>
      </c>
      <c r="F206" s="52" t="s">
        <v>359</v>
      </c>
      <c r="G206" s="52" t="s">
        <v>462</v>
      </c>
      <c r="H206" s="52" t="s">
        <v>332</v>
      </c>
      <c r="I206" s="46">
        <v>43686</v>
      </c>
      <c r="J206" s="46" t="s">
        <v>1018</v>
      </c>
      <c r="K206" s="46">
        <v>43661</v>
      </c>
      <c r="L206" s="46">
        <v>43654</v>
      </c>
      <c r="M206" s="52" t="s">
        <v>349</v>
      </c>
      <c r="N206" s="52" t="s">
        <v>380</v>
      </c>
      <c r="O206" s="47" t="e">
        <f>VLOOKUP(B206,'PDM NB Portfolio Online'!E:I,3,0)</f>
        <v>#N/A</v>
      </c>
    </row>
    <row r="207" spans="1:15" ht="45">
      <c r="A207" s="52" t="s">
        <v>827</v>
      </c>
      <c r="B207" s="52" t="s">
        <v>953</v>
      </c>
      <c r="C207" s="52" t="s">
        <v>954</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c r="A208" s="52" t="s">
        <v>878</v>
      </c>
      <c r="B208" s="52" t="s">
        <v>879</v>
      </c>
      <c r="C208" s="52" t="s">
        <v>879</v>
      </c>
      <c r="D208" s="52" t="s">
        <v>357</v>
      </c>
      <c r="E208" s="52" t="s">
        <v>358</v>
      </c>
      <c r="F208" s="52" t="s">
        <v>359</v>
      </c>
      <c r="G208" s="52" t="s">
        <v>462</v>
      </c>
      <c r="H208" s="52" t="s">
        <v>332</v>
      </c>
      <c r="I208" s="46">
        <v>43693</v>
      </c>
      <c r="J208" s="46" t="s">
        <v>1018</v>
      </c>
      <c r="K208" s="46">
        <v>43675</v>
      </c>
      <c r="L208" s="46">
        <v>43668</v>
      </c>
      <c r="M208" s="52" t="s">
        <v>349</v>
      </c>
      <c r="N208" s="52" t="s">
        <v>350</v>
      </c>
      <c r="O208" s="47" t="e">
        <f>VLOOKUP(B208,'PDM NB Portfolio Online'!E:I,3,0)</f>
        <v>#N/A</v>
      </c>
    </row>
    <row r="209" spans="1:15" ht="30">
      <c r="A209" s="52" t="s">
        <v>880</v>
      </c>
      <c r="B209" s="52" t="s">
        <v>881</v>
      </c>
      <c r="C209" s="52" t="s">
        <v>881</v>
      </c>
      <c r="D209" s="52" t="s">
        <v>357</v>
      </c>
      <c r="E209" s="52" t="s">
        <v>358</v>
      </c>
      <c r="F209" s="52" t="s">
        <v>359</v>
      </c>
      <c r="G209" s="52" t="s">
        <v>462</v>
      </c>
      <c r="H209" s="52" t="s">
        <v>332</v>
      </c>
      <c r="I209" s="46">
        <v>43696</v>
      </c>
      <c r="J209" s="46" t="s">
        <v>1018</v>
      </c>
      <c r="K209" s="46">
        <v>43675</v>
      </c>
      <c r="L209" s="46">
        <v>43668</v>
      </c>
      <c r="M209" s="52" t="s">
        <v>349</v>
      </c>
      <c r="N209" s="52" t="s">
        <v>334</v>
      </c>
      <c r="O209" s="47" t="e">
        <f>VLOOKUP(B209,'PDM NB Portfolio Online'!E:I,3,0)</f>
        <v>#N/A</v>
      </c>
    </row>
    <row r="210" spans="1:15" ht="30">
      <c r="A210" s="52" t="s">
        <v>882</v>
      </c>
      <c r="B210" s="52" t="s">
        <v>883</v>
      </c>
      <c r="C210" s="52" t="s">
        <v>883</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c r="A211" s="52" t="s">
        <v>884</v>
      </c>
      <c r="B211" s="52" t="s">
        <v>885</v>
      </c>
      <c r="C211" s="52" t="s">
        <v>885</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c r="A212" s="52" t="s">
        <v>886</v>
      </c>
      <c r="B212" s="52" t="s">
        <v>887</v>
      </c>
      <c r="C212" s="52" t="s">
        <v>887</v>
      </c>
      <c r="D212" s="52" t="s">
        <v>357</v>
      </c>
      <c r="E212" s="52" t="s">
        <v>358</v>
      </c>
      <c r="F212" s="52" t="s">
        <v>359</v>
      </c>
      <c r="G212" s="52" t="s">
        <v>449</v>
      </c>
      <c r="H212" s="52" t="s">
        <v>332</v>
      </c>
      <c r="I212" s="46">
        <v>43698</v>
      </c>
      <c r="J212" s="46" t="s">
        <v>1018</v>
      </c>
      <c r="K212" s="46">
        <v>43656</v>
      </c>
      <c r="L212" s="46">
        <v>43649</v>
      </c>
      <c r="M212" s="52" t="s">
        <v>349</v>
      </c>
      <c r="N212" s="52" t="s">
        <v>334</v>
      </c>
      <c r="O212" s="47" t="str">
        <f>VLOOKUP(B212,'PDM NB Portfolio Online'!E:I,3,0)</f>
        <v>Lenovo NB_Consumer</v>
      </c>
    </row>
    <row r="213" spans="1:15" ht="30">
      <c r="A213" s="52" t="s">
        <v>888</v>
      </c>
      <c r="B213" s="52" t="s">
        <v>889</v>
      </c>
      <c r="C213" s="52" t="s">
        <v>889</v>
      </c>
      <c r="D213" s="52" t="s">
        <v>357</v>
      </c>
      <c r="E213" s="52" t="s">
        <v>358</v>
      </c>
      <c r="F213" s="52" t="s">
        <v>359</v>
      </c>
      <c r="G213" s="52" t="s">
        <v>497</v>
      </c>
      <c r="H213" s="52" t="s">
        <v>332</v>
      </c>
      <c r="I213" s="46">
        <v>43698</v>
      </c>
      <c r="J213" s="46" t="s">
        <v>1018</v>
      </c>
      <c r="K213" s="46">
        <v>43664</v>
      </c>
      <c r="L213" s="46">
        <f>K213-7</f>
        <v>43657</v>
      </c>
      <c r="M213" s="52" t="s">
        <v>349</v>
      </c>
      <c r="N213" s="52" t="s">
        <v>334</v>
      </c>
      <c r="O213" s="47" t="str">
        <f>VLOOKUP(B213,'PDM NB Portfolio Online'!E:I,3,0)</f>
        <v>Lenovo NB_Consumer</v>
      </c>
    </row>
    <row r="214" spans="1:15" ht="30">
      <c r="A214" s="52" t="s">
        <v>890</v>
      </c>
      <c r="B214" s="52" t="s">
        <v>891</v>
      </c>
      <c r="C214" s="52" t="s">
        <v>891</v>
      </c>
      <c r="D214" s="52" t="s">
        <v>357</v>
      </c>
      <c r="E214" s="52" t="s">
        <v>358</v>
      </c>
      <c r="F214" s="52" t="s">
        <v>359</v>
      </c>
      <c r="G214" s="52" t="s">
        <v>449</v>
      </c>
      <c r="H214" s="52" t="s">
        <v>332</v>
      </c>
      <c r="I214" s="46">
        <v>43698</v>
      </c>
      <c r="J214" s="46" t="s">
        <v>1018</v>
      </c>
      <c r="K214" s="46">
        <v>43663</v>
      </c>
      <c r="L214" s="46">
        <v>43656</v>
      </c>
      <c r="M214" s="52" t="s">
        <v>349</v>
      </c>
      <c r="N214" s="52" t="s">
        <v>334</v>
      </c>
      <c r="O214" s="47" t="e">
        <f>VLOOKUP(B214,'PDM NB Portfolio Online'!E:I,3,0)</f>
        <v>#N/A</v>
      </c>
    </row>
    <row r="215" spans="1:15" ht="30">
      <c r="A215" s="52" t="s">
        <v>892</v>
      </c>
      <c r="B215" s="52" t="s">
        <v>893</v>
      </c>
      <c r="C215" s="52" t="s">
        <v>893</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c r="A216" s="52" t="s">
        <v>894</v>
      </c>
      <c r="B216" s="52" t="s">
        <v>895</v>
      </c>
      <c r="C216" s="52" t="s">
        <v>895</v>
      </c>
      <c r="D216" s="52" t="s">
        <v>357</v>
      </c>
      <c r="E216" s="52" t="s">
        <v>358</v>
      </c>
      <c r="F216" s="52" t="s">
        <v>359</v>
      </c>
      <c r="G216" s="52" t="s">
        <v>446</v>
      </c>
      <c r="H216" s="52" t="s">
        <v>332</v>
      </c>
      <c r="I216" s="46">
        <v>43700</v>
      </c>
      <c r="J216" s="46" t="s">
        <v>1018</v>
      </c>
      <c r="K216" s="46">
        <v>43669</v>
      </c>
      <c r="L216" s="46">
        <v>43662</v>
      </c>
      <c r="M216" s="52" t="s">
        <v>349</v>
      </c>
      <c r="N216" s="52" t="s">
        <v>391</v>
      </c>
      <c r="O216" s="47" t="e">
        <f>VLOOKUP(B216,'PDM NB Portfolio Online'!E:I,3,0)</f>
        <v>#N/A</v>
      </c>
    </row>
    <row r="217" spans="1:15" ht="30">
      <c r="A217" s="52" t="s">
        <v>896</v>
      </c>
      <c r="B217" s="52" t="s">
        <v>897</v>
      </c>
      <c r="C217" s="52" t="s">
        <v>897</v>
      </c>
      <c r="D217" s="52" t="s">
        <v>357</v>
      </c>
      <c r="E217" s="52" t="s">
        <v>358</v>
      </c>
      <c r="F217" s="52" t="s">
        <v>359</v>
      </c>
      <c r="G217" s="52" t="s">
        <v>446</v>
      </c>
      <c r="H217" s="52" t="s">
        <v>332</v>
      </c>
      <c r="I217" s="46">
        <v>43700</v>
      </c>
      <c r="J217" s="46" t="s">
        <v>1018</v>
      </c>
      <c r="K217" s="46">
        <v>43669</v>
      </c>
      <c r="L217" s="46">
        <v>43662</v>
      </c>
      <c r="M217" s="52" t="s">
        <v>349</v>
      </c>
      <c r="N217" s="52" t="s">
        <v>391</v>
      </c>
      <c r="O217" s="47" t="e">
        <f>VLOOKUP(B217,'PDM NB Portfolio Online'!E:I,3,0)</f>
        <v>#N/A</v>
      </c>
    </row>
    <row r="218" spans="1:15" ht="30">
      <c r="A218" s="52" t="s">
        <v>898</v>
      </c>
      <c r="B218" s="52" t="s">
        <v>899</v>
      </c>
      <c r="C218" s="52" t="s">
        <v>899</v>
      </c>
      <c r="D218" s="52" t="s">
        <v>357</v>
      </c>
      <c r="E218" s="52" t="s">
        <v>358</v>
      </c>
      <c r="F218" s="52" t="s">
        <v>359</v>
      </c>
      <c r="G218" s="52" t="s">
        <v>446</v>
      </c>
      <c r="H218" s="52" t="s">
        <v>332</v>
      </c>
      <c r="I218" s="46">
        <v>43700</v>
      </c>
      <c r="J218" s="46" t="s">
        <v>1018</v>
      </c>
      <c r="K218" s="46">
        <v>43669</v>
      </c>
      <c r="L218" s="46">
        <v>43662</v>
      </c>
      <c r="M218" s="52" t="s">
        <v>349</v>
      </c>
      <c r="N218" s="52" t="s">
        <v>380</v>
      </c>
      <c r="O218" s="47" t="e">
        <f>VLOOKUP(B218,'PDM NB Portfolio Online'!E:I,3,0)</f>
        <v>#N/A</v>
      </c>
    </row>
    <row r="219" spans="1:15" ht="30">
      <c r="A219" s="52" t="s">
        <v>902</v>
      </c>
      <c r="B219" s="52" t="s">
        <v>903</v>
      </c>
      <c r="C219" s="52" t="s">
        <v>903</v>
      </c>
      <c r="D219" s="52" t="s">
        <v>357</v>
      </c>
      <c r="E219" s="52" t="s">
        <v>358</v>
      </c>
      <c r="F219" s="52" t="s">
        <v>359</v>
      </c>
      <c r="G219" s="52" t="s">
        <v>449</v>
      </c>
      <c r="H219" s="52" t="s">
        <v>332</v>
      </c>
      <c r="I219" s="46">
        <v>43705</v>
      </c>
      <c r="J219" s="46" t="s">
        <v>1018</v>
      </c>
      <c r="K219" s="46">
        <v>43663</v>
      </c>
      <c r="L219" s="46">
        <v>43656</v>
      </c>
      <c r="M219" s="52" t="s">
        <v>349</v>
      </c>
      <c r="N219" s="52" t="s">
        <v>361</v>
      </c>
      <c r="O219" s="47" t="e">
        <f>VLOOKUP(B219,'PDM NB Portfolio Online'!E:I,3,0)</f>
        <v>#N/A</v>
      </c>
    </row>
    <row r="220" spans="1:15" ht="30">
      <c r="A220" s="52" t="s">
        <v>904</v>
      </c>
      <c r="B220" s="52" t="s">
        <v>905</v>
      </c>
      <c r="C220" s="52" t="s">
        <v>905</v>
      </c>
      <c r="D220" s="52" t="s">
        <v>357</v>
      </c>
      <c r="E220" s="52" t="s">
        <v>346</v>
      </c>
      <c r="F220" s="52" t="s">
        <v>359</v>
      </c>
      <c r="G220" s="52" t="s">
        <v>449</v>
      </c>
      <c r="H220" s="52" t="s">
        <v>332</v>
      </c>
      <c r="I220" s="46">
        <v>43705</v>
      </c>
      <c r="J220" s="46">
        <v>43719</v>
      </c>
      <c r="K220" s="46">
        <v>43663</v>
      </c>
      <c r="L220" s="46">
        <v>43656</v>
      </c>
      <c r="M220" s="52" t="s">
        <v>333</v>
      </c>
      <c r="N220" s="52" t="s">
        <v>391</v>
      </c>
      <c r="O220" s="47" t="e">
        <f>VLOOKUP(B220,'PDM NB Portfolio Online'!E:I,3,0)</f>
        <v>#N/A</v>
      </c>
    </row>
    <row r="221" spans="1:15" ht="30">
      <c r="A221" s="52" t="s">
        <v>906</v>
      </c>
      <c r="B221" s="52" t="s">
        <v>907</v>
      </c>
      <c r="C221" s="52" t="s">
        <v>907</v>
      </c>
      <c r="D221" s="52" t="s">
        <v>357</v>
      </c>
      <c r="E221" s="52" t="s">
        <v>358</v>
      </c>
      <c r="F221" s="52" t="s">
        <v>359</v>
      </c>
      <c r="G221" s="52" t="s">
        <v>449</v>
      </c>
      <c r="H221" s="52" t="s">
        <v>332</v>
      </c>
      <c r="I221" s="46">
        <v>43705</v>
      </c>
      <c r="J221" s="46">
        <v>43719</v>
      </c>
      <c r="K221" s="46">
        <v>43663</v>
      </c>
      <c r="L221" s="46">
        <v>43656</v>
      </c>
      <c r="M221" s="52" t="s">
        <v>333</v>
      </c>
      <c r="N221" s="52" t="s">
        <v>413</v>
      </c>
      <c r="O221" s="47" t="e">
        <f>VLOOKUP(B221,'PDM NB Portfolio Online'!E:I,3,0)</f>
        <v>#N/A</v>
      </c>
    </row>
    <row r="222" spans="1:15" ht="30">
      <c r="A222" s="52" t="s">
        <v>900</v>
      </c>
      <c r="B222" s="52" t="s">
        <v>901</v>
      </c>
      <c r="C222" s="52" t="s">
        <v>901</v>
      </c>
      <c r="D222" s="52" t="s">
        <v>357</v>
      </c>
      <c r="E222" s="52" t="s">
        <v>358</v>
      </c>
      <c r="F222" s="52" t="s">
        <v>359</v>
      </c>
      <c r="G222" s="52" t="s">
        <v>449</v>
      </c>
      <c r="H222" s="52" t="s">
        <v>332</v>
      </c>
      <c r="I222" s="46">
        <v>43705</v>
      </c>
      <c r="J222" s="46" t="s">
        <v>1018</v>
      </c>
      <c r="K222" s="46">
        <v>43656</v>
      </c>
      <c r="L222" s="46">
        <v>43649</v>
      </c>
      <c r="M222" s="52" t="s">
        <v>349</v>
      </c>
      <c r="N222" s="116" t="s">
        <v>361</v>
      </c>
      <c r="O222" s="47" t="e">
        <f>VLOOKUP(B222,'PDM NB Portfolio Online'!E:I,3,0)</f>
        <v>#N/A</v>
      </c>
    </row>
    <row r="223" spans="1:15" ht="30">
      <c r="A223" s="52" t="s">
        <v>908</v>
      </c>
      <c r="B223" s="52" t="s">
        <v>909</v>
      </c>
      <c r="C223" s="52" t="s">
        <v>909</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c r="A224" s="52" t="s">
        <v>910</v>
      </c>
      <c r="B224" s="52" t="s">
        <v>911</v>
      </c>
      <c r="C224" s="52" t="s">
        <v>911</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c r="A225" s="52" t="s">
        <v>912</v>
      </c>
      <c r="B225" s="52" t="s">
        <v>913</v>
      </c>
      <c r="C225" s="52" t="s">
        <v>913</v>
      </c>
      <c r="D225" s="52" t="s">
        <v>357</v>
      </c>
      <c r="E225" s="52" t="s">
        <v>358</v>
      </c>
      <c r="F225" s="52" t="s">
        <v>359</v>
      </c>
      <c r="G225" s="52" t="s">
        <v>449</v>
      </c>
      <c r="H225" s="52" t="s">
        <v>332</v>
      </c>
      <c r="I225" s="46">
        <v>43714</v>
      </c>
      <c r="J225" s="70" t="s">
        <v>1018</v>
      </c>
      <c r="K225" s="46">
        <v>43665</v>
      </c>
      <c r="L225" s="46">
        <v>43658</v>
      </c>
      <c r="M225" s="52" t="s">
        <v>349</v>
      </c>
      <c r="N225" s="52" t="s">
        <v>354</v>
      </c>
      <c r="O225" s="47" t="e">
        <f>VLOOKUP(B225,'PDM NB Portfolio Online'!E:I,3,0)</f>
        <v>#N/A</v>
      </c>
    </row>
    <row r="226" spans="1:15" ht="30">
      <c r="A226" s="52" t="s">
        <v>914</v>
      </c>
      <c r="B226" s="52" t="s">
        <v>915</v>
      </c>
      <c r="C226" s="52" t="s">
        <v>915</v>
      </c>
      <c r="D226" s="52" t="s">
        <v>357</v>
      </c>
      <c r="E226" s="52" t="s">
        <v>358</v>
      </c>
      <c r="F226" s="52" t="s">
        <v>359</v>
      </c>
      <c r="G226" s="52" t="s">
        <v>449</v>
      </c>
      <c r="H226" s="52" t="s">
        <v>332</v>
      </c>
      <c r="I226" s="46">
        <v>43714</v>
      </c>
      <c r="J226" s="70" t="s">
        <v>1018</v>
      </c>
      <c r="K226" s="46">
        <v>43665</v>
      </c>
      <c r="L226" s="46">
        <v>43658</v>
      </c>
      <c r="M226" s="52" t="s">
        <v>349</v>
      </c>
      <c r="N226" s="52" t="s">
        <v>376</v>
      </c>
      <c r="O226" s="47" t="e">
        <f>VLOOKUP(B226,'PDM NB Portfolio Online'!E:I,3,0)</f>
        <v>#N/A</v>
      </c>
    </row>
    <row r="227" spans="1:15" ht="30">
      <c r="A227" s="52" t="s">
        <v>916</v>
      </c>
      <c r="B227" s="52" t="s">
        <v>917</v>
      </c>
      <c r="C227" s="52" t="s">
        <v>917</v>
      </c>
      <c r="D227" s="52" t="s">
        <v>357</v>
      </c>
      <c r="E227" s="52" t="s">
        <v>358</v>
      </c>
      <c r="F227" s="52" t="s">
        <v>359</v>
      </c>
      <c r="G227" s="52" t="s">
        <v>497</v>
      </c>
      <c r="H227" s="52" t="s">
        <v>332</v>
      </c>
      <c r="I227" s="46">
        <v>43716</v>
      </c>
      <c r="J227" s="70" t="s">
        <v>1018</v>
      </c>
      <c r="K227" s="46">
        <v>43675</v>
      </c>
      <c r="L227" s="46">
        <v>43668</v>
      </c>
      <c r="M227" s="52" t="s">
        <v>349</v>
      </c>
      <c r="N227" s="52" t="s">
        <v>350</v>
      </c>
      <c r="O227" s="47" t="str">
        <f>VLOOKUP(B227,'PDM NB Portfolio Online'!E:I,3,0)</f>
        <v>Lenovo NB_Consumer</v>
      </c>
    </row>
    <row r="228" spans="1:15" ht="30">
      <c r="A228" s="52" t="s">
        <v>918</v>
      </c>
      <c r="B228" s="52" t="s">
        <v>919</v>
      </c>
      <c r="C228" s="52" t="s">
        <v>919</v>
      </c>
      <c r="D228" s="52" t="s">
        <v>357</v>
      </c>
      <c r="E228" s="52" t="s">
        <v>358</v>
      </c>
      <c r="F228" s="52" t="s">
        <v>359</v>
      </c>
      <c r="G228" s="52" t="s">
        <v>497</v>
      </c>
      <c r="H228" s="52" t="s">
        <v>332</v>
      </c>
      <c r="I228" s="46">
        <v>43716</v>
      </c>
      <c r="J228" s="70" t="s">
        <v>1018</v>
      </c>
      <c r="K228" s="46">
        <v>43675</v>
      </c>
      <c r="L228" s="46">
        <v>43668</v>
      </c>
      <c r="M228" s="52" t="s">
        <v>349</v>
      </c>
      <c r="N228" s="52" t="s">
        <v>391</v>
      </c>
      <c r="O228" s="47" t="str">
        <f>VLOOKUP(B228,'PDM NB Portfolio Online'!E:I,3,0)</f>
        <v>Lenovo NB_Consumer</v>
      </c>
    </row>
    <row r="229" spans="1:15" ht="30">
      <c r="A229" s="52" t="s">
        <v>920</v>
      </c>
      <c r="B229" s="52" t="s">
        <v>921</v>
      </c>
      <c r="C229" s="52" t="s">
        <v>921</v>
      </c>
      <c r="D229" s="52" t="s">
        <v>357</v>
      </c>
      <c r="E229" s="52" t="s">
        <v>358</v>
      </c>
      <c r="F229" s="52" t="s">
        <v>359</v>
      </c>
      <c r="G229" s="52" t="s">
        <v>497</v>
      </c>
      <c r="H229" s="52" t="s">
        <v>332</v>
      </c>
      <c r="I229" s="46">
        <v>43716</v>
      </c>
      <c r="J229" s="70" t="s">
        <v>1018</v>
      </c>
      <c r="K229" s="46">
        <v>43675</v>
      </c>
      <c r="L229" s="46">
        <v>43668</v>
      </c>
      <c r="M229" s="52" t="s">
        <v>349</v>
      </c>
      <c r="N229" s="52" t="s">
        <v>354</v>
      </c>
      <c r="O229" s="47" t="str">
        <f>VLOOKUP(B229,'PDM NB Portfolio Online'!E:I,3,0)</f>
        <v>Lenovo NB_Consumer</v>
      </c>
    </row>
    <row r="230" spans="1:15" ht="30">
      <c r="A230" s="52" t="s">
        <v>922</v>
      </c>
      <c r="B230" s="52" t="s">
        <v>923</v>
      </c>
      <c r="C230" s="52" t="s">
        <v>923</v>
      </c>
      <c r="D230" s="52" t="s">
        <v>357</v>
      </c>
      <c r="E230" s="52" t="s">
        <v>358</v>
      </c>
      <c r="F230" s="52" t="s">
        <v>359</v>
      </c>
      <c r="G230" s="52" t="s">
        <v>462</v>
      </c>
      <c r="H230" s="52" t="s">
        <v>332</v>
      </c>
      <c r="I230" s="46">
        <v>43720</v>
      </c>
      <c r="J230" s="70" t="s">
        <v>1018</v>
      </c>
      <c r="K230" s="46">
        <v>43678</v>
      </c>
      <c r="L230" s="46">
        <v>43671</v>
      </c>
      <c r="M230" s="52" t="s">
        <v>349</v>
      </c>
      <c r="N230" s="52" t="s">
        <v>376</v>
      </c>
      <c r="O230" s="47" t="str">
        <f>VLOOKUP(B230,'PDM NB Portfolio Online'!E:I,3,0)</f>
        <v>Lenovo NB_Consumer</v>
      </c>
    </row>
    <row r="231" spans="1:15" ht="30">
      <c r="A231" s="52" t="s">
        <v>924</v>
      </c>
      <c r="B231" s="52" t="s">
        <v>925</v>
      </c>
      <c r="C231" s="52" t="s">
        <v>925</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c r="A232" s="52" t="s">
        <v>2640</v>
      </c>
      <c r="B232" s="52" t="s">
        <v>926</v>
      </c>
      <c r="C232" s="52" t="s">
        <v>926</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c r="A233" s="52" t="s">
        <v>929</v>
      </c>
      <c r="B233" s="52" t="s">
        <v>930</v>
      </c>
      <c r="C233" s="52" t="s">
        <v>930</v>
      </c>
      <c r="D233" s="52" t="s">
        <v>357</v>
      </c>
      <c r="E233" s="52" t="s">
        <v>346</v>
      </c>
      <c r="F233" s="52" t="s">
        <v>359</v>
      </c>
      <c r="G233" s="52" t="s">
        <v>462</v>
      </c>
      <c r="H233" s="52" t="s">
        <v>332</v>
      </c>
      <c r="I233" s="46">
        <v>43734</v>
      </c>
      <c r="J233" s="70">
        <v>43745</v>
      </c>
      <c r="K233" s="46">
        <v>43689</v>
      </c>
      <c r="L233" s="46">
        <f>K233-7</f>
        <v>43682</v>
      </c>
      <c r="M233" s="52" t="s">
        <v>333</v>
      </c>
      <c r="N233" s="52" t="s">
        <v>354</v>
      </c>
      <c r="O233" s="47" t="e">
        <f>VLOOKUP(B233,'PDM NB Portfolio Online'!E:I,3,0)</f>
        <v>#N/A</v>
      </c>
    </row>
    <row r="234" spans="1:15" ht="30">
      <c r="A234" s="52" t="s">
        <v>931</v>
      </c>
      <c r="B234" s="52" t="s">
        <v>932</v>
      </c>
      <c r="C234" s="52" t="s">
        <v>932</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c r="A235" s="52" t="s">
        <v>927</v>
      </c>
      <c r="B235" s="52" t="s">
        <v>928</v>
      </c>
      <c r="C235" s="52" t="s">
        <v>928</v>
      </c>
      <c r="D235" s="52" t="s">
        <v>357</v>
      </c>
      <c r="E235" s="52" t="s">
        <v>358</v>
      </c>
      <c r="F235" s="52" t="s">
        <v>359</v>
      </c>
      <c r="G235" s="52" t="s">
        <v>462</v>
      </c>
      <c r="H235" s="52" t="s">
        <v>332</v>
      </c>
      <c r="I235" s="46">
        <v>43734</v>
      </c>
      <c r="J235" s="70" t="s">
        <v>1018</v>
      </c>
      <c r="K235" s="46">
        <v>43685</v>
      </c>
      <c r="L235" s="46">
        <v>43678</v>
      </c>
      <c r="M235" s="52" t="s">
        <v>349</v>
      </c>
      <c r="N235" s="52" t="s">
        <v>423</v>
      </c>
      <c r="O235" s="47" t="str">
        <f>VLOOKUP(B235,'PDM NB Portfolio Online'!E:I,3,0)</f>
        <v>Lenovo NB_Consumer</v>
      </c>
    </row>
    <row r="236" spans="1:15" ht="30">
      <c r="A236" s="52" t="s">
        <v>937</v>
      </c>
      <c r="B236" s="52" t="s">
        <v>938</v>
      </c>
      <c r="C236" s="52" t="s">
        <v>938</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c r="A237" s="52" t="s">
        <v>933</v>
      </c>
      <c r="B237" s="52" t="s">
        <v>934</v>
      </c>
      <c r="C237" s="52" t="s">
        <v>934</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c r="A238" s="52" t="s">
        <v>935</v>
      </c>
      <c r="B238" s="52" t="s">
        <v>936</v>
      </c>
      <c r="C238" s="52" t="s">
        <v>936</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c r="A239" s="52" t="s">
        <v>939</v>
      </c>
      <c r="B239" s="52" t="s">
        <v>940</v>
      </c>
      <c r="C239" s="52" t="s">
        <v>940</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c r="A240" s="52" t="s">
        <v>941</v>
      </c>
      <c r="B240" s="52" t="s">
        <v>942</v>
      </c>
      <c r="C240" s="52" t="s">
        <v>942</v>
      </c>
      <c r="D240" s="52" t="s">
        <v>357</v>
      </c>
      <c r="E240" s="52" t="s">
        <v>358</v>
      </c>
      <c r="F240" s="52" t="s">
        <v>359</v>
      </c>
      <c r="G240" s="52" t="s">
        <v>446</v>
      </c>
      <c r="H240" s="52" t="s">
        <v>332</v>
      </c>
      <c r="I240" s="46">
        <v>43738</v>
      </c>
      <c r="J240" s="70" t="s">
        <v>1018</v>
      </c>
      <c r="K240" s="46">
        <v>43696</v>
      </c>
      <c r="L240" s="46">
        <v>43689</v>
      </c>
      <c r="M240" s="52" t="s">
        <v>349</v>
      </c>
      <c r="N240" s="52" t="s">
        <v>334</v>
      </c>
      <c r="O240" s="47" t="str">
        <f>VLOOKUP(B240,'PDM NB Portfolio Online'!E:I,3,0)</f>
        <v>Lenovo NB_Consumer</v>
      </c>
    </row>
    <row r="241" spans="1:15" ht="30">
      <c r="A241" s="52" t="s">
        <v>943</v>
      </c>
      <c r="B241" s="52" t="s">
        <v>944</v>
      </c>
      <c r="C241" s="52" t="s">
        <v>944</v>
      </c>
      <c r="D241" s="52" t="s">
        <v>357</v>
      </c>
      <c r="E241" s="52" t="s">
        <v>358</v>
      </c>
      <c r="F241" s="52" t="s">
        <v>359</v>
      </c>
      <c r="G241" s="52" t="s">
        <v>446</v>
      </c>
      <c r="H241" s="52" t="s">
        <v>332</v>
      </c>
      <c r="I241" s="46">
        <v>43738</v>
      </c>
      <c r="J241" s="70" t="s">
        <v>1018</v>
      </c>
      <c r="K241" s="46">
        <v>43696</v>
      </c>
      <c r="L241" s="46">
        <v>43689</v>
      </c>
      <c r="M241" s="52" t="s">
        <v>349</v>
      </c>
      <c r="N241" s="52" t="s">
        <v>391</v>
      </c>
      <c r="O241" s="47" t="str">
        <f>VLOOKUP(B241,'PDM NB Portfolio Online'!E:I,3,0)</f>
        <v>Lenovo NB_Consumer</v>
      </c>
    </row>
    <row r="242" spans="1:15" ht="45">
      <c r="A242" s="52" t="s">
        <v>1041</v>
      </c>
      <c r="B242" s="52" t="s">
        <v>1042</v>
      </c>
      <c r="C242" s="52" t="s">
        <v>1042</v>
      </c>
      <c r="D242" s="52" t="s">
        <v>345</v>
      </c>
      <c r="E242" s="52" t="s">
        <v>346</v>
      </c>
      <c r="F242" s="52" t="s">
        <v>347</v>
      </c>
      <c r="G242" s="52" t="s">
        <v>348</v>
      </c>
      <c r="H242" s="52" t="s">
        <v>332</v>
      </c>
      <c r="I242" s="46">
        <v>43843</v>
      </c>
      <c r="J242" s="46" t="s">
        <v>1018</v>
      </c>
      <c r="K242" s="46">
        <v>43791</v>
      </c>
      <c r="L242" s="46">
        <f>K242-7</f>
        <v>43784</v>
      </c>
      <c r="M242" s="52" t="s">
        <v>1032</v>
      </c>
      <c r="N242" s="52" t="s">
        <v>376</v>
      </c>
      <c r="O242" s="47" t="str">
        <f>VLOOKUP(B242,'PDM NB Portfolio Online'!E:I,3,0)</f>
        <v>Lenovo NB_SMB/Commercial</v>
      </c>
    </row>
    <row r="243" spans="1:15" ht="45">
      <c r="A243" s="52" t="s">
        <v>1009</v>
      </c>
      <c r="B243" s="52" t="s">
        <v>1010</v>
      </c>
      <c r="C243" s="52" t="s">
        <v>1010</v>
      </c>
      <c r="D243" s="52" t="s">
        <v>345</v>
      </c>
      <c r="E243" s="52" t="s">
        <v>346</v>
      </c>
      <c r="F243" s="52" t="s">
        <v>347</v>
      </c>
      <c r="G243" s="52" t="s">
        <v>348</v>
      </c>
      <c r="H243" s="52" t="s">
        <v>332</v>
      </c>
      <c r="I243" s="46">
        <v>43840</v>
      </c>
      <c r="J243" s="46" t="s">
        <v>952</v>
      </c>
      <c r="K243" s="46">
        <v>43798</v>
      </c>
      <c r="L243" s="46">
        <v>43791</v>
      </c>
      <c r="M243" s="52" t="s">
        <v>349</v>
      </c>
      <c r="N243" s="52" t="s">
        <v>423</v>
      </c>
      <c r="O243" s="47" t="e">
        <f>VLOOKUP(B243,'PDM NB Portfolio Online'!E:I,3,0)</f>
        <v>#N/A</v>
      </c>
    </row>
    <row r="244" spans="1:15" ht="30">
      <c r="A244" s="52" t="s">
        <v>816</v>
      </c>
      <c r="B244" s="52" t="s">
        <v>817</v>
      </c>
      <c r="C244" s="52" t="s">
        <v>818</v>
      </c>
      <c r="D244" s="52" t="s">
        <v>328</v>
      </c>
      <c r="E244" s="52" t="s">
        <v>329</v>
      </c>
      <c r="F244" s="52" t="s">
        <v>330</v>
      </c>
      <c r="G244" s="26" t="s">
        <v>3051</v>
      </c>
      <c r="H244" s="52" t="s">
        <v>332</v>
      </c>
      <c r="I244" s="46">
        <v>43627</v>
      </c>
      <c r="J244" s="46">
        <v>43627</v>
      </c>
      <c r="K244" s="46">
        <v>43592</v>
      </c>
      <c r="L244" s="46">
        <v>43585</v>
      </c>
      <c r="M244" s="52" t="s">
        <v>333</v>
      </c>
      <c r="N244" s="52" t="s">
        <v>380</v>
      </c>
      <c r="O244" s="47" t="str">
        <f>VLOOKUP(B244,'PDM NB Portfolio Online'!E:I,3,0)</f>
        <v>ThinkPad_Commercial</v>
      </c>
    </row>
    <row r="245" spans="1:15" ht="30">
      <c r="A245" s="52" t="s">
        <v>1057</v>
      </c>
      <c r="B245" s="52" t="s">
        <v>1058</v>
      </c>
      <c r="C245" s="52" t="s">
        <v>1058</v>
      </c>
      <c r="D245" s="52" t="s">
        <v>328</v>
      </c>
      <c r="E245" s="52" t="s">
        <v>3326</v>
      </c>
      <c r="F245" s="52" t="s">
        <v>330</v>
      </c>
      <c r="G245" s="85" t="s">
        <v>3262</v>
      </c>
      <c r="H245" s="52" t="s">
        <v>332</v>
      </c>
      <c r="I245" s="46">
        <v>43898</v>
      </c>
      <c r="J245" s="46" t="s">
        <v>1018</v>
      </c>
      <c r="K245" s="46">
        <v>43884</v>
      </c>
      <c r="L245" s="46">
        <v>43877</v>
      </c>
      <c r="M245" s="52" t="s">
        <v>349</v>
      </c>
      <c r="N245" s="52" t="s">
        <v>334</v>
      </c>
      <c r="O245" s="47" t="str">
        <f>VLOOKUP(B245,'PDM NB Portfolio Online'!E:I,3,0)</f>
        <v>ThinkPad_Commercial</v>
      </c>
    </row>
    <row r="246" spans="1:15" ht="30">
      <c r="A246" s="52" t="s">
        <v>950</v>
      </c>
      <c r="B246" s="52" t="s">
        <v>951</v>
      </c>
      <c r="C246" s="52" t="s">
        <v>951</v>
      </c>
      <c r="D246" s="52" t="s">
        <v>357</v>
      </c>
      <c r="E246" s="52" t="s">
        <v>358</v>
      </c>
      <c r="F246" s="52" t="s">
        <v>359</v>
      </c>
      <c r="G246" s="52" t="s">
        <v>462</v>
      </c>
      <c r="H246" s="52" t="s">
        <v>332</v>
      </c>
      <c r="I246" s="46">
        <v>43746</v>
      </c>
      <c r="J246" s="70" t="s">
        <v>952</v>
      </c>
      <c r="K246" s="46">
        <v>43704</v>
      </c>
      <c r="L246" s="46">
        <v>43697</v>
      </c>
      <c r="M246" s="52" t="s">
        <v>349</v>
      </c>
      <c r="N246" s="52" t="s">
        <v>350</v>
      </c>
      <c r="O246" s="47" t="e">
        <f>VLOOKUP(B246,'PDM NB Portfolio Online'!E:I,3,0)</f>
        <v>#N/A</v>
      </c>
    </row>
    <row r="247" spans="1:15" ht="45">
      <c r="A247" s="52" t="s">
        <v>968</v>
      </c>
      <c r="B247" s="52" t="s">
        <v>969</v>
      </c>
      <c r="C247" s="52" t="s">
        <v>969</v>
      </c>
      <c r="D247" s="52" t="s">
        <v>345</v>
      </c>
      <c r="E247" s="52" t="s">
        <v>346</v>
      </c>
      <c r="F247" s="52" t="s">
        <v>347</v>
      </c>
      <c r="G247" s="52" t="s">
        <v>348</v>
      </c>
      <c r="H247" s="52" t="s">
        <v>332</v>
      </c>
      <c r="I247" s="46">
        <v>43763</v>
      </c>
      <c r="J247" s="70" t="s">
        <v>952</v>
      </c>
      <c r="K247" s="46">
        <v>43714</v>
      </c>
      <c r="L247" s="46">
        <v>43707</v>
      </c>
      <c r="M247" s="52" t="s">
        <v>349</v>
      </c>
      <c r="N247" s="52" t="s">
        <v>423</v>
      </c>
      <c r="O247" s="47" t="e">
        <f>VLOOKUP(B247,'PDM NB Portfolio Online'!E:I,3,0)</f>
        <v>#N/A</v>
      </c>
    </row>
    <row r="248" spans="1:15" ht="45">
      <c r="A248" s="52" t="s">
        <v>1055</v>
      </c>
      <c r="B248" s="52" t="s">
        <v>1056</v>
      </c>
      <c r="C248" s="52" t="s">
        <v>1056</v>
      </c>
      <c r="D248" s="52" t="s">
        <v>345</v>
      </c>
      <c r="E248" s="52" t="s">
        <v>346</v>
      </c>
      <c r="F248" s="52" t="s">
        <v>347</v>
      </c>
      <c r="G248" s="52" t="s">
        <v>348</v>
      </c>
      <c r="H248" s="52" t="s">
        <v>332</v>
      </c>
      <c r="I248" s="46">
        <v>43896</v>
      </c>
      <c r="J248" s="46" t="s">
        <v>1018</v>
      </c>
      <c r="K248" s="46">
        <v>43875</v>
      </c>
      <c r="L248" s="46">
        <v>43868</v>
      </c>
      <c r="M248" s="52" t="s">
        <v>1032</v>
      </c>
      <c r="N248" s="52" t="s">
        <v>350</v>
      </c>
      <c r="O248" s="47" t="str">
        <f>VLOOKUP(B248,'PDM NB Portfolio Online'!E:I,3,0)</f>
        <v>Lenovo NB_SMB/Commercial</v>
      </c>
    </row>
    <row r="249" spans="1:15" ht="45">
      <c r="A249" s="52" t="s">
        <v>1066</v>
      </c>
      <c r="B249" s="52" t="s">
        <v>1067</v>
      </c>
      <c r="C249" s="52" t="s">
        <v>1067</v>
      </c>
      <c r="D249" s="52" t="s">
        <v>345</v>
      </c>
      <c r="E249" s="52" t="s">
        <v>346</v>
      </c>
      <c r="F249" s="52" t="s">
        <v>347</v>
      </c>
      <c r="G249" s="52" t="s">
        <v>348</v>
      </c>
      <c r="H249" s="52" t="s">
        <v>332</v>
      </c>
      <c r="I249" s="46">
        <v>43903</v>
      </c>
      <c r="J249" s="46" t="s">
        <v>1018</v>
      </c>
      <c r="K249" s="46">
        <v>43882</v>
      </c>
      <c r="L249" s="46">
        <v>43875</v>
      </c>
      <c r="M249" s="52" t="s">
        <v>1032</v>
      </c>
      <c r="N249" s="52" t="s">
        <v>361</v>
      </c>
      <c r="O249" s="47" t="str">
        <f>VLOOKUP(B249,'PDM NB Portfolio Online'!E:I,3,0)</f>
        <v>Lenovo NB_SMB/Commercial</v>
      </c>
    </row>
    <row r="250" spans="1:15" ht="45">
      <c r="A250" s="52" t="s">
        <v>1043</v>
      </c>
      <c r="B250" s="52" t="s">
        <v>1044</v>
      </c>
      <c r="C250" s="52" t="s">
        <v>1044</v>
      </c>
      <c r="D250" s="52" t="s">
        <v>345</v>
      </c>
      <c r="E250" s="52" t="s">
        <v>346</v>
      </c>
      <c r="F250" s="52" t="s">
        <v>347</v>
      </c>
      <c r="G250" s="52" t="s">
        <v>348</v>
      </c>
      <c r="H250" s="52" t="s">
        <v>332</v>
      </c>
      <c r="I250" s="46">
        <v>43843</v>
      </c>
      <c r="J250" s="46" t="s">
        <v>1018</v>
      </c>
      <c r="K250" s="46">
        <v>43791</v>
      </c>
      <c r="L250" s="46">
        <f>K250-7</f>
        <v>43784</v>
      </c>
      <c r="M250" s="52" t="s">
        <v>1032</v>
      </c>
      <c r="N250" s="52" t="s">
        <v>413</v>
      </c>
      <c r="O250" s="47" t="str">
        <f>VLOOKUP(B250,'PDM NB Portfolio Online'!E:I,3,0)</f>
        <v>Lenovo NB_SMB/Commercial</v>
      </c>
    </row>
    <row r="251" spans="1:15" ht="45">
      <c r="A251" s="52" t="s">
        <v>1012</v>
      </c>
      <c r="B251" s="52" t="s">
        <v>1013</v>
      </c>
      <c r="C251" s="52" t="s">
        <v>1013</v>
      </c>
      <c r="D251" s="52" t="s">
        <v>345</v>
      </c>
      <c r="E251" s="52" t="s">
        <v>346</v>
      </c>
      <c r="F251" s="52" t="s">
        <v>347</v>
      </c>
      <c r="G251" s="52" t="s">
        <v>348</v>
      </c>
      <c r="H251" s="52" t="s">
        <v>332</v>
      </c>
      <c r="I251" s="46">
        <v>43840</v>
      </c>
      <c r="J251" s="46" t="s">
        <v>952</v>
      </c>
      <c r="K251" s="46">
        <v>43798</v>
      </c>
      <c r="L251" s="46">
        <v>43791</v>
      </c>
      <c r="M251" s="52" t="s">
        <v>349</v>
      </c>
      <c r="N251" s="52" t="s">
        <v>354</v>
      </c>
      <c r="O251" s="47" t="e">
        <f>VLOOKUP(B251,'PDM NB Portfolio Online'!E:I,3,0)</f>
        <v>#N/A</v>
      </c>
    </row>
    <row r="252" spans="1:15" ht="45">
      <c r="A252" s="52" t="s">
        <v>970</v>
      </c>
      <c r="B252" s="52" t="s">
        <v>971</v>
      </c>
      <c r="C252" s="52" t="s">
        <v>971</v>
      </c>
      <c r="D252" s="52" t="s">
        <v>345</v>
      </c>
      <c r="E252" s="52" t="s">
        <v>346</v>
      </c>
      <c r="F252" s="52" t="s">
        <v>347</v>
      </c>
      <c r="G252" s="52" t="s">
        <v>348</v>
      </c>
      <c r="H252" s="52" t="s">
        <v>332</v>
      </c>
      <c r="I252" s="46">
        <v>43763</v>
      </c>
      <c r="J252" s="70" t="s">
        <v>952</v>
      </c>
      <c r="K252" s="46">
        <v>43714</v>
      </c>
      <c r="L252" s="46">
        <v>43707</v>
      </c>
      <c r="M252" s="52" t="s">
        <v>349</v>
      </c>
      <c r="N252" s="52" t="s">
        <v>376</v>
      </c>
      <c r="O252" s="47" t="e">
        <f>VLOOKUP(B252,'PDM NB Portfolio Online'!E:I,3,0)</f>
        <v>#N/A</v>
      </c>
    </row>
    <row r="253" spans="1:15" ht="30">
      <c r="A253" s="52" t="s">
        <v>1060</v>
      </c>
      <c r="B253" s="52" t="s">
        <v>1061</v>
      </c>
      <c r="C253" s="52" t="s">
        <v>1061</v>
      </c>
      <c r="D253" s="52" t="s">
        <v>328</v>
      </c>
      <c r="E253" s="52" t="s">
        <v>3326</v>
      </c>
      <c r="F253" s="52" t="s">
        <v>330</v>
      </c>
      <c r="G253" s="85" t="s">
        <v>3262</v>
      </c>
      <c r="H253" s="52" t="s">
        <v>332</v>
      </c>
      <c r="I253" s="46">
        <v>43898</v>
      </c>
      <c r="J253" s="46" t="s">
        <v>1018</v>
      </c>
      <c r="K253" s="46">
        <v>43884</v>
      </c>
      <c r="L253" s="46">
        <v>43877</v>
      </c>
      <c r="M253" s="52" t="s">
        <v>349</v>
      </c>
      <c r="N253" s="52" t="s">
        <v>391</v>
      </c>
      <c r="O253" s="47" t="str">
        <f>VLOOKUP(B253,'PDM NB Portfolio Online'!E:I,3,0)</f>
        <v>ThinkPad_Commercial</v>
      </c>
    </row>
    <row r="254" spans="1:15" ht="45">
      <c r="A254" s="52" t="s">
        <v>1016</v>
      </c>
      <c r="B254" s="52" t="s">
        <v>1017</v>
      </c>
      <c r="C254" s="52" t="s">
        <v>1017</v>
      </c>
      <c r="D254" s="52" t="s">
        <v>345</v>
      </c>
      <c r="E254" s="52" t="s">
        <v>3326</v>
      </c>
      <c r="F254" s="52" t="s">
        <v>330</v>
      </c>
      <c r="G254" s="52" t="s">
        <v>385</v>
      </c>
      <c r="H254" s="52" t="s">
        <v>332</v>
      </c>
      <c r="I254" s="46">
        <v>43846</v>
      </c>
      <c r="J254" s="46" t="s">
        <v>1018</v>
      </c>
      <c r="K254" s="46">
        <v>43818</v>
      </c>
      <c r="L254" s="46">
        <v>43811</v>
      </c>
      <c r="M254" s="52" t="s">
        <v>349</v>
      </c>
      <c r="N254" s="52" t="s">
        <v>354</v>
      </c>
      <c r="O254" s="47" t="str">
        <f>VLOOKUP(B254,'PDM NB Portfolio Online'!E:I,3,0)</f>
        <v>Lenovo NB_SMB/Commercial</v>
      </c>
    </row>
    <row r="255" spans="1:15" ht="30">
      <c r="A255" s="52" t="s">
        <v>860</v>
      </c>
      <c r="B255" s="52" t="s">
        <v>861</v>
      </c>
      <c r="C255" s="52" t="s">
        <v>862</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c r="A256" s="52" t="s">
        <v>839</v>
      </c>
      <c r="B256" s="52" t="s">
        <v>840</v>
      </c>
      <c r="C256" s="52" t="s">
        <v>841</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c r="A257" s="52" t="s">
        <v>850</v>
      </c>
      <c r="B257" s="52" t="s">
        <v>851</v>
      </c>
      <c r="C257" s="52" t="s">
        <v>852</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c r="A258" s="52" t="s">
        <v>830</v>
      </c>
      <c r="B258" s="52" t="s">
        <v>831</v>
      </c>
      <c r="C258" s="52" t="s">
        <v>832</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c r="A259" s="52" t="s">
        <v>987</v>
      </c>
      <c r="B259" s="52" t="s">
        <v>988</v>
      </c>
      <c r="C259" s="52" t="s">
        <v>988</v>
      </c>
      <c r="D259" s="52" t="s">
        <v>357</v>
      </c>
      <c r="E259" s="52" t="s">
        <v>358</v>
      </c>
      <c r="F259" s="52" t="s">
        <v>359</v>
      </c>
      <c r="G259" s="52" t="s">
        <v>497</v>
      </c>
      <c r="H259" s="52" t="s">
        <v>332</v>
      </c>
      <c r="I259" s="46">
        <v>43769</v>
      </c>
      <c r="J259" s="70" t="s">
        <v>952</v>
      </c>
      <c r="K259" s="46">
        <v>43727</v>
      </c>
      <c r="L259" s="108">
        <v>43720</v>
      </c>
      <c r="M259" s="52" t="s">
        <v>349</v>
      </c>
      <c r="N259" s="52" t="s">
        <v>391</v>
      </c>
      <c r="O259" s="47" t="str">
        <f>VLOOKUP(B259,'PDM NB Portfolio Online'!E:I,3,0)</f>
        <v>Lenovo NB_Consumer</v>
      </c>
    </row>
    <row r="260" spans="1:15" ht="30">
      <c r="A260" s="52" t="s">
        <v>989</v>
      </c>
      <c r="B260" s="52" t="s">
        <v>990</v>
      </c>
      <c r="C260" s="52" t="s">
        <v>990</v>
      </c>
      <c r="D260" s="52" t="s">
        <v>357</v>
      </c>
      <c r="E260" s="52" t="s">
        <v>358</v>
      </c>
      <c r="F260" s="52" t="s">
        <v>359</v>
      </c>
      <c r="G260" s="52" t="s">
        <v>497</v>
      </c>
      <c r="H260" s="52" t="s">
        <v>332</v>
      </c>
      <c r="I260" s="46">
        <v>43769</v>
      </c>
      <c r="J260" s="70" t="s">
        <v>952</v>
      </c>
      <c r="K260" s="46">
        <v>43727</v>
      </c>
      <c r="L260" s="108">
        <v>43720</v>
      </c>
      <c r="M260" s="52" t="s">
        <v>349</v>
      </c>
      <c r="N260" s="52" t="s">
        <v>354</v>
      </c>
      <c r="O260" s="47" t="str">
        <f>VLOOKUP(B260,'PDM NB Portfolio Online'!E:I,3,0)</f>
        <v>Lenovo NB_Consumer</v>
      </c>
    </row>
    <row r="261" spans="1:15" ht="30">
      <c r="A261" s="52" t="s">
        <v>991</v>
      </c>
      <c r="B261" s="52" t="s">
        <v>992</v>
      </c>
      <c r="C261" s="52" t="s">
        <v>993</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c r="A262" s="52" t="s">
        <v>946</v>
      </c>
      <c r="B262" s="52" t="s">
        <v>947</v>
      </c>
      <c r="C262" s="52" t="s">
        <v>3282</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c r="A263" s="52" t="s">
        <v>997</v>
      </c>
      <c r="B263" s="52" t="s">
        <v>998</v>
      </c>
      <c r="C263" s="52" t="s">
        <v>998</v>
      </c>
      <c r="D263" s="52" t="s">
        <v>357</v>
      </c>
      <c r="E263" s="52" t="s">
        <v>358</v>
      </c>
      <c r="F263" s="52" t="s">
        <v>359</v>
      </c>
      <c r="G263" s="52" t="s">
        <v>497</v>
      </c>
      <c r="H263" s="52" t="s">
        <v>332</v>
      </c>
      <c r="I263" s="46">
        <v>43784</v>
      </c>
      <c r="J263" s="70" t="s">
        <v>952</v>
      </c>
      <c r="K263" s="46">
        <v>43756</v>
      </c>
      <c r="L263" s="108">
        <v>43749</v>
      </c>
      <c r="M263" s="109" t="s">
        <v>349</v>
      </c>
      <c r="N263" s="52" t="s">
        <v>354</v>
      </c>
      <c r="O263" s="47" t="str">
        <f>VLOOKUP(B263,'PDM NB Portfolio Online'!E:I,3,0)</f>
        <v>Lenovo NB_Consumer</v>
      </c>
    </row>
    <row r="264" spans="1:15" ht="30">
      <c r="A264" s="52" t="s">
        <v>999</v>
      </c>
      <c r="B264" s="52" t="s">
        <v>1000</v>
      </c>
      <c r="C264" s="52" t="s">
        <v>1000</v>
      </c>
      <c r="D264" s="52" t="s">
        <v>357</v>
      </c>
      <c r="E264" s="52" t="s">
        <v>358</v>
      </c>
      <c r="F264" s="52" t="s">
        <v>359</v>
      </c>
      <c r="G264" s="52" t="s">
        <v>497</v>
      </c>
      <c r="H264" s="52" t="s">
        <v>332</v>
      </c>
      <c r="I264" s="46">
        <v>43784</v>
      </c>
      <c r="J264" s="70" t="s">
        <v>952</v>
      </c>
      <c r="K264" s="46">
        <v>43756</v>
      </c>
      <c r="L264" s="46">
        <v>43749</v>
      </c>
      <c r="M264" s="52" t="s">
        <v>349</v>
      </c>
      <c r="N264" s="52" t="s">
        <v>380</v>
      </c>
      <c r="O264" s="47" t="e">
        <f>VLOOKUP(B264,'PDM NB Portfolio Online'!E:I,3,0)</f>
        <v>#N/A</v>
      </c>
    </row>
    <row r="265" spans="1:15" ht="30">
      <c r="A265" s="52" t="s">
        <v>946</v>
      </c>
      <c r="B265" s="52" t="s">
        <v>948</v>
      </c>
      <c r="C265" s="52" t="s">
        <v>949</v>
      </c>
      <c r="D265" s="52" t="s">
        <v>373</v>
      </c>
      <c r="E265" s="52" t="s">
        <v>329</v>
      </c>
      <c r="F265" s="52" t="s">
        <v>347</v>
      </c>
      <c r="G265" s="52" t="s">
        <v>374</v>
      </c>
      <c r="H265" s="52" t="s">
        <v>332</v>
      </c>
      <c r="I265" s="46">
        <v>43739</v>
      </c>
      <c r="J265" s="70" t="s">
        <v>1018</v>
      </c>
      <c r="K265" s="46">
        <v>43697</v>
      </c>
      <c r="L265" s="108">
        <v>43690</v>
      </c>
      <c r="M265" s="109" t="s">
        <v>349</v>
      </c>
      <c r="N265" s="52" t="s">
        <v>423</v>
      </c>
      <c r="O265" s="47" t="str">
        <f>VLOOKUP(B265,'PDM NB Portfolio Online'!E:I,3,0)</f>
        <v>ThinkPad_SMB</v>
      </c>
    </row>
    <row r="266" spans="1:15" ht="30">
      <c r="A266" s="52" t="s">
        <v>946</v>
      </c>
      <c r="B266" s="170" t="s">
        <v>994</v>
      </c>
      <c r="C266" s="170" t="s">
        <v>995</v>
      </c>
      <c r="D266" s="52" t="s">
        <v>373</v>
      </c>
      <c r="E266" s="52" t="s">
        <v>329</v>
      </c>
      <c r="F266" s="52" t="s">
        <v>347</v>
      </c>
      <c r="G266" s="170" t="s">
        <v>374</v>
      </c>
      <c r="H266" s="52" t="s">
        <v>332</v>
      </c>
      <c r="I266" s="46">
        <v>43774</v>
      </c>
      <c r="J266" s="354" t="s">
        <v>952</v>
      </c>
      <c r="K266" s="46">
        <v>43731</v>
      </c>
      <c r="L266" s="108">
        <v>43724</v>
      </c>
      <c r="M266" s="52" t="s">
        <v>349</v>
      </c>
      <c r="N266" s="52" t="s">
        <v>423</v>
      </c>
      <c r="O266" s="47" t="str">
        <f>VLOOKUP(B266,'PDM NB Portfolio Online'!E:I,3,0)</f>
        <v>ThinkPad_SMB</v>
      </c>
    </row>
    <row r="267" spans="1:15">
      <c r="A267" s="120" t="s">
        <v>1002</v>
      </c>
      <c r="B267" s="120" t="s">
        <v>1003</v>
      </c>
      <c r="C267" s="120" t="s">
        <v>1003</v>
      </c>
      <c r="D267" s="45" t="s">
        <v>357</v>
      </c>
      <c r="E267" s="45" t="s">
        <v>346</v>
      </c>
      <c r="F267" s="45" t="s">
        <v>1004</v>
      </c>
      <c r="G267" s="120" t="s">
        <v>571</v>
      </c>
      <c r="H267" s="45"/>
      <c r="I267" s="352">
        <v>43794</v>
      </c>
      <c r="J267" s="352">
        <v>43808</v>
      </c>
      <c r="K267" s="352">
        <v>43752</v>
      </c>
      <c r="L267" s="364">
        <v>43745</v>
      </c>
      <c r="M267" s="75" t="s">
        <v>333</v>
      </c>
      <c r="N267" s="45" t="s">
        <v>380</v>
      </c>
      <c r="O267" s="47" t="e">
        <f>VLOOKUP(B267,'PDM NB Portfolio Online'!E:I,3,0)</f>
        <v>#N/A</v>
      </c>
    </row>
    <row r="268" spans="1:15" ht="45">
      <c r="A268" s="110" t="s">
        <v>963</v>
      </c>
      <c r="B268" s="110" t="s">
        <v>964</v>
      </c>
      <c r="C268" s="110" t="s">
        <v>964</v>
      </c>
      <c r="D268" s="110" t="s">
        <v>345</v>
      </c>
      <c r="E268" s="110" t="s">
        <v>791</v>
      </c>
      <c r="F268" s="110" t="s">
        <v>347</v>
      </c>
      <c r="G268" s="110" t="s">
        <v>965</v>
      </c>
      <c r="H268" s="52" t="s">
        <v>332</v>
      </c>
      <c r="I268" s="46">
        <v>43754</v>
      </c>
      <c r="J268" s="70">
        <v>43754</v>
      </c>
      <c r="K268" s="46">
        <v>43696</v>
      </c>
      <c r="L268" s="292">
        <v>43689</v>
      </c>
      <c r="M268" s="110" t="s">
        <v>333</v>
      </c>
      <c r="N268" s="52" t="s">
        <v>334</v>
      </c>
      <c r="O268" s="47" t="str">
        <f>VLOOKUP(B268,'PDM NB Portfolio Online'!E:I,3,0)</f>
        <v>Lenovo NB_SMB/Commercial</v>
      </c>
    </row>
    <row r="269" spans="1:15" ht="45">
      <c r="A269" s="52" t="s">
        <v>789</v>
      </c>
      <c r="B269" s="52" t="s">
        <v>790</v>
      </c>
      <c r="C269" s="52" t="s">
        <v>790</v>
      </c>
      <c r="D269" s="52" t="s">
        <v>345</v>
      </c>
      <c r="E269" s="52" t="s">
        <v>791</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c r="A270" s="52" t="s">
        <v>1005</v>
      </c>
      <c r="B270" s="52" t="s">
        <v>1006</v>
      </c>
      <c r="C270" s="52" t="s">
        <v>1006</v>
      </c>
      <c r="D270" s="52" t="s">
        <v>345</v>
      </c>
      <c r="E270" s="52" t="s">
        <v>791</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c r="A271" s="52" t="s">
        <v>957</v>
      </c>
      <c r="B271" s="52" t="s">
        <v>958</v>
      </c>
      <c r="C271" s="52" t="s">
        <v>958</v>
      </c>
      <c r="D271" s="52" t="s">
        <v>345</v>
      </c>
      <c r="E271" s="52" t="s">
        <v>791</v>
      </c>
      <c r="F271" s="52" t="s">
        <v>347</v>
      </c>
      <c r="G271" s="52" t="s">
        <v>959</v>
      </c>
      <c r="H271" s="52" t="s">
        <v>332</v>
      </c>
      <c r="I271" s="46">
        <v>43752</v>
      </c>
      <c r="J271" s="70">
        <v>43752</v>
      </c>
      <c r="K271" s="46">
        <v>43700</v>
      </c>
      <c r="L271" s="46">
        <v>43693</v>
      </c>
      <c r="M271" s="52" t="s">
        <v>333</v>
      </c>
      <c r="N271" s="52" t="s">
        <v>391</v>
      </c>
      <c r="O271" s="47" t="str">
        <f>VLOOKUP(B271,'PDM NB Portfolio Online'!E:I,3,0)</f>
        <v>Lenovo NB_SMB/Commercial</v>
      </c>
    </row>
    <row r="272" spans="1:15" ht="45">
      <c r="A272" s="52" t="s">
        <v>830</v>
      </c>
      <c r="B272" s="52" t="s">
        <v>955</v>
      </c>
      <c r="C272" s="52" t="s">
        <v>956</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c r="A273" s="52" t="s">
        <v>1014</v>
      </c>
      <c r="B273" s="52" t="s">
        <v>1015</v>
      </c>
      <c r="C273" s="52" t="s">
        <v>1015</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c r="A274" s="66" t="s">
        <v>1905</v>
      </c>
      <c r="B274" s="52" t="s">
        <v>1019</v>
      </c>
      <c r="C274" s="52" t="s">
        <v>1019</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c r="A275" s="52" t="s">
        <v>1907</v>
      </c>
      <c r="B275" s="52" t="s">
        <v>1028</v>
      </c>
      <c r="C275" s="52" t="s">
        <v>1028</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c r="A276" s="52" t="s">
        <v>1958</v>
      </c>
      <c r="B276" s="52" t="s">
        <v>1029</v>
      </c>
      <c r="C276" s="52" t="s">
        <v>1029</v>
      </c>
      <c r="D276" s="52" t="s">
        <v>357</v>
      </c>
      <c r="E276" s="52" t="s">
        <v>358</v>
      </c>
      <c r="F276" s="52" t="s">
        <v>359</v>
      </c>
      <c r="G276" s="52" t="s">
        <v>559</v>
      </c>
      <c r="H276" s="52" t="s">
        <v>332</v>
      </c>
      <c r="I276" s="46">
        <v>43850</v>
      </c>
      <c r="J276" s="46" t="s">
        <v>952</v>
      </c>
      <c r="K276" s="46">
        <v>43815</v>
      </c>
      <c r="L276" s="46">
        <v>43808</v>
      </c>
      <c r="M276" s="109" t="s">
        <v>349</v>
      </c>
      <c r="N276" s="52" t="s">
        <v>350</v>
      </c>
      <c r="O276" s="47" t="str">
        <f>VLOOKUP(B276,'PDM NB Portfolio Online'!E:I,3,0)</f>
        <v>Lenovo NB_Consumer</v>
      </c>
    </row>
    <row r="277" spans="1:15" ht="30">
      <c r="A277" s="74" t="s">
        <v>1956</v>
      </c>
      <c r="B277" s="74" t="s">
        <v>1025</v>
      </c>
      <c r="C277" s="74" t="s">
        <v>1025</v>
      </c>
      <c r="D277" s="74" t="s">
        <v>357</v>
      </c>
      <c r="E277" s="74" t="s">
        <v>346</v>
      </c>
      <c r="F277" s="74" t="s">
        <v>359</v>
      </c>
      <c r="G277" s="74" t="s">
        <v>449</v>
      </c>
      <c r="H277" s="74" t="s">
        <v>332</v>
      </c>
      <c r="I277" s="363">
        <v>43853</v>
      </c>
      <c r="J277" s="304">
        <v>44074</v>
      </c>
      <c r="K277" s="363">
        <v>43805</v>
      </c>
      <c r="L277" s="363">
        <v>43798</v>
      </c>
      <c r="M277" s="335" t="s">
        <v>333</v>
      </c>
      <c r="N277" s="74" t="s">
        <v>376</v>
      </c>
      <c r="O277" s="47" t="str">
        <f>VLOOKUP(B277,'PDM NB Portfolio Online'!E:I,3,0)</f>
        <v>Lenovo NB_Consumer</v>
      </c>
    </row>
    <row r="278" spans="1:15" ht="30">
      <c r="A278" s="52" t="s">
        <v>1020</v>
      </c>
      <c r="B278" s="52" t="s">
        <v>1021</v>
      </c>
      <c r="C278" s="52" t="s">
        <v>1021</v>
      </c>
      <c r="D278" s="52" t="s">
        <v>357</v>
      </c>
      <c r="E278" s="52" t="s">
        <v>358</v>
      </c>
      <c r="F278" s="52" t="s">
        <v>359</v>
      </c>
      <c r="G278" s="52" t="s">
        <v>449</v>
      </c>
      <c r="H278" s="52" t="s">
        <v>332</v>
      </c>
      <c r="I278" s="46">
        <v>43853</v>
      </c>
      <c r="J278" s="304">
        <v>44074</v>
      </c>
      <c r="K278" s="46">
        <v>43805</v>
      </c>
      <c r="L278" s="46">
        <v>43798</v>
      </c>
      <c r="M278" s="109" t="s">
        <v>333</v>
      </c>
      <c r="N278" s="52" t="s">
        <v>391</v>
      </c>
      <c r="O278" s="47" t="str">
        <f>VLOOKUP(B278,'PDM NB Portfolio Online'!E:I,3,0)</f>
        <v>Lenovo NB_Consumer</v>
      </c>
    </row>
    <row r="279" spans="1:15" ht="30">
      <c r="A279" s="74" t="s">
        <v>1957</v>
      </c>
      <c r="B279" s="74" t="s">
        <v>1026</v>
      </c>
      <c r="C279" s="74" t="s">
        <v>1026</v>
      </c>
      <c r="D279" s="74" t="s">
        <v>357</v>
      </c>
      <c r="E279" s="74" t="s">
        <v>346</v>
      </c>
      <c r="F279" s="74" t="s">
        <v>359</v>
      </c>
      <c r="G279" s="74" t="s">
        <v>449</v>
      </c>
      <c r="H279" s="74" t="s">
        <v>332</v>
      </c>
      <c r="I279" s="107">
        <v>43853</v>
      </c>
      <c r="J279" s="304">
        <v>44074</v>
      </c>
      <c r="K279" s="107">
        <v>43805</v>
      </c>
      <c r="L279" s="107">
        <v>43798</v>
      </c>
      <c r="M279" s="335" t="s">
        <v>333</v>
      </c>
      <c r="N279" s="74" t="s">
        <v>350</v>
      </c>
      <c r="O279" s="47" t="str">
        <f>VLOOKUP(B279,'PDM NB Portfolio Online'!E:I,3,0)</f>
        <v>Lenovo NB_Consumer</v>
      </c>
    </row>
    <row r="280" spans="1:15" ht="30">
      <c r="A280" s="52" t="s">
        <v>1023</v>
      </c>
      <c r="B280" s="52" t="s">
        <v>1024</v>
      </c>
      <c r="C280" s="52" t="s">
        <v>1024</v>
      </c>
      <c r="D280" s="52" t="s">
        <v>357</v>
      </c>
      <c r="E280" s="52" t="s">
        <v>358</v>
      </c>
      <c r="F280" s="52" t="s">
        <v>359</v>
      </c>
      <c r="G280" s="52" t="s">
        <v>449</v>
      </c>
      <c r="H280" s="52" t="s">
        <v>332</v>
      </c>
      <c r="I280" s="46">
        <v>43853</v>
      </c>
      <c r="J280" s="304">
        <v>44074</v>
      </c>
      <c r="K280" s="46">
        <v>43805</v>
      </c>
      <c r="L280" s="46">
        <v>43798</v>
      </c>
      <c r="M280" s="109" t="s">
        <v>333</v>
      </c>
      <c r="N280" s="52" t="s">
        <v>361</v>
      </c>
      <c r="O280" s="47" t="str">
        <f>VLOOKUP(B280,'PDM NB Portfolio Online'!E:I,3,0)</f>
        <v>Lenovo NB_Consumer</v>
      </c>
    </row>
    <row r="281" spans="1:15" ht="30">
      <c r="A281" s="74" t="s">
        <v>1906</v>
      </c>
      <c r="B281" s="214" t="s">
        <v>1027</v>
      </c>
      <c r="C281" s="214" t="s">
        <v>1027</v>
      </c>
      <c r="D281" s="74" t="s">
        <v>357</v>
      </c>
      <c r="E281" s="74" t="s">
        <v>358</v>
      </c>
      <c r="F281" s="74" t="s">
        <v>359</v>
      </c>
      <c r="G281" s="74" t="s">
        <v>497</v>
      </c>
      <c r="H281" s="74" t="s">
        <v>332</v>
      </c>
      <c r="I281" s="107">
        <v>43885</v>
      </c>
      <c r="J281" s="111">
        <v>43899</v>
      </c>
      <c r="K281" s="107">
        <v>43792</v>
      </c>
      <c r="L281" s="107">
        <f>K281-7</f>
        <v>43785</v>
      </c>
      <c r="M281" s="335" t="s">
        <v>333</v>
      </c>
      <c r="N281" s="74" t="s">
        <v>376</v>
      </c>
      <c r="O281" s="47" t="str">
        <f>VLOOKUP(B281,'PDM NB Portfolio Online'!E:I,3,0)</f>
        <v>Lenovo NB_Consumer</v>
      </c>
    </row>
    <row r="282" spans="1:15" ht="30">
      <c r="A282" s="52" t="s">
        <v>1912</v>
      </c>
      <c r="B282" s="52" t="s">
        <v>1035</v>
      </c>
      <c r="C282" s="52" t="s">
        <v>1035</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c r="A283" s="52" t="s">
        <v>1910</v>
      </c>
      <c r="B283" s="52" t="s">
        <v>1033</v>
      </c>
      <c r="C283" s="52" t="s">
        <v>1033</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c r="A284" s="52" t="s">
        <v>807</v>
      </c>
      <c r="B284" s="52" t="s">
        <v>808</v>
      </c>
      <c r="C284" s="52" t="s">
        <v>809</v>
      </c>
      <c r="D284" s="52" t="s">
        <v>328</v>
      </c>
      <c r="E284" s="52" t="s">
        <v>329</v>
      </c>
      <c r="F284" s="52" t="s">
        <v>330</v>
      </c>
      <c r="G284" s="52" t="s">
        <v>734</v>
      </c>
      <c r="H284" s="52" t="s">
        <v>332</v>
      </c>
      <c r="I284" s="46">
        <v>43620</v>
      </c>
      <c r="J284" s="46">
        <v>43620</v>
      </c>
      <c r="K284" s="46">
        <v>43592</v>
      </c>
      <c r="L284" s="46">
        <v>43578</v>
      </c>
      <c r="M284" s="52" t="s">
        <v>333</v>
      </c>
      <c r="N284" s="52" t="s">
        <v>391</v>
      </c>
      <c r="O284" s="47" t="str">
        <f>VLOOKUP(B284,'PDM NB Portfolio Online'!E:I,3,0)</f>
        <v>ThinkPad_Commercial</v>
      </c>
    </row>
    <row r="285" spans="1:15" ht="30">
      <c r="A285" s="74" t="s">
        <v>1908</v>
      </c>
      <c r="B285" s="74" t="s">
        <v>1030</v>
      </c>
      <c r="C285" s="74" t="s">
        <v>1030</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c r="A286" s="74" t="s">
        <v>1909</v>
      </c>
      <c r="B286" s="74" t="s">
        <v>1031</v>
      </c>
      <c r="C286" s="74" t="s">
        <v>1031</v>
      </c>
      <c r="D286" s="74" t="s">
        <v>357</v>
      </c>
      <c r="E286" s="74" t="s">
        <v>358</v>
      </c>
      <c r="F286" s="74" t="s">
        <v>359</v>
      </c>
      <c r="G286" s="74" t="s">
        <v>497</v>
      </c>
      <c r="H286" s="74" t="s">
        <v>332</v>
      </c>
      <c r="I286" s="107">
        <v>43893</v>
      </c>
      <c r="J286" s="172" t="s">
        <v>952</v>
      </c>
      <c r="K286" s="107">
        <v>43796</v>
      </c>
      <c r="L286" s="107">
        <f>K286-7</f>
        <v>43789</v>
      </c>
      <c r="M286" s="74" t="s">
        <v>349</v>
      </c>
      <c r="N286" s="74" t="s">
        <v>380</v>
      </c>
      <c r="O286" s="47" t="str">
        <f>VLOOKUP(B286,'PDM NB Portfolio Online'!E:I,3,0)</f>
        <v>Lenovo NB_Consumer</v>
      </c>
    </row>
    <row r="287" spans="1:15" ht="30">
      <c r="A287" s="52" t="s">
        <v>1913</v>
      </c>
      <c r="B287" s="52" t="s">
        <v>1036</v>
      </c>
      <c r="C287" s="52" t="s">
        <v>1036</v>
      </c>
      <c r="D287" s="52" t="s">
        <v>357</v>
      </c>
      <c r="E287" s="52" t="s">
        <v>358</v>
      </c>
      <c r="F287" s="52" t="s">
        <v>359</v>
      </c>
      <c r="G287" s="52" t="s">
        <v>446</v>
      </c>
      <c r="H287" s="52" t="s">
        <v>332</v>
      </c>
      <c r="I287" s="108">
        <v>43896</v>
      </c>
      <c r="J287" s="216">
        <v>43910</v>
      </c>
      <c r="K287" s="108">
        <v>43836</v>
      </c>
      <c r="L287" s="108">
        <v>43829</v>
      </c>
      <c r="M287" s="109" t="s">
        <v>1081</v>
      </c>
      <c r="N287" s="52" t="s">
        <v>354</v>
      </c>
      <c r="O287" s="47" t="str">
        <f>VLOOKUP(B287,'PDM NB Portfolio Online'!E:I,3,0)</f>
        <v>Lenovo NB_Consumer</v>
      </c>
    </row>
    <row r="288" spans="1:15" ht="30">
      <c r="A288" s="52" t="s">
        <v>1911</v>
      </c>
      <c r="B288" s="52" t="s">
        <v>1034</v>
      </c>
      <c r="C288" s="52" t="s">
        <v>1034</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c r="A289" s="52" t="s">
        <v>966</v>
      </c>
      <c r="B289" s="52" t="s">
        <v>967</v>
      </c>
      <c r="C289" s="52" t="s">
        <v>967</v>
      </c>
      <c r="D289" s="52" t="s">
        <v>345</v>
      </c>
      <c r="E289" s="52" t="s">
        <v>791</v>
      </c>
      <c r="F289" s="52" t="s">
        <v>347</v>
      </c>
      <c r="G289" s="52" t="s">
        <v>965</v>
      </c>
      <c r="H289" s="52" t="s">
        <v>332</v>
      </c>
      <c r="I289" s="46">
        <v>43754</v>
      </c>
      <c r="J289" s="70">
        <v>43754</v>
      </c>
      <c r="K289" s="46">
        <v>43696</v>
      </c>
      <c r="L289" s="46">
        <v>43689</v>
      </c>
      <c r="M289" s="109" t="s">
        <v>333</v>
      </c>
      <c r="N289" s="52" t="s">
        <v>423</v>
      </c>
      <c r="O289" s="47" t="str">
        <f>VLOOKUP(B289,'PDM NB Portfolio Online'!E:I,3,0)</f>
        <v>Lenovo NB_SMB/Commercial</v>
      </c>
    </row>
    <row r="290" spans="1:15" ht="45">
      <c r="A290" s="52" t="s">
        <v>792</v>
      </c>
      <c r="B290" s="52" t="s">
        <v>793</v>
      </c>
      <c r="C290" s="52" t="s">
        <v>793</v>
      </c>
      <c r="D290" s="52" t="s">
        <v>345</v>
      </c>
      <c r="E290" s="52" t="s">
        <v>791</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c r="A291" s="52" t="s">
        <v>738</v>
      </c>
      <c r="B291" s="52" t="s">
        <v>978</v>
      </c>
      <c r="C291" s="52" t="s">
        <v>979</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c r="A292" s="52" t="s">
        <v>813</v>
      </c>
      <c r="B292" s="52" t="s">
        <v>814</v>
      </c>
      <c r="C292" s="52" t="s">
        <v>815</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c r="A293" s="52" t="s">
        <v>1917</v>
      </c>
      <c r="B293" s="52" t="s">
        <v>1040</v>
      </c>
      <c r="C293" s="52" t="s">
        <v>1040</v>
      </c>
      <c r="D293" s="52" t="s">
        <v>357</v>
      </c>
      <c r="E293" s="52" t="s">
        <v>358</v>
      </c>
      <c r="F293" s="52" t="s">
        <v>359</v>
      </c>
      <c r="G293" s="52" t="s">
        <v>446</v>
      </c>
      <c r="H293" s="52" t="s">
        <v>332</v>
      </c>
      <c r="I293" s="46">
        <v>43899</v>
      </c>
      <c r="J293" s="70">
        <v>43913</v>
      </c>
      <c r="K293" s="46">
        <v>43843</v>
      </c>
      <c r="L293" s="108">
        <v>43836</v>
      </c>
      <c r="M293" s="109" t="s">
        <v>1081</v>
      </c>
      <c r="N293" s="52" t="s">
        <v>391</v>
      </c>
      <c r="O293" s="47" t="str">
        <f>VLOOKUP(B293,'PDM NB Portfolio Online'!E:I,3,0)</f>
        <v>Lenovo NB_Consumer</v>
      </c>
    </row>
    <row r="294" spans="1:15" ht="30">
      <c r="A294" s="52" t="s">
        <v>1915</v>
      </c>
      <c r="B294" s="52" t="s">
        <v>1038</v>
      </c>
      <c r="C294" s="52" t="s">
        <v>1038</v>
      </c>
      <c r="D294" s="52" t="s">
        <v>357</v>
      </c>
      <c r="E294" s="52" t="s">
        <v>358</v>
      </c>
      <c r="F294" s="52" t="s">
        <v>359</v>
      </c>
      <c r="G294" s="52" t="s">
        <v>571</v>
      </c>
      <c r="H294" s="52" t="s">
        <v>332</v>
      </c>
      <c r="I294" s="46">
        <v>43903</v>
      </c>
      <c r="J294" s="59" t="s">
        <v>1018</v>
      </c>
      <c r="K294" s="46">
        <v>43843</v>
      </c>
      <c r="L294" s="108">
        <v>43836</v>
      </c>
      <c r="M294" s="109" t="s">
        <v>349</v>
      </c>
      <c r="N294" s="52" t="s">
        <v>423</v>
      </c>
      <c r="O294" s="47" t="str">
        <f>VLOOKUP(B294,'PDM NB Portfolio Online'!E:I,3,0)</f>
        <v>Lenovo NB_Consumer</v>
      </c>
    </row>
    <row r="295" spans="1:15" ht="30">
      <c r="A295" s="52" t="s">
        <v>1916</v>
      </c>
      <c r="B295" s="52" t="s">
        <v>1039</v>
      </c>
      <c r="C295" s="52" t="s">
        <v>1039</v>
      </c>
      <c r="D295" s="52" t="s">
        <v>357</v>
      </c>
      <c r="E295" s="52" t="s">
        <v>358</v>
      </c>
      <c r="F295" s="52" t="s">
        <v>359</v>
      </c>
      <c r="G295" s="52" t="s">
        <v>571</v>
      </c>
      <c r="H295" s="52" t="s">
        <v>332</v>
      </c>
      <c r="I295" s="46">
        <v>43903</v>
      </c>
      <c r="J295" s="59" t="s">
        <v>1018</v>
      </c>
      <c r="K295" s="46">
        <v>43843</v>
      </c>
      <c r="L295" s="108">
        <v>43836</v>
      </c>
      <c r="M295" s="109" t="s">
        <v>349</v>
      </c>
      <c r="N295" s="52" t="s">
        <v>423</v>
      </c>
      <c r="O295" s="47" t="str">
        <f>VLOOKUP(B295,'PDM NB Portfolio Online'!E:I,3,0)</f>
        <v>Lenovo NB_Consumer</v>
      </c>
    </row>
    <row r="296" spans="1:15" ht="45">
      <c r="A296" s="52" t="s">
        <v>1007</v>
      </c>
      <c r="B296" s="52" t="s">
        <v>1008</v>
      </c>
      <c r="C296" s="52" t="s">
        <v>1008</v>
      </c>
      <c r="D296" s="52" t="s">
        <v>345</v>
      </c>
      <c r="E296" s="52" t="s">
        <v>791</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c r="A297" s="52" t="s">
        <v>960</v>
      </c>
      <c r="B297" s="52" t="s">
        <v>961</v>
      </c>
      <c r="C297" s="52" t="s">
        <v>961</v>
      </c>
      <c r="D297" s="52" t="s">
        <v>345</v>
      </c>
      <c r="E297" s="52" t="s">
        <v>791</v>
      </c>
      <c r="F297" s="52" t="s">
        <v>347</v>
      </c>
      <c r="G297" s="52" t="s">
        <v>959</v>
      </c>
      <c r="H297" s="52" t="s">
        <v>332</v>
      </c>
      <c r="I297" s="46">
        <v>43752</v>
      </c>
      <c r="J297" s="70">
        <v>43752</v>
      </c>
      <c r="K297" s="46">
        <v>43700</v>
      </c>
      <c r="L297" s="108">
        <v>43693</v>
      </c>
      <c r="M297" s="109" t="s">
        <v>333</v>
      </c>
      <c r="N297" s="52" t="s">
        <v>380</v>
      </c>
      <c r="O297" s="47" t="str">
        <f>VLOOKUP(B297,'PDM NB Portfolio Online'!E:I,3,0)</f>
        <v>Lenovo NB_SMB/Commercial</v>
      </c>
    </row>
    <row r="298" spans="1:15" ht="45">
      <c r="A298" s="52" t="s">
        <v>754</v>
      </c>
      <c r="B298" s="52" t="s">
        <v>755</v>
      </c>
      <c r="C298" s="52" t="s">
        <v>755</v>
      </c>
      <c r="D298" s="52" t="s">
        <v>345</v>
      </c>
      <c r="E298" s="52" t="s">
        <v>3326</v>
      </c>
      <c r="F298" s="52" t="s">
        <v>330</v>
      </c>
      <c r="G298" s="52" t="s">
        <v>385</v>
      </c>
      <c r="H298" s="52" t="s">
        <v>332</v>
      </c>
      <c r="I298" s="46">
        <v>43565</v>
      </c>
      <c r="J298" s="46" t="s">
        <v>1018</v>
      </c>
      <c r="K298" s="46">
        <v>43523</v>
      </c>
      <c r="L298" s="108">
        <v>43516</v>
      </c>
      <c r="M298" s="109" t="s">
        <v>349</v>
      </c>
      <c r="N298" s="52" t="s">
        <v>361</v>
      </c>
      <c r="O298" s="47" t="str">
        <f>VLOOKUP(B298,'PDM NB Portfolio Online'!E:I,3,0)</f>
        <v>Lenovo NB_SMB/Commercial</v>
      </c>
    </row>
    <row r="299" spans="1:15" ht="30">
      <c r="A299" s="52" t="s">
        <v>1914</v>
      </c>
      <c r="B299" s="52" t="s">
        <v>1037</v>
      </c>
      <c r="C299" s="52" t="s">
        <v>1037</v>
      </c>
      <c r="D299" s="52" t="s">
        <v>357</v>
      </c>
      <c r="E299" s="52" t="s">
        <v>358</v>
      </c>
      <c r="F299" s="52" t="s">
        <v>359</v>
      </c>
      <c r="G299" s="52" t="s">
        <v>446</v>
      </c>
      <c r="H299" s="52" t="s">
        <v>332</v>
      </c>
      <c r="I299" s="46">
        <v>43908</v>
      </c>
      <c r="J299" s="70">
        <v>43922</v>
      </c>
      <c r="K299" s="46">
        <v>43836</v>
      </c>
      <c r="L299" s="108">
        <v>43829</v>
      </c>
      <c r="M299" s="109" t="s">
        <v>1081</v>
      </c>
      <c r="N299" s="52" t="s">
        <v>354</v>
      </c>
      <c r="O299" s="47" t="str">
        <f>VLOOKUP(B299,'PDM NB Portfolio Online'!E:I,3,0)</f>
        <v>Lenovo NB_Consumer</v>
      </c>
    </row>
    <row r="300" spans="1:15" ht="45">
      <c r="A300" s="52" t="s">
        <v>794</v>
      </c>
      <c r="B300" s="52" t="s">
        <v>795</v>
      </c>
      <c r="C300" s="52" t="s">
        <v>795</v>
      </c>
      <c r="D300" s="52" t="s">
        <v>345</v>
      </c>
      <c r="E300" s="52" t="s">
        <v>346</v>
      </c>
      <c r="F300" s="52" t="s">
        <v>347</v>
      </c>
      <c r="G300" s="52" t="s">
        <v>348</v>
      </c>
      <c r="H300" s="52" t="s">
        <v>332</v>
      </c>
      <c r="I300" s="46">
        <v>43598</v>
      </c>
      <c r="J300" s="46" t="s">
        <v>1018</v>
      </c>
      <c r="K300" s="46">
        <v>43557</v>
      </c>
      <c r="L300" s="108">
        <v>43550</v>
      </c>
      <c r="M300" s="109" t="s">
        <v>349</v>
      </c>
      <c r="N300" s="52" t="s">
        <v>423</v>
      </c>
      <c r="O300" s="47" t="e">
        <f>VLOOKUP(B300,'PDM NB Portfolio Online'!E:I,3,0)</f>
        <v>#N/A</v>
      </c>
    </row>
    <row r="301" spans="1:15" ht="30">
      <c r="A301" s="170" t="s">
        <v>1921</v>
      </c>
      <c r="B301" s="170" t="s">
        <v>1073</v>
      </c>
      <c r="C301" s="170" t="s">
        <v>1073</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c r="A302" s="170" t="s">
        <v>1920</v>
      </c>
      <c r="B302" s="170" t="s">
        <v>1072</v>
      </c>
      <c r="C302" s="170" t="s">
        <v>1072</v>
      </c>
      <c r="D302" s="52" t="s">
        <v>357</v>
      </c>
      <c r="E302" s="52" t="s">
        <v>358</v>
      </c>
      <c r="F302" s="52" t="s">
        <v>359</v>
      </c>
      <c r="G302" s="170" t="s">
        <v>462</v>
      </c>
      <c r="H302" s="52" t="s">
        <v>332</v>
      </c>
      <c r="I302" s="181">
        <v>43921</v>
      </c>
      <c r="J302" s="46">
        <v>43935</v>
      </c>
      <c r="K302" s="181">
        <v>43879</v>
      </c>
      <c r="L302" s="108">
        <v>43859</v>
      </c>
      <c r="M302" s="109" t="s">
        <v>333</v>
      </c>
      <c r="N302" s="52" t="s">
        <v>413</v>
      </c>
      <c r="O302" s="47" t="str">
        <f>VLOOKUP(B302,'PDM NB Portfolio Online'!E:I,3,0)</f>
        <v>Lenovo NB_Consumer</v>
      </c>
    </row>
    <row r="303" spans="1:15" ht="30">
      <c r="A303" s="272" t="s">
        <v>3106</v>
      </c>
      <c r="B303" s="170" t="s">
        <v>3108</v>
      </c>
      <c r="C303" s="170" t="s">
        <v>3108</v>
      </c>
      <c r="D303" s="52" t="s">
        <v>357</v>
      </c>
      <c r="E303" s="52" t="s">
        <v>358</v>
      </c>
      <c r="F303" s="52" t="s">
        <v>359</v>
      </c>
      <c r="G303" s="106" t="s">
        <v>559</v>
      </c>
      <c r="H303" s="52" t="s">
        <v>332</v>
      </c>
      <c r="I303" s="46">
        <v>44053</v>
      </c>
      <c r="J303" s="46" t="s">
        <v>1018</v>
      </c>
      <c r="K303" s="181">
        <v>44015</v>
      </c>
      <c r="L303" s="108">
        <f>K303-7</f>
        <v>44008</v>
      </c>
      <c r="M303" s="109" t="s">
        <v>349</v>
      </c>
      <c r="N303" s="52" t="s">
        <v>423</v>
      </c>
      <c r="O303" s="47" t="str">
        <f>VLOOKUP(B303,'PDM NB Portfolio Online'!E:I,3,0)</f>
        <v>Lenovo NB_Consumer</v>
      </c>
    </row>
    <row r="304" spans="1:15" ht="30">
      <c r="A304" s="170" t="s">
        <v>1926</v>
      </c>
      <c r="B304" s="52" t="s">
        <v>1130</v>
      </c>
      <c r="C304" s="52" t="s">
        <v>1130</v>
      </c>
      <c r="D304" s="52" t="s">
        <v>357</v>
      </c>
      <c r="E304" s="52" t="s">
        <v>358</v>
      </c>
      <c r="F304" s="52" t="s">
        <v>359</v>
      </c>
      <c r="G304" s="52" t="s">
        <v>559</v>
      </c>
      <c r="H304" s="52" t="s">
        <v>332</v>
      </c>
      <c r="I304" s="46">
        <v>43945</v>
      </c>
      <c r="J304" s="91" t="s">
        <v>952</v>
      </c>
      <c r="K304" s="46">
        <v>43896</v>
      </c>
      <c r="L304" s="108">
        <f>K304-7</f>
        <v>43889</v>
      </c>
      <c r="M304" s="116" t="s">
        <v>1032</v>
      </c>
      <c r="N304" s="52" t="s">
        <v>380</v>
      </c>
      <c r="O304" s="47" t="str">
        <f>VLOOKUP(B304,'PDM NB Portfolio Online'!E:I,3,0)</f>
        <v>Lenovo NB_Consumer</v>
      </c>
    </row>
    <row r="305" spans="1:15" ht="45">
      <c r="A305" s="106" t="s">
        <v>3381</v>
      </c>
      <c r="B305" s="45" t="s">
        <v>3383</v>
      </c>
      <c r="C305" s="45" t="s">
        <v>3383</v>
      </c>
      <c r="D305" s="52" t="s">
        <v>345</v>
      </c>
      <c r="E305" s="52" t="s">
        <v>346</v>
      </c>
      <c r="F305" s="52" t="s">
        <v>347</v>
      </c>
      <c r="G305" s="45" t="s">
        <v>3521</v>
      </c>
      <c r="H305" s="52" t="s">
        <v>332</v>
      </c>
      <c r="I305" s="424">
        <v>44232</v>
      </c>
      <c r="J305" s="424">
        <v>44232</v>
      </c>
      <c r="K305" s="204">
        <v>44190</v>
      </c>
      <c r="L305" s="77">
        <v>44183</v>
      </c>
      <c r="M305" s="355" t="s">
        <v>333</v>
      </c>
      <c r="N305" s="204" t="s">
        <v>552</v>
      </c>
      <c r="O305" s="47" t="str">
        <f>VLOOKUP(B305,'PDM NB Portfolio Online'!E:I,3,0)</f>
        <v>Lenovo NB_SMB/Commercial</v>
      </c>
    </row>
    <row r="306" spans="1:15" ht="30">
      <c r="A306" s="170" t="s">
        <v>1925</v>
      </c>
      <c r="B306" s="52" t="s">
        <v>1104</v>
      </c>
      <c r="C306" s="52" t="s">
        <v>1104</v>
      </c>
      <c r="D306" s="52" t="s">
        <v>357</v>
      </c>
      <c r="E306" s="52" t="s">
        <v>358</v>
      </c>
      <c r="F306" s="52" t="s">
        <v>359</v>
      </c>
      <c r="G306" s="52" t="s">
        <v>559</v>
      </c>
      <c r="H306" s="52" t="s">
        <v>332</v>
      </c>
      <c r="I306" s="65">
        <v>43936</v>
      </c>
      <c r="J306" s="163" t="s">
        <v>1018</v>
      </c>
      <c r="K306" s="46">
        <v>43900</v>
      </c>
      <c r="L306" s="108">
        <f>K306-7</f>
        <v>43893</v>
      </c>
      <c r="M306" s="109" t="s">
        <v>1032</v>
      </c>
      <c r="N306" s="52" t="s">
        <v>413</v>
      </c>
      <c r="O306" s="47" t="str">
        <f>VLOOKUP(B306,'PDM NB Portfolio Online'!E:I,3,0)</f>
        <v>Lenovo NB_Consumer</v>
      </c>
    </row>
    <row r="307" spans="1:15" ht="45">
      <c r="A307" s="272" t="s">
        <v>3347</v>
      </c>
      <c r="B307" s="61" t="s">
        <v>3350</v>
      </c>
      <c r="C307" s="61" t="s">
        <v>3350</v>
      </c>
      <c r="D307" s="52" t="s">
        <v>345</v>
      </c>
      <c r="E307" s="52" t="s">
        <v>346</v>
      </c>
      <c r="F307" s="61" t="s">
        <v>359</v>
      </c>
      <c r="G307" s="61" t="s">
        <v>559</v>
      </c>
      <c r="H307" s="61" t="s">
        <v>332</v>
      </c>
      <c r="I307" s="46">
        <v>44271</v>
      </c>
      <c r="J307" s="46" t="s">
        <v>952</v>
      </c>
      <c r="K307" s="46">
        <v>44229</v>
      </c>
      <c r="L307" s="108">
        <v>44222</v>
      </c>
      <c r="M307" s="543" t="s">
        <v>1032</v>
      </c>
      <c r="O307" s="47" t="str">
        <f>VLOOKUP(B307,'PDM NB Portfolio Online'!E:I,3,0)</f>
        <v>Lenovo NB_SMB/Commercial</v>
      </c>
    </row>
    <row r="308" spans="1:15" ht="30">
      <c r="A308" s="170" t="s">
        <v>1107</v>
      </c>
      <c r="B308" s="52" t="s">
        <v>1108</v>
      </c>
      <c r="C308" s="52" t="s">
        <v>1108</v>
      </c>
      <c r="D308" s="52" t="s">
        <v>357</v>
      </c>
      <c r="E308" s="52" t="s">
        <v>358</v>
      </c>
      <c r="F308" s="52" t="s">
        <v>359</v>
      </c>
      <c r="G308" s="52" t="s">
        <v>455</v>
      </c>
      <c r="H308" s="52" t="s">
        <v>332</v>
      </c>
      <c r="I308" s="46">
        <v>43971</v>
      </c>
      <c r="J308" s="46">
        <v>44004</v>
      </c>
      <c r="K308" s="70">
        <v>43920</v>
      </c>
      <c r="L308" s="216">
        <f>K308-7</f>
        <v>43913</v>
      </c>
      <c r="M308" s="109" t="s">
        <v>333</v>
      </c>
      <c r="N308" s="52" t="s">
        <v>376</v>
      </c>
      <c r="O308" s="47" t="str">
        <f>VLOOKUP(B308,'PDM NB Portfolio Online'!E:I,3,0)</f>
        <v>Lenovo NB_Consumer</v>
      </c>
    </row>
    <row r="309" spans="1:15" ht="30">
      <c r="A309" s="272" t="s">
        <v>3125</v>
      </c>
      <c r="B309" s="52" t="s">
        <v>3134</v>
      </c>
      <c r="C309" s="52" t="s">
        <v>3134</v>
      </c>
      <c r="D309" s="52" t="s">
        <v>357</v>
      </c>
      <c r="E309" s="52" t="s">
        <v>358</v>
      </c>
      <c r="F309" s="52" t="s">
        <v>359</v>
      </c>
      <c r="G309" s="85" t="s">
        <v>571</v>
      </c>
      <c r="H309" s="52" t="s">
        <v>332</v>
      </c>
      <c r="I309" s="46">
        <v>44285</v>
      </c>
      <c r="J309" s="331" t="s">
        <v>952</v>
      </c>
      <c r="K309" s="46">
        <v>44243</v>
      </c>
      <c r="L309" s="108">
        <f>K309-7</f>
        <v>44236</v>
      </c>
      <c r="M309" s="337" t="s">
        <v>1032</v>
      </c>
      <c r="N309" s="85" t="s">
        <v>552</v>
      </c>
      <c r="O309" s="47" t="str">
        <f>VLOOKUP(B309,'PDM NB Portfolio Online'!E:I,3,0)</f>
        <v>Lenovo NB_Consumer</v>
      </c>
    </row>
    <row r="310" spans="1:15" ht="30">
      <c r="A310" s="170" t="s">
        <v>2869</v>
      </c>
      <c r="B310" s="52" t="s">
        <v>1152</v>
      </c>
      <c r="C310" s="52" t="s">
        <v>1152</v>
      </c>
      <c r="D310" s="52" t="s">
        <v>357</v>
      </c>
      <c r="E310" s="52" t="s">
        <v>346</v>
      </c>
      <c r="F310" s="52" t="s">
        <v>359</v>
      </c>
      <c r="G310" s="52" t="s">
        <v>559</v>
      </c>
      <c r="H310" s="52" t="s">
        <v>332</v>
      </c>
      <c r="I310" s="46">
        <v>44025</v>
      </c>
      <c r="J310" s="91" t="s">
        <v>952</v>
      </c>
      <c r="K310" s="46">
        <v>43985</v>
      </c>
      <c r="L310" s="108">
        <v>43910</v>
      </c>
      <c r="M310" s="116" t="s">
        <v>349</v>
      </c>
      <c r="N310" s="52" t="s">
        <v>354</v>
      </c>
      <c r="O310" s="47" t="str">
        <f>VLOOKUP(B310,'PDM NB Portfolio Online'!E:I,3,0)</f>
        <v>Lenovo NB_Consumer</v>
      </c>
    </row>
    <row r="311" spans="1:15" ht="30">
      <c r="A311" s="272" t="s">
        <v>2593</v>
      </c>
      <c r="B311" s="63" t="s">
        <v>2596</v>
      </c>
      <c r="C311" s="63" t="s">
        <v>2596</v>
      </c>
      <c r="D311" s="62" t="s">
        <v>357</v>
      </c>
      <c r="E311" s="52" t="s">
        <v>358</v>
      </c>
      <c r="F311" s="52" t="s">
        <v>359</v>
      </c>
      <c r="G311" s="63" t="s">
        <v>559</v>
      </c>
      <c r="H311" s="52" t="s">
        <v>332</v>
      </c>
      <c r="I311" s="70">
        <v>44057</v>
      </c>
      <c r="J311" s="91" t="s">
        <v>952</v>
      </c>
      <c r="K311" s="70">
        <v>44015</v>
      </c>
      <c r="L311" s="216">
        <f>K311-7</f>
        <v>44008</v>
      </c>
      <c r="M311" s="116" t="s">
        <v>349</v>
      </c>
      <c r="N311" s="52" t="s">
        <v>2704</v>
      </c>
      <c r="O311" s="47" t="str">
        <f>VLOOKUP(B311,'PDM NB Portfolio Online'!E:I,3,0)</f>
        <v>Lenovo NB_Consumer</v>
      </c>
    </row>
    <row r="312" spans="1:15" ht="30">
      <c r="A312" s="170" t="s">
        <v>1102</v>
      </c>
      <c r="B312" s="52" t="s">
        <v>1103</v>
      </c>
      <c r="C312" s="52" t="s">
        <v>1103</v>
      </c>
      <c r="D312" s="52" t="s">
        <v>357</v>
      </c>
      <c r="E312" s="52" t="s">
        <v>358</v>
      </c>
      <c r="F312" s="52" t="s">
        <v>359</v>
      </c>
      <c r="G312" s="52" t="s">
        <v>559</v>
      </c>
      <c r="H312" s="52" t="s">
        <v>332</v>
      </c>
      <c r="I312" s="46">
        <v>43938</v>
      </c>
      <c r="J312" s="70" t="s">
        <v>1018</v>
      </c>
      <c r="K312" s="46">
        <v>43895</v>
      </c>
      <c r="L312" s="108">
        <f>K312-7</f>
        <v>43888</v>
      </c>
      <c r="M312" s="109" t="s">
        <v>1032</v>
      </c>
      <c r="N312" s="52" t="s">
        <v>350</v>
      </c>
      <c r="O312" s="47" t="str">
        <f>VLOOKUP(B312,'PDM NB Portfolio Online'!E:I,3,0)</f>
        <v>Lenovo NB_Consumer</v>
      </c>
    </row>
    <row r="313" spans="1:15" ht="30">
      <c r="A313" s="272" t="s">
        <v>3107</v>
      </c>
      <c r="B313" s="52" t="s">
        <v>3109</v>
      </c>
      <c r="C313" s="52" t="s">
        <v>3109</v>
      </c>
      <c r="D313" s="52" t="s">
        <v>357</v>
      </c>
      <c r="E313" s="52" t="s">
        <v>358</v>
      </c>
      <c r="F313" s="52" t="s">
        <v>359</v>
      </c>
      <c r="G313" s="85" t="s">
        <v>559</v>
      </c>
      <c r="H313" s="52" t="s">
        <v>332</v>
      </c>
      <c r="I313" s="46">
        <v>44064</v>
      </c>
      <c r="J313" s="46" t="s">
        <v>1018</v>
      </c>
      <c r="K313" s="46">
        <v>44015</v>
      </c>
      <c r="L313" s="108">
        <f>K313-7</f>
        <v>44008</v>
      </c>
      <c r="M313" s="116" t="s">
        <v>349</v>
      </c>
      <c r="N313" s="52" t="s">
        <v>376</v>
      </c>
      <c r="O313" s="47" t="str">
        <f>VLOOKUP(B313,'PDM NB Portfolio Online'!E:I,3,0)</f>
        <v>Lenovo NB_Consumer</v>
      </c>
    </row>
    <row r="314" spans="1:15" ht="45">
      <c r="A314" s="272" t="s">
        <v>3349</v>
      </c>
      <c r="B314" s="61" t="s">
        <v>3352</v>
      </c>
      <c r="C314" s="61" t="s">
        <v>3352</v>
      </c>
      <c r="D314" s="52" t="s">
        <v>345</v>
      </c>
      <c r="E314" s="52" t="s">
        <v>346</v>
      </c>
      <c r="F314" s="61" t="s">
        <v>359</v>
      </c>
      <c r="G314" s="61" t="s">
        <v>559</v>
      </c>
      <c r="H314" s="61" t="s">
        <v>332</v>
      </c>
      <c r="I314" s="46">
        <v>44271</v>
      </c>
      <c r="J314" s="46" t="s">
        <v>952</v>
      </c>
      <c r="K314" s="46">
        <v>44229</v>
      </c>
      <c r="L314" s="108">
        <v>44222</v>
      </c>
      <c r="M314" s="351" t="s">
        <v>1032</v>
      </c>
      <c r="O314" s="47" t="str">
        <f>VLOOKUP(B314,'PDM NB Portfolio Online'!E:I,3,0)</f>
        <v>Lenovo NB_SMB/Commercial</v>
      </c>
    </row>
    <row r="315" spans="1:15" ht="30">
      <c r="A315" s="233" t="s">
        <v>3446</v>
      </c>
      <c r="B315" s="85" t="s">
        <v>3449</v>
      </c>
      <c r="C315" s="85" t="s">
        <v>3449</v>
      </c>
      <c r="D315" s="52" t="s">
        <v>357</v>
      </c>
      <c r="E315" s="52" t="s">
        <v>346</v>
      </c>
      <c r="F315" s="52" t="s">
        <v>359</v>
      </c>
      <c r="G315" s="85" t="s">
        <v>571</v>
      </c>
      <c r="H315" s="52" t="s">
        <v>332</v>
      </c>
      <c r="I315" s="46">
        <v>44225</v>
      </c>
      <c r="J315" s="46">
        <v>44239</v>
      </c>
      <c r="K315" s="46">
        <v>44183</v>
      </c>
      <c r="L315" s="82">
        <v>44176</v>
      </c>
      <c r="M315" s="351" t="s">
        <v>1081</v>
      </c>
      <c r="N315" s="85" t="s">
        <v>552</v>
      </c>
      <c r="O315" s="47" t="str">
        <f>VLOOKUP(B315,'PDM NB Portfolio Online'!E:I,3,0)</f>
        <v>Lenovo NB_Consumer</v>
      </c>
    </row>
    <row r="316" spans="1:15" ht="30">
      <c r="A316" s="170" t="s">
        <v>1062</v>
      </c>
      <c r="B316" s="52" t="s">
        <v>1063</v>
      </c>
      <c r="C316" s="52" t="s">
        <v>1063</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c r="A317" s="170" t="s">
        <v>1068</v>
      </c>
      <c r="B317" s="52" t="s">
        <v>1069</v>
      </c>
      <c r="C317" s="52" t="s">
        <v>1069</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c r="A318" s="120" t="s">
        <v>3403</v>
      </c>
      <c r="B318" s="45" t="s">
        <v>3597</v>
      </c>
      <c r="C318" s="45" t="s">
        <v>3597</v>
      </c>
      <c r="F318" s="52" t="s">
        <v>359</v>
      </c>
      <c r="G318" s="89" t="s">
        <v>612</v>
      </c>
      <c r="H318" s="52" t="s">
        <v>332</v>
      </c>
      <c r="I318" s="352">
        <v>44134</v>
      </c>
      <c r="J318" s="46" t="s">
        <v>1018</v>
      </c>
      <c r="M318" s="116" t="s">
        <v>349</v>
      </c>
      <c r="N318" s="352" t="s">
        <v>413</v>
      </c>
      <c r="O318" s="47" t="str">
        <f>VLOOKUP(B318,'PDM NB Portfolio Online'!E:I,3,0)</f>
        <v>Lenovo NB_Consumer</v>
      </c>
    </row>
    <row r="319" spans="1:15" ht="30">
      <c r="A319" s="272" t="s">
        <v>3124</v>
      </c>
      <c r="B319" s="52" t="s">
        <v>3132</v>
      </c>
      <c r="C319" s="52" t="s">
        <v>3132</v>
      </c>
      <c r="D319" s="52" t="s">
        <v>357</v>
      </c>
      <c r="E319" s="52" t="s">
        <v>358</v>
      </c>
      <c r="F319" s="52" t="s">
        <v>359</v>
      </c>
      <c r="G319" s="85" t="s">
        <v>571</v>
      </c>
      <c r="H319" s="52" t="s">
        <v>332</v>
      </c>
      <c r="I319" s="46">
        <v>44120</v>
      </c>
      <c r="J319" s="46">
        <v>44134</v>
      </c>
      <c r="K319" s="46">
        <v>44078</v>
      </c>
      <c r="L319" s="108">
        <f>K319-7</f>
        <v>44071</v>
      </c>
      <c r="M319" s="337" t="s">
        <v>1081</v>
      </c>
      <c r="N319" s="52" t="s">
        <v>423</v>
      </c>
      <c r="O319" s="47" t="str">
        <f>VLOOKUP(B319,'PDM NB Portfolio Online'!E:I,3,0)</f>
        <v>Lenovo NB_Consumer</v>
      </c>
    </row>
    <row r="320" spans="1:15" ht="30">
      <c r="A320" s="233" t="s">
        <v>3447</v>
      </c>
      <c r="B320" s="85" t="s">
        <v>3450</v>
      </c>
      <c r="C320" s="85" t="s">
        <v>3450</v>
      </c>
      <c r="D320" s="52" t="s">
        <v>357</v>
      </c>
      <c r="E320" s="52" t="s">
        <v>346</v>
      </c>
      <c r="F320" s="52" t="s">
        <v>359</v>
      </c>
      <c r="G320" s="85" t="s">
        <v>571</v>
      </c>
      <c r="H320" s="52" t="s">
        <v>332</v>
      </c>
      <c r="I320" s="46">
        <v>44225</v>
      </c>
      <c r="J320" s="46">
        <v>44239</v>
      </c>
      <c r="K320" s="46">
        <v>44183</v>
      </c>
      <c r="L320" s="82">
        <v>44176</v>
      </c>
      <c r="M320" s="351" t="s">
        <v>1081</v>
      </c>
      <c r="N320" s="85" t="s">
        <v>552</v>
      </c>
      <c r="O320" s="47" t="str">
        <f>VLOOKUP(B320,'PDM NB Portfolio Online'!E:I,3,0)</f>
        <v>Lenovo NB_Consumer</v>
      </c>
    </row>
    <row r="321" spans="1:15" ht="30">
      <c r="A321" s="170" t="s">
        <v>1070</v>
      </c>
      <c r="B321" s="52" t="s">
        <v>1071</v>
      </c>
      <c r="C321" s="52" t="s">
        <v>1071</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c r="A322" s="61" t="s">
        <v>3404</v>
      </c>
      <c r="B322" s="52" t="s">
        <v>3133</v>
      </c>
      <c r="C322" s="52" t="s">
        <v>3133</v>
      </c>
      <c r="D322" s="52" t="s">
        <v>357</v>
      </c>
      <c r="E322" s="52" t="s">
        <v>358</v>
      </c>
      <c r="F322" s="52" t="s">
        <v>359</v>
      </c>
      <c r="G322" s="85" t="s">
        <v>571</v>
      </c>
      <c r="H322" s="52" t="s">
        <v>332</v>
      </c>
      <c r="I322" s="46">
        <v>44120</v>
      </c>
      <c r="J322" s="46">
        <v>44134</v>
      </c>
      <c r="K322" s="46">
        <v>44078</v>
      </c>
      <c r="L322" s="108">
        <f>K322-7</f>
        <v>44071</v>
      </c>
      <c r="M322" s="336" t="s">
        <v>1081</v>
      </c>
      <c r="N322" s="89" t="s">
        <v>376</v>
      </c>
      <c r="O322" s="47" t="str">
        <f>VLOOKUP(B322,'PDM NB Portfolio Online'!E:I,3,0)</f>
        <v>Lenovo NB_Consumer</v>
      </c>
    </row>
    <row r="323" spans="1:15" ht="30">
      <c r="A323" s="170" t="s">
        <v>2054</v>
      </c>
      <c r="B323" s="52" t="s">
        <v>2256</v>
      </c>
      <c r="C323" s="52" t="s">
        <v>2061</v>
      </c>
      <c r="D323" s="52" t="s">
        <v>328</v>
      </c>
      <c r="E323" s="52" t="s">
        <v>329</v>
      </c>
      <c r="F323" s="52" t="s">
        <v>330</v>
      </c>
      <c r="G323" s="52" t="s">
        <v>2076</v>
      </c>
      <c r="H323" s="52" t="s">
        <v>332</v>
      </c>
      <c r="I323" s="46">
        <v>43984</v>
      </c>
      <c r="J323" s="46">
        <v>43984</v>
      </c>
      <c r="K323" s="46">
        <v>43928</v>
      </c>
      <c r="L323" s="108">
        <v>43921</v>
      </c>
      <c r="M323" s="109" t="s">
        <v>333</v>
      </c>
      <c r="N323" s="74" t="s">
        <v>391</v>
      </c>
      <c r="O323" s="47" t="str">
        <f>VLOOKUP(B323,'PDM NB Portfolio Online'!E:I,3,0)</f>
        <v>ThinkPad_Commercial</v>
      </c>
    </row>
    <row r="324" spans="1:15" ht="30">
      <c r="A324" s="170" t="s">
        <v>3497</v>
      </c>
      <c r="B324" s="52" t="s">
        <v>3498</v>
      </c>
      <c r="C324" s="52" t="s">
        <v>3499</v>
      </c>
      <c r="D324" s="52" t="s">
        <v>328</v>
      </c>
      <c r="E324" s="52" t="s">
        <v>329</v>
      </c>
      <c r="F324" s="52" t="s">
        <v>330</v>
      </c>
      <c r="G324" s="480" t="s">
        <v>3500</v>
      </c>
      <c r="H324" s="52" t="s">
        <v>332</v>
      </c>
      <c r="I324" s="70">
        <v>44277</v>
      </c>
      <c r="J324" s="70" t="s">
        <v>3501</v>
      </c>
      <c r="K324" s="70" t="s">
        <v>3502</v>
      </c>
      <c r="L324" s="216" t="s">
        <v>3503</v>
      </c>
      <c r="M324" s="109" t="s">
        <v>333</v>
      </c>
      <c r="N324" s="85" t="s">
        <v>552</v>
      </c>
      <c r="O324" s="47" t="str">
        <f>VLOOKUP(B324,'PDM NB Portfolio Online'!E:I,3,0)</f>
        <v>ThinkPad_Commercial</v>
      </c>
    </row>
    <row r="325" spans="1:15" ht="30">
      <c r="A325" s="170" t="s">
        <v>1124</v>
      </c>
      <c r="B325" s="52" t="s">
        <v>1125</v>
      </c>
      <c r="C325" s="52" t="s">
        <v>1125</v>
      </c>
      <c r="D325" s="52" t="s">
        <v>357</v>
      </c>
      <c r="E325" s="52" t="s">
        <v>358</v>
      </c>
      <c r="F325" s="52" t="s">
        <v>359</v>
      </c>
      <c r="G325" s="52" t="s">
        <v>559</v>
      </c>
      <c r="H325" s="52" t="s">
        <v>332</v>
      </c>
      <c r="I325" s="46">
        <v>43948</v>
      </c>
      <c r="J325" s="91" t="s">
        <v>952</v>
      </c>
      <c r="K325" s="46">
        <v>43906</v>
      </c>
      <c r="L325" s="108">
        <v>43892</v>
      </c>
      <c r="M325" s="109" t="s">
        <v>349</v>
      </c>
      <c r="N325" s="52" t="s">
        <v>380</v>
      </c>
      <c r="O325" s="47" t="str">
        <f>VLOOKUP(B325,'PDM NB Portfolio Online'!E:I,3,0)</f>
        <v>Lenovo NB_Consumer</v>
      </c>
    </row>
    <row r="326" spans="1:15" ht="30">
      <c r="A326" s="170" t="s">
        <v>1953</v>
      </c>
      <c r="B326" s="52" t="s">
        <v>1133</v>
      </c>
      <c r="C326" s="52" t="s">
        <v>1133</v>
      </c>
      <c r="D326" s="52" t="s">
        <v>357</v>
      </c>
      <c r="E326" s="52" t="s">
        <v>346</v>
      </c>
      <c r="F326" s="52" t="s">
        <v>359</v>
      </c>
      <c r="G326" s="52" t="s">
        <v>612</v>
      </c>
      <c r="H326" s="52" t="s">
        <v>332</v>
      </c>
      <c r="I326" s="46">
        <v>44022</v>
      </c>
      <c r="J326" s="163" t="s">
        <v>1018</v>
      </c>
      <c r="K326" s="46">
        <v>43893</v>
      </c>
      <c r="L326" s="108">
        <f>K326-7</f>
        <v>43886</v>
      </c>
      <c r="M326" s="109" t="s">
        <v>349</v>
      </c>
      <c r="N326" s="52" t="s">
        <v>334</v>
      </c>
      <c r="O326" s="47" t="str">
        <f>VLOOKUP(B326,'PDM NB Portfolio Online'!E:I,3,0)</f>
        <v>Lenovo NB_Consumer</v>
      </c>
    </row>
    <row r="327" spans="1:15" ht="30">
      <c r="A327" s="188" t="s">
        <v>2122</v>
      </c>
      <c r="B327" s="61" t="s">
        <v>2123</v>
      </c>
      <c r="C327" s="61" t="s">
        <v>2123</v>
      </c>
      <c r="D327" s="62" t="s">
        <v>357</v>
      </c>
      <c r="E327" s="62" t="s">
        <v>358</v>
      </c>
      <c r="F327" s="62" t="s">
        <v>359</v>
      </c>
      <c r="G327" s="61" t="s">
        <v>455</v>
      </c>
      <c r="H327" s="62" t="s">
        <v>332</v>
      </c>
      <c r="I327" s="70">
        <v>44005</v>
      </c>
      <c r="J327" s="114">
        <v>44019</v>
      </c>
      <c r="K327" s="70">
        <v>43970</v>
      </c>
      <c r="L327" s="216">
        <f>K327-7</f>
        <v>43963</v>
      </c>
      <c r="M327" s="272" t="s">
        <v>1081</v>
      </c>
      <c r="N327" s="62" t="s">
        <v>423</v>
      </c>
      <c r="O327" s="47" t="str">
        <f>VLOOKUP(B327,'PDM NB Portfolio Online'!E:I,3,0)</f>
        <v>Lenovo NB_Consumer</v>
      </c>
    </row>
    <row r="328" spans="1:15" ht="30">
      <c r="A328" s="170" t="s">
        <v>3494</v>
      </c>
      <c r="B328" s="52" t="s">
        <v>3495</v>
      </c>
      <c r="C328" s="52" t="s">
        <v>3496</v>
      </c>
      <c r="D328" s="52" t="s">
        <v>328</v>
      </c>
      <c r="E328" s="52" t="s">
        <v>329</v>
      </c>
      <c r="F328" s="46" t="s">
        <v>330</v>
      </c>
      <c r="G328" s="46" t="s">
        <v>3500</v>
      </c>
      <c r="H328" s="52" t="s">
        <v>332</v>
      </c>
      <c r="I328" s="70">
        <v>44277</v>
      </c>
      <c r="J328" s="332" t="s">
        <v>3501</v>
      </c>
      <c r="K328" s="70" t="s">
        <v>3502</v>
      </c>
      <c r="L328" s="216" t="s">
        <v>3503</v>
      </c>
      <c r="M328" s="120" t="s">
        <v>333</v>
      </c>
      <c r="N328" s="45" t="s">
        <v>552</v>
      </c>
      <c r="O328" s="47" t="str">
        <f>VLOOKUP(B328,'PDM NB Portfolio Online'!E:I,3,0)</f>
        <v>ThinkPad_Commercial</v>
      </c>
    </row>
    <row r="329" spans="1:15" ht="30">
      <c r="A329" s="531" t="s">
        <v>2746</v>
      </c>
      <c r="B329" s="194" t="s">
        <v>2747</v>
      </c>
      <c r="C329" s="193" t="s">
        <v>2748</v>
      </c>
      <c r="D329" s="52" t="s">
        <v>328</v>
      </c>
      <c r="E329" s="52" t="s">
        <v>329</v>
      </c>
      <c r="F329" s="52" t="s">
        <v>330</v>
      </c>
      <c r="G329" s="85" t="s">
        <v>3262</v>
      </c>
      <c r="H329" s="52" t="s">
        <v>332</v>
      </c>
      <c r="I329" s="46">
        <v>44067</v>
      </c>
      <c r="J329" s="46" t="s">
        <v>1018</v>
      </c>
      <c r="K329" s="46">
        <v>44039</v>
      </c>
      <c r="L329" s="108">
        <v>44032</v>
      </c>
      <c r="M329" s="170" t="s">
        <v>349</v>
      </c>
      <c r="N329" s="52" t="s">
        <v>391</v>
      </c>
      <c r="O329" s="47" t="str">
        <f>VLOOKUP(B329,'PDM NB Portfolio Online'!E:I,3,0)</f>
        <v>ThinkPad_Commercial</v>
      </c>
    </row>
    <row r="330" spans="1:15" ht="30">
      <c r="A330" s="531" t="s">
        <v>2749</v>
      </c>
      <c r="B330" s="195" t="s">
        <v>2750</v>
      </c>
      <c r="C330" s="193" t="s">
        <v>2751</v>
      </c>
      <c r="D330" s="52" t="s">
        <v>328</v>
      </c>
      <c r="E330" s="52" t="s">
        <v>329</v>
      </c>
      <c r="F330" s="52" t="s">
        <v>330</v>
      </c>
      <c r="G330" s="85" t="s">
        <v>3262</v>
      </c>
      <c r="H330" s="52" t="s">
        <v>332</v>
      </c>
      <c r="I330" s="46">
        <v>44067</v>
      </c>
      <c r="J330" s="46" t="s">
        <v>1018</v>
      </c>
      <c r="K330" s="46">
        <v>44039</v>
      </c>
      <c r="L330" s="108">
        <v>44032</v>
      </c>
      <c r="M330" s="170" t="s">
        <v>349</v>
      </c>
      <c r="N330" s="52" t="s">
        <v>380</v>
      </c>
      <c r="O330" s="47" t="str">
        <f>VLOOKUP(B330,'PDM NB Portfolio Online'!E:I,3,0)</f>
        <v>ThinkPad_Commercial</v>
      </c>
    </row>
    <row r="331" spans="1:15" ht="45">
      <c r="A331" s="534" t="s">
        <v>3305</v>
      </c>
      <c r="B331" s="85" t="s">
        <v>3306</v>
      </c>
      <c r="C331" s="85" t="s">
        <v>3304</v>
      </c>
      <c r="D331" s="52" t="s">
        <v>328</v>
      </c>
      <c r="E331" s="52" t="s">
        <v>329</v>
      </c>
      <c r="F331" s="52" t="s">
        <v>330</v>
      </c>
      <c r="G331" s="85" t="s">
        <v>3262</v>
      </c>
      <c r="H331" s="52" t="s">
        <v>332</v>
      </c>
      <c r="I331" s="204">
        <v>44130</v>
      </c>
      <c r="J331" s="46" t="s">
        <v>1018</v>
      </c>
      <c r="M331" s="170" t="s">
        <v>349</v>
      </c>
      <c r="N331" s="85" t="s">
        <v>552</v>
      </c>
      <c r="O331" s="47" t="str">
        <f>VLOOKUP(B331,'PDM NB Portfolio Online'!E:I,3,0)</f>
        <v>ThinkPad_Commercial</v>
      </c>
    </row>
    <row r="332" spans="1:15" ht="30">
      <c r="A332" s="106" t="s">
        <v>3307</v>
      </c>
      <c r="B332" s="85" t="s">
        <v>3308</v>
      </c>
      <c r="C332" s="85" t="s">
        <v>3303</v>
      </c>
      <c r="D332" s="52" t="s">
        <v>328</v>
      </c>
      <c r="E332" s="52" t="s">
        <v>329</v>
      </c>
      <c r="F332" s="52" t="s">
        <v>330</v>
      </c>
      <c r="G332" s="85" t="s">
        <v>3262</v>
      </c>
      <c r="H332" s="52" t="s">
        <v>332</v>
      </c>
      <c r="I332" s="204">
        <v>44130</v>
      </c>
      <c r="J332" s="46" t="s">
        <v>1018</v>
      </c>
      <c r="M332" s="170" t="s">
        <v>349</v>
      </c>
      <c r="N332" s="85" t="s">
        <v>552</v>
      </c>
      <c r="O332" s="47" t="str">
        <f>VLOOKUP(B332,'PDM NB Portfolio Online'!E:I,3,0)</f>
        <v>ThinkPad_Commercial</v>
      </c>
    </row>
    <row r="333" spans="1:15" ht="30">
      <c r="A333" s="106" t="s">
        <v>2794</v>
      </c>
      <c r="B333" s="85" t="s">
        <v>2795</v>
      </c>
      <c r="C333" s="85" t="s">
        <v>2799</v>
      </c>
      <c r="D333" s="52" t="s">
        <v>328</v>
      </c>
      <c r="E333" s="52" t="s">
        <v>329</v>
      </c>
      <c r="F333" s="52" t="s">
        <v>330</v>
      </c>
      <c r="G333" s="52" t="s">
        <v>385</v>
      </c>
      <c r="H333" s="52" t="s">
        <v>332</v>
      </c>
      <c r="I333" s="204">
        <v>44138</v>
      </c>
      <c r="J333" s="204">
        <v>44138</v>
      </c>
      <c r="K333" s="204">
        <v>44082</v>
      </c>
      <c r="L333" s="77">
        <v>44075</v>
      </c>
      <c r="M333" s="106" t="s">
        <v>333</v>
      </c>
      <c r="N333" s="52" t="s">
        <v>361</v>
      </c>
      <c r="O333" s="47" t="str">
        <f>VLOOKUP(B333,'PDM NB Portfolio Online'!E:I,3,0)</f>
        <v>ThinkPad_Commercial</v>
      </c>
    </row>
    <row r="334" spans="1:15" ht="30">
      <c r="A334" s="170" t="s">
        <v>1105</v>
      </c>
      <c r="B334" s="52" t="s">
        <v>1106</v>
      </c>
      <c r="C334" s="52" t="s">
        <v>1106</v>
      </c>
      <c r="D334" s="52" t="s">
        <v>357</v>
      </c>
      <c r="E334" s="52" t="s">
        <v>358</v>
      </c>
      <c r="F334" s="52" t="s">
        <v>359</v>
      </c>
      <c r="G334" s="52" t="s">
        <v>455</v>
      </c>
      <c r="H334" s="52" t="s">
        <v>332</v>
      </c>
      <c r="I334" s="70">
        <v>43941</v>
      </c>
      <c r="J334" s="70">
        <v>43955</v>
      </c>
      <c r="K334" s="70">
        <v>43896</v>
      </c>
      <c r="L334" s="216">
        <f>K334-7</f>
        <v>43889</v>
      </c>
      <c r="M334" s="170" t="s">
        <v>333</v>
      </c>
      <c r="N334" s="52" t="s">
        <v>380</v>
      </c>
      <c r="O334" s="47" t="str">
        <f>VLOOKUP(B334,'PDM NB Portfolio Online'!E:I,3,0)</f>
        <v>Lenovo NB_Consumer</v>
      </c>
    </row>
    <row r="335" spans="1:15" ht="30">
      <c r="A335" s="106" t="s">
        <v>2794</v>
      </c>
      <c r="B335" s="85" t="s">
        <v>2796</v>
      </c>
      <c r="C335" s="85" t="s">
        <v>2800</v>
      </c>
      <c r="D335" s="52" t="s">
        <v>328</v>
      </c>
      <c r="E335" s="52" t="s">
        <v>329</v>
      </c>
      <c r="F335" s="52" t="s">
        <v>330</v>
      </c>
      <c r="G335" s="170" t="s">
        <v>385</v>
      </c>
      <c r="H335" s="52" t="s">
        <v>332</v>
      </c>
      <c r="I335" s="204">
        <v>44138</v>
      </c>
      <c r="J335" s="124">
        <v>44138</v>
      </c>
      <c r="K335" s="124">
        <v>44082</v>
      </c>
      <c r="L335" s="124">
        <v>44075</v>
      </c>
      <c r="M335" s="106" t="s">
        <v>333</v>
      </c>
      <c r="N335" s="52" t="s">
        <v>350</v>
      </c>
      <c r="O335" s="47" t="str">
        <f>VLOOKUP(B335,'PDM NB Portfolio Online'!E:I,3,0)</f>
        <v>ThinkPad_Commercial</v>
      </c>
    </row>
    <row r="336" spans="1:15" ht="30">
      <c r="A336" s="106" t="s">
        <v>2794</v>
      </c>
      <c r="B336" s="85" t="s">
        <v>2797</v>
      </c>
      <c r="C336" s="85" t="s">
        <v>2801</v>
      </c>
      <c r="D336" s="52" t="s">
        <v>328</v>
      </c>
      <c r="E336" s="52" t="s">
        <v>329</v>
      </c>
      <c r="F336" s="52" t="s">
        <v>330</v>
      </c>
      <c r="G336" s="170" t="s">
        <v>385</v>
      </c>
      <c r="H336" s="52" t="s">
        <v>332</v>
      </c>
      <c r="I336" s="204">
        <v>44138</v>
      </c>
      <c r="J336" s="201" t="s">
        <v>952</v>
      </c>
      <c r="K336" s="124">
        <v>44082</v>
      </c>
      <c r="L336" s="124">
        <v>44075</v>
      </c>
      <c r="M336" s="106" t="s">
        <v>349</v>
      </c>
      <c r="N336" s="52" t="s">
        <v>361</v>
      </c>
      <c r="O336" s="47" t="str">
        <f>VLOOKUP(B336,'PDM NB Portfolio Online'!E:I,3,0)</f>
        <v>ThinkPad_Commercial</v>
      </c>
    </row>
    <row r="337" spans="1:15" ht="30">
      <c r="A337" s="619" t="s">
        <v>3751</v>
      </c>
      <c r="B337" s="85" t="s">
        <v>3378</v>
      </c>
      <c r="C337" s="85" t="s">
        <v>3378</v>
      </c>
      <c r="D337" s="52" t="s">
        <v>357</v>
      </c>
      <c r="E337" s="52" t="s">
        <v>358</v>
      </c>
      <c r="F337" s="52" t="s">
        <v>359</v>
      </c>
      <c r="G337" s="85" t="s">
        <v>449</v>
      </c>
      <c r="H337" s="52" t="s">
        <v>332</v>
      </c>
      <c r="I337" s="204">
        <v>44235</v>
      </c>
      <c r="J337" s="181" t="s">
        <v>952</v>
      </c>
      <c r="K337" s="204">
        <v>44193</v>
      </c>
      <c r="L337" s="77">
        <v>44186</v>
      </c>
      <c r="M337" s="76" t="s">
        <v>333</v>
      </c>
      <c r="O337" s="47" t="str">
        <f>VLOOKUP(B337,'PDM NB Portfolio Online'!E:I,3,0)</f>
        <v>Lenovo NB_Consumer</v>
      </c>
    </row>
    <row r="338" spans="1:15" ht="30">
      <c r="A338" s="619" t="s">
        <v>3750</v>
      </c>
      <c r="B338" s="85" t="s">
        <v>3379</v>
      </c>
      <c r="C338" s="85" t="s">
        <v>3379</v>
      </c>
      <c r="D338" s="52" t="s">
        <v>357</v>
      </c>
      <c r="E338" s="52" t="s">
        <v>358</v>
      </c>
      <c r="F338" s="52" t="s">
        <v>359</v>
      </c>
      <c r="G338" s="85" t="s">
        <v>449</v>
      </c>
      <c r="H338" s="52" t="s">
        <v>332</v>
      </c>
      <c r="I338" s="204">
        <v>44232</v>
      </c>
      <c r="J338" s="181" t="s">
        <v>952</v>
      </c>
      <c r="K338" s="204">
        <v>44190</v>
      </c>
      <c r="L338" s="77">
        <v>44183</v>
      </c>
      <c r="M338" s="76" t="s">
        <v>333</v>
      </c>
      <c r="O338" s="47" t="str">
        <f>VLOOKUP(B338,'PDM NB Portfolio Online'!E:I,3,0)</f>
        <v>Lenovo NB_Consumer</v>
      </c>
    </row>
    <row r="339" spans="1:15" ht="30">
      <c r="A339" s="85" t="s">
        <v>2794</v>
      </c>
      <c r="B339" s="85" t="s">
        <v>2798</v>
      </c>
      <c r="C339" s="85" t="s">
        <v>2802</v>
      </c>
      <c r="D339" s="52" t="s">
        <v>328</v>
      </c>
      <c r="E339" s="52" t="s">
        <v>329</v>
      </c>
      <c r="F339" s="52" t="s">
        <v>330</v>
      </c>
      <c r="G339" s="52" t="s">
        <v>385</v>
      </c>
      <c r="H339" s="52" t="s">
        <v>332</v>
      </c>
      <c r="I339" s="204">
        <v>44138</v>
      </c>
      <c r="J339" s="59" t="s">
        <v>952</v>
      </c>
      <c r="K339" s="204">
        <v>44082</v>
      </c>
      <c r="L339" s="77">
        <v>44075</v>
      </c>
      <c r="M339" s="76" t="s">
        <v>349</v>
      </c>
      <c r="N339" s="52" t="s">
        <v>350</v>
      </c>
      <c r="O339" s="47" t="str">
        <f>VLOOKUP(B339,'PDM NB Portfolio Online'!E:I,3,0)</f>
        <v>ThinkPad_Commercial</v>
      </c>
    </row>
    <row r="340" spans="1:15" ht="31.5">
      <c r="A340" s="170" t="s">
        <v>2045</v>
      </c>
      <c r="B340" s="170" t="s">
        <v>2257</v>
      </c>
      <c r="C340" s="52" t="s">
        <v>2050</v>
      </c>
      <c r="D340" s="52" t="s">
        <v>328</v>
      </c>
      <c r="E340" s="52" t="s">
        <v>329</v>
      </c>
      <c r="F340" s="52" t="s">
        <v>330</v>
      </c>
      <c r="G340" s="205" t="s">
        <v>802</v>
      </c>
      <c r="H340" s="52" t="s">
        <v>332</v>
      </c>
      <c r="I340" s="181">
        <v>44040</v>
      </c>
      <c r="J340" s="181">
        <v>44040</v>
      </c>
      <c r="K340" s="181">
        <v>43998</v>
      </c>
      <c r="L340" s="181">
        <v>44005</v>
      </c>
      <c r="M340" s="109" t="s">
        <v>333</v>
      </c>
      <c r="N340" s="52" t="s">
        <v>380</v>
      </c>
      <c r="O340" s="47" t="str">
        <f>VLOOKUP(B340,'PDM NB Portfolio Online'!E:I,3,0)</f>
        <v>ThinkPad_Commercial</v>
      </c>
    </row>
    <row r="341" spans="1:15" ht="30">
      <c r="A341" s="272" t="s">
        <v>3752</v>
      </c>
      <c r="B341" s="85" t="s">
        <v>3523</v>
      </c>
      <c r="C341" s="85" t="s">
        <v>3523</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c r="A342" s="272" t="s">
        <v>3754</v>
      </c>
      <c r="B342" s="85" t="s">
        <v>3524</v>
      </c>
      <c r="C342" s="85" t="s">
        <v>3524</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c r="A343" s="272" t="s">
        <v>3753</v>
      </c>
      <c r="B343" s="106" t="s">
        <v>3525</v>
      </c>
      <c r="C343" s="106" t="s">
        <v>3525</v>
      </c>
      <c r="D343" s="170" t="s">
        <v>357</v>
      </c>
      <c r="E343" s="170" t="s">
        <v>358</v>
      </c>
      <c r="F343" s="170" t="s">
        <v>359</v>
      </c>
      <c r="G343" s="106" t="s">
        <v>449</v>
      </c>
      <c r="H343" s="170" t="s">
        <v>332</v>
      </c>
      <c r="I343" s="181">
        <v>44277</v>
      </c>
      <c r="J343" s="181">
        <v>44291</v>
      </c>
      <c r="K343" s="181">
        <v>44235</v>
      </c>
      <c r="L343" s="181">
        <v>44228</v>
      </c>
      <c r="M343" s="170" t="s">
        <v>333</v>
      </c>
      <c r="N343" s="261" t="s">
        <v>391</v>
      </c>
      <c r="O343" s="47" t="str">
        <f>VLOOKUP(B343,'PDM NB Portfolio Online'!E:I,3,0)</f>
        <v>Lenovo NB_Consumer</v>
      </c>
    </row>
    <row r="344" spans="1:15" ht="30">
      <c r="A344" s="170" t="s">
        <v>1131</v>
      </c>
      <c r="B344" s="170" t="s">
        <v>2132</v>
      </c>
      <c r="C344" s="170" t="s">
        <v>1132</v>
      </c>
      <c r="D344" s="170" t="s">
        <v>328</v>
      </c>
      <c r="E344" s="170" t="s">
        <v>329</v>
      </c>
      <c r="F344" s="170" t="s">
        <v>330</v>
      </c>
      <c r="G344" s="170" t="s">
        <v>369</v>
      </c>
      <c r="H344" s="170" t="s">
        <v>332</v>
      </c>
      <c r="I344" s="181">
        <v>43956</v>
      </c>
      <c r="J344" s="181">
        <v>43956</v>
      </c>
      <c r="K344" s="181">
        <v>43914</v>
      </c>
      <c r="L344" s="181">
        <v>43907</v>
      </c>
      <c r="M344" s="170" t="s">
        <v>333</v>
      </c>
      <c r="N344" s="170" t="s">
        <v>361</v>
      </c>
      <c r="O344" s="47" t="str">
        <f>VLOOKUP(B344,'PDM NB Portfolio Online'!E:I,3,0)</f>
        <v>ThinkPad_Commercial</v>
      </c>
    </row>
    <row r="345" spans="1:15" ht="30">
      <c r="A345" s="170" t="s">
        <v>2053</v>
      </c>
      <c r="B345" s="170" t="s">
        <v>2258</v>
      </c>
      <c r="C345" s="170" t="s">
        <v>2060</v>
      </c>
      <c r="D345" s="170" t="s">
        <v>328</v>
      </c>
      <c r="E345" s="170" t="s">
        <v>329</v>
      </c>
      <c r="F345" s="170" t="s">
        <v>330</v>
      </c>
      <c r="G345" s="170" t="s">
        <v>2076</v>
      </c>
      <c r="H345" s="52" t="s">
        <v>332</v>
      </c>
      <c r="I345" s="181">
        <v>43984</v>
      </c>
      <c r="J345" s="181">
        <v>43984</v>
      </c>
      <c r="K345" s="181">
        <v>43928</v>
      </c>
      <c r="L345" s="108">
        <v>43921</v>
      </c>
      <c r="M345" s="170" t="s">
        <v>333</v>
      </c>
      <c r="N345" s="74" t="s">
        <v>423</v>
      </c>
      <c r="O345" s="47" t="str">
        <f>VLOOKUP(B345,'PDM NB Portfolio Online'!E:I,3,0)</f>
        <v>ThinkPad_Commercial</v>
      </c>
    </row>
    <row r="346" spans="1:15" ht="30">
      <c r="A346" s="52" t="s">
        <v>2051</v>
      </c>
      <c r="B346" s="52" t="s">
        <v>2244</v>
      </c>
      <c r="C346" s="52" t="s">
        <v>2058</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c r="A347" s="68" t="s">
        <v>3356</v>
      </c>
      <c r="B347" s="45" t="s">
        <v>3360</v>
      </c>
      <c r="C347" s="45" t="s">
        <v>3360</v>
      </c>
      <c r="D347" s="52" t="s">
        <v>345</v>
      </c>
      <c r="E347" s="52" t="s">
        <v>346</v>
      </c>
      <c r="F347" s="52" t="s">
        <v>347</v>
      </c>
      <c r="G347" s="45" t="s">
        <v>3362</v>
      </c>
      <c r="H347" s="52" t="s">
        <v>332</v>
      </c>
      <c r="I347" s="424">
        <v>44211</v>
      </c>
      <c r="J347" s="424">
        <v>44211</v>
      </c>
      <c r="K347" s="204">
        <v>44169</v>
      </c>
      <c r="L347" s="77">
        <f>K347-7</f>
        <v>44162</v>
      </c>
      <c r="M347" s="204" t="s">
        <v>333</v>
      </c>
      <c r="O347" s="47" t="str">
        <f>VLOOKUP(B347,'PDM NB Portfolio Online'!E:I,3,0)</f>
        <v>Lenovo NB_SMB/Commercial</v>
      </c>
    </row>
    <row r="348" spans="1:15" ht="45">
      <c r="A348" s="51" t="s">
        <v>3382</v>
      </c>
      <c r="B348" s="68" t="s">
        <v>3384</v>
      </c>
      <c r="C348" s="45" t="s">
        <v>3384</v>
      </c>
      <c r="D348" s="52" t="s">
        <v>345</v>
      </c>
      <c r="E348" s="52" t="s">
        <v>346</v>
      </c>
      <c r="F348" s="52" t="s">
        <v>347</v>
      </c>
      <c r="G348" s="45" t="s">
        <v>3521</v>
      </c>
      <c r="H348" s="52" t="s">
        <v>332</v>
      </c>
      <c r="I348" s="424">
        <v>44232</v>
      </c>
      <c r="J348" s="424">
        <v>44232</v>
      </c>
      <c r="K348" s="204">
        <v>44190</v>
      </c>
      <c r="L348" s="77">
        <v>44183</v>
      </c>
      <c r="M348" s="77" t="s">
        <v>333</v>
      </c>
      <c r="N348" s="204" t="s">
        <v>552</v>
      </c>
      <c r="O348" s="47" t="str">
        <f>VLOOKUP(B348,'PDM NB Portfolio Online'!E:I,3,0)</f>
        <v>Lenovo NB_SMB/Commercial</v>
      </c>
    </row>
    <row r="349" spans="1:15" ht="30">
      <c r="A349" s="337" t="s">
        <v>3111</v>
      </c>
      <c r="B349" s="478" t="s">
        <v>3053</v>
      </c>
      <c r="C349" s="323" t="s">
        <v>3053</v>
      </c>
      <c r="D349" s="52" t="s">
        <v>357</v>
      </c>
      <c r="E349" s="52" t="s">
        <v>358</v>
      </c>
      <c r="F349" s="52" t="s">
        <v>359</v>
      </c>
      <c r="G349" s="53" t="s">
        <v>612</v>
      </c>
      <c r="H349" s="52" t="s">
        <v>332</v>
      </c>
      <c r="I349" s="46">
        <v>44165</v>
      </c>
      <c r="J349" s="46">
        <v>44179</v>
      </c>
      <c r="K349" s="333">
        <v>44123</v>
      </c>
      <c r="L349" s="108">
        <f>K349-7</f>
        <v>44116</v>
      </c>
      <c r="M349" s="234" t="s">
        <v>333</v>
      </c>
      <c r="N349" s="52" t="s">
        <v>376</v>
      </c>
      <c r="O349" s="47" t="str">
        <f>VLOOKUP(B349,'PDM NB Portfolio Online'!E:I,3,0)</f>
        <v>Lenovo NB_Consumer</v>
      </c>
    </row>
    <row r="350" spans="1:15" ht="30">
      <c r="A350" s="337" t="s">
        <v>2698</v>
      </c>
      <c r="B350" s="340" t="s">
        <v>2701</v>
      </c>
      <c r="C350" s="63" t="s">
        <v>2701</v>
      </c>
      <c r="D350" s="62" t="s">
        <v>357</v>
      </c>
      <c r="E350" s="52" t="s">
        <v>358</v>
      </c>
      <c r="F350" s="52" t="s">
        <v>359</v>
      </c>
      <c r="G350" s="63" t="s">
        <v>446</v>
      </c>
      <c r="H350" s="52" t="s">
        <v>332</v>
      </c>
      <c r="I350" s="70">
        <v>44074</v>
      </c>
      <c r="J350" s="91" t="s">
        <v>952</v>
      </c>
      <c r="K350" s="46">
        <v>44032</v>
      </c>
      <c r="L350" s="216">
        <f>K350-7</f>
        <v>44025</v>
      </c>
      <c r="M350" s="109" t="s">
        <v>349</v>
      </c>
      <c r="N350" s="52" t="s">
        <v>350</v>
      </c>
      <c r="O350" s="47" t="str">
        <f>VLOOKUP(B350,'PDM NB Portfolio Online'!E:I,3,0)</f>
        <v>Lenovo NB_Consumer</v>
      </c>
    </row>
    <row r="351" spans="1:15" ht="30">
      <c r="A351" s="532" t="s">
        <v>3504</v>
      </c>
      <c r="B351" s="532" t="s">
        <v>3505</v>
      </c>
      <c r="C351" s="85" t="s">
        <v>2789</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c r="A352" s="116" t="s">
        <v>2052</v>
      </c>
      <c r="B352" s="116" t="s">
        <v>2244</v>
      </c>
      <c r="C352" s="52" t="s">
        <v>2059</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c r="A353" s="337" t="s">
        <v>2699</v>
      </c>
      <c r="B353" s="340" t="s">
        <v>2702</v>
      </c>
      <c r="C353" s="340" t="s">
        <v>2702</v>
      </c>
      <c r="D353" s="350" t="s">
        <v>357</v>
      </c>
      <c r="E353" s="116" t="s">
        <v>358</v>
      </c>
      <c r="F353" s="116" t="s">
        <v>359</v>
      </c>
      <c r="G353" s="340" t="s">
        <v>446</v>
      </c>
      <c r="H353" s="116" t="s">
        <v>332</v>
      </c>
      <c r="I353" s="354">
        <v>44074</v>
      </c>
      <c r="J353" s="359" t="s">
        <v>952</v>
      </c>
      <c r="K353" s="58">
        <v>44032</v>
      </c>
      <c r="L353" s="354">
        <f t="shared" si="0"/>
        <v>44025</v>
      </c>
      <c r="M353" s="116" t="s">
        <v>349</v>
      </c>
      <c r="N353" s="116" t="s">
        <v>350</v>
      </c>
      <c r="O353" s="47" t="str">
        <f>VLOOKUP(B353,'PDM NB Portfolio Online'!E:I,3,0)</f>
        <v>Lenovo NB_Consumer</v>
      </c>
    </row>
    <row r="354" spans="1:15" ht="45">
      <c r="A354" s="68" t="s">
        <v>3357</v>
      </c>
      <c r="B354" s="68" t="s">
        <v>3361</v>
      </c>
      <c r="C354" s="68" t="s">
        <v>3361</v>
      </c>
      <c r="D354" s="116" t="s">
        <v>345</v>
      </c>
      <c r="E354" s="116" t="s">
        <v>346</v>
      </c>
      <c r="F354" s="116" t="s">
        <v>347</v>
      </c>
      <c r="G354" s="68" t="s">
        <v>3362</v>
      </c>
      <c r="H354" s="116" t="s">
        <v>332</v>
      </c>
      <c r="I354" s="544">
        <v>44211</v>
      </c>
      <c r="J354" s="544">
        <v>44211</v>
      </c>
      <c r="K354" s="355">
        <v>44169</v>
      </c>
      <c r="L354" s="355">
        <f t="shared" si="0"/>
        <v>44162</v>
      </c>
      <c r="M354" s="355" t="s">
        <v>333</v>
      </c>
      <c r="N354" s="51"/>
      <c r="O354" s="47" t="str">
        <f>VLOOKUP(B354,'PDM NB Portfolio Online'!E:I,3,0)</f>
        <v>Lenovo NB_SMB/Commercial</v>
      </c>
    </row>
    <row r="355" spans="1:15" ht="30">
      <c r="A355" s="337" t="s">
        <v>3126</v>
      </c>
      <c r="B355" s="116" t="s">
        <v>3135</v>
      </c>
      <c r="C355" s="116" t="s">
        <v>3135</v>
      </c>
      <c r="D355" s="116" t="s">
        <v>357</v>
      </c>
      <c r="E355" s="116" t="s">
        <v>358</v>
      </c>
      <c r="F355" s="116" t="s">
        <v>359</v>
      </c>
      <c r="G355" s="51" t="s">
        <v>446</v>
      </c>
      <c r="H355" s="116" t="s">
        <v>332</v>
      </c>
      <c r="I355" s="58">
        <v>44211</v>
      </c>
      <c r="J355" s="58">
        <v>44225</v>
      </c>
      <c r="K355" s="58">
        <v>44169</v>
      </c>
      <c r="L355" s="58">
        <f t="shared" si="0"/>
        <v>44162</v>
      </c>
      <c r="M355" s="337" t="s">
        <v>1081</v>
      </c>
      <c r="N355" s="51" t="s">
        <v>552</v>
      </c>
      <c r="O355" s="47" t="str">
        <f>VLOOKUP(B355,'PDM NB Portfolio Online'!E:I,3,0)</f>
        <v>Lenovo NB_Consumer</v>
      </c>
    </row>
    <row r="356" spans="1:15" ht="30">
      <c r="A356" s="337" t="s">
        <v>3127</v>
      </c>
      <c r="B356" s="116" t="s">
        <v>3136</v>
      </c>
      <c r="C356" s="116" t="s">
        <v>3136</v>
      </c>
      <c r="D356" s="116" t="s">
        <v>357</v>
      </c>
      <c r="E356" s="116" t="s">
        <v>358</v>
      </c>
      <c r="F356" s="116" t="s">
        <v>359</v>
      </c>
      <c r="G356" s="51" t="s">
        <v>446</v>
      </c>
      <c r="H356" s="116" t="s">
        <v>332</v>
      </c>
      <c r="I356" s="58">
        <v>44211</v>
      </c>
      <c r="J356" s="58">
        <v>44225</v>
      </c>
      <c r="K356" s="58">
        <v>44169</v>
      </c>
      <c r="L356" s="58">
        <f t="shared" si="0"/>
        <v>44162</v>
      </c>
      <c r="M356" s="337" t="s">
        <v>1081</v>
      </c>
      <c r="N356" s="51" t="s">
        <v>552</v>
      </c>
      <c r="O356" s="47" t="str">
        <f>VLOOKUP(B356,'PDM NB Portfolio Online'!E:I,3,0)</f>
        <v>Lenovo NB_Consumer</v>
      </c>
    </row>
    <row r="357" spans="1:15" ht="30">
      <c r="A357" s="116" t="s">
        <v>1922</v>
      </c>
      <c r="B357" s="116" t="s">
        <v>1077</v>
      </c>
      <c r="C357" s="116" t="s">
        <v>1077</v>
      </c>
      <c r="D357" s="116" t="s">
        <v>357</v>
      </c>
      <c r="E357" s="116" t="s">
        <v>358</v>
      </c>
      <c r="F357" s="116" t="s">
        <v>359</v>
      </c>
      <c r="G357" s="116" t="s">
        <v>446</v>
      </c>
      <c r="H357" s="116" t="s">
        <v>332</v>
      </c>
      <c r="I357" s="58">
        <v>43928</v>
      </c>
      <c r="J357" s="58">
        <v>43942</v>
      </c>
      <c r="K357" s="58">
        <v>43889</v>
      </c>
      <c r="L357" s="58">
        <f t="shared" si="0"/>
        <v>43882</v>
      </c>
      <c r="M357" s="116" t="s">
        <v>1081</v>
      </c>
      <c r="N357" s="116" t="s">
        <v>391</v>
      </c>
      <c r="O357" s="47" t="str">
        <f>VLOOKUP(B357,'PDM NB Portfolio Online'!E:I,3,0)</f>
        <v>Lenovo NB_Consumer</v>
      </c>
    </row>
    <row r="358" spans="1:15" ht="30">
      <c r="A358" s="427" t="s">
        <v>1918</v>
      </c>
      <c r="B358" s="116" t="s">
        <v>1045</v>
      </c>
      <c r="C358" s="116" t="s">
        <v>1045</v>
      </c>
      <c r="D358" s="116" t="s">
        <v>357</v>
      </c>
      <c r="E358" s="116" t="s">
        <v>358</v>
      </c>
      <c r="F358" s="116" t="s">
        <v>359</v>
      </c>
      <c r="G358" s="116" t="s">
        <v>497</v>
      </c>
      <c r="H358" s="116" t="s">
        <v>332</v>
      </c>
      <c r="I358" s="354">
        <v>43934</v>
      </c>
      <c r="J358" s="354" t="s">
        <v>952</v>
      </c>
      <c r="K358" s="58">
        <v>43847</v>
      </c>
      <c r="L358" s="58">
        <v>43840</v>
      </c>
      <c r="M358" s="542" t="s">
        <v>1032</v>
      </c>
      <c r="N358" s="116" t="s">
        <v>350</v>
      </c>
      <c r="O358" s="47" t="str">
        <f>VLOOKUP(B358,'PDM NB Portfolio Online'!E:I,3,0)</f>
        <v>Lenovo NB_Consumer</v>
      </c>
    </row>
    <row r="359" spans="1:15" ht="30">
      <c r="A359" s="477" t="s">
        <v>3208</v>
      </c>
      <c r="B359" s="116" t="s">
        <v>3081</v>
      </c>
      <c r="C359" s="116" t="s">
        <v>3081</v>
      </c>
      <c r="D359" s="116" t="s">
        <v>357</v>
      </c>
      <c r="E359" s="116" t="s">
        <v>358</v>
      </c>
      <c r="F359" s="116" t="s">
        <v>359</v>
      </c>
      <c r="G359" s="51" t="s">
        <v>497</v>
      </c>
      <c r="H359" s="116" t="s">
        <v>332</v>
      </c>
      <c r="I359" s="58">
        <v>44190</v>
      </c>
      <c r="J359" s="58">
        <v>44204</v>
      </c>
      <c r="K359" s="58">
        <v>44151</v>
      </c>
      <c r="L359" s="58">
        <f>K359-7</f>
        <v>44144</v>
      </c>
      <c r="M359" s="427" t="s">
        <v>1081</v>
      </c>
      <c r="N359" s="365" t="s">
        <v>423</v>
      </c>
      <c r="O359" s="47" t="str">
        <f>VLOOKUP(B359,'PDM NB Portfolio Online'!E:I,3,0)</f>
        <v>Lenovo NB_Consumer</v>
      </c>
    </row>
    <row r="360" spans="1:15" ht="30">
      <c r="A360" s="477" t="s">
        <v>3211</v>
      </c>
      <c r="B360" s="116" t="s">
        <v>3086</v>
      </c>
      <c r="C360" s="116" t="s">
        <v>3086</v>
      </c>
      <c r="D360" s="116" t="s">
        <v>357</v>
      </c>
      <c r="E360" s="116" t="s">
        <v>358</v>
      </c>
      <c r="F360" s="116" t="s">
        <v>359</v>
      </c>
      <c r="G360" s="51" t="s">
        <v>497</v>
      </c>
      <c r="H360" s="116" t="s">
        <v>332</v>
      </c>
      <c r="I360" s="58">
        <v>44211</v>
      </c>
      <c r="J360" s="58">
        <v>44225</v>
      </c>
      <c r="K360" s="58">
        <v>44169</v>
      </c>
      <c r="L360" s="58">
        <f>K360-7</f>
        <v>44162</v>
      </c>
      <c r="M360" s="427" t="s">
        <v>1081</v>
      </c>
      <c r="N360" s="51" t="s">
        <v>552</v>
      </c>
      <c r="O360" s="47" t="str">
        <f>VLOOKUP(B360,'PDM NB Portfolio Online'!E:I,3,0)</f>
        <v>Lenovo NB_Consumer</v>
      </c>
    </row>
    <row r="361" spans="1:15" ht="30">
      <c r="A361" s="365" t="s">
        <v>3626</v>
      </c>
      <c r="B361" s="532" t="s">
        <v>3505</v>
      </c>
      <c r="C361" s="51" t="s">
        <v>2790</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c r="A362" s="533" t="s">
        <v>3528</v>
      </c>
      <c r="B362" s="533" t="s">
        <v>3529</v>
      </c>
      <c r="C362" s="51" t="s">
        <v>3526</v>
      </c>
      <c r="D362" s="116" t="s">
        <v>328</v>
      </c>
      <c r="E362" s="116" t="s">
        <v>329</v>
      </c>
      <c r="F362" s="51" t="s">
        <v>330</v>
      </c>
      <c r="G362" s="51" t="s">
        <v>2076</v>
      </c>
      <c r="H362" s="116" t="s">
        <v>332</v>
      </c>
      <c r="I362" s="355">
        <v>44109</v>
      </c>
      <c r="J362" s="355">
        <v>44109</v>
      </c>
      <c r="K362" s="355">
        <v>44074</v>
      </c>
      <c r="L362" s="355">
        <v>44060</v>
      </c>
      <c r="M362" s="51" t="s">
        <v>333</v>
      </c>
      <c r="N362" s="51" t="s">
        <v>413</v>
      </c>
      <c r="O362" s="47" t="str">
        <f>VLOOKUP(B362,'PDM NB Portfolio Online'!E:I,3,0)</f>
        <v>ThinkPad_Commercial</v>
      </c>
    </row>
    <row r="363" spans="1:15" ht="30">
      <c r="A363" s="116" t="s">
        <v>2041</v>
      </c>
      <c r="B363" s="116" t="s">
        <v>2245</v>
      </c>
      <c r="C363" s="116" t="s">
        <v>2046</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c r="A364" s="532" t="s">
        <v>3506</v>
      </c>
      <c r="B364" s="532" t="s">
        <v>3507</v>
      </c>
      <c r="C364" s="51" t="s">
        <v>2788</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c r="A365" s="337" t="s">
        <v>3128</v>
      </c>
      <c r="B365" s="116" t="s">
        <v>3137</v>
      </c>
      <c r="C365" s="116" t="s">
        <v>3137</v>
      </c>
      <c r="D365" s="116" t="s">
        <v>357</v>
      </c>
      <c r="E365" s="116" t="s">
        <v>358</v>
      </c>
      <c r="F365" s="116" t="s">
        <v>359</v>
      </c>
      <c r="G365" s="51" t="s">
        <v>446</v>
      </c>
      <c r="H365" s="116" t="s">
        <v>332</v>
      </c>
      <c r="I365" s="58">
        <v>44211</v>
      </c>
      <c r="J365" s="58">
        <v>44225</v>
      </c>
      <c r="K365" s="58">
        <v>44169</v>
      </c>
      <c r="L365" s="58">
        <f>K365-7</f>
        <v>44162</v>
      </c>
      <c r="M365" s="337" t="s">
        <v>1081</v>
      </c>
      <c r="N365" s="51" t="s">
        <v>552</v>
      </c>
      <c r="O365" s="47" t="str">
        <f>VLOOKUP(B365,'PDM NB Portfolio Online'!E:I,3,0)</f>
        <v>Lenovo NB_Consumer</v>
      </c>
    </row>
    <row r="366" spans="1:15" ht="30">
      <c r="A366" s="337" t="s">
        <v>3129</v>
      </c>
      <c r="B366" s="116" t="s">
        <v>3138</v>
      </c>
      <c r="C366" s="116" t="s">
        <v>3138</v>
      </c>
      <c r="D366" s="116" t="s">
        <v>357</v>
      </c>
      <c r="E366" s="116" t="s">
        <v>358</v>
      </c>
      <c r="F366" s="116" t="s">
        <v>359</v>
      </c>
      <c r="G366" s="51" t="s">
        <v>446</v>
      </c>
      <c r="H366" s="116" t="s">
        <v>332</v>
      </c>
      <c r="I366" s="58">
        <v>44211</v>
      </c>
      <c r="J366" s="58">
        <v>44225</v>
      </c>
      <c r="K366" s="58">
        <v>44169</v>
      </c>
      <c r="L366" s="58">
        <f>K366-7</f>
        <v>44162</v>
      </c>
      <c r="M366" s="337" t="s">
        <v>1081</v>
      </c>
      <c r="N366" s="51" t="s">
        <v>552</v>
      </c>
      <c r="O366" s="47" t="str">
        <f>VLOOKUP(B366,'PDM NB Portfolio Online'!E:I,3,0)</f>
        <v>Lenovo NB_Consumer</v>
      </c>
    </row>
    <row r="367" spans="1:15" ht="30">
      <c r="A367" s="116" t="s">
        <v>2056</v>
      </c>
      <c r="B367" s="116" t="s">
        <v>2255</v>
      </c>
      <c r="C367" s="116" t="s">
        <v>2064</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c r="A368" s="116" t="s">
        <v>1150</v>
      </c>
      <c r="B368" s="116" t="s">
        <v>3279</v>
      </c>
      <c r="C368" s="116" t="s">
        <v>1151</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c r="A369" s="116" t="s">
        <v>1126</v>
      </c>
      <c r="B369" s="116" t="s">
        <v>2246</v>
      </c>
      <c r="C369" s="116" t="s">
        <v>1127</v>
      </c>
      <c r="D369" s="116" t="s">
        <v>328</v>
      </c>
      <c r="E369" s="116" t="s">
        <v>329</v>
      </c>
      <c r="F369" s="116" t="s">
        <v>330</v>
      </c>
      <c r="G369" s="116" t="s">
        <v>734</v>
      </c>
      <c r="H369" s="116" t="s">
        <v>332</v>
      </c>
      <c r="I369" s="58">
        <v>43956</v>
      </c>
      <c r="J369" s="58">
        <v>43956</v>
      </c>
      <c r="K369" s="58">
        <v>43929</v>
      </c>
      <c r="L369" s="58">
        <v>43922</v>
      </c>
      <c r="M369" s="116" t="s">
        <v>1081</v>
      </c>
      <c r="N369" s="116" t="s">
        <v>361</v>
      </c>
      <c r="O369" s="47" t="str">
        <f>VLOOKUP(B369,'PDM NB Portfolio Online'!E:I,3,0)</f>
        <v>ThinkPad_Commercial</v>
      </c>
    </row>
    <row r="370" spans="1:15" ht="30">
      <c r="A370" s="116" t="s">
        <v>1923</v>
      </c>
      <c r="B370" s="116" t="s">
        <v>1078</v>
      </c>
      <c r="C370" s="116" t="s">
        <v>1078</v>
      </c>
      <c r="D370" s="116" t="s">
        <v>357</v>
      </c>
      <c r="E370" s="116" t="s">
        <v>358</v>
      </c>
      <c r="F370" s="116" t="s">
        <v>359</v>
      </c>
      <c r="G370" s="116" t="s">
        <v>446</v>
      </c>
      <c r="H370" s="116" t="s">
        <v>332</v>
      </c>
      <c r="I370" s="58">
        <v>43928</v>
      </c>
      <c r="J370" s="58">
        <v>43942</v>
      </c>
      <c r="K370" s="58">
        <v>43889</v>
      </c>
      <c r="L370" s="58">
        <f>K370-7</f>
        <v>43882</v>
      </c>
      <c r="M370" s="116" t="s">
        <v>1081</v>
      </c>
      <c r="N370" s="116" t="s">
        <v>391</v>
      </c>
      <c r="O370" s="47" t="str">
        <f>VLOOKUP(B370,'PDM NB Portfolio Online'!E:I,3,0)</f>
        <v>Lenovo NB_Consumer</v>
      </c>
    </row>
    <row r="371" spans="1:15" ht="30">
      <c r="A371" s="477" t="s">
        <v>3210</v>
      </c>
      <c r="B371" s="116" t="s">
        <v>3082</v>
      </c>
      <c r="C371" s="116" t="s">
        <v>3082</v>
      </c>
      <c r="D371" s="116" t="s">
        <v>357</v>
      </c>
      <c r="E371" s="116" t="s">
        <v>358</v>
      </c>
      <c r="F371" s="116" t="s">
        <v>359</v>
      </c>
      <c r="G371" s="51" t="s">
        <v>497</v>
      </c>
      <c r="H371" s="116" t="s">
        <v>332</v>
      </c>
      <c r="I371" s="58">
        <v>44190</v>
      </c>
      <c r="J371" s="58">
        <v>44204</v>
      </c>
      <c r="K371" s="58">
        <v>44151</v>
      </c>
      <c r="L371" s="58">
        <f>K371-7</f>
        <v>44144</v>
      </c>
      <c r="M371" s="427" t="s">
        <v>1081</v>
      </c>
      <c r="N371" s="365" t="s">
        <v>354</v>
      </c>
      <c r="O371" s="47" t="str">
        <f>VLOOKUP(B371,'PDM NB Portfolio Online'!E:I,3,0)</f>
        <v>Lenovo NB_Consumer</v>
      </c>
    </row>
    <row r="372" spans="1:15" ht="30">
      <c r="A372" s="477" t="s">
        <v>3212</v>
      </c>
      <c r="B372" s="116" t="s">
        <v>3087</v>
      </c>
      <c r="C372" s="116" t="s">
        <v>3087</v>
      </c>
      <c r="D372" s="116" t="s">
        <v>357</v>
      </c>
      <c r="E372" s="116" t="s">
        <v>358</v>
      </c>
      <c r="F372" s="116" t="s">
        <v>359</v>
      </c>
      <c r="G372" s="51" t="s">
        <v>497</v>
      </c>
      <c r="H372" s="116" t="s">
        <v>332</v>
      </c>
      <c r="I372" s="58">
        <v>44211</v>
      </c>
      <c r="J372" s="58">
        <v>44225</v>
      </c>
      <c r="K372" s="58">
        <v>44169</v>
      </c>
      <c r="L372" s="58">
        <f>K372-7</f>
        <v>44162</v>
      </c>
      <c r="M372" s="427" t="s">
        <v>1081</v>
      </c>
      <c r="N372" s="51" t="s">
        <v>552</v>
      </c>
      <c r="O372" s="47" t="str">
        <f>VLOOKUP(B372,'PDM NB Portfolio Online'!E:I,3,0)</f>
        <v>Lenovo NB_Consumer</v>
      </c>
    </row>
    <row r="373" spans="1:15" ht="30">
      <c r="A373" s="337" t="s">
        <v>3130</v>
      </c>
      <c r="B373" s="116" t="s">
        <v>3139</v>
      </c>
      <c r="C373" s="116" t="s">
        <v>3139</v>
      </c>
      <c r="D373" s="116" t="s">
        <v>357</v>
      </c>
      <c r="E373" s="116" t="s">
        <v>358</v>
      </c>
      <c r="F373" s="116" t="s">
        <v>359</v>
      </c>
      <c r="G373" s="51" t="s">
        <v>446</v>
      </c>
      <c r="H373" s="116" t="s">
        <v>332</v>
      </c>
      <c r="I373" s="58">
        <v>44211</v>
      </c>
      <c r="J373" s="58">
        <v>44225</v>
      </c>
      <c r="K373" s="58">
        <v>44169</v>
      </c>
      <c r="L373" s="58">
        <f>K373-7</f>
        <v>44162</v>
      </c>
      <c r="M373" s="337" t="s">
        <v>1081</v>
      </c>
      <c r="N373" s="51" t="s">
        <v>552</v>
      </c>
      <c r="O373" s="47" t="str">
        <f>VLOOKUP(B373,'PDM NB Portfolio Online'!E:I,3,0)</f>
        <v>Lenovo NB_Consumer</v>
      </c>
    </row>
    <row r="374" spans="1:15" ht="30">
      <c r="A374" s="337" t="s">
        <v>3131</v>
      </c>
      <c r="B374" s="116" t="s">
        <v>3140</v>
      </c>
      <c r="C374" s="116" t="s">
        <v>3140</v>
      </c>
      <c r="D374" s="116" t="s">
        <v>357</v>
      </c>
      <c r="E374" s="116" t="s">
        <v>358</v>
      </c>
      <c r="F374" s="116" t="s">
        <v>359</v>
      </c>
      <c r="G374" s="51" t="s">
        <v>446</v>
      </c>
      <c r="H374" s="116" t="s">
        <v>332</v>
      </c>
      <c r="I374" s="58">
        <v>44211</v>
      </c>
      <c r="J374" s="58">
        <v>44225</v>
      </c>
      <c r="K374" s="58">
        <v>44169</v>
      </c>
      <c r="L374" s="58">
        <f>K374-7</f>
        <v>44162</v>
      </c>
      <c r="M374" s="337" t="s">
        <v>1081</v>
      </c>
      <c r="N374" s="51" t="s">
        <v>552</v>
      </c>
      <c r="O374" s="47" t="str">
        <f>VLOOKUP(B374,'PDM NB Portfolio Online'!E:I,3,0)</f>
        <v>Lenovo NB_Consumer</v>
      </c>
    </row>
    <row r="375" spans="1:15" ht="30">
      <c r="A375" s="116" t="s">
        <v>3490</v>
      </c>
      <c r="B375" s="116" t="s">
        <v>3491</v>
      </c>
      <c r="C375" s="116" t="s">
        <v>3493</v>
      </c>
      <c r="D375" s="116" t="s">
        <v>328</v>
      </c>
      <c r="E375" s="116" t="s">
        <v>329</v>
      </c>
      <c r="F375" s="116" t="s">
        <v>330</v>
      </c>
      <c r="G375" s="51" t="s">
        <v>734</v>
      </c>
      <c r="H375" s="116" t="s">
        <v>332</v>
      </c>
      <c r="I375" s="58">
        <v>44250</v>
      </c>
      <c r="J375" s="58">
        <v>44250</v>
      </c>
      <c r="K375" s="58">
        <v>44222</v>
      </c>
      <c r="L375" s="58">
        <v>44215</v>
      </c>
      <c r="M375" s="116" t="s">
        <v>333</v>
      </c>
      <c r="N375" s="51" t="s">
        <v>552</v>
      </c>
      <c r="O375" s="47">
        <f>VLOOKUP(B375,'PDM NB Portfolio Online'!E:I,3,0)</f>
        <v>0</v>
      </c>
    </row>
    <row r="376" spans="1:15" ht="30">
      <c r="A376" s="116" t="s">
        <v>1128</v>
      </c>
      <c r="B376" s="116" t="s">
        <v>2247</v>
      </c>
      <c r="C376" s="116" t="s">
        <v>1129</v>
      </c>
      <c r="D376" s="116" t="s">
        <v>328</v>
      </c>
      <c r="E376" s="116" t="s">
        <v>329</v>
      </c>
      <c r="F376" s="116" t="s">
        <v>330</v>
      </c>
      <c r="G376" s="116" t="s">
        <v>734</v>
      </c>
      <c r="H376" s="116" t="s">
        <v>332</v>
      </c>
      <c r="I376" s="58">
        <v>43956</v>
      </c>
      <c r="J376" s="58">
        <v>43956</v>
      </c>
      <c r="K376" s="58">
        <v>43929</v>
      </c>
      <c r="L376" s="58">
        <v>43922</v>
      </c>
      <c r="M376" s="116" t="s">
        <v>1081</v>
      </c>
      <c r="N376" s="116" t="s">
        <v>391</v>
      </c>
      <c r="O376" s="47" t="str">
        <f>VLOOKUP(B376,'PDM NB Portfolio Online'!E:I,3,0)</f>
        <v>ThinkPad_Commercial</v>
      </c>
    </row>
    <row r="377" spans="1:15" ht="30">
      <c r="A377" s="116" t="s">
        <v>1924</v>
      </c>
      <c r="B377" s="116" t="s">
        <v>1088</v>
      </c>
      <c r="C377" s="116" t="s">
        <v>1088</v>
      </c>
      <c r="D377" s="116" t="s">
        <v>357</v>
      </c>
      <c r="E377" s="116" t="s">
        <v>358</v>
      </c>
      <c r="F377" s="116" t="s">
        <v>359</v>
      </c>
      <c r="G377" s="116" t="s">
        <v>446</v>
      </c>
      <c r="H377" s="116" t="s">
        <v>332</v>
      </c>
      <c r="I377" s="58">
        <v>43934</v>
      </c>
      <c r="J377" s="58">
        <v>43948</v>
      </c>
      <c r="K377" s="58">
        <v>43889</v>
      </c>
      <c r="L377" s="58">
        <f>K377-7</f>
        <v>43882</v>
      </c>
      <c r="M377" s="116" t="s">
        <v>1081</v>
      </c>
      <c r="N377" s="116" t="s">
        <v>376</v>
      </c>
      <c r="O377" s="47" t="str">
        <f>VLOOKUP(B377,'PDM NB Portfolio Online'!E:I,3,0)</f>
        <v>Lenovo NB_Consumer</v>
      </c>
    </row>
    <row r="378" spans="1:15" ht="30">
      <c r="A378" s="337" t="s">
        <v>2700</v>
      </c>
      <c r="B378" s="340" t="s">
        <v>2703</v>
      </c>
      <c r="C378" s="340" t="s">
        <v>2703</v>
      </c>
      <c r="D378" s="350" t="s">
        <v>357</v>
      </c>
      <c r="E378" s="116" t="s">
        <v>358</v>
      </c>
      <c r="F378" s="116" t="s">
        <v>359</v>
      </c>
      <c r="G378" s="340" t="s">
        <v>497</v>
      </c>
      <c r="H378" s="116" t="s">
        <v>332</v>
      </c>
      <c r="I378" s="58">
        <v>44019</v>
      </c>
      <c r="J378" s="58">
        <v>44033</v>
      </c>
      <c r="K378" s="58">
        <v>43977</v>
      </c>
      <c r="L378" s="58">
        <f>K378-7</f>
        <v>43970</v>
      </c>
      <c r="M378" s="116" t="s">
        <v>1081</v>
      </c>
      <c r="N378" s="116" t="s">
        <v>361</v>
      </c>
      <c r="O378" s="47" t="str">
        <f>VLOOKUP(B378,'PDM NB Portfolio Online'!E:I,3,0)</f>
        <v>Lenovo NB_Consumer</v>
      </c>
    </row>
    <row r="379" spans="1:15" ht="30">
      <c r="A379" s="477" t="s">
        <v>3213</v>
      </c>
      <c r="B379" s="116" t="s">
        <v>3088</v>
      </c>
      <c r="C379" s="116" t="s">
        <v>3088</v>
      </c>
      <c r="D379" s="116" t="s">
        <v>357</v>
      </c>
      <c r="E379" s="116" t="s">
        <v>358</v>
      </c>
      <c r="F379" s="116" t="s">
        <v>359</v>
      </c>
      <c r="G379" s="51" t="s">
        <v>497</v>
      </c>
      <c r="H379" s="116" t="s">
        <v>332</v>
      </c>
      <c r="I379" s="58">
        <v>44211</v>
      </c>
      <c r="J379" s="58">
        <v>44225</v>
      </c>
      <c r="K379" s="58">
        <v>44169</v>
      </c>
      <c r="L379" s="58">
        <f>K379-7</f>
        <v>44162</v>
      </c>
      <c r="M379" s="427" t="s">
        <v>1081</v>
      </c>
      <c r="N379" s="51" t="s">
        <v>552</v>
      </c>
      <c r="O379" s="47" t="str">
        <f>VLOOKUP(B379,'PDM NB Portfolio Online'!E:I,3,0)</f>
        <v>Lenovo NB_Consumer</v>
      </c>
    </row>
    <row r="380" spans="1:15" ht="30">
      <c r="A380" s="51" t="s">
        <v>3428</v>
      </c>
      <c r="B380" s="51" t="s">
        <v>3430</v>
      </c>
      <c r="C380" s="51" t="s">
        <v>3430</v>
      </c>
      <c r="D380" s="116" t="s">
        <v>357</v>
      </c>
      <c r="E380" s="116" t="s">
        <v>358</v>
      </c>
      <c r="F380" s="116" t="s">
        <v>359</v>
      </c>
      <c r="G380" s="51" t="s">
        <v>462</v>
      </c>
      <c r="H380" s="116" t="s">
        <v>332</v>
      </c>
      <c r="I380" s="58">
        <v>44207</v>
      </c>
      <c r="J380" s="58">
        <v>44221</v>
      </c>
      <c r="K380" s="355">
        <v>44165</v>
      </c>
      <c r="L380" s="355">
        <v>44158</v>
      </c>
      <c r="M380" s="351" t="s">
        <v>333</v>
      </c>
      <c r="N380" s="51"/>
      <c r="O380" s="47" t="str">
        <f>VLOOKUP(B380,'PDM NB Portfolio Online'!E:I,3,0)</f>
        <v>Lenovo NB_Consumer</v>
      </c>
    </row>
    <row r="381" spans="1:15" ht="45">
      <c r="A381" s="51" t="s">
        <v>2782</v>
      </c>
      <c r="B381" s="51" t="s">
        <v>2783</v>
      </c>
      <c r="C381" s="51" t="s">
        <v>2783</v>
      </c>
      <c r="D381" s="116" t="s">
        <v>345</v>
      </c>
      <c r="E381" s="116" t="s">
        <v>346</v>
      </c>
      <c r="F381" s="116" t="s">
        <v>347</v>
      </c>
      <c r="G381" s="51" t="s">
        <v>348</v>
      </c>
      <c r="H381" s="116" t="s">
        <v>332</v>
      </c>
      <c r="I381" s="355">
        <v>44019</v>
      </c>
      <c r="J381" s="355" t="s">
        <v>952</v>
      </c>
      <c r="K381" s="355">
        <v>43977</v>
      </c>
      <c r="L381" s="355">
        <v>43970</v>
      </c>
      <c r="M381" s="51" t="s">
        <v>349</v>
      </c>
      <c r="N381" s="340" t="s">
        <v>413</v>
      </c>
      <c r="O381" s="47" t="str">
        <f>VLOOKUP(B381,'PDM NB Portfolio Online'!E:I,3,0)</f>
        <v>Lenovo NB_SMB/Commercial</v>
      </c>
    </row>
    <row r="382" spans="1:15" ht="30">
      <c r="A382" s="340" t="s">
        <v>2278</v>
      </c>
      <c r="B382" s="340" t="s">
        <v>2281</v>
      </c>
      <c r="C382" s="340" t="s">
        <v>2281</v>
      </c>
      <c r="D382" s="350" t="s">
        <v>357</v>
      </c>
      <c r="E382" s="116" t="s">
        <v>358</v>
      </c>
      <c r="F382" s="116" t="s">
        <v>359</v>
      </c>
      <c r="G382" s="337" t="s">
        <v>462</v>
      </c>
      <c r="H382" s="116" t="s">
        <v>332</v>
      </c>
      <c r="I382" s="353">
        <v>44104</v>
      </c>
      <c r="J382" s="354">
        <v>44111</v>
      </c>
      <c r="K382" s="353">
        <v>44055</v>
      </c>
      <c r="L382" s="58">
        <f>K382-7</f>
        <v>44048</v>
      </c>
      <c r="M382" s="116" t="s">
        <v>333</v>
      </c>
      <c r="N382" s="116" t="s">
        <v>354</v>
      </c>
      <c r="O382" s="47" t="str">
        <f>VLOOKUP(B382,'PDM NB Portfolio Online'!E:I,3,0)</f>
        <v>Lenovo NB_Consumer</v>
      </c>
    </row>
    <row r="383" spans="1:15" ht="30">
      <c r="A383" s="116" t="s">
        <v>1139</v>
      </c>
      <c r="B383" s="116" t="s">
        <v>1140</v>
      </c>
      <c r="C383" s="116" t="s">
        <v>1141</v>
      </c>
      <c r="D383" s="116" t="s">
        <v>373</v>
      </c>
      <c r="E383" s="116" t="s">
        <v>329</v>
      </c>
      <c r="F383" s="116" t="s">
        <v>347</v>
      </c>
      <c r="G383" s="116" t="s">
        <v>1138</v>
      </c>
      <c r="H383" s="116" t="s">
        <v>332</v>
      </c>
      <c r="I383" s="58">
        <v>43991</v>
      </c>
      <c r="J383" s="58">
        <v>43991</v>
      </c>
      <c r="K383" s="58">
        <v>43947</v>
      </c>
      <c r="L383" s="58">
        <v>43942</v>
      </c>
      <c r="M383" s="116" t="s">
        <v>333</v>
      </c>
      <c r="N383" s="116" t="s">
        <v>376</v>
      </c>
      <c r="O383" s="47" t="str">
        <f>VLOOKUP(B383,'PDM NB Portfolio Online'!E:I,3,0)</f>
        <v>ThinkPad_SMB</v>
      </c>
    </row>
    <row r="384" spans="1:15" ht="30">
      <c r="A384" s="337" t="s">
        <v>1946</v>
      </c>
      <c r="B384" s="337" t="s">
        <v>2721</v>
      </c>
      <c r="C384" s="337" t="s">
        <v>1947</v>
      </c>
      <c r="D384" s="116" t="s">
        <v>373</v>
      </c>
      <c r="E384" s="116" t="s">
        <v>329</v>
      </c>
      <c r="F384" s="116" t="s">
        <v>347</v>
      </c>
      <c r="G384" s="116" t="s">
        <v>374</v>
      </c>
      <c r="H384" s="116" t="s">
        <v>332</v>
      </c>
      <c r="I384" s="354">
        <v>44145</v>
      </c>
      <c r="J384" s="354">
        <v>44145</v>
      </c>
      <c r="K384" s="354">
        <v>44096</v>
      </c>
      <c r="L384" s="354">
        <f>K384-7</f>
        <v>44089</v>
      </c>
      <c r="M384" s="116" t="s">
        <v>333</v>
      </c>
      <c r="N384" s="116" t="s">
        <v>423</v>
      </c>
      <c r="O384" s="47" t="str">
        <f>VLOOKUP(B384,'PDM NB Portfolio Online'!E:I,3,0)</f>
        <v>ThinkPad_SMB</v>
      </c>
    </row>
    <row r="385" spans="1:15" ht="30">
      <c r="A385" s="68" t="s">
        <v>3616</v>
      </c>
      <c r="B385" s="51" t="s">
        <v>3617</v>
      </c>
      <c r="C385" s="51" t="s">
        <v>3617</v>
      </c>
      <c r="D385" s="51"/>
      <c r="E385" s="51"/>
      <c r="F385" s="116" t="s">
        <v>359</v>
      </c>
      <c r="G385" s="351" t="s">
        <v>462</v>
      </c>
      <c r="H385" s="116" t="s">
        <v>332</v>
      </c>
      <c r="I385" s="58">
        <v>44284</v>
      </c>
      <c r="J385" s="58">
        <v>44298</v>
      </c>
      <c r="K385" s="58">
        <v>44232</v>
      </c>
      <c r="L385" s="58">
        <v>44225</v>
      </c>
      <c r="M385" s="116" t="s">
        <v>333</v>
      </c>
      <c r="N385" s="365" t="s">
        <v>354</v>
      </c>
      <c r="O385" s="47">
        <f>VLOOKUP(B385,'PDM NB Portfolio Online'!E:I,3,0)</f>
        <v>0</v>
      </c>
    </row>
    <row r="386" spans="1:15" ht="30">
      <c r="A386" s="116" t="s">
        <v>3488</v>
      </c>
      <c r="B386" s="116" t="s">
        <v>3489</v>
      </c>
      <c r="C386" s="116" t="s">
        <v>3492</v>
      </c>
      <c r="D386" s="116" t="s">
        <v>328</v>
      </c>
      <c r="E386" s="116" t="s">
        <v>329</v>
      </c>
      <c r="F386" s="116" t="s">
        <v>330</v>
      </c>
      <c r="G386" s="51" t="s">
        <v>734</v>
      </c>
      <c r="H386" s="116" t="s">
        <v>332</v>
      </c>
      <c r="I386" s="58">
        <v>44250</v>
      </c>
      <c r="J386" s="58">
        <v>44250</v>
      </c>
      <c r="K386" s="58">
        <v>44222</v>
      </c>
      <c r="L386" s="58">
        <v>44215</v>
      </c>
      <c r="M386" s="116" t="s">
        <v>333</v>
      </c>
      <c r="N386" s="51" t="s">
        <v>552</v>
      </c>
      <c r="O386" s="47">
        <f>VLOOKUP(B386,'PDM NB Portfolio Online'!E:I,3,0)</f>
        <v>0</v>
      </c>
    </row>
    <row r="387" spans="1:15" ht="30">
      <c r="A387" s="337" t="s">
        <v>2279</v>
      </c>
      <c r="B387" s="337" t="s">
        <v>2282</v>
      </c>
      <c r="C387" s="337" t="s">
        <v>2282</v>
      </c>
      <c r="D387" s="350" t="s">
        <v>357</v>
      </c>
      <c r="E387" s="116" t="s">
        <v>358</v>
      </c>
      <c r="F387" s="116" t="s">
        <v>359</v>
      </c>
      <c r="G387" s="337" t="s">
        <v>462</v>
      </c>
      <c r="H387" s="116" t="s">
        <v>332</v>
      </c>
      <c r="I387" s="353">
        <v>44104</v>
      </c>
      <c r="J387" s="354">
        <v>44113</v>
      </c>
      <c r="K387" s="353">
        <v>44057</v>
      </c>
      <c r="L387" s="58">
        <f>K387-7</f>
        <v>44050</v>
      </c>
      <c r="M387" s="116" t="s">
        <v>333</v>
      </c>
      <c r="N387" s="116" t="s">
        <v>413</v>
      </c>
      <c r="O387" s="47" t="str">
        <f>VLOOKUP(B387,'PDM NB Portfolio Online'!E:I,3,0)</f>
        <v>Lenovo NB_Consumer</v>
      </c>
    </row>
    <row r="388" spans="1:15" ht="30">
      <c r="A388" s="340" t="s">
        <v>2094</v>
      </c>
      <c r="B388" s="340" t="s">
        <v>2089</v>
      </c>
      <c r="C388" s="340" t="s">
        <v>2089</v>
      </c>
      <c r="D388" s="350" t="s">
        <v>357</v>
      </c>
      <c r="E388" s="350" t="s">
        <v>346</v>
      </c>
      <c r="F388" s="116" t="s">
        <v>359</v>
      </c>
      <c r="G388" s="340" t="s">
        <v>1080</v>
      </c>
      <c r="H388" s="116" t="s">
        <v>332</v>
      </c>
      <c r="I388" s="354">
        <v>44029</v>
      </c>
      <c r="J388" s="354">
        <v>44043</v>
      </c>
      <c r="K388" s="359" t="s">
        <v>2874</v>
      </c>
      <c r="L388" s="354">
        <v>43969</v>
      </c>
      <c r="M388" s="340" t="s">
        <v>1081</v>
      </c>
      <c r="N388" s="116" t="s">
        <v>413</v>
      </c>
      <c r="O388" s="47" t="str">
        <f>VLOOKUP(B388,'PDM NB Portfolio Online'!E:I,3,0)</f>
        <v>Lenovo NB_Consumer</v>
      </c>
    </row>
    <row r="389" spans="1:15" ht="30">
      <c r="A389" s="116" t="s">
        <v>2017</v>
      </c>
      <c r="B389" s="116" t="s">
        <v>1079</v>
      </c>
      <c r="C389" s="116" t="s">
        <v>1079</v>
      </c>
      <c r="D389" s="116" t="s">
        <v>357</v>
      </c>
      <c r="E389" s="116" t="s">
        <v>346</v>
      </c>
      <c r="F389" s="116" t="s">
        <v>359</v>
      </c>
      <c r="G389" s="116" t="s">
        <v>1080</v>
      </c>
      <c r="H389" s="116" t="s">
        <v>332</v>
      </c>
      <c r="I389" s="58">
        <v>43999</v>
      </c>
      <c r="J389" s="58">
        <v>44014</v>
      </c>
      <c r="K389" s="58">
        <v>43915</v>
      </c>
      <c r="L389" s="58">
        <f>K389-7</f>
        <v>43908</v>
      </c>
      <c r="M389" s="116" t="s">
        <v>1081</v>
      </c>
      <c r="N389" s="116" t="s">
        <v>380</v>
      </c>
      <c r="O389" s="47" t="str">
        <f>VLOOKUP(B389,'PDM NB Portfolio Online'!E:I,3,0)</f>
        <v>Lenovo NB_Consumer</v>
      </c>
    </row>
    <row r="390" spans="1:15" ht="30">
      <c r="A390" s="116" t="s">
        <v>3484</v>
      </c>
      <c r="B390" s="116" t="s">
        <v>3485</v>
      </c>
      <c r="C390" s="116" t="s">
        <v>3487</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c r="A391" s="170" t="s">
        <v>1135</v>
      </c>
      <c r="B391" s="52" t="s">
        <v>1136</v>
      </c>
      <c r="C391" s="116" t="s">
        <v>1137</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c r="A392" s="337" t="s">
        <v>3073</v>
      </c>
      <c r="B392" s="116" t="s">
        <v>3089</v>
      </c>
      <c r="C392" s="116" t="s">
        <v>3089</v>
      </c>
      <c r="D392" s="116" t="s">
        <v>357</v>
      </c>
      <c r="E392" s="116" t="s">
        <v>358</v>
      </c>
      <c r="F392" s="116" t="s">
        <v>359</v>
      </c>
      <c r="G392" s="51" t="s">
        <v>1080</v>
      </c>
      <c r="H392" s="116" t="s">
        <v>332</v>
      </c>
      <c r="I392" s="58">
        <v>44227</v>
      </c>
      <c r="J392" s="58">
        <v>44241</v>
      </c>
      <c r="K392" s="356">
        <v>44185</v>
      </c>
      <c r="L392" s="58">
        <f>K392-7</f>
        <v>44178</v>
      </c>
      <c r="M392" s="116" t="s">
        <v>1081</v>
      </c>
      <c r="N392" s="51" t="s">
        <v>552</v>
      </c>
      <c r="O392" s="47" t="str">
        <f>VLOOKUP(B392,'PDM NB Portfolio Online'!E:I,3,0)</f>
        <v>Lenovo NB_Consumer</v>
      </c>
    </row>
    <row r="393" spans="1:15" ht="30">
      <c r="A393" s="344" t="s">
        <v>3123</v>
      </c>
      <c r="B393" s="344" t="s">
        <v>3043</v>
      </c>
      <c r="C393" s="344" t="s">
        <v>3122</v>
      </c>
      <c r="D393" s="116" t="s">
        <v>357</v>
      </c>
      <c r="E393" s="350" t="s">
        <v>346</v>
      </c>
      <c r="F393" s="350" t="s">
        <v>359</v>
      </c>
      <c r="G393" s="351" t="s">
        <v>1080</v>
      </c>
      <c r="H393" s="116" t="s">
        <v>332</v>
      </c>
      <c r="I393" s="357">
        <v>44117</v>
      </c>
      <c r="J393" s="360">
        <v>44131</v>
      </c>
      <c r="K393" s="357">
        <v>44088</v>
      </c>
      <c r="L393" s="354">
        <f>K393-7</f>
        <v>44081</v>
      </c>
      <c r="M393" s="175" t="s">
        <v>333</v>
      </c>
      <c r="N393" s="116" t="s">
        <v>376</v>
      </c>
      <c r="O393" s="47" t="str">
        <f>VLOOKUP(B393,'PDM NB Portfolio Online'!E:I,3,0)</f>
        <v>Lenovo NB_Consumer</v>
      </c>
    </row>
    <row r="394" spans="1:15" ht="30">
      <c r="A394" s="116" t="s">
        <v>2901</v>
      </c>
      <c r="B394" s="116" t="s">
        <v>1153</v>
      </c>
      <c r="C394" s="116" t="s">
        <v>1153</v>
      </c>
      <c r="D394" s="116" t="s">
        <v>357</v>
      </c>
      <c r="E394" s="116" t="s">
        <v>346</v>
      </c>
      <c r="F394" s="116" t="s">
        <v>359</v>
      </c>
      <c r="G394" s="116" t="s">
        <v>1080</v>
      </c>
      <c r="H394" s="116" t="s">
        <v>332</v>
      </c>
      <c r="I394" s="358">
        <v>44074</v>
      </c>
      <c r="J394" s="358">
        <v>44095</v>
      </c>
      <c r="K394" s="58">
        <v>44046</v>
      </c>
      <c r="L394" s="58">
        <f>K394-7</f>
        <v>44039</v>
      </c>
      <c r="M394" s="116" t="s">
        <v>1081</v>
      </c>
      <c r="N394" s="116" t="s">
        <v>376</v>
      </c>
      <c r="O394" s="47" t="str">
        <f>VLOOKUP(B394,'PDM NB Portfolio Online'!E:I,3,0)</f>
        <v>Lenovo NB_Consumer</v>
      </c>
    </row>
    <row r="395" spans="1:15" ht="30">
      <c r="A395" s="116" t="s">
        <v>1086</v>
      </c>
      <c r="B395" s="116" t="s">
        <v>1087</v>
      </c>
      <c r="C395" s="116" t="s">
        <v>1087</v>
      </c>
      <c r="D395" s="116" t="s">
        <v>357</v>
      </c>
      <c r="E395" s="116" t="s">
        <v>346</v>
      </c>
      <c r="F395" s="116" t="s">
        <v>359</v>
      </c>
      <c r="G395" s="116" t="s">
        <v>1080</v>
      </c>
      <c r="H395" s="116" t="s">
        <v>332</v>
      </c>
      <c r="I395" s="58">
        <v>43964</v>
      </c>
      <c r="J395" s="58">
        <v>43977</v>
      </c>
      <c r="K395" s="58">
        <v>43924</v>
      </c>
      <c r="L395" s="58">
        <f>K395-7</f>
        <v>43917</v>
      </c>
      <c r="M395" s="116" t="s">
        <v>333</v>
      </c>
      <c r="N395" s="116" t="s">
        <v>350</v>
      </c>
      <c r="O395" s="47" t="e">
        <f>VLOOKUP(B395,'PDM NB Portfolio Online'!E:I,3,0)</f>
        <v>#N/A</v>
      </c>
    </row>
    <row r="396" spans="1:15" ht="30">
      <c r="A396" s="337" t="s">
        <v>3074</v>
      </c>
      <c r="B396" s="116" t="s">
        <v>3090</v>
      </c>
      <c r="C396" s="116" t="s">
        <v>3090</v>
      </c>
      <c r="D396" s="116" t="s">
        <v>357</v>
      </c>
      <c r="E396" s="116" t="s">
        <v>358</v>
      </c>
      <c r="F396" s="116" t="s">
        <v>359</v>
      </c>
      <c r="G396" s="51" t="s">
        <v>455</v>
      </c>
      <c r="H396" s="116" t="s">
        <v>332</v>
      </c>
      <c r="I396" s="58">
        <v>44204</v>
      </c>
      <c r="J396" s="58">
        <v>44218</v>
      </c>
      <c r="K396" s="58">
        <v>44162</v>
      </c>
      <c r="L396" s="58">
        <f>K396-7</f>
        <v>44155</v>
      </c>
      <c r="M396" s="427" t="s">
        <v>1081</v>
      </c>
      <c r="N396" s="51" t="s">
        <v>552</v>
      </c>
      <c r="O396" s="47" t="str">
        <f>VLOOKUP(B396,'PDM NB Portfolio Online'!E:I,3,0)</f>
        <v>Lenovo NB_Consumer</v>
      </c>
    </row>
    <row r="397" spans="1:15">
      <c r="A397" s="337" t="s">
        <v>1944</v>
      </c>
      <c r="B397" s="337" t="s">
        <v>3214</v>
      </c>
      <c r="C397" s="47" t="s">
        <v>3705</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c r="A398" s="337" t="s">
        <v>1944</v>
      </c>
      <c r="B398" s="337" t="s">
        <v>2720</v>
      </c>
      <c r="C398" s="337" t="s">
        <v>1945</v>
      </c>
      <c r="D398" s="116" t="s">
        <v>373</v>
      </c>
      <c r="E398" s="116" t="s">
        <v>329</v>
      </c>
      <c r="F398" s="116" t="s">
        <v>347</v>
      </c>
      <c r="G398" s="116" t="s">
        <v>374</v>
      </c>
      <c r="H398" s="116" t="s">
        <v>332</v>
      </c>
      <c r="I398" s="354">
        <v>44145</v>
      </c>
      <c r="J398" s="354">
        <v>44145</v>
      </c>
      <c r="K398" s="354">
        <v>44096</v>
      </c>
      <c r="L398" s="354">
        <f>K398-7</f>
        <v>44089</v>
      </c>
      <c r="M398" s="116" t="s">
        <v>333</v>
      </c>
      <c r="N398" s="116" t="s">
        <v>380</v>
      </c>
      <c r="O398" s="47" t="str">
        <f>VLOOKUP(B398,'PDM NB Portfolio Online'!E:I,3,0)</f>
        <v>ThinkPad_SMB</v>
      </c>
    </row>
    <row r="399" spans="1:15" ht="30">
      <c r="A399" s="337" t="s">
        <v>1944</v>
      </c>
      <c r="B399" s="337" t="s">
        <v>3214</v>
      </c>
      <c r="C399" s="337" t="s">
        <v>3215</v>
      </c>
      <c r="D399" s="116" t="s">
        <v>373</v>
      </c>
      <c r="E399" s="116" t="s">
        <v>329</v>
      </c>
      <c r="F399" s="116" t="s">
        <v>347</v>
      </c>
      <c r="G399" s="116" t="s">
        <v>374</v>
      </c>
      <c r="H399" s="116" t="s">
        <v>332</v>
      </c>
      <c r="I399" s="354">
        <v>44145</v>
      </c>
      <c r="J399" s="354"/>
      <c r="K399" s="354">
        <v>44096</v>
      </c>
      <c r="L399" s="354">
        <v>44089</v>
      </c>
      <c r="M399" s="116" t="s">
        <v>349</v>
      </c>
      <c r="N399" s="116" t="s">
        <v>380</v>
      </c>
      <c r="O399" s="47" t="str">
        <f>VLOOKUP(B399,'PDM NB Portfolio Online'!E:I,3,0)</f>
        <v>ThinkPad_SMB</v>
      </c>
    </row>
    <row r="400" spans="1:15" ht="30">
      <c r="A400" s="68" t="s">
        <v>2778</v>
      </c>
      <c r="B400" s="68" t="s">
        <v>947</v>
      </c>
      <c r="C400" s="51" t="s">
        <v>2777</v>
      </c>
      <c r="D400" s="47" t="s">
        <v>373</v>
      </c>
      <c r="E400" s="47" t="s">
        <v>329</v>
      </c>
      <c r="F400" s="68" t="s">
        <v>347</v>
      </c>
      <c r="G400" s="68" t="s">
        <v>374</v>
      </c>
      <c r="H400" s="68" t="s">
        <v>332</v>
      </c>
      <c r="I400" s="481">
        <v>44166</v>
      </c>
      <c r="J400" s="481">
        <v>44166</v>
      </c>
      <c r="K400" s="481">
        <v>44124</v>
      </c>
      <c r="L400" s="481">
        <v>44117</v>
      </c>
      <c r="M400" s="68" t="s">
        <v>349</v>
      </c>
      <c r="N400" s="68" t="s">
        <v>380</v>
      </c>
      <c r="O400" s="47" t="str">
        <f>VLOOKUP(B400,'PDM NB Portfolio Online'!E:I,3,0)</f>
        <v>ThinkPad_SMB</v>
      </c>
    </row>
    <row r="401" spans="1:15" ht="30">
      <c r="A401" s="337" t="s">
        <v>3075</v>
      </c>
      <c r="B401" s="116" t="s">
        <v>3091</v>
      </c>
      <c r="C401" s="116" t="s">
        <v>3091</v>
      </c>
      <c r="D401" s="116" t="s">
        <v>357</v>
      </c>
      <c r="E401" s="116" t="s">
        <v>358</v>
      </c>
      <c r="F401" s="116" t="s">
        <v>359</v>
      </c>
      <c r="G401" s="51" t="s">
        <v>455</v>
      </c>
      <c r="H401" s="116" t="s">
        <v>332</v>
      </c>
      <c r="I401" s="58">
        <v>44204</v>
      </c>
      <c r="J401" s="58">
        <v>44218</v>
      </c>
      <c r="K401" s="58">
        <v>44162</v>
      </c>
      <c r="L401" s="58">
        <f>K401-7</f>
        <v>44155</v>
      </c>
      <c r="M401" s="427" t="s">
        <v>1081</v>
      </c>
      <c r="N401" s="51" t="s">
        <v>552</v>
      </c>
      <c r="O401" s="47" t="str">
        <f>VLOOKUP(B401,'PDM NB Portfolio Online'!E:I,3,0)</f>
        <v>Lenovo NB_Consumer</v>
      </c>
    </row>
    <row r="402" spans="1:15" ht="30">
      <c r="A402" s="116" t="s">
        <v>1954</v>
      </c>
      <c r="B402" s="116" t="s">
        <v>1101</v>
      </c>
      <c r="C402" s="116" t="s">
        <v>1101</v>
      </c>
      <c r="D402" s="116" t="s">
        <v>357</v>
      </c>
      <c r="E402" s="116" t="s">
        <v>346</v>
      </c>
      <c r="F402" s="116" t="s">
        <v>359</v>
      </c>
      <c r="G402" s="116" t="s">
        <v>1080</v>
      </c>
      <c r="H402" s="116" t="s">
        <v>332</v>
      </c>
      <c r="I402" s="354">
        <v>43934</v>
      </c>
      <c r="J402" s="354">
        <v>43948</v>
      </c>
      <c r="K402" s="354">
        <v>43910</v>
      </c>
      <c r="L402" s="58">
        <v>43896</v>
      </c>
      <c r="M402" s="116" t="s">
        <v>1081</v>
      </c>
      <c r="N402" s="116" t="s">
        <v>334</v>
      </c>
      <c r="O402" s="47" t="str">
        <f>VLOOKUP(B402,'PDM NB Portfolio Online'!E:I,3,0)</f>
        <v>Lenovo NB_Consumer</v>
      </c>
    </row>
    <row r="403" spans="1:15" ht="30">
      <c r="A403" s="116" t="s">
        <v>2722</v>
      </c>
      <c r="B403" s="116" t="s">
        <v>2725</v>
      </c>
      <c r="C403" s="116" t="s">
        <v>2725</v>
      </c>
      <c r="D403" s="116" t="s">
        <v>357</v>
      </c>
      <c r="E403" s="116" t="s">
        <v>346</v>
      </c>
      <c r="F403" s="116" t="s">
        <v>359</v>
      </c>
      <c r="G403" s="337" t="s">
        <v>1080</v>
      </c>
      <c r="H403" s="116" t="s">
        <v>332</v>
      </c>
      <c r="I403" s="354">
        <v>44042</v>
      </c>
      <c r="J403" s="354">
        <v>44056</v>
      </c>
      <c r="K403" s="354">
        <v>44012</v>
      </c>
      <c r="L403" s="354">
        <f t="shared" ref="L403:L409" si="1">K403-7</f>
        <v>44005</v>
      </c>
      <c r="M403" s="340" t="s">
        <v>1081</v>
      </c>
      <c r="N403" s="340" t="s">
        <v>376</v>
      </c>
      <c r="O403" s="47" t="str">
        <f>VLOOKUP(B403,'PDM NB Portfolio Online'!E:I,3,0)</f>
        <v>Lenovo NB_Consumer</v>
      </c>
    </row>
    <row r="404" spans="1:15" ht="30">
      <c r="A404" s="116" t="s">
        <v>1091</v>
      </c>
      <c r="B404" s="116" t="s">
        <v>1092</v>
      </c>
      <c r="C404" s="116" t="s">
        <v>1092</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c r="A405" s="116" t="s">
        <v>1089</v>
      </c>
      <c r="B405" s="116" t="s">
        <v>1090</v>
      </c>
      <c r="C405" s="116" t="s">
        <v>1090</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c r="A406" s="337" t="s">
        <v>3142</v>
      </c>
      <c r="B406" s="116" t="s">
        <v>3094</v>
      </c>
      <c r="C406" s="116" t="s">
        <v>3094</v>
      </c>
      <c r="D406" s="116" t="s">
        <v>357</v>
      </c>
      <c r="E406" s="116" t="s">
        <v>358</v>
      </c>
      <c r="F406" s="116" t="s">
        <v>359</v>
      </c>
      <c r="G406" s="51" t="s">
        <v>455</v>
      </c>
      <c r="H406" s="116" t="s">
        <v>332</v>
      </c>
      <c r="I406" s="58">
        <v>44204</v>
      </c>
      <c r="J406" s="58">
        <v>44218</v>
      </c>
      <c r="K406" s="58">
        <v>44162</v>
      </c>
      <c r="L406" s="58">
        <f t="shared" si="1"/>
        <v>44155</v>
      </c>
      <c r="M406" s="427" t="s">
        <v>1081</v>
      </c>
      <c r="N406" s="51" t="s">
        <v>552</v>
      </c>
      <c r="O406" s="47" t="str">
        <f>VLOOKUP(B406,'PDM NB Portfolio Online'!E:I,3,0)</f>
        <v>Lenovo NB_Consumer</v>
      </c>
    </row>
    <row r="407" spans="1:15" ht="30">
      <c r="A407" s="337" t="s">
        <v>3143</v>
      </c>
      <c r="B407" s="116" t="s">
        <v>3095</v>
      </c>
      <c r="C407" s="116" t="s">
        <v>3095</v>
      </c>
      <c r="D407" s="116" t="s">
        <v>357</v>
      </c>
      <c r="E407" s="116" t="s">
        <v>358</v>
      </c>
      <c r="F407" s="116" t="s">
        <v>359</v>
      </c>
      <c r="G407" s="51" t="s">
        <v>455</v>
      </c>
      <c r="H407" s="116" t="s">
        <v>332</v>
      </c>
      <c r="I407" s="58">
        <v>44204</v>
      </c>
      <c r="J407" s="58">
        <v>44218</v>
      </c>
      <c r="K407" s="58">
        <v>44162</v>
      </c>
      <c r="L407" s="58">
        <f t="shared" si="1"/>
        <v>44155</v>
      </c>
      <c r="M407" s="427" t="s">
        <v>1081</v>
      </c>
      <c r="N407" s="51" t="s">
        <v>552</v>
      </c>
      <c r="O407" s="47" t="str">
        <f>VLOOKUP(B407,'PDM NB Portfolio Online'!E:I,3,0)</f>
        <v>Lenovo NB_Consumer</v>
      </c>
    </row>
    <row r="408" spans="1:15" ht="30">
      <c r="A408" s="337" t="s">
        <v>3076</v>
      </c>
      <c r="B408" s="116" t="s">
        <v>3092</v>
      </c>
      <c r="C408" s="116" t="s">
        <v>3092</v>
      </c>
      <c r="D408" s="116" t="s">
        <v>357</v>
      </c>
      <c r="E408" s="116" t="s">
        <v>358</v>
      </c>
      <c r="F408" s="116" t="s">
        <v>359</v>
      </c>
      <c r="G408" s="51" t="s">
        <v>455</v>
      </c>
      <c r="H408" s="116" t="s">
        <v>332</v>
      </c>
      <c r="I408" s="58">
        <v>44204</v>
      </c>
      <c r="J408" s="58">
        <v>44218</v>
      </c>
      <c r="K408" s="58">
        <v>44162</v>
      </c>
      <c r="L408" s="58">
        <f t="shared" si="1"/>
        <v>44155</v>
      </c>
      <c r="M408" s="427" t="s">
        <v>1081</v>
      </c>
      <c r="N408" s="51" t="s">
        <v>552</v>
      </c>
      <c r="O408" s="47" t="str">
        <f>VLOOKUP(B408,'PDM NB Portfolio Online'!E:I,3,0)</f>
        <v>Lenovo NB_Consumer</v>
      </c>
    </row>
    <row r="409" spans="1:15" ht="30">
      <c r="A409" s="337" t="s">
        <v>3077</v>
      </c>
      <c r="B409" s="116" t="s">
        <v>3093</v>
      </c>
      <c r="C409" s="479" t="s">
        <v>3093</v>
      </c>
      <c r="D409" s="116" t="s">
        <v>357</v>
      </c>
      <c r="E409" s="116" t="s">
        <v>358</v>
      </c>
      <c r="F409" s="116" t="s">
        <v>359</v>
      </c>
      <c r="G409" s="51" t="s">
        <v>455</v>
      </c>
      <c r="H409" s="116" t="s">
        <v>332</v>
      </c>
      <c r="I409" s="58">
        <v>44204</v>
      </c>
      <c r="J409" s="58">
        <v>44218</v>
      </c>
      <c r="K409" s="58">
        <v>44162</v>
      </c>
      <c r="L409" s="58">
        <f t="shared" si="1"/>
        <v>44155</v>
      </c>
      <c r="M409" s="427" t="s">
        <v>1081</v>
      </c>
      <c r="N409" s="51" t="s">
        <v>552</v>
      </c>
      <c r="O409" s="47" t="str">
        <f>VLOOKUP(B409,'PDM NB Portfolio Online'!E:I,3,0)</f>
        <v>Lenovo NB_Consumer</v>
      </c>
    </row>
    <row r="410" spans="1:15" ht="30">
      <c r="A410" s="116" t="s">
        <v>1120</v>
      </c>
      <c r="B410" s="116" t="s">
        <v>2248</v>
      </c>
      <c r="C410" s="116" t="s">
        <v>1121</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c r="A411" s="116" t="s">
        <v>1113</v>
      </c>
      <c r="B411" s="116" t="s">
        <v>2635</v>
      </c>
      <c r="C411" s="116" t="s">
        <v>1115</v>
      </c>
      <c r="D411" s="116" t="s">
        <v>328</v>
      </c>
      <c r="E411" s="116" t="s">
        <v>329</v>
      </c>
      <c r="F411" s="116" t="s">
        <v>330</v>
      </c>
      <c r="G411" s="116" t="s">
        <v>1116</v>
      </c>
      <c r="H411" s="116" t="s">
        <v>332</v>
      </c>
      <c r="I411" s="58">
        <v>43949</v>
      </c>
      <c r="J411" s="58">
        <v>43949</v>
      </c>
      <c r="K411" s="58">
        <v>43921</v>
      </c>
      <c r="L411" s="58">
        <v>43913</v>
      </c>
      <c r="M411" s="116" t="s">
        <v>1081</v>
      </c>
      <c r="N411" s="116" t="s">
        <v>334</v>
      </c>
      <c r="O411" s="47" t="str">
        <f>VLOOKUP(B411,'PDM NB Portfolio Online'!E:I,3,0)</f>
        <v>ThinkPad_Commercial</v>
      </c>
    </row>
    <row r="412" spans="1:15" ht="30">
      <c r="A412" s="337" t="s">
        <v>2723</v>
      </c>
      <c r="B412" s="340" t="s">
        <v>2726</v>
      </c>
      <c r="C412" s="340" t="s">
        <v>2726</v>
      </c>
      <c r="D412" s="116" t="s">
        <v>357</v>
      </c>
      <c r="E412" s="116" t="s">
        <v>346</v>
      </c>
      <c r="F412" s="116" t="s">
        <v>359</v>
      </c>
      <c r="G412" s="337" t="s">
        <v>1080</v>
      </c>
      <c r="H412" s="116" t="s">
        <v>332</v>
      </c>
      <c r="I412" s="354">
        <v>44060</v>
      </c>
      <c r="J412" s="354">
        <v>44074</v>
      </c>
      <c r="K412" s="354">
        <v>44021</v>
      </c>
      <c r="L412" s="354">
        <f>K412-7</f>
        <v>44014</v>
      </c>
      <c r="M412" s="340" t="s">
        <v>1081</v>
      </c>
      <c r="N412" s="340" t="s">
        <v>361</v>
      </c>
      <c r="O412" s="47" t="str">
        <f>VLOOKUP(B412,'PDM NB Portfolio Online'!E:I,3,0)</f>
        <v>Lenovo NB_Consumer</v>
      </c>
    </row>
    <row r="413" spans="1:15" ht="30">
      <c r="A413" s="116" t="s">
        <v>2057</v>
      </c>
      <c r="B413" s="116" t="s">
        <v>2259</v>
      </c>
      <c r="C413" s="116" t="s">
        <v>2065</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c r="A414" s="51" t="s">
        <v>2791</v>
      </c>
      <c r="B414" s="51" t="s">
        <v>2792</v>
      </c>
      <c r="C414" s="51" t="s">
        <v>2793</v>
      </c>
      <c r="D414" s="116" t="s">
        <v>328</v>
      </c>
      <c r="E414" s="116" t="s">
        <v>329</v>
      </c>
      <c r="F414" s="116" t="s">
        <v>330</v>
      </c>
      <c r="G414" s="116" t="s">
        <v>527</v>
      </c>
      <c r="H414" s="116" t="s">
        <v>332</v>
      </c>
      <c r="I414" s="355">
        <v>44103</v>
      </c>
      <c r="J414" s="355">
        <v>44103</v>
      </c>
      <c r="K414" s="355">
        <v>44075</v>
      </c>
      <c r="L414" s="355">
        <v>44068</v>
      </c>
      <c r="M414" s="51" t="s">
        <v>1081</v>
      </c>
      <c r="N414" s="116" t="s">
        <v>354</v>
      </c>
      <c r="O414" s="47" t="str">
        <f>VLOOKUP(B414,'PDM NB Portfolio Online'!E:I,3,0)</f>
        <v>ThinkPad_Commercial</v>
      </c>
    </row>
    <row r="415" spans="1:15" ht="30">
      <c r="A415" s="343" t="s">
        <v>3263</v>
      </c>
      <c r="B415" s="51" t="s">
        <v>3265</v>
      </c>
      <c r="C415" s="51" t="s">
        <v>3265</v>
      </c>
      <c r="D415" s="51"/>
      <c r="E415" s="116" t="s">
        <v>3326</v>
      </c>
      <c r="F415" s="116" t="s">
        <v>330</v>
      </c>
      <c r="G415" s="51" t="s">
        <v>3262</v>
      </c>
      <c r="H415" s="116" t="s">
        <v>332</v>
      </c>
      <c r="I415" s="355">
        <v>44208</v>
      </c>
      <c r="J415" s="361" t="s">
        <v>952</v>
      </c>
      <c r="K415" s="355">
        <v>44180</v>
      </c>
      <c r="L415" s="355">
        <f>K415-7</f>
        <v>44173</v>
      </c>
      <c r="M415" s="337" t="s">
        <v>1032</v>
      </c>
      <c r="N415" s="52" t="s">
        <v>376</v>
      </c>
      <c r="O415" s="47" t="str">
        <f>VLOOKUP(B415,'PDM NB Portfolio Online'!E:I,3,0)</f>
        <v>ThinkPad_Commercial</v>
      </c>
    </row>
    <row r="416" spans="1:15" ht="30">
      <c r="A416" s="343" t="s">
        <v>3260</v>
      </c>
      <c r="B416" s="51" t="s">
        <v>3261</v>
      </c>
      <c r="C416" s="51" t="s">
        <v>3261</v>
      </c>
      <c r="D416" s="51"/>
      <c r="E416" s="116" t="s">
        <v>3326</v>
      </c>
      <c r="F416" s="116" t="s">
        <v>330</v>
      </c>
      <c r="G416" s="51" t="s">
        <v>3262</v>
      </c>
      <c r="H416" s="116" t="s">
        <v>332</v>
      </c>
      <c r="I416" s="355">
        <v>44102</v>
      </c>
      <c r="J416" s="361" t="s">
        <v>952</v>
      </c>
      <c r="K416" s="355">
        <v>44071</v>
      </c>
      <c r="L416" s="355">
        <f>K416-7</f>
        <v>44064</v>
      </c>
      <c r="M416" s="337" t="s">
        <v>1032</v>
      </c>
      <c r="N416" s="365" t="s">
        <v>334</v>
      </c>
      <c r="O416" s="47" t="str">
        <f>VLOOKUP(B416,'PDM NB Portfolio Online'!E:I,3,0)</f>
        <v>ThinkPad_Commercial</v>
      </c>
    </row>
    <row r="417" spans="1:15" ht="30">
      <c r="A417" s="527" t="s">
        <v>2743</v>
      </c>
      <c r="B417" s="51" t="s">
        <v>2744</v>
      </c>
      <c r="C417" s="51" t="s">
        <v>2745</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c r="A418" s="116" t="s">
        <v>3401</v>
      </c>
      <c r="B418" s="116" t="s">
        <v>3402</v>
      </c>
      <c r="C418" s="116" t="s">
        <v>3402</v>
      </c>
      <c r="D418" s="116" t="s">
        <v>345</v>
      </c>
      <c r="E418" s="52" t="s">
        <v>791</v>
      </c>
      <c r="F418" s="116" t="s">
        <v>347</v>
      </c>
      <c r="G418" s="116" t="s">
        <v>965</v>
      </c>
      <c r="H418" s="116" t="s">
        <v>332</v>
      </c>
      <c r="I418" s="58">
        <v>44123</v>
      </c>
      <c r="J418" s="58">
        <v>44123</v>
      </c>
      <c r="K418" s="58">
        <v>44074</v>
      </c>
      <c r="L418" s="58">
        <v>44067</v>
      </c>
      <c r="M418" s="58" t="s">
        <v>333</v>
      </c>
      <c r="N418" s="116" t="s">
        <v>391</v>
      </c>
      <c r="O418" s="47" t="str">
        <f>VLOOKUP(B418,'PDM NB Portfolio Online'!E:I,3,0)</f>
        <v>Lenovo NB_SMB/Commercial</v>
      </c>
    </row>
    <row r="419" spans="1:15" ht="45">
      <c r="A419" s="116" t="s">
        <v>3332</v>
      </c>
      <c r="B419" s="349" t="s">
        <v>2599</v>
      </c>
      <c r="C419" s="349" t="s">
        <v>2444</v>
      </c>
      <c r="D419" s="116" t="s">
        <v>345</v>
      </c>
      <c r="E419" s="52" t="s">
        <v>791</v>
      </c>
      <c r="F419" s="116" t="s">
        <v>347</v>
      </c>
      <c r="G419" s="116" t="s">
        <v>965</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c r="A420" s="116" t="s">
        <v>1095</v>
      </c>
      <c r="B420" s="116" t="s">
        <v>1096</v>
      </c>
      <c r="C420" s="116" t="s">
        <v>1096</v>
      </c>
      <c r="D420" s="116" t="s">
        <v>357</v>
      </c>
      <c r="E420" s="116" t="s">
        <v>346</v>
      </c>
      <c r="F420" s="116" t="s">
        <v>359</v>
      </c>
      <c r="G420" s="116" t="s">
        <v>1080</v>
      </c>
      <c r="H420" s="116" t="s">
        <v>332</v>
      </c>
      <c r="I420" s="58">
        <v>43948</v>
      </c>
      <c r="J420" s="58">
        <v>43962</v>
      </c>
      <c r="K420" s="354" t="s">
        <v>2598</v>
      </c>
      <c r="L420" s="58">
        <v>43892</v>
      </c>
      <c r="M420" s="116" t="s">
        <v>333</v>
      </c>
      <c r="N420" s="116" t="s">
        <v>361</v>
      </c>
      <c r="O420" s="47" t="str">
        <f>VLOOKUP(B420,'PDM NB Portfolio Online'!E:I,3,0)</f>
        <v>Lenovo NB_Consumer</v>
      </c>
    </row>
    <row r="421" spans="1:15" ht="30">
      <c r="A421" s="51" t="s">
        <v>3230</v>
      </c>
      <c r="B421" s="51" t="s">
        <v>3231</v>
      </c>
      <c r="C421" s="51" t="s">
        <v>3232</v>
      </c>
      <c r="D421" s="116" t="s">
        <v>328</v>
      </c>
      <c r="E421" s="116" t="s">
        <v>329</v>
      </c>
      <c r="F421" s="116" t="s">
        <v>330</v>
      </c>
      <c r="G421" s="51" t="s">
        <v>406</v>
      </c>
      <c r="H421" s="116" t="s">
        <v>332</v>
      </c>
      <c r="I421" s="355">
        <v>44194</v>
      </c>
      <c r="J421" s="355">
        <v>44194</v>
      </c>
      <c r="K421" s="355">
        <v>44152</v>
      </c>
      <c r="L421" s="355">
        <v>44145</v>
      </c>
      <c r="M421" s="116" t="s">
        <v>333</v>
      </c>
      <c r="N421" s="116" t="s">
        <v>376</v>
      </c>
      <c r="O421" s="47" t="str">
        <f>VLOOKUP(B421,'PDM NB Portfolio Online'!E:I,3,0)</f>
        <v>ThinkPad_Commercial</v>
      </c>
    </row>
    <row r="422" spans="1:15" ht="45">
      <c r="A422" s="106" t="s">
        <v>3604</v>
      </c>
      <c r="B422" s="51" t="s">
        <v>3359</v>
      </c>
      <c r="C422" s="51" t="s">
        <v>3359</v>
      </c>
      <c r="D422" s="116" t="s">
        <v>345</v>
      </c>
      <c r="E422" s="52" t="s">
        <v>791</v>
      </c>
      <c r="F422" s="116" t="s">
        <v>347</v>
      </c>
      <c r="G422" s="116" t="s">
        <v>965</v>
      </c>
      <c r="H422" s="116" t="s">
        <v>332</v>
      </c>
      <c r="I422" s="355">
        <v>44277</v>
      </c>
      <c r="J422" s="355">
        <v>44277</v>
      </c>
      <c r="K422" s="355">
        <v>44235</v>
      </c>
      <c r="L422" s="355">
        <v>44228</v>
      </c>
      <c r="M422" s="116" t="s">
        <v>333</v>
      </c>
      <c r="N422" s="116" t="s">
        <v>380</v>
      </c>
      <c r="O422" s="47" t="str">
        <f>VLOOKUP(B422,'PDM NB Portfolio Online'!E:I,3,0)</f>
        <v>Lenovo NB_SMB/Commercial</v>
      </c>
    </row>
    <row r="423" spans="1:15" ht="30">
      <c r="A423" s="116" t="s">
        <v>1093</v>
      </c>
      <c r="B423" s="116" t="s">
        <v>1094</v>
      </c>
      <c r="C423" s="116" t="s">
        <v>1094</v>
      </c>
      <c r="D423" s="116" t="s">
        <v>357</v>
      </c>
      <c r="E423" s="116" t="s">
        <v>346</v>
      </c>
      <c r="F423" s="116" t="s">
        <v>359</v>
      </c>
      <c r="G423" s="116" t="s">
        <v>1080</v>
      </c>
      <c r="H423" s="116" t="s">
        <v>332</v>
      </c>
      <c r="I423" s="58">
        <v>43948</v>
      </c>
      <c r="J423" s="58">
        <v>43962</v>
      </c>
      <c r="K423" s="354" t="s">
        <v>2598</v>
      </c>
      <c r="L423" s="58">
        <v>43892</v>
      </c>
      <c r="M423" s="116" t="s">
        <v>333</v>
      </c>
      <c r="N423" s="116" t="s">
        <v>380</v>
      </c>
      <c r="O423" s="47" t="str">
        <f>VLOOKUP(B423,'PDM NB Portfolio Online'!E:I,3,0)</f>
        <v>Lenovo NB_Consumer</v>
      </c>
    </row>
    <row r="424" spans="1:15" ht="30">
      <c r="A424" s="337" t="s">
        <v>3144</v>
      </c>
      <c r="B424" s="116" t="s">
        <v>3096</v>
      </c>
      <c r="C424" s="116" t="s">
        <v>3096</v>
      </c>
      <c r="D424" s="116" t="s">
        <v>357</v>
      </c>
      <c r="E424" s="116" t="s">
        <v>358</v>
      </c>
      <c r="F424" s="116" t="s">
        <v>359</v>
      </c>
      <c r="G424" s="51" t="s">
        <v>455</v>
      </c>
      <c r="H424" s="116" t="s">
        <v>332</v>
      </c>
      <c r="I424" s="58">
        <v>44204</v>
      </c>
      <c r="J424" s="58">
        <v>44218</v>
      </c>
      <c r="K424" s="58">
        <v>44162</v>
      </c>
      <c r="L424" s="58">
        <f t="shared" ref="L424:L432" si="2">K424-7</f>
        <v>44155</v>
      </c>
      <c r="M424" s="427" t="s">
        <v>1081</v>
      </c>
      <c r="N424" s="51" t="s">
        <v>552</v>
      </c>
      <c r="O424" s="47" t="str">
        <f>VLOOKUP(B424,'PDM NB Portfolio Online'!E:I,3,0)</f>
        <v>Lenovo NB_Consumer</v>
      </c>
    </row>
    <row r="425" spans="1:15" ht="30">
      <c r="A425" s="116" t="s">
        <v>2032</v>
      </c>
      <c r="B425" s="116" t="s">
        <v>2250</v>
      </c>
      <c r="C425" s="116" t="s">
        <v>2033</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c r="A426" s="116" t="s">
        <v>2032</v>
      </c>
      <c r="B426" s="116" t="s">
        <v>2252</v>
      </c>
      <c r="C426" s="116" t="s">
        <v>2034</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c r="A427" s="337" t="s">
        <v>3145</v>
      </c>
      <c r="B427" s="116" t="s">
        <v>3097</v>
      </c>
      <c r="C427" s="116" t="s">
        <v>3097</v>
      </c>
      <c r="D427" s="116" t="s">
        <v>357</v>
      </c>
      <c r="E427" s="116" t="s">
        <v>358</v>
      </c>
      <c r="F427" s="116" t="s">
        <v>359</v>
      </c>
      <c r="G427" s="51" t="s">
        <v>455</v>
      </c>
      <c r="H427" s="116" t="s">
        <v>332</v>
      </c>
      <c r="I427" s="58">
        <v>44204</v>
      </c>
      <c r="J427" s="58">
        <v>44218</v>
      </c>
      <c r="K427" s="58">
        <v>44162</v>
      </c>
      <c r="L427" s="58">
        <f t="shared" si="2"/>
        <v>44155</v>
      </c>
      <c r="M427" s="427" t="s">
        <v>1081</v>
      </c>
      <c r="N427" s="51" t="s">
        <v>552</v>
      </c>
      <c r="O427" s="47" t="str">
        <f>VLOOKUP(B427,'PDM NB Portfolio Online'!E:I,3,0)</f>
        <v>Lenovo NB_Consumer</v>
      </c>
    </row>
    <row r="428" spans="1:15" ht="30">
      <c r="A428" s="337" t="s">
        <v>2724</v>
      </c>
      <c r="B428" s="340" t="s">
        <v>2727</v>
      </c>
      <c r="C428" s="340" t="s">
        <v>2727</v>
      </c>
      <c r="D428" s="116" t="s">
        <v>357</v>
      </c>
      <c r="E428" s="116" t="s">
        <v>346</v>
      </c>
      <c r="F428" s="116" t="s">
        <v>359</v>
      </c>
      <c r="G428" s="337" t="s">
        <v>1080</v>
      </c>
      <c r="H428" s="116" t="s">
        <v>332</v>
      </c>
      <c r="I428" s="354">
        <v>44042</v>
      </c>
      <c r="J428" s="354">
        <v>44056</v>
      </c>
      <c r="K428" s="354">
        <v>44012</v>
      </c>
      <c r="L428" s="354">
        <f t="shared" si="2"/>
        <v>44005</v>
      </c>
      <c r="M428" s="340" t="s">
        <v>1081</v>
      </c>
      <c r="N428" s="340" t="s">
        <v>423</v>
      </c>
      <c r="O428" s="47" t="str">
        <f>VLOOKUP(B428,'PDM NB Portfolio Online'!E:I,3,0)</f>
        <v>Lenovo NB_Consumer</v>
      </c>
    </row>
    <row r="429" spans="1:15" ht="30">
      <c r="A429" s="116" t="s">
        <v>1097</v>
      </c>
      <c r="B429" s="116" t="s">
        <v>1098</v>
      </c>
      <c r="C429" s="116" t="s">
        <v>1098</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c r="A430" s="116" t="s">
        <v>1099</v>
      </c>
      <c r="B430" s="116" t="s">
        <v>1100</v>
      </c>
      <c r="C430" s="116" t="s">
        <v>1100</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c r="A431" s="337" t="s">
        <v>3146</v>
      </c>
      <c r="B431" s="116" t="s">
        <v>3100</v>
      </c>
      <c r="C431" s="116" t="s">
        <v>3100</v>
      </c>
      <c r="D431" s="116" t="s">
        <v>357</v>
      </c>
      <c r="E431" s="116" t="s">
        <v>358</v>
      </c>
      <c r="F431" s="116" t="s">
        <v>359</v>
      </c>
      <c r="G431" s="51" t="s">
        <v>455</v>
      </c>
      <c r="H431" s="116" t="s">
        <v>332</v>
      </c>
      <c r="I431" s="58">
        <v>44204</v>
      </c>
      <c r="J431" s="58">
        <v>44218</v>
      </c>
      <c r="K431" s="58">
        <v>44162</v>
      </c>
      <c r="L431" s="58">
        <f t="shared" si="2"/>
        <v>44155</v>
      </c>
      <c r="M431" s="427" t="s">
        <v>1081</v>
      </c>
      <c r="N431" s="51" t="s">
        <v>552</v>
      </c>
      <c r="O431" s="47" t="str">
        <f>VLOOKUP(B431,'PDM NB Portfolio Online'!E:I,3,0)</f>
        <v>Lenovo NB_Consumer</v>
      </c>
    </row>
    <row r="432" spans="1:15" ht="30">
      <c r="A432" s="337" t="s">
        <v>3147</v>
      </c>
      <c r="B432" s="116" t="s">
        <v>3101</v>
      </c>
      <c r="C432" s="116" t="s">
        <v>3101</v>
      </c>
      <c r="D432" s="116" t="s">
        <v>357</v>
      </c>
      <c r="E432" s="116" t="s">
        <v>358</v>
      </c>
      <c r="F432" s="116" t="s">
        <v>359</v>
      </c>
      <c r="G432" s="51" t="s">
        <v>455</v>
      </c>
      <c r="H432" s="116" t="s">
        <v>332</v>
      </c>
      <c r="I432" s="58">
        <v>44204</v>
      </c>
      <c r="J432" s="58">
        <v>44218</v>
      </c>
      <c r="K432" s="58">
        <v>44162</v>
      </c>
      <c r="L432" s="58">
        <f t="shared" si="2"/>
        <v>44155</v>
      </c>
      <c r="M432" s="427" t="s">
        <v>1081</v>
      </c>
      <c r="N432" s="51" t="s">
        <v>552</v>
      </c>
      <c r="O432" s="47" t="str">
        <f>VLOOKUP(B432,'PDM NB Portfolio Online'!E:I,3,0)</f>
        <v>Lenovo NB_Consumer</v>
      </c>
    </row>
    <row r="433" spans="1:15" ht="30">
      <c r="A433" s="337" t="s">
        <v>3624</v>
      </c>
      <c r="B433" s="116" t="s">
        <v>3098</v>
      </c>
      <c r="C433" s="116" t="s">
        <v>3098</v>
      </c>
      <c r="D433" s="116" t="s">
        <v>357</v>
      </c>
      <c r="E433" s="116" t="s">
        <v>358</v>
      </c>
      <c r="F433" s="116" t="s">
        <v>359</v>
      </c>
      <c r="G433" s="116" t="s">
        <v>455</v>
      </c>
      <c r="H433" s="116" t="s">
        <v>332</v>
      </c>
      <c r="I433" s="58">
        <v>44286</v>
      </c>
      <c r="J433" s="58">
        <v>44300</v>
      </c>
      <c r="K433" s="58">
        <v>44244</v>
      </c>
      <c r="L433" s="58">
        <v>44237</v>
      </c>
      <c r="M433" s="427" t="s">
        <v>1081</v>
      </c>
      <c r="N433" s="116" t="s">
        <v>361</v>
      </c>
      <c r="O433" s="47" t="str">
        <f>VLOOKUP(B433,'PDM NB Portfolio Online'!E:I,3,0)</f>
        <v>Lenovo NB_Consumer</v>
      </c>
    </row>
    <row r="434" spans="1:15" ht="30">
      <c r="A434" s="477" t="s">
        <v>3623</v>
      </c>
      <c r="B434" s="116" t="s">
        <v>3099</v>
      </c>
      <c r="C434" s="116" t="s">
        <v>3099</v>
      </c>
      <c r="D434" s="116" t="s">
        <v>357</v>
      </c>
      <c r="E434" s="116" t="s">
        <v>358</v>
      </c>
      <c r="F434" s="116" t="s">
        <v>359</v>
      </c>
      <c r="G434" s="116" t="s">
        <v>455</v>
      </c>
      <c r="H434" s="116" t="s">
        <v>332</v>
      </c>
      <c r="I434" s="58">
        <v>44227</v>
      </c>
      <c r="J434" s="58">
        <v>44248</v>
      </c>
      <c r="K434" s="58">
        <v>44550</v>
      </c>
      <c r="L434" s="58">
        <v>44543</v>
      </c>
      <c r="M434" s="427" t="s">
        <v>1081</v>
      </c>
      <c r="N434" s="116" t="s">
        <v>361</v>
      </c>
      <c r="O434" s="47" t="str">
        <f>VLOOKUP(B434,'PDM NB Portfolio Online'!E:I,3,0)</f>
        <v>Lenovo NB_Consumer</v>
      </c>
    </row>
    <row r="435" spans="1:15" ht="30">
      <c r="A435" s="116" t="s">
        <v>1082</v>
      </c>
      <c r="B435" s="116" t="s">
        <v>1083</v>
      </c>
      <c r="C435" s="116" t="s">
        <v>1083</v>
      </c>
      <c r="D435" s="116" t="s">
        <v>357</v>
      </c>
      <c r="E435" s="116" t="s">
        <v>346</v>
      </c>
      <c r="F435" s="116" t="s">
        <v>359</v>
      </c>
      <c r="G435" s="116" t="s">
        <v>1080</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c r="A436" s="116" t="s">
        <v>1084</v>
      </c>
      <c r="B436" s="116" t="s">
        <v>1085</v>
      </c>
      <c r="C436" s="116" t="s">
        <v>1085</v>
      </c>
      <c r="D436" s="116" t="s">
        <v>357</v>
      </c>
      <c r="E436" s="116" t="s">
        <v>346</v>
      </c>
      <c r="F436" s="116" t="s">
        <v>359</v>
      </c>
      <c r="G436" s="116" t="s">
        <v>1080</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c r="A437" s="294" t="s">
        <v>3314</v>
      </c>
      <c r="B437" s="475" t="s">
        <v>3315</v>
      </c>
      <c r="C437" s="106" t="s">
        <v>3316</v>
      </c>
      <c r="D437" s="52" t="s">
        <v>357</v>
      </c>
      <c r="E437" s="85" t="s">
        <v>3326</v>
      </c>
      <c r="F437" s="52" t="s">
        <v>330</v>
      </c>
      <c r="G437" s="106" t="s">
        <v>3262</v>
      </c>
      <c r="H437" s="52" t="s">
        <v>332</v>
      </c>
      <c r="I437" s="204">
        <v>44285</v>
      </c>
      <c r="J437" s="124">
        <v>44285</v>
      </c>
      <c r="M437" s="76" t="s">
        <v>333</v>
      </c>
      <c r="N437" s="85" t="s">
        <v>552</v>
      </c>
      <c r="O437" s="47" t="str">
        <f>VLOOKUP(B437,'PDM NB Portfolio Online'!E:I,3,0)</f>
        <v>Lenovo NB_Consumer</v>
      </c>
    </row>
    <row r="438" spans="1:15" ht="30">
      <c r="A438" s="53" t="s">
        <v>3448</v>
      </c>
      <c r="B438" s="85" t="s">
        <v>3451</v>
      </c>
      <c r="C438" s="85" t="s">
        <v>3451</v>
      </c>
      <c r="D438" s="52" t="s">
        <v>357</v>
      </c>
      <c r="E438" s="52" t="s">
        <v>346</v>
      </c>
      <c r="F438" s="52" t="s">
        <v>359</v>
      </c>
      <c r="G438" s="85" t="s">
        <v>1080</v>
      </c>
      <c r="H438" s="116" t="s">
        <v>332</v>
      </c>
      <c r="I438" s="46">
        <v>44253</v>
      </c>
      <c r="J438" s="70" t="s">
        <v>3453</v>
      </c>
      <c r="K438" s="46">
        <v>44211</v>
      </c>
      <c r="L438" s="204">
        <v>44204</v>
      </c>
      <c r="M438" s="53" t="s">
        <v>1081</v>
      </c>
      <c r="N438" s="85" t="s">
        <v>552</v>
      </c>
      <c r="O438" s="47" t="e">
        <f>VLOOKUP(B438,'PDM NB Portfolio Online'!E:I,3,0)</f>
        <v>#N/A</v>
      </c>
    </row>
    <row r="439" spans="1:15" ht="30">
      <c r="A439" s="56" t="s">
        <v>3691</v>
      </c>
      <c r="B439" s="85" t="s">
        <v>3692</v>
      </c>
      <c r="C439" s="85" t="s">
        <v>3692</v>
      </c>
      <c r="F439" s="52" t="s">
        <v>359</v>
      </c>
      <c r="G439" s="85" t="s">
        <v>1080</v>
      </c>
      <c r="H439" s="116" t="s">
        <v>332</v>
      </c>
      <c r="I439" s="46">
        <v>44253</v>
      </c>
      <c r="J439" s="46">
        <v>44267</v>
      </c>
      <c r="K439" s="46">
        <v>44211</v>
      </c>
      <c r="L439" s="46">
        <v>44204</v>
      </c>
      <c r="M439" s="52" t="s">
        <v>1081</v>
      </c>
      <c r="N439" s="89" t="s">
        <v>413</v>
      </c>
      <c r="O439" s="47" t="str">
        <f>VLOOKUP(B439,'PDM NB Portfolio Online'!E:I,3,0)</f>
        <v>Lenovo NB_Consumer</v>
      </c>
    </row>
    <row r="440" spans="1:15" ht="30">
      <c r="A440" s="63" t="s">
        <v>2095</v>
      </c>
      <c r="B440" s="61" t="s">
        <v>2090</v>
      </c>
      <c r="C440" s="61" t="s">
        <v>2090</v>
      </c>
      <c r="D440" s="62" t="s">
        <v>357</v>
      </c>
      <c r="E440" s="62" t="s">
        <v>346</v>
      </c>
      <c r="F440" s="52" t="s">
        <v>359</v>
      </c>
      <c r="G440" s="61" t="s">
        <v>462</v>
      </c>
      <c r="H440" s="153" t="s">
        <v>332</v>
      </c>
      <c r="I440" s="191">
        <v>43936</v>
      </c>
      <c r="J440" s="162" t="s">
        <v>952</v>
      </c>
      <c r="K440" s="112">
        <v>43894</v>
      </c>
      <c r="L440" s="112">
        <f>K440-7</f>
        <v>43887</v>
      </c>
      <c r="M440" s="61" t="s">
        <v>349</v>
      </c>
      <c r="N440" s="52" t="s">
        <v>413</v>
      </c>
      <c r="O440" s="47" t="str">
        <f>VLOOKUP(B440,'PDM NB Portfolio Online'!E:I,3,0)</f>
        <v>Lenovo NB_Consumer</v>
      </c>
    </row>
    <row r="441" spans="1:15" ht="30">
      <c r="A441" s="63" t="s">
        <v>1960</v>
      </c>
      <c r="B441" s="272" t="s">
        <v>1949</v>
      </c>
      <c r="C441" s="272" t="s">
        <v>1949</v>
      </c>
      <c r="D441" s="62" t="s">
        <v>357</v>
      </c>
      <c r="E441" s="52" t="s">
        <v>358</v>
      </c>
      <c r="F441" s="62" t="s">
        <v>359</v>
      </c>
      <c r="G441" s="188" t="s">
        <v>462</v>
      </c>
      <c r="H441" s="62" t="s">
        <v>332</v>
      </c>
      <c r="I441" s="70">
        <v>43973</v>
      </c>
      <c r="J441" s="91" t="s">
        <v>952</v>
      </c>
      <c r="K441" s="70">
        <v>43931</v>
      </c>
      <c r="L441" s="234">
        <f>K441-7</f>
        <v>43924</v>
      </c>
      <c r="M441" s="63" t="s">
        <v>349</v>
      </c>
      <c r="N441" s="52" t="s">
        <v>391</v>
      </c>
      <c r="O441" s="47" t="str">
        <f>VLOOKUP(B441,'PDM NB Portfolio Online'!E:I,3,0)</f>
        <v>Lenovo NB_Consumer</v>
      </c>
    </row>
    <row r="442" spans="1:15" ht="30">
      <c r="A442" s="63" t="s">
        <v>2739</v>
      </c>
      <c r="B442" s="63" t="s">
        <v>2740</v>
      </c>
      <c r="C442" s="61" t="s">
        <v>2740</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c r="A443" s="52" t="s">
        <v>1050</v>
      </c>
      <c r="B443" s="52" t="s">
        <v>1051</v>
      </c>
      <c r="C443" s="52" t="s">
        <v>1051</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c r="A444" s="52" t="s">
        <v>2664</v>
      </c>
      <c r="B444" s="52" t="s">
        <v>2655</v>
      </c>
      <c r="C444" s="52" t="s">
        <v>2655</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c r="A445" s="52" t="s">
        <v>1109</v>
      </c>
      <c r="B445" s="52" t="s">
        <v>1110</v>
      </c>
      <c r="C445" s="52" t="s">
        <v>1110</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c r="A446" s="52" t="s">
        <v>2667</v>
      </c>
      <c r="B446" s="52" t="s">
        <v>2658</v>
      </c>
      <c r="C446" s="52" t="s">
        <v>2658</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c r="A447" s="324" t="s">
        <v>3311</v>
      </c>
      <c r="B447" s="348" t="s">
        <v>3312</v>
      </c>
      <c r="C447" s="85" t="s">
        <v>3313</v>
      </c>
      <c r="D447" s="116" t="s">
        <v>357</v>
      </c>
      <c r="E447" s="51" t="s">
        <v>3326</v>
      </c>
      <c r="F447" s="52" t="s">
        <v>330</v>
      </c>
      <c r="G447" s="85" t="s">
        <v>3262</v>
      </c>
      <c r="H447" s="52" t="s">
        <v>332</v>
      </c>
      <c r="I447" s="204">
        <v>44274</v>
      </c>
      <c r="J447" s="204">
        <v>44274</v>
      </c>
      <c r="K447" s="204">
        <v>44190</v>
      </c>
      <c r="L447" s="204">
        <f>K447-7</f>
        <v>44183</v>
      </c>
      <c r="M447" s="85" t="s">
        <v>333</v>
      </c>
      <c r="N447" s="85" t="s">
        <v>552</v>
      </c>
      <c r="O447" s="47" t="str">
        <f>VLOOKUP(B447,'PDM NB Portfolio Online'!E:I,3,0)</f>
        <v>Lenovo NB_Consumer</v>
      </c>
    </row>
    <row r="448" spans="1:15" ht="30">
      <c r="A448" s="61" t="s">
        <v>3045</v>
      </c>
      <c r="B448" s="61" t="s">
        <v>2240</v>
      </c>
      <c r="C448" s="61" t="s">
        <v>2240</v>
      </c>
      <c r="D448" s="116" t="s">
        <v>357</v>
      </c>
      <c r="E448" s="116" t="s">
        <v>358</v>
      </c>
      <c r="F448" s="52" t="s">
        <v>359</v>
      </c>
      <c r="G448" s="61" t="s">
        <v>462</v>
      </c>
      <c r="H448" s="52" t="s">
        <v>332</v>
      </c>
      <c r="I448" s="90">
        <v>44102</v>
      </c>
      <c r="J448" s="541">
        <v>44116</v>
      </c>
      <c r="K448" s="46">
        <v>44043</v>
      </c>
      <c r="L448" s="46">
        <f>K448-7</f>
        <v>44036</v>
      </c>
      <c r="M448" s="52" t="s">
        <v>333</v>
      </c>
      <c r="N448" s="52" t="s">
        <v>350</v>
      </c>
      <c r="O448" s="47" t="str">
        <f>VLOOKUP(B448,'PDM NB Portfolio Online'!E:I,3,0)</f>
        <v>Lenovo NB_Consumer</v>
      </c>
    </row>
    <row r="449" spans="1:15" ht="30">
      <c r="A449" s="52" t="s">
        <v>2130</v>
      </c>
      <c r="B449" s="52" t="s">
        <v>2260</v>
      </c>
      <c r="C449" s="52" t="s">
        <v>2637</v>
      </c>
      <c r="D449" s="116" t="s">
        <v>328</v>
      </c>
      <c r="E449" s="116" t="s">
        <v>329</v>
      </c>
      <c r="F449" s="52" t="s">
        <v>330</v>
      </c>
      <c r="G449" s="52" t="s">
        <v>527</v>
      </c>
      <c r="H449" s="62" t="s">
        <v>332</v>
      </c>
      <c r="I449" s="46">
        <v>44033</v>
      </c>
      <c r="J449" s="46">
        <v>44033</v>
      </c>
      <c r="K449" s="46">
        <v>44005</v>
      </c>
      <c r="L449" s="46">
        <v>43998</v>
      </c>
      <c r="M449" s="46" t="s">
        <v>1081</v>
      </c>
      <c r="N449" s="52" t="s">
        <v>354</v>
      </c>
      <c r="O449" s="47" t="str">
        <f>VLOOKUP(B449,'PDM NB Portfolio Online'!E:I,3,0)</f>
        <v>ThinkPad_Commercial</v>
      </c>
    </row>
    <row r="450" spans="1:15" ht="30">
      <c r="A450" s="61" t="s">
        <v>3071</v>
      </c>
      <c r="B450" s="52" t="s">
        <v>3084</v>
      </c>
      <c r="C450" s="52" t="s">
        <v>3084</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c r="A451" s="52" t="s">
        <v>2128</v>
      </c>
      <c r="B451" s="52" t="s">
        <v>2261</v>
      </c>
      <c r="C451" s="52" t="s">
        <v>2129</v>
      </c>
      <c r="D451" s="116" t="s">
        <v>328</v>
      </c>
      <c r="E451" s="116" t="s">
        <v>329</v>
      </c>
      <c r="F451" s="52" t="s">
        <v>330</v>
      </c>
      <c r="G451" s="52" t="s">
        <v>527</v>
      </c>
      <c r="H451" s="62" t="s">
        <v>332</v>
      </c>
      <c r="I451" s="46">
        <v>44047</v>
      </c>
      <c r="J451" s="46">
        <v>44047</v>
      </c>
      <c r="K451" s="46">
        <v>44005</v>
      </c>
      <c r="L451" s="46">
        <v>43998</v>
      </c>
      <c r="M451" s="52" t="s">
        <v>1081</v>
      </c>
      <c r="N451" s="52" t="s">
        <v>423</v>
      </c>
      <c r="O451" s="47" t="str">
        <f>VLOOKUP(B451,'PDM NB Portfolio Online'!E:I,3,0)</f>
        <v>ThinkPad_Commercial</v>
      </c>
    </row>
    <row r="452" spans="1:15" ht="30">
      <c r="A452" s="61" t="s">
        <v>2013</v>
      </c>
      <c r="B452" s="61" t="s">
        <v>2014</v>
      </c>
      <c r="C452" s="61" t="s">
        <v>2014</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c r="A453" s="52" t="s">
        <v>3482</v>
      </c>
      <c r="B453" s="52" t="s">
        <v>3483</v>
      </c>
      <c r="C453" s="52" t="s">
        <v>3486</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c r="A454" s="45" t="s">
        <v>2043</v>
      </c>
      <c r="B454" s="45" t="s">
        <v>2262</v>
      </c>
      <c r="C454" s="45" t="s">
        <v>2048</v>
      </c>
      <c r="D454" s="47" t="s">
        <v>328</v>
      </c>
      <c r="E454" s="47" t="s">
        <v>329</v>
      </c>
      <c r="F454" s="45" t="s">
        <v>330</v>
      </c>
      <c r="G454" s="45" t="s">
        <v>802</v>
      </c>
      <c r="H454" s="45" t="s">
        <v>332</v>
      </c>
      <c r="I454" s="352">
        <v>44033</v>
      </c>
      <c r="J454" s="352">
        <v>44033</v>
      </c>
      <c r="K454" s="352">
        <v>43991</v>
      </c>
      <c r="L454" s="352">
        <v>43998</v>
      </c>
      <c r="M454" s="45" t="s">
        <v>333</v>
      </c>
      <c r="N454" s="45" t="s">
        <v>391</v>
      </c>
      <c r="O454" s="47" t="str">
        <f>VLOOKUP(B454,'PDM NB Portfolio Online'!E:I,3,0)</f>
        <v>ThinkPad_Commercial</v>
      </c>
    </row>
    <row r="455" spans="1:15" ht="30">
      <c r="A455" s="52" t="s">
        <v>2042</v>
      </c>
      <c r="B455" s="52" t="s">
        <v>2263</v>
      </c>
      <c r="C455" s="52" t="s">
        <v>2047</v>
      </c>
      <c r="D455" s="116" t="s">
        <v>328</v>
      </c>
      <c r="E455" s="116" t="s">
        <v>329</v>
      </c>
      <c r="F455" s="52" t="s">
        <v>330</v>
      </c>
      <c r="G455" s="52" t="s">
        <v>802</v>
      </c>
      <c r="H455" s="52" t="s">
        <v>332</v>
      </c>
      <c r="I455" s="46">
        <v>44033</v>
      </c>
      <c r="J455" s="46">
        <v>44033</v>
      </c>
      <c r="K455" s="46">
        <v>43991</v>
      </c>
      <c r="L455" s="46">
        <v>43998</v>
      </c>
      <c r="M455" s="52" t="s">
        <v>333</v>
      </c>
      <c r="N455" s="52" t="s">
        <v>334</v>
      </c>
      <c r="O455" s="47" t="str">
        <f>VLOOKUP(B455,'PDM NB Portfolio Online'!E:I,3,0)</f>
        <v>ThinkPad_Commercial</v>
      </c>
    </row>
    <row r="456" spans="1:15" ht="30">
      <c r="A456" s="52" t="s">
        <v>1927</v>
      </c>
      <c r="B456" s="52" t="s">
        <v>1134</v>
      </c>
      <c r="C456" s="52" t="s">
        <v>1134</v>
      </c>
      <c r="D456" s="116" t="s">
        <v>357</v>
      </c>
      <c r="E456" s="116" t="s">
        <v>346</v>
      </c>
      <c r="F456" s="52" t="s">
        <v>359</v>
      </c>
      <c r="G456" s="52" t="s">
        <v>612</v>
      </c>
      <c r="H456" s="52" t="s">
        <v>332</v>
      </c>
      <c r="I456" s="46">
        <v>44067</v>
      </c>
      <c r="J456" s="163" t="s">
        <v>1018</v>
      </c>
      <c r="K456" s="46">
        <v>43893</v>
      </c>
      <c r="L456" s="46">
        <f>K456-7</f>
        <v>43886</v>
      </c>
      <c r="M456" s="52" t="s">
        <v>349</v>
      </c>
      <c r="N456" s="52" t="s">
        <v>361</v>
      </c>
      <c r="O456" s="47" t="str">
        <f>VLOOKUP(B456,'PDM NB Portfolio Online'!E:I,3,0)</f>
        <v>Lenovo NB_Consumer</v>
      </c>
    </row>
    <row r="457" spans="1:15" ht="30">
      <c r="A457" s="52" t="s">
        <v>1117</v>
      </c>
      <c r="B457" s="170" t="s">
        <v>2636</v>
      </c>
      <c r="C457" s="170" t="s">
        <v>1119</v>
      </c>
      <c r="D457" s="116" t="s">
        <v>328</v>
      </c>
      <c r="E457" s="116" t="s">
        <v>329</v>
      </c>
      <c r="F457" s="52" t="s">
        <v>330</v>
      </c>
      <c r="G457" s="170" t="s">
        <v>1116</v>
      </c>
      <c r="H457" s="52" t="s">
        <v>332</v>
      </c>
      <c r="I457" s="46">
        <v>43949</v>
      </c>
      <c r="J457" s="46">
        <v>43949</v>
      </c>
      <c r="K457" s="46">
        <v>43921</v>
      </c>
      <c r="L457" s="108">
        <v>43913</v>
      </c>
      <c r="M457" s="52" t="s">
        <v>1081</v>
      </c>
      <c r="N457" s="52" t="s">
        <v>423</v>
      </c>
      <c r="O457" s="47" t="str">
        <f>VLOOKUP(B457,'PDM NB Portfolio Online'!E:I,3,0)</f>
        <v>ThinkPad_Commercial</v>
      </c>
    </row>
    <row r="458" spans="1:15" ht="30">
      <c r="A458" s="52" t="s">
        <v>2055</v>
      </c>
      <c r="B458" s="52" t="s">
        <v>2264</v>
      </c>
      <c r="C458" s="52" t="s">
        <v>2063</v>
      </c>
      <c r="D458" s="116" t="s">
        <v>328</v>
      </c>
      <c r="E458" s="116" t="s">
        <v>329</v>
      </c>
      <c r="F458" s="52" t="s">
        <v>330</v>
      </c>
      <c r="G458" s="52" t="s">
        <v>2076</v>
      </c>
      <c r="H458" s="52" t="s">
        <v>332</v>
      </c>
      <c r="I458" s="46">
        <v>43984</v>
      </c>
      <c r="J458" s="46">
        <v>43984</v>
      </c>
      <c r="K458" s="46">
        <v>43928</v>
      </c>
      <c r="L458" s="46">
        <v>43921</v>
      </c>
      <c r="M458" s="109" t="s">
        <v>333</v>
      </c>
      <c r="N458" s="74" t="s">
        <v>354</v>
      </c>
      <c r="O458" s="47" t="str">
        <f>VLOOKUP(B458,'PDM NB Portfolio Online'!E:I,3,0)</f>
        <v>ThinkPad_Commercial</v>
      </c>
    </row>
    <row r="459" spans="1:15" ht="30">
      <c r="A459" s="116" t="s">
        <v>1122</v>
      </c>
      <c r="B459" s="116" t="s">
        <v>2249</v>
      </c>
      <c r="C459" s="116" t="s">
        <v>1123</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c r="A460" s="51" t="s">
        <v>3233</v>
      </c>
      <c r="B460" s="51" t="s">
        <v>3234</v>
      </c>
      <c r="C460" s="51" t="s">
        <v>3235</v>
      </c>
      <c r="D460" s="116" t="s">
        <v>328</v>
      </c>
      <c r="E460" s="116" t="s">
        <v>329</v>
      </c>
      <c r="F460" s="116" t="s">
        <v>330</v>
      </c>
      <c r="G460" s="51" t="s">
        <v>406</v>
      </c>
      <c r="H460" s="116" t="s">
        <v>332</v>
      </c>
      <c r="I460" s="355">
        <v>44320</v>
      </c>
      <c r="J460" s="355">
        <v>44320</v>
      </c>
      <c r="K460" s="355">
        <v>44285</v>
      </c>
      <c r="L460" s="355">
        <v>44278</v>
      </c>
      <c r="M460" s="116" t="s">
        <v>333</v>
      </c>
      <c r="N460" s="116" t="s">
        <v>380</v>
      </c>
      <c r="O460" s="47" t="str">
        <f>VLOOKUP(B460,'PDM NB Portfolio Online'!E:I,3,0)</f>
        <v>ThinkPad_Commercial</v>
      </c>
    </row>
    <row r="461" spans="1:15" ht="30">
      <c r="A461" s="51" t="s">
        <v>3239</v>
      </c>
      <c r="B461" s="51" t="s">
        <v>3240</v>
      </c>
      <c r="C461" s="51" t="s">
        <v>3241</v>
      </c>
      <c r="D461" s="116" t="s">
        <v>328</v>
      </c>
      <c r="E461" s="116" t="s">
        <v>329</v>
      </c>
      <c r="F461" s="116" t="s">
        <v>330</v>
      </c>
      <c r="G461" s="51" t="s">
        <v>406</v>
      </c>
      <c r="H461" s="116" t="s">
        <v>332</v>
      </c>
      <c r="I461" s="355">
        <v>44320</v>
      </c>
      <c r="J461" s="355">
        <v>44320</v>
      </c>
      <c r="K461" s="355">
        <v>44285</v>
      </c>
      <c r="L461" s="355">
        <v>44278</v>
      </c>
      <c r="M461" s="116" t="s">
        <v>333</v>
      </c>
      <c r="N461" s="116" t="s">
        <v>334</v>
      </c>
      <c r="O461" s="47" t="str">
        <f>VLOOKUP(B461,'PDM NB Portfolio Online'!E:I,3,0)</f>
        <v>ThinkPad_Commercial</v>
      </c>
    </row>
    <row r="462" spans="1:15" ht="30">
      <c r="A462" s="61" t="s">
        <v>3078</v>
      </c>
      <c r="B462" s="52" t="s">
        <v>3102</v>
      </c>
      <c r="C462" s="52" t="s">
        <v>3102</v>
      </c>
      <c r="D462" s="52" t="s">
        <v>357</v>
      </c>
      <c r="E462" s="52" t="s">
        <v>358</v>
      </c>
      <c r="F462" s="52" t="s">
        <v>359</v>
      </c>
      <c r="G462" s="85" t="s">
        <v>1080</v>
      </c>
      <c r="H462" s="52" t="s">
        <v>332</v>
      </c>
      <c r="I462" s="46">
        <v>44347</v>
      </c>
      <c r="J462" s="46">
        <v>44361</v>
      </c>
      <c r="K462" s="90">
        <v>44305</v>
      </c>
      <c r="L462" s="46">
        <f>K462-7</f>
        <v>44298</v>
      </c>
      <c r="M462" s="52" t="s">
        <v>1081</v>
      </c>
      <c r="N462" s="85" t="s">
        <v>552</v>
      </c>
      <c r="O462" s="47" t="e">
        <f>VLOOKUP(B462,'PDM NB Portfolio Online'!E:I,3,0)</f>
        <v>#N/A</v>
      </c>
    </row>
    <row r="463" spans="1:15" ht="30">
      <c r="A463" s="61" t="s">
        <v>3079</v>
      </c>
      <c r="B463" s="52" t="s">
        <v>3103</v>
      </c>
      <c r="C463" s="52" t="s">
        <v>3103</v>
      </c>
      <c r="D463" s="52" t="s">
        <v>357</v>
      </c>
      <c r="E463" s="52" t="s">
        <v>358</v>
      </c>
      <c r="F463" s="52" t="s">
        <v>359</v>
      </c>
      <c r="G463" s="85" t="s">
        <v>1080</v>
      </c>
      <c r="H463" s="52" t="s">
        <v>332</v>
      </c>
      <c r="I463" s="46">
        <v>44347</v>
      </c>
      <c r="J463" s="46">
        <v>44361</v>
      </c>
      <c r="K463" s="90">
        <v>44305</v>
      </c>
      <c r="L463" s="46">
        <f>K463-7</f>
        <v>44298</v>
      </c>
      <c r="M463" s="52" t="s">
        <v>1081</v>
      </c>
      <c r="N463" s="85" t="s">
        <v>552</v>
      </c>
      <c r="O463" s="47" t="str">
        <f>VLOOKUP(B463,'PDM NB Portfolio Online'!E:I,3,0)</f>
        <v>Lenovo NB_Consumer</v>
      </c>
    </row>
    <row r="464" spans="1:15" ht="30">
      <c r="A464" s="61" t="s">
        <v>3072</v>
      </c>
      <c r="B464" s="52" t="s">
        <v>3085</v>
      </c>
      <c r="C464" s="52" t="s">
        <v>3085</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c r="A465" s="66" t="s">
        <v>1919</v>
      </c>
      <c r="B465" s="52" t="s">
        <v>1046</v>
      </c>
      <c r="C465" s="52" t="s">
        <v>1046</v>
      </c>
      <c r="D465" s="52" t="s">
        <v>357</v>
      </c>
      <c r="E465" s="52" t="s">
        <v>358</v>
      </c>
      <c r="F465" s="52" t="s">
        <v>359</v>
      </c>
      <c r="G465" s="52" t="s">
        <v>497</v>
      </c>
      <c r="H465" s="52" t="s">
        <v>332</v>
      </c>
      <c r="I465" s="46">
        <v>54789</v>
      </c>
      <c r="J465" s="70" t="s">
        <v>952</v>
      </c>
      <c r="K465" s="46">
        <v>43847</v>
      </c>
      <c r="L465" s="46">
        <v>43840</v>
      </c>
      <c r="M465" s="74" t="s">
        <v>1032</v>
      </c>
      <c r="N465" s="52" t="s">
        <v>350</v>
      </c>
      <c r="O465" s="47" t="str">
        <f>VLOOKUP(B465,'PDM NB Portfolio Online'!E:I,3,0)</f>
        <v>Lenovo NB_Consumer</v>
      </c>
    </row>
    <row r="466" spans="1:15" ht="30">
      <c r="A466" s="85" t="s">
        <v>2784</v>
      </c>
      <c r="B466" s="85" t="s">
        <v>2785</v>
      </c>
      <c r="C466" s="85" t="s">
        <v>2786</v>
      </c>
      <c r="D466" s="52" t="s">
        <v>328</v>
      </c>
      <c r="E466" s="52" t="s">
        <v>329</v>
      </c>
      <c r="F466" s="52" t="s">
        <v>330</v>
      </c>
      <c r="G466" s="52" t="s">
        <v>338</v>
      </c>
      <c r="H466" s="52" t="s">
        <v>332</v>
      </c>
      <c r="I466" s="204">
        <v>55152</v>
      </c>
      <c r="L466" s="204"/>
      <c r="M466" s="85"/>
      <c r="N466" s="85" t="s">
        <v>552</v>
      </c>
      <c r="O466" s="47" t="str">
        <f>VLOOKUP(B466,'PDM NB Portfolio Online'!E:I,3,0)</f>
        <v>ThinkSmart</v>
      </c>
    </row>
    <row r="467" spans="1:15" ht="30">
      <c r="A467" s="52" t="s">
        <v>2714</v>
      </c>
      <c r="B467" s="52" t="s">
        <v>2659</v>
      </c>
      <c r="C467" s="52" t="s">
        <v>2659</v>
      </c>
      <c r="D467" s="52" t="s">
        <v>357</v>
      </c>
      <c r="E467" s="52" t="s">
        <v>346</v>
      </c>
      <c r="F467" s="52" t="s">
        <v>359</v>
      </c>
      <c r="G467" s="52" t="s">
        <v>462</v>
      </c>
      <c r="H467" s="52" t="s">
        <v>332</v>
      </c>
      <c r="I467" s="46">
        <v>55152</v>
      </c>
      <c r="J467" s="70" t="s">
        <v>952</v>
      </c>
      <c r="K467" s="46">
        <v>55152</v>
      </c>
      <c r="L467" s="46">
        <v>55152</v>
      </c>
      <c r="M467" s="52" t="s">
        <v>349</v>
      </c>
      <c r="N467" s="52" t="s">
        <v>350</v>
      </c>
      <c r="O467" s="47" t="str">
        <f>VLOOKUP(B467,'PDM NB Portfolio Online'!E:I,3,0)</f>
        <v>Lenovo NB_Consumer</v>
      </c>
    </row>
    <row r="468" spans="1:15" ht="30">
      <c r="A468" s="331" t="s">
        <v>3041</v>
      </c>
      <c r="B468" s="331" t="s">
        <v>3042</v>
      </c>
      <c r="C468" s="61" t="s">
        <v>3042</v>
      </c>
      <c r="D468" s="52" t="s">
        <v>357</v>
      </c>
      <c r="E468" s="62" t="s">
        <v>346</v>
      </c>
      <c r="F468" s="52" t="s">
        <v>359</v>
      </c>
      <c r="G468" s="53" t="s">
        <v>559</v>
      </c>
      <c r="H468" s="52" t="s">
        <v>332</v>
      </c>
      <c r="I468" s="46">
        <v>55152</v>
      </c>
      <c r="J468" s="46" t="s">
        <v>1018</v>
      </c>
      <c r="K468" s="46">
        <v>44025</v>
      </c>
      <c r="L468" s="46">
        <f>K468-7</f>
        <v>44018</v>
      </c>
      <c r="M468" s="74" t="s">
        <v>1032</v>
      </c>
      <c r="N468" s="52" t="s">
        <v>354</v>
      </c>
      <c r="O468" s="47" t="str">
        <f>VLOOKUP(B468,'PDM NB Portfolio Online'!E:I,3,0)</f>
        <v>Lenovo NB_Consumer</v>
      </c>
    </row>
    <row r="469" spans="1:15" ht="30">
      <c r="A469" s="61" t="s">
        <v>3204</v>
      </c>
      <c r="B469" s="52" t="s">
        <v>3206</v>
      </c>
      <c r="C469" s="52" t="s">
        <v>3206</v>
      </c>
      <c r="D469" s="52" t="s">
        <v>357</v>
      </c>
      <c r="E469" s="52" t="s">
        <v>358</v>
      </c>
      <c r="F469" s="52" t="s">
        <v>359</v>
      </c>
      <c r="G469" s="56" t="s">
        <v>612</v>
      </c>
      <c r="H469" s="52" t="s">
        <v>332</v>
      </c>
      <c r="I469" s="46">
        <v>55152</v>
      </c>
      <c r="J469" s="331" t="s">
        <v>952</v>
      </c>
      <c r="K469" s="331" t="s">
        <v>552</v>
      </c>
      <c r="L469" s="331" t="s">
        <v>552</v>
      </c>
      <c r="M469" s="61" t="s">
        <v>1032</v>
      </c>
      <c r="N469" s="85" t="s">
        <v>552</v>
      </c>
      <c r="O469" s="47" t="str">
        <f>VLOOKUP(B469,'PDM NB Portfolio Online'!E:I,3,0)</f>
        <v>Lenovo NB_Consumer</v>
      </c>
    </row>
    <row r="470" spans="1:15" ht="30">
      <c r="A470" s="61" t="s">
        <v>3205</v>
      </c>
      <c r="B470" s="52" t="s">
        <v>3207</v>
      </c>
      <c r="C470" s="52" t="s">
        <v>3207</v>
      </c>
      <c r="D470" s="52" t="s">
        <v>357</v>
      </c>
      <c r="E470" s="52" t="s">
        <v>358</v>
      </c>
      <c r="F470" s="52" t="s">
        <v>359</v>
      </c>
      <c r="G470" s="56" t="s">
        <v>612</v>
      </c>
      <c r="H470" s="52" t="s">
        <v>332</v>
      </c>
      <c r="I470" s="46">
        <v>55152</v>
      </c>
      <c r="J470" s="331" t="s">
        <v>952</v>
      </c>
      <c r="K470" s="331" t="s">
        <v>552</v>
      </c>
      <c r="L470" s="331" t="s">
        <v>552</v>
      </c>
      <c r="M470" s="61" t="s">
        <v>1032</v>
      </c>
      <c r="N470" s="85" t="s">
        <v>552</v>
      </c>
      <c r="O470" s="47" t="str">
        <f>VLOOKUP(B470,'PDM NB Portfolio Online'!E:I,3,0)</f>
        <v>Lenovo NB_Consumer</v>
      </c>
    </row>
    <row r="471" spans="1:15" ht="30">
      <c r="A471" s="63" t="s">
        <v>2594</v>
      </c>
      <c r="B471" s="63" t="s">
        <v>2597</v>
      </c>
      <c r="C471" s="61" t="s">
        <v>2597</v>
      </c>
      <c r="D471" s="52" t="s">
        <v>357</v>
      </c>
      <c r="E471" s="62" t="s">
        <v>346</v>
      </c>
      <c r="F471" s="52" t="s">
        <v>359</v>
      </c>
      <c r="G471" s="63" t="s">
        <v>559</v>
      </c>
      <c r="H471" s="52" t="s">
        <v>332</v>
      </c>
      <c r="I471" s="70">
        <v>44089</v>
      </c>
      <c r="J471" s="70">
        <v>44104</v>
      </c>
      <c r="K471" s="46">
        <v>44047</v>
      </c>
      <c r="L471" s="46">
        <f>K471-7</f>
        <v>44040</v>
      </c>
      <c r="M471" s="62" t="s">
        <v>1081</v>
      </c>
      <c r="N471" s="52" t="s">
        <v>361</v>
      </c>
      <c r="O471" s="47" t="str">
        <f>VLOOKUP(B471,'PDM NB Portfolio Online'!E:I,3,0)</f>
        <v>Lenovo NB_Consumer</v>
      </c>
    </row>
    <row r="472" spans="1:15" ht="45">
      <c r="A472" s="61" t="s">
        <v>3348</v>
      </c>
      <c r="B472" s="61" t="s">
        <v>3351</v>
      </c>
      <c r="C472" s="61" t="s">
        <v>3351</v>
      </c>
      <c r="D472" s="52" t="s">
        <v>345</v>
      </c>
      <c r="E472" s="52" t="s">
        <v>346</v>
      </c>
      <c r="F472" s="61" t="s">
        <v>359</v>
      </c>
      <c r="G472" s="61" t="s">
        <v>559</v>
      </c>
      <c r="H472" s="61" t="s">
        <v>332</v>
      </c>
      <c r="I472" s="46">
        <v>44302</v>
      </c>
      <c r="J472" s="46" t="s">
        <v>952</v>
      </c>
      <c r="K472" s="46">
        <v>44253</v>
      </c>
      <c r="L472" s="46">
        <v>44246</v>
      </c>
      <c r="M472" s="53" t="s">
        <v>1032</v>
      </c>
      <c r="O472" s="47" t="str">
        <f>VLOOKUP(B472,'PDM NB Portfolio Online'!E:I,3,0)</f>
        <v>Lenovo NB_SMB/Commercial</v>
      </c>
    </row>
    <row r="473" spans="1:15" ht="30">
      <c r="A473" s="63" t="s">
        <v>2872</v>
      </c>
      <c r="B473" s="63" t="s">
        <v>1938</v>
      </c>
      <c r="C473" s="63" t="s">
        <v>1938</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c r="A474" s="52" t="s">
        <v>3328</v>
      </c>
      <c r="B474" s="52" t="s">
        <v>2275</v>
      </c>
      <c r="C474" s="52" t="s">
        <v>2275</v>
      </c>
      <c r="D474" s="52" t="s">
        <v>345</v>
      </c>
      <c r="E474" s="52" t="s">
        <v>791</v>
      </c>
      <c r="F474" s="52" t="s">
        <v>347</v>
      </c>
      <c r="G474" s="52" t="s">
        <v>959</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c r="A475" s="170" t="s">
        <v>3330</v>
      </c>
      <c r="B475" s="52" t="s">
        <v>2273</v>
      </c>
      <c r="C475" s="52" t="s">
        <v>2273</v>
      </c>
      <c r="D475" s="52" t="s">
        <v>345</v>
      </c>
      <c r="E475" s="52" t="s">
        <v>791</v>
      </c>
      <c r="F475" s="52" t="s">
        <v>347</v>
      </c>
      <c r="G475" s="52" t="s">
        <v>959</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c r="A476" s="45" t="s">
        <v>3602</v>
      </c>
      <c r="B476" s="45" t="s">
        <v>3609</v>
      </c>
      <c r="C476" s="45" t="s">
        <v>3609</v>
      </c>
      <c r="D476" s="52" t="s">
        <v>345</v>
      </c>
      <c r="E476" s="52" t="s">
        <v>791</v>
      </c>
      <c r="F476" s="52" t="s">
        <v>347</v>
      </c>
      <c r="G476" s="52" t="s">
        <v>959</v>
      </c>
      <c r="H476" s="52" t="s">
        <v>332</v>
      </c>
      <c r="I476" s="204">
        <v>44277</v>
      </c>
      <c r="J476" s="204">
        <v>44277</v>
      </c>
      <c r="K476" s="204">
        <v>44235</v>
      </c>
      <c r="L476" s="77">
        <v>44228</v>
      </c>
      <c r="M476" s="109" t="s">
        <v>333</v>
      </c>
      <c r="N476" s="89" t="s">
        <v>354</v>
      </c>
      <c r="O476" s="47" t="e">
        <f>VLOOKUP(B476,'PDM NB Portfolio Online'!E:I,3,0)</f>
        <v>#N/A</v>
      </c>
    </row>
    <row r="477" spans="1:15" ht="45">
      <c r="A477" s="463" t="s">
        <v>3333</v>
      </c>
      <c r="B477" s="136" t="s">
        <v>2445</v>
      </c>
      <c r="C477" s="136" t="s">
        <v>2445</v>
      </c>
      <c r="D477" s="52" t="s">
        <v>345</v>
      </c>
      <c r="E477" s="52" t="s">
        <v>791</v>
      </c>
      <c r="F477" s="52" t="s">
        <v>347</v>
      </c>
      <c r="G477" s="52" t="s">
        <v>965</v>
      </c>
      <c r="H477" s="52" t="s">
        <v>332</v>
      </c>
      <c r="I477" s="46">
        <v>44104</v>
      </c>
      <c r="J477" s="46">
        <v>44104</v>
      </c>
      <c r="K477" s="46">
        <v>44062</v>
      </c>
      <c r="L477" s="108">
        <v>44055</v>
      </c>
      <c r="M477" s="109" t="s">
        <v>333</v>
      </c>
      <c r="N477" s="52" t="s">
        <v>380</v>
      </c>
      <c r="O477" s="47" t="str">
        <f>VLOOKUP(B477,'PDM NB Portfolio Online'!E:I,3,0)</f>
        <v>Lenovo NB_SMB/Commercial</v>
      </c>
    </row>
    <row r="478" spans="1:15" ht="30">
      <c r="A478" s="63" t="s">
        <v>2873</v>
      </c>
      <c r="B478" s="63" t="s">
        <v>1939</v>
      </c>
      <c r="C478" s="63" t="s">
        <v>1939</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c r="A479" s="52" t="s">
        <v>2871</v>
      </c>
      <c r="B479" s="52" t="s">
        <v>1155</v>
      </c>
      <c r="C479" s="52" t="s">
        <v>1155</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c r="A480" s="63" t="s">
        <v>2870</v>
      </c>
      <c r="B480" s="63" t="s">
        <v>1948</v>
      </c>
      <c r="C480" s="63" t="s">
        <v>1948</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c r="A481" s="85" t="s">
        <v>3429</v>
      </c>
      <c r="B481" s="85" t="s">
        <v>3431</v>
      </c>
      <c r="C481" s="85" t="s">
        <v>3431</v>
      </c>
      <c r="D481" s="52" t="s">
        <v>357</v>
      </c>
      <c r="E481" s="52" t="s">
        <v>346</v>
      </c>
      <c r="F481" s="52" t="s">
        <v>359</v>
      </c>
      <c r="G481" s="85" t="s">
        <v>559</v>
      </c>
      <c r="H481" s="52" t="s">
        <v>332</v>
      </c>
      <c r="I481" s="46">
        <v>44256</v>
      </c>
      <c r="J481" s="46" t="s">
        <v>1018</v>
      </c>
      <c r="K481" s="204">
        <v>44214</v>
      </c>
      <c r="L481" s="204">
        <v>44207</v>
      </c>
      <c r="M481" s="53" t="s">
        <v>1032</v>
      </c>
      <c r="O481" s="47" t="str">
        <f>VLOOKUP(B481,'PDM NB Portfolio Online'!E:I,3,0)</f>
        <v>Lenovo NB_Consumer</v>
      </c>
    </row>
    <row r="482" spans="1:15" ht="60">
      <c r="A482" s="85" t="s">
        <v>3433</v>
      </c>
      <c r="B482" s="85" t="s">
        <v>3434</v>
      </c>
      <c r="C482" s="85" t="s">
        <v>3438</v>
      </c>
      <c r="D482" s="52" t="s">
        <v>373</v>
      </c>
      <c r="E482" s="52" t="s">
        <v>329</v>
      </c>
      <c r="F482" s="52" t="s">
        <v>347</v>
      </c>
      <c r="G482" s="52" t="s">
        <v>1138</v>
      </c>
      <c r="H482" s="52" t="s">
        <v>332</v>
      </c>
      <c r="I482" s="70">
        <v>44313</v>
      </c>
      <c r="J482" s="70">
        <v>44313</v>
      </c>
      <c r="K482" s="70">
        <v>44278</v>
      </c>
      <c r="L482" s="70">
        <v>44271</v>
      </c>
      <c r="M482" s="52" t="s">
        <v>333</v>
      </c>
      <c r="O482" s="47" t="str">
        <f>VLOOKUP(B482,'PDM NB Portfolio Online'!E:I,3,0)</f>
        <v>ThinkPad_SMB</v>
      </c>
    </row>
    <row r="483" spans="1:15" ht="60">
      <c r="A483" s="85" t="s">
        <v>3435</v>
      </c>
      <c r="B483" s="85" t="s">
        <v>3436</v>
      </c>
      <c r="C483" s="85" t="s">
        <v>3439</v>
      </c>
      <c r="D483" s="52" t="s">
        <v>373</v>
      </c>
      <c r="E483" s="52" t="s">
        <v>329</v>
      </c>
      <c r="F483" s="52" t="s">
        <v>347</v>
      </c>
      <c r="G483" s="52" t="s">
        <v>1138</v>
      </c>
      <c r="H483" s="52" t="s">
        <v>332</v>
      </c>
      <c r="I483" s="70">
        <v>44313</v>
      </c>
      <c r="J483" s="70">
        <v>44313</v>
      </c>
      <c r="K483" s="70">
        <v>44278</v>
      </c>
      <c r="L483" s="70">
        <v>44271</v>
      </c>
      <c r="M483" s="52" t="s">
        <v>333</v>
      </c>
      <c r="O483" s="47" t="str">
        <f>VLOOKUP(B483,'PDM NB Portfolio Online'!E:I,3,0)</f>
        <v>ThinkPad_SMB</v>
      </c>
    </row>
    <row r="484" spans="1:15" ht="45">
      <c r="A484" s="418" t="s">
        <v>3355</v>
      </c>
      <c r="B484" s="421" t="s">
        <v>3358</v>
      </c>
      <c r="C484" s="421" t="s">
        <v>3358</v>
      </c>
      <c r="D484" s="52" t="s">
        <v>345</v>
      </c>
      <c r="E484" s="52" t="s">
        <v>791</v>
      </c>
      <c r="F484" s="52" t="s">
        <v>347</v>
      </c>
      <c r="G484" s="421" t="s">
        <v>3362</v>
      </c>
      <c r="H484" s="52" t="s">
        <v>332</v>
      </c>
      <c r="I484" s="458">
        <v>44134</v>
      </c>
      <c r="J484" s="458">
        <v>44134</v>
      </c>
      <c r="K484" s="46">
        <v>44095</v>
      </c>
      <c r="L484" s="46">
        <f>K484-7</f>
        <v>44088</v>
      </c>
      <c r="M484" s="204" t="s">
        <v>333</v>
      </c>
      <c r="O484" s="47" t="str">
        <f>VLOOKUP(B484,'PDM NB Portfolio Online'!E:I,3,0)</f>
        <v>Lenovo NB_SMB/Commercial</v>
      </c>
    </row>
    <row r="485" spans="1:15" ht="30">
      <c r="A485" s="63" t="s">
        <v>2071</v>
      </c>
      <c r="B485" s="63" t="s">
        <v>2070</v>
      </c>
      <c r="C485" s="63" t="s">
        <v>2070</v>
      </c>
      <c r="D485" s="62" t="s">
        <v>357</v>
      </c>
      <c r="E485" s="52" t="s">
        <v>346</v>
      </c>
      <c r="F485" s="52" t="s">
        <v>359</v>
      </c>
      <c r="G485" s="63" t="s">
        <v>559</v>
      </c>
      <c r="H485" s="52" t="s">
        <v>332</v>
      </c>
      <c r="I485" s="114">
        <v>43978</v>
      </c>
      <c r="J485" s="70" t="s">
        <v>952</v>
      </c>
      <c r="K485" s="46">
        <v>43942</v>
      </c>
      <c r="L485" s="70">
        <f>K485-7</f>
        <v>43935</v>
      </c>
      <c r="M485" s="62" t="s">
        <v>1032</v>
      </c>
      <c r="N485" s="52" t="s">
        <v>354</v>
      </c>
      <c r="O485" s="47" t="str">
        <f>VLOOKUP(B485,'PDM NB Portfolio Online'!E:I,3,0)</f>
        <v>Lenovo NB_Consumer</v>
      </c>
    </row>
    <row r="486" spans="1:15" ht="30">
      <c r="A486" s="52" t="s">
        <v>1148</v>
      </c>
      <c r="B486" s="52" t="s">
        <v>1149</v>
      </c>
      <c r="C486" s="52" t="s">
        <v>1149</v>
      </c>
      <c r="D486" s="52" t="s">
        <v>357</v>
      </c>
      <c r="E486" s="52" t="s">
        <v>346</v>
      </c>
      <c r="F486" s="52" t="s">
        <v>359</v>
      </c>
      <c r="G486" s="52" t="s">
        <v>559</v>
      </c>
      <c r="H486" s="52" t="s">
        <v>332</v>
      </c>
      <c r="I486" s="114">
        <v>43978</v>
      </c>
      <c r="J486" s="91" t="s">
        <v>952</v>
      </c>
      <c r="K486" s="46">
        <v>43942</v>
      </c>
      <c r="L486" s="46">
        <f>K486-7</f>
        <v>43935</v>
      </c>
      <c r="M486" s="52" t="s">
        <v>349</v>
      </c>
      <c r="N486" s="52" t="s">
        <v>361</v>
      </c>
      <c r="O486" s="47" t="str">
        <f>VLOOKUP(B486,'PDM NB Portfolio Online'!E:I,3,0)</f>
        <v>Lenovo NB_Consumer</v>
      </c>
    </row>
    <row r="487" spans="1:15" ht="45">
      <c r="A487" s="52" t="s">
        <v>3329</v>
      </c>
      <c r="B487" s="52" t="s">
        <v>2276</v>
      </c>
      <c r="C487" s="52" t="s">
        <v>2276</v>
      </c>
      <c r="D487" s="52" t="s">
        <v>345</v>
      </c>
      <c r="E487" s="52" t="s">
        <v>791</v>
      </c>
      <c r="F487" s="52" t="s">
        <v>347</v>
      </c>
      <c r="G487" s="52" t="s">
        <v>959</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c r="A488" s="52" t="s">
        <v>3331</v>
      </c>
      <c r="B488" s="52" t="s">
        <v>2274</v>
      </c>
      <c r="C488" s="52" t="s">
        <v>2274</v>
      </c>
      <c r="D488" s="52" t="s">
        <v>345</v>
      </c>
      <c r="E488" s="52" t="s">
        <v>791</v>
      </c>
      <c r="F488" s="52" t="s">
        <v>347</v>
      </c>
      <c r="G488" s="52" t="s">
        <v>959</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c r="A489" s="85" t="s">
        <v>3236</v>
      </c>
      <c r="B489" s="85" t="s">
        <v>3237</v>
      </c>
      <c r="C489" s="85" t="s">
        <v>3238</v>
      </c>
      <c r="D489" s="52" t="s">
        <v>328</v>
      </c>
      <c r="E489" s="52" t="s">
        <v>329</v>
      </c>
      <c r="F489" s="52" t="s">
        <v>330</v>
      </c>
      <c r="G489" s="85" t="s">
        <v>406</v>
      </c>
      <c r="H489" s="52" t="s">
        <v>332</v>
      </c>
      <c r="I489" s="204">
        <v>44194</v>
      </c>
      <c r="J489" s="204">
        <v>44194</v>
      </c>
      <c r="K489" s="204">
        <v>44152</v>
      </c>
      <c r="L489" s="204">
        <v>44145</v>
      </c>
      <c r="M489" s="52" t="s">
        <v>333</v>
      </c>
      <c r="N489" s="52" t="s">
        <v>413</v>
      </c>
      <c r="O489" s="47" t="str">
        <f>VLOOKUP(B489,'PDM NB Portfolio Online'!E:I,3,0)</f>
        <v>ThinkPad_Commercial</v>
      </c>
    </row>
    <row r="490" spans="1:15" ht="30">
      <c r="A490" s="52" t="s">
        <v>2044</v>
      </c>
      <c r="B490" s="52" t="s">
        <v>2266</v>
      </c>
      <c r="C490" s="52" t="s">
        <v>2062</v>
      </c>
      <c r="D490" s="52" t="s">
        <v>328</v>
      </c>
      <c r="E490" s="52" t="s">
        <v>329</v>
      </c>
      <c r="F490" s="52" t="s">
        <v>330</v>
      </c>
      <c r="G490" s="52" t="s">
        <v>802</v>
      </c>
      <c r="H490" s="52" t="s">
        <v>332</v>
      </c>
      <c r="I490" s="46">
        <v>44047</v>
      </c>
      <c r="J490" s="46">
        <v>44047</v>
      </c>
      <c r="K490" s="46">
        <v>44005</v>
      </c>
      <c r="L490" s="46">
        <v>44012</v>
      </c>
      <c r="M490" s="52" t="s">
        <v>333</v>
      </c>
      <c r="N490" s="52" t="s">
        <v>413</v>
      </c>
      <c r="O490" s="47" t="str">
        <f>VLOOKUP(B490,'PDM NB Portfolio Online'!E:I,3,0)</f>
        <v>ThinkPad_Commercial</v>
      </c>
    </row>
    <row r="491" spans="1:15" ht="30">
      <c r="A491" s="74" t="s">
        <v>3353</v>
      </c>
      <c r="B491" s="52" t="s">
        <v>2661</v>
      </c>
      <c r="C491" s="52" t="s">
        <v>2661</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c r="A492" s="52" t="s">
        <v>2044</v>
      </c>
      <c r="B492" s="52" t="s">
        <v>2265</v>
      </c>
      <c r="C492" s="52" t="s">
        <v>2049</v>
      </c>
      <c r="D492" s="52" t="s">
        <v>328</v>
      </c>
      <c r="E492" s="52" t="s">
        <v>329</v>
      </c>
      <c r="F492" s="52" t="s">
        <v>330</v>
      </c>
      <c r="G492" s="52" t="s">
        <v>802</v>
      </c>
      <c r="H492" s="52" t="s">
        <v>332</v>
      </c>
      <c r="I492" s="46">
        <v>44047</v>
      </c>
      <c r="J492" s="46">
        <v>44047</v>
      </c>
      <c r="K492" s="46">
        <v>44005</v>
      </c>
      <c r="L492" s="46">
        <v>44012</v>
      </c>
      <c r="M492" s="52" t="s">
        <v>333</v>
      </c>
      <c r="N492" s="52" t="s">
        <v>354</v>
      </c>
      <c r="O492" s="47" t="str">
        <f>VLOOKUP(B492,'PDM NB Portfolio Online'!E:I,3,0)</f>
        <v>ThinkPad_Commercial</v>
      </c>
    </row>
    <row r="493" spans="1:15" ht="30">
      <c r="A493" s="52" t="s">
        <v>2035</v>
      </c>
      <c r="B493" s="52" t="s">
        <v>2251</v>
      </c>
      <c r="C493" s="52" t="s">
        <v>2036</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c r="A494" s="52" t="s">
        <v>2035</v>
      </c>
      <c r="B494" s="52" t="s">
        <v>2253</v>
      </c>
      <c r="C494" s="52" t="s">
        <v>2037</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c r="A495" s="506" t="s">
        <v>3546</v>
      </c>
      <c r="B495" s="348" t="s">
        <v>3319</v>
      </c>
      <c r="C495" s="85" t="s">
        <v>3320</v>
      </c>
      <c r="D495" s="52" t="s">
        <v>357</v>
      </c>
      <c r="E495" s="85" t="s">
        <v>3326</v>
      </c>
      <c r="F495" s="52" t="s">
        <v>330</v>
      </c>
      <c r="G495" s="52" t="s">
        <v>3228</v>
      </c>
      <c r="H495" s="52" t="s">
        <v>332</v>
      </c>
      <c r="I495" s="46">
        <v>44249</v>
      </c>
      <c r="J495" s="46">
        <v>44249</v>
      </c>
      <c r="K495" s="46">
        <v>44214</v>
      </c>
      <c r="L495" s="46">
        <v>44207</v>
      </c>
      <c r="M495" s="85" t="s">
        <v>333</v>
      </c>
      <c r="N495" s="52" t="s">
        <v>350</v>
      </c>
      <c r="O495" s="47" t="str">
        <f>VLOOKUP(B495,'PDM NB Portfolio Online'!E:I,3,0)</f>
        <v>Lenovo NB_Consumer</v>
      </c>
    </row>
    <row r="496" spans="1:15" ht="30">
      <c r="A496" s="272" t="s">
        <v>3445</v>
      </c>
      <c r="B496" s="170" t="s">
        <v>3104</v>
      </c>
      <c r="C496" s="170" t="s">
        <v>3104</v>
      </c>
      <c r="D496" s="170" t="s">
        <v>357</v>
      </c>
      <c r="E496" s="170" t="s">
        <v>358</v>
      </c>
      <c r="F496" s="170" t="s">
        <v>359</v>
      </c>
      <c r="G496" s="366" t="s">
        <v>462</v>
      </c>
      <c r="H496" s="170" t="s">
        <v>332</v>
      </c>
      <c r="I496" s="181">
        <v>44228</v>
      </c>
      <c r="J496" s="181">
        <v>44242</v>
      </c>
      <c r="K496" s="368">
        <v>44186</v>
      </c>
      <c r="L496" s="46">
        <v>44179</v>
      </c>
      <c r="M496" s="284" t="s">
        <v>333</v>
      </c>
      <c r="N496" s="170" t="s">
        <v>380</v>
      </c>
      <c r="O496" s="47" t="str">
        <f>VLOOKUP(B496,'PDM NB Portfolio Online'!E:I,3,0)</f>
        <v>Lenovo NB_Consumer</v>
      </c>
    </row>
    <row r="497" spans="1:15" ht="30">
      <c r="A497" s="61" t="s">
        <v>3044</v>
      </c>
      <c r="B497" s="63" t="s">
        <v>2284</v>
      </c>
      <c r="C497" s="63" t="s">
        <v>2284</v>
      </c>
      <c r="D497" s="62" t="s">
        <v>357</v>
      </c>
      <c r="E497" s="62" t="s">
        <v>346</v>
      </c>
      <c r="F497" s="52" t="s">
        <v>359</v>
      </c>
      <c r="G497" s="63" t="s">
        <v>462</v>
      </c>
      <c r="H497" s="52" t="s">
        <v>332</v>
      </c>
      <c r="I497" s="113">
        <v>44120</v>
      </c>
      <c r="J497" s="52" t="e">
        <v>#N/A</v>
      </c>
      <c r="K497" s="113">
        <v>44046</v>
      </c>
      <c r="L497" s="46">
        <f>K497-7</f>
        <v>44039</v>
      </c>
      <c r="M497" s="109" t="s">
        <v>1032</v>
      </c>
      <c r="N497" s="52" t="s">
        <v>391</v>
      </c>
      <c r="O497" s="47" t="str">
        <f>VLOOKUP(B497,'PDM NB Portfolio Online'!E:I,3,0)</f>
        <v>Lenovo NB_Consumer</v>
      </c>
    </row>
    <row r="498" spans="1:15" ht="45">
      <c r="A498" s="85" t="s">
        <v>3605</v>
      </c>
      <c r="B498" s="45" t="s">
        <v>3610</v>
      </c>
      <c r="C498" s="45" t="s">
        <v>3610</v>
      </c>
      <c r="D498" s="52" t="s">
        <v>345</v>
      </c>
      <c r="E498" s="52" t="s">
        <v>791</v>
      </c>
      <c r="F498" s="52" t="s">
        <v>347</v>
      </c>
      <c r="G498" s="52" t="s">
        <v>959</v>
      </c>
      <c r="H498" s="52" t="s">
        <v>332</v>
      </c>
      <c r="I498" s="204">
        <v>44277</v>
      </c>
      <c r="J498" s="204">
        <v>44277</v>
      </c>
      <c r="K498" s="204">
        <v>44235</v>
      </c>
      <c r="L498" s="204">
        <v>44228</v>
      </c>
      <c r="M498" s="52" t="s">
        <v>333</v>
      </c>
      <c r="N498" s="89" t="s">
        <v>354</v>
      </c>
      <c r="O498" s="47" t="e">
        <f>VLOOKUP(B498,'PDM NB Portfolio Online'!E:I,3,0)</f>
        <v>#N/A</v>
      </c>
    </row>
    <row r="499" spans="1:15" ht="30">
      <c r="A499" s="272" t="s">
        <v>3354</v>
      </c>
      <c r="B499" s="61" t="s">
        <v>3285</v>
      </c>
      <c r="C499" s="61" t="s">
        <v>3285</v>
      </c>
      <c r="D499" s="52" t="s">
        <v>357</v>
      </c>
      <c r="E499" s="61" t="s">
        <v>346</v>
      </c>
      <c r="F499" s="61" t="s">
        <v>359</v>
      </c>
      <c r="G499" s="61" t="s">
        <v>449</v>
      </c>
      <c r="H499" s="52" t="s">
        <v>332</v>
      </c>
      <c r="I499" s="537">
        <v>44135</v>
      </c>
      <c r="J499" s="537">
        <v>44149</v>
      </c>
      <c r="K499" s="537">
        <v>44093</v>
      </c>
      <c r="L499" s="204">
        <f>K499-7</f>
        <v>44086</v>
      </c>
      <c r="M499" s="61" t="s">
        <v>1081</v>
      </c>
      <c r="N499" s="89" t="s">
        <v>413</v>
      </c>
      <c r="O499" s="47" t="str">
        <f>VLOOKUP(B499,'PDM NB Portfolio Online'!E:I,3,0)</f>
        <v>Lenovo NB_Consumer</v>
      </c>
    </row>
    <row r="500" spans="1:15" ht="30">
      <c r="A500" s="483" t="s">
        <v>3566</v>
      </c>
      <c r="B500" s="106" t="s">
        <v>3564</v>
      </c>
      <c r="C500" s="106" t="s">
        <v>3564</v>
      </c>
      <c r="F500" s="52" t="s">
        <v>359</v>
      </c>
      <c r="G500" s="486" t="s">
        <v>449</v>
      </c>
      <c r="H500" s="52" t="s">
        <v>332</v>
      </c>
      <c r="I500" s="181">
        <v>44259</v>
      </c>
      <c r="J500" s="46">
        <v>44273</v>
      </c>
      <c r="K500" s="181">
        <v>44217</v>
      </c>
      <c r="L500" s="108">
        <v>44210</v>
      </c>
      <c r="M500" s="109" t="s">
        <v>333</v>
      </c>
      <c r="N500" s="89" t="s">
        <v>380</v>
      </c>
      <c r="O500" s="47">
        <f>VLOOKUP(B500,'PDM NB Portfolio Online'!E:I,3,0)</f>
        <v>0</v>
      </c>
    </row>
    <row r="501" spans="1:15" ht="45">
      <c r="A501" s="170" t="s">
        <v>3334</v>
      </c>
      <c r="B501" s="170" t="s">
        <v>2272</v>
      </c>
      <c r="C501" s="170" t="s">
        <v>2272</v>
      </c>
      <c r="D501" s="52" t="s">
        <v>345</v>
      </c>
      <c r="E501" s="52" t="s">
        <v>791</v>
      </c>
      <c r="F501" s="52" t="s">
        <v>347</v>
      </c>
      <c r="G501" s="170" t="s">
        <v>1138</v>
      </c>
      <c r="H501" s="52" t="s">
        <v>332</v>
      </c>
      <c r="I501" s="541">
        <v>44088</v>
      </c>
      <c r="J501" s="541">
        <v>44088</v>
      </c>
      <c r="K501" s="545">
        <v>44041</v>
      </c>
      <c r="L501" s="546">
        <f>K501-7</f>
        <v>44034</v>
      </c>
      <c r="M501" s="109" t="s">
        <v>333</v>
      </c>
      <c r="N501" s="52" t="s">
        <v>423</v>
      </c>
      <c r="O501" s="47" t="str">
        <f>VLOOKUP(B501,'PDM NB Portfolio Online'!E:I,3,0)</f>
        <v>Lenovo NB_SMB/Commercial</v>
      </c>
    </row>
    <row r="502" spans="1:15" ht="45">
      <c r="A502" s="106" t="s">
        <v>3606</v>
      </c>
      <c r="B502" s="106" t="s">
        <v>3620</v>
      </c>
      <c r="C502" s="85" t="s">
        <v>3620</v>
      </c>
      <c r="D502" s="52" t="s">
        <v>345</v>
      </c>
      <c r="E502" s="52" t="s">
        <v>791</v>
      </c>
      <c r="F502" s="52" t="s">
        <v>347</v>
      </c>
      <c r="G502" s="52" t="s">
        <v>965</v>
      </c>
      <c r="H502" s="52" t="s">
        <v>332</v>
      </c>
      <c r="I502" s="124">
        <v>44315</v>
      </c>
      <c r="J502" s="124">
        <v>44315</v>
      </c>
      <c r="K502" s="124">
        <v>43907</v>
      </c>
      <c r="L502" s="124">
        <v>43900</v>
      </c>
      <c r="M502" s="109" t="s">
        <v>333</v>
      </c>
      <c r="N502" s="204" t="s">
        <v>552</v>
      </c>
      <c r="O502" s="47" t="str">
        <f>VLOOKUP(B502,'PDM NB Portfolio Online'!E:I,3,0)</f>
        <v>Lenovo NB_SMB/Commercial</v>
      </c>
    </row>
    <row r="503" spans="1:15" ht="45">
      <c r="A503" s="85" t="s">
        <v>3611</v>
      </c>
      <c r="B503" s="85" t="s">
        <v>3613</v>
      </c>
      <c r="C503" s="85" t="s">
        <v>3613</v>
      </c>
      <c r="D503" s="52" t="s">
        <v>345</v>
      </c>
      <c r="E503" s="52" t="s">
        <v>791</v>
      </c>
      <c r="F503" s="52" t="s">
        <v>347</v>
      </c>
      <c r="G503" s="52" t="s">
        <v>1138</v>
      </c>
      <c r="H503" s="52" t="s">
        <v>332</v>
      </c>
      <c r="I503" s="204">
        <v>44331</v>
      </c>
      <c r="J503" s="204">
        <v>44331</v>
      </c>
      <c r="K503" s="204">
        <v>44277</v>
      </c>
      <c r="L503" s="77">
        <v>44270</v>
      </c>
      <c r="M503" s="109" t="s">
        <v>333</v>
      </c>
      <c r="N503" s="204" t="s">
        <v>552</v>
      </c>
      <c r="O503" s="47">
        <f>VLOOKUP(B503,'PDM NB Portfolio Online'!E:I,3,0)</f>
        <v>0</v>
      </c>
    </row>
    <row r="504" spans="1:15" ht="45">
      <c r="A504" s="106" t="s">
        <v>3612</v>
      </c>
      <c r="B504" s="106" t="s">
        <v>3614</v>
      </c>
      <c r="C504" s="106" t="s">
        <v>3614</v>
      </c>
      <c r="D504" s="52" t="s">
        <v>345</v>
      </c>
      <c r="E504" s="52" t="s">
        <v>791</v>
      </c>
      <c r="F504" s="170" t="s">
        <v>347</v>
      </c>
      <c r="G504" s="170" t="s">
        <v>1138</v>
      </c>
      <c r="H504" s="170" t="s">
        <v>332</v>
      </c>
      <c r="I504" s="204">
        <v>44331</v>
      </c>
      <c r="J504" s="124">
        <v>44331</v>
      </c>
      <c r="K504" s="124">
        <v>44277</v>
      </c>
      <c r="L504" s="124">
        <v>44270</v>
      </c>
      <c r="M504" s="170" t="s">
        <v>333</v>
      </c>
      <c r="N504" s="124" t="s">
        <v>552</v>
      </c>
      <c r="O504" s="47">
        <f>VLOOKUP(B504,'PDM NB Portfolio Online'!E:I,3,0)</f>
        <v>0</v>
      </c>
    </row>
    <row r="505" spans="1:15" ht="30">
      <c r="A505" s="233" t="s">
        <v>3554</v>
      </c>
      <c r="B505" s="106" t="s">
        <v>3556</v>
      </c>
      <c r="C505" s="106" t="s">
        <v>3556</v>
      </c>
      <c r="D505" s="170" t="s">
        <v>357</v>
      </c>
      <c r="E505" s="170" t="s">
        <v>358</v>
      </c>
      <c r="F505" s="170" t="s">
        <v>359</v>
      </c>
      <c r="G505" s="106" t="s">
        <v>497</v>
      </c>
      <c r="H505" s="52" t="s">
        <v>332</v>
      </c>
      <c r="I505" s="181">
        <v>44376</v>
      </c>
      <c r="J505" s="271" t="s">
        <v>952</v>
      </c>
      <c r="K505" s="181">
        <v>44334</v>
      </c>
      <c r="L505" s="108">
        <v>44327</v>
      </c>
      <c r="M505" s="340" t="s">
        <v>1032</v>
      </c>
      <c r="N505" s="85" t="s">
        <v>552</v>
      </c>
      <c r="O505" s="47" t="str">
        <f>VLOOKUP(B505,'PDM NB Portfolio Online'!E:I,3,0)</f>
        <v>Lenovo NB_Consumer</v>
      </c>
    </row>
    <row r="506" spans="1:15" ht="30">
      <c r="A506" s="53" t="s">
        <v>3555</v>
      </c>
      <c r="B506" s="85" t="s">
        <v>3557</v>
      </c>
      <c r="C506" s="85" t="s">
        <v>3557</v>
      </c>
      <c r="D506" s="52" t="s">
        <v>357</v>
      </c>
      <c r="E506" s="52" t="s">
        <v>358</v>
      </c>
      <c r="F506" s="52" t="s">
        <v>359</v>
      </c>
      <c r="G506" s="85" t="s">
        <v>497</v>
      </c>
      <c r="H506" s="52" t="s">
        <v>332</v>
      </c>
      <c r="I506" s="46">
        <v>44376</v>
      </c>
      <c r="J506" s="331" t="s">
        <v>952</v>
      </c>
      <c r="K506" s="58">
        <v>44334</v>
      </c>
      <c r="L506" s="58">
        <v>44327</v>
      </c>
      <c r="M506" s="63" t="s">
        <v>1032</v>
      </c>
      <c r="N506" s="85" t="s">
        <v>552</v>
      </c>
      <c r="O506" s="47" t="str">
        <f>VLOOKUP(B506,'PDM NB Portfolio Online'!E:I,3,0)</f>
        <v>Lenovo NB_Consumer</v>
      </c>
    </row>
    <row r="507" spans="1:15" ht="30">
      <c r="A507" s="337" t="s">
        <v>2803</v>
      </c>
      <c r="B507" s="337" t="s">
        <v>2241</v>
      </c>
      <c r="C507" s="535" t="s">
        <v>2241</v>
      </c>
      <c r="D507" s="52" t="s">
        <v>357</v>
      </c>
      <c r="E507" s="52" t="s">
        <v>346</v>
      </c>
      <c r="F507" s="389" t="s">
        <v>359</v>
      </c>
      <c r="G507" s="535" t="s">
        <v>462</v>
      </c>
      <c r="H507" s="389" t="s">
        <v>332</v>
      </c>
      <c r="I507" s="538">
        <v>44102</v>
      </c>
      <c r="J507" s="539">
        <v>44116</v>
      </c>
      <c r="K507" s="403">
        <v>44043</v>
      </c>
      <c r="L507" s="403">
        <f>K507-7</f>
        <v>44036</v>
      </c>
      <c r="M507" s="389" t="s">
        <v>333</v>
      </c>
      <c r="N507" s="52" t="s">
        <v>350</v>
      </c>
      <c r="O507" s="47" t="str">
        <f>VLOOKUP(B507,'PDM NB Portfolio Online'!E:I,3,0)</f>
        <v>Lenovo NB_Consumer</v>
      </c>
    </row>
    <row r="508" spans="1:15" ht="30">
      <c r="A508" s="106" t="s">
        <v>3696</v>
      </c>
      <c r="B508" s="106" t="s">
        <v>3697</v>
      </c>
      <c r="C508" s="106" t="s">
        <v>3698</v>
      </c>
      <c r="D508" s="52" t="s">
        <v>357</v>
      </c>
      <c r="E508" s="85" t="s">
        <v>3326</v>
      </c>
      <c r="F508" s="170" t="s">
        <v>330</v>
      </c>
      <c r="G508" s="170" t="s">
        <v>3228</v>
      </c>
      <c r="H508" s="170" t="s">
        <v>332</v>
      </c>
      <c r="I508" s="181">
        <v>44333</v>
      </c>
      <c r="J508" s="181">
        <v>44333</v>
      </c>
      <c r="K508" s="124">
        <v>44285</v>
      </c>
      <c r="L508" s="124">
        <v>44278</v>
      </c>
      <c r="M508" s="106" t="s">
        <v>349</v>
      </c>
      <c r="N508" s="85" t="s">
        <v>552</v>
      </c>
      <c r="O508" s="47" t="str">
        <f>VLOOKUP(B508,'PDM NB Portfolio Online'!E:I,3,0)</f>
        <v>Lenovo NB_Consumer</v>
      </c>
    </row>
    <row r="509" spans="1:15" ht="30">
      <c r="A509" s="61" t="s">
        <v>3080</v>
      </c>
      <c r="B509" s="52" t="s">
        <v>3104</v>
      </c>
      <c r="C509" s="52" t="s">
        <v>3104</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c r="A510" s="170" t="s">
        <v>1074</v>
      </c>
      <c r="B510" s="170" t="s">
        <v>1075</v>
      </c>
      <c r="C510" s="170" t="s">
        <v>1075</v>
      </c>
      <c r="D510" s="170" t="s">
        <v>345</v>
      </c>
      <c r="E510" s="170" t="s">
        <v>791</v>
      </c>
      <c r="F510" s="170" t="s">
        <v>347</v>
      </c>
      <c r="G510" s="366" t="s">
        <v>965</v>
      </c>
      <c r="H510" s="170" t="s">
        <v>332</v>
      </c>
      <c r="I510" s="181">
        <v>43928</v>
      </c>
      <c r="J510" s="181">
        <v>43928</v>
      </c>
      <c r="K510" s="368">
        <v>43875</v>
      </c>
      <c r="L510" s="46">
        <f>K510-7</f>
        <v>43868</v>
      </c>
      <c r="M510" s="170" t="s">
        <v>333</v>
      </c>
      <c r="N510" s="170" t="s">
        <v>423</v>
      </c>
      <c r="O510" s="47" t="str">
        <f>VLOOKUP(B510,'PDM NB Portfolio Online'!E:I,3,0)</f>
        <v>Lenovo NB_SMB/Commercial</v>
      </c>
    </row>
    <row r="511" spans="1:15" ht="30">
      <c r="A511" s="52" t="s">
        <v>1959</v>
      </c>
      <c r="B511" s="52" t="s">
        <v>1052</v>
      </c>
      <c r="C511" s="52" t="s">
        <v>1052</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c r="A512" s="170" t="s">
        <v>2668</v>
      </c>
      <c r="B512" s="170" t="s">
        <v>2662</v>
      </c>
      <c r="C512" s="170" t="s">
        <v>2662</v>
      </c>
      <c r="D512" s="52" t="s">
        <v>357</v>
      </c>
      <c r="E512" s="52" t="s">
        <v>346</v>
      </c>
      <c r="F512" s="52" t="s">
        <v>359</v>
      </c>
      <c r="G512" s="170" t="s">
        <v>449</v>
      </c>
      <c r="H512" s="170" t="s">
        <v>332</v>
      </c>
      <c r="I512" s="46">
        <v>44125</v>
      </c>
      <c r="J512" s="46">
        <v>44139</v>
      </c>
      <c r="K512" s="181">
        <v>44084</v>
      </c>
      <c r="L512" s="177">
        <f>K512-7</f>
        <v>44077</v>
      </c>
      <c r="M512" s="109" t="s">
        <v>333</v>
      </c>
      <c r="N512" s="52" t="s">
        <v>380</v>
      </c>
      <c r="O512" s="47" t="str">
        <f>VLOOKUP(B512,'PDM NB Portfolio Online'!E:I,3,0)</f>
        <v>Lenovo NB_Consumer</v>
      </c>
    </row>
    <row r="513" spans="1:15" ht="30">
      <c r="A513" s="170" t="s">
        <v>1111</v>
      </c>
      <c r="B513" s="52" t="s">
        <v>1112</v>
      </c>
      <c r="C513" s="52" t="s">
        <v>1112</v>
      </c>
      <c r="D513" s="52" t="s">
        <v>357</v>
      </c>
      <c r="E513" s="52" t="s">
        <v>346</v>
      </c>
      <c r="F513" s="52" t="s">
        <v>359</v>
      </c>
      <c r="G513" s="52" t="s">
        <v>449</v>
      </c>
      <c r="H513" s="170" t="s">
        <v>332</v>
      </c>
      <c r="I513" s="46">
        <v>44063</v>
      </c>
      <c r="J513" s="70">
        <v>44081</v>
      </c>
      <c r="K513" s="46">
        <v>43903</v>
      </c>
      <c r="L513" s="108">
        <f>K513-7</f>
        <v>43896</v>
      </c>
      <c r="M513" s="170" t="s">
        <v>333</v>
      </c>
      <c r="N513" s="52" t="s">
        <v>354</v>
      </c>
      <c r="O513" s="47" t="str">
        <f>VLOOKUP(B513,'PDM NB Portfolio Online'!E:I,3,0)</f>
        <v>Lenovo NB_Consumer</v>
      </c>
    </row>
    <row r="514" spans="1:15" ht="30">
      <c r="A514" s="170" t="s">
        <v>2669</v>
      </c>
      <c r="B514" s="52" t="s">
        <v>2663</v>
      </c>
      <c r="C514" s="52" t="s">
        <v>2663</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c r="A515" s="472" t="s">
        <v>3545</v>
      </c>
      <c r="B515" s="475" t="s">
        <v>3317</v>
      </c>
      <c r="C515" s="85" t="s">
        <v>3318</v>
      </c>
      <c r="D515" s="52" t="s">
        <v>357</v>
      </c>
      <c r="E515" s="85" t="s">
        <v>3326</v>
      </c>
      <c r="F515" s="52" t="s">
        <v>330</v>
      </c>
      <c r="G515" s="85" t="s">
        <v>3262</v>
      </c>
      <c r="H515" s="170" t="s">
        <v>332</v>
      </c>
      <c r="I515" s="181">
        <v>44246</v>
      </c>
      <c r="J515" s="181">
        <v>44246</v>
      </c>
      <c r="K515" s="181"/>
      <c r="L515" s="181"/>
      <c r="M515" s="76" t="s">
        <v>333</v>
      </c>
      <c r="N515" s="52" t="s">
        <v>380</v>
      </c>
      <c r="O515" s="47" t="str">
        <f>VLOOKUP(B515,'PDM NB Portfolio Online'!E:I,3,0)</f>
        <v>Lenovo NB_Consumer</v>
      </c>
    </row>
    <row r="516" spans="1:15" ht="30">
      <c r="A516" s="294" t="s">
        <v>3309</v>
      </c>
      <c r="B516" s="419" t="s">
        <v>3310</v>
      </c>
      <c r="C516" s="106" t="s">
        <v>3321</v>
      </c>
      <c r="D516" s="170" t="s">
        <v>357</v>
      </c>
      <c r="E516" s="106" t="s">
        <v>3326</v>
      </c>
      <c r="F516" s="170" t="s">
        <v>330</v>
      </c>
      <c r="G516" s="106" t="s">
        <v>3262</v>
      </c>
      <c r="H516" s="170" t="s">
        <v>332</v>
      </c>
      <c r="I516" s="204">
        <v>44281</v>
      </c>
      <c r="J516" s="124">
        <v>44281</v>
      </c>
      <c r="K516" s="124"/>
      <c r="L516" s="124"/>
      <c r="M516" s="106" t="s">
        <v>333</v>
      </c>
      <c r="N516" s="106" t="s">
        <v>552</v>
      </c>
      <c r="O516" s="47" t="str">
        <f>VLOOKUP(B516,'PDM NB Portfolio Online'!E:I,3,0)</f>
        <v>Lenovo NB_Consumer</v>
      </c>
    </row>
    <row r="517" spans="1:15" ht="30">
      <c r="A517" s="294" t="s">
        <v>3322</v>
      </c>
      <c r="B517" s="475" t="s">
        <v>3323</v>
      </c>
      <c r="C517" s="106" t="s">
        <v>3324</v>
      </c>
      <c r="D517" s="170" t="s">
        <v>357</v>
      </c>
      <c r="E517" s="106" t="s">
        <v>3326</v>
      </c>
      <c r="F517" s="170" t="s">
        <v>330</v>
      </c>
      <c r="G517" s="106" t="s">
        <v>3262</v>
      </c>
      <c r="H517" s="170" t="s">
        <v>332</v>
      </c>
      <c r="I517" s="124">
        <v>44285</v>
      </c>
      <c r="J517" s="124">
        <v>44285</v>
      </c>
      <c r="K517" s="124"/>
      <c r="M517" s="51" t="s">
        <v>333</v>
      </c>
      <c r="N517" s="85" t="s">
        <v>552</v>
      </c>
      <c r="O517" s="47" t="str">
        <f>VLOOKUP(B517,'PDM NB Portfolio Online'!E:I,3,0)</f>
        <v>Lenovo NB_Consumer</v>
      </c>
    </row>
    <row r="518" spans="1:15" ht="30">
      <c r="A518" s="52" t="s">
        <v>2084</v>
      </c>
      <c r="B518" s="52" t="s">
        <v>2254</v>
      </c>
      <c r="C518" s="52" t="s">
        <v>2031</v>
      </c>
      <c r="D518" s="52" t="s">
        <v>328</v>
      </c>
      <c r="E518" s="52" t="s">
        <v>329</v>
      </c>
      <c r="F518" s="52" t="s">
        <v>330</v>
      </c>
      <c r="G518" s="52" t="s">
        <v>399</v>
      </c>
      <c r="H518" s="170" t="s">
        <v>332</v>
      </c>
      <c r="I518" s="90">
        <v>44166</v>
      </c>
      <c r="J518" s="90">
        <v>44166</v>
      </c>
      <c r="K518" s="356">
        <v>44131</v>
      </c>
      <c r="L518" s="356">
        <f>K518-7</f>
        <v>44124</v>
      </c>
      <c r="M518" s="52" t="s">
        <v>333</v>
      </c>
      <c r="N518" s="52" t="s">
        <v>354</v>
      </c>
      <c r="O518" s="47" t="str">
        <f>VLOOKUP(B518,'PDM NB Portfolio Online'!E:I,3,0)</f>
        <v>ThinkPad_Commercial</v>
      </c>
    </row>
    <row r="519" spans="1:15" ht="30">
      <c r="A519" s="61" t="s">
        <v>2805</v>
      </c>
      <c r="B519" s="63" t="s">
        <v>2285</v>
      </c>
      <c r="C519" s="63" t="s">
        <v>2285</v>
      </c>
      <c r="D519" s="327" t="s">
        <v>357</v>
      </c>
      <c r="E519" s="62" t="s">
        <v>346</v>
      </c>
      <c r="F519" s="170" t="s">
        <v>359</v>
      </c>
      <c r="G519" s="536" t="s">
        <v>462</v>
      </c>
      <c r="H519" s="170" t="s">
        <v>332</v>
      </c>
      <c r="I519" s="113">
        <v>44102</v>
      </c>
      <c r="J519" s="540" t="s">
        <v>952</v>
      </c>
      <c r="K519" s="113">
        <v>44060</v>
      </c>
      <c r="L519" s="108">
        <f>K519-7</f>
        <v>44053</v>
      </c>
      <c r="M519" s="52" t="s">
        <v>1032</v>
      </c>
      <c r="N519" s="52" t="s">
        <v>361</v>
      </c>
      <c r="O519" s="47" t="str">
        <f>VLOOKUP(B519,'PDM NB Portfolio Online'!E:I,3,0)</f>
        <v>Lenovo NB_Consumer</v>
      </c>
    </row>
    <row r="520" spans="1:15" ht="30">
      <c r="A520" s="246" t="s">
        <v>3621</v>
      </c>
      <c r="B520" s="170" t="s">
        <v>3100</v>
      </c>
      <c r="C520" s="170" t="s">
        <v>3100</v>
      </c>
      <c r="D520" s="52" t="s">
        <v>357</v>
      </c>
      <c r="E520" s="423" t="s">
        <v>358</v>
      </c>
      <c r="F520" s="170" t="s">
        <v>359</v>
      </c>
      <c r="G520" s="170" t="s">
        <v>455</v>
      </c>
      <c r="H520" s="170" t="s">
        <v>332</v>
      </c>
      <c r="I520" s="181">
        <v>44317</v>
      </c>
      <c r="J520" s="181">
        <v>43966</v>
      </c>
      <c r="K520" s="181" t="s">
        <v>552</v>
      </c>
      <c r="L520" s="181" t="e">
        <v>#VALUE!</v>
      </c>
      <c r="M520" s="284" t="s">
        <v>1081</v>
      </c>
      <c r="N520" s="170" t="s">
        <v>334</v>
      </c>
      <c r="O520" s="47" t="str">
        <f>VLOOKUP(B520,'PDM NB Portfolio Online'!E:I,3,0)</f>
        <v>Lenovo NB_Consumer</v>
      </c>
    </row>
    <row r="521" spans="1:15" ht="30">
      <c r="A521" s="199" t="s">
        <v>3622</v>
      </c>
      <c r="B521" s="52" t="s">
        <v>3101</v>
      </c>
      <c r="C521" s="52" t="s">
        <v>3101</v>
      </c>
      <c r="D521" s="52" t="s">
        <v>357</v>
      </c>
      <c r="E521" s="52" t="s">
        <v>358</v>
      </c>
      <c r="F521" s="52" t="s">
        <v>359</v>
      </c>
      <c r="G521" s="52" t="s">
        <v>455</v>
      </c>
      <c r="H521" s="170" t="s">
        <v>332</v>
      </c>
      <c r="I521" s="46">
        <v>44317</v>
      </c>
      <c r="J521" s="46">
        <v>43966</v>
      </c>
      <c r="K521" s="46" t="s">
        <v>552</v>
      </c>
      <c r="L521" s="453" t="e">
        <v>#VALUE!</v>
      </c>
      <c r="M521" s="284" t="s">
        <v>1081</v>
      </c>
      <c r="N521" s="170" t="s">
        <v>376</v>
      </c>
      <c r="O521" s="47" t="str">
        <f>VLOOKUP(B521,'PDM NB Portfolio Online'!E:I,3,0)</f>
        <v>Lenovo NB_Consumer</v>
      </c>
    </row>
    <row r="522" spans="1:15" ht="30">
      <c r="A522" s="272" t="s">
        <v>3336</v>
      </c>
      <c r="B522" s="52" t="s">
        <v>3102</v>
      </c>
      <c r="C522" s="52" t="s">
        <v>3102</v>
      </c>
      <c r="D522" s="52" t="s">
        <v>357</v>
      </c>
      <c r="E522" s="423" t="s">
        <v>358</v>
      </c>
      <c r="F522" s="170" t="s">
        <v>359</v>
      </c>
      <c r="G522" s="52" t="s">
        <v>1080</v>
      </c>
      <c r="H522" s="170" t="s">
        <v>332</v>
      </c>
      <c r="I522" s="46">
        <v>44347</v>
      </c>
      <c r="J522" s="181">
        <v>44361</v>
      </c>
      <c r="K522" s="46">
        <v>44305</v>
      </c>
      <c r="L522" s="108">
        <v>44298</v>
      </c>
      <c r="M522" s="170" t="s">
        <v>1081</v>
      </c>
      <c r="N522" s="106" t="s">
        <v>552</v>
      </c>
      <c r="O522" s="47" t="e">
        <f>VLOOKUP(B522,'PDM NB Portfolio Online'!E:I,3,0)</f>
        <v>#N/A</v>
      </c>
    </row>
    <row r="523" spans="1:15" ht="30">
      <c r="A523" s="272" t="s">
        <v>3337</v>
      </c>
      <c r="B523" s="52" t="s">
        <v>3103</v>
      </c>
      <c r="C523" s="52" t="s">
        <v>3103</v>
      </c>
      <c r="D523" s="52" t="s">
        <v>357</v>
      </c>
      <c r="E523" s="52" t="s">
        <v>358</v>
      </c>
      <c r="F523" s="170" t="s">
        <v>359</v>
      </c>
      <c r="G523" s="170" t="s">
        <v>1080</v>
      </c>
      <c r="H523" s="170" t="s">
        <v>332</v>
      </c>
      <c r="I523" s="46">
        <v>44347</v>
      </c>
      <c r="J523" s="46">
        <v>44361</v>
      </c>
      <c r="K523" s="46">
        <v>44305</v>
      </c>
      <c r="L523" s="108">
        <v>44298</v>
      </c>
      <c r="M523" s="109" t="s">
        <v>1081</v>
      </c>
      <c r="N523" s="106" t="s">
        <v>552</v>
      </c>
      <c r="O523" s="47" t="str">
        <f>VLOOKUP(B523,'PDM NB Portfolio Online'!E:I,3,0)</f>
        <v>Lenovo NB_Consumer</v>
      </c>
    </row>
    <row r="524" spans="1:15" ht="30">
      <c r="A524" s="467" t="s">
        <v>3547</v>
      </c>
      <c r="B524" s="475" t="s">
        <v>3312</v>
      </c>
      <c r="C524" s="106" t="s">
        <v>3313</v>
      </c>
      <c r="D524" s="52" t="s">
        <v>357</v>
      </c>
      <c r="E524" s="85" t="s">
        <v>3326</v>
      </c>
      <c r="F524" s="52" t="s">
        <v>330</v>
      </c>
      <c r="G524" s="85" t="s">
        <v>3262</v>
      </c>
      <c r="H524" s="170" t="s">
        <v>332</v>
      </c>
      <c r="I524" s="124">
        <v>44560</v>
      </c>
      <c r="J524" s="204">
        <v>44560</v>
      </c>
      <c r="K524" s="204" t="s">
        <v>552</v>
      </c>
      <c r="L524" s="77" t="s">
        <v>552</v>
      </c>
      <c r="M524" s="106" t="s">
        <v>333</v>
      </c>
      <c r="N524" s="106" t="s">
        <v>552</v>
      </c>
      <c r="O524" s="47" t="str">
        <f>VLOOKUP(B524,'PDM NB Portfolio Online'!E:I,3,0)</f>
        <v>Lenovo NB_Consumer</v>
      </c>
    </row>
    <row r="525" spans="1:15" ht="30">
      <c r="A525" s="467" t="s">
        <v>3548</v>
      </c>
      <c r="B525" s="475" t="s">
        <v>3315</v>
      </c>
      <c r="C525" s="106" t="s">
        <v>3316</v>
      </c>
      <c r="D525" s="52" t="s">
        <v>357</v>
      </c>
      <c r="E525" s="85" t="s">
        <v>3326</v>
      </c>
      <c r="F525" s="52" t="s">
        <v>330</v>
      </c>
      <c r="G525" s="52" t="s">
        <v>3228</v>
      </c>
      <c r="H525" s="170" t="s">
        <v>332</v>
      </c>
      <c r="I525" s="124">
        <v>44560</v>
      </c>
      <c r="J525" s="204">
        <v>44560</v>
      </c>
      <c r="K525" s="204" t="s">
        <v>552</v>
      </c>
      <c r="L525" s="77" t="s">
        <v>552</v>
      </c>
      <c r="M525" s="106" t="s">
        <v>333</v>
      </c>
      <c r="N525" s="106" t="s">
        <v>552</v>
      </c>
      <c r="O525" s="47" t="str">
        <f>VLOOKUP(B525,'PDM NB Portfolio Online'!E:I,3,0)</f>
        <v>Lenovo NB_Consumer</v>
      </c>
    </row>
    <row r="526" spans="1:15" ht="30">
      <c r="A526" s="454" t="s">
        <v>3549</v>
      </c>
      <c r="B526" s="348" t="s">
        <v>3323</v>
      </c>
      <c r="C526" s="85" t="s">
        <v>3324</v>
      </c>
      <c r="D526" s="52" t="s">
        <v>357</v>
      </c>
      <c r="E526" s="85" t="s">
        <v>3326</v>
      </c>
      <c r="F526" s="52" t="s">
        <v>330</v>
      </c>
      <c r="G526" s="52" t="s">
        <v>3228</v>
      </c>
      <c r="H526" s="170" t="s">
        <v>332</v>
      </c>
      <c r="I526" s="204">
        <v>44560</v>
      </c>
      <c r="J526" s="204">
        <v>44560</v>
      </c>
      <c r="K526" s="204" t="s">
        <v>552</v>
      </c>
      <c r="L526" s="77" t="s">
        <v>552</v>
      </c>
      <c r="M526" s="85" t="s">
        <v>333</v>
      </c>
      <c r="N526" s="106" t="s">
        <v>552</v>
      </c>
      <c r="O526" s="47" t="str">
        <f>VLOOKUP(B526,'PDM NB Portfolio Online'!E:I,3,0)</f>
        <v>Lenovo NB_Consumer</v>
      </c>
    </row>
    <row r="527" spans="1:15" ht="45">
      <c r="A527" s="85" t="s">
        <v>3709</v>
      </c>
      <c r="B527" s="85" t="s">
        <v>3708</v>
      </c>
      <c r="C527" s="85" t="s">
        <v>3708</v>
      </c>
      <c r="D527" s="116" t="s">
        <v>345</v>
      </c>
      <c r="E527" s="116" t="s">
        <v>346</v>
      </c>
      <c r="F527" s="170" t="s">
        <v>347</v>
      </c>
      <c r="G527" s="52" t="s">
        <v>1138</v>
      </c>
      <c r="H527" s="52" t="s">
        <v>332</v>
      </c>
      <c r="I527" s="90">
        <v>44210</v>
      </c>
      <c r="J527" s="70" t="s">
        <v>952</v>
      </c>
      <c r="K527" s="46">
        <v>44165</v>
      </c>
      <c r="L527" s="108">
        <v>44158</v>
      </c>
      <c r="M527" s="109" t="s">
        <v>349</v>
      </c>
      <c r="N527" s="52" t="s">
        <v>350</v>
      </c>
      <c r="O527" s="72" t="s">
        <v>552</v>
      </c>
    </row>
    <row r="528" spans="1:15" ht="45">
      <c r="A528" s="85" t="s">
        <v>3710</v>
      </c>
      <c r="B528" s="85" t="s">
        <v>3711</v>
      </c>
      <c r="C528" s="85" t="s">
        <v>3711</v>
      </c>
      <c r="D528" s="116" t="s">
        <v>345</v>
      </c>
      <c r="E528" s="116" t="s">
        <v>346</v>
      </c>
      <c r="F528" s="170" t="s">
        <v>347</v>
      </c>
      <c r="G528" s="52" t="s">
        <v>1138</v>
      </c>
      <c r="H528" s="52" t="s">
        <v>332</v>
      </c>
      <c r="I528" s="90">
        <v>44210</v>
      </c>
      <c r="J528" s="70" t="s">
        <v>952</v>
      </c>
      <c r="K528" s="46">
        <v>44165</v>
      </c>
      <c r="L528" s="108">
        <v>44158</v>
      </c>
      <c r="M528" s="109" t="s">
        <v>349</v>
      </c>
      <c r="N528" s="52" t="s">
        <v>391</v>
      </c>
      <c r="O528" s="72" t="s">
        <v>552</v>
      </c>
    </row>
    <row r="529" spans="1:15" ht="30">
      <c r="A529" s="188" t="s">
        <v>3715</v>
      </c>
      <c r="B529" s="52" t="s">
        <v>3717</v>
      </c>
      <c r="C529" s="52" t="s">
        <v>3717</v>
      </c>
      <c r="D529" s="52" t="s">
        <v>357</v>
      </c>
      <c r="E529" s="85" t="s">
        <v>346</v>
      </c>
      <c r="F529" s="52" t="s">
        <v>359</v>
      </c>
      <c r="G529" s="52" t="s">
        <v>449</v>
      </c>
      <c r="H529" s="170" t="s">
        <v>332</v>
      </c>
      <c r="I529" s="46">
        <v>44339</v>
      </c>
      <c r="J529" s="46">
        <v>44353</v>
      </c>
      <c r="K529" s="46">
        <v>44297</v>
      </c>
      <c r="L529" s="46">
        <v>44290</v>
      </c>
      <c r="M529" s="52" t="s">
        <v>1081</v>
      </c>
      <c r="N529" s="89" t="s">
        <v>380</v>
      </c>
      <c r="O529" s="72" t="s">
        <v>552</v>
      </c>
    </row>
    <row r="530" spans="1:15" ht="30">
      <c r="A530" s="188" t="s">
        <v>3716</v>
      </c>
      <c r="B530" s="52" t="s">
        <v>3718</v>
      </c>
      <c r="C530" s="52" t="s">
        <v>3718</v>
      </c>
      <c r="D530" s="52" t="s">
        <v>357</v>
      </c>
      <c r="E530" s="85" t="s">
        <v>346</v>
      </c>
      <c r="F530" s="52" t="s">
        <v>359</v>
      </c>
      <c r="G530" s="52" t="s">
        <v>449</v>
      </c>
      <c r="H530" s="170" t="s">
        <v>332</v>
      </c>
      <c r="I530" s="46">
        <v>44228</v>
      </c>
      <c r="J530" s="46">
        <v>44242</v>
      </c>
      <c r="K530" s="46">
        <v>44186</v>
      </c>
      <c r="L530" s="46">
        <v>44179</v>
      </c>
      <c r="M530" s="52" t="s">
        <v>1081</v>
      </c>
      <c r="N530" s="85" t="s">
        <v>354</v>
      </c>
      <c r="O530" s="72" t="s">
        <v>552</v>
      </c>
    </row>
    <row r="531" spans="1:15" ht="45">
      <c r="A531" s="85" t="s">
        <v>3731</v>
      </c>
      <c r="B531" s="85" t="s">
        <v>3732</v>
      </c>
      <c r="C531" s="85" t="s">
        <v>3732</v>
      </c>
      <c r="D531" s="52" t="s">
        <v>345</v>
      </c>
      <c r="E531" s="52" t="s">
        <v>791</v>
      </c>
      <c r="F531" s="170" t="s">
        <v>347</v>
      </c>
      <c r="G531" s="85" t="s">
        <v>965</v>
      </c>
      <c r="H531" s="170" t="s">
        <v>332</v>
      </c>
      <c r="I531" s="46">
        <v>44364</v>
      </c>
      <c r="J531" s="46">
        <v>44364</v>
      </c>
      <c r="K531" s="204">
        <v>44322</v>
      </c>
      <c r="L531" s="77">
        <v>44315</v>
      </c>
      <c r="M531" s="52" t="s">
        <v>1081</v>
      </c>
      <c r="N531" s="52" t="s">
        <v>552</v>
      </c>
      <c r="O531" s="72" t="s">
        <v>552</v>
      </c>
    </row>
    <row r="532" spans="1:15" ht="30">
      <c r="A532" s="52" t="s">
        <v>3738</v>
      </c>
      <c r="B532" s="52" t="s">
        <v>3744</v>
      </c>
      <c r="C532" s="52" t="s">
        <v>3744</v>
      </c>
      <c r="D532" s="52" t="s">
        <v>357</v>
      </c>
      <c r="E532" s="423" t="s">
        <v>358</v>
      </c>
      <c r="F532" s="170" t="s">
        <v>359</v>
      </c>
      <c r="G532" s="52" t="s">
        <v>559</v>
      </c>
      <c r="H532" s="170" t="s">
        <v>332</v>
      </c>
      <c r="I532" s="46">
        <v>44407</v>
      </c>
      <c r="J532" s="46" t="s">
        <v>952</v>
      </c>
      <c r="K532" s="46">
        <v>44365</v>
      </c>
      <c r="L532" s="108">
        <v>44358</v>
      </c>
      <c r="M532" s="109" t="s">
        <v>1032</v>
      </c>
      <c r="N532" s="170" t="s">
        <v>552</v>
      </c>
      <c r="O532" s="398" t="s">
        <v>552</v>
      </c>
    </row>
    <row r="533" spans="1:15" ht="30">
      <c r="A533" s="52" t="s">
        <v>3739</v>
      </c>
      <c r="B533" s="52" t="s">
        <v>3745</v>
      </c>
      <c r="C533" s="52" t="s">
        <v>3745</v>
      </c>
      <c r="D533" s="52" t="s">
        <v>357</v>
      </c>
      <c r="E533" s="423" t="s">
        <v>358</v>
      </c>
      <c r="F533" s="170" t="s">
        <v>359</v>
      </c>
      <c r="G533" s="52" t="s">
        <v>559</v>
      </c>
      <c r="H533" s="170" t="s">
        <v>332</v>
      </c>
      <c r="I533" s="46">
        <v>44346</v>
      </c>
      <c r="J533" s="46" t="s">
        <v>952</v>
      </c>
      <c r="K533" s="46">
        <v>44304</v>
      </c>
      <c r="L533" s="108">
        <v>44297</v>
      </c>
      <c r="M533" s="109" t="s">
        <v>1032</v>
      </c>
      <c r="N533" s="620" t="s">
        <v>361</v>
      </c>
      <c r="O533" s="398" t="s">
        <v>552</v>
      </c>
    </row>
    <row r="534" spans="1:15" ht="30">
      <c r="A534" s="52" t="s">
        <v>3740</v>
      </c>
      <c r="B534" s="52" t="s">
        <v>3746</v>
      </c>
      <c r="C534" s="52" t="s">
        <v>3746</v>
      </c>
      <c r="D534" s="52" t="s">
        <v>357</v>
      </c>
      <c r="E534" s="423" t="s">
        <v>358</v>
      </c>
      <c r="F534" s="170" t="s">
        <v>359</v>
      </c>
      <c r="G534" s="52" t="s">
        <v>559</v>
      </c>
      <c r="H534" s="170" t="s">
        <v>332</v>
      </c>
      <c r="I534" s="46">
        <v>44331</v>
      </c>
      <c r="J534" s="46" t="s">
        <v>952</v>
      </c>
      <c r="K534" s="46">
        <v>44289</v>
      </c>
      <c r="L534" s="108">
        <v>44282</v>
      </c>
      <c r="M534" s="109" t="s">
        <v>1032</v>
      </c>
      <c r="N534" s="89" t="s">
        <v>413</v>
      </c>
      <c r="O534" s="398" t="s">
        <v>552</v>
      </c>
    </row>
    <row r="535" spans="1:15" ht="30">
      <c r="A535" s="52" t="s">
        <v>3741</v>
      </c>
      <c r="B535" s="52" t="s">
        <v>3747</v>
      </c>
      <c r="C535" s="52" t="s">
        <v>3747</v>
      </c>
      <c r="D535" s="52" t="s">
        <v>357</v>
      </c>
      <c r="E535" s="85" t="s">
        <v>346</v>
      </c>
      <c r="F535" s="170" t="s">
        <v>359</v>
      </c>
      <c r="G535" s="52" t="s">
        <v>559</v>
      </c>
      <c r="H535" s="170" t="s">
        <v>332</v>
      </c>
      <c r="I535" s="46">
        <v>44295</v>
      </c>
      <c r="J535" s="46">
        <v>44309</v>
      </c>
      <c r="K535" s="46">
        <v>44253</v>
      </c>
      <c r="L535" s="108">
        <v>44246</v>
      </c>
      <c r="M535" s="109" t="s">
        <v>1081</v>
      </c>
      <c r="N535" s="89" t="s">
        <v>380</v>
      </c>
      <c r="O535" s="398" t="s">
        <v>552</v>
      </c>
    </row>
    <row r="536" spans="1:15" ht="30">
      <c r="A536" s="52" t="s">
        <v>3742</v>
      </c>
      <c r="B536" s="52" t="s">
        <v>3748</v>
      </c>
      <c r="C536" s="52" t="s">
        <v>3748</v>
      </c>
      <c r="D536" s="52" t="s">
        <v>357</v>
      </c>
      <c r="E536" s="85" t="s">
        <v>346</v>
      </c>
      <c r="F536" s="170" t="s">
        <v>359</v>
      </c>
      <c r="G536" s="52" t="s">
        <v>571</v>
      </c>
      <c r="H536" s="170" t="s">
        <v>332</v>
      </c>
      <c r="I536" s="46">
        <v>44330</v>
      </c>
      <c r="J536" s="46">
        <v>44344</v>
      </c>
      <c r="K536" s="46">
        <v>44288</v>
      </c>
      <c r="L536" s="108">
        <v>44281</v>
      </c>
      <c r="M536" s="109" t="s">
        <v>1081</v>
      </c>
      <c r="N536" s="620" t="s">
        <v>361</v>
      </c>
      <c r="O536" s="398" t="s">
        <v>552</v>
      </c>
    </row>
    <row r="537" spans="1:15" ht="30">
      <c r="A537" s="52" t="s">
        <v>3743</v>
      </c>
      <c r="B537" s="52" t="s">
        <v>3749</v>
      </c>
      <c r="C537" s="52" t="s">
        <v>3749</v>
      </c>
      <c r="D537" s="52" t="s">
        <v>357</v>
      </c>
      <c r="E537" s="85" t="s">
        <v>346</v>
      </c>
      <c r="F537" s="170" t="s">
        <v>359</v>
      </c>
      <c r="G537" s="52" t="s">
        <v>449</v>
      </c>
      <c r="H537" s="170" t="s">
        <v>332</v>
      </c>
      <c r="I537" s="46">
        <v>44337</v>
      </c>
      <c r="J537" s="46">
        <v>44351</v>
      </c>
      <c r="K537" s="46">
        <v>44295</v>
      </c>
      <c r="L537" s="108">
        <v>44288</v>
      </c>
      <c r="M537" s="109" t="s">
        <v>333</v>
      </c>
      <c r="N537" s="261" t="s">
        <v>391</v>
      </c>
      <c r="O537" s="398" t="s">
        <v>552</v>
      </c>
    </row>
    <row r="538" spans="1:15" ht="30">
      <c r="A538" s="52" t="s">
        <v>3784</v>
      </c>
      <c r="B538" s="52" t="s">
        <v>3785</v>
      </c>
      <c r="C538" s="52" t="s">
        <v>3785</v>
      </c>
      <c r="D538" s="52" t="s">
        <v>357</v>
      </c>
      <c r="E538" s="85" t="s">
        <v>346</v>
      </c>
      <c r="F538" s="170" t="s">
        <v>359</v>
      </c>
      <c r="G538" s="52" t="s">
        <v>455</v>
      </c>
      <c r="H538" s="170" t="s">
        <v>332</v>
      </c>
      <c r="I538" s="46">
        <v>44361</v>
      </c>
      <c r="J538" s="46">
        <v>55152</v>
      </c>
      <c r="K538" s="46">
        <v>44320</v>
      </c>
      <c r="L538" s="108">
        <v>44313</v>
      </c>
      <c r="M538" s="109" t="s">
        <v>333</v>
      </c>
      <c r="N538" s="170" t="s">
        <v>552</v>
      </c>
      <c r="O538" s="72" t="s">
        <v>552</v>
      </c>
    </row>
    <row r="539" spans="1:15" ht="30">
      <c r="A539" s="170" t="s">
        <v>3798</v>
      </c>
      <c r="B539" s="106" t="s">
        <v>3790</v>
      </c>
      <c r="C539" s="106" t="s">
        <v>3794</v>
      </c>
      <c r="F539" s="170" t="s">
        <v>330</v>
      </c>
      <c r="G539" s="170" t="s">
        <v>385</v>
      </c>
      <c r="H539" s="170" t="s">
        <v>332</v>
      </c>
      <c r="I539" s="181">
        <v>44398</v>
      </c>
      <c r="J539" s="181">
        <v>44398</v>
      </c>
      <c r="K539" s="124">
        <v>44342</v>
      </c>
      <c r="L539" s="124">
        <v>44335</v>
      </c>
      <c r="M539" s="170" t="s">
        <v>333</v>
      </c>
      <c r="N539" s="106" t="s">
        <v>552</v>
      </c>
      <c r="O539" s="391"/>
    </row>
    <row r="540" spans="1:15" ht="30">
      <c r="A540" s="170" t="s">
        <v>3798</v>
      </c>
      <c r="B540" s="106" t="s">
        <v>3791</v>
      </c>
      <c r="C540" s="106" t="s">
        <v>3795</v>
      </c>
      <c r="F540" s="170" t="s">
        <v>330</v>
      </c>
      <c r="G540" s="170" t="s">
        <v>385</v>
      </c>
      <c r="H540" s="170" t="s">
        <v>332</v>
      </c>
      <c r="I540" s="181">
        <v>44398</v>
      </c>
      <c r="J540" s="181">
        <v>44398</v>
      </c>
      <c r="K540" s="124">
        <v>44342</v>
      </c>
      <c r="L540" s="124">
        <v>44335</v>
      </c>
      <c r="M540" s="170" t="s">
        <v>333</v>
      </c>
      <c r="N540" s="106" t="s">
        <v>552</v>
      </c>
      <c r="O540" s="391"/>
    </row>
    <row r="541" spans="1:15" ht="30">
      <c r="A541" s="170" t="s">
        <v>3798</v>
      </c>
      <c r="B541" s="106" t="s">
        <v>3792</v>
      </c>
      <c r="C541" s="106" t="s">
        <v>3796</v>
      </c>
      <c r="F541" s="170" t="s">
        <v>330</v>
      </c>
      <c r="G541" s="170" t="s">
        <v>385</v>
      </c>
      <c r="H541" s="170" t="s">
        <v>332</v>
      </c>
      <c r="I541" s="181">
        <v>44398</v>
      </c>
      <c r="J541" s="181"/>
      <c r="K541" s="124">
        <v>44342</v>
      </c>
      <c r="L541" s="124">
        <v>44335</v>
      </c>
      <c r="M541" s="170" t="s">
        <v>349</v>
      </c>
      <c r="N541" s="106" t="s">
        <v>552</v>
      </c>
      <c r="O541" s="391"/>
    </row>
    <row r="542" spans="1:15" ht="30">
      <c r="A542" s="170" t="s">
        <v>3798</v>
      </c>
      <c r="B542" s="106" t="s">
        <v>3793</v>
      </c>
      <c r="C542" s="106" t="s">
        <v>3797</v>
      </c>
      <c r="F542" s="170" t="s">
        <v>330</v>
      </c>
      <c r="G542" s="170" t="s">
        <v>385</v>
      </c>
      <c r="H542" s="170" t="s">
        <v>332</v>
      </c>
      <c r="I542" s="181">
        <v>44398</v>
      </c>
      <c r="J542" s="181"/>
      <c r="K542" s="124">
        <v>44342</v>
      </c>
      <c r="L542" s="124">
        <v>44335</v>
      </c>
      <c r="M542" s="170" t="s">
        <v>349</v>
      </c>
      <c r="N542" s="106" t="s">
        <v>552</v>
      </c>
      <c r="O542" s="391"/>
    </row>
  </sheetData>
  <conditionalFormatting sqref="C543:C1048576 C1:C508">
    <cfRule type="duplicateValues" dxfId="59" priority="2"/>
  </conditionalFormatting>
  <conditionalFormatting sqref="C527:C537">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2"/>
  <sheetViews>
    <sheetView topLeftCell="A454" workbookViewId="0">
      <selection activeCell="A460" sqref="A460:B462"/>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1933</v>
      </c>
    </row>
    <row r="321" spans="1:2" ht="64.5" hidden="1">
      <c r="A321" s="9"/>
      <c r="B321" s="4" t="s">
        <v>1931</v>
      </c>
    </row>
    <row r="322" spans="1:2" ht="26.25" hidden="1">
      <c r="A322" s="9"/>
      <c r="B322" s="4" t="s">
        <v>1932</v>
      </c>
    </row>
    <row r="323" spans="1:2" ht="115.5" hidden="1">
      <c r="A323" s="3">
        <v>43774</v>
      </c>
      <c r="B323" s="4" t="s">
        <v>1942</v>
      </c>
    </row>
    <row r="324" spans="1:2" ht="39" hidden="1">
      <c r="A324" s="3">
        <v>43781</v>
      </c>
      <c r="B324" s="4" t="s">
        <v>1943</v>
      </c>
    </row>
    <row r="325" spans="1:2" ht="38.25" hidden="1" customHeight="1">
      <c r="A325" s="3">
        <v>43788</v>
      </c>
      <c r="B325" s="4" t="s">
        <v>1951</v>
      </c>
    </row>
    <row r="326" spans="1:2" ht="26.25" hidden="1">
      <c r="A326" s="9"/>
      <c r="B326" s="4" t="s">
        <v>1952</v>
      </c>
    </row>
    <row r="327" spans="1:2" ht="115.5" hidden="1">
      <c r="A327" s="3">
        <v>43795</v>
      </c>
      <c r="B327" s="4" t="s">
        <v>2002</v>
      </c>
    </row>
    <row r="328" spans="1:2" ht="39" hidden="1">
      <c r="A328" s="9"/>
      <c r="B328" s="4" t="s">
        <v>2004</v>
      </c>
    </row>
    <row r="329" spans="1:2" ht="26.25" hidden="1">
      <c r="A329" s="9"/>
      <c r="B329" s="4" t="s">
        <v>2005</v>
      </c>
    </row>
    <row r="330" spans="1:2" ht="115.5" hidden="1">
      <c r="A330" s="3">
        <v>43802</v>
      </c>
      <c r="B330" s="4" t="s">
        <v>2018</v>
      </c>
    </row>
    <row r="331" spans="1:2" ht="26.25" hidden="1">
      <c r="A331" s="9"/>
      <c r="B331" s="4" t="s">
        <v>2019</v>
      </c>
    </row>
    <row r="332" spans="1:2" ht="26.25" hidden="1">
      <c r="A332" s="9"/>
      <c r="B332" s="4" t="s">
        <v>2020</v>
      </c>
    </row>
    <row r="333" spans="1:2" ht="26.25" hidden="1">
      <c r="A333" s="9"/>
      <c r="B333" s="4" t="s">
        <v>2021</v>
      </c>
    </row>
    <row r="334" spans="1:2" ht="26.25" hidden="1">
      <c r="A334" s="3">
        <v>43810</v>
      </c>
      <c r="B334" s="4" t="s">
        <v>2022</v>
      </c>
    </row>
    <row r="335" spans="1:2" ht="102.75" hidden="1">
      <c r="A335" s="9"/>
      <c r="B335" s="4" t="s">
        <v>2024</v>
      </c>
    </row>
    <row r="336" spans="1:2" ht="26.25" hidden="1">
      <c r="A336" s="9"/>
      <c r="B336" s="4" t="s">
        <v>2023</v>
      </c>
    </row>
    <row r="337" spans="1:2" ht="26.25" hidden="1">
      <c r="A337" s="3">
        <v>43816</v>
      </c>
      <c r="B337" s="4" t="s">
        <v>2026</v>
      </c>
    </row>
    <row r="338" spans="1:2" ht="115.5" hidden="1">
      <c r="A338" s="9"/>
      <c r="B338" s="4" t="s">
        <v>2027</v>
      </c>
    </row>
    <row r="339" spans="1:2" ht="26.25" hidden="1">
      <c r="A339" s="9"/>
      <c r="B339" s="4" t="s">
        <v>2028</v>
      </c>
    </row>
    <row r="340" spans="1:2" ht="90" hidden="1">
      <c r="A340" s="3">
        <v>43823</v>
      </c>
      <c r="B340" s="4" t="s">
        <v>2072</v>
      </c>
    </row>
    <row r="341" spans="1:2" ht="90" hidden="1">
      <c r="A341" s="9"/>
      <c r="B341" s="4" t="s">
        <v>2073</v>
      </c>
    </row>
    <row r="342" spans="1:2" ht="51.75" hidden="1">
      <c r="A342" s="9"/>
      <c r="B342" s="4" t="s">
        <v>2074</v>
      </c>
    </row>
    <row r="343" spans="1:2" ht="64.5" hidden="1">
      <c r="A343" s="3">
        <v>43830</v>
      </c>
      <c r="B343" s="4" t="s">
        <v>2080</v>
      </c>
    </row>
    <row r="344" spans="1:2" ht="77.25" hidden="1">
      <c r="A344" s="9"/>
      <c r="B344" s="4" t="s">
        <v>2081</v>
      </c>
    </row>
    <row r="345" spans="1:2" ht="26.25" hidden="1">
      <c r="A345" s="9"/>
      <c r="B345" s="4" t="s">
        <v>2082</v>
      </c>
    </row>
    <row r="346" spans="1:2" ht="80.25" hidden="1" customHeight="1">
      <c r="A346" s="3">
        <v>43837</v>
      </c>
      <c r="B346" s="4" t="s">
        <v>2096</v>
      </c>
    </row>
    <row r="347" spans="1:2" ht="114.75" hidden="1" customHeight="1">
      <c r="A347" s="9"/>
      <c r="B347" s="4" t="s">
        <v>2097</v>
      </c>
    </row>
    <row r="348" spans="1:2" ht="26.25" hidden="1">
      <c r="A348" s="9"/>
      <c r="B348" s="4" t="s">
        <v>2098</v>
      </c>
    </row>
    <row r="349" spans="1:2" ht="51.75" hidden="1">
      <c r="A349" s="3">
        <v>43845</v>
      </c>
      <c r="B349" s="4" t="s">
        <v>2101</v>
      </c>
    </row>
    <row r="350" spans="1:2" ht="26.25" hidden="1">
      <c r="A350" s="9"/>
      <c r="B350" s="4" t="s">
        <v>2102</v>
      </c>
    </row>
    <row r="351" spans="1:2" ht="90" hidden="1">
      <c r="A351" s="3">
        <v>43851</v>
      </c>
      <c r="B351" s="4" t="s">
        <v>2126</v>
      </c>
    </row>
    <row r="352" spans="1:2" ht="26.25" hidden="1">
      <c r="A352" s="9"/>
      <c r="B352" s="4" t="s">
        <v>2125</v>
      </c>
    </row>
    <row r="353" spans="1:2" ht="102.75" hidden="1">
      <c r="A353" s="3">
        <v>43865</v>
      </c>
      <c r="B353" s="4" t="s">
        <v>2131</v>
      </c>
    </row>
    <row r="354" spans="1:2" ht="115.5" hidden="1">
      <c r="A354" s="3">
        <v>43873</v>
      </c>
      <c r="B354" s="4" t="s">
        <v>2269</v>
      </c>
    </row>
    <row r="355" spans="1:2" ht="179.25" hidden="1">
      <c r="A355" s="9"/>
      <c r="B355" s="4" t="s">
        <v>2270</v>
      </c>
    </row>
    <row r="356" spans="1:2" ht="115.5" hidden="1">
      <c r="A356" s="3">
        <v>43879</v>
      </c>
      <c r="B356" s="4" t="s">
        <v>2286</v>
      </c>
    </row>
    <row r="357" spans="1:2" ht="39" hidden="1">
      <c r="A357" s="9"/>
      <c r="B357" s="4" t="s">
        <v>2287</v>
      </c>
    </row>
    <row r="358" spans="1:2" ht="102.75" hidden="1">
      <c r="A358" s="3">
        <v>43886</v>
      </c>
      <c r="B358" s="4" t="s">
        <v>2604</v>
      </c>
    </row>
    <row r="359" spans="1:2" ht="115.5" hidden="1">
      <c r="A359" s="9"/>
      <c r="B359" s="4" t="s">
        <v>2605</v>
      </c>
    </row>
    <row r="360" spans="1:2" ht="39" hidden="1">
      <c r="A360" s="9"/>
      <c r="B360" s="4" t="s">
        <v>2606</v>
      </c>
    </row>
    <row r="361" spans="1:2" ht="51.75" hidden="1">
      <c r="A361" s="3">
        <v>43893</v>
      </c>
      <c r="B361" s="4" t="s">
        <v>2647</v>
      </c>
    </row>
    <row r="362" spans="1:2" ht="217.5" hidden="1">
      <c r="A362" s="9"/>
      <c r="B362" s="4" t="s">
        <v>2648</v>
      </c>
    </row>
    <row r="363" spans="1:2" ht="39" hidden="1">
      <c r="A363" s="9"/>
      <c r="B363" s="4" t="s">
        <v>2649</v>
      </c>
    </row>
    <row r="364" spans="1:2" ht="102.75" hidden="1">
      <c r="A364" s="3">
        <v>43900</v>
      </c>
      <c r="B364" s="4" t="s">
        <v>2670</v>
      </c>
    </row>
    <row r="365" spans="1:2" ht="26.25" hidden="1">
      <c r="A365" s="9"/>
      <c r="B365" s="4" t="s">
        <v>2671</v>
      </c>
    </row>
    <row r="366" spans="1:2" ht="51.75" hidden="1">
      <c r="A366" s="3">
        <v>43907</v>
      </c>
      <c r="B366" s="4" t="s">
        <v>2709</v>
      </c>
    </row>
    <row r="367" spans="1:2" ht="90" hidden="1">
      <c r="A367" s="9"/>
      <c r="B367" s="4" t="s">
        <v>2711</v>
      </c>
    </row>
    <row r="368" spans="1:2" ht="26.25" hidden="1">
      <c r="A368" s="9"/>
      <c r="B368" s="4" t="s">
        <v>2710</v>
      </c>
    </row>
    <row r="369" spans="1:2" ht="39" hidden="1">
      <c r="A369" s="3">
        <v>43914</v>
      </c>
      <c r="B369" s="4" t="s">
        <v>2716</v>
      </c>
    </row>
    <row r="370" spans="1:2" ht="115.5" hidden="1">
      <c r="A370" s="9"/>
      <c r="B370" s="4" t="s">
        <v>2718</v>
      </c>
    </row>
    <row r="371" spans="1:2" ht="26.25" hidden="1">
      <c r="A371" s="3">
        <v>43921</v>
      </c>
      <c r="B371" s="4" t="s">
        <v>2728</v>
      </c>
    </row>
    <row r="372" spans="1:2" ht="64.5" hidden="1">
      <c r="A372" s="9"/>
      <c r="B372" s="4" t="s">
        <v>2729</v>
      </c>
    </row>
    <row r="373" spans="1:2" ht="25.5">
      <c r="A373" s="654">
        <v>43929</v>
      </c>
      <c r="B373" s="196" t="s">
        <v>2735</v>
      </c>
    </row>
    <row r="374" spans="1:2" ht="140.25">
      <c r="A374" s="654"/>
      <c r="B374" s="196" t="s">
        <v>2736</v>
      </c>
    </row>
    <row r="375" spans="1:2" ht="25.5">
      <c r="A375" s="654"/>
      <c r="B375" s="196" t="s">
        <v>2737</v>
      </c>
    </row>
    <row r="376" spans="1:2" ht="38.25">
      <c r="A376" s="654">
        <v>43935</v>
      </c>
      <c r="B376" s="196" t="s">
        <v>2774</v>
      </c>
    </row>
    <row r="377" spans="1:2" ht="102">
      <c r="A377" s="654"/>
      <c r="B377" s="196" t="s">
        <v>2775</v>
      </c>
    </row>
    <row r="378" spans="1:2" ht="25.5">
      <c r="A378" s="654"/>
      <c r="B378" s="196" t="s">
        <v>2776</v>
      </c>
    </row>
    <row r="379" spans="1:2" ht="51">
      <c r="A379" s="654">
        <v>43942</v>
      </c>
      <c r="B379" s="196" t="s">
        <v>2818</v>
      </c>
    </row>
    <row r="380" spans="1:2" ht="102">
      <c r="A380" s="654"/>
      <c r="B380" s="196" t="s">
        <v>2820</v>
      </c>
    </row>
    <row r="381" spans="1:2" ht="38.25">
      <c r="A381" s="654"/>
      <c r="B381" s="196" t="s">
        <v>2819</v>
      </c>
    </row>
    <row r="382" spans="1:2" ht="25.5">
      <c r="A382" s="654">
        <v>43949</v>
      </c>
      <c r="B382" s="196" t="s">
        <v>2897</v>
      </c>
    </row>
    <row r="383" spans="1:2" ht="114.75">
      <c r="A383" s="654"/>
      <c r="B383" s="196" t="s">
        <v>2898</v>
      </c>
    </row>
    <row r="384" spans="1:2" ht="38.25">
      <c r="A384" s="654"/>
      <c r="B384" s="196" t="s">
        <v>2899</v>
      </c>
    </row>
    <row r="385" spans="1:2" ht="51">
      <c r="A385" s="654">
        <v>43963</v>
      </c>
      <c r="B385" s="240" t="s">
        <v>3048</v>
      </c>
    </row>
    <row r="386" spans="1:2" ht="89.25">
      <c r="A386" s="654"/>
      <c r="B386" s="240" t="s">
        <v>3049</v>
      </c>
    </row>
    <row r="387" spans="1:2" ht="38.25">
      <c r="A387" s="654"/>
      <c r="B387" s="240" t="s">
        <v>3050</v>
      </c>
    </row>
    <row r="388" spans="1:2" ht="25.5">
      <c r="A388" s="654">
        <v>43970</v>
      </c>
      <c r="B388" s="240" t="s">
        <v>3059</v>
      </c>
    </row>
    <row r="389" spans="1:2" ht="76.5">
      <c r="A389" s="654"/>
      <c r="B389" s="240" t="s">
        <v>3060</v>
      </c>
    </row>
    <row r="390" spans="1:2" ht="25.5">
      <c r="A390" s="654">
        <v>43977</v>
      </c>
      <c r="B390" s="240" t="s">
        <v>3117</v>
      </c>
    </row>
    <row r="391" spans="1:2" ht="140.25">
      <c r="A391" s="654"/>
      <c r="B391" s="240" t="s">
        <v>3118</v>
      </c>
    </row>
    <row r="392" spans="1:2" ht="51">
      <c r="A392" s="654"/>
      <c r="B392" s="240" t="s">
        <v>3119</v>
      </c>
    </row>
    <row r="393" spans="1:2" ht="25.5">
      <c r="A393" s="654">
        <v>43984</v>
      </c>
      <c r="B393" s="240" t="s">
        <v>3197</v>
      </c>
    </row>
    <row r="394" spans="1:2" ht="114.75">
      <c r="A394" s="654"/>
      <c r="B394" s="240" t="s">
        <v>3198</v>
      </c>
    </row>
    <row r="395" spans="1:2" ht="51">
      <c r="A395" s="654">
        <v>43991</v>
      </c>
      <c r="B395" s="240" t="s">
        <v>3219</v>
      </c>
    </row>
    <row r="396" spans="1:2" ht="165.75">
      <c r="A396" s="654"/>
      <c r="B396" s="291" t="s">
        <v>3226</v>
      </c>
    </row>
    <row r="397" spans="1:2" ht="51">
      <c r="A397" s="654"/>
      <c r="B397" s="240" t="s">
        <v>3227</v>
      </c>
    </row>
    <row r="398" spans="1:2" ht="51">
      <c r="A398" s="654">
        <v>43998</v>
      </c>
      <c r="B398" s="240" t="s">
        <v>3255</v>
      </c>
    </row>
    <row r="399" spans="1:2" ht="63.75">
      <c r="A399" s="654"/>
      <c r="B399" s="291" t="s">
        <v>3256</v>
      </c>
    </row>
    <row r="400" spans="1:2" ht="25.5">
      <c r="A400" s="654"/>
      <c r="B400" s="240" t="s">
        <v>3257</v>
      </c>
    </row>
    <row r="401" spans="1:2" ht="38.25">
      <c r="A401" s="654">
        <v>44005</v>
      </c>
      <c r="B401" s="240" t="s">
        <v>3274</v>
      </c>
    </row>
    <row r="402" spans="1:2" ht="38.25">
      <c r="A402" s="654"/>
      <c r="B402" s="291" t="s">
        <v>3275</v>
      </c>
    </row>
    <row r="403" spans="1:2" ht="25.5">
      <c r="A403" s="654"/>
      <c r="B403" s="240" t="s">
        <v>3276</v>
      </c>
    </row>
    <row r="404" spans="1:2" ht="38.25">
      <c r="A404" s="653">
        <v>44012</v>
      </c>
      <c r="B404" s="240" t="s">
        <v>3301</v>
      </c>
    </row>
    <row r="405" spans="1:2" ht="114.75">
      <c r="A405" s="653"/>
      <c r="B405" s="291" t="s">
        <v>3302</v>
      </c>
    </row>
    <row r="406" spans="1:2" ht="51">
      <c r="A406" s="653">
        <v>44019</v>
      </c>
      <c r="B406" s="240" t="s">
        <v>3344</v>
      </c>
    </row>
    <row r="407" spans="1:2" ht="114.75">
      <c r="A407" s="653"/>
      <c r="B407" s="291" t="s">
        <v>3345</v>
      </c>
    </row>
    <row r="408" spans="1:2" ht="38.25">
      <c r="A408" s="653"/>
      <c r="B408" s="240" t="s">
        <v>3346</v>
      </c>
    </row>
    <row r="409" spans="1:2" ht="25.5">
      <c r="A409" s="653">
        <v>44026</v>
      </c>
      <c r="B409" s="240" t="s">
        <v>3375</v>
      </c>
    </row>
    <row r="410" spans="1:2" ht="89.25">
      <c r="A410" s="653"/>
      <c r="B410" s="291" t="s">
        <v>3376</v>
      </c>
    </row>
    <row r="411" spans="1:2" ht="38.25">
      <c r="A411" s="653"/>
      <c r="B411" s="240" t="s">
        <v>3377</v>
      </c>
    </row>
    <row r="412" spans="1:2" ht="25.5">
      <c r="A412" s="653">
        <v>44033</v>
      </c>
      <c r="B412" s="240" t="s">
        <v>3388</v>
      </c>
    </row>
    <row r="413" spans="1:2" ht="63.75">
      <c r="A413" s="653"/>
      <c r="B413" s="291" t="s">
        <v>3389</v>
      </c>
    </row>
    <row r="414" spans="1:2" ht="51">
      <c r="A414" s="653"/>
      <c r="B414" s="240" t="s">
        <v>3390</v>
      </c>
    </row>
    <row r="415" spans="1:2" ht="38.25">
      <c r="A415" s="653">
        <v>44040</v>
      </c>
      <c r="B415" s="291" t="s">
        <v>3405</v>
      </c>
    </row>
    <row r="416" spans="1:2" ht="63.75">
      <c r="A416" s="653"/>
      <c r="B416" s="291" t="s">
        <v>3406</v>
      </c>
    </row>
    <row r="417" spans="1:2" ht="25.5">
      <c r="A417" s="653"/>
      <c r="B417" s="240" t="s">
        <v>3407</v>
      </c>
    </row>
    <row r="418" spans="1:2" ht="89.25">
      <c r="A418" s="653">
        <v>44046</v>
      </c>
      <c r="B418" s="240" t="s">
        <v>3440</v>
      </c>
    </row>
    <row r="419" spans="1:2" ht="51">
      <c r="A419" s="653"/>
      <c r="B419" s="240" t="s">
        <v>3442</v>
      </c>
    </row>
    <row r="420" spans="1:2" ht="25.5">
      <c r="A420" s="655">
        <v>44054</v>
      </c>
      <c r="B420" s="291" t="s">
        <v>3478</v>
      </c>
    </row>
    <row r="421" spans="1:2" ht="127.5">
      <c r="A421" s="655"/>
      <c r="B421" s="291" t="s">
        <v>3479</v>
      </c>
    </row>
    <row r="422" spans="1:2" ht="38.25">
      <c r="A422" s="655"/>
      <c r="B422" s="240" t="s">
        <v>3480</v>
      </c>
    </row>
    <row r="423" spans="1:2" ht="63.75">
      <c r="A423" s="655">
        <v>44061</v>
      </c>
      <c r="B423" s="291" t="s">
        <v>3518</v>
      </c>
    </row>
    <row r="424" spans="1:2" ht="63.75">
      <c r="A424" s="655"/>
      <c r="B424" s="291" t="s">
        <v>3519</v>
      </c>
    </row>
    <row r="425" spans="1:2" ht="25.5">
      <c r="A425" s="655"/>
      <c r="B425" s="240" t="s">
        <v>3520</v>
      </c>
    </row>
    <row r="426" spans="1:2" ht="38.25">
      <c r="A426" s="652">
        <v>44068</v>
      </c>
      <c r="B426" s="291" t="s">
        <v>3534</v>
      </c>
    </row>
    <row r="427" spans="1:2" ht="89.25">
      <c r="A427" s="652"/>
      <c r="B427" s="291" t="s">
        <v>3535</v>
      </c>
    </row>
    <row r="428" spans="1:2" ht="38.25">
      <c r="A428" s="652">
        <v>44075</v>
      </c>
      <c r="B428" s="291" t="s">
        <v>3558</v>
      </c>
    </row>
    <row r="429" spans="1:2" ht="76.5">
      <c r="A429" s="652"/>
      <c r="B429" s="291" t="s">
        <v>3559</v>
      </c>
    </row>
    <row r="430" spans="1:2" ht="25.5">
      <c r="A430" s="652">
        <v>44082</v>
      </c>
      <c r="B430" s="291" t="s">
        <v>3565</v>
      </c>
    </row>
    <row r="431" spans="1:2" ht="51">
      <c r="A431" s="652"/>
      <c r="B431" s="291" t="s">
        <v>3567</v>
      </c>
    </row>
    <row r="432" spans="1:2" ht="76.5">
      <c r="A432" s="652">
        <v>44089</v>
      </c>
      <c r="B432" s="291" t="s">
        <v>3585</v>
      </c>
    </row>
    <row r="433" spans="1:2" ht="51">
      <c r="A433" s="652"/>
      <c r="B433" s="240" t="s">
        <v>3586</v>
      </c>
    </row>
    <row r="434" spans="1:2" ht="25.5">
      <c r="A434" s="652">
        <v>44096</v>
      </c>
      <c r="B434" s="291" t="s">
        <v>3589</v>
      </c>
    </row>
    <row r="435" spans="1:2" ht="76.5">
      <c r="A435" s="652"/>
      <c r="B435" s="291" t="s">
        <v>3590</v>
      </c>
    </row>
    <row r="436" spans="1:2" ht="25.5">
      <c r="A436" s="652">
        <v>44103</v>
      </c>
      <c r="B436" s="291" t="s">
        <v>3599</v>
      </c>
    </row>
    <row r="437" spans="1:2" ht="89.25">
      <c r="A437" s="652"/>
      <c r="B437" s="291" t="s">
        <v>3598</v>
      </c>
    </row>
    <row r="438" spans="1:2" ht="63.75">
      <c r="A438" s="652">
        <v>44117</v>
      </c>
      <c r="B438" s="291" t="s">
        <v>3618</v>
      </c>
    </row>
    <row r="439" spans="1:2" ht="51">
      <c r="A439" s="652"/>
      <c r="B439" s="240" t="s">
        <v>3619</v>
      </c>
    </row>
    <row r="440" spans="1:2" ht="38.25">
      <c r="A440" s="652">
        <v>44124</v>
      </c>
      <c r="B440" s="291" t="s">
        <v>3630</v>
      </c>
    </row>
    <row r="441" spans="1:2" ht="89.25">
      <c r="A441" s="652"/>
      <c r="B441" s="291" t="s">
        <v>3631</v>
      </c>
    </row>
    <row r="442" spans="1:2" ht="51">
      <c r="A442" s="529">
        <v>44131</v>
      </c>
      <c r="B442" s="291" t="s">
        <v>3695</v>
      </c>
    </row>
    <row r="443" spans="1:2" ht="38.25">
      <c r="A443" s="652">
        <v>44138</v>
      </c>
      <c r="B443" s="291" t="s">
        <v>3699</v>
      </c>
    </row>
    <row r="444" spans="1:2" ht="38.25">
      <c r="A444" s="652"/>
      <c r="B444" s="291" t="s">
        <v>3700</v>
      </c>
    </row>
    <row r="445" spans="1:2" ht="25.5">
      <c r="A445" s="652">
        <v>44145</v>
      </c>
      <c r="B445" s="291" t="s">
        <v>3721</v>
      </c>
    </row>
    <row r="446" spans="1:2" s="47" customFormat="1" ht="38.25">
      <c r="A446" s="652"/>
      <c r="B446" s="240" t="s">
        <v>3722</v>
      </c>
    </row>
    <row r="447" spans="1:2" ht="76.5">
      <c r="A447" s="652"/>
      <c r="B447" s="291" t="s">
        <v>3723</v>
      </c>
    </row>
    <row r="448" spans="1:2" ht="25.5">
      <c r="A448" s="652">
        <v>44152</v>
      </c>
      <c r="B448" s="291" t="s">
        <v>3726</v>
      </c>
    </row>
    <row r="449" spans="1:2" ht="25.5">
      <c r="A449" s="652"/>
      <c r="B449" s="240" t="s">
        <v>3728</v>
      </c>
    </row>
    <row r="450" spans="1:2" ht="51">
      <c r="A450" s="652"/>
      <c r="B450" s="291" t="s">
        <v>3727</v>
      </c>
    </row>
    <row r="451" spans="1:2" ht="38.25">
      <c r="A451" s="652">
        <v>44159</v>
      </c>
      <c r="B451" s="291" t="s">
        <v>3734</v>
      </c>
    </row>
    <row r="452" spans="1:2" ht="51">
      <c r="A452" s="652"/>
      <c r="B452" s="291" t="s">
        <v>3735</v>
      </c>
    </row>
    <row r="453" spans="1:2" ht="38.25">
      <c r="A453" s="652">
        <v>44166</v>
      </c>
      <c r="B453" s="291" t="s">
        <v>3775</v>
      </c>
    </row>
    <row r="454" spans="1:2" ht="102">
      <c r="A454" s="652"/>
      <c r="B454" s="291" t="s">
        <v>3776</v>
      </c>
    </row>
    <row r="455" spans="1:2" ht="51">
      <c r="A455" s="652">
        <v>44173</v>
      </c>
      <c r="B455" s="291" t="s">
        <v>3786</v>
      </c>
    </row>
    <row r="456" spans="1:2" ht="63.75">
      <c r="A456" s="652"/>
      <c r="B456" s="291" t="s">
        <v>3802</v>
      </c>
    </row>
    <row r="457" spans="1:2" ht="38.25">
      <c r="A457" s="652">
        <v>44180</v>
      </c>
      <c r="B457" s="291" t="s">
        <v>3803</v>
      </c>
    </row>
    <row r="458" spans="1:2" ht="25.5">
      <c r="A458" s="652"/>
      <c r="B458" s="240" t="s">
        <v>3804</v>
      </c>
    </row>
    <row r="459" spans="1:2" ht="38.25">
      <c r="A459" s="652"/>
      <c r="B459" s="291" t="s">
        <v>3805</v>
      </c>
    </row>
    <row r="460" spans="1:2" ht="25.5">
      <c r="A460" s="656">
        <v>44187</v>
      </c>
      <c r="B460" s="411" t="s">
        <v>3877</v>
      </c>
    </row>
    <row r="461" spans="1:2" ht="51">
      <c r="A461" s="656"/>
      <c r="B461" s="624" t="s">
        <v>3879</v>
      </c>
    </row>
    <row r="462" spans="1:2" ht="102">
      <c r="A462" s="656"/>
      <c r="B462" s="411" t="s">
        <v>3880</v>
      </c>
    </row>
  </sheetData>
  <mergeCells count="35">
    <mergeCell ref="A460:A462"/>
    <mergeCell ref="A457:A459"/>
    <mergeCell ref="A455:A456"/>
    <mergeCell ref="A453:A454"/>
    <mergeCell ref="A451:A452"/>
    <mergeCell ref="A448:A450"/>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DK476"/>
  <sheetViews>
    <sheetView zoomScaleNormal="100" workbookViewId="0">
      <selection activeCell="D9" sqref="D9:D194"/>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8" width="24.140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13.7109375" style="44" hidden="1" customWidth="1"/>
    <col min="24" max="24" width="9.140625" hidden="1" customWidth="1"/>
    <col min="25" max="25" width="20" hidden="1" customWidth="1"/>
    <col min="26" max="26" width="12.7109375" hidden="1" customWidth="1"/>
  </cols>
  <sheetData>
    <row r="1" spans="1:16261" ht="46.5" customHeight="1">
      <c r="A1" s="12" t="s">
        <v>3289</v>
      </c>
      <c r="B1" s="13" t="s">
        <v>314</v>
      </c>
      <c r="C1" s="119" t="s">
        <v>3541</v>
      </c>
      <c r="D1" s="14" t="s">
        <v>2068</v>
      </c>
      <c r="E1" s="119" t="s">
        <v>315</v>
      </c>
      <c r="F1" s="14" t="s">
        <v>1156</v>
      </c>
      <c r="G1" s="15" t="s">
        <v>1157</v>
      </c>
      <c r="H1" s="15" t="s">
        <v>1158</v>
      </c>
      <c r="I1" s="15" t="s">
        <v>1159</v>
      </c>
      <c r="J1" s="16" t="s">
        <v>1160</v>
      </c>
      <c r="K1" s="16" t="s">
        <v>2679</v>
      </c>
      <c r="L1" s="16" t="s">
        <v>2741</v>
      </c>
      <c r="M1" s="16" t="s">
        <v>2121</v>
      </c>
      <c r="N1" s="16" t="s">
        <v>1161</v>
      </c>
      <c r="O1" s="16" t="s">
        <v>1162</v>
      </c>
      <c r="P1" s="19" t="s">
        <v>1163</v>
      </c>
      <c r="Q1" s="78" t="s">
        <v>1164</v>
      </c>
      <c r="R1" s="79" t="s">
        <v>1165</v>
      </c>
      <c r="S1" s="67" t="s">
        <v>1961</v>
      </c>
      <c r="T1" s="11" t="s">
        <v>322</v>
      </c>
      <c r="U1" s="17" t="s">
        <v>323</v>
      </c>
      <c r="V1" s="22" t="s">
        <v>1166</v>
      </c>
      <c r="W1" s="44" t="s">
        <v>325</v>
      </c>
      <c r="X1" t="s">
        <v>2449</v>
      </c>
      <c r="Y1" t="s">
        <v>3823</v>
      </c>
      <c r="Z1" t="s">
        <v>3813</v>
      </c>
    </row>
    <row r="2" spans="1:16261" s="47" customFormat="1" ht="30" hidden="1">
      <c r="A2" s="117"/>
      <c r="B2" s="52" t="s">
        <v>3203</v>
      </c>
      <c r="C2" s="45" t="s">
        <v>1848</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1962</v>
      </c>
      <c r="T2" s="140" t="s">
        <v>375</v>
      </c>
      <c r="U2" s="89" t="s">
        <v>361</v>
      </c>
      <c r="V2" s="72">
        <v>44196</v>
      </c>
      <c r="W2" s="48"/>
      <c r="X2" s="47" t="str">
        <f>VLOOKUP(E2,'CTO List'!B:C,2,0)</f>
        <v>20KN</v>
      </c>
      <c r="Y2" s="47" t="e">
        <f>VLOOKUP(D2,'Portfolio 2018'!A:B,2,0)</f>
        <v>#N/A</v>
      </c>
    </row>
    <row r="3" spans="1:16261" s="47" customFormat="1" ht="30" hidden="1">
      <c r="A3" s="117"/>
      <c r="B3" s="52" t="s">
        <v>3203</v>
      </c>
      <c r="C3" s="45"/>
      <c r="D3" s="52" t="s">
        <v>430</v>
      </c>
      <c r="E3" s="52" t="s">
        <v>439</v>
      </c>
      <c r="F3" s="52" t="s">
        <v>440</v>
      </c>
      <c r="G3" s="52" t="s">
        <v>328</v>
      </c>
      <c r="H3" s="52" t="s">
        <v>329</v>
      </c>
      <c r="I3" s="52" t="s">
        <v>330</v>
      </c>
      <c r="J3" s="52" t="s">
        <v>1049</v>
      </c>
      <c r="K3" s="52"/>
      <c r="L3" s="52"/>
      <c r="M3" s="52" t="s">
        <v>332</v>
      </c>
      <c r="N3" s="46">
        <v>43144</v>
      </c>
      <c r="O3" s="46">
        <v>43144</v>
      </c>
      <c r="P3" s="46">
        <v>43109</v>
      </c>
      <c r="Q3" s="46"/>
      <c r="R3" s="52" t="s">
        <v>333</v>
      </c>
      <c r="S3" s="52" t="s">
        <v>1963</v>
      </c>
      <c r="T3" s="141" t="s">
        <v>1167</v>
      </c>
      <c r="U3" s="89" t="s">
        <v>350</v>
      </c>
      <c r="V3" s="396">
        <v>44742</v>
      </c>
      <c r="W3" s="48"/>
      <c r="X3" s="47" t="str">
        <f>VLOOKUP(E3,'CTO List'!B:C,2,0)</f>
        <v>20LM</v>
      </c>
      <c r="Y3" s="47" t="str">
        <f>VLOOKUP(D3,'Portfolio 2018'!A:B,2,0)</f>
        <v>ThinkPad Yoga 11e 5th Gen</v>
      </c>
    </row>
    <row r="4" spans="1:16261" s="47" customFormat="1" ht="30" hidden="1">
      <c r="A4" s="117"/>
      <c r="B4" s="52" t="s">
        <v>3203</v>
      </c>
      <c r="C4" s="64"/>
      <c r="D4" s="52" t="s">
        <v>430</v>
      </c>
      <c r="E4" s="52" t="s">
        <v>431</v>
      </c>
      <c r="F4" s="52" t="s">
        <v>432</v>
      </c>
      <c r="G4" s="52" t="s">
        <v>328</v>
      </c>
      <c r="H4" s="52" t="s">
        <v>329</v>
      </c>
      <c r="I4" s="52" t="s">
        <v>330</v>
      </c>
      <c r="J4" s="52" t="s">
        <v>1049</v>
      </c>
      <c r="K4" s="52"/>
      <c r="L4" s="52"/>
      <c r="M4" s="52" t="s">
        <v>332</v>
      </c>
      <c r="N4" s="46">
        <v>43144</v>
      </c>
      <c r="O4" s="46">
        <v>43144</v>
      </c>
      <c r="P4" s="46">
        <v>43109</v>
      </c>
      <c r="Q4" s="46"/>
      <c r="R4" s="52" t="s">
        <v>333</v>
      </c>
      <c r="S4" s="52" t="s">
        <v>1963</v>
      </c>
      <c r="T4" s="141" t="s">
        <v>1167</v>
      </c>
      <c r="U4" s="52" t="s">
        <v>350</v>
      </c>
      <c r="V4" s="396">
        <v>44742</v>
      </c>
      <c r="W4" s="48"/>
      <c r="X4" s="47" t="str">
        <f>VLOOKUP(E4,'CTO List'!B:C,2,0)</f>
        <v>20LQ</v>
      </c>
      <c r="Y4" s="47" t="str">
        <f>VLOOKUP(D4,'Portfolio 2018'!A:B,2,0)</f>
        <v>ThinkPad Yoga 11e 5th Gen</v>
      </c>
    </row>
    <row r="5" spans="1:16261" s="47" customFormat="1" ht="30" hidden="1">
      <c r="A5" s="74"/>
      <c r="B5" s="52" t="s">
        <v>2416</v>
      </c>
      <c r="C5" s="52"/>
      <c r="D5" s="52" t="s">
        <v>465</v>
      </c>
      <c r="E5" s="52" t="s">
        <v>466</v>
      </c>
      <c r="F5" s="52" t="s">
        <v>467</v>
      </c>
      <c r="G5" s="52" t="s">
        <v>328</v>
      </c>
      <c r="H5" s="52" t="s">
        <v>329</v>
      </c>
      <c r="I5" s="52" t="s">
        <v>330</v>
      </c>
      <c r="J5" s="52" t="s">
        <v>3262</v>
      </c>
      <c r="K5" s="52"/>
      <c r="L5" s="52"/>
      <c r="M5" s="52" t="s">
        <v>332</v>
      </c>
      <c r="N5" s="46">
        <v>43186</v>
      </c>
      <c r="O5" s="46">
        <v>43186</v>
      </c>
      <c r="P5" s="46">
        <v>43123</v>
      </c>
      <c r="Q5" s="46"/>
      <c r="R5" s="52" t="s">
        <v>333</v>
      </c>
      <c r="S5" s="52" t="s">
        <v>1964</v>
      </c>
      <c r="T5" s="141" t="s">
        <v>468</v>
      </c>
      <c r="U5" s="89" t="s">
        <v>391</v>
      </c>
      <c r="V5" s="72">
        <v>44377</v>
      </c>
      <c r="W5" s="48"/>
      <c r="X5" s="47" t="str">
        <f>VLOOKUP(E5,'CTO List'!B:C,2,0)</f>
        <v>20KJ</v>
      </c>
      <c r="Y5" s="47" t="str">
        <f>VLOOKUP(D5,'Portfolio 2018'!A:B,2,0)</f>
        <v>ThinkPad X1 Tablet Gen 3</v>
      </c>
    </row>
    <row r="6" spans="1:16261"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1984</v>
      </c>
      <c r="T6" s="141" t="s">
        <v>1168</v>
      </c>
      <c r="U6" s="52" t="s">
        <v>413</v>
      </c>
      <c r="V6" s="396">
        <v>44286</v>
      </c>
      <c r="W6" s="48"/>
      <c r="X6" s="47" t="str">
        <f>VLOOKUP(E6,'CTO List'!B:C,2,0)</f>
        <v>20L3</v>
      </c>
      <c r="Y6" s="47" t="str">
        <f>VLOOKUP(D6,'Portfolio 2018'!A:B,2,0)</f>
        <v>Lenovo Tablet 10</v>
      </c>
    </row>
    <row r="7" spans="1:16261" s="47" customFormat="1" ht="30" hidden="1">
      <c r="A7" s="117"/>
      <c r="B7" s="52" t="s">
        <v>1872</v>
      </c>
      <c r="C7" s="52"/>
      <c r="D7" s="52" t="s">
        <v>500</v>
      </c>
      <c r="E7" s="52" t="s">
        <v>501</v>
      </c>
      <c r="F7" s="52" t="s">
        <v>501</v>
      </c>
      <c r="G7" s="52" t="s">
        <v>345</v>
      </c>
      <c r="H7" s="52" t="s">
        <v>346</v>
      </c>
      <c r="I7" s="52" t="s">
        <v>347</v>
      </c>
      <c r="J7" s="52" t="s">
        <v>959</v>
      </c>
      <c r="K7" s="52" t="e">
        <v>#N/A</v>
      </c>
      <c r="L7" s="52"/>
      <c r="M7" s="52" t="s">
        <v>332</v>
      </c>
      <c r="N7" s="46">
        <v>43217</v>
      </c>
      <c r="O7" s="74" t="s">
        <v>1018</v>
      </c>
      <c r="P7" s="46">
        <v>43167</v>
      </c>
      <c r="Q7" s="46">
        <v>43160</v>
      </c>
      <c r="R7" s="52" t="s">
        <v>349</v>
      </c>
      <c r="S7" s="52"/>
      <c r="T7" s="139"/>
      <c r="U7" s="52" t="s">
        <v>361</v>
      </c>
      <c r="V7" s="72">
        <v>44196</v>
      </c>
      <c r="W7" s="48"/>
      <c r="X7" s="47" t="str">
        <f>VLOOKUP(E7,'CTO List'!B:C,2,0)</f>
        <v>81HL</v>
      </c>
      <c r="Y7" s="47" t="str">
        <f>VLOOKUP(D7,'Portfolio 2018'!A:B,2,0)</f>
        <v>81HLCTO1WW</v>
      </c>
    </row>
    <row r="8" spans="1:16261" s="47" customFormat="1" ht="30" hidden="1">
      <c r="A8" s="117"/>
      <c r="B8" s="52" t="s">
        <v>3203</v>
      </c>
      <c r="C8" s="52"/>
      <c r="D8" s="52" t="s">
        <v>594</v>
      </c>
      <c r="E8" s="52" t="s">
        <v>595</v>
      </c>
      <c r="F8" s="52" t="s">
        <v>595</v>
      </c>
      <c r="G8" s="52" t="s">
        <v>357</v>
      </c>
      <c r="H8" s="52" t="s">
        <v>346</v>
      </c>
      <c r="I8" s="52" t="s">
        <v>359</v>
      </c>
      <c r="J8" s="52" t="s">
        <v>559</v>
      </c>
      <c r="K8" s="52" t="e">
        <v>#N/A</v>
      </c>
      <c r="L8" s="52"/>
      <c r="M8" s="52" t="s">
        <v>332</v>
      </c>
      <c r="N8" s="46">
        <v>43343</v>
      </c>
      <c r="O8" s="46" t="s">
        <v>1018</v>
      </c>
      <c r="P8" s="46">
        <v>43309</v>
      </c>
      <c r="Q8" s="46"/>
      <c r="R8" s="52" t="s">
        <v>349</v>
      </c>
      <c r="S8" s="52"/>
      <c r="T8" s="139"/>
      <c r="U8" s="52" t="s">
        <v>413</v>
      </c>
      <c r="V8" s="72">
        <v>44196</v>
      </c>
      <c r="W8" s="48"/>
      <c r="X8" s="47" t="str">
        <f>VLOOKUP(E8,'CTO List'!B:C,2,0)</f>
        <v>81HY</v>
      </c>
      <c r="Y8" s="47" t="str">
        <f>VLOOKUP(D8,'Portfolio 2018'!A:B,2,0)</f>
        <v>81HYCTO1WW</v>
      </c>
    </row>
    <row r="9" spans="1:16261" s="47" customFormat="1" ht="30">
      <c r="A9" s="649" t="s">
        <v>996</v>
      </c>
      <c r="B9" s="52" t="s">
        <v>3203</v>
      </c>
      <c r="C9" s="52"/>
      <c r="D9" s="52" t="s">
        <v>600</v>
      </c>
      <c r="E9" s="52" t="s">
        <v>601</v>
      </c>
      <c r="F9" s="52" t="s">
        <v>601</v>
      </c>
      <c r="G9" s="52" t="s">
        <v>357</v>
      </c>
      <c r="H9" s="52" t="s">
        <v>346</v>
      </c>
      <c r="I9" s="52" t="s">
        <v>359</v>
      </c>
      <c r="J9" s="52" t="s">
        <v>559</v>
      </c>
      <c r="K9" s="52" t="e">
        <v>#N/A</v>
      </c>
      <c r="L9" s="52"/>
      <c r="M9" s="52" t="s">
        <v>332</v>
      </c>
      <c r="N9" s="46">
        <v>43356</v>
      </c>
      <c r="O9" s="46" t="s">
        <v>1018</v>
      </c>
      <c r="P9" s="46">
        <v>43323</v>
      </c>
      <c r="Q9" s="46"/>
      <c r="R9" s="52" t="s">
        <v>349</v>
      </c>
      <c r="S9" s="52"/>
      <c r="T9" s="139"/>
      <c r="U9" s="89" t="s">
        <v>361</v>
      </c>
      <c r="V9" s="396">
        <v>44286</v>
      </c>
      <c r="W9" s="48"/>
      <c r="X9" s="47" t="str">
        <f>VLOOKUP(E9,'CTO List'!B:C,2,0)</f>
        <v>81JW</v>
      </c>
      <c r="Y9" s="47" t="str">
        <f>VLOOKUP(D9,'Portfolio 2018'!A:B,2,0)</f>
        <v>81JWCTO1WW</v>
      </c>
    </row>
    <row r="10" spans="1:16261" s="47" customFormat="1" ht="30" hidden="1">
      <c r="A10" s="117"/>
      <c r="B10" s="52" t="s">
        <v>1872</v>
      </c>
      <c r="C10" s="52"/>
      <c r="D10" s="52" t="s">
        <v>602</v>
      </c>
      <c r="E10" s="52" t="s">
        <v>603</v>
      </c>
      <c r="F10" s="52" t="s">
        <v>603</v>
      </c>
      <c r="G10" s="52" t="s">
        <v>357</v>
      </c>
      <c r="H10" s="52" t="s">
        <v>346</v>
      </c>
      <c r="I10" s="52" t="s">
        <v>359</v>
      </c>
      <c r="J10" s="52" t="s">
        <v>559</v>
      </c>
      <c r="K10" s="52" t="e">
        <v>#N/A</v>
      </c>
      <c r="L10" s="52"/>
      <c r="M10" s="52" t="s">
        <v>332</v>
      </c>
      <c r="N10" s="46">
        <v>43357</v>
      </c>
      <c r="O10" s="46" t="s">
        <v>1018</v>
      </c>
      <c r="P10" s="46">
        <v>43322</v>
      </c>
      <c r="Q10" s="46"/>
      <c r="R10" s="52" t="s">
        <v>349</v>
      </c>
      <c r="S10" s="52"/>
      <c r="T10" s="139"/>
      <c r="U10" s="52" t="s">
        <v>380</v>
      </c>
      <c r="V10" s="72">
        <v>44196</v>
      </c>
      <c r="W10" s="48"/>
      <c r="X10" s="47" t="str">
        <f>VLOOKUP(E10,'CTO List'!B:C,2,0)</f>
        <v>81JX</v>
      </c>
      <c r="Y10" s="47" t="str">
        <f>VLOOKUP(D10,'Portfolio 2018'!A:B,2,0)</f>
        <v>81JXCTO1WW</v>
      </c>
    </row>
    <row r="11" spans="1:16261" s="47" customFormat="1" ht="30" hidden="1">
      <c r="A11" s="74"/>
      <c r="B11" s="52" t="s">
        <v>324</v>
      </c>
      <c r="C11" s="45"/>
      <c r="D11" s="52" t="s">
        <v>613</v>
      </c>
      <c r="E11" s="52" t="s">
        <v>614</v>
      </c>
      <c r="F11" s="52" t="s">
        <v>614</v>
      </c>
      <c r="G11" s="52" t="s">
        <v>345</v>
      </c>
      <c r="H11" s="52" t="s">
        <v>346</v>
      </c>
      <c r="I11" s="52" t="s">
        <v>347</v>
      </c>
      <c r="J11" s="52" t="s">
        <v>959</v>
      </c>
      <c r="K11" s="52" t="e">
        <v>#N/A</v>
      </c>
      <c r="L11" s="52"/>
      <c r="M11" s="52" t="s">
        <v>332</v>
      </c>
      <c r="N11" s="46">
        <v>43416</v>
      </c>
      <c r="O11" s="46" t="s">
        <v>1018</v>
      </c>
      <c r="P11" s="46">
        <v>43388</v>
      </c>
      <c r="Q11" s="46"/>
      <c r="R11" s="52" t="s">
        <v>349</v>
      </c>
      <c r="S11" s="52"/>
      <c r="T11" s="139"/>
      <c r="U11" s="89" t="s">
        <v>361</v>
      </c>
      <c r="V11" s="396">
        <v>44286</v>
      </c>
      <c r="W11" s="48"/>
      <c r="X11" s="47" t="str">
        <f>VLOOKUP(E11,'CTO List'!B:C,2,0)</f>
        <v>81MT</v>
      </c>
      <c r="Y11" s="47" t="str">
        <f>VLOOKUP(D11,'Portfolio 2018'!A:B,2,0)</f>
        <v>81MTCTO1WW</v>
      </c>
    </row>
    <row r="12" spans="1:16261" s="47" customFormat="1" ht="30" hidden="1">
      <c r="A12" s="74"/>
      <c r="B12" s="52" t="s">
        <v>3603</v>
      </c>
      <c r="C12" s="45"/>
      <c r="D12" s="52" t="s">
        <v>615</v>
      </c>
      <c r="E12" s="52" t="s">
        <v>616</v>
      </c>
      <c r="F12" s="52" t="s">
        <v>616</v>
      </c>
      <c r="G12" s="52" t="s">
        <v>345</v>
      </c>
      <c r="H12" s="52" t="s">
        <v>346</v>
      </c>
      <c r="I12" s="52" t="s">
        <v>347</v>
      </c>
      <c r="J12" s="52" t="s">
        <v>959</v>
      </c>
      <c r="K12" s="52" t="e">
        <v>#N/A</v>
      </c>
      <c r="L12" s="52"/>
      <c r="M12" s="52" t="s">
        <v>332</v>
      </c>
      <c r="N12" s="46">
        <v>43424</v>
      </c>
      <c r="O12" s="46" t="s">
        <v>1018</v>
      </c>
      <c r="P12" s="46">
        <v>43388</v>
      </c>
      <c r="Q12" s="46"/>
      <c r="R12" s="52" t="s">
        <v>349</v>
      </c>
      <c r="S12" s="52"/>
      <c r="T12" s="139"/>
      <c r="U12" s="52" t="s">
        <v>361</v>
      </c>
      <c r="V12" s="72">
        <v>44196</v>
      </c>
      <c r="W12" s="48"/>
      <c r="X12" s="47" t="str">
        <f>VLOOKUP(E12,'CTO List'!B:C,2,0)</f>
        <v>81MS</v>
      </c>
      <c r="Y12" s="47" t="str">
        <f>VLOOKUP(D12,'Portfolio 2018'!A:B,2,0)</f>
        <v>81MSCTO1WW</v>
      </c>
    </row>
    <row r="13" spans="1:16261" s="47" customFormat="1" ht="45" hidden="1">
      <c r="A13" s="74"/>
      <c r="B13" s="52" t="s">
        <v>655</v>
      </c>
      <c r="C13" s="45"/>
      <c r="D13" s="52" t="s">
        <v>656</v>
      </c>
      <c r="E13" s="52" t="s">
        <v>657</v>
      </c>
      <c r="F13" s="52" t="s">
        <v>658</v>
      </c>
      <c r="G13" s="52" t="s">
        <v>397</v>
      </c>
      <c r="H13" s="52" t="s">
        <v>398</v>
      </c>
      <c r="I13" s="52" t="s">
        <v>330</v>
      </c>
      <c r="J13" s="52" t="s">
        <v>399</v>
      </c>
      <c r="K13" s="52"/>
      <c r="L13" s="52"/>
      <c r="M13" s="52" t="s">
        <v>332</v>
      </c>
      <c r="N13" s="46">
        <v>43487</v>
      </c>
      <c r="O13" s="46" t="s">
        <v>1018</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61" s="47" customFormat="1" ht="60" hidden="1">
      <c r="A14" s="74"/>
      <c r="B14" s="52" t="s">
        <v>686</v>
      </c>
      <c r="C14" s="52"/>
      <c r="D14" s="52" t="s">
        <v>687</v>
      </c>
      <c r="E14" s="52" t="s">
        <v>688</v>
      </c>
      <c r="F14" s="52" t="s">
        <v>688</v>
      </c>
      <c r="G14" s="52" t="s">
        <v>357</v>
      </c>
      <c r="H14" s="52" t="s">
        <v>358</v>
      </c>
      <c r="I14" s="52" t="s">
        <v>359</v>
      </c>
      <c r="J14" s="52" t="s">
        <v>612</v>
      </c>
      <c r="K14" s="52" t="e">
        <v>#N/A</v>
      </c>
      <c r="L14" s="52"/>
      <c r="M14" s="52" t="s">
        <v>332</v>
      </c>
      <c r="N14" s="46">
        <v>43524</v>
      </c>
      <c r="O14" s="46">
        <v>43599</v>
      </c>
      <c r="P14" s="46">
        <v>43486</v>
      </c>
      <c r="Q14" s="46">
        <f>P14-7</f>
        <v>43479</v>
      </c>
      <c r="R14" s="52" t="s">
        <v>333</v>
      </c>
      <c r="S14" s="52" t="s">
        <v>688</v>
      </c>
      <c r="T14" s="143" t="s">
        <v>1170</v>
      </c>
      <c r="U14" s="52" t="s">
        <v>354</v>
      </c>
      <c r="V14" s="397" t="s">
        <v>552</v>
      </c>
      <c r="W14" s="48"/>
      <c r="X14" s="47" t="str">
        <f>VLOOKUP(E14,'CTO List'!B:C,2,0)</f>
        <v>81LW</v>
      </c>
      <c r="Y14" s="47" t="str">
        <f>VLOOKUP(D14,'Portfolio 2018'!A:B,2,0)</f>
        <v>81LWCTO1WW</v>
      </c>
    </row>
    <row r="15" spans="1:16261" s="47" customFormat="1" ht="45" hidden="1">
      <c r="A15" s="74"/>
      <c r="B15" s="52" t="s">
        <v>706</v>
      </c>
      <c r="C15" s="64"/>
      <c r="D15" s="52" t="s">
        <v>707</v>
      </c>
      <c r="E15" s="52" t="s">
        <v>708</v>
      </c>
      <c r="F15" s="52" t="s">
        <v>708</v>
      </c>
      <c r="G15" s="52" t="s">
        <v>345</v>
      </c>
      <c r="H15" s="52" t="s">
        <v>3326</v>
      </c>
      <c r="I15" s="52" t="s">
        <v>330</v>
      </c>
      <c r="J15" s="52" t="s">
        <v>385</v>
      </c>
      <c r="K15" s="52" t="e">
        <v>#N/A</v>
      </c>
      <c r="L15" s="52"/>
      <c r="M15" s="52" t="s">
        <v>332</v>
      </c>
      <c r="N15" s="46">
        <v>43530</v>
      </c>
      <c r="O15" s="46" t="s">
        <v>1018</v>
      </c>
      <c r="P15" s="46">
        <v>43502</v>
      </c>
      <c r="Q15" s="46">
        <v>43495</v>
      </c>
      <c r="R15" s="52" t="s">
        <v>349</v>
      </c>
      <c r="S15" s="52"/>
      <c r="T15" s="139"/>
      <c r="U15" s="52" t="s">
        <v>361</v>
      </c>
      <c r="V15" s="72" t="s">
        <v>552</v>
      </c>
      <c r="W15" s="48"/>
      <c r="X15" s="47" t="str">
        <f>VLOOKUP(E15,'CTO List'!B:C,2,0)</f>
        <v>81MH</v>
      </c>
      <c r="Y15" s="47" t="str">
        <f>VLOOKUP(D15,'Portfolio 2018'!A:B,2,0)</f>
        <v>81MHCTO1WW</v>
      </c>
    </row>
    <row r="16" spans="1:16261" s="47" customFormat="1" ht="30" hidden="1">
      <c r="A16" s="165"/>
      <c r="B16" s="52" t="s">
        <v>1872</v>
      </c>
      <c r="C16" s="45"/>
      <c r="D16" s="52" t="s">
        <v>698</v>
      </c>
      <c r="E16" s="52" t="s">
        <v>699</v>
      </c>
      <c r="F16" s="52" t="s">
        <v>699</v>
      </c>
      <c r="G16" s="52" t="s">
        <v>357</v>
      </c>
      <c r="H16" s="52" t="s">
        <v>358</v>
      </c>
      <c r="I16" s="52" t="s">
        <v>359</v>
      </c>
      <c r="J16" s="52" t="s">
        <v>446</v>
      </c>
      <c r="K16" s="52" t="e">
        <v>#N/A</v>
      </c>
      <c r="L16" s="52"/>
      <c r="M16" s="52" t="s">
        <v>332</v>
      </c>
      <c r="N16" s="46">
        <v>43531</v>
      </c>
      <c r="O16" s="46" t="s">
        <v>1018</v>
      </c>
      <c r="P16" s="46">
        <v>43489</v>
      </c>
      <c r="Q16" s="46">
        <v>43482</v>
      </c>
      <c r="R16" s="52" t="s">
        <v>349</v>
      </c>
      <c r="S16" s="52"/>
      <c r="T16" s="139"/>
      <c r="U16" s="52" t="s">
        <v>354</v>
      </c>
      <c r="V16" s="72">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row>
    <row r="17" spans="1:25" s="47" customFormat="1" ht="30" hidden="1">
      <c r="A17" s="117"/>
      <c r="B17" s="52" t="s">
        <v>3203</v>
      </c>
      <c r="C17" s="45"/>
      <c r="D17" s="52" t="s">
        <v>700</v>
      </c>
      <c r="E17" s="52" t="s">
        <v>701</v>
      </c>
      <c r="F17" s="52" t="s">
        <v>701</v>
      </c>
      <c r="G17" s="52" t="s">
        <v>357</v>
      </c>
      <c r="H17" s="52" t="s">
        <v>358</v>
      </c>
      <c r="I17" s="52" t="s">
        <v>359</v>
      </c>
      <c r="J17" s="66" t="s">
        <v>446</v>
      </c>
      <c r="K17" s="52" t="e">
        <v>#N/A</v>
      </c>
      <c r="L17" s="52"/>
      <c r="M17" s="52" t="s">
        <v>332</v>
      </c>
      <c r="N17" s="46">
        <v>43531</v>
      </c>
      <c r="O17" s="46" t="s">
        <v>1018</v>
      </c>
      <c r="P17" s="46">
        <v>43489</v>
      </c>
      <c r="Q17" s="46">
        <v>43482</v>
      </c>
      <c r="R17" s="52" t="s">
        <v>349</v>
      </c>
      <c r="S17" s="52"/>
      <c r="T17" s="139"/>
      <c r="U17" s="89" t="s">
        <v>350</v>
      </c>
      <c r="V17" s="72">
        <v>44196</v>
      </c>
      <c r="W17" s="48"/>
      <c r="X17" s="47" t="str">
        <f>VLOOKUP(E17,'CTO List'!B:C,2,0)</f>
        <v>81NC</v>
      </c>
      <c r="Y17" s="47" t="str">
        <f>VLOOKUP(D17,'Portfolio 2018'!A:B,2,0)</f>
        <v>81NCCTO1WW</v>
      </c>
    </row>
    <row r="18" spans="1:25" s="47" customFormat="1" ht="30" hidden="1">
      <c r="A18" s="74"/>
      <c r="B18" s="52" t="s">
        <v>1872</v>
      </c>
      <c r="C18" s="45"/>
      <c r="D18" s="52" t="s">
        <v>702</v>
      </c>
      <c r="E18" s="52" t="s">
        <v>703</v>
      </c>
      <c r="F18" s="52" t="s">
        <v>703</v>
      </c>
      <c r="G18" s="52" t="s">
        <v>357</v>
      </c>
      <c r="H18" s="52" t="s">
        <v>358</v>
      </c>
      <c r="I18" s="52" t="s">
        <v>359</v>
      </c>
      <c r="J18" s="52" t="s">
        <v>446</v>
      </c>
      <c r="K18" s="52" t="e">
        <v>#N/A</v>
      </c>
      <c r="L18" s="52"/>
      <c r="M18" s="52" t="s">
        <v>332</v>
      </c>
      <c r="N18" s="46">
        <v>43531</v>
      </c>
      <c r="O18" s="46" t="s">
        <v>1018</v>
      </c>
      <c r="P18" s="46">
        <v>43489</v>
      </c>
      <c r="Q18" s="46">
        <v>43482</v>
      </c>
      <c r="R18" s="52" t="s">
        <v>349</v>
      </c>
      <c r="S18" s="52"/>
      <c r="T18" s="139"/>
      <c r="U18" s="52" t="s">
        <v>361</v>
      </c>
      <c r="V18" s="398">
        <v>44196</v>
      </c>
      <c r="W18" s="48"/>
      <c r="X18" s="47" t="str">
        <f>VLOOKUP(E18,'CTO List'!B:C,2,0)</f>
        <v>81QG</v>
      </c>
      <c r="Y18" s="47" t="str">
        <f>VLOOKUP(D18,'Portfolio 2018'!A:B,2,0)</f>
        <v>81QGCTO1WW</v>
      </c>
    </row>
    <row r="19" spans="1:25" s="47" customFormat="1" ht="30" hidden="1">
      <c r="A19" s="166"/>
      <c r="B19" s="52" t="s">
        <v>1872</v>
      </c>
      <c r="C19" s="45"/>
      <c r="D19" s="52" t="s">
        <v>704</v>
      </c>
      <c r="E19" s="52" t="s">
        <v>705</v>
      </c>
      <c r="F19" s="52" t="s">
        <v>705</v>
      </c>
      <c r="G19" s="52" t="s">
        <v>357</v>
      </c>
      <c r="H19" s="52" t="s">
        <v>358</v>
      </c>
      <c r="I19" s="52" t="s">
        <v>359</v>
      </c>
      <c r="J19" s="52" t="s">
        <v>446</v>
      </c>
      <c r="K19" s="52" t="e">
        <v>#N/A</v>
      </c>
      <c r="L19" s="52"/>
      <c r="M19" s="52" t="s">
        <v>332</v>
      </c>
      <c r="N19" s="46">
        <v>43531</v>
      </c>
      <c r="O19" s="46" t="s">
        <v>1018</v>
      </c>
      <c r="P19" s="46">
        <v>43489</v>
      </c>
      <c r="Q19" s="46">
        <v>43482</v>
      </c>
      <c r="R19" s="52" t="s">
        <v>349</v>
      </c>
      <c r="S19" s="52"/>
      <c r="T19" s="139"/>
      <c r="U19" s="52" t="s">
        <v>391</v>
      </c>
      <c r="V19" s="72">
        <v>44286</v>
      </c>
      <c r="W19" s="48"/>
      <c r="X19" s="47" t="str">
        <f>VLOOKUP(E19,'CTO List'!B:C,2,0)</f>
        <v>81ST</v>
      </c>
      <c r="Y19" s="47" t="str">
        <f>VLOOKUP(D19,'Portfolio 2018'!A:B,2,0)</f>
        <v>81STCTO1WW</v>
      </c>
    </row>
    <row r="20" spans="1:25" s="47" customFormat="1" ht="30" hidden="1">
      <c r="A20" s="117"/>
      <c r="B20" s="52" t="s">
        <v>3203</v>
      </c>
      <c r="C20" s="52"/>
      <c r="D20" s="52" t="s">
        <v>709</v>
      </c>
      <c r="E20" s="52" t="s">
        <v>710</v>
      </c>
      <c r="F20" s="52" t="s">
        <v>710</v>
      </c>
      <c r="G20" s="52" t="s">
        <v>357</v>
      </c>
      <c r="H20" s="52" t="s">
        <v>358</v>
      </c>
      <c r="I20" s="52" t="s">
        <v>359</v>
      </c>
      <c r="J20" s="52" t="s">
        <v>449</v>
      </c>
      <c r="K20" s="52" t="e">
        <v>#N/A</v>
      </c>
      <c r="L20" s="52"/>
      <c r="M20" s="52" t="s">
        <v>332</v>
      </c>
      <c r="N20" s="46">
        <v>43535</v>
      </c>
      <c r="O20" s="46" t="s">
        <v>1018</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hidden="1">
      <c r="A21" s="74"/>
      <c r="B21" s="52" t="s">
        <v>717</v>
      </c>
      <c r="C21" s="52"/>
      <c r="D21" s="52" t="s">
        <v>718</v>
      </c>
      <c r="E21" s="52" t="s">
        <v>719</v>
      </c>
      <c r="F21" s="52" t="s">
        <v>719</v>
      </c>
      <c r="G21" s="52" t="s">
        <v>345</v>
      </c>
      <c r="H21" s="52" t="s">
        <v>3326</v>
      </c>
      <c r="I21" s="52" t="s">
        <v>330</v>
      </c>
      <c r="J21" s="52" t="s">
        <v>385</v>
      </c>
      <c r="K21" s="52" t="e">
        <v>#N/A</v>
      </c>
      <c r="L21" s="52"/>
      <c r="M21" s="52" t="s">
        <v>332</v>
      </c>
      <c r="N21" s="46">
        <v>43537</v>
      </c>
      <c r="O21" s="46" t="s">
        <v>1018</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hidden="1">
      <c r="A22" s="117"/>
      <c r="B22" s="52" t="s">
        <v>1872</v>
      </c>
      <c r="C22" s="52"/>
      <c r="D22" s="52" t="s">
        <v>711</v>
      </c>
      <c r="E22" s="52" t="s">
        <v>712</v>
      </c>
      <c r="F22" s="52" t="s">
        <v>712</v>
      </c>
      <c r="G22" s="52" t="s">
        <v>357</v>
      </c>
      <c r="H22" s="52" t="s">
        <v>358</v>
      </c>
      <c r="I22" s="52" t="s">
        <v>359</v>
      </c>
      <c r="J22" s="52" t="s">
        <v>446</v>
      </c>
      <c r="K22" s="52" t="e">
        <v>#N/A</v>
      </c>
      <c r="L22" s="52"/>
      <c r="M22" s="52" t="s">
        <v>332</v>
      </c>
      <c r="N22" s="46">
        <v>43538</v>
      </c>
      <c r="O22" s="46" t="s">
        <v>1018</v>
      </c>
      <c r="P22" s="46">
        <v>43496</v>
      </c>
      <c r="Q22" s="46">
        <v>43489</v>
      </c>
      <c r="R22" s="52" t="s">
        <v>349</v>
      </c>
      <c r="S22" s="52"/>
      <c r="T22" s="139"/>
      <c r="U22" s="52" t="s">
        <v>354</v>
      </c>
      <c r="V22" s="72">
        <v>44196</v>
      </c>
      <c r="W22" s="48"/>
      <c r="X22" s="47" t="str">
        <f>VLOOKUP(E22,'CTO List'!B:C,2,0)</f>
        <v>81NB</v>
      </c>
      <c r="Y22" s="47" t="str">
        <f>VLOOKUP(D22,'Portfolio 2018'!A:B,2,0)</f>
        <v>81NBCTO1WW</v>
      </c>
    </row>
    <row r="23" spans="1:25" s="47" customFormat="1" ht="45" hidden="1">
      <c r="A23" s="74"/>
      <c r="B23" s="52" t="s">
        <v>726</v>
      </c>
      <c r="C23" s="52"/>
      <c r="D23" s="52" t="s">
        <v>727</v>
      </c>
      <c r="E23" s="52" t="s">
        <v>728</v>
      </c>
      <c r="F23" s="52" t="s">
        <v>729</v>
      </c>
      <c r="G23" s="52" t="s">
        <v>328</v>
      </c>
      <c r="H23" s="52" t="s">
        <v>329</v>
      </c>
      <c r="I23" s="52" t="s">
        <v>330</v>
      </c>
      <c r="J23" s="52" t="s">
        <v>338</v>
      </c>
      <c r="K23" s="52"/>
      <c r="L23" s="52"/>
      <c r="M23" s="52" t="s">
        <v>332</v>
      </c>
      <c r="N23" s="46">
        <v>43539</v>
      </c>
      <c r="O23" s="46">
        <v>43539</v>
      </c>
      <c r="P23" s="46">
        <v>43511</v>
      </c>
      <c r="Q23" s="46">
        <v>43504</v>
      </c>
      <c r="R23" s="52" t="s">
        <v>333</v>
      </c>
      <c r="S23" s="52" t="s">
        <v>1965</v>
      </c>
      <c r="T23" s="143" t="s">
        <v>1171</v>
      </c>
      <c r="U23" s="52" t="s">
        <v>413</v>
      </c>
      <c r="V23" s="72">
        <v>44196</v>
      </c>
      <c r="W23" s="48"/>
      <c r="X23" s="47" t="str">
        <f>VLOOKUP(E23,'CTO List'!B:C,2,0)</f>
        <v>20N2</v>
      </c>
      <c r="Y23" s="47" t="str">
        <f>VLOOKUP(D23,'Portfolio 2018'!A:B,2,0)</f>
        <v>T490</v>
      </c>
    </row>
    <row r="24" spans="1:25" s="47" customFormat="1" ht="30" hidden="1">
      <c r="A24" s="74"/>
      <c r="B24" s="52" t="s">
        <v>730</v>
      </c>
      <c r="C24" s="52"/>
      <c r="D24" s="52" t="s">
        <v>731</v>
      </c>
      <c r="E24" s="52" t="s">
        <v>732</v>
      </c>
      <c r="F24" s="52" t="s">
        <v>733</v>
      </c>
      <c r="G24" s="52" t="s">
        <v>328</v>
      </c>
      <c r="H24" s="52" t="s">
        <v>329</v>
      </c>
      <c r="I24" s="52" t="s">
        <v>330</v>
      </c>
      <c r="J24" s="52" t="s">
        <v>734</v>
      </c>
      <c r="K24" s="52"/>
      <c r="L24" s="52"/>
      <c r="M24" s="52" t="s">
        <v>332</v>
      </c>
      <c r="N24" s="46">
        <v>43539</v>
      </c>
      <c r="O24" s="46">
        <v>43539</v>
      </c>
      <c r="P24" s="46">
        <v>43511</v>
      </c>
      <c r="Q24" s="46">
        <v>43504</v>
      </c>
      <c r="R24" s="52" t="s">
        <v>333</v>
      </c>
      <c r="S24" s="52" t="s">
        <v>1966</v>
      </c>
      <c r="T24" s="143" t="s">
        <v>1172</v>
      </c>
      <c r="U24" s="52" t="s">
        <v>380</v>
      </c>
      <c r="V24" s="72">
        <v>44196</v>
      </c>
      <c r="W24" s="48"/>
      <c r="X24" s="47" t="str">
        <f>VLOOKUP(E24,'CTO List'!B:C,2,0)</f>
        <v>20N5</v>
      </c>
      <c r="Y24" s="47" t="str">
        <f>VLOOKUP(D24,'Portfolio 2018'!A:B,2,0)</f>
        <v>T590</v>
      </c>
    </row>
    <row r="25" spans="1:25" s="47" customFormat="1" ht="30" hidden="1">
      <c r="A25" s="117"/>
      <c r="B25" s="52" t="s">
        <v>3203</v>
      </c>
      <c r="C25" s="45"/>
      <c r="D25" s="52" t="s">
        <v>722</v>
      </c>
      <c r="E25" s="52" t="s">
        <v>723</v>
      </c>
      <c r="F25" s="52" t="s">
        <v>723</v>
      </c>
      <c r="G25" s="52" t="s">
        <v>357</v>
      </c>
      <c r="H25" s="52" t="s">
        <v>358</v>
      </c>
      <c r="I25" s="52" t="s">
        <v>359</v>
      </c>
      <c r="J25" s="52" t="s">
        <v>559</v>
      </c>
      <c r="K25" s="52" t="e">
        <v>#N/A</v>
      </c>
      <c r="L25" s="52"/>
      <c r="M25" s="52" t="s">
        <v>332</v>
      </c>
      <c r="N25" s="46">
        <v>43539</v>
      </c>
      <c r="O25" s="46" t="s">
        <v>1018</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hidden="1">
      <c r="A26" s="74"/>
      <c r="B26" s="52" t="s">
        <v>386</v>
      </c>
      <c r="C26" s="45"/>
      <c r="D26" s="52" t="s">
        <v>735</v>
      </c>
      <c r="E26" s="52" t="s">
        <v>736</v>
      </c>
      <c r="F26" s="52" t="s">
        <v>737</v>
      </c>
      <c r="G26" s="52" t="s">
        <v>328</v>
      </c>
      <c r="H26" s="52" t="s">
        <v>329</v>
      </c>
      <c r="I26" s="52" t="s">
        <v>330</v>
      </c>
      <c r="J26" s="52" t="s">
        <v>390</v>
      </c>
      <c r="K26" s="52"/>
      <c r="L26" s="52"/>
      <c r="M26" s="52" t="s">
        <v>332</v>
      </c>
      <c r="N26" s="46">
        <v>43543</v>
      </c>
      <c r="O26" s="46">
        <v>43543</v>
      </c>
      <c r="P26" s="46">
        <v>43515</v>
      </c>
      <c r="Q26" s="46">
        <v>43508</v>
      </c>
      <c r="R26" s="52" t="s">
        <v>333</v>
      </c>
      <c r="S26" s="52" t="s">
        <v>1967</v>
      </c>
      <c r="T26" s="143" t="s">
        <v>1173</v>
      </c>
      <c r="U26" s="52" t="s">
        <v>350</v>
      </c>
      <c r="V26" s="72">
        <v>44196</v>
      </c>
      <c r="W26" s="48"/>
      <c r="X26" s="47" t="str">
        <f>VLOOKUP(E26,'CTO List'!B:C,2,0)</f>
        <v>20NX</v>
      </c>
      <c r="Y26" s="47" t="str">
        <f>VLOOKUP(D26,'Portfolio 2018'!A:B,2,0)</f>
        <v>T490s</v>
      </c>
    </row>
    <row r="27" spans="1:25" s="47" customFormat="1" ht="30" hidden="1">
      <c r="A27" s="74"/>
      <c r="B27" s="52" t="s">
        <v>386</v>
      </c>
      <c r="C27" s="52"/>
      <c r="D27" s="52" t="s">
        <v>738</v>
      </c>
      <c r="E27" s="52" t="s">
        <v>739</v>
      </c>
      <c r="F27" s="52" t="s">
        <v>740</v>
      </c>
      <c r="G27" s="52" t="s">
        <v>328</v>
      </c>
      <c r="H27" s="52" t="s">
        <v>329</v>
      </c>
      <c r="I27" s="52" t="s">
        <v>330</v>
      </c>
      <c r="J27" s="52" t="s">
        <v>390</v>
      </c>
      <c r="K27" s="52"/>
      <c r="L27" s="52"/>
      <c r="M27" s="52" t="s">
        <v>332</v>
      </c>
      <c r="N27" s="46">
        <v>43543</v>
      </c>
      <c r="O27" s="46">
        <v>43543</v>
      </c>
      <c r="P27" s="46">
        <v>43515</v>
      </c>
      <c r="Q27" s="46">
        <v>43508</v>
      </c>
      <c r="R27" s="52" t="s">
        <v>333</v>
      </c>
      <c r="S27" s="52" t="s">
        <v>1968</v>
      </c>
      <c r="T27" s="143" t="s">
        <v>1174</v>
      </c>
      <c r="U27" s="52" t="s">
        <v>413</v>
      </c>
      <c r="V27" s="72">
        <v>44196</v>
      </c>
      <c r="W27" s="48"/>
      <c r="X27" s="47" t="str">
        <f>VLOOKUP(E27,'CTO List'!B:C,2,0)</f>
        <v>20Q0</v>
      </c>
      <c r="Y27" s="47" t="str">
        <f>VLOOKUP(D27,'Portfolio 2018'!A:B,2,0)</f>
        <v>X390</v>
      </c>
    </row>
    <row r="28" spans="1:25" s="47" customFormat="1" ht="45" hidden="1">
      <c r="A28" s="74"/>
      <c r="B28" s="52" t="s">
        <v>747</v>
      </c>
      <c r="C28" s="74"/>
      <c r="D28" s="52" t="s">
        <v>748</v>
      </c>
      <c r="E28" s="52" t="s">
        <v>749</v>
      </c>
      <c r="F28" s="52" t="s">
        <v>749</v>
      </c>
      <c r="G28" s="52" t="s">
        <v>345</v>
      </c>
      <c r="H28" s="52" t="s">
        <v>346</v>
      </c>
      <c r="I28" s="52" t="s">
        <v>347</v>
      </c>
      <c r="J28" s="52" t="s">
        <v>348</v>
      </c>
      <c r="K28" s="52" t="e">
        <v>#N/A</v>
      </c>
      <c r="L28" s="52"/>
      <c r="M28" s="52" t="s">
        <v>332</v>
      </c>
      <c r="N28" s="46">
        <v>43546</v>
      </c>
      <c r="O28" s="46" t="s">
        <v>1018</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hidden="1">
      <c r="A29" s="74"/>
      <c r="B29" s="52" t="s">
        <v>324</v>
      </c>
      <c r="C29" s="52"/>
      <c r="D29" s="52" t="s">
        <v>754</v>
      </c>
      <c r="E29" s="52" t="s">
        <v>755</v>
      </c>
      <c r="F29" s="52" t="s">
        <v>755</v>
      </c>
      <c r="G29" s="52" t="s">
        <v>345</v>
      </c>
      <c r="H29" s="52" t="s">
        <v>3326</v>
      </c>
      <c r="I29" s="52" t="s">
        <v>347</v>
      </c>
      <c r="J29" s="52" t="s">
        <v>348</v>
      </c>
      <c r="K29" s="52" t="e">
        <v>#N/A</v>
      </c>
      <c r="L29" s="52"/>
      <c r="M29" s="52" t="s">
        <v>332</v>
      </c>
      <c r="N29" s="46">
        <v>43565</v>
      </c>
      <c r="O29" s="46" t="s">
        <v>1018</v>
      </c>
      <c r="P29" s="46">
        <v>43523</v>
      </c>
      <c r="Q29" s="46">
        <v>43516</v>
      </c>
      <c r="R29" s="52" t="s">
        <v>349</v>
      </c>
      <c r="S29" s="52"/>
      <c r="T29" s="139"/>
      <c r="U29" s="52" t="s">
        <v>361</v>
      </c>
      <c r="V29" s="72">
        <v>44196</v>
      </c>
      <c r="W29" s="48"/>
      <c r="X29" s="47" t="str">
        <f>VLOOKUP(E29,'CTO List'!B:C,2,0)</f>
        <v>81RG</v>
      </c>
      <c r="Y29" s="47" t="str">
        <f>VLOOKUP(D29,'Portfolio 2018'!A:B,2,0)</f>
        <v>81RGCTO1WW</v>
      </c>
    </row>
    <row r="30" spans="1:25" s="47" customFormat="1" ht="30" hidden="1">
      <c r="A30" s="165"/>
      <c r="B30" s="52" t="s">
        <v>1872</v>
      </c>
      <c r="C30" s="52"/>
      <c r="D30" s="52" t="s">
        <v>761</v>
      </c>
      <c r="E30" s="52" t="s">
        <v>762</v>
      </c>
      <c r="F30" s="52" t="s">
        <v>762</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1175</v>
      </c>
      <c r="U30" s="52" t="s">
        <v>334</v>
      </c>
      <c r="V30" s="72">
        <v>44196</v>
      </c>
      <c r="W30" s="48"/>
      <c r="X30" s="47" t="str">
        <f>VLOOKUP(E30,'CTO List'!B:C,2,0)</f>
        <v>81LK</v>
      </c>
      <c r="Y30" s="47" t="str">
        <f>VLOOKUP(D30,'Portfolio 2018'!A:B,2,0)</f>
        <v>81LKCTO1WW</v>
      </c>
    </row>
    <row r="31" spans="1:25" s="47" customFormat="1" ht="30" hidden="1">
      <c r="A31" s="165"/>
      <c r="B31" s="52" t="s">
        <v>1872</v>
      </c>
      <c r="C31" s="52"/>
      <c r="D31" s="52" t="s">
        <v>763</v>
      </c>
      <c r="E31" s="52" t="s">
        <v>764</v>
      </c>
      <c r="F31" s="52" t="s">
        <v>764</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1176</v>
      </c>
      <c r="U31" s="52" t="s">
        <v>413</v>
      </c>
      <c r="V31" s="72">
        <v>44196</v>
      </c>
      <c r="W31" s="48"/>
      <c r="X31" s="47" t="str">
        <f>VLOOKUP(E31,'CTO List'!B:C,2,0)</f>
        <v>81LL</v>
      </c>
      <c r="Y31" s="47" t="str">
        <f>VLOOKUP(D31,'Portfolio 2018'!A:B,2,0)</f>
        <v>81LLCTO1WW</v>
      </c>
    </row>
    <row r="32" spans="1:25" s="47" customFormat="1" ht="30" hidden="1">
      <c r="A32" s="165"/>
      <c r="B32" s="52" t="s">
        <v>1872</v>
      </c>
      <c r="C32" s="45"/>
      <c r="D32" s="52" t="s">
        <v>770</v>
      </c>
      <c r="E32" s="52" t="s">
        <v>771</v>
      </c>
      <c r="F32" s="52" t="s">
        <v>771</v>
      </c>
      <c r="G32" s="52" t="s">
        <v>357</v>
      </c>
      <c r="H32" s="52" t="s">
        <v>346</v>
      </c>
      <c r="I32" s="52" t="s">
        <v>359</v>
      </c>
      <c r="J32" s="52" t="s">
        <v>1929</v>
      </c>
      <c r="K32" s="52" t="e">
        <v>#N/A</v>
      </c>
      <c r="L32" s="52"/>
      <c r="M32" s="52" t="s">
        <v>332</v>
      </c>
      <c r="N32" s="46">
        <v>43583</v>
      </c>
      <c r="O32" s="46">
        <v>43601</v>
      </c>
      <c r="P32" s="46">
        <v>43551</v>
      </c>
      <c r="Q32" s="46">
        <v>43544</v>
      </c>
      <c r="R32" s="52" t="s">
        <v>333</v>
      </c>
      <c r="S32" s="52"/>
      <c r="T32" s="143" t="s">
        <v>1178</v>
      </c>
      <c r="U32" s="89" t="s">
        <v>350</v>
      </c>
      <c r="V32" s="72">
        <v>44196</v>
      </c>
      <c r="W32" s="48"/>
      <c r="X32" s="47" t="str">
        <f>VLOOKUP(E32,'CTO List'!B:C,2,0)</f>
        <v>81SX</v>
      </c>
      <c r="Y32" s="47" t="str">
        <f>VLOOKUP(D32,'Portfolio 2018'!A:B,2,0)</f>
        <v>81SXCTO1WW</v>
      </c>
    </row>
    <row r="33" spans="1:25" s="47" customFormat="1" ht="30" hidden="1">
      <c r="A33" s="165"/>
      <c r="B33" s="52" t="s">
        <v>1872</v>
      </c>
      <c r="C33" s="45"/>
      <c r="D33" s="52" t="s">
        <v>2641</v>
      </c>
      <c r="E33" s="52" t="s">
        <v>769</v>
      </c>
      <c r="F33" s="52" t="s">
        <v>769</v>
      </c>
      <c r="G33" s="52" t="s">
        <v>357</v>
      </c>
      <c r="H33" s="52" t="s">
        <v>346</v>
      </c>
      <c r="I33" s="52" t="s">
        <v>359</v>
      </c>
      <c r="J33" s="52" t="s">
        <v>1929</v>
      </c>
      <c r="K33" s="52" t="e">
        <v>#N/A</v>
      </c>
      <c r="L33" s="52"/>
      <c r="M33" s="52" t="s">
        <v>332</v>
      </c>
      <c r="N33" s="46">
        <v>43583</v>
      </c>
      <c r="O33" s="46">
        <v>43601</v>
      </c>
      <c r="P33" s="46">
        <v>43551</v>
      </c>
      <c r="Q33" s="46">
        <v>43544</v>
      </c>
      <c r="R33" s="52" t="s">
        <v>333</v>
      </c>
      <c r="S33" s="52"/>
      <c r="T33" s="143" t="s">
        <v>1177</v>
      </c>
      <c r="U33" s="52" t="s">
        <v>380</v>
      </c>
      <c r="V33" s="72">
        <v>44196</v>
      </c>
      <c r="W33" s="48"/>
      <c r="X33" s="47" t="str">
        <f>VLOOKUP(E33,'CTO List'!B:C,2,0)</f>
        <v>81SY</v>
      </c>
      <c r="Y33" s="47" t="str">
        <f>VLOOKUP(D33,'Portfolio 2018'!A:B,2,0)</f>
        <v>81SYCTO1WW</v>
      </c>
    </row>
    <row r="34" spans="1:25" s="47" customFormat="1" ht="45" hidden="1">
      <c r="A34" s="74"/>
      <c r="B34" s="52" t="s">
        <v>778</v>
      </c>
      <c r="C34" s="45"/>
      <c r="D34" s="52" t="s">
        <v>779</v>
      </c>
      <c r="E34" s="52" t="s">
        <v>780</v>
      </c>
      <c r="F34" s="52" t="s">
        <v>781</v>
      </c>
      <c r="G34" s="52" t="s">
        <v>328</v>
      </c>
      <c r="H34" s="52" t="s">
        <v>329</v>
      </c>
      <c r="I34" s="52" t="s">
        <v>330</v>
      </c>
      <c r="J34" s="89" t="s">
        <v>399</v>
      </c>
      <c r="K34" s="52"/>
      <c r="L34" s="52"/>
      <c r="M34" s="52" t="s">
        <v>332</v>
      </c>
      <c r="N34" s="46">
        <v>43585</v>
      </c>
      <c r="O34" s="46">
        <v>43585</v>
      </c>
      <c r="P34" s="46">
        <v>43543</v>
      </c>
      <c r="Q34" s="46">
        <v>43536</v>
      </c>
      <c r="R34" s="52" t="s">
        <v>333</v>
      </c>
      <c r="S34" s="52" t="s">
        <v>1969</v>
      </c>
      <c r="T34" s="143" t="s">
        <v>1179</v>
      </c>
      <c r="U34" s="89" t="s">
        <v>361</v>
      </c>
      <c r="V34" s="72">
        <v>44196</v>
      </c>
      <c r="W34" s="48"/>
      <c r="X34" s="47" t="str">
        <f>VLOOKUP(E34,'CTO List'!B:C,2,0)</f>
        <v>20NN</v>
      </c>
      <c r="Y34" s="47" t="str">
        <f>VLOOKUP(D34,'Portfolio 2018'!A:B,2,0)</f>
        <v>X390 Yoga</v>
      </c>
    </row>
    <row r="35" spans="1:25" s="47" customFormat="1" ht="30" hidden="1">
      <c r="A35" s="117"/>
      <c r="B35" s="52" t="s">
        <v>1872</v>
      </c>
      <c r="C35" s="64"/>
      <c r="D35" s="52" t="s">
        <v>782</v>
      </c>
      <c r="E35" s="52" t="s">
        <v>783</v>
      </c>
      <c r="F35" s="52" t="s">
        <v>784</v>
      </c>
      <c r="G35" s="52" t="s">
        <v>373</v>
      </c>
      <c r="H35" s="52" t="s">
        <v>329</v>
      </c>
      <c r="I35" s="52" t="s">
        <v>347</v>
      </c>
      <c r="J35" s="52" t="s">
        <v>539</v>
      </c>
      <c r="K35" s="52" t="e">
        <v>#N/A</v>
      </c>
      <c r="L35" s="52"/>
      <c r="M35" s="52" t="s">
        <v>332</v>
      </c>
      <c r="N35" s="46">
        <v>43585</v>
      </c>
      <c r="O35" s="46">
        <v>43585</v>
      </c>
      <c r="P35" s="46">
        <v>43550</v>
      </c>
      <c r="Q35" s="46">
        <v>43543</v>
      </c>
      <c r="R35" s="52" t="s">
        <v>333</v>
      </c>
      <c r="S35" s="52" t="s">
        <v>1970</v>
      </c>
      <c r="T35" s="141" t="s">
        <v>785</v>
      </c>
      <c r="U35" s="52" t="s">
        <v>350</v>
      </c>
      <c r="V35" s="72">
        <v>44255</v>
      </c>
      <c r="W35" s="48"/>
      <c r="X35" s="47" t="str">
        <f>VLOOKUP(E35,'CTO List'!B:C,2,0)</f>
        <v>20NE</v>
      </c>
      <c r="Y35" s="47" t="str">
        <f>VLOOKUP(D35,'Portfolio 2018'!A:B,2,0)</f>
        <v>E495</v>
      </c>
    </row>
    <row r="36" spans="1:25" s="47" customFormat="1" ht="30" hidden="1">
      <c r="A36" s="117"/>
      <c r="B36" s="52" t="s">
        <v>1872</v>
      </c>
      <c r="C36" s="45"/>
      <c r="D36" s="52" t="s">
        <v>786</v>
      </c>
      <c r="E36" s="52" t="s">
        <v>787</v>
      </c>
      <c r="F36" s="52" t="s">
        <v>788</v>
      </c>
      <c r="G36" s="52" t="s">
        <v>373</v>
      </c>
      <c r="H36" s="52" t="s">
        <v>329</v>
      </c>
      <c r="I36" s="52" t="s">
        <v>347</v>
      </c>
      <c r="J36" s="52" t="s">
        <v>539</v>
      </c>
      <c r="K36" s="52" t="e">
        <v>#N/A</v>
      </c>
      <c r="L36" s="52"/>
      <c r="M36" s="52" t="s">
        <v>332</v>
      </c>
      <c r="N36" s="46">
        <v>43585</v>
      </c>
      <c r="O36" s="46">
        <v>43585</v>
      </c>
      <c r="P36" s="46">
        <v>43550</v>
      </c>
      <c r="Q36" s="46">
        <v>43543</v>
      </c>
      <c r="R36" s="52" t="s">
        <v>333</v>
      </c>
      <c r="S36" s="74" t="s">
        <v>1971</v>
      </c>
      <c r="T36" s="143" t="s">
        <v>1169</v>
      </c>
      <c r="U36" s="52" t="s">
        <v>334</v>
      </c>
      <c r="V36" s="72">
        <v>44255</v>
      </c>
      <c r="W36" s="48"/>
      <c r="X36" s="47" t="str">
        <f>VLOOKUP(E36,'CTO List'!B:C,2,0)</f>
        <v>20NF</v>
      </c>
      <c r="Y36" s="47" t="str">
        <f>VLOOKUP(D36,'Portfolio 2018'!A:B,2,0)</f>
        <v>E595</v>
      </c>
    </row>
    <row r="37" spans="1:25" s="47" customFormat="1" ht="30">
      <c r="A37" s="54" t="s">
        <v>996</v>
      </c>
      <c r="B37" s="52" t="s">
        <v>3603</v>
      </c>
      <c r="C37" s="52"/>
      <c r="D37" s="52" t="s">
        <v>799</v>
      </c>
      <c r="E37" s="52" t="s">
        <v>800</v>
      </c>
      <c r="F37" s="52" t="s">
        <v>801</v>
      </c>
      <c r="G37" s="52" t="s">
        <v>328</v>
      </c>
      <c r="H37" s="52" t="s">
        <v>329</v>
      </c>
      <c r="I37" s="52" t="s">
        <v>330</v>
      </c>
      <c r="J37" s="365" t="s">
        <v>2076</v>
      </c>
      <c r="K37" s="52"/>
      <c r="L37" s="52"/>
      <c r="M37" s="52" t="s">
        <v>332</v>
      </c>
      <c r="N37" s="46">
        <v>43613</v>
      </c>
      <c r="O37" s="46">
        <v>43613</v>
      </c>
      <c r="P37" s="46">
        <v>43571</v>
      </c>
      <c r="Q37" s="46">
        <v>43557</v>
      </c>
      <c r="R37" s="52" t="s">
        <v>333</v>
      </c>
      <c r="S37" s="145" t="s">
        <v>1972</v>
      </c>
      <c r="T37" s="179" t="s">
        <v>1973</v>
      </c>
      <c r="U37" s="52" t="s">
        <v>380</v>
      </c>
      <c r="V37" s="72">
        <v>44196</v>
      </c>
      <c r="W37" s="48"/>
      <c r="X37" s="47" t="str">
        <f>VLOOKUP(E37,'CTO List'!B:C,2,0)</f>
        <v>20NJ</v>
      </c>
      <c r="Y37" s="47" t="str">
        <f>VLOOKUP(D37,'Portfolio 2018'!A:B,2,0)</f>
        <v>T495</v>
      </c>
    </row>
    <row r="38" spans="1:25" s="47" customFormat="1" ht="30">
      <c r="A38" s="54" t="s">
        <v>996</v>
      </c>
      <c r="B38" s="52" t="s">
        <v>2003</v>
      </c>
      <c r="C38" s="45"/>
      <c r="D38" s="52" t="s">
        <v>807</v>
      </c>
      <c r="E38" s="52" t="s">
        <v>808</v>
      </c>
      <c r="F38" s="52" t="s">
        <v>809</v>
      </c>
      <c r="G38" s="52" t="s">
        <v>328</v>
      </c>
      <c r="H38" s="52" t="s">
        <v>329</v>
      </c>
      <c r="I38" s="52" t="s">
        <v>330</v>
      </c>
      <c r="J38" s="89" t="s">
        <v>2076</v>
      </c>
      <c r="K38" s="52"/>
      <c r="L38" s="52"/>
      <c r="M38" s="52" t="s">
        <v>332</v>
      </c>
      <c r="N38" s="46">
        <v>43620</v>
      </c>
      <c r="O38" s="46">
        <v>43620</v>
      </c>
      <c r="P38" s="46">
        <v>43592</v>
      </c>
      <c r="Q38" s="46">
        <v>43578</v>
      </c>
      <c r="R38" s="52" t="s">
        <v>333</v>
      </c>
      <c r="S38" s="171" t="s">
        <v>2006</v>
      </c>
      <c r="T38" s="178" t="s">
        <v>2007</v>
      </c>
      <c r="U38" s="52" t="s">
        <v>391</v>
      </c>
      <c r="V38" s="72">
        <v>44196</v>
      </c>
      <c r="W38" s="48"/>
      <c r="X38" s="47" t="str">
        <f>VLOOKUP(E38,'CTO List'!B:C,2,0)</f>
        <v>20NL</v>
      </c>
      <c r="Y38" s="47" t="str">
        <f>VLOOKUP(D38,'Portfolio 2018'!A:B,2,0)</f>
        <v>X395</v>
      </c>
    </row>
    <row r="39" spans="1:25" s="47" customFormat="1" ht="30">
      <c r="A39" s="54" t="s">
        <v>996</v>
      </c>
      <c r="B39" s="52" t="s">
        <v>3603</v>
      </c>
      <c r="C39" s="45"/>
      <c r="D39" s="52" t="s">
        <v>803</v>
      </c>
      <c r="E39" s="52" t="s">
        <v>804</v>
      </c>
      <c r="F39" s="52" t="s">
        <v>805</v>
      </c>
      <c r="G39" s="52" t="s">
        <v>328</v>
      </c>
      <c r="H39" s="52" t="s">
        <v>329</v>
      </c>
      <c r="I39" s="52" t="s">
        <v>330</v>
      </c>
      <c r="J39" s="365" t="s">
        <v>2076</v>
      </c>
      <c r="K39" s="52"/>
      <c r="L39" s="52"/>
      <c r="M39" s="52" t="s">
        <v>332</v>
      </c>
      <c r="N39" s="46">
        <v>43620</v>
      </c>
      <c r="O39" s="46">
        <v>43620</v>
      </c>
      <c r="P39" s="46">
        <v>43592</v>
      </c>
      <c r="Q39" s="46">
        <v>43578</v>
      </c>
      <c r="R39" s="52" t="s">
        <v>333</v>
      </c>
      <c r="S39" s="52" t="s">
        <v>1999</v>
      </c>
      <c r="T39" s="143" t="s">
        <v>806</v>
      </c>
      <c r="U39" s="52" t="s">
        <v>350</v>
      </c>
      <c r="V39" s="72">
        <v>44196</v>
      </c>
      <c r="W39" s="48"/>
      <c r="X39" s="47" t="str">
        <f>VLOOKUP(E39,'CTO List'!B:C,2,0)</f>
        <v>20QJ</v>
      </c>
      <c r="Y39" s="47" t="str">
        <f>VLOOKUP(D39,'Portfolio 2018'!A:B,2,0)</f>
        <v>T495s</v>
      </c>
    </row>
    <row r="40" spans="1:25" s="47" customFormat="1" ht="30" hidden="1">
      <c r="A40" s="74"/>
      <c r="B40" s="52" t="s">
        <v>730</v>
      </c>
      <c r="C40" s="45"/>
      <c r="D40" s="52" t="s">
        <v>810</v>
      </c>
      <c r="E40" s="52" t="s">
        <v>811</v>
      </c>
      <c r="F40" s="52" t="s">
        <v>812</v>
      </c>
      <c r="G40" s="52" t="s">
        <v>328</v>
      </c>
      <c r="H40" s="52" t="s">
        <v>329</v>
      </c>
      <c r="I40" s="52" t="s">
        <v>330</v>
      </c>
      <c r="J40" s="171" t="s">
        <v>2652</v>
      </c>
      <c r="K40" s="52"/>
      <c r="L40" s="52"/>
      <c r="M40" s="52" t="s">
        <v>332</v>
      </c>
      <c r="N40" s="46">
        <v>43621</v>
      </c>
      <c r="O40" s="46">
        <v>43621</v>
      </c>
      <c r="P40" s="46">
        <v>43593</v>
      </c>
      <c r="Q40" s="46">
        <v>43586</v>
      </c>
      <c r="R40" s="52" t="s">
        <v>333</v>
      </c>
      <c r="S40" s="52" t="s">
        <v>2010</v>
      </c>
      <c r="T40" s="150" t="s">
        <v>2009</v>
      </c>
      <c r="U40" s="52" t="s">
        <v>354</v>
      </c>
      <c r="V40" s="72">
        <v>44196</v>
      </c>
      <c r="W40" s="48"/>
      <c r="X40" s="47" t="str">
        <f>VLOOKUP(E40,'CTO List'!B:C,2,0)</f>
        <v>20N6</v>
      </c>
      <c r="Y40" s="47" t="str">
        <f>VLOOKUP(D40,'Portfolio 2018'!A:B,2,0)</f>
        <v>P53s</v>
      </c>
    </row>
    <row r="41" spans="1:25" s="47" customFormat="1" ht="30" hidden="1">
      <c r="A41" s="74"/>
      <c r="B41" s="52" t="s">
        <v>1904</v>
      </c>
      <c r="C41" s="45"/>
      <c r="D41" s="52" t="s">
        <v>813</v>
      </c>
      <c r="E41" s="52" t="s">
        <v>814</v>
      </c>
      <c r="F41" s="52" t="s">
        <v>815</v>
      </c>
      <c r="G41" s="52" t="s">
        <v>328</v>
      </c>
      <c r="H41" s="52" t="s">
        <v>329</v>
      </c>
      <c r="I41" s="52" t="s">
        <v>330</v>
      </c>
      <c r="J41" s="52" t="s">
        <v>406</v>
      </c>
      <c r="K41" s="52"/>
      <c r="L41" s="52"/>
      <c r="M41" s="52" t="s">
        <v>332</v>
      </c>
      <c r="N41" s="46">
        <v>43627</v>
      </c>
      <c r="O41" s="46">
        <v>43627</v>
      </c>
      <c r="P41" s="46">
        <v>43592</v>
      </c>
      <c r="Q41" s="46">
        <v>43585</v>
      </c>
      <c r="R41" s="52" t="s">
        <v>333</v>
      </c>
      <c r="S41" s="52" t="s">
        <v>813</v>
      </c>
      <c r="T41" s="146" t="s">
        <v>1974</v>
      </c>
      <c r="U41" s="52" t="s">
        <v>380</v>
      </c>
      <c r="V41" s="72">
        <v>44196</v>
      </c>
      <c r="W41" s="48"/>
      <c r="X41" s="47" t="str">
        <f>VLOOKUP(E41,'CTO List'!B:C,2,0)</f>
        <v>20Q5</v>
      </c>
      <c r="Y41" s="47" t="str">
        <f>VLOOKUP(D41,'Portfolio 2018'!A:B,2,0)</f>
        <v>L490</v>
      </c>
    </row>
    <row r="42" spans="1:25" s="47" customFormat="1" ht="30" hidden="1">
      <c r="A42" s="74"/>
      <c r="B42" s="52" t="s">
        <v>1904</v>
      </c>
      <c r="C42" s="45"/>
      <c r="D42" s="52" t="s">
        <v>816</v>
      </c>
      <c r="E42" s="52" t="s">
        <v>817</v>
      </c>
      <c r="F42" s="52" t="s">
        <v>818</v>
      </c>
      <c r="G42" s="52" t="s">
        <v>328</v>
      </c>
      <c r="H42" s="52" t="s">
        <v>329</v>
      </c>
      <c r="I42" s="52" t="s">
        <v>330</v>
      </c>
      <c r="J42" s="237" t="s">
        <v>3051</v>
      </c>
      <c r="K42" s="52"/>
      <c r="L42" s="52"/>
      <c r="M42" s="52" t="s">
        <v>332</v>
      </c>
      <c r="N42" s="46">
        <v>43627</v>
      </c>
      <c r="O42" s="46">
        <v>43627</v>
      </c>
      <c r="P42" s="46">
        <v>43592</v>
      </c>
      <c r="Q42" s="46">
        <v>43585</v>
      </c>
      <c r="R42" s="52" t="s">
        <v>333</v>
      </c>
      <c r="S42" s="52" t="s">
        <v>816</v>
      </c>
      <c r="T42" s="146" t="s">
        <v>1975</v>
      </c>
      <c r="U42" s="52" t="s">
        <v>380</v>
      </c>
      <c r="V42" s="72">
        <v>44196</v>
      </c>
      <c r="W42" s="48"/>
      <c r="X42" s="47" t="str">
        <f>VLOOKUP(E42,'CTO List'!B:C,2,0)</f>
        <v>20Q7</v>
      </c>
      <c r="Y42" s="47" t="str">
        <f>VLOOKUP(D42,'Portfolio 2018'!A:B,2,0)</f>
        <v>L590</v>
      </c>
    </row>
    <row r="43" spans="1:25" s="47" customFormat="1" ht="30" hidden="1">
      <c r="A43" s="74"/>
      <c r="B43" s="52" t="s">
        <v>1904</v>
      </c>
      <c r="C43" s="45"/>
      <c r="D43" s="52" t="s">
        <v>827</v>
      </c>
      <c r="E43" s="52" t="s">
        <v>828</v>
      </c>
      <c r="F43" s="52" t="s">
        <v>829</v>
      </c>
      <c r="G43" s="52" t="s">
        <v>328</v>
      </c>
      <c r="H43" s="52" t="s">
        <v>329</v>
      </c>
      <c r="I43" s="52" t="s">
        <v>330</v>
      </c>
      <c r="J43" s="52" t="s">
        <v>353</v>
      </c>
      <c r="K43" s="52"/>
      <c r="L43" s="52"/>
      <c r="M43" s="52" t="s">
        <v>332</v>
      </c>
      <c r="N43" s="46">
        <v>43634</v>
      </c>
      <c r="O43" s="46">
        <v>43634</v>
      </c>
      <c r="P43" s="46">
        <v>43606</v>
      </c>
      <c r="Q43" s="46">
        <v>43599</v>
      </c>
      <c r="R43" s="52" t="s">
        <v>333</v>
      </c>
      <c r="S43" s="147" t="s">
        <v>1985</v>
      </c>
      <c r="T43" s="151" t="s">
        <v>1986</v>
      </c>
      <c r="U43" s="52" t="s">
        <v>334</v>
      </c>
      <c r="V43" s="72">
        <v>44196</v>
      </c>
      <c r="W43" s="48"/>
      <c r="X43" s="47" t="str">
        <f>VLOOKUP(E43,'CTO List'!B:C,2,0)</f>
        <v>20QD</v>
      </c>
      <c r="Y43" s="47" t="str">
        <f>VLOOKUP(D43,'Portfolio 2018'!A:B,2,0)</f>
        <v>X1 Carbon 7th Generation</v>
      </c>
    </row>
    <row r="44" spans="1:25" s="47" customFormat="1" ht="30" hidden="1">
      <c r="A44" s="74"/>
      <c r="B44" s="52" t="s">
        <v>1904</v>
      </c>
      <c r="C44" s="45"/>
      <c r="D44" s="52" t="s">
        <v>830</v>
      </c>
      <c r="E44" s="52" t="s">
        <v>831</v>
      </c>
      <c r="F44" s="52" t="s">
        <v>832</v>
      </c>
      <c r="G44" s="52" t="s">
        <v>328</v>
      </c>
      <c r="H44" s="52" t="s">
        <v>329</v>
      </c>
      <c r="I44" s="52" t="s">
        <v>330</v>
      </c>
      <c r="J44" s="52" t="s">
        <v>353</v>
      </c>
      <c r="K44" s="52"/>
      <c r="L44" s="52"/>
      <c r="M44" s="52" t="s">
        <v>332</v>
      </c>
      <c r="N44" s="46">
        <v>43634</v>
      </c>
      <c r="O44" s="46">
        <v>43634</v>
      </c>
      <c r="P44" s="46">
        <v>43606</v>
      </c>
      <c r="Q44" s="46">
        <v>43599</v>
      </c>
      <c r="R44" s="52" t="s">
        <v>333</v>
      </c>
      <c r="S44" s="52" t="s">
        <v>2000</v>
      </c>
      <c r="T44" s="143" t="s">
        <v>833</v>
      </c>
      <c r="U44" s="52" t="s">
        <v>413</v>
      </c>
      <c r="V44" s="72">
        <v>44196</v>
      </c>
      <c r="W44" s="48"/>
      <c r="X44" s="47" t="str">
        <f>VLOOKUP(E44,'CTO List'!B:C,2,0)</f>
        <v>20QF</v>
      </c>
      <c r="Y44" s="47" t="str">
        <f>VLOOKUP(D44,'Portfolio 2018'!A:B,2,0)</f>
        <v>X1 Yoga 4th Generation</v>
      </c>
    </row>
    <row r="45" spans="1:25" s="47" customFormat="1" ht="30" hidden="1">
      <c r="A45" s="117"/>
      <c r="B45" s="52" t="s">
        <v>1872</v>
      </c>
      <c r="C45" s="45"/>
      <c r="D45" s="52" t="s">
        <v>834</v>
      </c>
      <c r="E45" s="52" t="s">
        <v>835</v>
      </c>
      <c r="F45" s="52" t="s">
        <v>835</v>
      </c>
      <c r="G45" s="52" t="s">
        <v>357</v>
      </c>
      <c r="H45" s="52" t="s">
        <v>346</v>
      </c>
      <c r="I45" s="52" t="s">
        <v>359</v>
      </c>
      <c r="J45" s="52" t="s">
        <v>559</v>
      </c>
      <c r="K45" s="52" t="e">
        <v>#N/A</v>
      </c>
      <c r="L45" s="52"/>
      <c r="M45" s="52" t="s">
        <v>332</v>
      </c>
      <c r="N45" s="46">
        <v>43640</v>
      </c>
      <c r="O45" s="46" t="s">
        <v>1018</v>
      </c>
      <c r="P45" s="46">
        <v>43598</v>
      </c>
      <c r="Q45" s="46">
        <v>43591</v>
      </c>
      <c r="R45" s="52" t="s">
        <v>349</v>
      </c>
      <c r="S45" s="52"/>
      <c r="T45" s="139"/>
      <c r="U45" s="52" t="s">
        <v>391</v>
      </c>
      <c r="V45" s="72">
        <v>44286</v>
      </c>
      <c r="W45" s="48"/>
      <c r="X45" s="47" t="str">
        <f>VLOOKUP(E45,'CTO List'!B:C,2,0)</f>
        <v>81TA</v>
      </c>
      <c r="Y45" s="47" t="str">
        <f>VLOOKUP(D45,'Portfolio 2018'!A:B,2,0)</f>
        <v>81TACTO1WW</v>
      </c>
    </row>
    <row r="46" spans="1:25" s="47" customFormat="1" ht="45" hidden="1">
      <c r="A46" s="74"/>
      <c r="B46" s="52" t="s">
        <v>836</v>
      </c>
      <c r="C46" s="45"/>
      <c r="D46" s="52" t="s">
        <v>2644</v>
      </c>
      <c r="E46" s="52" t="s">
        <v>837</v>
      </c>
      <c r="F46" s="52" t="s">
        <v>837</v>
      </c>
      <c r="G46" s="52" t="s">
        <v>357</v>
      </c>
      <c r="H46" s="52" t="s">
        <v>346</v>
      </c>
      <c r="I46" s="52" t="s">
        <v>359</v>
      </c>
      <c r="J46" s="52" t="s">
        <v>385</v>
      </c>
      <c r="K46" s="52" t="e">
        <v>#N/A</v>
      </c>
      <c r="L46" s="52"/>
      <c r="M46" s="52" t="s">
        <v>332</v>
      </c>
      <c r="N46" s="46">
        <v>43647</v>
      </c>
      <c r="O46" s="46" t="s">
        <v>1018</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hidden="1">
      <c r="A47" s="74"/>
      <c r="B47" s="52" t="s">
        <v>838</v>
      </c>
      <c r="C47" s="45"/>
      <c r="D47" s="52" t="s">
        <v>839</v>
      </c>
      <c r="E47" s="52" t="s">
        <v>840</v>
      </c>
      <c r="F47" s="52" t="s">
        <v>841</v>
      </c>
      <c r="G47" s="52" t="s">
        <v>328</v>
      </c>
      <c r="H47" s="52" t="s">
        <v>329</v>
      </c>
      <c r="I47" s="52" t="s">
        <v>330</v>
      </c>
      <c r="J47" s="52" t="s">
        <v>527</v>
      </c>
      <c r="K47" s="52"/>
      <c r="L47" s="52"/>
      <c r="M47" s="52" t="s">
        <v>332</v>
      </c>
      <c r="N47" s="46">
        <v>43648</v>
      </c>
      <c r="O47" s="46">
        <v>43648</v>
      </c>
      <c r="P47" s="46">
        <v>43620</v>
      </c>
      <c r="Q47" s="46">
        <v>43613</v>
      </c>
      <c r="R47" s="52" t="s">
        <v>333</v>
      </c>
      <c r="S47" s="52" t="s">
        <v>2011</v>
      </c>
      <c r="T47" s="148" t="s">
        <v>2008</v>
      </c>
      <c r="U47" s="52" t="s">
        <v>354</v>
      </c>
      <c r="V47" s="72">
        <v>44196</v>
      </c>
      <c r="W47" s="48"/>
      <c r="X47" s="47" t="str">
        <f>VLOOKUP(E47,'CTO List'!B:C,2,0)</f>
        <v>20QU</v>
      </c>
      <c r="Y47" s="47" t="str">
        <f>VLOOKUP(D47,'Portfolio 2018'!A:B,2,0)</f>
        <v>P1 Gen 2</v>
      </c>
    </row>
    <row r="48" spans="1:25" s="47" customFormat="1" ht="45" hidden="1">
      <c r="A48" s="74"/>
      <c r="B48" s="52" t="s">
        <v>849</v>
      </c>
      <c r="C48" s="45"/>
      <c r="D48" s="52" t="s">
        <v>850</v>
      </c>
      <c r="E48" s="52" t="s">
        <v>851</v>
      </c>
      <c r="F48" s="52" t="s">
        <v>852</v>
      </c>
      <c r="G48" s="52" t="s">
        <v>328</v>
      </c>
      <c r="H48" s="52" t="s">
        <v>329</v>
      </c>
      <c r="I48" s="52" t="s">
        <v>330</v>
      </c>
      <c r="J48" s="52" t="s">
        <v>527</v>
      </c>
      <c r="K48" s="52"/>
      <c r="L48" s="52"/>
      <c r="M48" s="52" t="s">
        <v>332</v>
      </c>
      <c r="N48" s="46">
        <v>43662</v>
      </c>
      <c r="O48" s="46">
        <v>43662</v>
      </c>
      <c r="P48" s="46">
        <v>43641</v>
      </c>
      <c r="Q48" s="46">
        <v>43634</v>
      </c>
      <c r="R48" s="52" t="s">
        <v>333</v>
      </c>
      <c r="S48" s="52" t="s">
        <v>1987</v>
      </c>
      <c r="T48" s="149" t="s">
        <v>1988</v>
      </c>
      <c r="U48" s="52" t="s">
        <v>334</v>
      </c>
      <c r="V48" s="72">
        <v>44196</v>
      </c>
      <c r="W48" s="48"/>
      <c r="X48" s="47" t="str">
        <f>VLOOKUP(E48,'CTO List'!B:C,2,0)</f>
        <v>20QW</v>
      </c>
      <c r="Y48" s="47" t="str">
        <f>VLOOKUP(D48,'Portfolio 2018'!A:B,2,0)</f>
        <v>X1 Extreme Gen 2</v>
      </c>
    </row>
    <row r="49" spans="1:25" s="47" customFormat="1" ht="30" hidden="1">
      <c r="A49" s="117"/>
      <c r="B49" s="52" t="s">
        <v>3203</v>
      </c>
      <c r="C49" s="45"/>
      <c r="D49" s="52" t="s">
        <v>845</v>
      </c>
      <c r="E49" s="52" t="s">
        <v>846</v>
      </c>
      <c r="F49" s="52" t="s">
        <v>846</v>
      </c>
      <c r="G49" s="52" t="s">
        <v>357</v>
      </c>
      <c r="H49" s="52" t="s">
        <v>358</v>
      </c>
      <c r="I49" s="52" t="s">
        <v>359</v>
      </c>
      <c r="J49" s="52" t="s">
        <v>446</v>
      </c>
      <c r="K49" s="52" t="e">
        <v>#N/A</v>
      </c>
      <c r="L49" s="52"/>
      <c r="M49" s="52" t="s">
        <v>332</v>
      </c>
      <c r="N49" s="46">
        <v>43662</v>
      </c>
      <c r="O49" s="46" t="s">
        <v>1018</v>
      </c>
      <c r="P49" s="46">
        <v>43633</v>
      </c>
      <c r="Q49" s="46">
        <f>P49-7</f>
        <v>43626</v>
      </c>
      <c r="R49" s="52" t="s">
        <v>349</v>
      </c>
      <c r="S49" s="52"/>
      <c r="T49" s="139"/>
      <c r="U49" s="52" t="s">
        <v>413</v>
      </c>
      <c r="V49" s="72">
        <v>44286</v>
      </c>
      <c r="W49" s="48"/>
      <c r="X49" s="47" t="str">
        <f>VLOOKUP(E49,'CTO List'!B:C,2,0)</f>
        <v>81UT</v>
      </c>
      <c r="Y49" s="47" t="str">
        <f>VLOOKUP(D49,'Portfolio 2018'!A:B,2,0)</f>
        <v>81UTCTO1WW</v>
      </c>
    </row>
    <row r="50" spans="1:25" s="47" customFormat="1" ht="30" hidden="1">
      <c r="A50" s="166"/>
      <c r="B50" s="52" t="s">
        <v>1872</v>
      </c>
      <c r="C50" s="45"/>
      <c r="D50" s="52" t="s">
        <v>847</v>
      </c>
      <c r="E50" s="52" t="s">
        <v>848</v>
      </c>
      <c r="F50" s="52" t="s">
        <v>848</v>
      </c>
      <c r="G50" s="52" t="s">
        <v>357</v>
      </c>
      <c r="H50" s="52" t="s">
        <v>358</v>
      </c>
      <c r="I50" s="52" t="s">
        <v>359</v>
      </c>
      <c r="J50" s="52" t="s">
        <v>446</v>
      </c>
      <c r="K50" s="52" t="e">
        <v>#N/A</v>
      </c>
      <c r="L50" s="52"/>
      <c r="M50" s="52" t="s">
        <v>332</v>
      </c>
      <c r="N50" s="46">
        <v>43662</v>
      </c>
      <c r="O50" s="46" t="s">
        <v>1018</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hidden="1">
      <c r="A51" s="74"/>
      <c r="B51" s="52" t="s">
        <v>859</v>
      </c>
      <c r="C51" s="45"/>
      <c r="D51" s="52" t="s">
        <v>860</v>
      </c>
      <c r="E51" s="52" t="s">
        <v>861</v>
      </c>
      <c r="F51" s="52" t="s">
        <v>862</v>
      </c>
      <c r="G51" s="52" t="s">
        <v>328</v>
      </c>
      <c r="H51" s="52" t="s">
        <v>329</v>
      </c>
      <c r="I51" s="52" t="s">
        <v>330</v>
      </c>
      <c r="J51" s="52" t="s">
        <v>527</v>
      </c>
      <c r="K51" s="52"/>
      <c r="L51" s="52"/>
      <c r="M51" s="52" t="s">
        <v>332</v>
      </c>
      <c r="N51" s="46">
        <v>43669</v>
      </c>
      <c r="O51" s="46">
        <v>43669</v>
      </c>
      <c r="P51" s="46">
        <v>43641</v>
      </c>
      <c r="Q51" s="46">
        <v>43634</v>
      </c>
      <c r="R51" s="52" t="s">
        <v>333</v>
      </c>
      <c r="S51" s="52" t="s">
        <v>1993</v>
      </c>
      <c r="T51" s="141" t="s">
        <v>1994</v>
      </c>
      <c r="U51" s="89" t="s">
        <v>350</v>
      </c>
      <c r="V51" s="72">
        <v>44196</v>
      </c>
      <c r="W51" s="48"/>
      <c r="X51" s="47" t="str">
        <f>VLOOKUP(E51,'CTO List'!B:C,2,0)</f>
        <v>20QQ</v>
      </c>
      <c r="Y51" s="47" t="str">
        <f>VLOOKUP(D51,'Portfolio 2018'!A:B,2,0)</f>
        <v>P53</v>
      </c>
    </row>
    <row r="52" spans="1:25" s="47" customFormat="1" ht="45" hidden="1">
      <c r="A52" s="74"/>
      <c r="B52" s="52" t="s">
        <v>855</v>
      </c>
      <c r="C52" s="52"/>
      <c r="D52" s="52" t="s">
        <v>856</v>
      </c>
      <c r="E52" s="52" t="s">
        <v>857</v>
      </c>
      <c r="F52" s="52" t="s">
        <v>858</v>
      </c>
      <c r="G52" s="52" t="s">
        <v>328</v>
      </c>
      <c r="H52" s="52" t="s">
        <v>329</v>
      </c>
      <c r="I52" s="52" t="s">
        <v>330</v>
      </c>
      <c r="J52" s="52" t="s">
        <v>338</v>
      </c>
      <c r="K52" s="52"/>
      <c r="L52" s="52"/>
      <c r="M52" s="52" t="s">
        <v>332</v>
      </c>
      <c r="N52" s="46">
        <v>43669</v>
      </c>
      <c r="O52" s="46">
        <v>43669</v>
      </c>
      <c r="P52" s="46">
        <v>43641</v>
      </c>
      <c r="Q52" s="46">
        <v>43636</v>
      </c>
      <c r="R52" s="52" t="s">
        <v>333</v>
      </c>
      <c r="S52" s="145" t="s">
        <v>1976</v>
      </c>
      <c r="T52" s="146" t="s">
        <v>1977</v>
      </c>
      <c r="U52" s="52" t="s">
        <v>380</v>
      </c>
      <c r="V52" s="72">
        <v>44196</v>
      </c>
      <c r="W52" s="48"/>
      <c r="X52" s="47" t="str">
        <f>VLOOKUP(E52,'CTO List'!B:C,2,0)</f>
        <v>20RJ</v>
      </c>
      <c r="Y52" s="47" t="str">
        <f>VLOOKUP(D52,'Portfolio 2018'!A:B,2,0)</f>
        <v>P43s</v>
      </c>
    </row>
    <row r="53" spans="1:25" s="47" customFormat="1" ht="45" hidden="1">
      <c r="A53" s="74"/>
      <c r="B53" s="52" t="s">
        <v>726</v>
      </c>
      <c r="C53" s="52"/>
      <c r="D53" s="52" t="s">
        <v>869</v>
      </c>
      <c r="E53" s="52" t="s">
        <v>870</v>
      </c>
      <c r="F53" s="52" t="s">
        <v>871</v>
      </c>
      <c r="G53" s="52" t="s">
        <v>328</v>
      </c>
      <c r="H53" s="52" t="s">
        <v>329</v>
      </c>
      <c r="I53" s="52" t="s">
        <v>330</v>
      </c>
      <c r="J53" s="52" t="s">
        <v>338</v>
      </c>
      <c r="K53" s="52"/>
      <c r="L53" s="52"/>
      <c r="M53" s="52" t="s">
        <v>332</v>
      </c>
      <c r="N53" s="46">
        <v>43671</v>
      </c>
      <c r="O53" s="46">
        <v>43671</v>
      </c>
      <c r="P53" s="46">
        <v>43643</v>
      </c>
      <c r="Q53" s="46">
        <v>43636</v>
      </c>
      <c r="R53" s="52" t="s">
        <v>333</v>
      </c>
      <c r="S53" s="52" t="s">
        <v>1989</v>
      </c>
      <c r="T53" s="150" t="s">
        <v>1990</v>
      </c>
      <c r="U53" s="52" t="s">
        <v>334</v>
      </c>
      <c r="V53" s="72">
        <v>44196</v>
      </c>
      <c r="W53" s="48"/>
      <c r="X53" s="47" t="str">
        <f>VLOOKUP(E53,'CTO List'!B:C,2,0)</f>
        <v>20QH</v>
      </c>
      <c r="Y53" s="47" t="str">
        <f>VLOOKUP(D53,'Portfolio 2018'!A:B,2,0)</f>
        <v>T490 (HC)</v>
      </c>
    </row>
    <row r="54" spans="1:25" s="47" customFormat="1" ht="30" hidden="1">
      <c r="A54" s="117"/>
      <c r="B54" s="52" t="s">
        <v>1872</v>
      </c>
      <c r="C54" s="45"/>
      <c r="D54" s="52" t="s">
        <v>867</v>
      </c>
      <c r="E54" s="52" t="s">
        <v>868</v>
      </c>
      <c r="F54" s="52" t="s">
        <v>868</v>
      </c>
      <c r="G54" s="52" t="s">
        <v>357</v>
      </c>
      <c r="H54" s="52" t="s">
        <v>346</v>
      </c>
      <c r="I54" s="52" t="s">
        <v>359</v>
      </c>
      <c r="J54" s="52" t="s">
        <v>559</v>
      </c>
      <c r="K54" s="52" t="e">
        <v>#N/A</v>
      </c>
      <c r="L54" s="52"/>
      <c r="M54" s="52" t="s">
        <v>332</v>
      </c>
      <c r="N54" s="46">
        <v>43671</v>
      </c>
      <c r="O54" s="46" t="s">
        <v>1018</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hidden="1">
      <c r="A55" s="117"/>
      <c r="B55" s="52" t="s">
        <v>3203</v>
      </c>
      <c r="C55" s="45"/>
      <c r="D55" s="52" t="s">
        <v>863</v>
      </c>
      <c r="E55" s="52" t="s">
        <v>864</v>
      </c>
      <c r="F55" s="52" t="s">
        <v>864</v>
      </c>
      <c r="G55" s="52" t="s">
        <v>357</v>
      </c>
      <c r="H55" s="52" t="s">
        <v>358</v>
      </c>
      <c r="I55" s="52" t="s">
        <v>359</v>
      </c>
      <c r="J55" s="52" t="s">
        <v>497</v>
      </c>
      <c r="K55" s="52" t="e">
        <v>#N/A</v>
      </c>
      <c r="L55" s="52"/>
      <c r="M55" s="52" t="s">
        <v>332</v>
      </c>
      <c r="N55" s="46">
        <v>43671</v>
      </c>
      <c r="O55" s="46" t="s">
        <v>1018</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hidden="1">
      <c r="A56" s="117"/>
      <c r="B56" s="52" t="s">
        <v>3203</v>
      </c>
      <c r="C56" s="52"/>
      <c r="D56" s="52" t="s">
        <v>865</v>
      </c>
      <c r="E56" s="52" t="s">
        <v>866</v>
      </c>
      <c r="F56" s="52" t="s">
        <v>866</v>
      </c>
      <c r="G56" s="52" t="s">
        <v>357</v>
      </c>
      <c r="H56" s="52" t="s">
        <v>358</v>
      </c>
      <c r="I56" s="52" t="s">
        <v>359</v>
      </c>
      <c r="J56" s="52" t="s">
        <v>497</v>
      </c>
      <c r="K56" s="52" t="e">
        <v>#N/A</v>
      </c>
      <c r="L56" s="52"/>
      <c r="M56" s="52" t="s">
        <v>332</v>
      </c>
      <c r="N56" s="46">
        <v>43671</v>
      </c>
      <c r="O56" s="46" t="s">
        <v>1018</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hidden="1">
      <c r="A57" s="74"/>
      <c r="B57" s="52" t="s">
        <v>874</v>
      </c>
      <c r="C57" s="45"/>
      <c r="D57" s="52" t="s">
        <v>875</v>
      </c>
      <c r="E57" s="52" t="s">
        <v>876</v>
      </c>
      <c r="F57" s="52" t="s">
        <v>877</v>
      </c>
      <c r="G57" s="52" t="s">
        <v>328</v>
      </c>
      <c r="H57" s="52" t="s">
        <v>329</v>
      </c>
      <c r="I57" s="52" t="s">
        <v>330</v>
      </c>
      <c r="J57" s="52" t="s">
        <v>353</v>
      </c>
      <c r="K57" s="52"/>
      <c r="L57" s="52"/>
      <c r="M57" s="52" t="s">
        <v>332</v>
      </c>
      <c r="N57" s="46">
        <v>43690</v>
      </c>
      <c r="O57" s="46">
        <v>43690</v>
      </c>
      <c r="P57" s="46">
        <v>43655</v>
      </c>
      <c r="Q57" s="46">
        <v>43647</v>
      </c>
      <c r="R57" s="52" t="s">
        <v>333</v>
      </c>
      <c r="S57" s="145" t="s">
        <v>1978</v>
      </c>
      <c r="T57" s="146" t="s">
        <v>1979</v>
      </c>
      <c r="U57" s="52" t="s">
        <v>380</v>
      </c>
      <c r="V57" s="72">
        <v>44196</v>
      </c>
      <c r="W57" s="48"/>
      <c r="X57" s="47" t="str">
        <f>VLOOKUP(E57,'CTO List'!B:C,2,0)</f>
        <v>20QS</v>
      </c>
      <c r="Y57" s="47" t="str">
        <f>VLOOKUP(D57,'Portfolio 2018'!A:B,2,0)</f>
        <v>P73</v>
      </c>
    </row>
    <row r="58" spans="1:25" s="47" customFormat="1" ht="30" hidden="1">
      <c r="A58" s="117"/>
      <c r="B58" s="52" t="s">
        <v>3203</v>
      </c>
      <c r="C58" s="45"/>
      <c r="D58" s="52" t="s">
        <v>882</v>
      </c>
      <c r="E58" s="52" t="s">
        <v>883</v>
      </c>
      <c r="F58" s="52" t="s">
        <v>883</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72">
        <v>44196</v>
      </c>
      <c r="W58" s="48"/>
      <c r="X58" s="47" t="str">
        <f>VLOOKUP(E58,'CTO List'!B:C,2,0)</f>
        <v>81TC</v>
      </c>
      <c r="Y58" s="47" t="str">
        <f>VLOOKUP(D58,'Portfolio 2018'!A:B,2,0)</f>
        <v>81TCCTO1WW</v>
      </c>
    </row>
    <row r="59" spans="1:25" s="47" customFormat="1" ht="30" hidden="1">
      <c r="A59" s="117"/>
      <c r="B59" s="52" t="s">
        <v>3203</v>
      </c>
      <c r="C59" s="45"/>
      <c r="D59" s="52" t="s">
        <v>884</v>
      </c>
      <c r="E59" s="52" t="s">
        <v>885</v>
      </c>
      <c r="F59" s="52" t="s">
        <v>885</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72">
        <v>44196</v>
      </c>
      <c r="W59" s="48"/>
      <c r="X59" s="47" t="str">
        <f>VLOOKUP(E59,'CTO List'!B:C,2,0)</f>
        <v>81TD</v>
      </c>
      <c r="Y59" s="47" t="str">
        <f>VLOOKUP(D59,'Portfolio 2018'!A:B,2,0)</f>
        <v>81TDCTO1WW</v>
      </c>
    </row>
    <row r="60" spans="1:25" s="47" customFormat="1" ht="30" hidden="1">
      <c r="A60" s="117"/>
      <c r="B60" s="52" t="s">
        <v>3203</v>
      </c>
      <c r="C60" s="45"/>
      <c r="D60" s="52" t="s">
        <v>886</v>
      </c>
      <c r="E60" s="52" t="s">
        <v>887</v>
      </c>
      <c r="F60" s="52" t="s">
        <v>887</v>
      </c>
      <c r="G60" s="52" t="s">
        <v>357</v>
      </c>
      <c r="H60" s="52" t="s">
        <v>358</v>
      </c>
      <c r="I60" s="52" t="s">
        <v>359</v>
      </c>
      <c r="J60" s="52" t="s">
        <v>449</v>
      </c>
      <c r="K60" s="52" t="e">
        <v>#N/A</v>
      </c>
      <c r="L60" s="52"/>
      <c r="M60" s="52" t="s">
        <v>332</v>
      </c>
      <c r="N60" s="46">
        <v>43698</v>
      </c>
      <c r="O60" s="46" t="s">
        <v>1018</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hidden="1">
      <c r="A61" s="74"/>
      <c r="B61" s="52" t="s">
        <v>3203</v>
      </c>
      <c r="C61" s="45"/>
      <c r="D61" s="52" t="s">
        <v>888</v>
      </c>
      <c r="E61" s="52" t="s">
        <v>889</v>
      </c>
      <c r="F61" s="52" t="s">
        <v>889</v>
      </c>
      <c r="G61" s="52" t="s">
        <v>357</v>
      </c>
      <c r="H61" s="52" t="s">
        <v>358</v>
      </c>
      <c r="I61" s="52" t="s">
        <v>359</v>
      </c>
      <c r="J61" s="52" t="s">
        <v>497</v>
      </c>
      <c r="K61" s="52" t="e">
        <v>#N/A</v>
      </c>
      <c r="L61" s="52"/>
      <c r="M61" s="52" t="s">
        <v>332</v>
      </c>
      <c r="N61" s="46">
        <v>43698</v>
      </c>
      <c r="O61" s="46" t="s">
        <v>1018</v>
      </c>
      <c r="P61" s="46">
        <v>43664</v>
      </c>
      <c r="Q61" s="46">
        <f>P61-7</f>
        <v>43657</v>
      </c>
      <c r="R61" s="52" t="s">
        <v>349</v>
      </c>
      <c r="S61" s="52"/>
      <c r="T61" s="139"/>
      <c r="U61" s="52" t="s">
        <v>334</v>
      </c>
      <c r="V61" s="72">
        <v>44196</v>
      </c>
      <c r="W61" s="48"/>
      <c r="X61" s="47" t="str">
        <f>VLOOKUP(E61,'CTO List'!B:C,2,0)</f>
        <v>81UM</v>
      </c>
      <c r="Y61" s="47" t="str">
        <f>VLOOKUP(D61,'Portfolio 2018'!A:B,2,0)</f>
        <v>81UMCTO1WW</v>
      </c>
    </row>
    <row r="62" spans="1:25" s="47" customFormat="1" ht="30" hidden="1">
      <c r="A62" s="117"/>
      <c r="B62" s="52" t="s">
        <v>3203</v>
      </c>
      <c r="C62" s="45"/>
      <c r="D62" s="52" t="s">
        <v>892</v>
      </c>
      <c r="E62" s="52" t="s">
        <v>893</v>
      </c>
      <c r="F62" s="52" t="s">
        <v>893</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72">
        <v>44196</v>
      </c>
      <c r="W62" s="48"/>
      <c r="X62" s="47" t="str">
        <f>VLOOKUP(E62,'CTO List'!B:C,2,0)</f>
        <v>81Q9</v>
      </c>
      <c r="Y62" s="47" t="str">
        <f>VLOOKUP(D62,'Portfolio 2018'!A:B,2,0)</f>
        <v>81Q9CTO1WW</v>
      </c>
    </row>
    <row r="63" spans="1:25" s="47" customFormat="1" ht="30" hidden="1">
      <c r="A63" s="117"/>
      <c r="B63" s="52" t="s">
        <v>1872</v>
      </c>
      <c r="C63" s="45"/>
      <c r="D63" s="52" t="s">
        <v>916</v>
      </c>
      <c r="E63" s="52" t="s">
        <v>917</v>
      </c>
      <c r="F63" s="52" t="s">
        <v>917</v>
      </c>
      <c r="G63" s="52" t="s">
        <v>357</v>
      </c>
      <c r="H63" s="52" t="s">
        <v>358</v>
      </c>
      <c r="I63" s="52" t="s">
        <v>359</v>
      </c>
      <c r="J63" s="52" t="s">
        <v>497</v>
      </c>
      <c r="K63" s="52" t="e">
        <v>#N/A</v>
      </c>
      <c r="L63" s="52"/>
      <c r="M63" s="52" t="s">
        <v>332</v>
      </c>
      <c r="N63" s="46">
        <v>43716</v>
      </c>
      <c r="O63" s="70" t="s">
        <v>1018</v>
      </c>
      <c r="P63" s="46">
        <v>43675</v>
      </c>
      <c r="Q63" s="46">
        <v>43668</v>
      </c>
      <c r="R63" s="52" t="s">
        <v>349</v>
      </c>
      <c r="S63" s="52"/>
      <c r="T63" s="139"/>
      <c r="U63" s="52" t="s">
        <v>350</v>
      </c>
      <c r="V63" s="72">
        <v>44196</v>
      </c>
      <c r="W63" s="48"/>
      <c r="X63" s="47" t="str">
        <f>VLOOKUP(E63,'CTO List'!B:C,2,0)</f>
        <v>81VV</v>
      </c>
      <c r="Y63" s="47" t="str">
        <f>VLOOKUP(D63,'Portfolio 2018'!A:B,2,0)</f>
        <v>81VVCTO1WW</v>
      </c>
    </row>
    <row r="64" spans="1:25" s="47" customFormat="1" ht="30" hidden="1">
      <c r="A64" s="117"/>
      <c r="B64" s="52" t="s">
        <v>3203</v>
      </c>
      <c r="C64" s="52"/>
      <c r="D64" s="52" t="s">
        <v>918</v>
      </c>
      <c r="E64" s="52" t="s">
        <v>919</v>
      </c>
      <c r="F64" s="52" t="s">
        <v>919</v>
      </c>
      <c r="G64" s="52" t="s">
        <v>357</v>
      </c>
      <c r="H64" s="52" t="s">
        <v>358</v>
      </c>
      <c r="I64" s="52" t="s">
        <v>359</v>
      </c>
      <c r="J64" s="52" t="s">
        <v>497</v>
      </c>
      <c r="K64" s="52" t="e">
        <v>#N/A</v>
      </c>
      <c r="L64" s="52"/>
      <c r="M64" s="52" t="s">
        <v>332</v>
      </c>
      <c r="N64" s="46">
        <v>43716</v>
      </c>
      <c r="O64" s="70" t="s">
        <v>1018</v>
      </c>
      <c r="P64" s="46">
        <v>43675</v>
      </c>
      <c r="Q64" s="46">
        <v>43668</v>
      </c>
      <c r="R64" s="52" t="s">
        <v>349</v>
      </c>
      <c r="S64" s="52"/>
      <c r="T64" s="139"/>
      <c r="U64" s="52" t="s">
        <v>391</v>
      </c>
      <c r="V64" s="72">
        <v>44286</v>
      </c>
      <c r="W64" s="48"/>
      <c r="X64" s="47" t="str">
        <f>VLOOKUP(E64,'CTO List'!B:C,2,0)</f>
        <v>81VW</v>
      </c>
      <c r="Y64" s="47" t="str">
        <f>VLOOKUP(D64,'Portfolio 2018'!A:B,2,0)</f>
        <v>81VWCTO1WW</v>
      </c>
    </row>
    <row r="65" spans="1:25" s="47" customFormat="1" ht="30" hidden="1">
      <c r="A65" s="117"/>
      <c r="B65" s="52" t="s">
        <v>3203</v>
      </c>
      <c r="C65" s="52"/>
      <c r="D65" s="52" t="s">
        <v>920</v>
      </c>
      <c r="E65" s="52" t="s">
        <v>921</v>
      </c>
      <c r="F65" s="52" t="s">
        <v>921</v>
      </c>
      <c r="G65" s="52" t="s">
        <v>357</v>
      </c>
      <c r="H65" s="52" t="s">
        <v>358</v>
      </c>
      <c r="I65" s="52" t="s">
        <v>359</v>
      </c>
      <c r="J65" s="52" t="s">
        <v>497</v>
      </c>
      <c r="K65" s="52" t="e">
        <v>#N/A</v>
      </c>
      <c r="L65" s="52"/>
      <c r="M65" s="52" t="s">
        <v>332</v>
      </c>
      <c r="N65" s="46">
        <v>43716</v>
      </c>
      <c r="O65" s="70" t="s">
        <v>1018</v>
      </c>
      <c r="P65" s="46">
        <v>43675</v>
      </c>
      <c r="Q65" s="46">
        <v>43668</v>
      </c>
      <c r="R65" s="52" t="s">
        <v>349</v>
      </c>
      <c r="S65" s="52"/>
      <c r="T65" s="139"/>
      <c r="U65" s="52" t="s">
        <v>354</v>
      </c>
      <c r="V65" s="72">
        <v>44196</v>
      </c>
      <c r="W65" s="48"/>
      <c r="X65" s="47" t="str">
        <f>VLOOKUP(E65,'CTO List'!B:C,2,0)</f>
        <v>81WW</v>
      </c>
      <c r="Y65" s="47" t="str">
        <f>VLOOKUP(D65,'Portfolio 2018'!A:B,2,0)</f>
        <v>81WWCTO1WW</v>
      </c>
    </row>
    <row r="66" spans="1:25" s="47" customFormat="1" ht="30" hidden="1">
      <c r="A66" s="165"/>
      <c r="B66" s="52" t="s">
        <v>1872</v>
      </c>
      <c r="C66" s="52"/>
      <c r="D66" s="52" t="s">
        <v>922</v>
      </c>
      <c r="E66" s="52" t="s">
        <v>923</v>
      </c>
      <c r="F66" s="52" t="s">
        <v>923</v>
      </c>
      <c r="G66" s="52" t="s">
        <v>357</v>
      </c>
      <c r="H66" s="52" t="s">
        <v>358</v>
      </c>
      <c r="I66" s="52" t="s">
        <v>359</v>
      </c>
      <c r="J66" s="52" t="s">
        <v>462</v>
      </c>
      <c r="K66" s="52" t="e">
        <v>#N/A</v>
      </c>
      <c r="L66" s="52"/>
      <c r="M66" s="52" t="s">
        <v>332</v>
      </c>
      <c r="N66" s="46">
        <v>43720</v>
      </c>
      <c r="O66" s="70" t="s">
        <v>1018</v>
      </c>
      <c r="P66" s="46">
        <v>43678</v>
      </c>
      <c r="Q66" s="46">
        <v>43671</v>
      </c>
      <c r="R66" s="52" t="s">
        <v>349</v>
      </c>
      <c r="S66" s="52"/>
      <c r="T66" s="139"/>
      <c r="U66" s="89" t="s">
        <v>391</v>
      </c>
      <c r="V66" s="72">
        <v>44286</v>
      </c>
      <c r="W66" s="48"/>
      <c r="X66" s="47" t="str">
        <f>VLOOKUP(E66,'CTO List'!B:C,2,0)</f>
        <v>81NG</v>
      </c>
      <c r="Y66" s="47" t="str">
        <f>VLOOKUP(D66,'Portfolio 2018'!A:B,2,0)</f>
        <v>81NGCTO1WW</v>
      </c>
    </row>
    <row r="67" spans="1:25" s="47" customFormat="1" ht="30" hidden="1">
      <c r="A67" s="74"/>
      <c r="B67" s="52" t="s">
        <v>1872</v>
      </c>
      <c r="C67" s="45"/>
      <c r="D67" s="52" t="s">
        <v>924</v>
      </c>
      <c r="E67" s="52" t="s">
        <v>925</v>
      </c>
      <c r="F67" s="52" t="s">
        <v>925</v>
      </c>
      <c r="G67" s="52" t="s">
        <v>357</v>
      </c>
      <c r="H67" s="52" t="s">
        <v>346</v>
      </c>
      <c r="I67" s="52" t="s">
        <v>359</v>
      </c>
      <c r="J67" s="52" t="s">
        <v>559</v>
      </c>
      <c r="K67" s="52" t="e">
        <v>#N/A</v>
      </c>
      <c r="L67" s="52"/>
      <c r="M67" s="52" t="s">
        <v>332</v>
      </c>
      <c r="N67" s="46">
        <v>43721</v>
      </c>
      <c r="O67" s="70">
        <v>43774</v>
      </c>
      <c r="P67" s="46">
        <v>43678</v>
      </c>
      <c r="Q67" s="46">
        <v>43671</v>
      </c>
      <c r="R67" s="52" t="s">
        <v>333</v>
      </c>
      <c r="S67" s="52"/>
      <c r="T67" s="139"/>
      <c r="U67" s="89" t="s">
        <v>350</v>
      </c>
      <c r="V67" s="72">
        <v>44196</v>
      </c>
      <c r="W67" s="48"/>
      <c r="X67" s="47" t="str">
        <f>VLOOKUP(E67,'CTO List'!B:C,2,0)</f>
        <v>81UE</v>
      </c>
      <c r="Y67" s="47" t="str">
        <f>VLOOKUP(D67,'Portfolio 2018'!A:B,2,0)</f>
        <v>81UECTO1WW</v>
      </c>
    </row>
    <row r="68" spans="1:25" s="47" customFormat="1" ht="30" hidden="1">
      <c r="A68" s="74"/>
      <c r="B68" s="52" t="s">
        <v>1872</v>
      </c>
      <c r="C68" s="45"/>
      <c r="D68" s="52" t="s">
        <v>2640</v>
      </c>
      <c r="E68" s="52" t="s">
        <v>926</v>
      </c>
      <c r="F68" s="52" t="s">
        <v>926</v>
      </c>
      <c r="G68" s="52" t="s">
        <v>357</v>
      </c>
      <c r="H68" s="52" t="s">
        <v>346</v>
      </c>
      <c r="I68" s="52" t="s">
        <v>359</v>
      </c>
      <c r="J68" s="52" t="s">
        <v>559</v>
      </c>
      <c r="K68" s="52" t="e">
        <v>#N/A</v>
      </c>
      <c r="L68" s="52"/>
      <c r="M68" s="52" t="s">
        <v>332</v>
      </c>
      <c r="N68" s="46">
        <v>43721</v>
      </c>
      <c r="O68" s="70">
        <v>43774</v>
      </c>
      <c r="P68" s="46">
        <v>43678</v>
      </c>
      <c r="Q68" s="46">
        <v>43671</v>
      </c>
      <c r="R68" s="52" t="s">
        <v>333</v>
      </c>
      <c r="S68" s="52"/>
      <c r="T68" s="139"/>
      <c r="U68" s="52" t="s">
        <v>413</v>
      </c>
      <c r="V68" s="72">
        <v>44196</v>
      </c>
      <c r="W68" s="48"/>
      <c r="X68" s="47" t="str">
        <f>VLOOKUP(E68,'CTO List'!B:C,2,0)</f>
        <v>81XL</v>
      </c>
      <c r="Y68" s="47" t="str">
        <f>VLOOKUP(D68,'Portfolio 2018'!A:B,2,0)</f>
        <v>81XLCTO1WW</v>
      </c>
    </row>
    <row r="69" spans="1:25" s="47" customFormat="1" ht="30" hidden="1">
      <c r="A69" s="74"/>
      <c r="B69" s="52" t="s">
        <v>1872</v>
      </c>
      <c r="C69" s="52"/>
      <c r="D69" s="52" t="s">
        <v>927</v>
      </c>
      <c r="E69" s="52" t="s">
        <v>928</v>
      </c>
      <c r="F69" s="52" t="s">
        <v>928</v>
      </c>
      <c r="G69" s="52" t="s">
        <v>357</v>
      </c>
      <c r="H69" s="52" t="s">
        <v>358</v>
      </c>
      <c r="I69" s="52" t="s">
        <v>359</v>
      </c>
      <c r="J69" s="52" t="s">
        <v>462</v>
      </c>
      <c r="K69" s="52" t="e">
        <v>#N/A</v>
      </c>
      <c r="L69" s="52"/>
      <c r="M69" s="52" t="s">
        <v>332</v>
      </c>
      <c r="N69" s="46">
        <v>43734</v>
      </c>
      <c r="O69" s="70" t="s">
        <v>1018</v>
      </c>
      <c r="P69" s="46">
        <v>43685</v>
      </c>
      <c r="Q69" s="46">
        <v>43678</v>
      </c>
      <c r="R69" s="52" t="s">
        <v>349</v>
      </c>
      <c r="S69" s="52"/>
      <c r="T69" s="139"/>
      <c r="U69" s="52" t="s">
        <v>391</v>
      </c>
      <c r="V69" s="72">
        <v>44196</v>
      </c>
      <c r="W69" s="48"/>
      <c r="X69" s="47" t="str">
        <f>VLOOKUP(E69,'CTO List'!B:C,2,0)</f>
        <v>81XA</v>
      </c>
      <c r="Y69" s="47" t="str">
        <f>VLOOKUP(D69,'Portfolio 2018'!A:B,2,0)</f>
        <v>81XACTO1WW</v>
      </c>
    </row>
    <row r="70" spans="1:25" s="47" customFormat="1" ht="30" hidden="1">
      <c r="A70" s="117"/>
      <c r="B70" s="52" t="s">
        <v>3203</v>
      </c>
      <c r="C70" s="52"/>
      <c r="D70" s="52" t="s">
        <v>939</v>
      </c>
      <c r="E70" s="52" t="s">
        <v>940</v>
      </c>
      <c r="F70" s="52" t="s">
        <v>940</v>
      </c>
      <c r="G70" s="52" t="s">
        <v>357</v>
      </c>
      <c r="H70" s="52" t="s">
        <v>346</v>
      </c>
      <c r="I70" s="52" t="s">
        <v>359</v>
      </c>
      <c r="J70" s="52" t="s">
        <v>571</v>
      </c>
      <c r="K70" s="52" t="e">
        <v>#N/A</v>
      </c>
      <c r="L70" s="52"/>
      <c r="M70" s="52" t="s">
        <v>332</v>
      </c>
      <c r="N70" s="46">
        <v>43738</v>
      </c>
      <c r="O70" s="70">
        <v>43761</v>
      </c>
      <c r="P70" s="46">
        <v>43675</v>
      </c>
      <c r="Q70" s="46">
        <v>43668</v>
      </c>
      <c r="R70" s="52" t="s">
        <v>333</v>
      </c>
      <c r="S70" s="52"/>
      <c r="T70" s="144"/>
      <c r="U70" s="52" t="s">
        <v>391</v>
      </c>
      <c r="V70" s="72">
        <v>44196</v>
      </c>
      <c r="W70" s="48"/>
      <c r="X70" s="47" t="str">
        <f>VLOOKUP(E70,'CTO List'!B:C,2,0)</f>
        <v>81TE</v>
      </c>
      <c r="Y70" s="47" t="str">
        <f>VLOOKUP(D70,'Portfolio 2018'!A:B,2,0)</f>
        <v>81TECTO1WW</v>
      </c>
    </row>
    <row r="71" spans="1:25" s="47" customFormat="1" ht="30" hidden="1">
      <c r="A71" s="117"/>
      <c r="B71" s="52" t="s">
        <v>3203</v>
      </c>
      <c r="C71" s="52"/>
      <c r="D71" s="52" t="s">
        <v>941</v>
      </c>
      <c r="E71" s="52" t="s">
        <v>942</v>
      </c>
      <c r="F71" s="52" t="s">
        <v>942</v>
      </c>
      <c r="G71" s="52" t="s">
        <v>357</v>
      </c>
      <c r="H71" s="52" t="s">
        <v>358</v>
      </c>
      <c r="I71" s="52" t="s">
        <v>359</v>
      </c>
      <c r="J71" s="52" t="s">
        <v>446</v>
      </c>
      <c r="K71" s="52" t="e">
        <v>#N/A</v>
      </c>
      <c r="L71" s="52"/>
      <c r="M71" s="52" t="s">
        <v>332</v>
      </c>
      <c r="N71" s="46">
        <v>43738</v>
      </c>
      <c r="O71" s="70" t="s">
        <v>1018</v>
      </c>
      <c r="P71" s="46">
        <v>43696</v>
      </c>
      <c r="Q71" s="46">
        <v>43689</v>
      </c>
      <c r="R71" s="52" t="s">
        <v>349</v>
      </c>
      <c r="S71" s="52"/>
      <c r="T71" s="139"/>
      <c r="U71" s="52" t="s">
        <v>334</v>
      </c>
      <c r="V71" s="72">
        <v>44196</v>
      </c>
      <c r="W71" s="48"/>
      <c r="X71" s="47" t="str">
        <f>VLOOKUP(E71,'CTO List'!B:C,2,0)</f>
        <v>81VR</v>
      </c>
      <c r="Y71" s="47" t="str">
        <f>VLOOKUP(D71,'Portfolio 2018'!A:B,2,0)</f>
        <v>81VRCTO1WW</v>
      </c>
    </row>
    <row r="72" spans="1:25" s="47" customFormat="1" ht="30" hidden="1">
      <c r="A72" s="117"/>
      <c r="B72" s="52" t="s">
        <v>3203</v>
      </c>
      <c r="C72" s="45"/>
      <c r="D72" s="52" t="s">
        <v>943</v>
      </c>
      <c r="E72" s="52" t="s">
        <v>944</v>
      </c>
      <c r="F72" s="52" t="s">
        <v>944</v>
      </c>
      <c r="G72" s="52" t="s">
        <v>357</v>
      </c>
      <c r="H72" s="52" t="s">
        <v>358</v>
      </c>
      <c r="I72" s="52" t="s">
        <v>359</v>
      </c>
      <c r="J72" s="52" t="s">
        <v>446</v>
      </c>
      <c r="K72" s="52" t="e">
        <v>#N/A</v>
      </c>
      <c r="L72" s="52"/>
      <c r="M72" s="52" t="s">
        <v>332</v>
      </c>
      <c r="N72" s="46">
        <v>43738</v>
      </c>
      <c r="O72" s="70" t="s">
        <v>1018</v>
      </c>
      <c r="P72" s="46">
        <v>43696</v>
      </c>
      <c r="Q72" s="46">
        <v>43689</v>
      </c>
      <c r="R72" s="52" t="s">
        <v>349</v>
      </c>
      <c r="S72" s="52"/>
      <c r="T72" s="139"/>
      <c r="U72" s="52" t="s">
        <v>391</v>
      </c>
      <c r="V72" s="72">
        <v>44286</v>
      </c>
      <c r="W72" s="48"/>
      <c r="X72" s="47" t="str">
        <f>VLOOKUP(E72,'CTO List'!B:C,2,0)</f>
        <v>81VS</v>
      </c>
      <c r="Y72" s="47" t="str">
        <f>VLOOKUP(D72,'Portfolio 2018'!A:B,2,0)</f>
        <v>81VSCTO1WW</v>
      </c>
    </row>
    <row r="73" spans="1:25" s="47" customFormat="1" ht="30" hidden="1">
      <c r="A73" s="74"/>
      <c r="B73" s="52" t="s">
        <v>324</v>
      </c>
      <c r="C73" s="45"/>
      <c r="D73" s="52" t="s">
        <v>946</v>
      </c>
      <c r="E73" s="52" t="s">
        <v>947</v>
      </c>
      <c r="F73" s="52" t="s">
        <v>3282</v>
      </c>
      <c r="G73" s="52" t="s">
        <v>373</v>
      </c>
      <c r="H73" s="52" t="s">
        <v>329</v>
      </c>
      <c r="I73" s="52" t="s">
        <v>347</v>
      </c>
      <c r="J73" s="52" t="s">
        <v>374</v>
      </c>
      <c r="K73" s="52" t="e">
        <v>#N/A</v>
      </c>
      <c r="L73" s="52"/>
      <c r="M73" s="52" t="s">
        <v>332</v>
      </c>
      <c r="N73" s="46">
        <v>43739</v>
      </c>
      <c r="O73" s="70">
        <v>43739</v>
      </c>
      <c r="P73" s="46">
        <v>43697</v>
      </c>
      <c r="Q73" s="46">
        <v>43690</v>
      </c>
      <c r="R73" s="52" t="s">
        <v>333</v>
      </c>
      <c r="S73" s="145" t="s">
        <v>1980</v>
      </c>
      <c r="T73" s="179" t="s">
        <v>1981</v>
      </c>
      <c r="U73" s="52" t="s">
        <v>380</v>
      </c>
      <c r="V73" s="396">
        <v>44377</v>
      </c>
      <c r="W73" s="48"/>
      <c r="X73" s="47" t="str">
        <f>VLOOKUP(E73,'CTO List'!B:C,2,0)</f>
        <v>20RA</v>
      </c>
      <c r="Y73" s="47" t="str">
        <f>VLOOKUP(D73,'Portfolio 2018'!A:B,2,0)</f>
        <v>E14</v>
      </c>
    </row>
    <row r="74" spans="1:25" s="47" customFormat="1" ht="30" hidden="1">
      <c r="A74" s="74"/>
      <c r="B74" s="52" t="s">
        <v>945</v>
      </c>
      <c r="C74" s="45"/>
      <c r="D74" s="52" t="s">
        <v>946</v>
      </c>
      <c r="E74" s="52" t="s">
        <v>948</v>
      </c>
      <c r="F74" s="52" t="s">
        <v>949</v>
      </c>
      <c r="G74" s="52" t="s">
        <v>373</v>
      </c>
      <c r="H74" s="52" t="s">
        <v>329</v>
      </c>
      <c r="I74" s="52" t="s">
        <v>347</v>
      </c>
      <c r="J74" s="52" t="s">
        <v>374</v>
      </c>
      <c r="K74" s="52" t="e">
        <v>#N/A</v>
      </c>
      <c r="L74" s="52"/>
      <c r="M74" s="52" t="s">
        <v>332</v>
      </c>
      <c r="N74" s="46">
        <v>43739</v>
      </c>
      <c r="O74" s="70" t="s">
        <v>1018</v>
      </c>
      <c r="P74" s="46">
        <v>43697</v>
      </c>
      <c r="Q74" s="46">
        <v>43690</v>
      </c>
      <c r="R74" s="52" t="s">
        <v>349</v>
      </c>
      <c r="S74" s="52"/>
      <c r="T74" s="139"/>
      <c r="U74" s="52" t="s">
        <v>380</v>
      </c>
      <c r="V74" s="72">
        <v>44469</v>
      </c>
      <c r="W74" s="48"/>
      <c r="X74" s="47" t="str">
        <f>VLOOKUP(E74,'CTO List'!B:C,2,0)</f>
        <v>20RG</v>
      </c>
      <c r="Y74" s="47" t="str">
        <f>VLOOKUP(D74,'Portfolio 2018'!A:B,2,0)</f>
        <v>E14</v>
      </c>
    </row>
    <row r="75" spans="1:25" s="47" customFormat="1" ht="45" hidden="1">
      <c r="A75" s="74"/>
      <c r="B75" s="52" t="s">
        <v>1872</v>
      </c>
      <c r="C75" s="45"/>
      <c r="D75" s="52" t="s">
        <v>827</v>
      </c>
      <c r="E75" s="52" t="s">
        <v>953</v>
      </c>
      <c r="F75" s="52" t="s">
        <v>954</v>
      </c>
      <c r="G75" s="52" t="s">
        <v>328</v>
      </c>
      <c r="H75" s="52" t="s">
        <v>329</v>
      </c>
      <c r="I75" s="52" t="s">
        <v>330</v>
      </c>
      <c r="J75" s="52" t="s">
        <v>353</v>
      </c>
      <c r="K75" s="52"/>
      <c r="L75" s="52"/>
      <c r="M75" s="52" t="s">
        <v>332</v>
      </c>
      <c r="N75" s="46">
        <v>43746</v>
      </c>
      <c r="O75" s="70">
        <v>43746</v>
      </c>
      <c r="P75" s="46">
        <v>43718</v>
      </c>
      <c r="Q75" s="46">
        <v>43711</v>
      </c>
      <c r="R75" s="52" t="s">
        <v>333</v>
      </c>
      <c r="S75" s="147" t="s">
        <v>1985</v>
      </c>
      <c r="T75" s="151" t="s">
        <v>1986</v>
      </c>
      <c r="U75" s="52" t="s">
        <v>334</v>
      </c>
      <c r="V75" s="396">
        <v>44196</v>
      </c>
      <c r="W75" s="48"/>
      <c r="X75" s="47" t="str">
        <f>VLOOKUP(E75,'CTO List'!B:C,2,0)</f>
        <v>20R1</v>
      </c>
      <c r="Y75" s="47" t="str">
        <f>VLOOKUP(D75,'Portfolio 2018'!A:B,2,0)</f>
        <v>X1 Carbon 7th Generation</v>
      </c>
    </row>
    <row r="76" spans="1:25" s="47" customFormat="1" ht="45" hidden="1">
      <c r="A76" s="74"/>
      <c r="B76" s="52" t="s">
        <v>1872</v>
      </c>
      <c r="C76" s="45"/>
      <c r="D76" s="52" t="s">
        <v>830</v>
      </c>
      <c r="E76" s="52" t="s">
        <v>955</v>
      </c>
      <c r="F76" s="52" t="s">
        <v>956</v>
      </c>
      <c r="G76" s="52" t="s">
        <v>328</v>
      </c>
      <c r="H76" s="52" t="s">
        <v>329</v>
      </c>
      <c r="I76" s="52" t="s">
        <v>330</v>
      </c>
      <c r="J76" s="52" t="s">
        <v>353</v>
      </c>
      <c r="K76" s="52"/>
      <c r="L76" s="52"/>
      <c r="M76" s="52" t="s">
        <v>332</v>
      </c>
      <c r="N76" s="46">
        <v>43746</v>
      </c>
      <c r="O76" s="70">
        <v>43746</v>
      </c>
      <c r="P76" s="46">
        <v>43718</v>
      </c>
      <c r="Q76" s="46">
        <v>43711</v>
      </c>
      <c r="R76" s="52" t="s">
        <v>333</v>
      </c>
      <c r="S76" s="52" t="s">
        <v>2012</v>
      </c>
      <c r="T76" s="143" t="s">
        <v>833</v>
      </c>
      <c r="U76" s="52" t="s">
        <v>413</v>
      </c>
      <c r="V76" s="396">
        <v>44196</v>
      </c>
      <c r="W76" s="48"/>
      <c r="X76" s="47" t="str">
        <f>VLOOKUP(E76,'CTO List'!B:C,2,0)</f>
        <v>20SA</v>
      </c>
      <c r="Y76" s="47" t="str">
        <f>VLOOKUP(D76,'Portfolio 2018'!A:B,2,0)</f>
        <v>X1 Yoga 4th Generation</v>
      </c>
    </row>
    <row r="77" spans="1:25" s="47" customFormat="1" ht="30" hidden="1">
      <c r="A77" s="74"/>
      <c r="B77" s="52" t="s">
        <v>324</v>
      </c>
      <c r="C77" s="52"/>
      <c r="D77" s="52" t="s">
        <v>957</v>
      </c>
      <c r="E77" s="52" t="s">
        <v>958</v>
      </c>
      <c r="F77" s="52" t="s">
        <v>958</v>
      </c>
      <c r="G77" s="52" t="s">
        <v>345</v>
      </c>
      <c r="H77" s="52" t="s">
        <v>791</v>
      </c>
      <c r="I77" s="52" t="s">
        <v>347</v>
      </c>
      <c r="J77" s="52" t="s">
        <v>959</v>
      </c>
      <c r="K77" s="52" t="e">
        <v>#N/A</v>
      </c>
      <c r="L77" s="52"/>
      <c r="M77" s="52" t="s">
        <v>332</v>
      </c>
      <c r="N77" s="46">
        <v>43752</v>
      </c>
      <c r="O77" s="70">
        <v>43752</v>
      </c>
      <c r="P77" s="46">
        <v>43700</v>
      </c>
      <c r="Q77" s="46">
        <v>43693</v>
      </c>
      <c r="R77" s="52" t="s">
        <v>333</v>
      </c>
      <c r="S77" s="52"/>
      <c r="T77" s="144"/>
      <c r="U77" s="52" t="s">
        <v>391</v>
      </c>
      <c r="V77" s="396">
        <v>44286</v>
      </c>
      <c r="W77" s="48"/>
      <c r="X77" s="47" t="str">
        <f>VLOOKUP(E77,'CTO List'!B:C,2,0)</f>
        <v>20RV</v>
      </c>
      <c r="Y77" s="47" t="str">
        <f>VLOOKUP(D77,'Portfolio 2018'!A:B,2,0)</f>
        <v>20RVCTO1WW</v>
      </c>
    </row>
    <row r="78" spans="1:25" s="47" customFormat="1" ht="30" hidden="1">
      <c r="A78" s="74"/>
      <c r="B78" s="52" t="s">
        <v>324</v>
      </c>
      <c r="C78" s="52"/>
      <c r="D78" s="52" t="s">
        <v>960</v>
      </c>
      <c r="E78" s="52" t="s">
        <v>961</v>
      </c>
      <c r="F78" s="52" t="s">
        <v>961</v>
      </c>
      <c r="G78" s="52" t="s">
        <v>345</v>
      </c>
      <c r="H78" s="52" t="s">
        <v>791</v>
      </c>
      <c r="I78" s="52" t="s">
        <v>347</v>
      </c>
      <c r="J78" s="52" t="s">
        <v>959</v>
      </c>
      <c r="K78" s="52" t="e">
        <v>#N/A</v>
      </c>
      <c r="L78" s="52"/>
      <c r="M78" s="52" t="s">
        <v>332</v>
      </c>
      <c r="N78" s="46">
        <v>43752</v>
      </c>
      <c r="O78" s="70">
        <v>43752</v>
      </c>
      <c r="P78" s="46">
        <v>43700</v>
      </c>
      <c r="Q78" s="46">
        <v>43693</v>
      </c>
      <c r="R78" s="52" t="s">
        <v>333</v>
      </c>
      <c r="S78" s="52"/>
      <c r="T78" s="144"/>
      <c r="U78" s="52" t="s">
        <v>380</v>
      </c>
      <c r="V78" s="396">
        <v>44286</v>
      </c>
      <c r="W78" s="48"/>
      <c r="X78" s="47" t="str">
        <f>VLOOKUP(E78,'CTO List'!B:C,2,0)</f>
        <v>20RW</v>
      </c>
      <c r="Y78" s="47" t="str">
        <f>VLOOKUP(D78,'Portfolio 2018'!A:B,2,0)</f>
        <v>20RWCTO1WW</v>
      </c>
    </row>
    <row r="79" spans="1:25" s="47" customFormat="1" ht="30" hidden="1">
      <c r="A79" s="74"/>
      <c r="B79" s="52" t="s">
        <v>962</v>
      </c>
      <c r="C79" s="52"/>
      <c r="D79" s="52" t="s">
        <v>963</v>
      </c>
      <c r="E79" s="52" t="s">
        <v>964</v>
      </c>
      <c r="F79" s="52" t="s">
        <v>964</v>
      </c>
      <c r="G79" s="52" t="s">
        <v>345</v>
      </c>
      <c r="H79" s="52" t="s">
        <v>791</v>
      </c>
      <c r="I79" s="52" t="s">
        <v>347</v>
      </c>
      <c r="J79" s="52" t="s">
        <v>965</v>
      </c>
      <c r="K79" s="52" t="s">
        <v>2806</v>
      </c>
      <c r="L79" s="52" t="s">
        <v>2807</v>
      </c>
      <c r="M79" s="52" t="s">
        <v>332</v>
      </c>
      <c r="N79" s="46">
        <v>43754</v>
      </c>
      <c r="O79" s="70">
        <v>43754</v>
      </c>
      <c r="P79" s="46">
        <v>43696</v>
      </c>
      <c r="Q79" s="46">
        <v>43689</v>
      </c>
      <c r="R79" s="52" t="s">
        <v>333</v>
      </c>
      <c r="S79" s="52"/>
      <c r="T79" s="144"/>
      <c r="U79" s="52" t="s">
        <v>334</v>
      </c>
      <c r="V79" s="72">
        <v>44196</v>
      </c>
      <c r="W79" s="48"/>
      <c r="X79" s="47" t="str">
        <f>VLOOKUP(E79,'CTO List'!B:C,2,0)</f>
        <v>20RR</v>
      </c>
      <c r="Y79" s="47" t="str">
        <f>VLOOKUP(D79,'Portfolio 2018'!A:B,2,0)</f>
        <v>20RRCTO1WW</v>
      </c>
    </row>
    <row r="80" spans="1:25" s="47" customFormat="1" ht="30" hidden="1">
      <c r="A80" s="74"/>
      <c r="B80" s="52" t="s">
        <v>962</v>
      </c>
      <c r="C80" s="52"/>
      <c r="D80" s="52" t="s">
        <v>966</v>
      </c>
      <c r="E80" s="52" t="s">
        <v>967</v>
      </c>
      <c r="F80" s="52" t="s">
        <v>967</v>
      </c>
      <c r="G80" s="52" t="s">
        <v>345</v>
      </c>
      <c r="H80" s="52" t="s">
        <v>791</v>
      </c>
      <c r="I80" s="52" t="s">
        <v>347</v>
      </c>
      <c r="J80" s="52" t="s">
        <v>965</v>
      </c>
      <c r="K80" s="52" t="s">
        <v>2808</v>
      </c>
      <c r="L80" s="52" t="s">
        <v>2807</v>
      </c>
      <c r="M80" s="52" t="s">
        <v>332</v>
      </c>
      <c r="N80" s="46">
        <v>43754</v>
      </c>
      <c r="O80" s="70">
        <v>43754</v>
      </c>
      <c r="P80" s="46">
        <v>43696</v>
      </c>
      <c r="Q80" s="46">
        <v>43689</v>
      </c>
      <c r="R80" s="52" t="s">
        <v>333</v>
      </c>
      <c r="S80" s="52"/>
      <c r="T80" s="144"/>
      <c r="U80" s="52" t="s">
        <v>354</v>
      </c>
      <c r="V80" s="72">
        <v>44196</v>
      </c>
      <c r="W80" s="48"/>
      <c r="X80" s="47" t="str">
        <f>VLOOKUP(E80,'CTO List'!B:C,2,0)</f>
        <v>20RS</v>
      </c>
      <c r="Y80" s="47" t="str">
        <f>VLOOKUP(D80,'Portfolio 2018'!A:B,2,0)</f>
        <v>20RSCTO1WW</v>
      </c>
    </row>
    <row r="81" spans="1:25" s="47" customFormat="1" ht="30" hidden="1">
      <c r="A81" s="74"/>
      <c r="B81" s="52" t="s">
        <v>972</v>
      </c>
      <c r="C81" s="52"/>
      <c r="D81" s="52" t="s">
        <v>973</v>
      </c>
      <c r="E81" s="52" t="s">
        <v>974</v>
      </c>
      <c r="F81" s="52" t="s">
        <v>975</v>
      </c>
      <c r="G81" s="52" t="s">
        <v>328</v>
      </c>
      <c r="H81" s="52" t="s">
        <v>329</v>
      </c>
      <c r="I81" s="52" t="s">
        <v>330</v>
      </c>
      <c r="J81" s="52" t="s">
        <v>331</v>
      </c>
      <c r="K81" s="52"/>
      <c r="L81" s="52"/>
      <c r="M81" s="52" t="s">
        <v>332</v>
      </c>
      <c r="N81" s="46">
        <v>43766</v>
      </c>
      <c r="O81" s="70">
        <v>43766</v>
      </c>
      <c r="P81" s="46">
        <v>43718</v>
      </c>
      <c r="Q81" s="46">
        <v>43711</v>
      </c>
      <c r="R81" s="52" t="s">
        <v>333</v>
      </c>
      <c r="S81" s="52" t="s">
        <v>1995</v>
      </c>
      <c r="T81" s="141" t="s">
        <v>1996</v>
      </c>
      <c r="U81" s="89" t="s">
        <v>361</v>
      </c>
      <c r="V81" s="396">
        <v>44561</v>
      </c>
      <c r="W81" s="48"/>
      <c r="X81" s="47" t="str">
        <f>VLOOKUP(E81,'CTO List'!B:C,2,0)</f>
        <v>20R3</v>
      </c>
      <c r="Y81" s="47" t="str">
        <f>VLOOKUP(D81,'Portfolio 2018'!A:B,2,0)</f>
        <v>L13</v>
      </c>
    </row>
    <row r="82" spans="1:25" s="47" customFormat="1" ht="30" hidden="1">
      <c r="A82" s="74"/>
      <c r="B82" s="52" t="s">
        <v>972</v>
      </c>
      <c r="C82" s="52"/>
      <c r="D82" s="52" t="s">
        <v>973</v>
      </c>
      <c r="E82" s="52" t="s">
        <v>976</v>
      </c>
      <c r="F82" s="52" t="s">
        <v>977</v>
      </c>
      <c r="G82" s="52" t="s">
        <v>328</v>
      </c>
      <c r="H82" s="52" t="s">
        <v>329</v>
      </c>
      <c r="I82" s="52" t="s">
        <v>330</v>
      </c>
      <c r="J82" s="52" t="s">
        <v>331</v>
      </c>
      <c r="K82" s="52"/>
      <c r="L82" s="52"/>
      <c r="M82" s="52" t="s">
        <v>332</v>
      </c>
      <c r="N82" s="46">
        <v>43766</v>
      </c>
      <c r="O82" s="59" t="s">
        <v>952</v>
      </c>
      <c r="P82" s="46">
        <v>43718</v>
      </c>
      <c r="Q82" s="46">
        <v>43711</v>
      </c>
      <c r="R82" s="52" t="s">
        <v>349</v>
      </c>
      <c r="S82" s="52"/>
      <c r="T82" s="189"/>
      <c r="U82" s="52" t="s">
        <v>334</v>
      </c>
      <c r="V82" s="396">
        <v>44561</v>
      </c>
      <c r="W82" s="48"/>
      <c r="X82" s="47" t="str">
        <f>VLOOKUP(E82,'CTO List'!B:C,2,0)</f>
        <v>20R7</v>
      </c>
      <c r="Y82" s="47" t="str">
        <f>VLOOKUP(D82,'Portfolio 2018'!A:B,2,0)</f>
        <v>L13</v>
      </c>
    </row>
    <row r="83" spans="1:25" s="47" customFormat="1" ht="30" hidden="1">
      <c r="A83" s="74"/>
      <c r="B83" s="52" t="s">
        <v>758</v>
      </c>
      <c r="C83" s="52"/>
      <c r="D83" s="52" t="s">
        <v>973</v>
      </c>
      <c r="E83" s="52" t="s">
        <v>980</v>
      </c>
      <c r="F83" s="52" t="s">
        <v>981</v>
      </c>
      <c r="G83" s="52" t="s">
        <v>328</v>
      </c>
      <c r="H83" s="52" t="s">
        <v>329</v>
      </c>
      <c r="I83" s="52" t="s">
        <v>330</v>
      </c>
      <c r="J83" s="52" t="s">
        <v>331</v>
      </c>
      <c r="K83" s="52"/>
      <c r="L83" s="52"/>
      <c r="M83" s="52" t="s">
        <v>332</v>
      </c>
      <c r="N83" s="46">
        <v>43767</v>
      </c>
      <c r="O83" s="70">
        <v>43766</v>
      </c>
      <c r="P83" s="46">
        <v>43718</v>
      </c>
      <c r="Q83" s="46">
        <v>43711</v>
      </c>
      <c r="R83" s="52" t="s">
        <v>333</v>
      </c>
      <c r="S83" s="145" t="s">
        <v>1982</v>
      </c>
      <c r="T83" s="146" t="s">
        <v>1983</v>
      </c>
      <c r="U83" s="52" t="s">
        <v>380</v>
      </c>
      <c r="V83" s="396">
        <v>44561</v>
      </c>
      <c r="W83" s="48"/>
      <c r="X83" s="47" t="str">
        <f>VLOOKUP(E83,'CTO List'!B:C,2,0)</f>
        <v>20R5</v>
      </c>
      <c r="Y83" s="47" t="str">
        <f>VLOOKUP(D83,'Portfolio 2018'!A:B,2,0)</f>
        <v>L13</v>
      </c>
    </row>
    <row r="84" spans="1:25" s="47" customFormat="1" ht="30" hidden="1">
      <c r="A84" s="74"/>
      <c r="B84" s="52" t="s">
        <v>758</v>
      </c>
      <c r="C84" s="52"/>
      <c r="D84" s="52" t="s">
        <v>973</v>
      </c>
      <c r="E84" s="52" t="s">
        <v>982</v>
      </c>
      <c r="F84" s="52" t="s">
        <v>983</v>
      </c>
      <c r="G84" s="52" t="s">
        <v>328</v>
      </c>
      <c r="H84" s="52" t="s">
        <v>329</v>
      </c>
      <c r="I84" s="52" t="s">
        <v>330</v>
      </c>
      <c r="J84" s="52" t="s">
        <v>331</v>
      </c>
      <c r="K84" s="52"/>
      <c r="L84" s="52"/>
      <c r="M84" s="52" t="s">
        <v>332</v>
      </c>
      <c r="N84" s="46">
        <v>43767</v>
      </c>
      <c r="O84" s="59" t="s">
        <v>952</v>
      </c>
      <c r="P84" s="46">
        <v>43718</v>
      </c>
      <c r="Q84" s="46">
        <v>43711</v>
      </c>
      <c r="R84" s="52" t="s">
        <v>349</v>
      </c>
      <c r="S84" s="52"/>
      <c r="T84" s="139"/>
      <c r="U84" s="52" t="s">
        <v>380</v>
      </c>
      <c r="V84" s="396">
        <v>44561</v>
      </c>
      <c r="W84" s="48"/>
      <c r="X84" s="47" t="str">
        <f>VLOOKUP(E84,'CTO List'!B:C,2,0)</f>
        <v>20R8</v>
      </c>
      <c r="Y84" s="47" t="str">
        <f>VLOOKUP(D84,'Portfolio 2018'!A:B,2,0)</f>
        <v>L13</v>
      </c>
    </row>
    <row r="85" spans="1:25" s="47" customFormat="1" ht="30" hidden="1">
      <c r="A85" s="74"/>
      <c r="B85" s="52" t="s">
        <v>1904</v>
      </c>
      <c r="C85" s="52"/>
      <c r="D85" s="52" t="s">
        <v>984</v>
      </c>
      <c r="E85" s="52" t="s">
        <v>985</v>
      </c>
      <c r="F85" s="52" t="s">
        <v>986</v>
      </c>
      <c r="G85" s="52" t="s">
        <v>328</v>
      </c>
      <c r="H85" s="52" t="s">
        <v>329</v>
      </c>
      <c r="I85" s="52" t="s">
        <v>330</v>
      </c>
      <c r="J85" s="52" t="s">
        <v>338</v>
      </c>
      <c r="K85" s="52"/>
      <c r="L85" s="52"/>
      <c r="M85" s="52" t="s">
        <v>332</v>
      </c>
      <c r="N85" s="46">
        <v>43767</v>
      </c>
      <c r="O85" s="70">
        <v>43767</v>
      </c>
      <c r="P85" s="46">
        <v>43731</v>
      </c>
      <c r="Q85" s="46">
        <v>43724</v>
      </c>
      <c r="R85" s="52" t="s">
        <v>333</v>
      </c>
      <c r="S85" s="52" t="s">
        <v>1991</v>
      </c>
      <c r="T85" s="174" t="s">
        <v>1992</v>
      </c>
      <c r="U85" s="52" t="s">
        <v>334</v>
      </c>
      <c r="V85" s="72">
        <v>44196</v>
      </c>
      <c r="W85" s="51"/>
      <c r="X85" s="47" t="str">
        <f>VLOOKUP(E85,'CTO List'!B:C,2,0)</f>
        <v>20RX</v>
      </c>
      <c r="Y85" s="47" t="str">
        <f>VLOOKUP(D85,'Portfolio 2018'!A:B,2,0)</f>
        <v>T490 (CML)</v>
      </c>
    </row>
    <row r="86" spans="1:25" s="47" customFormat="1" ht="30" hidden="1">
      <c r="A86" s="74"/>
      <c r="B86" s="52" t="s">
        <v>1904</v>
      </c>
      <c r="C86" s="64"/>
      <c r="D86" s="52" t="s">
        <v>738</v>
      </c>
      <c r="E86" s="52" t="s">
        <v>978</v>
      </c>
      <c r="F86" s="52" t="s">
        <v>979</v>
      </c>
      <c r="G86" s="52" t="s">
        <v>328</v>
      </c>
      <c r="H86" s="52" t="s">
        <v>329</v>
      </c>
      <c r="I86" s="52" t="s">
        <v>330</v>
      </c>
      <c r="J86" s="52" t="s">
        <v>390</v>
      </c>
      <c r="K86" s="52"/>
      <c r="L86" s="52"/>
      <c r="M86" s="52" t="s">
        <v>332</v>
      </c>
      <c r="N86" s="46">
        <v>43767</v>
      </c>
      <c r="O86" s="70">
        <v>43767</v>
      </c>
      <c r="P86" s="46">
        <v>43732</v>
      </c>
      <c r="Q86" s="46">
        <v>43725</v>
      </c>
      <c r="R86" s="52" t="s">
        <v>333</v>
      </c>
      <c r="S86" s="52" t="s">
        <v>1968</v>
      </c>
      <c r="T86" s="143" t="s">
        <v>1174</v>
      </c>
      <c r="U86" s="52" t="s">
        <v>413</v>
      </c>
      <c r="V86" s="72">
        <v>44196</v>
      </c>
      <c r="W86" s="48"/>
      <c r="X86" s="47" t="str">
        <f>VLOOKUP(E86,'CTO List'!B:C,2,0)</f>
        <v>20SC</v>
      </c>
      <c r="Y86" s="47" t="str">
        <f>VLOOKUP(D86,'Portfolio 2018'!A:B,2,0)</f>
        <v>X390</v>
      </c>
    </row>
    <row r="87" spans="1:25" s="47" customFormat="1" ht="30" hidden="1">
      <c r="A87" s="166"/>
      <c r="B87" s="52" t="s">
        <v>1872</v>
      </c>
      <c r="C87" s="64"/>
      <c r="D87" s="52" t="s">
        <v>987</v>
      </c>
      <c r="E87" s="52" t="s">
        <v>988</v>
      </c>
      <c r="F87" s="52" t="s">
        <v>988</v>
      </c>
      <c r="G87" s="52" t="s">
        <v>357</v>
      </c>
      <c r="H87" s="52" t="s">
        <v>358</v>
      </c>
      <c r="I87" s="52" t="s">
        <v>359</v>
      </c>
      <c r="J87" s="52" t="s">
        <v>497</v>
      </c>
      <c r="K87" s="52" t="e">
        <v>#N/A</v>
      </c>
      <c r="L87" s="52"/>
      <c r="M87" s="52" t="s">
        <v>332</v>
      </c>
      <c r="N87" s="46">
        <v>43769</v>
      </c>
      <c r="O87" s="70" t="s">
        <v>952</v>
      </c>
      <c r="P87" s="46">
        <v>43727</v>
      </c>
      <c r="Q87" s="46">
        <v>43720</v>
      </c>
      <c r="R87" s="52" t="s">
        <v>349</v>
      </c>
      <c r="S87" s="52"/>
      <c r="T87" s="139"/>
      <c r="U87" s="52" t="s">
        <v>391</v>
      </c>
      <c r="V87" s="72">
        <v>44196</v>
      </c>
      <c r="W87" s="48"/>
      <c r="X87" s="47" t="str">
        <f>VLOOKUP(E87,'CTO List'!B:C,2,0)</f>
        <v>81W6</v>
      </c>
      <c r="Y87" s="47" t="str">
        <f>VLOOKUP(D87,'Portfolio 2018'!A:B,2,0)</f>
        <v>81W6CTO1WW</v>
      </c>
    </row>
    <row r="88" spans="1:25" s="47" customFormat="1" ht="30" hidden="1">
      <c r="A88" s="166"/>
      <c r="B88" s="52" t="s">
        <v>1872</v>
      </c>
      <c r="C88" s="45"/>
      <c r="D88" s="52" t="s">
        <v>989</v>
      </c>
      <c r="E88" s="52" t="s">
        <v>990</v>
      </c>
      <c r="F88" s="52" t="s">
        <v>990</v>
      </c>
      <c r="G88" s="52" t="s">
        <v>357</v>
      </c>
      <c r="H88" s="52" t="s">
        <v>358</v>
      </c>
      <c r="I88" s="52" t="s">
        <v>359</v>
      </c>
      <c r="J88" s="52" t="s">
        <v>497</v>
      </c>
      <c r="K88" s="52" t="e">
        <v>#N/A</v>
      </c>
      <c r="L88" s="52"/>
      <c r="M88" s="52" t="s">
        <v>332</v>
      </c>
      <c r="N88" s="46">
        <v>43769</v>
      </c>
      <c r="O88" s="70" t="s">
        <v>952</v>
      </c>
      <c r="P88" s="46">
        <v>43727</v>
      </c>
      <c r="Q88" s="46">
        <v>43720</v>
      </c>
      <c r="R88" s="52" t="s">
        <v>349</v>
      </c>
      <c r="S88" s="52"/>
      <c r="T88" s="139"/>
      <c r="U88" s="52" t="s">
        <v>354</v>
      </c>
      <c r="V88" s="72">
        <v>44286</v>
      </c>
      <c r="W88" s="48"/>
      <c r="X88" s="47" t="str">
        <f>VLOOKUP(E88,'CTO List'!B:C,2,0)</f>
        <v>81W8</v>
      </c>
      <c r="Y88" s="47" t="str">
        <f>VLOOKUP(D88,'Portfolio 2018'!A:B,2,0)</f>
        <v>81W8CTO1WW</v>
      </c>
    </row>
    <row r="89" spans="1:25" s="47" customFormat="1" ht="30" hidden="1">
      <c r="A89" s="74"/>
      <c r="B89" s="52" t="s">
        <v>945</v>
      </c>
      <c r="C89" s="45"/>
      <c r="D89" s="52" t="s">
        <v>946</v>
      </c>
      <c r="E89" s="52" t="s">
        <v>994</v>
      </c>
      <c r="F89" s="52" t="s">
        <v>995</v>
      </c>
      <c r="G89" s="52" t="s">
        <v>373</v>
      </c>
      <c r="H89" s="52" t="s">
        <v>329</v>
      </c>
      <c r="I89" s="52" t="s">
        <v>347</v>
      </c>
      <c r="J89" s="52" t="s">
        <v>374</v>
      </c>
      <c r="K89" s="52" t="e">
        <v>#N/A</v>
      </c>
      <c r="L89" s="52"/>
      <c r="M89" s="52" t="s">
        <v>332</v>
      </c>
      <c r="N89" s="46">
        <v>43774</v>
      </c>
      <c r="O89" s="70" t="s">
        <v>952</v>
      </c>
      <c r="P89" s="46">
        <v>43731</v>
      </c>
      <c r="Q89" s="46">
        <v>43724</v>
      </c>
      <c r="R89" s="52" t="s">
        <v>349</v>
      </c>
      <c r="S89" s="52"/>
      <c r="T89" s="139"/>
      <c r="U89" s="52" t="s">
        <v>380</v>
      </c>
      <c r="V89" s="72">
        <v>44469</v>
      </c>
      <c r="W89" s="48"/>
      <c r="X89" s="47" t="str">
        <f>VLOOKUP(E89,'CTO List'!B:C,2,0)</f>
        <v>20RC</v>
      </c>
      <c r="Y89" s="47" t="str">
        <f>VLOOKUP(D89,'Portfolio 2018'!A:B,2,0)</f>
        <v>E14</v>
      </c>
    </row>
    <row r="90" spans="1:25" s="47" customFormat="1" ht="30" hidden="1">
      <c r="A90" s="74"/>
      <c r="B90" s="52" t="s">
        <v>324</v>
      </c>
      <c r="C90" s="45"/>
      <c r="D90" s="52" t="s">
        <v>991</v>
      </c>
      <c r="E90" s="52" t="s">
        <v>992</v>
      </c>
      <c r="F90" s="52" t="s">
        <v>993</v>
      </c>
      <c r="G90" s="52" t="s">
        <v>373</v>
      </c>
      <c r="H90" s="52" t="s">
        <v>329</v>
      </c>
      <c r="I90" s="52" t="s">
        <v>347</v>
      </c>
      <c r="J90" s="52" t="s">
        <v>374</v>
      </c>
      <c r="K90" s="52" t="e">
        <v>#N/A</v>
      </c>
      <c r="L90" s="52"/>
      <c r="M90" s="52" t="s">
        <v>332</v>
      </c>
      <c r="N90" s="46">
        <v>43774</v>
      </c>
      <c r="O90" s="70">
        <v>43774</v>
      </c>
      <c r="P90" s="46">
        <v>43731</v>
      </c>
      <c r="Q90" s="46">
        <v>43724</v>
      </c>
      <c r="R90" s="52" t="s">
        <v>333</v>
      </c>
      <c r="S90" s="52" t="s">
        <v>1997</v>
      </c>
      <c r="T90" s="141" t="s">
        <v>1998</v>
      </c>
      <c r="U90" s="52" t="s">
        <v>334</v>
      </c>
      <c r="V90" s="396">
        <v>44377</v>
      </c>
      <c r="W90" s="48"/>
      <c r="X90" s="47" t="str">
        <f>VLOOKUP(E90,'CTO List'!B:C,2,0)</f>
        <v>20RD</v>
      </c>
      <c r="Y90" s="47" t="str">
        <f>VLOOKUP(D90,'Portfolio 2018'!A:B,2,0)</f>
        <v>E15</v>
      </c>
    </row>
    <row r="91" spans="1:25" s="47" customFormat="1" ht="30" hidden="1">
      <c r="A91" s="117"/>
      <c r="B91" s="52" t="s">
        <v>3203</v>
      </c>
      <c r="C91" s="45"/>
      <c r="D91" s="52" t="s">
        <v>997</v>
      </c>
      <c r="E91" s="52" t="s">
        <v>998</v>
      </c>
      <c r="F91" s="52" t="s">
        <v>998</v>
      </c>
      <c r="G91" s="52" t="s">
        <v>357</v>
      </c>
      <c r="H91" s="52" t="s">
        <v>358</v>
      </c>
      <c r="I91" s="52" t="s">
        <v>359</v>
      </c>
      <c r="J91" s="52" t="s">
        <v>497</v>
      </c>
      <c r="K91" s="52" t="e">
        <v>#N/A</v>
      </c>
      <c r="L91" s="52"/>
      <c r="M91" s="52" t="s">
        <v>332</v>
      </c>
      <c r="N91" s="46">
        <v>43784</v>
      </c>
      <c r="O91" s="70" t="s">
        <v>952</v>
      </c>
      <c r="P91" s="46">
        <v>43756</v>
      </c>
      <c r="Q91" s="46">
        <v>43749</v>
      </c>
      <c r="R91" s="52" t="s">
        <v>349</v>
      </c>
      <c r="S91" s="52"/>
      <c r="T91" s="139"/>
      <c r="U91" s="52" t="s">
        <v>354</v>
      </c>
      <c r="V91" s="72">
        <v>44196</v>
      </c>
      <c r="W91" s="48"/>
      <c r="X91" s="47" t="str">
        <f>VLOOKUP(E91,'CTO List'!B:C,2,0)</f>
        <v>81WJ</v>
      </c>
      <c r="Y91" s="47" t="str">
        <f>VLOOKUP(D91,'Portfolio 2018'!A:B,2,0)</f>
        <v>81WJCTO1WW</v>
      </c>
    </row>
    <row r="92" spans="1:25" s="47" customFormat="1" ht="30" hidden="1">
      <c r="A92" s="74"/>
      <c r="B92" s="52" t="s">
        <v>324</v>
      </c>
      <c r="C92" s="116"/>
      <c r="D92" s="52" t="s">
        <v>1005</v>
      </c>
      <c r="E92" s="52" t="s">
        <v>1006</v>
      </c>
      <c r="F92" s="52" t="s">
        <v>1006</v>
      </c>
      <c r="G92" s="52" t="s">
        <v>345</v>
      </c>
      <c r="H92" s="52" t="s">
        <v>791</v>
      </c>
      <c r="I92" s="52" t="s">
        <v>347</v>
      </c>
      <c r="J92" s="52" t="s">
        <v>348</v>
      </c>
      <c r="K92" s="52" t="e">
        <v>#N/A</v>
      </c>
      <c r="L92" s="52"/>
      <c r="M92" s="52" t="s">
        <v>332</v>
      </c>
      <c r="N92" s="46">
        <v>43794</v>
      </c>
      <c r="O92" s="70">
        <v>43794</v>
      </c>
      <c r="P92" s="46">
        <v>43752</v>
      </c>
      <c r="Q92" s="46">
        <v>43745</v>
      </c>
      <c r="R92" s="52" t="s">
        <v>333</v>
      </c>
      <c r="S92" s="52"/>
      <c r="T92" s="144"/>
      <c r="U92" s="89" t="s">
        <v>354</v>
      </c>
      <c r="V92" s="396">
        <v>44377</v>
      </c>
      <c r="W92" s="48"/>
      <c r="X92" s="47" t="str">
        <f>VLOOKUP(E92,'CTO List'!B:C,2,0)</f>
        <v>20SL</v>
      </c>
      <c r="Y92" s="47" t="str">
        <f>VLOOKUP(D92,'Portfolio 2018'!A:B,2,0)</f>
        <v>20SLCTO1WW</v>
      </c>
    </row>
    <row r="93" spans="1:25" s="47" customFormat="1" ht="30" hidden="1">
      <c r="A93" s="74"/>
      <c r="B93" s="52" t="s">
        <v>324</v>
      </c>
      <c r="C93" s="52"/>
      <c r="D93" s="52" t="s">
        <v>1007</v>
      </c>
      <c r="E93" s="52" t="s">
        <v>1008</v>
      </c>
      <c r="F93" s="52" t="s">
        <v>1008</v>
      </c>
      <c r="G93" s="52" t="s">
        <v>345</v>
      </c>
      <c r="H93" s="52" t="s">
        <v>791</v>
      </c>
      <c r="I93" s="52" t="s">
        <v>347</v>
      </c>
      <c r="J93" s="52" t="s">
        <v>348</v>
      </c>
      <c r="K93" s="52" t="e">
        <v>#N/A</v>
      </c>
      <c r="L93" s="52"/>
      <c r="M93" s="52" t="s">
        <v>332</v>
      </c>
      <c r="N93" s="46">
        <v>43794</v>
      </c>
      <c r="O93" s="46">
        <v>43794</v>
      </c>
      <c r="P93" s="46">
        <v>43752</v>
      </c>
      <c r="Q93" s="46">
        <v>43745</v>
      </c>
      <c r="R93" s="52" t="s">
        <v>333</v>
      </c>
      <c r="S93" s="52"/>
      <c r="T93" s="144"/>
      <c r="U93" s="52" t="s">
        <v>391</v>
      </c>
      <c r="V93" s="396">
        <v>44377</v>
      </c>
      <c r="W93" s="48"/>
      <c r="X93" s="47" t="str">
        <f>VLOOKUP(E93,'CTO List'!B:C,2,0)</f>
        <v>20SM</v>
      </c>
      <c r="Y93" s="47" t="str">
        <f>VLOOKUP(D93,'Portfolio 2018'!A:B,2,0)</f>
        <v>20SMCTO1WW</v>
      </c>
    </row>
    <row r="94" spans="1:25" s="47" customFormat="1" ht="30" hidden="1">
      <c r="A94" s="74"/>
      <c r="B94" s="52" t="s">
        <v>324</v>
      </c>
      <c r="C94" s="52"/>
      <c r="D94" s="52" t="s">
        <v>1041</v>
      </c>
      <c r="E94" s="52" t="s">
        <v>1042</v>
      </c>
      <c r="F94" s="52" t="s">
        <v>1042</v>
      </c>
      <c r="G94" s="52" t="s">
        <v>345</v>
      </c>
      <c r="H94" s="52" t="s">
        <v>346</v>
      </c>
      <c r="I94" s="52" t="s">
        <v>347</v>
      </c>
      <c r="J94" s="52" t="s">
        <v>1138</v>
      </c>
      <c r="K94" s="52" t="e">
        <v>#N/A</v>
      </c>
      <c r="L94" s="52"/>
      <c r="M94" s="52" t="s">
        <v>332</v>
      </c>
      <c r="N94" s="46">
        <v>43843</v>
      </c>
      <c r="O94" s="46" t="s">
        <v>1018</v>
      </c>
      <c r="P94" s="46">
        <v>43791</v>
      </c>
      <c r="Q94" s="46">
        <f>P94-7</f>
        <v>43784</v>
      </c>
      <c r="R94" s="52" t="s">
        <v>1032</v>
      </c>
      <c r="S94" s="52"/>
      <c r="T94" s="144"/>
      <c r="U94" s="89" t="s">
        <v>354</v>
      </c>
      <c r="V94" s="72">
        <v>44561</v>
      </c>
      <c r="W94" s="48" t="s">
        <v>1011</v>
      </c>
      <c r="X94" s="47" t="str">
        <f>VLOOKUP(E94,'CTO List'!B:C,2,0)</f>
        <v>82C4</v>
      </c>
      <c r="Y94" s="47" t="str">
        <f>VLOOKUP(D94,'Portfolio 2018'!A:B,2,0)</f>
        <v>82C4CTO1WW</v>
      </c>
    </row>
    <row r="95" spans="1:25" s="47" customFormat="1" ht="30" hidden="1">
      <c r="A95" s="117"/>
      <c r="B95" s="52" t="s">
        <v>3456</v>
      </c>
      <c r="C95" s="52"/>
      <c r="D95" s="52" t="s">
        <v>1043</v>
      </c>
      <c r="E95" s="52" t="s">
        <v>1044</v>
      </c>
      <c r="F95" s="52" t="s">
        <v>1044</v>
      </c>
      <c r="G95" s="52" t="s">
        <v>345</v>
      </c>
      <c r="H95" s="52" t="s">
        <v>346</v>
      </c>
      <c r="I95" s="52" t="s">
        <v>347</v>
      </c>
      <c r="J95" s="52" t="s">
        <v>1138</v>
      </c>
      <c r="K95" s="52" t="e">
        <v>#N/A</v>
      </c>
      <c r="L95" s="52"/>
      <c r="M95" s="52" t="s">
        <v>332</v>
      </c>
      <c r="N95" s="46">
        <v>43843</v>
      </c>
      <c r="O95" s="46" t="s">
        <v>1018</v>
      </c>
      <c r="P95" s="46">
        <v>43791</v>
      </c>
      <c r="Q95" s="46">
        <f>P95-7</f>
        <v>43784</v>
      </c>
      <c r="R95" s="52" t="s">
        <v>1032</v>
      </c>
      <c r="S95" s="52"/>
      <c r="T95" s="144"/>
      <c r="U95" s="52" t="s">
        <v>413</v>
      </c>
      <c r="V95" s="72" t="s">
        <v>552</v>
      </c>
      <c r="W95" s="48" t="s">
        <v>1011</v>
      </c>
      <c r="X95" s="47" t="str">
        <f>VLOOKUP(E95,'CTO List'!B:C,2,0)</f>
        <v>82C5</v>
      </c>
      <c r="Y95" s="47" t="str">
        <f>VLOOKUP(D95,'Portfolio 2018'!A:B,2,0)</f>
        <v>82C5CTO1WW</v>
      </c>
    </row>
    <row r="96" spans="1:25" s="47" customFormat="1" ht="30" hidden="1">
      <c r="A96" s="74"/>
      <c r="B96" s="52" t="s">
        <v>1955</v>
      </c>
      <c r="C96" s="52"/>
      <c r="D96" s="52" t="s">
        <v>1016</v>
      </c>
      <c r="E96" s="52" t="s">
        <v>1017</v>
      </c>
      <c r="F96" s="52" t="s">
        <v>1017</v>
      </c>
      <c r="G96" s="52" t="s">
        <v>345</v>
      </c>
      <c r="H96" s="52" t="s">
        <v>3326</v>
      </c>
      <c r="I96" s="52" t="s">
        <v>330</v>
      </c>
      <c r="J96" s="52" t="s">
        <v>385</v>
      </c>
      <c r="K96" s="52" t="e">
        <v>#N/A</v>
      </c>
      <c r="L96" s="52"/>
      <c r="M96" s="52" t="s">
        <v>332</v>
      </c>
      <c r="N96" s="46">
        <v>43846</v>
      </c>
      <c r="O96" s="46" t="s">
        <v>1018</v>
      </c>
      <c r="P96" s="46">
        <v>43818</v>
      </c>
      <c r="Q96" s="46">
        <v>43811</v>
      </c>
      <c r="R96" s="52" t="s">
        <v>349</v>
      </c>
      <c r="S96" s="52"/>
      <c r="T96" s="144"/>
      <c r="U96" s="52" t="s">
        <v>354</v>
      </c>
      <c r="V96" s="72" t="s">
        <v>552</v>
      </c>
      <c r="W96" s="48" t="s">
        <v>1011</v>
      </c>
      <c r="X96" s="47" t="str">
        <f>VLOOKUP(E96,'CTO List'!B:C,2,0)</f>
        <v>82BF</v>
      </c>
      <c r="Y96" s="47" t="str">
        <f>VLOOKUP(D96,'Portfolio 2018'!A:B,2,0)</f>
        <v>82BFCTO1WW</v>
      </c>
    </row>
    <row r="97" spans="1:16261" s="47" customFormat="1" ht="30" hidden="1">
      <c r="A97" s="117"/>
      <c r="B97" s="52" t="s">
        <v>2030</v>
      </c>
      <c r="C97" s="52"/>
      <c r="D97" s="52" t="s">
        <v>1014</v>
      </c>
      <c r="E97" s="52" t="s">
        <v>1015</v>
      </c>
      <c r="F97" s="52" t="s">
        <v>1015</v>
      </c>
      <c r="G97" s="52" t="s">
        <v>357</v>
      </c>
      <c r="H97" s="52" t="s">
        <v>358</v>
      </c>
      <c r="I97" s="52" t="s">
        <v>359</v>
      </c>
      <c r="J97" s="52" t="s">
        <v>612</v>
      </c>
      <c r="K97" s="52" t="s">
        <v>2680</v>
      </c>
      <c r="L97" s="52"/>
      <c r="M97" s="52" t="s">
        <v>332</v>
      </c>
      <c r="N97" s="46">
        <v>43847</v>
      </c>
      <c r="O97" s="46">
        <v>43861</v>
      </c>
      <c r="P97" s="46">
        <v>43801</v>
      </c>
      <c r="Q97" s="46">
        <v>43794</v>
      </c>
      <c r="R97" s="52" t="s">
        <v>333</v>
      </c>
      <c r="S97" s="52"/>
      <c r="T97" s="144"/>
      <c r="U97" s="52" t="s">
        <v>380</v>
      </c>
      <c r="V97" s="72">
        <v>44286</v>
      </c>
      <c r="W97" s="48" t="s">
        <v>1011</v>
      </c>
      <c r="X97" s="47" t="str">
        <f>VLOOKUP(E97,'CTO List'!B:C,2,0)</f>
        <v>81Y3</v>
      </c>
      <c r="Y97" s="47" t="str">
        <f>VLOOKUP(D97,'Portfolio 2018'!A:B,2,0)</f>
        <v>81Y3CTO1WW</v>
      </c>
    </row>
    <row r="98" spans="1:16261" s="47" customFormat="1" ht="30" hidden="1">
      <c r="A98" s="166"/>
      <c r="B98" s="52" t="s">
        <v>2715</v>
      </c>
      <c r="C98" s="64"/>
      <c r="D98" s="66" t="s">
        <v>1905</v>
      </c>
      <c r="E98" s="52" t="s">
        <v>1019</v>
      </c>
      <c r="F98" s="52" t="s">
        <v>1019</v>
      </c>
      <c r="G98" s="52" t="s">
        <v>357</v>
      </c>
      <c r="H98" s="52" t="s">
        <v>358</v>
      </c>
      <c r="I98" s="52" t="s">
        <v>359</v>
      </c>
      <c r="J98" s="52" t="s">
        <v>462</v>
      </c>
      <c r="K98" s="68" t="s">
        <v>2875</v>
      </c>
      <c r="L98" s="52"/>
      <c r="M98" s="52" t="s">
        <v>332</v>
      </c>
      <c r="N98" s="46">
        <v>43847</v>
      </c>
      <c r="O98" s="46">
        <v>43892</v>
      </c>
      <c r="P98" s="46">
        <v>43805</v>
      </c>
      <c r="Q98" s="46">
        <v>43798</v>
      </c>
      <c r="R98" s="52" t="s">
        <v>333</v>
      </c>
      <c r="S98" s="52"/>
      <c r="T98" s="144"/>
      <c r="U98" s="52" t="s">
        <v>413</v>
      </c>
      <c r="V98" s="72" t="s">
        <v>552</v>
      </c>
      <c r="W98" s="48" t="s">
        <v>1011</v>
      </c>
      <c r="X98" s="47" t="str">
        <f>VLOOKUP(E98,'CTO List'!B:C,2,0)</f>
        <v>81YH</v>
      </c>
      <c r="Y98" s="47" t="str">
        <f>VLOOKUP(D98,'Portfolio 2018'!A:B,2,0)</f>
        <v>81YHCTO1WW</v>
      </c>
    </row>
    <row r="99" spans="1:16261" s="47" customFormat="1" ht="30" hidden="1">
      <c r="A99" s="166"/>
      <c r="B99" s="52" t="s">
        <v>2715</v>
      </c>
      <c r="C99" s="52"/>
      <c r="D99" s="52" t="s">
        <v>1907</v>
      </c>
      <c r="E99" s="52" t="s">
        <v>1028</v>
      </c>
      <c r="F99" s="52" t="s">
        <v>1028</v>
      </c>
      <c r="G99" s="52" t="s">
        <v>357</v>
      </c>
      <c r="H99" s="52" t="s">
        <v>358</v>
      </c>
      <c r="I99" s="52" t="s">
        <v>359</v>
      </c>
      <c r="J99" s="52" t="s">
        <v>462</v>
      </c>
      <c r="K99" s="68" t="s">
        <v>2876</v>
      </c>
      <c r="L99" s="52"/>
      <c r="M99" s="52" t="s">
        <v>332</v>
      </c>
      <c r="N99" s="46">
        <v>43850</v>
      </c>
      <c r="O99" s="46">
        <v>43892</v>
      </c>
      <c r="P99" s="46">
        <v>43808</v>
      </c>
      <c r="Q99" s="46">
        <v>43801</v>
      </c>
      <c r="R99" s="52" t="s">
        <v>333</v>
      </c>
      <c r="S99" s="52"/>
      <c r="T99" s="144"/>
      <c r="U99" s="52" t="s">
        <v>413</v>
      </c>
      <c r="V99" s="72" t="s">
        <v>552</v>
      </c>
      <c r="W99" s="48" t="s">
        <v>1011</v>
      </c>
      <c r="X99" s="47" t="str">
        <f>VLOOKUP(E99,'CTO List'!B:C,2,0)</f>
        <v>81YK</v>
      </c>
      <c r="Y99" s="47" t="str">
        <f>VLOOKUP(D99,'Portfolio 2018'!A:B,2,0)</f>
        <v>81YKCTO1WW</v>
      </c>
    </row>
    <row r="100" spans="1:16261" s="47" customFormat="1" ht="30" hidden="1">
      <c r="A100" s="117"/>
      <c r="B100" s="52" t="s">
        <v>1022</v>
      </c>
      <c r="C100" s="52"/>
      <c r="D100" s="74" t="s">
        <v>1958</v>
      </c>
      <c r="E100" s="52" t="s">
        <v>1029</v>
      </c>
      <c r="F100" s="52" t="s">
        <v>1029</v>
      </c>
      <c r="G100" s="52" t="s">
        <v>357</v>
      </c>
      <c r="H100" s="52" t="s">
        <v>358</v>
      </c>
      <c r="I100" s="52" t="s">
        <v>359</v>
      </c>
      <c r="J100" s="52" t="s">
        <v>559</v>
      </c>
      <c r="K100" s="52" t="s">
        <v>2877</v>
      </c>
      <c r="L100" s="52"/>
      <c r="M100" s="52" t="s">
        <v>332</v>
      </c>
      <c r="N100" s="46">
        <v>43850</v>
      </c>
      <c r="O100" s="46" t="s">
        <v>952</v>
      </c>
      <c r="P100" s="46">
        <v>43815</v>
      </c>
      <c r="Q100" s="46">
        <v>43808</v>
      </c>
      <c r="R100" s="52" t="s">
        <v>349</v>
      </c>
      <c r="S100" s="52"/>
      <c r="T100" s="144"/>
      <c r="U100" s="52" t="s">
        <v>350</v>
      </c>
      <c r="V100" s="72" t="s">
        <v>552</v>
      </c>
      <c r="W100" s="48" t="s">
        <v>1011</v>
      </c>
      <c r="X100" s="47" t="str">
        <f>VLOOKUP(E100,'CTO List'!B:C,2,0)</f>
        <v>82B2</v>
      </c>
      <c r="Y100" s="47" t="str">
        <f>VLOOKUP(D100,'Portfolio 2018'!A:B,2,0)</f>
        <v>82B2CTO1WW</v>
      </c>
    </row>
    <row r="101" spans="1:16261" s="47" customFormat="1" ht="30">
      <c r="A101" s="649" t="s">
        <v>996</v>
      </c>
      <c r="B101" s="74" t="s">
        <v>1872</v>
      </c>
      <c r="C101" s="52"/>
      <c r="D101" s="74" t="s">
        <v>1956</v>
      </c>
      <c r="E101" s="74" t="s">
        <v>1025</v>
      </c>
      <c r="F101" s="74" t="s">
        <v>1025</v>
      </c>
      <c r="G101" s="74" t="s">
        <v>357</v>
      </c>
      <c r="H101" s="74" t="s">
        <v>346</v>
      </c>
      <c r="I101" s="74" t="s">
        <v>359</v>
      </c>
      <c r="J101" s="74" t="s">
        <v>449</v>
      </c>
      <c r="K101" s="74" t="s">
        <v>552</v>
      </c>
      <c r="L101" s="74"/>
      <c r="M101" s="74" t="s">
        <v>332</v>
      </c>
      <c r="N101" s="107">
        <v>43853</v>
      </c>
      <c r="O101" s="107">
        <v>44074</v>
      </c>
      <c r="P101" s="107">
        <v>43805</v>
      </c>
      <c r="Q101" s="107">
        <v>43798</v>
      </c>
      <c r="R101" s="74" t="s">
        <v>333</v>
      </c>
      <c r="S101" s="74"/>
      <c r="T101" s="144"/>
      <c r="U101" s="471" t="s">
        <v>361</v>
      </c>
      <c r="V101" s="396">
        <v>44286</v>
      </c>
      <c r="W101" s="137" t="s">
        <v>1011</v>
      </c>
      <c r="X101" s="47" t="str">
        <f>VLOOKUP(E101,'CTO List'!B:C,2,0)</f>
        <v>82A1</v>
      </c>
      <c r="Y101" s="47" t="str">
        <f>VLOOKUP(D101,'Portfolio 2018'!A:B,2,0)</f>
        <v>82A1CTO1WW</v>
      </c>
    </row>
    <row r="102" spans="1:16261" s="47" customFormat="1" ht="30">
      <c r="A102" s="649" t="s">
        <v>996</v>
      </c>
      <c r="B102" s="74" t="s">
        <v>1872</v>
      </c>
      <c r="C102" s="52"/>
      <c r="D102" s="52" t="s">
        <v>1020</v>
      </c>
      <c r="E102" s="52" t="s">
        <v>1021</v>
      </c>
      <c r="F102" s="52" t="s">
        <v>1021</v>
      </c>
      <c r="G102" s="52" t="s">
        <v>357</v>
      </c>
      <c r="H102" s="52" t="s">
        <v>358</v>
      </c>
      <c r="I102" s="52" t="s">
        <v>359</v>
      </c>
      <c r="J102" s="52" t="s">
        <v>449</v>
      </c>
      <c r="K102" s="52" t="s">
        <v>552</v>
      </c>
      <c r="L102" s="52"/>
      <c r="M102" s="52" t="s">
        <v>332</v>
      </c>
      <c r="N102" s="46">
        <v>43853</v>
      </c>
      <c r="O102" s="107">
        <v>44088</v>
      </c>
      <c r="P102" s="46">
        <v>43805</v>
      </c>
      <c r="Q102" s="46">
        <v>43798</v>
      </c>
      <c r="R102" s="52" t="s">
        <v>333</v>
      </c>
      <c r="S102" s="52"/>
      <c r="T102" s="144"/>
      <c r="U102" s="52" t="s">
        <v>391</v>
      </c>
      <c r="V102" s="72">
        <v>44316</v>
      </c>
      <c r="W102" s="48" t="s">
        <v>1011</v>
      </c>
      <c r="X102" s="47" t="str">
        <f>VLOOKUP(E102,'CTO List'!B:C,2,0)</f>
        <v>82A4</v>
      </c>
      <c r="Y102" s="47" t="str">
        <f>VLOOKUP(D102,'Portfolio 2018'!A:B,2,0)</f>
        <v>82A4CTO1WW</v>
      </c>
    </row>
    <row r="103" spans="1:16261" s="186" customFormat="1" ht="30">
      <c r="A103" s="649" t="s">
        <v>996</v>
      </c>
      <c r="B103" s="74" t="s">
        <v>1872</v>
      </c>
      <c r="C103" s="52"/>
      <c r="D103" s="74" t="s">
        <v>1957</v>
      </c>
      <c r="E103" s="74" t="s">
        <v>1026</v>
      </c>
      <c r="F103" s="74" t="s">
        <v>1026</v>
      </c>
      <c r="G103" s="74" t="s">
        <v>357</v>
      </c>
      <c r="H103" s="74" t="s">
        <v>346</v>
      </c>
      <c r="I103" s="74" t="s">
        <v>359</v>
      </c>
      <c r="J103" s="74" t="s">
        <v>449</v>
      </c>
      <c r="K103" s="74" t="s">
        <v>552</v>
      </c>
      <c r="L103" s="74"/>
      <c r="M103" s="74" t="s">
        <v>332</v>
      </c>
      <c r="N103" s="107">
        <v>43853</v>
      </c>
      <c r="O103" s="107">
        <v>44074</v>
      </c>
      <c r="P103" s="107">
        <v>43805</v>
      </c>
      <c r="Q103" s="107">
        <v>43798</v>
      </c>
      <c r="R103" s="74" t="s">
        <v>333</v>
      </c>
      <c r="S103" s="74"/>
      <c r="T103" s="144"/>
      <c r="U103" s="74" t="s">
        <v>350</v>
      </c>
      <c r="V103" s="72">
        <v>44286</v>
      </c>
      <c r="W103" s="44" t="s">
        <v>1011</v>
      </c>
      <c r="X103" s="47" t="str">
        <f>VLOOKUP(E103,'CTO List'!B:C,2,0)</f>
        <v>82AA</v>
      </c>
      <c r="Y103" s="47" t="str">
        <f>VLOOKUP(D103,'Portfolio 2018'!A:B,2,0)</f>
        <v>82AACTO1WW</v>
      </c>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row>
    <row r="104" spans="1:16261" s="186" customFormat="1" ht="30">
      <c r="A104" s="649" t="s">
        <v>996</v>
      </c>
      <c r="B104" s="74" t="s">
        <v>1872</v>
      </c>
      <c r="C104" s="52"/>
      <c r="D104" s="52" t="s">
        <v>1023</v>
      </c>
      <c r="E104" s="52" t="s">
        <v>1024</v>
      </c>
      <c r="F104" s="52" t="s">
        <v>1024</v>
      </c>
      <c r="G104" s="52" t="s">
        <v>357</v>
      </c>
      <c r="H104" s="52" t="s">
        <v>358</v>
      </c>
      <c r="I104" s="52" t="s">
        <v>359</v>
      </c>
      <c r="J104" s="52" t="s">
        <v>449</v>
      </c>
      <c r="K104" s="52" t="s">
        <v>552</v>
      </c>
      <c r="L104" s="52"/>
      <c r="M104" s="52" t="s">
        <v>332</v>
      </c>
      <c r="N104" s="46">
        <v>43853</v>
      </c>
      <c r="O104" s="107">
        <v>44074</v>
      </c>
      <c r="P104" s="46">
        <v>43805</v>
      </c>
      <c r="Q104" s="46">
        <v>43798</v>
      </c>
      <c r="R104" s="52" t="s">
        <v>333</v>
      </c>
      <c r="S104" s="52"/>
      <c r="T104" s="144"/>
      <c r="U104" s="52" t="s">
        <v>361</v>
      </c>
      <c r="V104" s="72">
        <v>44316</v>
      </c>
      <c r="W104" s="48" t="s">
        <v>1011</v>
      </c>
      <c r="X104" s="47" t="str">
        <f>VLOOKUP(E104,'CTO List'!B:C,2,0)</f>
        <v>82AD</v>
      </c>
      <c r="Y104" s="47" t="str">
        <f>VLOOKUP(D104,'Portfolio 2018'!A:B,2,0)</f>
        <v>82ADCTO1WW</v>
      </c>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row>
    <row r="105" spans="1:16261" s="186" customFormat="1" ht="30" hidden="1">
      <c r="A105" s="166"/>
      <c r="B105" s="74" t="s">
        <v>2100</v>
      </c>
      <c r="C105" s="52"/>
      <c r="D105" s="74" t="s">
        <v>1906</v>
      </c>
      <c r="E105" s="74" t="s">
        <v>1027</v>
      </c>
      <c r="F105" s="74" t="s">
        <v>1027</v>
      </c>
      <c r="G105" s="74" t="s">
        <v>357</v>
      </c>
      <c r="H105" s="74" t="s">
        <v>358</v>
      </c>
      <c r="I105" s="74" t="s">
        <v>359</v>
      </c>
      <c r="J105" s="74" t="s">
        <v>497</v>
      </c>
      <c r="K105" s="74" t="s">
        <v>2681</v>
      </c>
      <c r="L105" s="74"/>
      <c r="M105" s="74" t="s">
        <v>332</v>
      </c>
      <c r="N105" s="107">
        <v>43885</v>
      </c>
      <c r="O105" s="187">
        <v>43899</v>
      </c>
      <c r="P105" s="107">
        <v>43792</v>
      </c>
      <c r="Q105" s="107">
        <f>P105-7</f>
        <v>43785</v>
      </c>
      <c r="R105" s="74" t="s">
        <v>333</v>
      </c>
      <c r="S105" s="74"/>
      <c r="T105" s="144"/>
      <c r="U105" s="471" t="s">
        <v>354</v>
      </c>
      <c r="V105" s="72" t="s">
        <v>552</v>
      </c>
      <c r="W105" s="44" t="s">
        <v>1011</v>
      </c>
      <c r="X105" s="47" t="str">
        <f>VLOOKUP(E105,'CTO List'!B:C,2,0)</f>
        <v>81WA</v>
      </c>
      <c r="Y105" s="47" t="str">
        <f>VLOOKUP(D105,'Portfolio 2018'!A:B,2,0)</f>
        <v>81WACTO1WW</v>
      </c>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row>
    <row r="106" spans="1:16261" s="47" customFormat="1" ht="30" hidden="1">
      <c r="A106" s="117"/>
      <c r="B106" s="52" t="s">
        <v>2717</v>
      </c>
      <c r="C106" s="45"/>
      <c r="D106" s="52" t="s">
        <v>1912</v>
      </c>
      <c r="E106" s="52" t="s">
        <v>1035</v>
      </c>
      <c r="F106" s="52" t="s">
        <v>1035</v>
      </c>
      <c r="G106" s="52" t="s">
        <v>357</v>
      </c>
      <c r="H106" s="52" t="s">
        <v>358</v>
      </c>
      <c r="I106" s="52" t="s">
        <v>359</v>
      </c>
      <c r="J106" s="52" t="s">
        <v>497</v>
      </c>
      <c r="K106" s="52" t="s">
        <v>2681</v>
      </c>
      <c r="L106" s="52"/>
      <c r="M106" s="52" t="s">
        <v>332</v>
      </c>
      <c r="N106" s="46">
        <v>43887</v>
      </c>
      <c r="O106" s="70">
        <v>43901</v>
      </c>
      <c r="P106" s="46">
        <v>43829</v>
      </c>
      <c r="Q106" s="46">
        <v>43822</v>
      </c>
      <c r="R106" s="52" t="s">
        <v>333</v>
      </c>
      <c r="S106" s="52"/>
      <c r="T106" s="144"/>
      <c r="U106" s="52" t="s">
        <v>334</v>
      </c>
      <c r="V106" s="72" t="s">
        <v>552</v>
      </c>
      <c r="W106" s="48" t="s">
        <v>1011</v>
      </c>
      <c r="X106" s="47" t="str">
        <f>VLOOKUP(E106,'CTO List'!B:C,2,0)</f>
        <v>81WE</v>
      </c>
      <c r="Y106" s="47" t="str">
        <f>VLOOKUP(D106,'Portfolio 2018'!A:B,2,0)</f>
        <v>81WECTO1WW</v>
      </c>
    </row>
    <row r="107" spans="1:16261" s="47" customFormat="1" ht="30" hidden="1">
      <c r="A107" s="117"/>
      <c r="B107" s="52" t="s">
        <v>2099</v>
      </c>
      <c r="C107" s="45"/>
      <c r="D107" s="52" t="s">
        <v>1910</v>
      </c>
      <c r="E107" s="52" t="s">
        <v>1033</v>
      </c>
      <c r="F107" s="52" t="s">
        <v>1033</v>
      </c>
      <c r="G107" s="52" t="s">
        <v>357</v>
      </c>
      <c r="H107" s="52" t="s">
        <v>358</v>
      </c>
      <c r="I107" s="52" t="s">
        <v>359</v>
      </c>
      <c r="J107" s="52" t="s">
        <v>497</v>
      </c>
      <c r="K107" s="52" t="s">
        <v>2681</v>
      </c>
      <c r="L107" s="52"/>
      <c r="M107" s="52" t="s">
        <v>332</v>
      </c>
      <c r="N107" s="46">
        <v>43890</v>
      </c>
      <c r="O107" s="70">
        <v>43899</v>
      </c>
      <c r="P107" s="46">
        <v>43805</v>
      </c>
      <c r="Q107" s="46">
        <f>P107-7</f>
        <v>43798</v>
      </c>
      <c r="R107" s="52" t="s">
        <v>333</v>
      </c>
      <c r="S107" s="52"/>
      <c r="T107" s="144"/>
      <c r="U107" s="52" t="s">
        <v>350</v>
      </c>
      <c r="V107" s="72" t="s">
        <v>552</v>
      </c>
      <c r="W107" s="48" t="s">
        <v>1011</v>
      </c>
      <c r="X107" s="47" t="str">
        <f>VLOOKUP(E107,'CTO List'!B:C,2,0)</f>
        <v>81WC</v>
      </c>
      <c r="Y107" s="47" t="str">
        <f>VLOOKUP(D107,'Portfolio 2018'!A:B,2,0)</f>
        <v>81WCCTO1WW</v>
      </c>
    </row>
    <row r="108" spans="1:16261" s="47" customFormat="1" ht="30" hidden="1">
      <c r="A108" s="74"/>
      <c r="B108" s="52" t="s">
        <v>315</v>
      </c>
      <c r="C108" s="52"/>
      <c r="D108" s="52" t="s">
        <v>1047</v>
      </c>
      <c r="E108" s="52" t="s">
        <v>2243</v>
      </c>
      <c r="F108" s="52" t="s">
        <v>1048</v>
      </c>
      <c r="G108" s="52" t="s">
        <v>328</v>
      </c>
      <c r="H108" s="52" t="s">
        <v>329</v>
      </c>
      <c r="I108" s="52" t="s">
        <v>330</v>
      </c>
      <c r="J108" s="52" t="s">
        <v>1049</v>
      </c>
      <c r="K108" s="52"/>
      <c r="L108" s="52"/>
      <c r="M108" s="52" t="s">
        <v>332</v>
      </c>
      <c r="N108" s="46">
        <v>43893</v>
      </c>
      <c r="O108" s="58">
        <v>43893</v>
      </c>
      <c r="P108" s="46">
        <v>43850</v>
      </c>
      <c r="Q108" s="46">
        <v>43843</v>
      </c>
      <c r="R108" s="52" t="s">
        <v>333</v>
      </c>
      <c r="S108" s="52" t="s">
        <v>2134</v>
      </c>
      <c r="T108" s="143" t="s">
        <v>2133</v>
      </c>
      <c r="U108" s="52" t="s">
        <v>413</v>
      </c>
      <c r="V108" s="72">
        <v>44742</v>
      </c>
      <c r="W108" s="48" t="s">
        <v>1011</v>
      </c>
      <c r="X108" s="47" t="str">
        <f>VLOOKUP(E108,'CTO List'!B:C,2,0)</f>
        <v>20SE</v>
      </c>
      <c r="Y108" s="47" t="str">
        <f>VLOOKUP(D108,'Portfolio 2018'!A:B,2,0)</f>
        <v>ThinkPad 11e Yoga Gen 6</v>
      </c>
    </row>
    <row r="109" spans="1:16261" s="47" customFormat="1" ht="30" hidden="1">
      <c r="A109" s="166"/>
      <c r="B109" s="74" t="s">
        <v>2100</v>
      </c>
      <c r="C109" s="52"/>
      <c r="D109" s="74" t="s">
        <v>1908</v>
      </c>
      <c r="E109" s="74" t="s">
        <v>1030</v>
      </c>
      <c r="F109" s="74" t="s">
        <v>1030</v>
      </c>
      <c r="G109" s="74" t="s">
        <v>357</v>
      </c>
      <c r="H109" s="74" t="s">
        <v>358</v>
      </c>
      <c r="I109" s="74" t="s">
        <v>359</v>
      </c>
      <c r="J109" s="74" t="s">
        <v>497</v>
      </c>
      <c r="K109" s="52" t="s">
        <v>2682</v>
      </c>
      <c r="L109" s="52"/>
      <c r="M109" s="74" t="s">
        <v>332</v>
      </c>
      <c r="N109" s="107">
        <v>43893</v>
      </c>
      <c r="O109" s="111">
        <v>43907</v>
      </c>
      <c r="P109" s="107">
        <v>43796</v>
      </c>
      <c r="Q109" s="107">
        <f>P109-7</f>
        <v>43789</v>
      </c>
      <c r="R109" s="74" t="s">
        <v>333</v>
      </c>
      <c r="S109" s="54"/>
      <c r="T109" s="152"/>
      <c r="U109" s="74" t="s">
        <v>380</v>
      </c>
      <c r="V109" s="72" t="s">
        <v>552</v>
      </c>
      <c r="W109" s="105" t="s">
        <v>1011</v>
      </c>
      <c r="X109" s="47" t="str">
        <f>VLOOKUP(E109,'CTO List'!B:C,2,0)</f>
        <v>81WB</v>
      </c>
      <c r="Y109" s="47" t="str">
        <f>VLOOKUP(D109,'Portfolio 2018'!A:B,2,0)</f>
        <v>81WBCTO1WW</v>
      </c>
    </row>
    <row r="110" spans="1:16261" s="47" customFormat="1" ht="30" hidden="1">
      <c r="A110" s="166"/>
      <c r="B110" s="74" t="s">
        <v>2030</v>
      </c>
      <c r="C110" s="52"/>
      <c r="D110" s="74" t="s">
        <v>1909</v>
      </c>
      <c r="E110" s="74" t="s">
        <v>1031</v>
      </c>
      <c r="F110" s="74" t="s">
        <v>1031</v>
      </c>
      <c r="G110" s="74" t="s">
        <v>357</v>
      </c>
      <c r="H110" s="74" t="s">
        <v>358</v>
      </c>
      <c r="I110" s="74" t="s">
        <v>359</v>
      </c>
      <c r="J110" s="74" t="s">
        <v>497</v>
      </c>
      <c r="K110" s="52" t="s">
        <v>2682</v>
      </c>
      <c r="L110" s="52"/>
      <c r="M110" s="74" t="s">
        <v>332</v>
      </c>
      <c r="N110" s="107">
        <v>43893</v>
      </c>
      <c r="O110" s="172" t="s">
        <v>952</v>
      </c>
      <c r="P110" s="107">
        <v>43796</v>
      </c>
      <c r="Q110" s="107">
        <f>P110-7</f>
        <v>43789</v>
      </c>
      <c r="R110" s="74" t="s">
        <v>349</v>
      </c>
      <c r="S110" s="54"/>
      <c r="T110" s="152"/>
      <c r="U110" s="74" t="s">
        <v>380</v>
      </c>
      <c r="V110" s="72" t="s">
        <v>552</v>
      </c>
      <c r="W110" s="105" t="s">
        <v>1011</v>
      </c>
      <c r="X110" s="47" t="str">
        <f>VLOOKUP(E110,'CTO List'!B:C,2,0)</f>
        <v>81WR</v>
      </c>
      <c r="Y110" s="47" t="str">
        <f>VLOOKUP(D110,'Portfolio 2018'!A:B,2,0)</f>
        <v>81WRCTO1WW</v>
      </c>
    </row>
    <row r="111" spans="1:16261" s="47" customFormat="1" ht="30" hidden="1">
      <c r="A111" s="166"/>
      <c r="B111" s="52" t="s">
        <v>2715</v>
      </c>
      <c r="C111" s="52"/>
      <c r="D111" s="52" t="s">
        <v>1913</v>
      </c>
      <c r="E111" s="52" t="s">
        <v>1036</v>
      </c>
      <c r="F111" s="52" t="s">
        <v>1036</v>
      </c>
      <c r="G111" s="52" t="s">
        <v>357</v>
      </c>
      <c r="H111" s="52" t="s">
        <v>358</v>
      </c>
      <c r="I111" s="52" t="s">
        <v>359</v>
      </c>
      <c r="J111" s="52" t="s">
        <v>446</v>
      </c>
      <c r="K111" s="52" t="s">
        <v>552</v>
      </c>
      <c r="L111" s="52"/>
      <c r="M111" s="52" t="s">
        <v>332</v>
      </c>
      <c r="N111" s="46">
        <v>43896</v>
      </c>
      <c r="O111" s="70">
        <v>43910</v>
      </c>
      <c r="P111" s="46">
        <v>43836</v>
      </c>
      <c r="Q111" s="46">
        <v>43829</v>
      </c>
      <c r="R111" s="52" t="s">
        <v>1081</v>
      </c>
      <c r="S111" s="52"/>
      <c r="T111" s="144"/>
      <c r="U111" s="52" t="s">
        <v>354</v>
      </c>
      <c r="V111" s="72" t="s">
        <v>552</v>
      </c>
      <c r="W111" s="48" t="s">
        <v>1903</v>
      </c>
      <c r="X111" s="47" t="str">
        <f>VLOOKUP(E111,'CTO List'!B:C,2,0)</f>
        <v>81W0</v>
      </c>
      <c r="Y111" s="47" t="str">
        <f>VLOOKUP(D111,'Portfolio 2018'!A:B,2,0)</f>
        <v>81W0CTO1WW</v>
      </c>
    </row>
    <row r="112" spans="1:16261" s="47" customFormat="1" ht="30" hidden="1">
      <c r="A112" s="117"/>
      <c r="B112" s="52" t="s">
        <v>2717</v>
      </c>
      <c r="C112" s="52"/>
      <c r="D112" s="52" t="s">
        <v>1911</v>
      </c>
      <c r="E112" s="52" t="s">
        <v>1034</v>
      </c>
      <c r="F112" s="52" t="s">
        <v>1034</v>
      </c>
      <c r="G112" s="52" t="s">
        <v>357</v>
      </c>
      <c r="H112" s="52" t="s">
        <v>358</v>
      </c>
      <c r="I112" s="52" t="s">
        <v>359</v>
      </c>
      <c r="J112" s="52" t="s">
        <v>497</v>
      </c>
      <c r="K112" s="52" t="s">
        <v>2682</v>
      </c>
      <c r="L112" s="52"/>
      <c r="M112" s="52" t="s">
        <v>332</v>
      </c>
      <c r="N112" s="46">
        <v>43896</v>
      </c>
      <c r="O112" s="70">
        <v>43910</v>
      </c>
      <c r="P112" s="46">
        <v>43829</v>
      </c>
      <c r="Q112" s="46">
        <v>43822</v>
      </c>
      <c r="R112" s="52" t="s">
        <v>333</v>
      </c>
      <c r="S112" s="52"/>
      <c r="T112" s="144"/>
      <c r="U112" s="52" t="s">
        <v>334</v>
      </c>
      <c r="V112" s="72" t="s">
        <v>552</v>
      </c>
      <c r="W112" s="48" t="s">
        <v>1011</v>
      </c>
      <c r="X112" s="47" t="str">
        <f>VLOOKUP(E112,'CTO List'!B:C,2,0)</f>
        <v>81WD</v>
      </c>
      <c r="Y112" s="47" t="str">
        <f>VLOOKUP(D112,'Portfolio 2018'!A:B,2,0)</f>
        <v>81WDCTO1WW</v>
      </c>
    </row>
    <row r="113" spans="1:16261" s="47" customFormat="1" ht="31.5" customHeight="1">
      <c r="A113" s="54" t="s">
        <v>996</v>
      </c>
      <c r="B113" s="74" t="s">
        <v>3878</v>
      </c>
      <c r="C113" s="52"/>
      <c r="D113" s="52" t="s">
        <v>1053</v>
      </c>
      <c r="E113" s="52" t="s">
        <v>1054</v>
      </c>
      <c r="F113" s="52" t="s">
        <v>1054</v>
      </c>
      <c r="G113" s="52" t="s">
        <v>345</v>
      </c>
      <c r="H113" s="52" t="s">
        <v>346</v>
      </c>
      <c r="I113" s="52" t="s">
        <v>347</v>
      </c>
      <c r="J113" s="89" t="s">
        <v>1138</v>
      </c>
      <c r="K113" s="52" t="e">
        <v>#N/A</v>
      </c>
      <c r="L113" s="52"/>
      <c r="M113" s="52" t="s">
        <v>332</v>
      </c>
      <c r="N113" s="46">
        <v>43896</v>
      </c>
      <c r="O113" s="46" t="s">
        <v>1018</v>
      </c>
      <c r="P113" s="46">
        <v>43875</v>
      </c>
      <c r="Q113" s="46">
        <v>43868</v>
      </c>
      <c r="R113" s="52" t="s">
        <v>1032</v>
      </c>
      <c r="S113" s="52"/>
      <c r="T113" s="144"/>
      <c r="U113" s="52" t="s">
        <v>380</v>
      </c>
      <c r="V113" s="72">
        <v>44651</v>
      </c>
      <c r="W113" s="48" t="s">
        <v>1011</v>
      </c>
      <c r="X113" s="47" t="str">
        <f>VLOOKUP(E113,'CTO List'!B:C,2,0)</f>
        <v>82C6</v>
      </c>
      <c r="Y113" s="47" t="str">
        <f>VLOOKUP(D113,'Portfolio 2018'!A:B,2,0)</f>
        <v>82C6CTO1WW</v>
      </c>
    </row>
    <row r="114" spans="1:16261" s="47" customFormat="1" ht="31.5" customHeight="1">
      <c r="A114" s="54" t="s">
        <v>996</v>
      </c>
      <c r="B114" s="74" t="s">
        <v>3878</v>
      </c>
      <c r="C114" s="52"/>
      <c r="D114" s="52" t="s">
        <v>1055</v>
      </c>
      <c r="E114" s="52" t="s">
        <v>1056</v>
      </c>
      <c r="F114" s="52" t="s">
        <v>1056</v>
      </c>
      <c r="G114" s="52" t="s">
        <v>345</v>
      </c>
      <c r="H114" s="52" t="s">
        <v>346</v>
      </c>
      <c r="I114" s="52" t="s">
        <v>347</v>
      </c>
      <c r="J114" s="89" t="s">
        <v>1138</v>
      </c>
      <c r="K114" s="52" t="e">
        <v>#N/A</v>
      </c>
      <c r="L114" s="52"/>
      <c r="M114" s="52" t="s">
        <v>332</v>
      </c>
      <c r="N114" s="46">
        <v>43896</v>
      </c>
      <c r="O114" s="46" t="s">
        <v>1018</v>
      </c>
      <c r="P114" s="46">
        <v>43875</v>
      </c>
      <c r="Q114" s="46">
        <v>43868</v>
      </c>
      <c r="R114" s="52" t="s">
        <v>1032</v>
      </c>
      <c r="S114" s="52"/>
      <c r="T114" s="144"/>
      <c r="U114" s="52" t="s">
        <v>350</v>
      </c>
      <c r="V114" s="72">
        <v>44651</v>
      </c>
      <c r="W114" s="48" t="s">
        <v>1011</v>
      </c>
      <c r="X114" s="47" t="str">
        <f>VLOOKUP(E114,'CTO List'!B:C,2,0)</f>
        <v>82C7</v>
      </c>
      <c r="Y114" s="47" t="str">
        <f>VLOOKUP(D114,'Portfolio 2018'!A:B,2,0)</f>
        <v>82C7CTO1WW</v>
      </c>
    </row>
    <row r="115" spans="1:16261" s="47" customFormat="1" ht="45" hidden="1">
      <c r="A115" s="74"/>
      <c r="B115" s="52"/>
      <c r="C115" s="52"/>
      <c r="D115" s="52" t="s">
        <v>1057</v>
      </c>
      <c r="E115" s="52" t="s">
        <v>1058</v>
      </c>
      <c r="F115" s="52" t="s">
        <v>1058</v>
      </c>
      <c r="G115" s="52" t="s">
        <v>328</v>
      </c>
      <c r="H115" s="52" t="s">
        <v>3326</v>
      </c>
      <c r="I115" s="52" t="s">
        <v>330</v>
      </c>
      <c r="J115" s="85" t="s">
        <v>3262</v>
      </c>
      <c r="K115" s="52"/>
      <c r="L115" s="52"/>
      <c r="M115" s="52" t="s">
        <v>332</v>
      </c>
      <c r="N115" s="46">
        <v>43898</v>
      </c>
      <c r="O115" s="46" t="s">
        <v>1018</v>
      </c>
      <c r="P115" s="46">
        <v>43884</v>
      </c>
      <c r="Q115" s="46">
        <v>43877</v>
      </c>
      <c r="R115" s="52" t="s">
        <v>349</v>
      </c>
      <c r="S115" s="52"/>
      <c r="T115" s="144"/>
      <c r="U115" s="52" t="s">
        <v>334</v>
      </c>
      <c r="V115" s="72" t="s">
        <v>552</v>
      </c>
      <c r="W115" s="48" t="s">
        <v>1011</v>
      </c>
      <c r="X115" s="47" t="str">
        <f>VLOOKUP(E115,'CTO List'!B:C,2,0)</f>
        <v>82CD</v>
      </c>
      <c r="Y115" s="47" t="str">
        <f>VLOOKUP(D115,'Portfolio 2018'!A:B,2,0)</f>
        <v>82CDCTO1WW</v>
      </c>
    </row>
    <row r="116" spans="1:16261" s="47" customFormat="1" ht="45" hidden="1">
      <c r="A116" s="166"/>
      <c r="B116" s="52" t="s">
        <v>2079</v>
      </c>
      <c r="C116" s="52"/>
      <c r="D116" s="52" t="s">
        <v>1060</v>
      </c>
      <c r="E116" s="52" t="s">
        <v>1061</v>
      </c>
      <c r="F116" s="52" t="s">
        <v>1061</v>
      </c>
      <c r="G116" s="52" t="s">
        <v>328</v>
      </c>
      <c r="H116" s="52" t="s">
        <v>3326</v>
      </c>
      <c r="I116" s="52" t="s">
        <v>330</v>
      </c>
      <c r="J116" s="85" t="s">
        <v>3262</v>
      </c>
      <c r="K116" s="52"/>
      <c r="L116" s="52"/>
      <c r="M116" s="52" t="s">
        <v>332</v>
      </c>
      <c r="N116" s="46">
        <v>43898</v>
      </c>
      <c r="O116" s="46" t="s">
        <v>1018</v>
      </c>
      <c r="P116" s="46">
        <v>43884</v>
      </c>
      <c r="Q116" s="46">
        <v>43877</v>
      </c>
      <c r="R116" s="52" t="s">
        <v>349</v>
      </c>
      <c r="S116" s="52"/>
      <c r="T116" s="144"/>
      <c r="U116" s="52" t="s">
        <v>391</v>
      </c>
      <c r="V116" s="72" t="s">
        <v>552</v>
      </c>
      <c r="W116" s="48" t="s">
        <v>1011</v>
      </c>
      <c r="X116" s="47" t="str">
        <f>VLOOKUP(E116,'CTO List'!B:C,2,0)</f>
        <v>82CE</v>
      </c>
      <c r="Y116" s="47" t="str">
        <f>VLOOKUP(D116,'Portfolio 2018'!A:B,2,0)</f>
        <v>82CECTO1WW</v>
      </c>
    </row>
    <row r="117" spans="1:16261" s="47" customFormat="1" ht="30" hidden="1">
      <c r="A117" s="166"/>
      <c r="B117" s="52" t="s">
        <v>2715</v>
      </c>
      <c r="C117" s="52"/>
      <c r="D117" s="52" t="s">
        <v>1917</v>
      </c>
      <c r="E117" s="52" t="s">
        <v>1040</v>
      </c>
      <c r="F117" s="52" t="s">
        <v>1040</v>
      </c>
      <c r="G117" s="52" t="s">
        <v>357</v>
      </c>
      <c r="H117" s="52" t="s">
        <v>358</v>
      </c>
      <c r="I117" s="52" t="s">
        <v>359</v>
      </c>
      <c r="J117" s="52" t="s">
        <v>446</v>
      </c>
      <c r="K117" s="52" t="s">
        <v>552</v>
      </c>
      <c r="L117" s="52"/>
      <c r="M117" s="52" t="s">
        <v>332</v>
      </c>
      <c r="N117" s="46">
        <v>43899</v>
      </c>
      <c r="O117" s="70">
        <v>43913</v>
      </c>
      <c r="P117" s="46">
        <v>43843</v>
      </c>
      <c r="Q117" s="46">
        <v>43836</v>
      </c>
      <c r="R117" s="52" t="s">
        <v>1081</v>
      </c>
      <c r="S117" s="52"/>
      <c r="T117" s="144"/>
      <c r="U117" s="52" t="s">
        <v>391</v>
      </c>
      <c r="V117" s="72" t="s">
        <v>552</v>
      </c>
      <c r="W117" s="48" t="s">
        <v>1903</v>
      </c>
      <c r="X117" s="47" t="str">
        <f>VLOOKUP(E117,'CTO List'!B:C,2,0)</f>
        <v>81W2</v>
      </c>
      <c r="Y117" s="47" t="str">
        <f>VLOOKUP(D117,'Portfolio 2018'!A:B,2,0)</f>
        <v>81W2CTO1WW</v>
      </c>
    </row>
    <row r="118" spans="1:16261" s="47" customFormat="1" ht="30" hidden="1">
      <c r="A118" s="166"/>
      <c r="B118" s="52" t="s">
        <v>317</v>
      </c>
      <c r="C118" s="52"/>
      <c r="D118" s="52" t="s">
        <v>1915</v>
      </c>
      <c r="E118" s="52" t="s">
        <v>1038</v>
      </c>
      <c r="F118" s="52" t="s">
        <v>1038</v>
      </c>
      <c r="G118" s="52" t="s">
        <v>357</v>
      </c>
      <c r="H118" s="52" t="s">
        <v>358</v>
      </c>
      <c r="I118" s="52" t="s">
        <v>359</v>
      </c>
      <c r="J118" s="52" t="s">
        <v>571</v>
      </c>
      <c r="K118" s="52" t="s">
        <v>2690</v>
      </c>
      <c r="L118" s="52"/>
      <c r="M118" s="52" t="s">
        <v>332</v>
      </c>
      <c r="N118" s="46">
        <v>43903</v>
      </c>
      <c r="O118" s="59" t="s">
        <v>1018</v>
      </c>
      <c r="P118" s="46">
        <v>43843</v>
      </c>
      <c r="Q118" s="46">
        <v>43836</v>
      </c>
      <c r="R118" s="52" t="s">
        <v>349</v>
      </c>
      <c r="S118" s="52"/>
      <c r="T118" s="139"/>
      <c r="U118" s="52" t="s">
        <v>361</v>
      </c>
      <c r="V118" s="72" t="s">
        <v>552</v>
      </c>
      <c r="W118" s="48" t="s">
        <v>1011</v>
      </c>
      <c r="X118" s="47" t="str">
        <f>VLOOKUP(E118,'CTO List'!B:C,2,0)</f>
        <v>81VT</v>
      </c>
      <c r="Y118" s="47" t="str">
        <f>VLOOKUP(D118,'Portfolio 2018'!A:B,2,0)</f>
        <v>81VTCTO1WW</v>
      </c>
    </row>
    <row r="119" spans="1:16261" s="47" customFormat="1" ht="30" hidden="1">
      <c r="A119" s="166"/>
      <c r="B119" s="52" t="s">
        <v>317</v>
      </c>
      <c r="C119" s="52"/>
      <c r="D119" s="52" t="s">
        <v>1916</v>
      </c>
      <c r="E119" s="52" t="s">
        <v>1039</v>
      </c>
      <c r="F119" s="52" t="s">
        <v>1039</v>
      </c>
      <c r="G119" s="52" t="s">
        <v>357</v>
      </c>
      <c r="H119" s="52" t="s">
        <v>358</v>
      </c>
      <c r="I119" s="52" t="s">
        <v>359</v>
      </c>
      <c r="J119" s="52" t="s">
        <v>571</v>
      </c>
      <c r="K119" s="52" t="s">
        <v>2690</v>
      </c>
      <c r="L119" s="52"/>
      <c r="M119" s="52" t="s">
        <v>332</v>
      </c>
      <c r="N119" s="46">
        <v>43903</v>
      </c>
      <c r="O119" s="59" t="s">
        <v>1018</v>
      </c>
      <c r="P119" s="46">
        <v>43843</v>
      </c>
      <c r="Q119" s="46">
        <v>43836</v>
      </c>
      <c r="R119" s="52" t="s">
        <v>349</v>
      </c>
      <c r="S119" s="52"/>
      <c r="T119" s="139"/>
      <c r="U119" s="52" t="s">
        <v>361</v>
      </c>
      <c r="V119" s="72" t="s">
        <v>552</v>
      </c>
      <c r="W119" s="48" t="s">
        <v>1011</v>
      </c>
      <c r="X119" s="47" t="str">
        <f>VLOOKUP(E119,'CTO List'!B:C,2,0)</f>
        <v>81VU</v>
      </c>
      <c r="Y119" s="47" t="str">
        <f>VLOOKUP(D119,'Portfolio 2018'!A:B,2,0)</f>
        <v>81VUCTO1WW</v>
      </c>
    </row>
    <row r="120" spans="1:16261" s="47" customFormat="1" ht="30">
      <c r="A120" s="54" t="s">
        <v>996</v>
      </c>
      <c r="B120" s="74" t="s">
        <v>3878</v>
      </c>
      <c r="C120" s="52"/>
      <c r="D120" s="52" t="s">
        <v>1064</v>
      </c>
      <c r="E120" s="52" t="s">
        <v>1065</v>
      </c>
      <c r="F120" s="52" t="s">
        <v>1065</v>
      </c>
      <c r="G120" s="52" t="s">
        <v>345</v>
      </c>
      <c r="H120" s="52" t="s">
        <v>346</v>
      </c>
      <c r="I120" s="52" t="s">
        <v>347</v>
      </c>
      <c r="J120" s="89" t="s">
        <v>1138</v>
      </c>
      <c r="K120" s="52" t="e">
        <v>#N/A</v>
      </c>
      <c r="L120" s="52"/>
      <c r="M120" s="52" t="s">
        <v>332</v>
      </c>
      <c r="N120" s="46">
        <v>43903</v>
      </c>
      <c r="O120" s="46" t="s">
        <v>1018</v>
      </c>
      <c r="P120" s="46">
        <v>43882</v>
      </c>
      <c r="Q120" s="46">
        <v>43875</v>
      </c>
      <c r="R120" s="52" t="s">
        <v>1032</v>
      </c>
      <c r="S120" s="52"/>
      <c r="T120" s="144"/>
      <c r="U120" s="52" t="s">
        <v>361</v>
      </c>
      <c r="V120" s="72">
        <v>44651</v>
      </c>
      <c r="W120" s="48" t="s">
        <v>1011</v>
      </c>
      <c r="X120" s="47" t="str">
        <f>VLOOKUP(E120,'CTO List'!B:C,2,0)</f>
        <v>82C2</v>
      </c>
      <c r="Y120" s="47" t="str">
        <f>VLOOKUP(D120,'Portfolio 2018'!A:B,2,0)</f>
        <v>82C2CTO1WW</v>
      </c>
    </row>
    <row r="121" spans="1:16261" s="47" customFormat="1" ht="30">
      <c r="A121" s="54" t="s">
        <v>996</v>
      </c>
      <c r="B121" s="74" t="s">
        <v>3878</v>
      </c>
      <c r="C121" s="52"/>
      <c r="D121" s="52" t="s">
        <v>1066</v>
      </c>
      <c r="E121" s="52" t="s">
        <v>1067</v>
      </c>
      <c r="F121" s="52" t="s">
        <v>1067</v>
      </c>
      <c r="G121" s="52" t="s">
        <v>345</v>
      </c>
      <c r="H121" s="52" t="s">
        <v>346</v>
      </c>
      <c r="I121" s="52" t="s">
        <v>347</v>
      </c>
      <c r="J121" s="89" t="s">
        <v>1138</v>
      </c>
      <c r="K121" s="52" t="e">
        <v>#N/A</v>
      </c>
      <c r="L121" s="52"/>
      <c r="M121" s="52" t="s">
        <v>332</v>
      </c>
      <c r="N121" s="46">
        <v>43903</v>
      </c>
      <c r="O121" s="46" t="s">
        <v>1018</v>
      </c>
      <c r="P121" s="46">
        <v>43882</v>
      </c>
      <c r="Q121" s="46">
        <v>43875</v>
      </c>
      <c r="R121" s="52" t="s">
        <v>1032</v>
      </c>
      <c r="S121" s="52"/>
      <c r="T121" s="144"/>
      <c r="U121" s="52" t="s">
        <v>361</v>
      </c>
      <c r="V121" s="72">
        <v>44651</v>
      </c>
      <c r="W121" s="48" t="s">
        <v>1011</v>
      </c>
      <c r="X121" s="47" t="str">
        <f>VLOOKUP(E121,'CTO List'!B:C,2,0)</f>
        <v>82C3</v>
      </c>
      <c r="Y121" s="47" t="str">
        <f>VLOOKUP(D121,'Portfolio 2018'!A:B,2,0)</f>
        <v>82C3CTO1WW</v>
      </c>
    </row>
    <row r="122" spans="1:16261" s="47" customFormat="1" ht="45" hidden="1">
      <c r="A122" s="167"/>
      <c r="B122" s="52"/>
      <c r="C122" s="52"/>
      <c r="D122" s="52" t="s">
        <v>1936</v>
      </c>
      <c r="E122" s="52" t="s">
        <v>1934</v>
      </c>
      <c r="F122" s="52" t="s">
        <v>1935</v>
      </c>
      <c r="G122" s="52" t="s">
        <v>328</v>
      </c>
      <c r="H122" s="52" t="s">
        <v>329</v>
      </c>
      <c r="I122" s="52" t="s">
        <v>330</v>
      </c>
      <c r="J122" s="52" t="s">
        <v>385</v>
      </c>
      <c r="K122" s="52"/>
      <c r="L122" s="52"/>
      <c r="M122" s="52" t="s">
        <v>332</v>
      </c>
      <c r="N122" s="46">
        <v>43906</v>
      </c>
      <c r="O122" s="46">
        <v>43906</v>
      </c>
      <c r="P122" s="46">
        <v>43844</v>
      </c>
      <c r="Q122" s="46">
        <f>P122-7</f>
        <v>43837</v>
      </c>
      <c r="R122" s="52" t="s">
        <v>333</v>
      </c>
      <c r="S122" s="52"/>
      <c r="T122" s="144"/>
      <c r="U122" s="52" t="s">
        <v>354</v>
      </c>
      <c r="V122" s="72">
        <v>44561</v>
      </c>
      <c r="W122" s="51" t="s">
        <v>1011</v>
      </c>
      <c r="X122" s="47" t="str">
        <f>VLOOKUP(E122,'CTO List'!B:C,2,0)</f>
        <v>82AM</v>
      </c>
      <c r="Y122" s="47" t="str">
        <f>VLOOKUP(D122,'Portfolio 2018'!A:B,2,0)</f>
        <v>Lenovo 10e Chromebook Tablet</v>
      </c>
    </row>
    <row r="123" spans="1:16261" s="47" customFormat="1" ht="30" hidden="1">
      <c r="A123" s="166"/>
      <c r="B123" s="52" t="s">
        <v>2715</v>
      </c>
      <c r="C123" s="52"/>
      <c r="D123" s="52" t="s">
        <v>1914</v>
      </c>
      <c r="E123" s="52" t="s">
        <v>1037</v>
      </c>
      <c r="F123" s="52" t="s">
        <v>1037</v>
      </c>
      <c r="G123" s="52" t="s">
        <v>357</v>
      </c>
      <c r="H123" s="52" t="s">
        <v>358</v>
      </c>
      <c r="I123" s="52" t="s">
        <v>359</v>
      </c>
      <c r="J123" s="52" t="s">
        <v>446</v>
      </c>
      <c r="K123" s="52" t="s">
        <v>552</v>
      </c>
      <c r="L123" s="52"/>
      <c r="M123" s="52" t="s">
        <v>332</v>
      </c>
      <c r="N123" s="46">
        <v>43908</v>
      </c>
      <c r="O123" s="70">
        <v>43922</v>
      </c>
      <c r="P123" s="46">
        <v>43836</v>
      </c>
      <c r="Q123" s="46">
        <v>43829</v>
      </c>
      <c r="R123" s="52" t="s">
        <v>1081</v>
      </c>
      <c r="S123" s="52"/>
      <c r="T123" s="144"/>
      <c r="U123" s="52" t="s">
        <v>354</v>
      </c>
      <c r="V123" s="72" t="s">
        <v>552</v>
      </c>
      <c r="W123" s="48" t="s">
        <v>1903</v>
      </c>
      <c r="X123" s="47" t="str">
        <f>VLOOKUP(E123,'CTO List'!B:C,2,0)</f>
        <v>81W1</v>
      </c>
      <c r="Y123" s="47" t="str">
        <f>VLOOKUP(D123,'Portfolio 2018'!A:B,2,0)</f>
        <v>81W1CTO1WW</v>
      </c>
    </row>
    <row r="124" spans="1:16261" s="47" customFormat="1" ht="45" hidden="1">
      <c r="A124" s="167"/>
      <c r="B124" s="52" t="s">
        <v>2078</v>
      </c>
      <c r="C124" s="52"/>
      <c r="D124" s="52" t="s">
        <v>2077</v>
      </c>
      <c r="E124" s="52" t="s">
        <v>2001</v>
      </c>
      <c r="F124" s="52" t="s">
        <v>2001</v>
      </c>
      <c r="G124" s="52" t="s">
        <v>345</v>
      </c>
      <c r="H124" s="52" t="s">
        <v>346</v>
      </c>
      <c r="I124" s="52" t="s">
        <v>347</v>
      </c>
      <c r="J124" s="52" t="s">
        <v>348</v>
      </c>
      <c r="K124" s="52" t="e">
        <v>#N/A</v>
      </c>
      <c r="L124" s="52"/>
      <c r="M124" s="52" t="s">
        <v>332</v>
      </c>
      <c r="N124" s="46">
        <v>43917</v>
      </c>
      <c r="O124" s="46" t="s">
        <v>1018</v>
      </c>
      <c r="P124" s="113">
        <v>43871</v>
      </c>
      <c r="Q124" s="46">
        <f>P124-7</f>
        <v>43864</v>
      </c>
      <c r="R124" s="52" t="s">
        <v>349</v>
      </c>
      <c r="S124" s="52"/>
      <c r="T124" s="144"/>
      <c r="U124" s="52" t="s">
        <v>354</v>
      </c>
      <c r="V124" s="72" t="s">
        <v>552</v>
      </c>
      <c r="W124" s="44" t="s">
        <v>1011</v>
      </c>
      <c r="X124" s="47" t="str">
        <f>VLOOKUP(E124,'CTO List'!B:C,2,0)</f>
        <v>82DQ</v>
      </c>
      <c r="Y124" s="47" t="str">
        <f>VLOOKUP(D124,'Portfolio 2018'!A:B,2,0)</f>
        <v>82DQCTO1WW</v>
      </c>
    </row>
    <row r="125" spans="1:16261" s="47" customFormat="1" ht="30">
      <c r="A125" s="650" t="s">
        <v>996</v>
      </c>
      <c r="B125" s="74" t="s">
        <v>1872</v>
      </c>
      <c r="C125" s="52"/>
      <c r="D125" s="52" t="s">
        <v>1921</v>
      </c>
      <c r="E125" s="52" t="s">
        <v>1073</v>
      </c>
      <c r="F125" s="52" t="s">
        <v>1073</v>
      </c>
      <c r="G125" s="52" t="s">
        <v>357</v>
      </c>
      <c r="H125" s="52" t="s">
        <v>358</v>
      </c>
      <c r="I125" s="52" t="s">
        <v>359</v>
      </c>
      <c r="J125" s="52" t="s">
        <v>462</v>
      </c>
      <c r="K125" s="52" t="s">
        <v>2878</v>
      </c>
      <c r="L125" s="52"/>
      <c r="M125" s="52" t="s">
        <v>332</v>
      </c>
      <c r="N125" s="46">
        <v>43921</v>
      </c>
      <c r="O125" s="46">
        <v>43941</v>
      </c>
      <c r="P125" s="46">
        <v>43879</v>
      </c>
      <c r="Q125" s="46">
        <f>P125-7</f>
        <v>43872</v>
      </c>
      <c r="R125" s="52" t="s">
        <v>333</v>
      </c>
      <c r="S125" s="52"/>
      <c r="T125" s="144"/>
      <c r="U125" s="52" t="s">
        <v>413</v>
      </c>
      <c r="V125" s="396">
        <v>44377</v>
      </c>
      <c r="W125" s="48" t="s">
        <v>1011</v>
      </c>
      <c r="X125" s="47" t="str">
        <f>VLOOKUP(E125,'CTO List'!B:C,2,0)</f>
        <v>81YM</v>
      </c>
      <c r="Y125" s="47" t="str">
        <f>VLOOKUP(D125,'Portfolio 2018'!A:B,2,0)</f>
        <v>81YMCTO1WW</v>
      </c>
    </row>
    <row r="126" spans="1:16261" s="47" customFormat="1" ht="30.75">
      <c r="A126" s="650" t="s">
        <v>996</v>
      </c>
      <c r="B126" s="74" t="s">
        <v>1872</v>
      </c>
      <c r="C126" s="52"/>
      <c r="D126" s="52" t="s">
        <v>1920</v>
      </c>
      <c r="E126" s="52" t="s">
        <v>1072</v>
      </c>
      <c r="F126" s="52" t="s">
        <v>1072</v>
      </c>
      <c r="G126" s="52" t="s">
        <v>357</v>
      </c>
      <c r="H126" s="52" t="s">
        <v>358</v>
      </c>
      <c r="I126" s="52" t="s">
        <v>359</v>
      </c>
      <c r="J126" s="52" t="s">
        <v>462</v>
      </c>
      <c r="K126" s="192" t="s">
        <v>3052</v>
      </c>
      <c r="L126" s="52"/>
      <c r="M126" s="52" t="s">
        <v>332</v>
      </c>
      <c r="N126" s="46">
        <v>43921</v>
      </c>
      <c r="O126" s="46">
        <v>43935</v>
      </c>
      <c r="P126" s="46">
        <v>43879</v>
      </c>
      <c r="Q126" s="46">
        <v>43859</v>
      </c>
      <c r="R126" s="52" t="s">
        <v>333</v>
      </c>
      <c r="S126" s="52"/>
      <c r="T126" s="144"/>
      <c r="U126" s="52" t="s">
        <v>413</v>
      </c>
      <c r="V126" s="396">
        <v>44377</v>
      </c>
      <c r="W126" s="48" t="s">
        <v>1011</v>
      </c>
      <c r="X126" s="47" t="str">
        <f>VLOOKUP(E126,'CTO List'!B:C,2,0)</f>
        <v>81YQ</v>
      </c>
      <c r="Y126" s="47" t="str">
        <f>VLOOKUP(D126,'Portfolio 2018'!A:B,2,0)</f>
        <v>81YQCTO1WW</v>
      </c>
    </row>
    <row r="127" spans="1:16261" s="47" customFormat="1" ht="30" hidden="1">
      <c r="A127" s="166"/>
      <c r="B127" s="52" t="s">
        <v>2715</v>
      </c>
      <c r="C127" s="52"/>
      <c r="D127" s="52" t="s">
        <v>1922</v>
      </c>
      <c r="E127" s="52" t="s">
        <v>1077</v>
      </c>
      <c r="F127" s="52" t="s">
        <v>1077</v>
      </c>
      <c r="G127" s="52" t="s">
        <v>357</v>
      </c>
      <c r="H127" s="52" t="s">
        <v>358</v>
      </c>
      <c r="I127" s="52" t="s">
        <v>359</v>
      </c>
      <c r="J127" s="52" t="s">
        <v>446</v>
      </c>
      <c r="K127" s="52" t="s">
        <v>552</v>
      </c>
      <c r="L127" s="52"/>
      <c r="M127" s="52" t="s">
        <v>332</v>
      </c>
      <c r="N127" s="46">
        <v>43928</v>
      </c>
      <c r="O127" s="46">
        <v>43942</v>
      </c>
      <c r="P127" s="46">
        <v>43889</v>
      </c>
      <c r="Q127" s="46">
        <f>P127-7</f>
        <v>43882</v>
      </c>
      <c r="R127" s="52" t="s">
        <v>1081</v>
      </c>
      <c r="S127" s="52"/>
      <c r="T127" s="144"/>
      <c r="U127" s="52" t="s">
        <v>391</v>
      </c>
      <c r="V127" s="72" t="s">
        <v>552</v>
      </c>
      <c r="W127" s="48" t="s">
        <v>1011</v>
      </c>
      <c r="X127" s="47" t="str">
        <f>VLOOKUP(E127,'CTO List'!B:C,2,0)</f>
        <v>81W3</v>
      </c>
      <c r="Y127" s="47" t="str">
        <f>VLOOKUP(D127,'Portfolio 2018'!A:B,2,0)</f>
        <v>81W3CTO1WW</v>
      </c>
      <c r="Z127" s="186"/>
      <c r="AA127" s="186"/>
      <c r="AB127" s="186"/>
      <c r="AC127" s="186"/>
      <c r="AD127" s="186"/>
      <c r="AE127" s="186"/>
      <c r="AF127" s="186"/>
      <c r="AG127" s="186"/>
      <c r="AH127" s="186"/>
      <c r="AI127" s="186"/>
      <c r="AJ127" s="186"/>
      <c r="AK127" s="186"/>
      <c r="AL127" s="186"/>
      <c r="AM127" s="186"/>
      <c r="AN127" s="186"/>
      <c r="AO127" s="186"/>
      <c r="AP127" s="186"/>
      <c r="AQ127" s="186"/>
      <c r="AR127" s="186"/>
      <c r="AS127" s="186"/>
      <c r="AT127" s="186"/>
      <c r="AU127" s="186"/>
      <c r="AV127" s="186"/>
      <c r="AW127" s="186"/>
      <c r="AX127" s="186"/>
      <c r="AY127" s="186"/>
      <c r="AZ127" s="186"/>
      <c r="BA127" s="186"/>
      <c r="BB127" s="186"/>
      <c r="BC127" s="186"/>
      <c r="BD127" s="186"/>
      <c r="BE127" s="186"/>
      <c r="BF127" s="186"/>
      <c r="BG127" s="186"/>
      <c r="BH127" s="186"/>
      <c r="BI127" s="186"/>
      <c r="BJ127" s="186"/>
      <c r="BK127" s="186"/>
      <c r="BL127" s="186"/>
      <c r="BM127" s="186"/>
      <c r="BN127" s="186"/>
      <c r="BO127" s="186"/>
      <c r="BP127" s="186"/>
      <c r="BQ127" s="186"/>
      <c r="BR127" s="186"/>
      <c r="BS127" s="186"/>
      <c r="BT127" s="186"/>
      <c r="BU127" s="186"/>
      <c r="BV127" s="186"/>
      <c r="BW127" s="186"/>
      <c r="BX127" s="186"/>
      <c r="BY127" s="186"/>
      <c r="BZ127" s="186"/>
      <c r="CA127" s="186"/>
      <c r="CB127" s="186"/>
      <c r="CC127" s="186"/>
      <c r="CD127" s="186"/>
      <c r="CE127" s="186"/>
      <c r="CF127" s="186"/>
      <c r="CG127" s="186"/>
      <c r="CH127" s="186"/>
      <c r="CI127" s="186"/>
      <c r="CJ127" s="186"/>
      <c r="CK127" s="186"/>
      <c r="CL127" s="186"/>
      <c r="CM127" s="186"/>
      <c r="CN127" s="186"/>
      <c r="CO127" s="186"/>
      <c r="CP127" s="186"/>
      <c r="CQ127" s="186"/>
      <c r="CR127" s="186"/>
      <c r="CS127" s="186"/>
      <c r="CT127" s="186"/>
      <c r="CU127" s="186"/>
      <c r="CV127" s="186"/>
      <c r="CW127" s="186"/>
      <c r="CX127" s="186"/>
      <c r="CY127" s="186"/>
      <c r="CZ127" s="186"/>
      <c r="DA127" s="186"/>
      <c r="DB127" s="186"/>
      <c r="DC127" s="186"/>
      <c r="DD127" s="186"/>
      <c r="DE127" s="186"/>
      <c r="DF127" s="186"/>
      <c r="DG127" s="186"/>
      <c r="DH127" s="186"/>
      <c r="DI127" s="186"/>
      <c r="DJ127" s="186"/>
      <c r="DK127" s="186"/>
      <c r="DL127" s="186"/>
      <c r="DM127" s="186"/>
      <c r="DN127" s="186"/>
      <c r="DO127" s="186"/>
      <c r="DP127" s="186"/>
      <c r="DQ127" s="186"/>
      <c r="DR127" s="186"/>
      <c r="DS127" s="186"/>
      <c r="DT127" s="186"/>
      <c r="DU127" s="186"/>
      <c r="DV127" s="186"/>
      <c r="DW127" s="186"/>
      <c r="DX127" s="186"/>
      <c r="DY127" s="186"/>
      <c r="DZ127" s="186"/>
      <c r="EA127" s="186"/>
      <c r="EB127" s="186"/>
      <c r="EC127" s="186"/>
      <c r="ED127" s="186"/>
      <c r="EE127" s="186"/>
      <c r="EF127" s="186"/>
      <c r="EG127" s="186"/>
      <c r="EH127" s="186"/>
      <c r="EI127" s="186"/>
      <c r="EJ127" s="186"/>
      <c r="EK127" s="186"/>
      <c r="EL127" s="186"/>
      <c r="EM127" s="186"/>
      <c r="EN127" s="186"/>
      <c r="EO127" s="186"/>
      <c r="EP127" s="186"/>
      <c r="EQ127" s="186"/>
      <c r="ER127" s="186"/>
      <c r="ES127" s="186"/>
      <c r="ET127" s="186"/>
      <c r="EU127" s="186"/>
      <c r="EV127" s="186"/>
      <c r="EW127" s="186"/>
      <c r="EX127" s="186"/>
      <c r="EY127" s="186"/>
      <c r="EZ127" s="186"/>
      <c r="FA127" s="186"/>
      <c r="FB127" s="186"/>
      <c r="FC127" s="186"/>
      <c r="FD127" s="186"/>
      <c r="FE127" s="186"/>
      <c r="FF127" s="186"/>
      <c r="FG127" s="186"/>
      <c r="FH127" s="186"/>
      <c r="FI127" s="186"/>
      <c r="FJ127" s="186"/>
      <c r="FK127" s="186"/>
      <c r="FL127" s="186"/>
      <c r="FM127" s="186"/>
      <c r="FN127" s="186"/>
      <c r="FO127" s="186"/>
      <c r="FP127" s="186"/>
      <c r="FQ127" s="186"/>
      <c r="FR127" s="186"/>
      <c r="FS127" s="186"/>
      <c r="FT127" s="186"/>
      <c r="FU127" s="186"/>
      <c r="FV127" s="186"/>
      <c r="FW127" s="186"/>
      <c r="FX127" s="186"/>
      <c r="FY127" s="186"/>
      <c r="FZ127" s="186"/>
      <c r="GA127" s="186"/>
      <c r="GB127" s="186"/>
      <c r="GC127" s="186"/>
      <c r="GD127" s="186"/>
      <c r="GE127" s="186"/>
      <c r="GF127" s="186"/>
      <c r="GG127" s="186"/>
      <c r="GH127" s="186"/>
      <c r="GI127" s="186"/>
      <c r="GJ127" s="186"/>
      <c r="GK127" s="186"/>
      <c r="GL127" s="186"/>
      <c r="GM127" s="186"/>
      <c r="GN127" s="186"/>
      <c r="GO127" s="186"/>
      <c r="GP127" s="186"/>
      <c r="GQ127" s="186"/>
      <c r="GR127" s="186"/>
      <c r="GS127" s="186"/>
      <c r="GT127" s="186"/>
      <c r="GU127" s="186"/>
      <c r="GV127" s="186"/>
      <c r="GW127" s="186"/>
      <c r="GX127" s="186"/>
      <c r="GY127" s="186"/>
      <c r="GZ127" s="186"/>
      <c r="HA127" s="186"/>
      <c r="HB127" s="186"/>
      <c r="HC127" s="186"/>
      <c r="HD127" s="186"/>
      <c r="HE127" s="186"/>
      <c r="HF127" s="186"/>
      <c r="HG127" s="186"/>
      <c r="HH127" s="186"/>
      <c r="HI127" s="186"/>
      <c r="HJ127" s="186"/>
      <c r="HK127" s="186"/>
      <c r="HL127" s="186"/>
      <c r="HM127" s="186"/>
      <c r="HN127" s="186"/>
      <c r="HO127" s="186"/>
      <c r="HP127" s="186"/>
      <c r="HQ127" s="186"/>
      <c r="HR127" s="186"/>
      <c r="HS127" s="186"/>
      <c r="HT127" s="186"/>
      <c r="HU127" s="186"/>
      <c r="HV127" s="186"/>
      <c r="HW127" s="186"/>
      <c r="HX127" s="186"/>
      <c r="HY127" s="186"/>
      <c r="HZ127" s="186"/>
      <c r="IA127" s="186"/>
      <c r="IB127" s="186"/>
      <c r="IC127" s="186"/>
      <c r="ID127" s="186"/>
      <c r="IE127" s="186"/>
      <c r="IF127" s="186"/>
      <c r="IG127" s="186"/>
      <c r="IH127" s="186"/>
      <c r="II127" s="186"/>
      <c r="IJ127" s="186"/>
      <c r="IK127" s="186"/>
      <c r="IL127" s="186"/>
      <c r="IM127" s="186"/>
      <c r="IN127" s="186"/>
      <c r="IO127" s="186"/>
      <c r="IP127" s="186"/>
      <c r="IQ127" s="186"/>
      <c r="IR127" s="186"/>
      <c r="IS127" s="186"/>
      <c r="IT127" s="186"/>
      <c r="IU127" s="186"/>
      <c r="IV127" s="186"/>
      <c r="IW127" s="186"/>
      <c r="IX127" s="186"/>
      <c r="IY127" s="186"/>
      <c r="IZ127" s="186"/>
      <c r="JA127" s="186"/>
      <c r="JB127" s="186"/>
      <c r="JC127" s="186"/>
      <c r="JD127" s="186"/>
      <c r="JE127" s="186"/>
      <c r="JF127" s="186"/>
      <c r="JG127" s="186"/>
      <c r="JH127" s="186"/>
      <c r="JI127" s="186"/>
      <c r="JJ127" s="186"/>
      <c r="JK127" s="186"/>
      <c r="JL127" s="186"/>
      <c r="JM127" s="186"/>
      <c r="JN127" s="186"/>
      <c r="JO127" s="186"/>
      <c r="JP127" s="186"/>
      <c r="JQ127" s="186"/>
      <c r="JR127" s="186"/>
      <c r="JS127" s="186"/>
      <c r="JT127" s="186"/>
      <c r="JU127" s="186"/>
      <c r="JV127" s="186"/>
      <c r="JW127" s="186"/>
      <c r="JX127" s="186"/>
      <c r="JY127" s="186"/>
      <c r="JZ127" s="186"/>
      <c r="KA127" s="186"/>
      <c r="KB127" s="186"/>
      <c r="KC127" s="186"/>
      <c r="KD127" s="186"/>
      <c r="KE127" s="186"/>
      <c r="KF127" s="186"/>
      <c r="KG127" s="186"/>
      <c r="KH127" s="186"/>
      <c r="KI127" s="186"/>
      <c r="KJ127" s="186"/>
      <c r="KK127" s="186"/>
      <c r="KL127" s="186"/>
      <c r="KM127" s="186"/>
      <c r="KN127" s="186"/>
      <c r="KO127" s="186"/>
      <c r="KP127" s="186"/>
      <c r="KQ127" s="186"/>
      <c r="KR127" s="186"/>
      <c r="KS127" s="186"/>
      <c r="KT127" s="186"/>
      <c r="KU127" s="186"/>
      <c r="KV127" s="186"/>
      <c r="KW127" s="186"/>
      <c r="KX127" s="186"/>
      <c r="KY127" s="186"/>
      <c r="KZ127" s="186"/>
      <c r="LA127" s="186"/>
      <c r="LB127" s="186"/>
      <c r="LC127" s="186"/>
      <c r="LD127" s="186"/>
      <c r="LE127" s="186"/>
      <c r="LF127" s="186"/>
      <c r="LG127" s="186"/>
      <c r="LH127" s="186"/>
      <c r="LI127" s="186"/>
      <c r="LJ127" s="186"/>
      <c r="LK127" s="186"/>
      <c r="LL127" s="186"/>
      <c r="LM127" s="186"/>
      <c r="LN127" s="186"/>
      <c r="LO127" s="186"/>
      <c r="LP127" s="186"/>
      <c r="LQ127" s="186"/>
      <c r="LR127" s="186"/>
      <c r="LS127" s="186"/>
      <c r="LT127" s="186"/>
      <c r="LU127" s="186"/>
      <c r="LV127" s="186"/>
      <c r="LW127" s="186"/>
      <c r="LX127" s="186"/>
      <c r="LY127" s="186"/>
      <c r="LZ127" s="186"/>
      <c r="MA127" s="186"/>
      <c r="MB127" s="186"/>
      <c r="MC127" s="186"/>
      <c r="MD127" s="186"/>
      <c r="ME127" s="186"/>
      <c r="MF127" s="186"/>
      <c r="MG127" s="186"/>
      <c r="MH127" s="186"/>
      <c r="MI127" s="186"/>
      <c r="MJ127" s="186"/>
      <c r="MK127" s="186"/>
      <c r="ML127" s="186"/>
      <c r="MM127" s="186"/>
      <c r="MN127" s="186"/>
      <c r="MO127" s="186"/>
      <c r="MP127" s="186"/>
      <c r="MQ127" s="186"/>
      <c r="MR127" s="186"/>
      <c r="MS127" s="186"/>
      <c r="MT127" s="186"/>
      <c r="MU127" s="186"/>
      <c r="MV127" s="186"/>
      <c r="MW127" s="186"/>
      <c r="MX127" s="186"/>
      <c r="MY127" s="186"/>
      <c r="MZ127" s="186"/>
      <c r="NA127" s="186"/>
      <c r="NB127" s="186"/>
      <c r="NC127" s="186"/>
      <c r="ND127" s="186"/>
      <c r="NE127" s="186"/>
      <c r="NF127" s="186"/>
      <c r="NG127" s="186"/>
      <c r="NH127" s="186"/>
      <c r="NI127" s="186"/>
      <c r="NJ127" s="186"/>
      <c r="NK127" s="186"/>
      <c r="NL127" s="186"/>
      <c r="NM127" s="186"/>
      <c r="NN127" s="186"/>
      <c r="NO127" s="186"/>
      <c r="NP127" s="186"/>
      <c r="NQ127" s="186"/>
      <c r="NR127" s="186"/>
      <c r="NS127" s="186"/>
      <c r="NT127" s="186"/>
      <c r="NU127" s="186"/>
      <c r="NV127" s="186"/>
      <c r="NW127" s="186"/>
      <c r="NX127" s="186"/>
      <c r="NY127" s="186"/>
      <c r="NZ127" s="186"/>
      <c r="OA127" s="186"/>
      <c r="OB127" s="186"/>
      <c r="OC127" s="186"/>
      <c r="OD127" s="186"/>
      <c r="OE127" s="186"/>
      <c r="OF127" s="186"/>
      <c r="OG127" s="186"/>
      <c r="OH127" s="186"/>
      <c r="OI127" s="186"/>
      <c r="OJ127" s="186"/>
      <c r="OK127" s="186"/>
      <c r="OL127" s="186"/>
      <c r="OM127" s="186"/>
      <c r="ON127" s="186"/>
      <c r="OO127" s="186"/>
      <c r="OP127" s="186"/>
      <c r="OQ127" s="186"/>
      <c r="OR127" s="186"/>
      <c r="OS127" s="186"/>
      <c r="OT127" s="186"/>
      <c r="OU127" s="186"/>
      <c r="OV127" s="186"/>
      <c r="OW127" s="186"/>
      <c r="OX127" s="186"/>
      <c r="OY127" s="186"/>
      <c r="OZ127" s="186"/>
      <c r="PA127" s="186"/>
      <c r="PB127" s="186"/>
      <c r="PC127" s="186"/>
      <c r="PD127" s="186"/>
      <c r="PE127" s="186"/>
      <c r="PF127" s="186"/>
      <c r="PG127" s="186"/>
      <c r="PH127" s="186"/>
      <c r="PI127" s="186"/>
      <c r="PJ127" s="186"/>
      <c r="PK127" s="186"/>
      <c r="PL127" s="186"/>
      <c r="PM127" s="186"/>
      <c r="PN127" s="186"/>
      <c r="PO127" s="186"/>
      <c r="PP127" s="186"/>
      <c r="PQ127" s="186"/>
      <c r="PR127" s="186"/>
      <c r="PS127" s="186"/>
      <c r="PT127" s="186"/>
      <c r="PU127" s="186"/>
      <c r="PV127" s="186"/>
      <c r="PW127" s="186"/>
      <c r="PX127" s="186"/>
      <c r="PY127" s="186"/>
      <c r="PZ127" s="186"/>
      <c r="QA127" s="186"/>
      <c r="QB127" s="186"/>
      <c r="QC127" s="186"/>
      <c r="QD127" s="186"/>
      <c r="QE127" s="186"/>
      <c r="QF127" s="186"/>
      <c r="QG127" s="186"/>
      <c r="QH127" s="186"/>
      <c r="QI127" s="186"/>
      <c r="QJ127" s="186"/>
      <c r="QK127" s="186"/>
      <c r="QL127" s="186"/>
      <c r="QM127" s="186"/>
      <c r="QN127" s="186"/>
      <c r="QO127" s="186"/>
      <c r="QP127" s="186"/>
      <c r="QQ127" s="186"/>
      <c r="QR127" s="186"/>
      <c r="QS127" s="186"/>
      <c r="QT127" s="186"/>
      <c r="QU127" s="186"/>
      <c r="QV127" s="186"/>
      <c r="QW127" s="186"/>
      <c r="QX127" s="186"/>
      <c r="QY127" s="186"/>
      <c r="QZ127" s="186"/>
      <c r="RA127" s="186"/>
      <c r="RB127" s="186"/>
      <c r="RC127" s="186"/>
      <c r="RD127" s="186"/>
      <c r="RE127" s="186"/>
      <c r="RF127" s="186"/>
      <c r="RG127" s="186"/>
      <c r="RH127" s="186"/>
      <c r="RI127" s="186"/>
      <c r="RJ127" s="186"/>
      <c r="RK127" s="186"/>
      <c r="RL127" s="186"/>
      <c r="RM127" s="186"/>
      <c r="RN127" s="186"/>
      <c r="RO127" s="186"/>
      <c r="RP127" s="186"/>
      <c r="RQ127" s="186"/>
      <c r="RR127" s="186"/>
      <c r="RS127" s="186"/>
      <c r="RT127" s="186"/>
      <c r="RU127" s="186"/>
      <c r="RV127" s="186"/>
      <c r="RW127" s="186"/>
      <c r="RX127" s="186"/>
      <c r="RY127" s="186"/>
      <c r="RZ127" s="186"/>
      <c r="SA127" s="186"/>
      <c r="SB127" s="186"/>
      <c r="SC127" s="186"/>
      <c r="SD127" s="186"/>
      <c r="SE127" s="186"/>
      <c r="SF127" s="186"/>
      <c r="SG127" s="186"/>
      <c r="SH127" s="186"/>
      <c r="SI127" s="186"/>
      <c r="SJ127" s="186"/>
      <c r="SK127" s="186"/>
      <c r="SL127" s="186"/>
      <c r="SM127" s="186"/>
      <c r="SN127" s="186"/>
      <c r="SO127" s="186"/>
      <c r="SP127" s="186"/>
      <c r="SQ127" s="186"/>
      <c r="SR127" s="186"/>
      <c r="SS127" s="186"/>
      <c r="ST127" s="186"/>
      <c r="SU127" s="186"/>
      <c r="SV127" s="186"/>
      <c r="SW127" s="186"/>
      <c r="SX127" s="186"/>
      <c r="SY127" s="186"/>
      <c r="SZ127" s="186"/>
      <c r="TA127" s="186"/>
      <c r="TB127" s="186"/>
      <c r="TC127" s="186"/>
      <c r="TD127" s="186"/>
      <c r="TE127" s="186"/>
      <c r="TF127" s="186"/>
      <c r="TG127" s="186"/>
      <c r="TH127" s="186"/>
      <c r="TI127" s="186"/>
      <c r="TJ127" s="186"/>
      <c r="TK127" s="186"/>
      <c r="TL127" s="186"/>
      <c r="TM127" s="186"/>
      <c r="TN127" s="186"/>
      <c r="TO127" s="186"/>
      <c r="TP127" s="186"/>
      <c r="TQ127" s="186"/>
      <c r="TR127" s="186"/>
      <c r="TS127" s="186"/>
      <c r="TT127" s="186"/>
      <c r="TU127" s="186"/>
      <c r="TV127" s="186"/>
      <c r="TW127" s="186"/>
      <c r="TX127" s="186"/>
      <c r="TY127" s="186"/>
      <c r="TZ127" s="186"/>
      <c r="UA127" s="186"/>
      <c r="UB127" s="186"/>
      <c r="UC127" s="186"/>
      <c r="UD127" s="186"/>
      <c r="UE127" s="186"/>
      <c r="UF127" s="186"/>
      <c r="UG127" s="186"/>
      <c r="UH127" s="186"/>
      <c r="UI127" s="186"/>
      <c r="UJ127" s="186"/>
      <c r="UK127" s="186"/>
      <c r="UL127" s="186"/>
      <c r="UM127" s="186"/>
      <c r="UN127" s="186"/>
      <c r="UO127" s="186"/>
      <c r="UP127" s="186"/>
      <c r="UQ127" s="186"/>
      <c r="UR127" s="186"/>
      <c r="US127" s="186"/>
      <c r="UT127" s="186"/>
      <c r="UU127" s="186"/>
      <c r="UV127" s="186"/>
      <c r="UW127" s="186"/>
      <c r="UX127" s="186"/>
      <c r="UY127" s="186"/>
      <c r="UZ127" s="186"/>
      <c r="VA127" s="186"/>
      <c r="VB127" s="186"/>
      <c r="VC127" s="186"/>
      <c r="VD127" s="186"/>
      <c r="VE127" s="186"/>
      <c r="VF127" s="186"/>
      <c r="VG127" s="186"/>
      <c r="VH127" s="186"/>
      <c r="VI127" s="186"/>
      <c r="VJ127" s="186"/>
      <c r="VK127" s="186"/>
      <c r="VL127" s="186"/>
      <c r="VM127" s="186"/>
      <c r="VN127" s="186"/>
      <c r="VO127" s="186"/>
      <c r="VP127" s="186"/>
      <c r="VQ127" s="186"/>
      <c r="VR127" s="186"/>
      <c r="VS127" s="186"/>
      <c r="VT127" s="186"/>
      <c r="VU127" s="186"/>
      <c r="VV127" s="186"/>
      <c r="VW127" s="186"/>
      <c r="VX127" s="186"/>
      <c r="VY127" s="186"/>
      <c r="VZ127" s="186"/>
      <c r="WA127" s="186"/>
      <c r="WB127" s="186"/>
      <c r="WC127" s="186"/>
      <c r="WD127" s="186"/>
      <c r="WE127" s="186"/>
      <c r="WF127" s="186"/>
      <c r="WG127" s="186"/>
      <c r="WH127" s="186"/>
      <c r="WI127" s="186"/>
      <c r="WJ127" s="186"/>
      <c r="WK127" s="186"/>
      <c r="WL127" s="186"/>
      <c r="WM127" s="186"/>
      <c r="WN127" s="186"/>
      <c r="WO127" s="186"/>
      <c r="WP127" s="186"/>
      <c r="WQ127" s="186"/>
      <c r="WR127" s="186"/>
      <c r="WS127" s="186"/>
      <c r="WT127" s="186"/>
      <c r="WU127" s="186"/>
      <c r="WV127" s="186"/>
      <c r="WW127" s="186"/>
      <c r="WX127" s="186"/>
      <c r="WY127" s="186"/>
      <c r="WZ127" s="186"/>
      <c r="XA127" s="186"/>
      <c r="XB127" s="186"/>
      <c r="XC127" s="186"/>
      <c r="XD127" s="186"/>
      <c r="XE127" s="186"/>
      <c r="XF127" s="186"/>
      <c r="XG127" s="186"/>
      <c r="XH127" s="186"/>
      <c r="XI127" s="186"/>
      <c r="XJ127" s="186"/>
      <c r="XK127" s="186"/>
      <c r="XL127" s="186"/>
      <c r="XM127" s="186"/>
      <c r="XN127" s="186"/>
      <c r="XO127" s="186"/>
      <c r="XP127" s="186"/>
      <c r="XQ127" s="186"/>
      <c r="XR127" s="186"/>
      <c r="XS127" s="186"/>
      <c r="XT127" s="186"/>
      <c r="XU127" s="186"/>
      <c r="XV127" s="186"/>
      <c r="XW127" s="186"/>
      <c r="XX127" s="186"/>
      <c r="XY127" s="186"/>
      <c r="XZ127" s="186"/>
      <c r="YA127" s="186"/>
      <c r="YB127" s="186"/>
      <c r="YC127" s="186"/>
      <c r="YD127" s="186"/>
      <c r="YE127" s="186"/>
      <c r="YF127" s="186"/>
      <c r="YG127" s="186"/>
      <c r="YH127" s="186"/>
      <c r="YI127" s="186"/>
      <c r="YJ127" s="186"/>
      <c r="YK127" s="186"/>
      <c r="YL127" s="186"/>
      <c r="YM127" s="186"/>
      <c r="YN127" s="186"/>
      <c r="YO127" s="186"/>
      <c r="YP127" s="186"/>
      <c r="YQ127" s="186"/>
      <c r="YR127" s="186"/>
      <c r="YS127" s="186"/>
      <c r="YT127" s="186"/>
      <c r="YU127" s="186"/>
      <c r="YV127" s="186"/>
      <c r="YW127" s="186"/>
      <c r="YX127" s="186"/>
      <c r="YY127" s="186"/>
      <c r="YZ127" s="186"/>
      <c r="ZA127" s="186"/>
      <c r="ZB127" s="186"/>
      <c r="ZC127" s="186"/>
      <c r="ZD127" s="186"/>
      <c r="ZE127" s="186"/>
      <c r="ZF127" s="186"/>
      <c r="ZG127" s="186"/>
      <c r="ZH127" s="186"/>
      <c r="ZI127" s="186"/>
      <c r="ZJ127" s="186"/>
      <c r="ZK127" s="186"/>
      <c r="ZL127" s="186"/>
      <c r="ZM127" s="186"/>
      <c r="ZN127" s="186"/>
      <c r="ZO127" s="186"/>
      <c r="ZP127" s="186"/>
      <c r="ZQ127" s="186"/>
      <c r="ZR127" s="186"/>
      <c r="ZS127" s="186"/>
      <c r="ZT127" s="186"/>
      <c r="ZU127" s="186"/>
      <c r="ZV127" s="186"/>
      <c r="ZW127" s="186"/>
      <c r="ZX127" s="186"/>
      <c r="ZY127" s="186"/>
      <c r="ZZ127" s="186"/>
      <c r="AAA127" s="186"/>
      <c r="AAB127" s="186"/>
      <c r="AAC127" s="186"/>
      <c r="AAD127" s="186"/>
      <c r="AAE127" s="186"/>
      <c r="AAF127" s="186"/>
      <c r="AAG127" s="186"/>
      <c r="AAH127" s="186"/>
      <c r="AAI127" s="186"/>
      <c r="AAJ127" s="186"/>
      <c r="AAK127" s="186"/>
      <c r="AAL127" s="186"/>
      <c r="AAM127" s="186"/>
      <c r="AAN127" s="186"/>
      <c r="AAO127" s="186"/>
      <c r="AAP127" s="186"/>
      <c r="AAQ127" s="186"/>
      <c r="AAR127" s="186"/>
      <c r="AAS127" s="186"/>
      <c r="AAT127" s="186"/>
      <c r="AAU127" s="186"/>
      <c r="AAV127" s="186"/>
      <c r="AAW127" s="186"/>
      <c r="AAX127" s="186"/>
      <c r="AAY127" s="186"/>
      <c r="AAZ127" s="186"/>
      <c r="ABA127" s="186"/>
      <c r="ABB127" s="186"/>
      <c r="ABC127" s="186"/>
      <c r="ABD127" s="186"/>
      <c r="ABE127" s="186"/>
      <c r="ABF127" s="186"/>
      <c r="ABG127" s="186"/>
      <c r="ABH127" s="186"/>
      <c r="ABI127" s="186"/>
      <c r="ABJ127" s="186"/>
      <c r="ABK127" s="186"/>
      <c r="ABL127" s="186"/>
      <c r="ABM127" s="186"/>
      <c r="ABN127" s="186"/>
      <c r="ABO127" s="186"/>
      <c r="ABP127" s="186"/>
      <c r="ABQ127" s="186"/>
      <c r="ABR127" s="186"/>
      <c r="ABS127" s="186"/>
      <c r="ABT127" s="186"/>
      <c r="ABU127" s="186"/>
      <c r="ABV127" s="186"/>
      <c r="ABW127" s="186"/>
      <c r="ABX127" s="186"/>
      <c r="ABY127" s="186"/>
      <c r="ABZ127" s="186"/>
      <c r="ACA127" s="186"/>
      <c r="ACB127" s="186"/>
      <c r="ACC127" s="186"/>
      <c r="ACD127" s="186"/>
      <c r="ACE127" s="186"/>
      <c r="ACF127" s="186"/>
      <c r="ACG127" s="186"/>
      <c r="ACH127" s="186"/>
      <c r="ACI127" s="186"/>
      <c r="ACJ127" s="186"/>
      <c r="ACK127" s="186"/>
      <c r="ACL127" s="186"/>
      <c r="ACM127" s="186"/>
      <c r="ACN127" s="186"/>
      <c r="ACO127" s="186"/>
      <c r="ACP127" s="186"/>
      <c r="ACQ127" s="186"/>
      <c r="ACR127" s="186"/>
      <c r="ACS127" s="186"/>
      <c r="ACT127" s="186"/>
      <c r="ACU127" s="186"/>
      <c r="ACV127" s="186"/>
      <c r="ACW127" s="186"/>
      <c r="ACX127" s="186"/>
      <c r="ACY127" s="186"/>
      <c r="ACZ127" s="186"/>
      <c r="ADA127" s="186"/>
      <c r="ADB127" s="186"/>
      <c r="ADC127" s="186"/>
      <c r="ADD127" s="186"/>
      <c r="ADE127" s="186"/>
      <c r="ADF127" s="186"/>
      <c r="ADG127" s="186"/>
      <c r="ADH127" s="186"/>
      <c r="ADI127" s="186"/>
      <c r="ADJ127" s="186"/>
      <c r="ADK127" s="186"/>
      <c r="ADL127" s="186"/>
      <c r="ADM127" s="186"/>
      <c r="ADN127" s="186"/>
      <c r="ADO127" s="186"/>
      <c r="ADP127" s="186"/>
      <c r="ADQ127" s="186"/>
      <c r="ADR127" s="186"/>
      <c r="ADS127" s="186"/>
      <c r="ADT127" s="186"/>
      <c r="ADU127" s="186"/>
      <c r="ADV127" s="186"/>
      <c r="ADW127" s="186"/>
      <c r="ADX127" s="186"/>
      <c r="ADY127" s="186"/>
      <c r="ADZ127" s="186"/>
      <c r="AEA127" s="186"/>
      <c r="AEB127" s="186"/>
      <c r="AEC127" s="186"/>
      <c r="AED127" s="186"/>
      <c r="AEE127" s="186"/>
      <c r="AEF127" s="186"/>
      <c r="AEG127" s="186"/>
      <c r="AEH127" s="186"/>
      <c r="AEI127" s="186"/>
      <c r="AEJ127" s="186"/>
      <c r="AEK127" s="186"/>
      <c r="AEL127" s="186"/>
      <c r="AEM127" s="186"/>
      <c r="AEN127" s="186"/>
      <c r="AEO127" s="186"/>
      <c r="AEP127" s="186"/>
      <c r="AEQ127" s="186"/>
      <c r="AER127" s="186"/>
      <c r="AES127" s="186"/>
      <c r="AET127" s="186"/>
      <c r="AEU127" s="186"/>
      <c r="AEV127" s="186"/>
      <c r="AEW127" s="186"/>
      <c r="AEX127" s="186"/>
      <c r="AEY127" s="186"/>
      <c r="AEZ127" s="186"/>
      <c r="AFA127" s="186"/>
      <c r="AFB127" s="186"/>
      <c r="AFC127" s="186"/>
      <c r="AFD127" s="186"/>
      <c r="AFE127" s="186"/>
      <c r="AFF127" s="186"/>
      <c r="AFG127" s="186"/>
      <c r="AFH127" s="186"/>
      <c r="AFI127" s="186"/>
      <c r="AFJ127" s="186"/>
      <c r="AFK127" s="186"/>
      <c r="AFL127" s="186"/>
      <c r="AFM127" s="186"/>
      <c r="AFN127" s="186"/>
      <c r="AFO127" s="186"/>
      <c r="AFP127" s="186"/>
      <c r="AFQ127" s="186"/>
      <c r="AFR127" s="186"/>
      <c r="AFS127" s="186"/>
      <c r="AFT127" s="186"/>
      <c r="AFU127" s="186"/>
      <c r="AFV127" s="186"/>
      <c r="AFW127" s="186"/>
      <c r="AFX127" s="186"/>
      <c r="AFY127" s="186"/>
      <c r="AFZ127" s="186"/>
      <c r="AGA127" s="186"/>
      <c r="AGB127" s="186"/>
      <c r="AGC127" s="186"/>
      <c r="AGD127" s="186"/>
      <c r="AGE127" s="186"/>
      <c r="AGF127" s="186"/>
      <c r="AGG127" s="186"/>
      <c r="AGH127" s="186"/>
      <c r="AGI127" s="186"/>
      <c r="AGJ127" s="186"/>
      <c r="AGK127" s="186"/>
      <c r="AGL127" s="186"/>
      <c r="AGM127" s="186"/>
      <c r="AGN127" s="186"/>
      <c r="AGO127" s="186"/>
      <c r="AGP127" s="186"/>
      <c r="AGQ127" s="186"/>
      <c r="AGR127" s="186"/>
      <c r="AGS127" s="186"/>
      <c r="AGT127" s="186"/>
      <c r="AGU127" s="186"/>
      <c r="AGV127" s="186"/>
      <c r="AGW127" s="186"/>
      <c r="AGX127" s="186"/>
      <c r="AGY127" s="186"/>
      <c r="AGZ127" s="186"/>
      <c r="AHA127" s="186"/>
      <c r="AHB127" s="186"/>
      <c r="AHC127" s="186"/>
      <c r="AHD127" s="186"/>
      <c r="AHE127" s="186"/>
      <c r="AHF127" s="186"/>
      <c r="AHG127" s="186"/>
      <c r="AHH127" s="186"/>
      <c r="AHI127" s="186"/>
      <c r="AHJ127" s="186"/>
      <c r="AHK127" s="186"/>
      <c r="AHL127" s="186"/>
      <c r="AHM127" s="186"/>
      <c r="AHN127" s="186"/>
      <c r="AHO127" s="186"/>
      <c r="AHP127" s="186"/>
      <c r="AHQ127" s="186"/>
      <c r="AHR127" s="186"/>
      <c r="AHS127" s="186"/>
      <c r="AHT127" s="186"/>
      <c r="AHU127" s="186"/>
      <c r="AHV127" s="186"/>
      <c r="AHW127" s="186"/>
      <c r="AHX127" s="186"/>
      <c r="AHY127" s="186"/>
      <c r="AHZ127" s="186"/>
      <c r="AIA127" s="186"/>
      <c r="AIB127" s="186"/>
      <c r="AIC127" s="186"/>
      <c r="AID127" s="186"/>
      <c r="AIE127" s="186"/>
      <c r="AIF127" s="186"/>
      <c r="AIG127" s="186"/>
      <c r="AIH127" s="186"/>
      <c r="AII127" s="186"/>
      <c r="AIJ127" s="186"/>
      <c r="AIK127" s="186"/>
      <c r="AIL127" s="186"/>
      <c r="AIM127" s="186"/>
      <c r="AIN127" s="186"/>
      <c r="AIO127" s="186"/>
      <c r="AIP127" s="186"/>
      <c r="AIQ127" s="186"/>
      <c r="AIR127" s="186"/>
      <c r="AIS127" s="186"/>
      <c r="AIT127" s="186"/>
      <c r="AIU127" s="186"/>
      <c r="AIV127" s="186"/>
      <c r="AIW127" s="186"/>
      <c r="AIX127" s="186"/>
      <c r="AIY127" s="186"/>
      <c r="AIZ127" s="186"/>
      <c r="AJA127" s="186"/>
      <c r="AJB127" s="186"/>
      <c r="AJC127" s="186"/>
      <c r="AJD127" s="186"/>
      <c r="AJE127" s="186"/>
      <c r="AJF127" s="186"/>
      <c r="AJG127" s="186"/>
      <c r="AJH127" s="186"/>
      <c r="AJI127" s="186"/>
      <c r="AJJ127" s="186"/>
      <c r="AJK127" s="186"/>
      <c r="AJL127" s="186"/>
      <c r="AJM127" s="186"/>
      <c r="AJN127" s="186"/>
      <c r="AJO127" s="186"/>
      <c r="AJP127" s="186"/>
      <c r="AJQ127" s="186"/>
      <c r="AJR127" s="186"/>
      <c r="AJS127" s="186"/>
      <c r="AJT127" s="186"/>
      <c r="AJU127" s="186"/>
      <c r="AJV127" s="186"/>
      <c r="AJW127" s="186"/>
      <c r="AJX127" s="186"/>
      <c r="AJY127" s="186"/>
      <c r="AJZ127" s="186"/>
      <c r="AKA127" s="186"/>
      <c r="AKB127" s="186"/>
      <c r="AKC127" s="186"/>
      <c r="AKD127" s="186"/>
      <c r="AKE127" s="186"/>
      <c r="AKF127" s="186"/>
      <c r="AKG127" s="186"/>
      <c r="AKH127" s="186"/>
      <c r="AKI127" s="186"/>
      <c r="AKJ127" s="186"/>
      <c r="AKK127" s="186"/>
      <c r="AKL127" s="186"/>
      <c r="AKM127" s="186"/>
      <c r="AKN127" s="186"/>
      <c r="AKO127" s="186"/>
      <c r="AKP127" s="186"/>
      <c r="AKQ127" s="186"/>
      <c r="AKR127" s="186"/>
      <c r="AKS127" s="186"/>
      <c r="AKT127" s="186"/>
      <c r="AKU127" s="186"/>
      <c r="AKV127" s="186"/>
      <c r="AKW127" s="186"/>
      <c r="AKX127" s="186"/>
      <c r="AKY127" s="186"/>
      <c r="AKZ127" s="186"/>
      <c r="ALA127" s="186"/>
      <c r="ALB127" s="186"/>
      <c r="ALC127" s="186"/>
      <c r="ALD127" s="186"/>
      <c r="ALE127" s="186"/>
      <c r="ALF127" s="186"/>
      <c r="ALG127" s="186"/>
      <c r="ALH127" s="186"/>
      <c r="ALI127" s="186"/>
      <c r="ALJ127" s="186"/>
      <c r="ALK127" s="186"/>
      <c r="ALL127" s="186"/>
      <c r="ALM127" s="186"/>
      <c r="ALN127" s="186"/>
      <c r="ALO127" s="186"/>
      <c r="ALP127" s="186"/>
      <c r="ALQ127" s="186"/>
      <c r="ALR127" s="186"/>
      <c r="ALS127" s="186"/>
      <c r="ALT127" s="186"/>
      <c r="ALU127" s="186"/>
      <c r="ALV127" s="186"/>
      <c r="ALW127" s="186"/>
      <c r="ALX127" s="186"/>
      <c r="ALY127" s="186"/>
      <c r="ALZ127" s="186"/>
      <c r="AMA127" s="186"/>
      <c r="AMB127" s="186"/>
      <c r="AMC127" s="186"/>
      <c r="AMD127" s="186"/>
      <c r="AME127" s="186"/>
      <c r="AMF127" s="186"/>
      <c r="AMG127" s="186"/>
      <c r="AMH127" s="186"/>
      <c r="AMI127" s="186"/>
      <c r="AMJ127" s="186"/>
      <c r="AMK127" s="186"/>
      <c r="AML127" s="186"/>
      <c r="AMM127" s="186"/>
      <c r="AMN127" s="186"/>
      <c r="AMO127" s="186"/>
      <c r="AMP127" s="186"/>
      <c r="AMQ127" s="186"/>
      <c r="AMR127" s="186"/>
      <c r="AMS127" s="186"/>
      <c r="AMT127" s="186"/>
      <c r="AMU127" s="186"/>
      <c r="AMV127" s="186"/>
      <c r="AMW127" s="186"/>
      <c r="AMX127" s="186"/>
      <c r="AMY127" s="186"/>
      <c r="AMZ127" s="186"/>
      <c r="ANA127" s="186"/>
      <c r="ANB127" s="186"/>
      <c r="ANC127" s="186"/>
      <c r="AND127" s="186"/>
      <c r="ANE127" s="186"/>
      <c r="ANF127" s="186"/>
      <c r="ANG127" s="186"/>
      <c r="ANH127" s="186"/>
      <c r="ANI127" s="186"/>
      <c r="ANJ127" s="186"/>
      <c r="ANK127" s="186"/>
      <c r="ANL127" s="186"/>
      <c r="ANM127" s="186"/>
      <c r="ANN127" s="186"/>
      <c r="ANO127" s="186"/>
      <c r="ANP127" s="186"/>
      <c r="ANQ127" s="186"/>
      <c r="ANR127" s="186"/>
      <c r="ANS127" s="186"/>
      <c r="ANT127" s="186"/>
      <c r="ANU127" s="186"/>
      <c r="ANV127" s="186"/>
      <c r="ANW127" s="186"/>
      <c r="ANX127" s="186"/>
      <c r="ANY127" s="186"/>
      <c r="ANZ127" s="186"/>
      <c r="AOA127" s="186"/>
      <c r="AOB127" s="186"/>
      <c r="AOC127" s="186"/>
      <c r="AOD127" s="186"/>
      <c r="AOE127" s="186"/>
      <c r="AOF127" s="186"/>
      <c r="AOG127" s="186"/>
      <c r="AOH127" s="186"/>
      <c r="AOI127" s="186"/>
      <c r="AOJ127" s="186"/>
      <c r="AOK127" s="186"/>
      <c r="AOL127" s="186"/>
      <c r="AOM127" s="186"/>
      <c r="AON127" s="186"/>
      <c r="AOO127" s="186"/>
      <c r="AOP127" s="186"/>
      <c r="AOQ127" s="186"/>
      <c r="AOR127" s="186"/>
      <c r="AOS127" s="186"/>
      <c r="AOT127" s="186"/>
      <c r="AOU127" s="186"/>
      <c r="AOV127" s="186"/>
      <c r="AOW127" s="186"/>
      <c r="AOX127" s="186"/>
      <c r="AOY127" s="186"/>
      <c r="AOZ127" s="186"/>
      <c r="APA127" s="186"/>
      <c r="APB127" s="186"/>
      <c r="APC127" s="186"/>
      <c r="APD127" s="186"/>
      <c r="APE127" s="186"/>
      <c r="APF127" s="186"/>
      <c r="APG127" s="186"/>
      <c r="APH127" s="186"/>
      <c r="API127" s="186"/>
      <c r="APJ127" s="186"/>
      <c r="APK127" s="186"/>
      <c r="APL127" s="186"/>
      <c r="APM127" s="186"/>
      <c r="APN127" s="186"/>
      <c r="APO127" s="186"/>
      <c r="APP127" s="186"/>
      <c r="APQ127" s="186"/>
      <c r="APR127" s="186"/>
      <c r="APS127" s="186"/>
      <c r="APT127" s="186"/>
      <c r="APU127" s="186"/>
      <c r="APV127" s="186"/>
      <c r="APW127" s="186"/>
      <c r="APX127" s="186"/>
      <c r="APY127" s="186"/>
      <c r="APZ127" s="186"/>
      <c r="AQA127" s="186"/>
      <c r="AQB127" s="186"/>
      <c r="AQC127" s="186"/>
      <c r="AQD127" s="186"/>
      <c r="AQE127" s="186"/>
      <c r="AQF127" s="186"/>
      <c r="AQG127" s="186"/>
      <c r="AQH127" s="186"/>
      <c r="AQI127" s="186"/>
      <c r="AQJ127" s="186"/>
      <c r="AQK127" s="186"/>
      <c r="AQL127" s="186"/>
      <c r="AQM127" s="186"/>
      <c r="AQN127" s="186"/>
      <c r="AQO127" s="186"/>
      <c r="AQP127" s="186"/>
      <c r="AQQ127" s="186"/>
      <c r="AQR127" s="186"/>
      <c r="AQS127" s="186"/>
      <c r="AQT127" s="186"/>
      <c r="AQU127" s="186"/>
      <c r="AQV127" s="186"/>
      <c r="AQW127" s="186"/>
      <c r="AQX127" s="186"/>
      <c r="AQY127" s="186"/>
      <c r="AQZ127" s="186"/>
      <c r="ARA127" s="186"/>
      <c r="ARB127" s="186"/>
      <c r="ARC127" s="186"/>
      <c r="ARD127" s="186"/>
      <c r="ARE127" s="186"/>
      <c r="ARF127" s="186"/>
      <c r="ARG127" s="186"/>
      <c r="ARH127" s="186"/>
      <c r="ARI127" s="186"/>
      <c r="ARJ127" s="186"/>
      <c r="ARK127" s="186"/>
      <c r="ARL127" s="186"/>
      <c r="ARM127" s="186"/>
      <c r="ARN127" s="186"/>
      <c r="ARO127" s="186"/>
      <c r="ARP127" s="186"/>
      <c r="ARQ127" s="186"/>
      <c r="ARR127" s="186"/>
      <c r="ARS127" s="186"/>
      <c r="ART127" s="186"/>
      <c r="ARU127" s="186"/>
      <c r="ARV127" s="186"/>
      <c r="ARW127" s="186"/>
      <c r="ARX127" s="186"/>
      <c r="ARY127" s="186"/>
      <c r="ARZ127" s="186"/>
      <c r="ASA127" s="186"/>
      <c r="ASB127" s="186"/>
      <c r="ASC127" s="186"/>
      <c r="ASD127" s="186"/>
      <c r="ASE127" s="186"/>
      <c r="ASF127" s="186"/>
      <c r="ASG127" s="186"/>
      <c r="ASH127" s="186"/>
      <c r="ASI127" s="186"/>
      <c r="ASJ127" s="186"/>
      <c r="ASK127" s="186"/>
      <c r="ASL127" s="186"/>
      <c r="ASM127" s="186"/>
      <c r="ASN127" s="186"/>
      <c r="ASO127" s="186"/>
      <c r="ASP127" s="186"/>
      <c r="ASQ127" s="186"/>
      <c r="ASR127" s="186"/>
      <c r="ASS127" s="186"/>
      <c r="AST127" s="186"/>
      <c r="ASU127" s="186"/>
      <c r="ASV127" s="186"/>
      <c r="ASW127" s="186"/>
      <c r="ASX127" s="186"/>
      <c r="ASY127" s="186"/>
      <c r="ASZ127" s="186"/>
      <c r="ATA127" s="186"/>
      <c r="ATB127" s="186"/>
      <c r="ATC127" s="186"/>
      <c r="ATD127" s="186"/>
      <c r="ATE127" s="186"/>
      <c r="ATF127" s="186"/>
      <c r="ATG127" s="186"/>
      <c r="ATH127" s="186"/>
      <c r="ATI127" s="186"/>
      <c r="ATJ127" s="186"/>
      <c r="ATK127" s="186"/>
      <c r="ATL127" s="186"/>
      <c r="ATM127" s="186"/>
      <c r="ATN127" s="186"/>
      <c r="ATO127" s="186"/>
      <c r="ATP127" s="186"/>
      <c r="ATQ127" s="186"/>
      <c r="ATR127" s="186"/>
      <c r="ATS127" s="186"/>
      <c r="ATT127" s="186"/>
      <c r="ATU127" s="186"/>
      <c r="ATV127" s="186"/>
      <c r="ATW127" s="186"/>
      <c r="ATX127" s="186"/>
      <c r="ATY127" s="186"/>
      <c r="ATZ127" s="186"/>
      <c r="AUA127" s="186"/>
      <c r="AUB127" s="186"/>
      <c r="AUC127" s="186"/>
      <c r="AUD127" s="186"/>
      <c r="AUE127" s="186"/>
      <c r="AUF127" s="186"/>
      <c r="AUG127" s="186"/>
      <c r="AUH127" s="186"/>
      <c r="AUI127" s="186"/>
      <c r="AUJ127" s="186"/>
      <c r="AUK127" s="186"/>
      <c r="AUL127" s="186"/>
      <c r="AUM127" s="186"/>
      <c r="AUN127" s="186"/>
      <c r="AUO127" s="186"/>
      <c r="AUP127" s="186"/>
      <c r="AUQ127" s="186"/>
      <c r="AUR127" s="186"/>
      <c r="AUS127" s="186"/>
      <c r="AUT127" s="186"/>
      <c r="AUU127" s="186"/>
      <c r="AUV127" s="186"/>
      <c r="AUW127" s="186"/>
      <c r="AUX127" s="186"/>
      <c r="AUY127" s="186"/>
      <c r="AUZ127" s="186"/>
      <c r="AVA127" s="186"/>
      <c r="AVB127" s="186"/>
      <c r="AVC127" s="186"/>
      <c r="AVD127" s="186"/>
      <c r="AVE127" s="186"/>
      <c r="AVF127" s="186"/>
      <c r="AVG127" s="186"/>
      <c r="AVH127" s="186"/>
      <c r="AVI127" s="186"/>
      <c r="AVJ127" s="186"/>
      <c r="AVK127" s="186"/>
      <c r="AVL127" s="186"/>
      <c r="AVM127" s="186"/>
      <c r="AVN127" s="186"/>
      <c r="AVO127" s="186"/>
      <c r="AVP127" s="186"/>
      <c r="AVQ127" s="186"/>
      <c r="AVR127" s="186"/>
      <c r="AVS127" s="186"/>
      <c r="AVT127" s="186"/>
      <c r="AVU127" s="186"/>
      <c r="AVV127" s="186"/>
      <c r="AVW127" s="186"/>
      <c r="AVX127" s="186"/>
      <c r="AVY127" s="186"/>
      <c r="AVZ127" s="186"/>
      <c r="AWA127" s="186"/>
      <c r="AWB127" s="186"/>
      <c r="AWC127" s="186"/>
      <c r="AWD127" s="186"/>
      <c r="AWE127" s="186"/>
      <c r="AWF127" s="186"/>
      <c r="AWG127" s="186"/>
      <c r="AWH127" s="186"/>
      <c r="AWI127" s="186"/>
      <c r="AWJ127" s="186"/>
      <c r="AWK127" s="186"/>
      <c r="AWL127" s="186"/>
      <c r="AWM127" s="186"/>
      <c r="AWN127" s="186"/>
      <c r="AWO127" s="186"/>
      <c r="AWP127" s="186"/>
      <c r="AWQ127" s="186"/>
      <c r="AWR127" s="186"/>
      <c r="AWS127" s="186"/>
      <c r="AWT127" s="186"/>
      <c r="AWU127" s="186"/>
      <c r="AWV127" s="186"/>
      <c r="AWW127" s="186"/>
      <c r="AWX127" s="186"/>
      <c r="AWY127" s="186"/>
      <c r="AWZ127" s="186"/>
      <c r="AXA127" s="186"/>
      <c r="AXB127" s="186"/>
      <c r="AXC127" s="186"/>
      <c r="AXD127" s="186"/>
      <c r="AXE127" s="186"/>
      <c r="AXF127" s="186"/>
      <c r="AXG127" s="186"/>
      <c r="AXH127" s="186"/>
      <c r="AXI127" s="186"/>
      <c r="AXJ127" s="186"/>
      <c r="AXK127" s="186"/>
      <c r="AXL127" s="186"/>
      <c r="AXM127" s="186"/>
      <c r="AXN127" s="186"/>
      <c r="AXO127" s="186"/>
      <c r="AXP127" s="186"/>
      <c r="AXQ127" s="186"/>
      <c r="AXR127" s="186"/>
      <c r="AXS127" s="186"/>
      <c r="AXT127" s="186"/>
      <c r="AXU127" s="186"/>
      <c r="AXV127" s="186"/>
      <c r="AXW127" s="186"/>
      <c r="AXX127" s="186"/>
      <c r="AXY127" s="186"/>
      <c r="AXZ127" s="186"/>
      <c r="AYA127" s="186"/>
      <c r="AYB127" s="186"/>
      <c r="AYC127" s="186"/>
      <c r="AYD127" s="186"/>
      <c r="AYE127" s="186"/>
      <c r="AYF127" s="186"/>
      <c r="AYG127" s="186"/>
      <c r="AYH127" s="186"/>
      <c r="AYI127" s="186"/>
      <c r="AYJ127" s="186"/>
      <c r="AYK127" s="186"/>
      <c r="AYL127" s="186"/>
      <c r="AYM127" s="186"/>
      <c r="AYN127" s="186"/>
      <c r="AYO127" s="186"/>
      <c r="AYP127" s="186"/>
      <c r="AYQ127" s="186"/>
      <c r="AYR127" s="186"/>
      <c r="AYS127" s="186"/>
      <c r="AYT127" s="186"/>
      <c r="AYU127" s="186"/>
      <c r="AYV127" s="186"/>
      <c r="AYW127" s="186"/>
      <c r="AYX127" s="186"/>
      <c r="AYY127" s="186"/>
      <c r="AYZ127" s="186"/>
      <c r="AZA127" s="186"/>
      <c r="AZB127" s="186"/>
      <c r="AZC127" s="186"/>
      <c r="AZD127" s="186"/>
      <c r="AZE127" s="186"/>
      <c r="AZF127" s="186"/>
      <c r="AZG127" s="186"/>
      <c r="AZH127" s="186"/>
      <c r="AZI127" s="186"/>
      <c r="AZJ127" s="186"/>
      <c r="AZK127" s="186"/>
      <c r="AZL127" s="186"/>
      <c r="AZM127" s="186"/>
      <c r="AZN127" s="186"/>
      <c r="AZO127" s="186"/>
      <c r="AZP127" s="186"/>
      <c r="AZQ127" s="186"/>
      <c r="AZR127" s="186"/>
      <c r="AZS127" s="186"/>
      <c r="AZT127" s="186"/>
      <c r="AZU127" s="186"/>
      <c r="AZV127" s="186"/>
      <c r="AZW127" s="186"/>
      <c r="AZX127" s="186"/>
      <c r="AZY127" s="186"/>
      <c r="AZZ127" s="186"/>
      <c r="BAA127" s="186"/>
      <c r="BAB127" s="186"/>
      <c r="BAC127" s="186"/>
      <c r="BAD127" s="186"/>
      <c r="BAE127" s="186"/>
      <c r="BAF127" s="186"/>
      <c r="BAG127" s="186"/>
      <c r="BAH127" s="186"/>
      <c r="BAI127" s="186"/>
      <c r="BAJ127" s="186"/>
      <c r="BAK127" s="186"/>
      <c r="BAL127" s="186"/>
      <c r="BAM127" s="186"/>
      <c r="BAN127" s="186"/>
      <c r="BAO127" s="186"/>
      <c r="BAP127" s="186"/>
      <c r="BAQ127" s="186"/>
      <c r="BAR127" s="186"/>
      <c r="BAS127" s="186"/>
      <c r="BAT127" s="186"/>
      <c r="BAU127" s="186"/>
      <c r="BAV127" s="186"/>
      <c r="BAW127" s="186"/>
      <c r="BAX127" s="186"/>
      <c r="BAY127" s="186"/>
      <c r="BAZ127" s="186"/>
      <c r="BBA127" s="186"/>
      <c r="BBB127" s="186"/>
      <c r="BBC127" s="186"/>
      <c r="BBD127" s="186"/>
      <c r="BBE127" s="186"/>
      <c r="BBF127" s="186"/>
      <c r="BBG127" s="186"/>
      <c r="BBH127" s="186"/>
      <c r="BBI127" s="186"/>
      <c r="BBJ127" s="186"/>
      <c r="BBK127" s="186"/>
      <c r="BBL127" s="186"/>
      <c r="BBM127" s="186"/>
      <c r="BBN127" s="186"/>
      <c r="BBO127" s="186"/>
      <c r="BBP127" s="186"/>
      <c r="BBQ127" s="186"/>
      <c r="BBR127" s="186"/>
      <c r="BBS127" s="186"/>
      <c r="BBT127" s="186"/>
      <c r="BBU127" s="186"/>
      <c r="BBV127" s="186"/>
      <c r="BBW127" s="186"/>
      <c r="BBX127" s="186"/>
      <c r="BBY127" s="186"/>
      <c r="BBZ127" s="186"/>
      <c r="BCA127" s="186"/>
      <c r="BCB127" s="186"/>
      <c r="BCC127" s="186"/>
      <c r="BCD127" s="186"/>
      <c r="BCE127" s="186"/>
      <c r="BCF127" s="186"/>
      <c r="BCG127" s="186"/>
      <c r="BCH127" s="186"/>
      <c r="BCI127" s="186"/>
      <c r="BCJ127" s="186"/>
      <c r="BCK127" s="186"/>
      <c r="BCL127" s="186"/>
      <c r="BCM127" s="186"/>
      <c r="BCN127" s="186"/>
      <c r="BCO127" s="186"/>
      <c r="BCP127" s="186"/>
      <c r="BCQ127" s="186"/>
      <c r="BCR127" s="186"/>
      <c r="BCS127" s="186"/>
      <c r="BCT127" s="186"/>
      <c r="BCU127" s="186"/>
      <c r="BCV127" s="186"/>
      <c r="BCW127" s="186"/>
      <c r="BCX127" s="186"/>
      <c r="BCY127" s="186"/>
      <c r="BCZ127" s="186"/>
      <c r="BDA127" s="186"/>
      <c r="BDB127" s="186"/>
      <c r="BDC127" s="186"/>
      <c r="BDD127" s="186"/>
      <c r="BDE127" s="186"/>
      <c r="BDF127" s="186"/>
      <c r="BDG127" s="186"/>
      <c r="BDH127" s="186"/>
      <c r="BDI127" s="186"/>
      <c r="BDJ127" s="186"/>
      <c r="BDK127" s="186"/>
      <c r="BDL127" s="186"/>
      <c r="BDM127" s="186"/>
      <c r="BDN127" s="186"/>
      <c r="BDO127" s="186"/>
      <c r="BDP127" s="186"/>
      <c r="BDQ127" s="186"/>
      <c r="BDR127" s="186"/>
      <c r="BDS127" s="186"/>
      <c r="BDT127" s="186"/>
      <c r="BDU127" s="186"/>
      <c r="BDV127" s="186"/>
      <c r="BDW127" s="186"/>
      <c r="BDX127" s="186"/>
      <c r="BDY127" s="186"/>
      <c r="BDZ127" s="186"/>
      <c r="BEA127" s="186"/>
      <c r="BEB127" s="186"/>
      <c r="BEC127" s="186"/>
      <c r="BED127" s="186"/>
      <c r="BEE127" s="186"/>
      <c r="BEF127" s="186"/>
      <c r="BEG127" s="186"/>
      <c r="BEH127" s="186"/>
      <c r="BEI127" s="186"/>
      <c r="BEJ127" s="186"/>
      <c r="BEK127" s="186"/>
      <c r="BEL127" s="186"/>
      <c r="BEM127" s="186"/>
      <c r="BEN127" s="186"/>
      <c r="BEO127" s="186"/>
      <c r="BEP127" s="186"/>
      <c r="BEQ127" s="186"/>
      <c r="BER127" s="186"/>
      <c r="BES127" s="186"/>
      <c r="BET127" s="186"/>
      <c r="BEU127" s="186"/>
      <c r="BEV127" s="186"/>
      <c r="BEW127" s="186"/>
      <c r="BEX127" s="186"/>
      <c r="BEY127" s="186"/>
      <c r="BEZ127" s="186"/>
      <c r="BFA127" s="186"/>
      <c r="BFB127" s="186"/>
      <c r="BFC127" s="186"/>
      <c r="BFD127" s="186"/>
      <c r="BFE127" s="186"/>
      <c r="BFF127" s="186"/>
      <c r="BFG127" s="186"/>
      <c r="BFH127" s="186"/>
      <c r="BFI127" s="186"/>
      <c r="BFJ127" s="186"/>
      <c r="BFK127" s="186"/>
      <c r="BFL127" s="186"/>
      <c r="BFM127" s="186"/>
      <c r="BFN127" s="186"/>
      <c r="BFO127" s="186"/>
      <c r="BFP127" s="186"/>
      <c r="BFQ127" s="186"/>
      <c r="BFR127" s="186"/>
      <c r="BFS127" s="186"/>
      <c r="BFT127" s="186"/>
      <c r="BFU127" s="186"/>
      <c r="BFV127" s="186"/>
      <c r="BFW127" s="186"/>
      <c r="BFX127" s="186"/>
      <c r="BFY127" s="186"/>
      <c r="BFZ127" s="186"/>
      <c r="BGA127" s="186"/>
      <c r="BGB127" s="186"/>
      <c r="BGC127" s="186"/>
      <c r="BGD127" s="186"/>
      <c r="BGE127" s="186"/>
      <c r="BGF127" s="186"/>
      <c r="BGG127" s="186"/>
      <c r="BGH127" s="186"/>
      <c r="BGI127" s="186"/>
      <c r="BGJ127" s="186"/>
      <c r="BGK127" s="186"/>
      <c r="BGL127" s="186"/>
      <c r="BGM127" s="186"/>
      <c r="BGN127" s="186"/>
      <c r="BGO127" s="186"/>
      <c r="BGP127" s="186"/>
      <c r="BGQ127" s="186"/>
      <c r="BGR127" s="186"/>
      <c r="BGS127" s="186"/>
      <c r="BGT127" s="186"/>
      <c r="BGU127" s="186"/>
      <c r="BGV127" s="186"/>
      <c r="BGW127" s="186"/>
      <c r="BGX127" s="186"/>
      <c r="BGY127" s="186"/>
      <c r="BGZ127" s="186"/>
      <c r="BHA127" s="186"/>
      <c r="BHB127" s="186"/>
      <c r="BHC127" s="186"/>
      <c r="BHD127" s="186"/>
      <c r="BHE127" s="186"/>
      <c r="BHF127" s="186"/>
      <c r="BHG127" s="186"/>
      <c r="BHH127" s="186"/>
      <c r="BHI127" s="186"/>
      <c r="BHJ127" s="186"/>
      <c r="BHK127" s="186"/>
      <c r="BHL127" s="186"/>
      <c r="BHM127" s="186"/>
      <c r="BHN127" s="186"/>
      <c r="BHO127" s="186"/>
      <c r="BHP127" s="186"/>
      <c r="BHQ127" s="186"/>
      <c r="BHR127" s="186"/>
      <c r="BHS127" s="186"/>
      <c r="BHT127" s="186"/>
      <c r="BHU127" s="186"/>
      <c r="BHV127" s="186"/>
      <c r="BHW127" s="186"/>
      <c r="BHX127" s="186"/>
      <c r="BHY127" s="186"/>
      <c r="BHZ127" s="186"/>
      <c r="BIA127" s="186"/>
      <c r="BIB127" s="186"/>
      <c r="BIC127" s="186"/>
      <c r="BID127" s="186"/>
      <c r="BIE127" s="186"/>
      <c r="BIF127" s="186"/>
      <c r="BIG127" s="186"/>
      <c r="BIH127" s="186"/>
      <c r="BII127" s="186"/>
      <c r="BIJ127" s="186"/>
      <c r="BIK127" s="186"/>
      <c r="BIL127" s="186"/>
      <c r="BIM127" s="186"/>
      <c r="BIN127" s="186"/>
      <c r="BIO127" s="186"/>
      <c r="BIP127" s="186"/>
      <c r="BIQ127" s="186"/>
      <c r="BIR127" s="186"/>
      <c r="BIS127" s="186"/>
      <c r="BIT127" s="186"/>
      <c r="BIU127" s="186"/>
      <c r="BIV127" s="186"/>
      <c r="BIW127" s="186"/>
      <c r="BIX127" s="186"/>
      <c r="BIY127" s="186"/>
      <c r="BIZ127" s="186"/>
      <c r="BJA127" s="186"/>
      <c r="BJB127" s="186"/>
      <c r="BJC127" s="186"/>
      <c r="BJD127" s="186"/>
      <c r="BJE127" s="186"/>
      <c r="BJF127" s="186"/>
      <c r="BJG127" s="186"/>
      <c r="BJH127" s="186"/>
      <c r="BJI127" s="186"/>
      <c r="BJJ127" s="186"/>
      <c r="BJK127" s="186"/>
      <c r="BJL127" s="186"/>
      <c r="BJM127" s="186"/>
      <c r="BJN127" s="186"/>
      <c r="BJO127" s="186"/>
      <c r="BJP127" s="186"/>
      <c r="BJQ127" s="186"/>
      <c r="BJR127" s="186"/>
      <c r="BJS127" s="186"/>
      <c r="BJT127" s="186"/>
      <c r="BJU127" s="186"/>
      <c r="BJV127" s="186"/>
      <c r="BJW127" s="186"/>
      <c r="BJX127" s="186"/>
      <c r="BJY127" s="186"/>
      <c r="BJZ127" s="186"/>
      <c r="BKA127" s="186"/>
      <c r="BKB127" s="186"/>
      <c r="BKC127" s="186"/>
      <c r="BKD127" s="186"/>
      <c r="BKE127" s="186"/>
      <c r="BKF127" s="186"/>
      <c r="BKG127" s="186"/>
      <c r="BKH127" s="186"/>
      <c r="BKI127" s="186"/>
      <c r="BKJ127" s="186"/>
      <c r="BKK127" s="186"/>
      <c r="BKL127" s="186"/>
      <c r="BKM127" s="186"/>
      <c r="BKN127" s="186"/>
      <c r="BKO127" s="186"/>
      <c r="BKP127" s="186"/>
      <c r="BKQ127" s="186"/>
      <c r="BKR127" s="186"/>
      <c r="BKS127" s="186"/>
      <c r="BKT127" s="186"/>
      <c r="BKU127" s="186"/>
      <c r="BKV127" s="186"/>
      <c r="BKW127" s="186"/>
      <c r="BKX127" s="186"/>
      <c r="BKY127" s="186"/>
      <c r="BKZ127" s="186"/>
      <c r="BLA127" s="186"/>
      <c r="BLB127" s="186"/>
      <c r="BLC127" s="186"/>
      <c r="BLD127" s="186"/>
      <c r="BLE127" s="186"/>
      <c r="BLF127" s="186"/>
      <c r="BLG127" s="186"/>
      <c r="BLH127" s="186"/>
      <c r="BLI127" s="186"/>
      <c r="BLJ127" s="186"/>
      <c r="BLK127" s="186"/>
      <c r="BLL127" s="186"/>
      <c r="BLM127" s="186"/>
      <c r="BLN127" s="186"/>
      <c r="BLO127" s="186"/>
      <c r="BLP127" s="186"/>
      <c r="BLQ127" s="186"/>
      <c r="BLR127" s="186"/>
      <c r="BLS127" s="186"/>
      <c r="BLT127" s="186"/>
      <c r="BLU127" s="186"/>
      <c r="BLV127" s="186"/>
      <c r="BLW127" s="186"/>
      <c r="BLX127" s="186"/>
      <c r="BLY127" s="186"/>
      <c r="BLZ127" s="186"/>
      <c r="BMA127" s="186"/>
      <c r="BMB127" s="186"/>
      <c r="BMC127" s="186"/>
      <c r="BMD127" s="186"/>
      <c r="BME127" s="186"/>
      <c r="BMF127" s="186"/>
      <c r="BMG127" s="186"/>
      <c r="BMH127" s="186"/>
      <c r="BMI127" s="186"/>
      <c r="BMJ127" s="186"/>
      <c r="BMK127" s="186"/>
      <c r="BML127" s="186"/>
      <c r="BMM127" s="186"/>
      <c r="BMN127" s="186"/>
      <c r="BMO127" s="186"/>
      <c r="BMP127" s="186"/>
      <c r="BMQ127" s="186"/>
      <c r="BMR127" s="186"/>
      <c r="BMS127" s="186"/>
      <c r="BMT127" s="186"/>
      <c r="BMU127" s="186"/>
      <c r="BMV127" s="186"/>
      <c r="BMW127" s="186"/>
      <c r="BMX127" s="186"/>
      <c r="BMY127" s="186"/>
      <c r="BMZ127" s="186"/>
      <c r="BNA127" s="186"/>
      <c r="BNB127" s="186"/>
      <c r="BNC127" s="186"/>
      <c r="BND127" s="186"/>
      <c r="BNE127" s="186"/>
      <c r="BNF127" s="186"/>
      <c r="BNG127" s="186"/>
      <c r="BNH127" s="186"/>
      <c r="BNI127" s="186"/>
      <c r="BNJ127" s="186"/>
      <c r="BNK127" s="186"/>
      <c r="BNL127" s="186"/>
      <c r="BNM127" s="186"/>
      <c r="BNN127" s="186"/>
      <c r="BNO127" s="186"/>
      <c r="BNP127" s="186"/>
      <c r="BNQ127" s="186"/>
      <c r="BNR127" s="186"/>
      <c r="BNS127" s="186"/>
      <c r="BNT127" s="186"/>
      <c r="BNU127" s="186"/>
      <c r="BNV127" s="186"/>
      <c r="BNW127" s="186"/>
      <c r="BNX127" s="186"/>
      <c r="BNY127" s="186"/>
      <c r="BNZ127" s="186"/>
      <c r="BOA127" s="186"/>
      <c r="BOB127" s="186"/>
      <c r="BOC127" s="186"/>
      <c r="BOD127" s="186"/>
      <c r="BOE127" s="186"/>
      <c r="BOF127" s="186"/>
      <c r="BOG127" s="186"/>
      <c r="BOH127" s="186"/>
      <c r="BOI127" s="186"/>
      <c r="BOJ127" s="186"/>
      <c r="BOK127" s="186"/>
      <c r="BOL127" s="186"/>
      <c r="BOM127" s="186"/>
      <c r="BON127" s="186"/>
      <c r="BOO127" s="186"/>
      <c r="BOP127" s="186"/>
      <c r="BOQ127" s="186"/>
      <c r="BOR127" s="186"/>
      <c r="BOS127" s="186"/>
      <c r="BOT127" s="186"/>
      <c r="BOU127" s="186"/>
      <c r="BOV127" s="186"/>
      <c r="BOW127" s="186"/>
      <c r="BOX127" s="186"/>
      <c r="BOY127" s="186"/>
      <c r="BOZ127" s="186"/>
      <c r="BPA127" s="186"/>
      <c r="BPB127" s="186"/>
      <c r="BPC127" s="186"/>
      <c r="BPD127" s="186"/>
      <c r="BPE127" s="186"/>
      <c r="BPF127" s="186"/>
      <c r="BPG127" s="186"/>
      <c r="BPH127" s="186"/>
      <c r="BPI127" s="186"/>
      <c r="BPJ127" s="186"/>
      <c r="BPK127" s="186"/>
      <c r="BPL127" s="186"/>
      <c r="BPM127" s="186"/>
      <c r="BPN127" s="186"/>
      <c r="BPO127" s="186"/>
      <c r="BPP127" s="186"/>
      <c r="BPQ127" s="186"/>
      <c r="BPR127" s="186"/>
      <c r="BPS127" s="186"/>
      <c r="BPT127" s="186"/>
      <c r="BPU127" s="186"/>
      <c r="BPV127" s="186"/>
      <c r="BPW127" s="186"/>
      <c r="BPX127" s="186"/>
      <c r="BPY127" s="186"/>
      <c r="BPZ127" s="186"/>
      <c r="BQA127" s="186"/>
      <c r="BQB127" s="186"/>
      <c r="BQC127" s="186"/>
      <c r="BQD127" s="186"/>
      <c r="BQE127" s="186"/>
      <c r="BQF127" s="186"/>
      <c r="BQG127" s="186"/>
      <c r="BQH127" s="186"/>
      <c r="BQI127" s="186"/>
      <c r="BQJ127" s="186"/>
      <c r="BQK127" s="186"/>
      <c r="BQL127" s="186"/>
      <c r="BQM127" s="186"/>
      <c r="BQN127" s="186"/>
      <c r="BQO127" s="186"/>
      <c r="BQP127" s="186"/>
      <c r="BQQ127" s="186"/>
      <c r="BQR127" s="186"/>
      <c r="BQS127" s="186"/>
      <c r="BQT127" s="186"/>
      <c r="BQU127" s="186"/>
      <c r="BQV127" s="186"/>
      <c r="BQW127" s="186"/>
      <c r="BQX127" s="186"/>
      <c r="BQY127" s="186"/>
      <c r="BQZ127" s="186"/>
      <c r="BRA127" s="186"/>
      <c r="BRB127" s="186"/>
      <c r="BRC127" s="186"/>
      <c r="BRD127" s="186"/>
      <c r="BRE127" s="186"/>
      <c r="BRF127" s="186"/>
      <c r="BRG127" s="186"/>
      <c r="BRH127" s="186"/>
      <c r="BRI127" s="186"/>
      <c r="BRJ127" s="186"/>
      <c r="BRK127" s="186"/>
      <c r="BRL127" s="186"/>
      <c r="BRM127" s="186"/>
      <c r="BRN127" s="186"/>
      <c r="BRO127" s="186"/>
      <c r="BRP127" s="186"/>
      <c r="BRQ127" s="186"/>
      <c r="BRR127" s="186"/>
      <c r="BRS127" s="186"/>
      <c r="BRT127" s="186"/>
      <c r="BRU127" s="186"/>
      <c r="BRV127" s="186"/>
      <c r="BRW127" s="186"/>
      <c r="BRX127" s="186"/>
      <c r="BRY127" s="186"/>
      <c r="BRZ127" s="186"/>
      <c r="BSA127" s="186"/>
      <c r="BSB127" s="186"/>
      <c r="BSC127" s="186"/>
      <c r="BSD127" s="186"/>
      <c r="BSE127" s="186"/>
      <c r="BSF127" s="186"/>
      <c r="BSG127" s="186"/>
      <c r="BSH127" s="186"/>
      <c r="BSI127" s="186"/>
      <c r="BSJ127" s="186"/>
      <c r="BSK127" s="186"/>
      <c r="BSL127" s="186"/>
      <c r="BSM127" s="186"/>
      <c r="BSN127" s="186"/>
      <c r="BSO127" s="186"/>
      <c r="BSP127" s="186"/>
      <c r="BSQ127" s="186"/>
      <c r="BSR127" s="186"/>
      <c r="BSS127" s="186"/>
      <c r="BST127" s="186"/>
      <c r="BSU127" s="186"/>
      <c r="BSV127" s="186"/>
      <c r="BSW127" s="186"/>
      <c r="BSX127" s="186"/>
      <c r="BSY127" s="186"/>
      <c r="BSZ127" s="186"/>
      <c r="BTA127" s="186"/>
      <c r="BTB127" s="186"/>
      <c r="BTC127" s="186"/>
      <c r="BTD127" s="186"/>
      <c r="BTE127" s="186"/>
      <c r="BTF127" s="186"/>
      <c r="BTG127" s="186"/>
      <c r="BTH127" s="186"/>
      <c r="BTI127" s="186"/>
      <c r="BTJ127" s="186"/>
      <c r="BTK127" s="186"/>
      <c r="BTL127" s="186"/>
      <c r="BTM127" s="186"/>
      <c r="BTN127" s="186"/>
      <c r="BTO127" s="186"/>
      <c r="BTP127" s="186"/>
      <c r="BTQ127" s="186"/>
      <c r="BTR127" s="186"/>
      <c r="BTS127" s="186"/>
      <c r="BTT127" s="186"/>
      <c r="BTU127" s="186"/>
      <c r="BTV127" s="186"/>
      <c r="BTW127" s="186"/>
      <c r="BTX127" s="186"/>
      <c r="BTY127" s="186"/>
      <c r="BTZ127" s="186"/>
      <c r="BUA127" s="186"/>
      <c r="BUB127" s="186"/>
      <c r="BUC127" s="186"/>
      <c r="BUD127" s="186"/>
      <c r="BUE127" s="186"/>
      <c r="BUF127" s="186"/>
      <c r="BUG127" s="186"/>
      <c r="BUH127" s="186"/>
      <c r="BUI127" s="186"/>
      <c r="BUJ127" s="186"/>
      <c r="BUK127" s="186"/>
      <c r="BUL127" s="186"/>
      <c r="BUM127" s="186"/>
      <c r="BUN127" s="186"/>
      <c r="BUO127" s="186"/>
      <c r="BUP127" s="186"/>
      <c r="BUQ127" s="186"/>
      <c r="BUR127" s="186"/>
      <c r="BUS127" s="186"/>
      <c r="BUT127" s="186"/>
      <c r="BUU127" s="186"/>
      <c r="BUV127" s="186"/>
      <c r="BUW127" s="186"/>
      <c r="BUX127" s="186"/>
      <c r="BUY127" s="186"/>
      <c r="BUZ127" s="186"/>
      <c r="BVA127" s="186"/>
      <c r="BVB127" s="186"/>
      <c r="BVC127" s="186"/>
      <c r="BVD127" s="186"/>
      <c r="BVE127" s="186"/>
      <c r="BVF127" s="186"/>
      <c r="BVG127" s="186"/>
      <c r="BVH127" s="186"/>
      <c r="BVI127" s="186"/>
      <c r="BVJ127" s="186"/>
      <c r="BVK127" s="186"/>
      <c r="BVL127" s="186"/>
      <c r="BVM127" s="186"/>
      <c r="BVN127" s="186"/>
      <c r="BVO127" s="186"/>
      <c r="BVP127" s="186"/>
      <c r="BVQ127" s="186"/>
      <c r="BVR127" s="186"/>
      <c r="BVS127" s="186"/>
      <c r="BVT127" s="186"/>
      <c r="BVU127" s="186"/>
      <c r="BVV127" s="186"/>
      <c r="BVW127" s="186"/>
      <c r="BVX127" s="186"/>
      <c r="BVY127" s="186"/>
      <c r="BVZ127" s="186"/>
      <c r="BWA127" s="186"/>
      <c r="BWB127" s="186"/>
      <c r="BWC127" s="186"/>
      <c r="BWD127" s="186"/>
      <c r="BWE127" s="186"/>
      <c r="BWF127" s="186"/>
      <c r="BWG127" s="186"/>
      <c r="BWH127" s="186"/>
      <c r="BWI127" s="186"/>
      <c r="BWJ127" s="186"/>
      <c r="BWK127" s="186"/>
      <c r="BWL127" s="186"/>
      <c r="BWM127" s="186"/>
      <c r="BWN127" s="186"/>
      <c r="BWO127" s="186"/>
      <c r="BWP127" s="186"/>
      <c r="BWQ127" s="186"/>
      <c r="BWR127" s="186"/>
      <c r="BWS127" s="186"/>
      <c r="BWT127" s="186"/>
      <c r="BWU127" s="186"/>
      <c r="BWV127" s="186"/>
      <c r="BWW127" s="186"/>
      <c r="BWX127" s="186"/>
      <c r="BWY127" s="186"/>
      <c r="BWZ127" s="186"/>
      <c r="BXA127" s="186"/>
      <c r="BXB127" s="186"/>
      <c r="BXC127" s="186"/>
      <c r="BXD127" s="186"/>
      <c r="BXE127" s="186"/>
      <c r="BXF127" s="186"/>
      <c r="BXG127" s="186"/>
      <c r="BXH127" s="186"/>
      <c r="BXI127" s="186"/>
      <c r="BXJ127" s="186"/>
      <c r="BXK127" s="186"/>
      <c r="BXL127" s="186"/>
      <c r="BXM127" s="186"/>
      <c r="BXN127" s="186"/>
      <c r="BXO127" s="186"/>
      <c r="BXP127" s="186"/>
      <c r="BXQ127" s="186"/>
      <c r="BXR127" s="186"/>
      <c r="BXS127" s="186"/>
      <c r="BXT127" s="186"/>
      <c r="BXU127" s="186"/>
      <c r="BXV127" s="186"/>
      <c r="BXW127" s="186"/>
      <c r="BXX127" s="186"/>
      <c r="BXY127" s="186"/>
      <c r="BXZ127" s="186"/>
      <c r="BYA127" s="186"/>
      <c r="BYB127" s="186"/>
      <c r="BYC127" s="186"/>
      <c r="BYD127" s="186"/>
      <c r="BYE127" s="186"/>
      <c r="BYF127" s="186"/>
      <c r="BYG127" s="186"/>
      <c r="BYH127" s="186"/>
      <c r="BYI127" s="186"/>
      <c r="BYJ127" s="186"/>
      <c r="BYK127" s="186"/>
      <c r="BYL127" s="186"/>
      <c r="BYM127" s="186"/>
      <c r="BYN127" s="186"/>
      <c r="BYO127" s="186"/>
      <c r="BYP127" s="186"/>
      <c r="BYQ127" s="186"/>
      <c r="BYR127" s="186"/>
      <c r="BYS127" s="186"/>
      <c r="BYT127" s="186"/>
      <c r="BYU127" s="186"/>
      <c r="BYV127" s="186"/>
      <c r="BYW127" s="186"/>
      <c r="BYX127" s="186"/>
      <c r="BYY127" s="186"/>
      <c r="BYZ127" s="186"/>
      <c r="BZA127" s="186"/>
      <c r="BZB127" s="186"/>
      <c r="BZC127" s="186"/>
      <c r="BZD127" s="186"/>
      <c r="BZE127" s="186"/>
      <c r="BZF127" s="186"/>
      <c r="BZG127" s="186"/>
      <c r="BZH127" s="186"/>
      <c r="BZI127" s="186"/>
      <c r="BZJ127" s="186"/>
      <c r="BZK127" s="186"/>
      <c r="BZL127" s="186"/>
      <c r="BZM127" s="186"/>
      <c r="BZN127" s="186"/>
      <c r="BZO127" s="186"/>
      <c r="BZP127" s="186"/>
      <c r="BZQ127" s="186"/>
      <c r="BZR127" s="186"/>
      <c r="BZS127" s="186"/>
      <c r="BZT127" s="186"/>
      <c r="BZU127" s="186"/>
      <c r="BZV127" s="186"/>
      <c r="BZW127" s="186"/>
      <c r="BZX127" s="186"/>
      <c r="BZY127" s="186"/>
      <c r="BZZ127" s="186"/>
      <c r="CAA127" s="186"/>
      <c r="CAB127" s="186"/>
      <c r="CAC127" s="186"/>
      <c r="CAD127" s="186"/>
      <c r="CAE127" s="186"/>
      <c r="CAF127" s="186"/>
      <c r="CAG127" s="186"/>
      <c r="CAH127" s="186"/>
      <c r="CAI127" s="186"/>
      <c r="CAJ127" s="186"/>
      <c r="CAK127" s="186"/>
      <c r="CAL127" s="186"/>
      <c r="CAM127" s="186"/>
      <c r="CAN127" s="186"/>
      <c r="CAO127" s="186"/>
      <c r="CAP127" s="186"/>
      <c r="CAQ127" s="186"/>
      <c r="CAR127" s="186"/>
      <c r="CAS127" s="186"/>
      <c r="CAT127" s="186"/>
      <c r="CAU127" s="186"/>
      <c r="CAV127" s="186"/>
      <c r="CAW127" s="186"/>
      <c r="CAX127" s="186"/>
      <c r="CAY127" s="186"/>
      <c r="CAZ127" s="186"/>
      <c r="CBA127" s="186"/>
      <c r="CBB127" s="186"/>
      <c r="CBC127" s="186"/>
      <c r="CBD127" s="186"/>
      <c r="CBE127" s="186"/>
      <c r="CBF127" s="186"/>
      <c r="CBG127" s="186"/>
      <c r="CBH127" s="186"/>
      <c r="CBI127" s="186"/>
      <c r="CBJ127" s="186"/>
      <c r="CBK127" s="186"/>
      <c r="CBL127" s="186"/>
      <c r="CBM127" s="186"/>
      <c r="CBN127" s="186"/>
      <c r="CBO127" s="186"/>
      <c r="CBP127" s="186"/>
      <c r="CBQ127" s="186"/>
      <c r="CBR127" s="186"/>
      <c r="CBS127" s="186"/>
      <c r="CBT127" s="186"/>
      <c r="CBU127" s="186"/>
      <c r="CBV127" s="186"/>
      <c r="CBW127" s="186"/>
      <c r="CBX127" s="186"/>
      <c r="CBY127" s="186"/>
      <c r="CBZ127" s="186"/>
      <c r="CCA127" s="186"/>
      <c r="CCB127" s="186"/>
      <c r="CCC127" s="186"/>
      <c r="CCD127" s="186"/>
      <c r="CCE127" s="186"/>
      <c r="CCF127" s="186"/>
      <c r="CCG127" s="186"/>
      <c r="CCH127" s="186"/>
      <c r="CCI127" s="186"/>
      <c r="CCJ127" s="186"/>
      <c r="CCK127" s="186"/>
      <c r="CCL127" s="186"/>
      <c r="CCM127" s="186"/>
      <c r="CCN127" s="186"/>
      <c r="CCO127" s="186"/>
      <c r="CCP127" s="186"/>
      <c r="CCQ127" s="186"/>
      <c r="CCR127" s="186"/>
      <c r="CCS127" s="186"/>
      <c r="CCT127" s="186"/>
      <c r="CCU127" s="186"/>
      <c r="CCV127" s="186"/>
      <c r="CCW127" s="186"/>
      <c r="CCX127" s="186"/>
      <c r="CCY127" s="186"/>
      <c r="CCZ127" s="186"/>
      <c r="CDA127" s="186"/>
      <c r="CDB127" s="186"/>
      <c r="CDC127" s="186"/>
      <c r="CDD127" s="186"/>
      <c r="CDE127" s="186"/>
      <c r="CDF127" s="186"/>
      <c r="CDG127" s="186"/>
      <c r="CDH127" s="186"/>
      <c r="CDI127" s="186"/>
      <c r="CDJ127" s="186"/>
      <c r="CDK127" s="186"/>
      <c r="CDL127" s="186"/>
      <c r="CDM127" s="186"/>
      <c r="CDN127" s="186"/>
      <c r="CDO127" s="186"/>
      <c r="CDP127" s="186"/>
      <c r="CDQ127" s="186"/>
      <c r="CDR127" s="186"/>
      <c r="CDS127" s="186"/>
      <c r="CDT127" s="186"/>
      <c r="CDU127" s="186"/>
      <c r="CDV127" s="186"/>
      <c r="CDW127" s="186"/>
      <c r="CDX127" s="186"/>
      <c r="CDY127" s="186"/>
      <c r="CDZ127" s="186"/>
      <c r="CEA127" s="186"/>
      <c r="CEB127" s="186"/>
      <c r="CEC127" s="186"/>
      <c r="CED127" s="186"/>
      <c r="CEE127" s="186"/>
      <c r="CEF127" s="186"/>
      <c r="CEG127" s="186"/>
      <c r="CEH127" s="186"/>
      <c r="CEI127" s="186"/>
      <c r="CEJ127" s="186"/>
      <c r="CEK127" s="186"/>
      <c r="CEL127" s="186"/>
      <c r="CEM127" s="186"/>
      <c r="CEN127" s="186"/>
      <c r="CEO127" s="186"/>
      <c r="CEP127" s="186"/>
      <c r="CEQ127" s="186"/>
      <c r="CER127" s="186"/>
      <c r="CES127" s="186"/>
      <c r="CET127" s="186"/>
      <c r="CEU127" s="186"/>
      <c r="CEV127" s="186"/>
      <c r="CEW127" s="186"/>
      <c r="CEX127" s="186"/>
      <c r="CEY127" s="186"/>
      <c r="CEZ127" s="186"/>
      <c r="CFA127" s="186"/>
      <c r="CFB127" s="186"/>
      <c r="CFC127" s="186"/>
      <c r="CFD127" s="186"/>
      <c r="CFE127" s="186"/>
      <c r="CFF127" s="186"/>
      <c r="CFG127" s="186"/>
      <c r="CFH127" s="186"/>
      <c r="CFI127" s="186"/>
      <c r="CFJ127" s="186"/>
      <c r="CFK127" s="186"/>
      <c r="CFL127" s="186"/>
      <c r="CFM127" s="186"/>
      <c r="CFN127" s="186"/>
      <c r="CFO127" s="186"/>
      <c r="CFP127" s="186"/>
      <c r="CFQ127" s="186"/>
      <c r="CFR127" s="186"/>
      <c r="CFS127" s="186"/>
      <c r="CFT127" s="186"/>
      <c r="CFU127" s="186"/>
      <c r="CFV127" s="186"/>
      <c r="CFW127" s="186"/>
      <c r="CFX127" s="186"/>
      <c r="CFY127" s="186"/>
      <c r="CFZ127" s="186"/>
      <c r="CGA127" s="186"/>
      <c r="CGB127" s="186"/>
      <c r="CGC127" s="186"/>
      <c r="CGD127" s="186"/>
      <c r="CGE127" s="186"/>
      <c r="CGF127" s="186"/>
      <c r="CGG127" s="186"/>
      <c r="CGH127" s="186"/>
      <c r="CGI127" s="186"/>
      <c r="CGJ127" s="186"/>
      <c r="CGK127" s="186"/>
      <c r="CGL127" s="186"/>
      <c r="CGM127" s="186"/>
      <c r="CGN127" s="186"/>
      <c r="CGO127" s="186"/>
      <c r="CGP127" s="186"/>
      <c r="CGQ127" s="186"/>
      <c r="CGR127" s="186"/>
      <c r="CGS127" s="186"/>
      <c r="CGT127" s="186"/>
      <c r="CGU127" s="186"/>
      <c r="CGV127" s="186"/>
      <c r="CGW127" s="186"/>
      <c r="CGX127" s="186"/>
      <c r="CGY127" s="186"/>
      <c r="CGZ127" s="186"/>
      <c r="CHA127" s="186"/>
      <c r="CHB127" s="186"/>
      <c r="CHC127" s="186"/>
      <c r="CHD127" s="186"/>
      <c r="CHE127" s="186"/>
      <c r="CHF127" s="186"/>
      <c r="CHG127" s="186"/>
      <c r="CHH127" s="186"/>
      <c r="CHI127" s="186"/>
      <c r="CHJ127" s="186"/>
      <c r="CHK127" s="186"/>
      <c r="CHL127" s="186"/>
      <c r="CHM127" s="186"/>
      <c r="CHN127" s="186"/>
      <c r="CHO127" s="186"/>
      <c r="CHP127" s="186"/>
      <c r="CHQ127" s="186"/>
      <c r="CHR127" s="186"/>
      <c r="CHS127" s="186"/>
      <c r="CHT127" s="186"/>
      <c r="CHU127" s="186"/>
      <c r="CHV127" s="186"/>
      <c r="CHW127" s="186"/>
      <c r="CHX127" s="186"/>
      <c r="CHY127" s="186"/>
      <c r="CHZ127" s="186"/>
      <c r="CIA127" s="186"/>
      <c r="CIB127" s="186"/>
      <c r="CIC127" s="186"/>
      <c r="CID127" s="186"/>
      <c r="CIE127" s="186"/>
      <c r="CIF127" s="186"/>
      <c r="CIG127" s="186"/>
      <c r="CIH127" s="186"/>
      <c r="CII127" s="186"/>
      <c r="CIJ127" s="186"/>
      <c r="CIK127" s="186"/>
      <c r="CIL127" s="186"/>
      <c r="CIM127" s="186"/>
      <c r="CIN127" s="186"/>
      <c r="CIO127" s="186"/>
      <c r="CIP127" s="186"/>
      <c r="CIQ127" s="186"/>
      <c r="CIR127" s="186"/>
      <c r="CIS127" s="186"/>
      <c r="CIT127" s="186"/>
      <c r="CIU127" s="186"/>
      <c r="CIV127" s="186"/>
      <c r="CIW127" s="186"/>
      <c r="CIX127" s="186"/>
      <c r="CIY127" s="186"/>
      <c r="CIZ127" s="186"/>
      <c r="CJA127" s="186"/>
      <c r="CJB127" s="186"/>
      <c r="CJC127" s="186"/>
      <c r="CJD127" s="186"/>
      <c r="CJE127" s="186"/>
      <c r="CJF127" s="186"/>
      <c r="CJG127" s="186"/>
      <c r="CJH127" s="186"/>
      <c r="CJI127" s="186"/>
      <c r="CJJ127" s="186"/>
      <c r="CJK127" s="186"/>
      <c r="CJL127" s="186"/>
      <c r="CJM127" s="186"/>
      <c r="CJN127" s="186"/>
      <c r="CJO127" s="186"/>
      <c r="CJP127" s="186"/>
      <c r="CJQ127" s="186"/>
      <c r="CJR127" s="186"/>
      <c r="CJS127" s="186"/>
      <c r="CJT127" s="186"/>
      <c r="CJU127" s="186"/>
      <c r="CJV127" s="186"/>
      <c r="CJW127" s="186"/>
      <c r="CJX127" s="186"/>
      <c r="CJY127" s="186"/>
      <c r="CJZ127" s="186"/>
      <c r="CKA127" s="186"/>
      <c r="CKB127" s="186"/>
      <c r="CKC127" s="186"/>
      <c r="CKD127" s="186"/>
      <c r="CKE127" s="186"/>
      <c r="CKF127" s="186"/>
      <c r="CKG127" s="186"/>
      <c r="CKH127" s="186"/>
      <c r="CKI127" s="186"/>
      <c r="CKJ127" s="186"/>
      <c r="CKK127" s="186"/>
      <c r="CKL127" s="186"/>
      <c r="CKM127" s="186"/>
      <c r="CKN127" s="186"/>
      <c r="CKO127" s="186"/>
      <c r="CKP127" s="186"/>
      <c r="CKQ127" s="186"/>
      <c r="CKR127" s="186"/>
      <c r="CKS127" s="186"/>
      <c r="CKT127" s="186"/>
      <c r="CKU127" s="186"/>
      <c r="CKV127" s="186"/>
      <c r="CKW127" s="186"/>
      <c r="CKX127" s="186"/>
      <c r="CKY127" s="186"/>
      <c r="CKZ127" s="186"/>
      <c r="CLA127" s="186"/>
      <c r="CLB127" s="186"/>
      <c r="CLC127" s="186"/>
      <c r="CLD127" s="186"/>
      <c r="CLE127" s="186"/>
      <c r="CLF127" s="186"/>
      <c r="CLG127" s="186"/>
      <c r="CLH127" s="186"/>
      <c r="CLI127" s="186"/>
      <c r="CLJ127" s="186"/>
      <c r="CLK127" s="186"/>
      <c r="CLL127" s="186"/>
      <c r="CLM127" s="186"/>
      <c r="CLN127" s="186"/>
      <c r="CLO127" s="186"/>
      <c r="CLP127" s="186"/>
      <c r="CLQ127" s="186"/>
      <c r="CLR127" s="186"/>
      <c r="CLS127" s="186"/>
      <c r="CLT127" s="186"/>
      <c r="CLU127" s="186"/>
      <c r="CLV127" s="186"/>
      <c r="CLW127" s="186"/>
      <c r="CLX127" s="186"/>
      <c r="CLY127" s="186"/>
      <c r="CLZ127" s="186"/>
      <c r="CMA127" s="186"/>
      <c r="CMB127" s="186"/>
      <c r="CMC127" s="186"/>
      <c r="CMD127" s="186"/>
      <c r="CME127" s="186"/>
      <c r="CMF127" s="186"/>
      <c r="CMG127" s="186"/>
      <c r="CMH127" s="186"/>
      <c r="CMI127" s="186"/>
      <c r="CMJ127" s="186"/>
      <c r="CMK127" s="186"/>
      <c r="CML127" s="186"/>
      <c r="CMM127" s="186"/>
      <c r="CMN127" s="186"/>
      <c r="CMO127" s="186"/>
      <c r="CMP127" s="186"/>
      <c r="CMQ127" s="186"/>
      <c r="CMR127" s="186"/>
      <c r="CMS127" s="186"/>
      <c r="CMT127" s="186"/>
      <c r="CMU127" s="186"/>
      <c r="CMV127" s="186"/>
      <c r="CMW127" s="186"/>
      <c r="CMX127" s="186"/>
      <c r="CMY127" s="186"/>
      <c r="CMZ127" s="186"/>
      <c r="CNA127" s="186"/>
      <c r="CNB127" s="186"/>
      <c r="CNC127" s="186"/>
      <c r="CND127" s="186"/>
      <c r="CNE127" s="186"/>
      <c r="CNF127" s="186"/>
      <c r="CNG127" s="186"/>
      <c r="CNH127" s="186"/>
      <c r="CNI127" s="186"/>
      <c r="CNJ127" s="186"/>
      <c r="CNK127" s="186"/>
      <c r="CNL127" s="186"/>
      <c r="CNM127" s="186"/>
      <c r="CNN127" s="186"/>
      <c r="CNO127" s="186"/>
      <c r="CNP127" s="186"/>
      <c r="CNQ127" s="186"/>
      <c r="CNR127" s="186"/>
      <c r="CNS127" s="186"/>
      <c r="CNT127" s="186"/>
      <c r="CNU127" s="186"/>
      <c r="CNV127" s="186"/>
      <c r="CNW127" s="186"/>
      <c r="CNX127" s="186"/>
      <c r="CNY127" s="186"/>
      <c r="CNZ127" s="186"/>
      <c r="COA127" s="186"/>
      <c r="COB127" s="186"/>
      <c r="COC127" s="186"/>
      <c r="COD127" s="186"/>
      <c r="COE127" s="186"/>
      <c r="COF127" s="186"/>
      <c r="COG127" s="186"/>
      <c r="COH127" s="186"/>
      <c r="COI127" s="186"/>
      <c r="COJ127" s="186"/>
      <c r="COK127" s="186"/>
      <c r="COL127" s="186"/>
      <c r="COM127" s="186"/>
      <c r="CON127" s="186"/>
      <c r="COO127" s="186"/>
      <c r="COP127" s="186"/>
      <c r="COQ127" s="186"/>
      <c r="COR127" s="186"/>
      <c r="COS127" s="186"/>
      <c r="COT127" s="186"/>
      <c r="COU127" s="186"/>
      <c r="COV127" s="186"/>
      <c r="COW127" s="186"/>
      <c r="COX127" s="186"/>
      <c r="COY127" s="186"/>
      <c r="COZ127" s="186"/>
      <c r="CPA127" s="186"/>
      <c r="CPB127" s="186"/>
      <c r="CPC127" s="186"/>
      <c r="CPD127" s="186"/>
      <c r="CPE127" s="186"/>
      <c r="CPF127" s="186"/>
      <c r="CPG127" s="186"/>
      <c r="CPH127" s="186"/>
      <c r="CPI127" s="186"/>
      <c r="CPJ127" s="186"/>
      <c r="CPK127" s="186"/>
      <c r="CPL127" s="186"/>
      <c r="CPM127" s="186"/>
      <c r="CPN127" s="186"/>
      <c r="CPO127" s="186"/>
      <c r="CPP127" s="186"/>
      <c r="CPQ127" s="186"/>
      <c r="CPR127" s="186"/>
      <c r="CPS127" s="186"/>
      <c r="CPT127" s="186"/>
      <c r="CPU127" s="186"/>
      <c r="CPV127" s="186"/>
      <c r="CPW127" s="186"/>
      <c r="CPX127" s="186"/>
      <c r="CPY127" s="186"/>
      <c r="CPZ127" s="186"/>
      <c r="CQA127" s="186"/>
      <c r="CQB127" s="186"/>
      <c r="CQC127" s="186"/>
      <c r="CQD127" s="186"/>
      <c r="CQE127" s="186"/>
      <c r="CQF127" s="186"/>
      <c r="CQG127" s="186"/>
      <c r="CQH127" s="186"/>
      <c r="CQI127" s="186"/>
      <c r="CQJ127" s="186"/>
      <c r="CQK127" s="186"/>
      <c r="CQL127" s="186"/>
      <c r="CQM127" s="186"/>
      <c r="CQN127" s="186"/>
      <c r="CQO127" s="186"/>
      <c r="CQP127" s="186"/>
      <c r="CQQ127" s="186"/>
      <c r="CQR127" s="186"/>
      <c r="CQS127" s="186"/>
      <c r="CQT127" s="186"/>
      <c r="CQU127" s="186"/>
      <c r="CQV127" s="186"/>
      <c r="CQW127" s="186"/>
      <c r="CQX127" s="186"/>
      <c r="CQY127" s="186"/>
      <c r="CQZ127" s="186"/>
      <c r="CRA127" s="186"/>
      <c r="CRB127" s="186"/>
      <c r="CRC127" s="186"/>
      <c r="CRD127" s="186"/>
      <c r="CRE127" s="186"/>
      <c r="CRF127" s="186"/>
      <c r="CRG127" s="186"/>
      <c r="CRH127" s="186"/>
      <c r="CRI127" s="186"/>
      <c r="CRJ127" s="186"/>
      <c r="CRK127" s="186"/>
      <c r="CRL127" s="186"/>
      <c r="CRM127" s="186"/>
      <c r="CRN127" s="186"/>
      <c r="CRO127" s="186"/>
      <c r="CRP127" s="186"/>
      <c r="CRQ127" s="186"/>
      <c r="CRR127" s="186"/>
      <c r="CRS127" s="186"/>
      <c r="CRT127" s="186"/>
      <c r="CRU127" s="186"/>
      <c r="CRV127" s="186"/>
      <c r="CRW127" s="186"/>
      <c r="CRX127" s="186"/>
      <c r="CRY127" s="186"/>
      <c r="CRZ127" s="186"/>
      <c r="CSA127" s="186"/>
      <c r="CSB127" s="186"/>
      <c r="CSC127" s="186"/>
      <c r="CSD127" s="186"/>
      <c r="CSE127" s="186"/>
      <c r="CSF127" s="186"/>
      <c r="CSG127" s="186"/>
      <c r="CSH127" s="186"/>
      <c r="CSI127" s="186"/>
      <c r="CSJ127" s="186"/>
      <c r="CSK127" s="186"/>
      <c r="CSL127" s="186"/>
      <c r="CSM127" s="186"/>
      <c r="CSN127" s="186"/>
      <c r="CSO127" s="186"/>
      <c r="CSP127" s="186"/>
      <c r="CSQ127" s="186"/>
      <c r="CSR127" s="186"/>
      <c r="CSS127" s="186"/>
      <c r="CST127" s="186"/>
      <c r="CSU127" s="186"/>
      <c r="CSV127" s="186"/>
      <c r="CSW127" s="186"/>
      <c r="CSX127" s="186"/>
      <c r="CSY127" s="186"/>
      <c r="CSZ127" s="186"/>
      <c r="CTA127" s="186"/>
      <c r="CTB127" s="186"/>
      <c r="CTC127" s="186"/>
      <c r="CTD127" s="186"/>
      <c r="CTE127" s="186"/>
      <c r="CTF127" s="186"/>
      <c r="CTG127" s="186"/>
      <c r="CTH127" s="186"/>
      <c r="CTI127" s="186"/>
      <c r="CTJ127" s="186"/>
      <c r="CTK127" s="186"/>
      <c r="CTL127" s="186"/>
      <c r="CTM127" s="186"/>
      <c r="CTN127" s="186"/>
      <c r="CTO127" s="186"/>
      <c r="CTP127" s="186"/>
      <c r="CTQ127" s="186"/>
      <c r="CTR127" s="186"/>
      <c r="CTS127" s="186"/>
      <c r="CTT127" s="186"/>
      <c r="CTU127" s="186"/>
      <c r="CTV127" s="186"/>
      <c r="CTW127" s="186"/>
      <c r="CTX127" s="186"/>
      <c r="CTY127" s="186"/>
      <c r="CTZ127" s="186"/>
      <c r="CUA127" s="186"/>
      <c r="CUB127" s="186"/>
      <c r="CUC127" s="186"/>
      <c r="CUD127" s="186"/>
      <c r="CUE127" s="186"/>
      <c r="CUF127" s="186"/>
      <c r="CUG127" s="186"/>
      <c r="CUH127" s="186"/>
      <c r="CUI127" s="186"/>
      <c r="CUJ127" s="186"/>
      <c r="CUK127" s="186"/>
      <c r="CUL127" s="186"/>
      <c r="CUM127" s="186"/>
      <c r="CUN127" s="186"/>
      <c r="CUO127" s="186"/>
      <c r="CUP127" s="186"/>
      <c r="CUQ127" s="186"/>
      <c r="CUR127" s="186"/>
      <c r="CUS127" s="186"/>
      <c r="CUT127" s="186"/>
      <c r="CUU127" s="186"/>
      <c r="CUV127" s="186"/>
      <c r="CUW127" s="186"/>
      <c r="CUX127" s="186"/>
      <c r="CUY127" s="186"/>
      <c r="CUZ127" s="186"/>
      <c r="CVA127" s="186"/>
      <c r="CVB127" s="186"/>
      <c r="CVC127" s="186"/>
      <c r="CVD127" s="186"/>
      <c r="CVE127" s="186"/>
      <c r="CVF127" s="186"/>
      <c r="CVG127" s="186"/>
      <c r="CVH127" s="186"/>
      <c r="CVI127" s="186"/>
      <c r="CVJ127" s="186"/>
      <c r="CVK127" s="186"/>
      <c r="CVL127" s="186"/>
      <c r="CVM127" s="186"/>
      <c r="CVN127" s="186"/>
      <c r="CVO127" s="186"/>
      <c r="CVP127" s="186"/>
      <c r="CVQ127" s="186"/>
      <c r="CVR127" s="186"/>
      <c r="CVS127" s="186"/>
      <c r="CVT127" s="186"/>
      <c r="CVU127" s="186"/>
      <c r="CVV127" s="186"/>
      <c r="CVW127" s="186"/>
      <c r="CVX127" s="186"/>
      <c r="CVY127" s="186"/>
      <c r="CVZ127" s="186"/>
      <c r="CWA127" s="186"/>
      <c r="CWB127" s="186"/>
      <c r="CWC127" s="186"/>
      <c r="CWD127" s="186"/>
      <c r="CWE127" s="186"/>
      <c r="CWF127" s="186"/>
      <c r="CWG127" s="186"/>
      <c r="CWH127" s="186"/>
      <c r="CWI127" s="186"/>
      <c r="CWJ127" s="186"/>
      <c r="CWK127" s="186"/>
      <c r="CWL127" s="186"/>
      <c r="CWM127" s="186"/>
      <c r="CWN127" s="186"/>
      <c r="CWO127" s="186"/>
      <c r="CWP127" s="186"/>
      <c r="CWQ127" s="186"/>
      <c r="CWR127" s="186"/>
      <c r="CWS127" s="186"/>
      <c r="CWT127" s="186"/>
      <c r="CWU127" s="186"/>
      <c r="CWV127" s="186"/>
      <c r="CWW127" s="186"/>
      <c r="CWX127" s="186"/>
      <c r="CWY127" s="186"/>
      <c r="CWZ127" s="186"/>
      <c r="CXA127" s="186"/>
      <c r="CXB127" s="186"/>
      <c r="CXC127" s="186"/>
      <c r="CXD127" s="186"/>
      <c r="CXE127" s="186"/>
      <c r="CXF127" s="186"/>
      <c r="CXG127" s="186"/>
      <c r="CXH127" s="186"/>
      <c r="CXI127" s="186"/>
      <c r="CXJ127" s="186"/>
      <c r="CXK127" s="186"/>
      <c r="CXL127" s="186"/>
      <c r="CXM127" s="186"/>
      <c r="CXN127" s="186"/>
      <c r="CXO127" s="186"/>
      <c r="CXP127" s="186"/>
      <c r="CXQ127" s="186"/>
      <c r="CXR127" s="186"/>
      <c r="CXS127" s="186"/>
      <c r="CXT127" s="186"/>
      <c r="CXU127" s="186"/>
      <c r="CXV127" s="186"/>
      <c r="CXW127" s="186"/>
      <c r="CXX127" s="186"/>
      <c r="CXY127" s="186"/>
      <c r="CXZ127" s="186"/>
      <c r="CYA127" s="186"/>
      <c r="CYB127" s="186"/>
      <c r="CYC127" s="186"/>
      <c r="CYD127" s="186"/>
      <c r="CYE127" s="186"/>
      <c r="CYF127" s="186"/>
      <c r="CYG127" s="186"/>
      <c r="CYH127" s="186"/>
      <c r="CYI127" s="186"/>
      <c r="CYJ127" s="186"/>
      <c r="CYK127" s="186"/>
      <c r="CYL127" s="186"/>
      <c r="CYM127" s="186"/>
      <c r="CYN127" s="186"/>
      <c r="CYO127" s="186"/>
      <c r="CYP127" s="186"/>
      <c r="CYQ127" s="186"/>
      <c r="CYR127" s="186"/>
      <c r="CYS127" s="186"/>
      <c r="CYT127" s="186"/>
      <c r="CYU127" s="186"/>
      <c r="CYV127" s="186"/>
      <c r="CYW127" s="186"/>
      <c r="CYX127" s="186"/>
      <c r="CYY127" s="186"/>
      <c r="CYZ127" s="186"/>
      <c r="CZA127" s="186"/>
      <c r="CZB127" s="186"/>
      <c r="CZC127" s="186"/>
      <c r="CZD127" s="186"/>
      <c r="CZE127" s="186"/>
      <c r="CZF127" s="186"/>
      <c r="CZG127" s="186"/>
      <c r="CZH127" s="186"/>
      <c r="CZI127" s="186"/>
      <c r="CZJ127" s="186"/>
      <c r="CZK127" s="186"/>
      <c r="CZL127" s="186"/>
      <c r="CZM127" s="186"/>
      <c r="CZN127" s="186"/>
      <c r="CZO127" s="186"/>
      <c r="CZP127" s="186"/>
      <c r="CZQ127" s="186"/>
      <c r="CZR127" s="186"/>
      <c r="CZS127" s="186"/>
      <c r="CZT127" s="186"/>
      <c r="CZU127" s="186"/>
      <c r="CZV127" s="186"/>
      <c r="CZW127" s="186"/>
      <c r="CZX127" s="186"/>
      <c r="CZY127" s="186"/>
      <c r="CZZ127" s="186"/>
      <c r="DAA127" s="186"/>
      <c r="DAB127" s="186"/>
      <c r="DAC127" s="186"/>
      <c r="DAD127" s="186"/>
      <c r="DAE127" s="186"/>
      <c r="DAF127" s="186"/>
      <c r="DAG127" s="186"/>
      <c r="DAH127" s="186"/>
      <c r="DAI127" s="186"/>
      <c r="DAJ127" s="186"/>
      <c r="DAK127" s="186"/>
      <c r="DAL127" s="186"/>
      <c r="DAM127" s="186"/>
      <c r="DAN127" s="186"/>
      <c r="DAO127" s="186"/>
      <c r="DAP127" s="186"/>
      <c r="DAQ127" s="186"/>
      <c r="DAR127" s="186"/>
      <c r="DAS127" s="186"/>
      <c r="DAT127" s="186"/>
      <c r="DAU127" s="186"/>
      <c r="DAV127" s="186"/>
      <c r="DAW127" s="186"/>
      <c r="DAX127" s="186"/>
      <c r="DAY127" s="186"/>
      <c r="DAZ127" s="186"/>
      <c r="DBA127" s="186"/>
      <c r="DBB127" s="186"/>
      <c r="DBC127" s="186"/>
      <c r="DBD127" s="186"/>
      <c r="DBE127" s="186"/>
      <c r="DBF127" s="186"/>
      <c r="DBG127" s="186"/>
      <c r="DBH127" s="186"/>
      <c r="DBI127" s="186"/>
      <c r="DBJ127" s="186"/>
      <c r="DBK127" s="186"/>
      <c r="DBL127" s="186"/>
      <c r="DBM127" s="186"/>
      <c r="DBN127" s="186"/>
      <c r="DBO127" s="186"/>
      <c r="DBP127" s="186"/>
      <c r="DBQ127" s="186"/>
      <c r="DBR127" s="186"/>
      <c r="DBS127" s="186"/>
      <c r="DBT127" s="186"/>
      <c r="DBU127" s="186"/>
      <c r="DBV127" s="186"/>
      <c r="DBW127" s="186"/>
      <c r="DBX127" s="186"/>
      <c r="DBY127" s="186"/>
      <c r="DBZ127" s="186"/>
      <c r="DCA127" s="186"/>
      <c r="DCB127" s="186"/>
      <c r="DCC127" s="186"/>
      <c r="DCD127" s="186"/>
      <c r="DCE127" s="186"/>
      <c r="DCF127" s="186"/>
      <c r="DCG127" s="186"/>
      <c r="DCH127" s="186"/>
      <c r="DCI127" s="186"/>
      <c r="DCJ127" s="186"/>
      <c r="DCK127" s="186"/>
      <c r="DCL127" s="186"/>
      <c r="DCM127" s="186"/>
      <c r="DCN127" s="186"/>
      <c r="DCO127" s="186"/>
      <c r="DCP127" s="186"/>
      <c r="DCQ127" s="186"/>
      <c r="DCR127" s="186"/>
      <c r="DCS127" s="186"/>
      <c r="DCT127" s="186"/>
      <c r="DCU127" s="186"/>
      <c r="DCV127" s="186"/>
      <c r="DCW127" s="186"/>
      <c r="DCX127" s="186"/>
      <c r="DCY127" s="186"/>
      <c r="DCZ127" s="186"/>
      <c r="DDA127" s="186"/>
      <c r="DDB127" s="186"/>
      <c r="DDC127" s="186"/>
      <c r="DDD127" s="186"/>
      <c r="DDE127" s="186"/>
      <c r="DDF127" s="186"/>
      <c r="DDG127" s="186"/>
      <c r="DDH127" s="186"/>
      <c r="DDI127" s="186"/>
      <c r="DDJ127" s="186"/>
      <c r="DDK127" s="186"/>
      <c r="DDL127" s="186"/>
      <c r="DDM127" s="186"/>
      <c r="DDN127" s="186"/>
      <c r="DDO127" s="186"/>
      <c r="DDP127" s="186"/>
      <c r="DDQ127" s="186"/>
      <c r="DDR127" s="186"/>
      <c r="DDS127" s="186"/>
      <c r="DDT127" s="186"/>
      <c r="DDU127" s="186"/>
      <c r="DDV127" s="186"/>
      <c r="DDW127" s="186"/>
      <c r="DDX127" s="186"/>
      <c r="DDY127" s="186"/>
      <c r="DDZ127" s="186"/>
      <c r="DEA127" s="186"/>
      <c r="DEB127" s="186"/>
      <c r="DEC127" s="186"/>
      <c r="DED127" s="186"/>
      <c r="DEE127" s="186"/>
      <c r="DEF127" s="186"/>
      <c r="DEG127" s="186"/>
      <c r="DEH127" s="186"/>
      <c r="DEI127" s="186"/>
      <c r="DEJ127" s="186"/>
      <c r="DEK127" s="186"/>
      <c r="DEL127" s="186"/>
      <c r="DEM127" s="186"/>
      <c r="DEN127" s="186"/>
      <c r="DEO127" s="186"/>
      <c r="DEP127" s="186"/>
      <c r="DEQ127" s="186"/>
      <c r="DER127" s="186"/>
      <c r="DES127" s="186"/>
      <c r="DET127" s="186"/>
      <c r="DEU127" s="186"/>
      <c r="DEV127" s="186"/>
      <c r="DEW127" s="186"/>
      <c r="DEX127" s="186"/>
      <c r="DEY127" s="186"/>
      <c r="DEZ127" s="186"/>
      <c r="DFA127" s="186"/>
      <c r="DFB127" s="186"/>
      <c r="DFC127" s="186"/>
      <c r="DFD127" s="186"/>
      <c r="DFE127" s="186"/>
      <c r="DFF127" s="186"/>
      <c r="DFG127" s="186"/>
      <c r="DFH127" s="186"/>
      <c r="DFI127" s="186"/>
      <c r="DFJ127" s="186"/>
      <c r="DFK127" s="186"/>
      <c r="DFL127" s="186"/>
      <c r="DFM127" s="186"/>
      <c r="DFN127" s="186"/>
      <c r="DFO127" s="186"/>
      <c r="DFP127" s="186"/>
      <c r="DFQ127" s="186"/>
      <c r="DFR127" s="186"/>
      <c r="DFS127" s="186"/>
      <c r="DFT127" s="186"/>
      <c r="DFU127" s="186"/>
      <c r="DFV127" s="186"/>
      <c r="DFW127" s="186"/>
      <c r="DFX127" s="186"/>
      <c r="DFY127" s="186"/>
      <c r="DFZ127" s="186"/>
      <c r="DGA127" s="186"/>
      <c r="DGB127" s="186"/>
      <c r="DGC127" s="186"/>
      <c r="DGD127" s="186"/>
      <c r="DGE127" s="186"/>
      <c r="DGF127" s="186"/>
      <c r="DGG127" s="186"/>
      <c r="DGH127" s="186"/>
      <c r="DGI127" s="186"/>
      <c r="DGJ127" s="186"/>
      <c r="DGK127" s="186"/>
      <c r="DGL127" s="186"/>
      <c r="DGM127" s="186"/>
      <c r="DGN127" s="186"/>
      <c r="DGO127" s="186"/>
      <c r="DGP127" s="186"/>
      <c r="DGQ127" s="186"/>
      <c r="DGR127" s="186"/>
      <c r="DGS127" s="186"/>
      <c r="DGT127" s="186"/>
      <c r="DGU127" s="186"/>
      <c r="DGV127" s="186"/>
      <c r="DGW127" s="186"/>
      <c r="DGX127" s="186"/>
      <c r="DGY127" s="186"/>
      <c r="DGZ127" s="186"/>
      <c r="DHA127" s="186"/>
      <c r="DHB127" s="186"/>
      <c r="DHC127" s="186"/>
      <c r="DHD127" s="186"/>
      <c r="DHE127" s="186"/>
      <c r="DHF127" s="186"/>
      <c r="DHG127" s="186"/>
      <c r="DHH127" s="186"/>
      <c r="DHI127" s="186"/>
      <c r="DHJ127" s="186"/>
      <c r="DHK127" s="186"/>
      <c r="DHL127" s="186"/>
      <c r="DHM127" s="186"/>
      <c r="DHN127" s="186"/>
      <c r="DHO127" s="186"/>
      <c r="DHP127" s="186"/>
      <c r="DHQ127" s="186"/>
      <c r="DHR127" s="186"/>
      <c r="DHS127" s="186"/>
      <c r="DHT127" s="186"/>
      <c r="DHU127" s="186"/>
      <c r="DHV127" s="186"/>
      <c r="DHW127" s="186"/>
      <c r="DHX127" s="186"/>
      <c r="DHY127" s="186"/>
      <c r="DHZ127" s="186"/>
      <c r="DIA127" s="186"/>
      <c r="DIB127" s="186"/>
      <c r="DIC127" s="186"/>
      <c r="DID127" s="186"/>
      <c r="DIE127" s="186"/>
      <c r="DIF127" s="186"/>
      <c r="DIG127" s="186"/>
      <c r="DIH127" s="186"/>
      <c r="DII127" s="186"/>
      <c r="DIJ127" s="186"/>
      <c r="DIK127" s="186"/>
      <c r="DIL127" s="186"/>
      <c r="DIM127" s="186"/>
      <c r="DIN127" s="186"/>
      <c r="DIO127" s="186"/>
      <c r="DIP127" s="186"/>
      <c r="DIQ127" s="186"/>
      <c r="DIR127" s="186"/>
      <c r="DIS127" s="186"/>
      <c r="DIT127" s="186"/>
      <c r="DIU127" s="186"/>
      <c r="DIV127" s="186"/>
      <c r="DIW127" s="186"/>
      <c r="DIX127" s="186"/>
      <c r="DIY127" s="186"/>
      <c r="DIZ127" s="186"/>
      <c r="DJA127" s="186"/>
      <c r="DJB127" s="186"/>
      <c r="DJC127" s="186"/>
      <c r="DJD127" s="186"/>
      <c r="DJE127" s="186"/>
      <c r="DJF127" s="186"/>
      <c r="DJG127" s="186"/>
      <c r="DJH127" s="186"/>
      <c r="DJI127" s="186"/>
      <c r="DJJ127" s="186"/>
      <c r="DJK127" s="186"/>
      <c r="DJL127" s="186"/>
      <c r="DJM127" s="186"/>
      <c r="DJN127" s="186"/>
      <c r="DJO127" s="186"/>
      <c r="DJP127" s="186"/>
      <c r="DJQ127" s="186"/>
      <c r="DJR127" s="186"/>
      <c r="DJS127" s="186"/>
      <c r="DJT127" s="186"/>
      <c r="DJU127" s="186"/>
      <c r="DJV127" s="186"/>
      <c r="DJW127" s="186"/>
      <c r="DJX127" s="186"/>
      <c r="DJY127" s="186"/>
      <c r="DJZ127" s="186"/>
      <c r="DKA127" s="186"/>
      <c r="DKB127" s="186"/>
      <c r="DKC127" s="186"/>
      <c r="DKD127" s="186"/>
      <c r="DKE127" s="186"/>
      <c r="DKF127" s="186"/>
      <c r="DKG127" s="186"/>
      <c r="DKH127" s="186"/>
      <c r="DKI127" s="186"/>
      <c r="DKJ127" s="186"/>
      <c r="DKK127" s="186"/>
      <c r="DKL127" s="186"/>
      <c r="DKM127" s="186"/>
      <c r="DKN127" s="186"/>
      <c r="DKO127" s="186"/>
      <c r="DKP127" s="186"/>
      <c r="DKQ127" s="186"/>
      <c r="DKR127" s="186"/>
      <c r="DKS127" s="186"/>
      <c r="DKT127" s="186"/>
      <c r="DKU127" s="186"/>
      <c r="DKV127" s="186"/>
      <c r="DKW127" s="186"/>
      <c r="DKX127" s="186"/>
      <c r="DKY127" s="186"/>
      <c r="DKZ127" s="186"/>
      <c r="DLA127" s="186"/>
      <c r="DLB127" s="186"/>
      <c r="DLC127" s="186"/>
      <c r="DLD127" s="186"/>
      <c r="DLE127" s="186"/>
      <c r="DLF127" s="186"/>
      <c r="DLG127" s="186"/>
      <c r="DLH127" s="186"/>
      <c r="DLI127" s="186"/>
      <c r="DLJ127" s="186"/>
      <c r="DLK127" s="186"/>
      <c r="DLL127" s="186"/>
      <c r="DLM127" s="186"/>
      <c r="DLN127" s="186"/>
      <c r="DLO127" s="186"/>
      <c r="DLP127" s="186"/>
      <c r="DLQ127" s="186"/>
      <c r="DLR127" s="186"/>
      <c r="DLS127" s="186"/>
      <c r="DLT127" s="186"/>
      <c r="DLU127" s="186"/>
      <c r="DLV127" s="186"/>
      <c r="DLW127" s="186"/>
      <c r="DLX127" s="186"/>
      <c r="DLY127" s="186"/>
      <c r="DLZ127" s="186"/>
      <c r="DMA127" s="186"/>
      <c r="DMB127" s="186"/>
      <c r="DMC127" s="186"/>
      <c r="DMD127" s="186"/>
      <c r="DME127" s="186"/>
      <c r="DMF127" s="186"/>
      <c r="DMG127" s="186"/>
      <c r="DMH127" s="186"/>
      <c r="DMI127" s="186"/>
      <c r="DMJ127" s="186"/>
      <c r="DMK127" s="186"/>
      <c r="DML127" s="186"/>
      <c r="DMM127" s="186"/>
      <c r="DMN127" s="186"/>
      <c r="DMO127" s="186"/>
      <c r="DMP127" s="186"/>
      <c r="DMQ127" s="186"/>
      <c r="DMR127" s="186"/>
      <c r="DMS127" s="186"/>
      <c r="DMT127" s="186"/>
      <c r="DMU127" s="186"/>
      <c r="DMV127" s="186"/>
      <c r="DMW127" s="186"/>
      <c r="DMX127" s="186"/>
      <c r="DMY127" s="186"/>
      <c r="DMZ127" s="186"/>
      <c r="DNA127" s="186"/>
      <c r="DNB127" s="186"/>
      <c r="DNC127" s="186"/>
      <c r="DND127" s="186"/>
      <c r="DNE127" s="186"/>
      <c r="DNF127" s="186"/>
      <c r="DNG127" s="186"/>
      <c r="DNH127" s="186"/>
      <c r="DNI127" s="186"/>
      <c r="DNJ127" s="186"/>
      <c r="DNK127" s="186"/>
      <c r="DNL127" s="186"/>
      <c r="DNM127" s="186"/>
      <c r="DNN127" s="186"/>
      <c r="DNO127" s="186"/>
      <c r="DNP127" s="186"/>
      <c r="DNQ127" s="186"/>
      <c r="DNR127" s="186"/>
      <c r="DNS127" s="186"/>
      <c r="DNT127" s="186"/>
      <c r="DNU127" s="186"/>
      <c r="DNV127" s="186"/>
      <c r="DNW127" s="186"/>
      <c r="DNX127" s="186"/>
      <c r="DNY127" s="186"/>
      <c r="DNZ127" s="186"/>
      <c r="DOA127" s="186"/>
      <c r="DOB127" s="186"/>
      <c r="DOC127" s="186"/>
      <c r="DOD127" s="186"/>
      <c r="DOE127" s="186"/>
      <c r="DOF127" s="186"/>
      <c r="DOG127" s="186"/>
      <c r="DOH127" s="186"/>
      <c r="DOI127" s="186"/>
      <c r="DOJ127" s="186"/>
      <c r="DOK127" s="186"/>
      <c r="DOL127" s="186"/>
      <c r="DOM127" s="186"/>
      <c r="DON127" s="186"/>
      <c r="DOO127" s="186"/>
      <c r="DOP127" s="186"/>
      <c r="DOQ127" s="186"/>
      <c r="DOR127" s="186"/>
      <c r="DOS127" s="186"/>
      <c r="DOT127" s="186"/>
      <c r="DOU127" s="186"/>
      <c r="DOV127" s="186"/>
      <c r="DOW127" s="186"/>
      <c r="DOX127" s="186"/>
      <c r="DOY127" s="186"/>
      <c r="DOZ127" s="186"/>
      <c r="DPA127" s="186"/>
      <c r="DPB127" s="186"/>
      <c r="DPC127" s="186"/>
      <c r="DPD127" s="186"/>
      <c r="DPE127" s="186"/>
      <c r="DPF127" s="186"/>
      <c r="DPG127" s="186"/>
      <c r="DPH127" s="186"/>
      <c r="DPI127" s="186"/>
      <c r="DPJ127" s="186"/>
      <c r="DPK127" s="186"/>
      <c r="DPL127" s="186"/>
      <c r="DPM127" s="186"/>
      <c r="DPN127" s="186"/>
      <c r="DPO127" s="186"/>
      <c r="DPP127" s="186"/>
      <c r="DPQ127" s="186"/>
      <c r="DPR127" s="186"/>
      <c r="DPS127" s="186"/>
      <c r="DPT127" s="186"/>
      <c r="DPU127" s="186"/>
      <c r="DPV127" s="186"/>
      <c r="DPW127" s="186"/>
      <c r="DPX127" s="186"/>
      <c r="DPY127" s="186"/>
      <c r="DPZ127" s="186"/>
      <c r="DQA127" s="186"/>
      <c r="DQB127" s="186"/>
      <c r="DQC127" s="186"/>
      <c r="DQD127" s="186"/>
      <c r="DQE127" s="186"/>
      <c r="DQF127" s="186"/>
      <c r="DQG127" s="186"/>
      <c r="DQH127" s="186"/>
      <c r="DQI127" s="186"/>
      <c r="DQJ127" s="186"/>
      <c r="DQK127" s="186"/>
      <c r="DQL127" s="186"/>
      <c r="DQM127" s="186"/>
      <c r="DQN127" s="186"/>
      <c r="DQO127" s="186"/>
      <c r="DQP127" s="186"/>
      <c r="DQQ127" s="186"/>
      <c r="DQR127" s="186"/>
      <c r="DQS127" s="186"/>
      <c r="DQT127" s="186"/>
      <c r="DQU127" s="186"/>
      <c r="DQV127" s="186"/>
      <c r="DQW127" s="186"/>
      <c r="DQX127" s="186"/>
      <c r="DQY127" s="186"/>
      <c r="DQZ127" s="186"/>
      <c r="DRA127" s="186"/>
      <c r="DRB127" s="186"/>
      <c r="DRC127" s="186"/>
      <c r="DRD127" s="186"/>
      <c r="DRE127" s="186"/>
      <c r="DRF127" s="186"/>
      <c r="DRG127" s="186"/>
      <c r="DRH127" s="186"/>
      <c r="DRI127" s="186"/>
      <c r="DRJ127" s="186"/>
      <c r="DRK127" s="186"/>
      <c r="DRL127" s="186"/>
      <c r="DRM127" s="186"/>
      <c r="DRN127" s="186"/>
      <c r="DRO127" s="186"/>
      <c r="DRP127" s="186"/>
      <c r="DRQ127" s="186"/>
      <c r="DRR127" s="186"/>
      <c r="DRS127" s="186"/>
      <c r="DRT127" s="186"/>
      <c r="DRU127" s="186"/>
      <c r="DRV127" s="186"/>
      <c r="DRW127" s="186"/>
      <c r="DRX127" s="186"/>
      <c r="DRY127" s="186"/>
      <c r="DRZ127" s="186"/>
      <c r="DSA127" s="186"/>
      <c r="DSB127" s="186"/>
      <c r="DSC127" s="186"/>
      <c r="DSD127" s="186"/>
      <c r="DSE127" s="186"/>
      <c r="DSF127" s="186"/>
      <c r="DSG127" s="186"/>
      <c r="DSH127" s="186"/>
      <c r="DSI127" s="186"/>
      <c r="DSJ127" s="186"/>
      <c r="DSK127" s="186"/>
      <c r="DSL127" s="186"/>
      <c r="DSM127" s="186"/>
      <c r="DSN127" s="186"/>
      <c r="DSO127" s="186"/>
      <c r="DSP127" s="186"/>
      <c r="DSQ127" s="186"/>
      <c r="DSR127" s="186"/>
      <c r="DSS127" s="186"/>
      <c r="DST127" s="186"/>
      <c r="DSU127" s="186"/>
      <c r="DSV127" s="186"/>
      <c r="DSW127" s="186"/>
      <c r="DSX127" s="186"/>
      <c r="DSY127" s="186"/>
      <c r="DSZ127" s="186"/>
      <c r="DTA127" s="186"/>
      <c r="DTB127" s="186"/>
      <c r="DTC127" s="186"/>
      <c r="DTD127" s="186"/>
      <c r="DTE127" s="186"/>
      <c r="DTF127" s="186"/>
      <c r="DTG127" s="186"/>
      <c r="DTH127" s="186"/>
      <c r="DTI127" s="186"/>
      <c r="DTJ127" s="186"/>
      <c r="DTK127" s="186"/>
      <c r="DTL127" s="186"/>
      <c r="DTM127" s="186"/>
      <c r="DTN127" s="186"/>
      <c r="DTO127" s="186"/>
      <c r="DTP127" s="186"/>
      <c r="DTQ127" s="186"/>
      <c r="DTR127" s="186"/>
      <c r="DTS127" s="186"/>
      <c r="DTT127" s="186"/>
      <c r="DTU127" s="186"/>
      <c r="DTV127" s="186"/>
      <c r="DTW127" s="186"/>
      <c r="DTX127" s="186"/>
      <c r="DTY127" s="186"/>
      <c r="DTZ127" s="186"/>
      <c r="DUA127" s="186"/>
      <c r="DUB127" s="186"/>
      <c r="DUC127" s="186"/>
      <c r="DUD127" s="186"/>
      <c r="DUE127" s="186"/>
      <c r="DUF127" s="186"/>
      <c r="DUG127" s="186"/>
      <c r="DUH127" s="186"/>
      <c r="DUI127" s="186"/>
      <c r="DUJ127" s="186"/>
      <c r="DUK127" s="186"/>
      <c r="DUL127" s="186"/>
      <c r="DUM127" s="186"/>
      <c r="DUN127" s="186"/>
      <c r="DUO127" s="186"/>
      <c r="DUP127" s="186"/>
      <c r="DUQ127" s="186"/>
      <c r="DUR127" s="186"/>
      <c r="DUS127" s="186"/>
      <c r="DUT127" s="186"/>
      <c r="DUU127" s="186"/>
      <c r="DUV127" s="186"/>
      <c r="DUW127" s="186"/>
      <c r="DUX127" s="186"/>
      <c r="DUY127" s="186"/>
      <c r="DUZ127" s="186"/>
      <c r="DVA127" s="186"/>
      <c r="DVB127" s="186"/>
      <c r="DVC127" s="186"/>
      <c r="DVD127" s="186"/>
      <c r="DVE127" s="186"/>
      <c r="DVF127" s="186"/>
      <c r="DVG127" s="186"/>
      <c r="DVH127" s="186"/>
      <c r="DVI127" s="186"/>
      <c r="DVJ127" s="186"/>
      <c r="DVK127" s="186"/>
      <c r="DVL127" s="186"/>
      <c r="DVM127" s="186"/>
      <c r="DVN127" s="186"/>
      <c r="DVO127" s="186"/>
      <c r="DVP127" s="186"/>
      <c r="DVQ127" s="186"/>
      <c r="DVR127" s="186"/>
      <c r="DVS127" s="186"/>
      <c r="DVT127" s="186"/>
      <c r="DVU127" s="186"/>
      <c r="DVV127" s="186"/>
      <c r="DVW127" s="186"/>
      <c r="DVX127" s="186"/>
      <c r="DVY127" s="186"/>
      <c r="DVZ127" s="186"/>
      <c r="DWA127" s="186"/>
      <c r="DWB127" s="186"/>
      <c r="DWC127" s="186"/>
      <c r="DWD127" s="186"/>
      <c r="DWE127" s="186"/>
      <c r="DWF127" s="186"/>
      <c r="DWG127" s="186"/>
      <c r="DWH127" s="186"/>
      <c r="DWI127" s="186"/>
      <c r="DWJ127" s="186"/>
      <c r="DWK127" s="186"/>
      <c r="DWL127" s="186"/>
      <c r="DWM127" s="186"/>
      <c r="DWN127" s="186"/>
      <c r="DWO127" s="186"/>
      <c r="DWP127" s="186"/>
      <c r="DWQ127" s="186"/>
      <c r="DWR127" s="186"/>
      <c r="DWS127" s="186"/>
      <c r="DWT127" s="186"/>
      <c r="DWU127" s="186"/>
      <c r="DWV127" s="186"/>
      <c r="DWW127" s="186"/>
      <c r="DWX127" s="186"/>
      <c r="DWY127" s="186"/>
      <c r="DWZ127" s="186"/>
      <c r="DXA127" s="186"/>
      <c r="DXB127" s="186"/>
      <c r="DXC127" s="186"/>
      <c r="DXD127" s="186"/>
      <c r="DXE127" s="186"/>
      <c r="DXF127" s="186"/>
      <c r="DXG127" s="186"/>
      <c r="DXH127" s="186"/>
      <c r="DXI127" s="186"/>
      <c r="DXJ127" s="186"/>
      <c r="DXK127" s="186"/>
      <c r="DXL127" s="186"/>
      <c r="DXM127" s="186"/>
      <c r="DXN127" s="186"/>
      <c r="DXO127" s="186"/>
      <c r="DXP127" s="186"/>
      <c r="DXQ127" s="186"/>
      <c r="DXR127" s="186"/>
      <c r="DXS127" s="186"/>
      <c r="DXT127" s="186"/>
      <c r="DXU127" s="186"/>
      <c r="DXV127" s="186"/>
      <c r="DXW127" s="186"/>
      <c r="DXX127" s="186"/>
      <c r="DXY127" s="186"/>
      <c r="DXZ127" s="186"/>
      <c r="DYA127" s="186"/>
      <c r="DYB127" s="186"/>
      <c r="DYC127" s="186"/>
      <c r="DYD127" s="186"/>
      <c r="DYE127" s="186"/>
      <c r="DYF127" s="186"/>
      <c r="DYG127" s="186"/>
      <c r="DYH127" s="186"/>
      <c r="DYI127" s="186"/>
      <c r="DYJ127" s="186"/>
      <c r="DYK127" s="186"/>
      <c r="DYL127" s="186"/>
      <c r="DYM127" s="186"/>
      <c r="DYN127" s="186"/>
      <c r="DYO127" s="186"/>
      <c r="DYP127" s="186"/>
      <c r="DYQ127" s="186"/>
      <c r="DYR127" s="186"/>
      <c r="DYS127" s="186"/>
      <c r="DYT127" s="186"/>
      <c r="DYU127" s="186"/>
      <c r="DYV127" s="186"/>
      <c r="DYW127" s="186"/>
      <c r="DYX127" s="186"/>
      <c r="DYY127" s="186"/>
      <c r="DYZ127" s="186"/>
      <c r="DZA127" s="186"/>
      <c r="DZB127" s="186"/>
      <c r="DZC127" s="186"/>
      <c r="DZD127" s="186"/>
      <c r="DZE127" s="186"/>
      <c r="DZF127" s="186"/>
      <c r="DZG127" s="186"/>
      <c r="DZH127" s="186"/>
      <c r="DZI127" s="186"/>
      <c r="DZJ127" s="186"/>
      <c r="DZK127" s="186"/>
      <c r="DZL127" s="186"/>
      <c r="DZM127" s="186"/>
      <c r="DZN127" s="186"/>
      <c r="DZO127" s="186"/>
      <c r="DZP127" s="186"/>
      <c r="DZQ127" s="186"/>
      <c r="DZR127" s="186"/>
      <c r="DZS127" s="186"/>
      <c r="DZT127" s="186"/>
      <c r="DZU127" s="186"/>
      <c r="DZV127" s="186"/>
      <c r="DZW127" s="186"/>
      <c r="DZX127" s="186"/>
      <c r="DZY127" s="186"/>
      <c r="DZZ127" s="186"/>
      <c r="EAA127" s="186"/>
      <c r="EAB127" s="186"/>
      <c r="EAC127" s="186"/>
      <c r="EAD127" s="186"/>
      <c r="EAE127" s="186"/>
      <c r="EAF127" s="186"/>
      <c r="EAG127" s="186"/>
      <c r="EAH127" s="186"/>
      <c r="EAI127" s="186"/>
      <c r="EAJ127" s="186"/>
      <c r="EAK127" s="186"/>
      <c r="EAL127" s="186"/>
      <c r="EAM127" s="186"/>
      <c r="EAN127" s="186"/>
      <c r="EAO127" s="186"/>
      <c r="EAP127" s="186"/>
      <c r="EAQ127" s="186"/>
      <c r="EAR127" s="186"/>
      <c r="EAS127" s="186"/>
      <c r="EAT127" s="186"/>
      <c r="EAU127" s="186"/>
      <c r="EAV127" s="186"/>
      <c r="EAW127" s="186"/>
      <c r="EAX127" s="186"/>
      <c r="EAY127" s="186"/>
      <c r="EAZ127" s="186"/>
      <c r="EBA127" s="186"/>
      <c r="EBB127" s="186"/>
      <c r="EBC127" s="186"/>
      <c r="EBD127" s="186"/>
      <c r="EBE127" s="186"/>
      <c r="EBF127" s="186"/>
      <c r="EBG127" s="186"/>
      <c r="EBH127" s="186"/>
      <c r="EBI127" s="186"/>
      <c r="EBJ127" s="186"/>
      <c r="EBK127" s="186"/>
      <c r="EBL127" s="186"/>
      <c r="EBM127" s="186"/>
      <c r="EBN127" s="186"/>
      <c r="EBO127" s="186"/>
      <c r="EBP127" s="186"/>
      <c r="EBQ127" s="186"/>
      <c r="EBR127" s="186"/>
      <c r="EBS127" s="186"/>
      <c r="EBT127" s="186"/>
      <c r="EBU127" s="186"/>
      <c r="EBV127" s="186"/>
      <c r="EBW127" s="186"/>
      <c r="EBX127" s="186"/>
      <c r="EBY127" s="186"/>
      <c r="EBZ127" s="186"/>
      <c r="ECA127" s="186"/>
      <c r="ECB127" s="186"/>
      <c r="ECC127" s="186"/>
      <c r="ECD127" s="186"/>
      <c r="ECE127" s="186"/>
      <c r="ECF127" s="186"/>
      <c r="ECG127" s="186"/>
      <c r="ECH127" s="186"/>
      <c r="ECI127" s="186"/>
      <c r="ECJ127" s="186"/>
      <c r="ECK127" s="186"/>
      <c r="ECL127" s="186"/>
      <c r="ECM127" s="186"/>
      <c r="ECN127" s="186"/>
      <c r="ECO127" s="186"/>
      <c r="ECP127" s="186"/>
      <c r="ECQ127" s="186"/>
      <c r="ECR127" s="186"/>
      <c r="ECS127" s="186"/>
      <c r="ECT127" s="186"/>
      <c r="ECU127" s="186"/>
      <c r="ECV127" s="186"/>
      <c r="ECW127" s="186"/>
      <c r="ECX127" s="186"/>
      <c r="ECY127" s="186"/>
      <c r="ECZ127" s="186"/>
      <c r="EDA127" s="186"/>
      <c r="EDB127" s="186"/>
      <c r="EDC127" s="186"/>
      <c r="EDD127" s="186"/>
      <c r="EDE127" s="186"/>
      <c r="EDF127" s="186"/>
      <c r="EDG127" s="186"/>
      <c r="EDH127" s="186"/>
      <c r="EDI127" s="186"/>
      <c r="EDJ127" s="186"/>
      <c r="EDK127" s="186"/>
      <c r="EDL127" s="186"/>
      <c r="EDM127" s="186"/>
      <c r="EDN127" s="186"/>
      <c r="EDO127" s="186"/>
      <c r="EDP127" s="186"/>
      <c r="EDQ127" s="186"/>
      <c r="EDR127" s="186"/>
      <c r="EDS127" s="186"/>
      <c r="EDT127" s="186"/>
      <c r="EDU127" s="186"/>
      <c r="EDV127" s="186"/>
      <c r="EDW127" s="186"/>
      <c r="EDX127" s="186"/>
      <c r="EDY127" s="186"/>
      <c r="EDZ127" s="186"/>
      <c r="EEA127" s="186"/>
      <c r="EEB127" s="186"/>
      <c r="EEC127" s="186"/>
      <c r="EED127" s="186"/>
      <c r="EEE127" s="186"/>
      <c r="EEF127" s="186"/>
      <c r="EEG127" s="186"/>
      <c r="EEH127" s="186"/>
      <c r="EEI127" s="186"/>
      <c r="EEJ127" s="186"/>
      <c r="EEK127" s="186"/>
      <c r="EEL127" s="186"/>
      <c r="EEM127" s="186"/>
      <c r="EEN127" s="186"/>
      <c r="EEO127" s="186"/>
      <c r="EEP127" s="186"/>
      <c r="EEQ127" s="186"/>
      <c r="EER127" s="186"/>
      <c r="EES127" s="186"/>
      <c r="EET127" s="186"/>
      <c r="EEU127" s="186"/>
      <c r="EEV127" s="186"/>
      <c r="EEW127" s="186"/>
      <c r="EEX127" s="186"/>
      <c r="EEY127" s="186"/>
      <c r="EEZ127" s="186"/>
      <c r="EFA127" s="186"/>
      <c r="EFB127" s="186"/>
      <c r="EFC127" s="186"/>
      <c r="EFD127" s="186"/>
      <c r="EFE127" s="186"/>
      <c r="EFF127" s="186"/>
      <c r="EFG127" s="186"/>
      <c r="EFH127" s="186"/>
      <c r="EFI127" s="186"/>
      <c r="EFJ127" s="186"/>
      <c r="EFK127" s="186"/>
      <c r="EFL127" s="186"/>
      <c r="EFM127" s="186"/>
      <c r="EFN127" s="186"/>
      <c r="EFO127" s="186"/>
      <c r="EFP127" s="186"/>
      <c r="EFQ127" s="186"/>
      <c r="EFR127" s="186"/>
      <c r="EFS127" s="186"/>
      <c r="EFT127" s="186"/>
      <c r="EFU127" s="186"/>
      <c r="EFV127" s="186"/>
      <c r="EFW127" s="186"/>
      <c r="EFX127" s="186"/>
      <c r="EFY127" s="186"/>
      <c r="EFZ127" s="186"/>
      <c r="EGA127" s="186"/>
      <c r="EGB127" s="186"/>
      <c r="EGC127" s="186"/>
      <c r="EGD127" s="186"/>
      <c r="EGE127" s="186"/>
      <c r="EGF127" s="186"/>
      <c r="EGG127" s="186"/>
      <c r="EGH127" s="186"/>
      <c r="EGI127" s="186"/>
      <c r="EGJ127" s="186"/>
      <c r="EGK127" s="186"/>
      <c r="EGL127" s="186"/>
      <c r="EGM127" s="186"/>
      <c r="EGN127" s="186"/>
      <c r="EGO127" s="186"/>
      <c r="EGP127" s="186"/>
      <c r="EGQ127" s="186"/>
      <c r="EGR127" s="186"/>
      <c r="EGS127" s="186"/>
      <c r="EGT127" s="186"/>
      <c r="EGU127" s="186"/>
      <c r="EGV127" s="186"/>
      <c r="EGW127" s="186"/>
      <c r="EGX127" s="186"/>
      <c r="EGY127" s="186"/>
      <c r="EGZ127" s="186"/>
      <c r="EHA127" s="186"/>
      <c r="EHB127" s="186"/>
      <c r="EHC127" s="186"/>
      <c r="EHD127" s="186"/>
      <c r="EHE127" s="186"/>
      <c r="EHF127" s="186"/>
      <c r="EHG127" s="186"/>
      <c r="EHH127" s="186"/>
      <c r="EHI127" s="186"/>
      <c r="EHJ127" s="186"/>
      <c r="EHK127" s="186"/>
      <c r="EHL127" s="186"/>
      <c r="EHM127" s="186"/>
      <c r="EHN127" s="186"/>
      <c r="EHO127" s="186"/>
      <c r="EHP127" s="186"/>
      <c r="EHQ127" s="186"/>
      <c r="EHR127" s="186"/>
      <c r="EHS127" s="186"/>
      <c r="EHT127" s="186"/>
      <c r="EHU127" s="186"/>
      <c r="EHV127" s="186"/>
      <c r="EHW127" s="186"/>
      <c r="EHX127" s="186"/>
      <c r="EHY127" s="186"/>
      <c r="EHZ127" s="186"/>
      <c r="EIA127" s="186"/>
      <c r="EIB127" s="186"/>
      <c r="EIC127" s="186"/>
      <c r="EID127" s="186"/>
      <c r="EIE127" s="186"/>
      <c r="EIF127" s="186"/>
      <c r="EIG127" s="186"/>
      <c r="EIH127" s="186"/>
      <c r="EII127" s="186"/>
      <c r="EIJ127" s="186"/>
      <c r="EIK127" s="186"/>
      <c r="EIL127" s="186"/>
      <c r="EIM127" s="186"/>
      <c r="EIN127" s="186"/>
      <c r="EIO127" s="186"/>
      <c r="EIP127" s="186"/>
      <c r="EIQ127" s="186"/>
      <c r="EIR127" s="186"/>
      <c r="EIS127" s="186"/>
      <c r="EIT127" s="186"/>
      <c r="EIU127" s="186"/>
      <c r="EIV127" s="186"/>
      <c r="EIW127" s="186"/>
      <c r="EIX127" s="186"/>
      <c r="EIY127" s="186"/>
      <c r="EIZ127" s="186"/>
      <c r="EJA127" s="186"/>
      <c r="EJB127" s="186"/>
      <c r="EJC127" s="186"/>
      <c r="EJD127" s="186"/>
      <c r="EJE127" s="186"/>
      <c r="EJF127" s="186"/>
      <c r="EJG127" s="186"/>
      <c r="EJH127" s="186"/>
      <c r="EJI127" s="186"/>
      <c r="EJJ127" s="186"/>
      <c r="EJK127" s="186"/>
      <c r="EJL127" s="186"/>
      <c r="EJM127" s="186"/>
      <c r="EJN127" s="186"/>
      <c r="EJO127" s="186"/>
      <c r="EJP127" s="186"/>
      <c r="EJQ127" s="186"/>
      <c r="EJR127" s="186"/>
      <c r="EJS127" s="186"/>
      <c r="EJT127" s="186"/>
      <c r="EJU127" s="186"/>
      <c r="EJV127" s="186"/>
      <c r="EJW127" s="186"/>
      <c r="EJX127" s="186"/>
      <c r="EJY127" s="186"/>
      <c r="EJZ127" s="186"/>
      <c r="EKA127" s="186"/>
      <c r="EKB127" s="186"/>
      <c r="EKC127" s="186"/>
      <c r="EKD127" s="186"/>
      <c r="EKE127" s="186"/>
      <c r="EKF127" s="186"/>
      <c r="EKG127" s="186"/>
      <c r="EKH127" s="186"/>
      <c r="EKI127" s="186"/>
      <c r="EKJ127" s="186"/>
      <c r="EKK127" s="186"/>
      <c r="EKL127" s="186"/>
      <c r="EKM127" s="186"/>
      <c r="EKN127" s="186"/>
      <c r="EKO127" s="186"/>
      <c r="EKP127" s="186"/>
      <c r="EKQ127" s="186"/>
      <c r="EKR127" s="186"/>
      <c r="EKS127" s="186"/>
      <c r="EKT127" s="186"/>
      <c r="EKU127" s="186"/>
      <c r="EKV127" s="186"/>
      <c r="EKW127" s="186"/>
      <c r="EKX127" s="186"/>
      <c r="EKY127" s="186"/>
      <c r="EKZ127" s="186"/>
      <c r="ELA127" s="186"/>
      <c r="ELB127" s="186"/>
      <c r="ELC127" s="186"/>
      <c r="ELD127" s="186"/>
      <c r="ELE127" s="186"/>
      <c r="ELF127" s="186"/>
      <c r="ELG127" s="186"/>
      <c r="ELH127" s="186"/>
      <c r="ELI127" s="186"/>
      <c r="ELJ127" s="186"/>
      <c r="ELK127" s="186"/>
      <c r="ELL127" s="186"/>
      <c r="ELM127" s="186"/>
      <c r="ELN127" s="186"/>
      <c r="ELO127" s="186"/>
      <c r="ELP127" s="186"/>
      <c r="ELQ127" s="186"/>
      <c r="ELR127" s="186"/>
      <c r="ELS127" s="186"/>
      <c r="ELT127" s="186"/>
      <c r="ELU127" s="186"/>
      <c r="ELV127" s="186"/>
      <c r="ELW127" s="186"/>
      <c r="ELX127" s="186"/>
      <c r="ELY127" s="186"/>
      <c r="ELZ127" s="186"/>
      <c r="EMA127" s="186"/>
      <c r="EMB127" s="186"/>
      <c r="EMC127" s="186"/>
      <c r="EMD127" s="186"/>
      <c r="EME127" s="186"/>
      <c r="EMF127" s="186"/>
      <c r="EMG127" s="186"/>
      <c r="EMH127" s="186"/>
      <c r="EMI127" s="186"/>
      <c r="EMJ127" s="186"/>
      <c r="EMK127" s="186"/>
      <c r="EML127" s="186"/>
      <c r="EMM127" s="186"/>
      <c r="EMN127" s="186"/>
      <c r="EMO127" s="186"/>
      <c r="EMP127" s="186"/>
      <c r="EMQ127" s="186"/>
      <c r="EMR127" s="186"/>
      <c r="EMS127" s="186"/>
      <c r="EMT127" s="186"/>
      <c r="EMU127" s="186"/>
      <c r="EMV127" s="186"/>
      <c r="EMW127" s="186"/>
      <c r="EMX127" s="186"/>
      <c r="EMY127" s="186"/>
      <c r="EMZ127" s="186"/>
      <c r="ENA127" s="186"/>
      <c r="ENB127" s="186"/>
      <c r="ENC127" s="186"/>
      <c r="END127" s="186"/>
      <c r="ENE127" s="186"/>
      <c r="ENF127" s="186"/>
      <c r="ENG127" s="186"/>
      <c r="ENH127" s="186"/>
      <c r="ENI127" s="186"/>
      <c r="ENJ127" s="186"/>
      <c r="ENK127" s="186"/>
      <c r="ENL127" s="186"/>
      <c r="ENM127" s="186"/>
      <c r="ENN127" s="186"/>
      <c r="ENO127" s="186"/>
      <c r="ENP127" s="186"/>
      <c r="ENQ127" s="186"/>
      <c r="ENR127" s="186"/>
      <c r="ENS127" s="186"/>
      <c r="ENT127" s="186"/>
      <c r="ENU127" s="186"/>
      <c r="ENV127" s="186"/>
      <c r="ENW127" s="186"/>
      <c r="ENX127" s="186"/>
      <c r="ENY127" s="186"/>
      <c r="ENZ127" s="186"/>
      <c r="EOA127" s="186"/>
      <c r="EOB127" s="186"/>
      <c r="EOC127" s="186"/>
      <c r="EOD127" s="186"/>
      <c r="EOE127" s="186"/>
      <c r="EOF127" s="186"/>
      <c r="EOG127" s="186"/>
      <c r="EOH127" s="186"/>
      <c r="EOI127" s="186"/>
      <c r="EOJ127" s="186"/>
      <c r="EOK127" s="186"/>
      <c r="EOL127" s="186"/>
      <c r="EOM127" s="186"/>
      <c r="EON127" s="186"/>
      <c r="EOO127" s="186"/>
      <c r="EOP127" s="186"/>
      <c r="EOQ127" s="186"/>
      <c r="EOR127" s="186"/>
      <c r="EOS127" s="186"/>
      <c r="EOT127" s="186"/>
      <c r="EOU127" s="186"/>
      <c r="EOV127" s="186"/>
      <c r="EOW127" s="186"/>
      <c r="EOX127" s="186"/>
      <c r="EOY127" s="186"/>
      <c r="EOZ127" s="186"/>
      <c r="EPA127" s="186"/>
      <c r="EPB127" s="186"/>
      <c r="EPC127" s="186"/>
      <c r="EPD127" s="186"/>
      <c r="EPE127" s="186"/>
      <c r="EPF127" s="186"/>
      <c r="EPG127" s="186"/>
      <c r="EPH127" s="186"/>
      <c r="EPI127" s="186"/>
      <c r="EPJ127" s="186"/>
      <c r="EPK127" s="186"/>
      <c r="EPL127" s="186"/>
      <c r="EPM127" s="186"/>
      <c r="EPN127" s="186"/>
      <c r="EPO127" s="186"/>
      <c r="EPP127" s="186"/>
      <c r="EPQ127" s="186"/>
      <c r="EPR127" s="186"/>
      <c r="EPS127" s="186"/>
      <c r="EPT127" s="186"/>
      <c r="EPU127" s="186"/>
      <c r="EPV127" s="186"/>
      <c r="EPW127" s="186"/>
      <c r="EPX127" s="186"/>
      <c r="EPY127" s="186"/>
      <c r="EPZ127" s="186"/>
      <c r="EQA127" s="186"/>
      <c r="EQB127" s="186"/>
      <c r="EQC127" s="186"/>
      <c r="EQD127" s="186"/>
      <c r="EQE127" s="186"/>
      <c r="EQF127" s="186"/>
      <c r="EQG127" s="186"/>
      <c r="EQH127" s="186"/>
      <c r="EQI127" s="186"/>
      <c r="EQJ127" s="186"/>
      <c r="EQK127" s="186"/>
      <c r="EQL127" s="186"/>
      <c r="EQM127" s="186"/>
      <c r="EQN127" s="186"/>
      <c r="EQO127" s="186"/>
      <c r="EQP127" s="186"/>
      <c r="EQQ127" s="186"/>
      <c r="EQR127" s="186"/>
      <c r="EQS127" s="186"/>
      <c r="EQT127" s="186"/>
      <c r="EQU127" s="186"/>
      <c r="EQV127" s="186"/>
      <c r="EQW127" s="186"/>
      <c r="EQX127" s="186"/>
      <c r="EQY127" s="186"/>
      <c r="EQZ127" s="186"/>
      <c r="ERA127" s="186"/>
      <c r="ERB127" s="186"/>
      <c r="ERC127" s="186"/>
      <c r="ERD127" s="186"/>
      <c r="ERE127" s="186"/>
      <c r="ERF127" s="186"/>
      <c r="ERG127" s="186"/>
      <c r="ERH127" s="186"/>
      <c r="ERI127" s="186"/>
      <c r="ERJ127" s="186"/>
      <c r="ERK127" s="186"/>
      <c r="ERL127" s="186"/>
      <c r="ERM127" s="186"/>
      <c r="ERN127" s="186"/>
      <c r="ERO127" s="186"/>
      <c r="ERP127" s="186"/>
      <c r="ERQ127" s="186"/>
      <c r="ERR127" s="186"/>
      <c r="ERS127" s="186"/>
      <c r="ERT127" s="186"/>
      <c r="ERU127" s="186"/>
      <c r="ERV127" s="186"/>
      <c r="ERW127" s="186"/>
      <c r="ERX127" s="186"/>
      <c r="ERY127" s="186"/>
      <c r="ERZ127" s="186"/>
      <c r="ESA127" s="186"/>
      <c r="ESB127" s="186"/>
      <c r="ESC127" s="186"/>
      <c r="ESD127" s="186"/>
      <c r="ESE127" s="186"/>
      <c r="ESF127" s="186"/>
      <c r="ESG127" s="186"/>
      <c r="ESH127" s="186"/>
      <c r="ESI127" s="186"/>
      <c r="ESJ127" s="186"/>
      <c r="ESK127" s="186"/>
      <c r="ESL127" s="186"/>
      <c r="ESM127" s="186"/>
      <c r="ESN127" s="186"/>
      <c r="ESO127" s="186"/>
      <c r="ESP127" s="186"/>
      <c r="ESQ127" s="186"/>
      <c r="ESR127" s="186"/>
      <c r="ESS127" s="186"/>
      <c r="EST127" s="186"/>
      <c r="ESU127" s="186"/>
      <c r="ESV127" s="186"/>
      <c r="ESW127" s="186"/>
      <c r="ESX127" s="186"/>
      <c r="ESY127" s="186"/>
      <c r="ESZ127" s="186"/>
      <c r="ETA127" s="186"/>
      <c r="ETB127" s="186"/>
      <c r="ETC127" s="186"/>
      <c r="ETD127" s="186"/>
      <c r="ETE127" s="186"/>
      <c r="ETF127" s="186"/>
      <c r="ETG127" s="186"/>
      <c r="ETH127" s="186"/>
      <c r="ETI127" s="186"/>
      <c r="ETJ127" s="186"/>
      <c r="ETK127" s="186"/>
      <c r="ETL127" s="186"/>
      <c r="ETM127" s="186"/>
      <c r="ETN127" s="186"/>
      <c r="ETO127" s="186"/>
      <c r="ETP127" s="186"/>
      <c r="ETQ127" s="186"/>
      <c r="ETR127" s="186"/>
      <c r="ETS127" s="186"/>
      <c r="ETT127" s="186"/>
      <c r="ETU127" s="186"/>
      <c r="ETV127" s="186"/>
      <c r="ETW127" s="186"/>
      <c r="ETX127" s="186"/>
      <c r="ETY127" s="186"/>
      <c r="ETZ127" s="186"/>
      <c r="EUA127" s="186"/>
      <c r="EUB127" s="186"/>
      <c r="EUC127" s="186"/>
      <c r="EUD127" s="186"/>
      <c r="EUE127" s="186"/>
      <c r="EUF127" s="186"/>
      <c r="EUG127" s="186"/>
      <c r="EUH127" s="186"/>
      <c r="EUI127" s="186"/>
      <c r="EUJ127" s="186"/>
      <c r="EUK127" s="186"/>
      <c r="EUL127" s="186"/>
      <c r="EUM127" s="186"/>
      <c r="EUN127" s="186"/>
      <c r="EUO127" s="186"/>
      <c r="EUP127" s="186"/>
      <c r="EUQ127" s="186"/>
      <c r="EUR127" s="186"/>
      <c r="EUS127" s="186"/>
      <c r="EUT127" s="186"/>
      <c r="EUU127" s="186"/>
      <c r="EUV127" s="186"/>
      <c r="EUW127" s="186"/>
      <c r="EUX127" s="186"/>
      <c r="EUY127" s="186"/>
      <c r="EUZ127" s="186"/>
      <c r="EVA127" s="186"/>
      <c r="EVB127" s="186"/>
      <c r="EVC127" s="186"/>
      <c r="EVD127" s="186"/>
      <c r="EVE127" s="186"/>
      <c r="EVF127" s="186"/>
      <c r="EVG127" s="186"/>
      <c r="EVH127" s="186"/>
      <c r="EVI127" s="186"/>
      <c r="EVJ127" s="186"/>
      <c r="EVK127" s="186"/>
      <c r="EVL127" s="186"/>
      <c r="EVM127" s="186"/>
      <c r="EVN127" s="186"/>
      <c r="EVO127" s="186"/>
      <c r="EVP127" s="186"/>
      <c r="EVQ127" s="186"/>
      <c r="EVR127" s="186"/>
      <c r="EVS127" s="186"/>
      <c r="EVT127" s="186"/>
      <c r="EVU127" s="186"/>
      <c r="EVV127" s="186"/>
      <c r="EVW127" s="186"/>
      <c r="EVX127" s="186"/>
      <c r="EVY127" s="186"/>
      <c r="EVZ127" s="186"/>
      <c r="EWA127" s="186"/>
      <c r="EWB127" s="186"/>
      <c r="EWC127" s="186"/>
      <c r="EWD127" s="186"/>
      <c r="EWE127" s="186"/>
      <c r="EWF127" s="186"/>
      <c r="EWG127" s="186"/>
      <c r="EWH127" s="186"/>
      <c r="EWI127" s="186"/>
      <c r="EWJ127" s="186"/>
      <c r="EWK127" s="186"/>
      <c r="EWL127" s="186"/>
      <c r="EWM127" s="186"/>
      <c r="EWN127" s="186"/>
      <c r="EWO127" s="186"/>
      <c r="EWP127" s="186"/>
      <c r="EWQ127" s="186"/>
      <c r="EWR127" s="186"/>
      <c r="EWS127" s="186"/>
      <c r="EWT127" s="186"/>
      <c r="EWU127" s="186"/>
      <c r="EWV127" s="186"/>
      <c r="EWW127" s="186"/>
      <c r="EWX127" s="186"/>
      <c r="EWY127" s="186"/>
      <c r="EWZ127" s="186"/>
      <c r="EXA127" s="186"/>
      <c r="EXB127" s="186"/>
      <c r="EXC127" s="186"/>
      <c r="EXD127" s="186"/>
      <c r="EXE127" s="186"/>
      <c r="EXF127" s="186"/>
      <c r="EXG127" s="186"/>
      <c r="EXH127" s="186"/>
      <c r="EXI127" s="186"/>
      <c r="EXJ127" s="186"/>
      <c r="EXK127" s="186"/>
      <c r="EXL127" s="186"/>
      <c r="EXM127" s="186"/>
      <c r="EXN127" s="186"/>
      <c r="EXO127" s="186"/>
      <c r="EXP127" s="186"/>
      <c r="EXQ127" s="186"/>
      <c r="EXR127" s="186"/>
      <c r="EXS127" s="186"/>
      <c r="EXT127" s="186"/>
      <c r="EXU127" s="186"/>
      <c r="EXV127" s="186"/>
      <c r="EXW127" s="186"/>
      <c r="EXX127" s="186"/>
      <c r="EXY127" s="186"/>
      <c r="EXZ127" s="186"/>
      <c r="EYA127" s="186"/>
      <c r="EYB127" s="186"/>
      <c r="EYC127" s="186"/>
      <c r="EYD127" s="186"/>
      <c r="EYE127" s="186"/>
      <c r="EYF127" s="186"/>
      <c r="EYG127" s="186"/>
      <c r="EYH127" s="186"/>
      <c r="EYI127" s="186"/>
      <c r="EYJ127" s="186"/>
      <c r="EYK127" s="186"/>
      <c r="EYL127" s="186"/>
      <c r="EYM127" s="186"/>
      <c r="EYN127" s="186"/>
      <c r="EYO127" s="186"/>
      <c r="EYP127" s="186"/>
      <c r="EYQ127" s="186"/>
      <c r="EYR127" s="186"/>
      <c r="EYS127" s="186"/>
      <c r="EYT127" s="186"/>
      <c r="EYU127" s="186"/>
      <c r="EYV127" s="186"/>
      <c r="EYW127" s="186"/>
      <c r="EYX127" s="186"/>
      <c r="EYY127" s="186"/>
      <c r="EYZ127" s="186"/>
      <c r="EZA127" s="186"/>
      <c r="EZB127" s="186"/>
      <c r="EZC127" s="186"/>
      <c r="EZD127" s="186"/>
      <c r="EZE127" s="186"/>
      <c r="EZF127" s="186"/>
      <c r="EZG127" s="186"/>
      <c r="EZH127" s="186"/>
      <c r="EZI127" s="186"/>
      <c r="EZJ127" s="186"/>
      <c r="EZK127" s="186"/>
      <c r="EZL127" s="186"/>
      <c r="EZM127" s="186"/>
      <c r="EZN127" s="186"/>
      <c r="EZO127" s="186"/>
      <c r="EZP127" s="186"/>
      <c r="EZQ127" s="186"/>
      <c r="EZR127" s="186"/>
      <c r="EZS127" s="186"/>
      <c r="EZT127" s="186"/>
      <c r="EZU127" s="186"/>
      <c r="EZV127" s="186"/>
      <c r="EZW127" s="186"/>
      <c r="EZX127" s="186"/>
      <c r="EZY127" s="186"/>
      <c r="EZZ127" s="186"/>
      <c r="FAA127" s="186"/>
      <c r="FAB127" s="186"/>
      <c r="FAC127" s="186"/>
      <c r="FAD127" s="186"/>
      <c r="FAE127" s="186"/>
      <c r="FAF127" s="186"/>
      <c r="FAG127" s="186"/>
      <c r="FAH127" s="186"/>
      <c r="FAI127" s="186"/>
      <c r="FAJ127" s="186"/>
      <c r="FAK127" s="186"/>
      <c r="FAL127" s="186"/>
      <c r="FAM127" s="186"/>
      <c r="FAN127" s="186"/>
      <c r="FAO127" s="186"/>
      <c r="FAP127" s="186"/>
      <c r="FAQ127" s="186"/>
      <c r="FAR127" s="186"/>
      <c r="FAS127" s="186"/>
      <c r="FAT127" s="186"/>
      <c r="FAU127" s="186"/>
      <c r="FAV127" s="186"/>
      <c r="FAW127" s="186"/>
      <c r="FAX127" s="186"/>
      <c r="FAY127" s="186"/>
      <c r="FAZ127" s="186"/>
      <c r="FBA127" s="186"/>
      <c r="FBB127" s="186"/>
      <c r="FBC127" s="186"/>
      <c r="FBD127" s="186"/>
      <c r="FBE127" s="186"/>
      <c r="FBF127" s="186"/>
      <c r="FBG127" s="186"/>
      <c r="FBH127" s="186"/>
      <c r="FBI127" s="186"/>
      <c r="FBJ127" s="186"/>
      <c r="FBK127" s="186"/>
      <c r="FBL127" s="186"/>
      <c r="FBM127" s="186"/>
      <c r="FBN127" s="186"/>
      <c r="FBO127" s="186"/>
      <c r="FBP127" s="186"/>
      <c r="FBQ127" s="186"/>
      <c r="FBR127" s="186"/>
      <c r="FBS127" s="186"/>
      <c r="FBT127" s="186"/>
      <c r="FBU127" s="186"/>
      <c r="FBV127" s="186"/>
      <c r="FBW127" s="186"/>
      <c r="FBX127" s="186"/>
      <c r="FBY127" s="186"/>
      <c r="FBZ127" s="186"/>
      <c r="FCA127" s="186"/>
      <c r="FCB127" s="186"/>
      <c r="FCC127" s="186"/>
      <c r="FCD127" s="186"/>
      <c r="FCE127" s="186"/>
      <c r="FCF127" s="186"/>
      <c r="FCG127" s="186"/>
      <c r="FCH127" s="186"/>
      <c r="FCI127" s="186"/>
      <c r="FCJ127" s="186"/>
      <c r="FCK127" s="186"/>
      <c r="FCL127" s="186"/>
      <c r="FCM127" s="186"/>
      <c r="FCN127" s="186"/>
      <c r="FCO127" s="186"/>
      <c r="FCP127" s="186"/>
      <c r="FCQ127" s="186"/>
      <c r="FCR127" s="186"/>
      <c r="FCS127" s="186"/>
      <c r="FCT127" s="186"/>
      <c r="FCU127" s="186"/>
      <c r="FCV127" s="186"/>
      <c r="FCW127" s="186"/>
      <c r="FCX127" s="186"/>
      <c r="FCY127" s="186"/>
      <c r="FCZ127" s="186"/>
      <c r="FDA127" s="186"/>
      <c r="FDB127" s="186"/>
      <c r="FDC127" s="186"/>
      <c r="FDD127" s="186"/>
      <c r="FDE127" s="186"/>
      <c r="FDF127" s="186"/>
      <c r="FDG127" s="186"/>
      <c r="FDH127" s="186"/>
      <c r="FDI127" s="186"/>
      <c r="FDJ127" s="186"/>
      <c r="FDK127" s="186"/>
      <c r="FDL127" s="186"/>
      <c r="FDM127" s="186"/>
      <c r="FDN127" s="186"/>
      <c r="FDO127" s="186"/>
      <c r="FDP127" s="186"/>
      <c r="FDQ127" s="186"/>
      <c r="FDR127" s="186"/>
      <c r="FDS127" s="186"/>
      <c r="FDT127" s="186"/>
      <c r="FDU127" s="186"/>
      <c r="FDV127" s="186"/>
      <c r="FDW127" s="186"/>
      <c r="FDX127" s="186"/>
      <c r="FDY127" s="186"/>
      <c r="FDZ127" s="186"/>
      <c r="FEA127" s="186"/>
      <c r="FEB127" s="186"/>
      <c r="FEC127" s="186"/>
      <c r="FED127" s="186"/>
      <c r="FEE127" s="186"/>
      <c r="FEF127" s="186"/>
      <c r="FEG127" s="186"/>
      <c r="FEH127" s="186"/>
      <c r="FEI127" s="186"/>
      <c r="FEJ127" s="186"/>
      <c r="FEK127" s="186"/>
      <c r="FEL127" s="186"/>
      <c r="FEM127" s="186"/>
      <c r="FEN127" s="186"/>
      <c r="FEO127" s="186"/>
      <c r="FEP127" s="186"/>
      <c r="FEQ127" s="186"/>
      <c r="FER127" s="186"/>
      <c r="FES127" s="186"/>
      <c r="FET127" s="186"/>
      <c r="FEU127" s="186"/>
      <c r="FEV127" s="186"/>
      <c r="FEW127" s="186"/>
      <c r="FEX127" s="186"/>
      <c r="FEY127" s="186"/>
      <c r="FEZ127" s="186"/>
      <c r="FFA127" s="186"/>
      <c r="FFB127" s="186"/>
      <c r="FFC127" s="186"/>
      <c r="FFD127" s="186"/>
      <c r="FFE127" s="186"/>
      <c r="FFF127" s="186"/>
      <c r="FFG127" s="186"/>
      <c r="FFH127" s="186"/>
      <c r="FFI127" s="186"/>
      <c r="FFJ127" s="186"/>
      <c r="FFK127" s="186"/>
      <c r="FFL127" s="186"/>
      <c r="FFM127" s="186"/>
      <c r="FFN127" s="186"/>
      <c r="FFO127" s="186"/>
      <c r="FFP127" s="186"/>
      <c r="FFQ127" s="186"/>
      <c r="FFR127" s="186"/>
      <c r="FFS127" s="186"/>
      <c r="FFT127" s="186"/>
      <c r="FFU127" s="186"/>
      <c r="FFV127" s="186"/>
      <c r="FFW127" s="186"/>
      <c r="FFX127" s="186"/>
      <c r="FFY127" s="186"/>
      <c r="FFZ127" s="186"/>
      <c r="FGA127" s="186"/>
      <c r="FGB127" s="186"/>
      <c r="FGC127" s="186"/>
      <c r="FGD127" s="186"/>
      <c r="FGE127" s="186"/>
      <c r="FGF127" s="186"/>
      <c r="FGG127" s="186"/>
      <c r="FGH127" s="186"/>
      <c r="FGI127" s="186"/>
      <c r="FGJ127" s="186"/>
      <c r="FGK127" s="186"/>
      <c r="FGL127" s="186"/>
      <c r="FGM127" s="186"/>
      <c r="FGN127" s="186"/>
      <c r="FGO127" s="186"/>
      <c r="FGP127" s="186"/>
      <c r="FGQ127" s="186"/>
      <c r="FGR127" s="186"/>
      <c r="FGS127" s="186"/>
      <c r="FGT127" s="186"/>
      <c r="FGU127" s="186"/>
      <c r="FGV127" s="186"/>
      <c r="FGW127" s="186"/>
      <c r="FGX127" s="186"/>
      <c r="FGY127" s="186"/>
      <c r="FGZ127" s="186"/>
      <c r="FHA127" s="186"/>
      <c r="FHB127" s="186"/>
      <c r="FHC127" s="186"/>
      <c r="FHD127" s="186"/>
      <c r="FHE127" s="186"/>
      <c r="FHF127" s="186"/>
      <c r="FHG127" s="186"/>
      <c r="FHH127" s="186"/>
      <c r="FHI127" s="186"/>
      <c r="FHJ127" s="186"/>
      <c r="FHK127" s="186"/>
      <c r="FHL127" s="186"/>
      <c r="FHM127" s="186"/>
      <c r="FHN127" s="186"/>
      <c r="FHO127" s="186"/>
      <c r="FHP127" s="186"/>
      <c r="FHQ127" s="186"/>
      <c r="FHR127" s="186"/>
      <c r="FHS127" s="186"/>
      <c r="FHT127" s="186"/>
      <c r="FHU127" s="186"/>
      <c r="FHV127" s="186"/>
      <c r="FHW127" s="186"/>
      <c r="FHX127" s="186"/>
      <c r="FHY127" s="186"/>
      <c r="FHZ127" s="186"/>
      <c r="FIA127" s="186"/>
      <c r="FIB127" s="186"/>
      <c r="FIC127" s="186"/>
      <c r="FID127" s="186"/>
      <c r="FIE127" s="186"/>
      <c r="FIF127" s="186"/>
      <c r="FIG127" s="186"/>
      <c r="FIH127" s="186"/>
      <c r="FII127" s="186"/>
      <c r="FIJ127" s="186"/>
      <c r="FIK127" s="186"/>
      <c r="FIL127" s="186"/>
      <c r="FIM127" s="186"/>
      <c r="FIN127" s="186"/>
      <c r="FIO127" s="186"/>
      <c r="FIP127" s="186"/>
      <c r="FIQ127" s="186"/>
      <c r="FIR127" s="186"/>
      <c r="FIS127" s="186"/>
      <c r="FIT127" s="186"/>
      <c r="FIU127" s="186"/>
      <c r="FIV127" s="186"/>
      <c r="FIW127" s="186"/>
      <c r="FIX127" s="186"/>
      <c r="FIY127" s="186"/>
      <c r="FIZ127" s="186"/>
      <c r="FJA127" s="186"/>
      <c r="FJB127" s="186"/>
      <c r="FJC127" s="186"/>
      <c r="FJD127" s="186"/>
      <c r="FJE127" s="186"/>
      <c r="FJF127" s="186"/>
      <c r="FJG127" s="186"/>
      <c r="FJH127" s="186"/>
      <c r="FJI127" s="186"/>
      <c r="FJJ127" s="186"/>
      <c r="FJK127" s="186"/>
      <c r="FJL127" s="186"/>
      <c r="FJM127" s="186"/>
      <c r="FJN127" s="186"/>
      <c r="FJO127" s="186"/>
      <c r="FJP127" s="186"/>
      <c r="FJQ127" s="186"/>
      <c r="FJR127" s="186"/>
      <c r="FJS127" s="186"/>
      <c r="FJT127" s="186"/>
      <c r="FJU127" s="186"/>
      <c r="FJV127" s="186"/>
      <c r="FJW127" s="186"/>
      <c r="FJX127" s="186"/>
      <c r="FJY127" s="186"/>
      <c r="FJZ127" s="186"/>
      <c r="FKA127" s="186"/>
      <c r="FKB127" s="186"/>
      <c r="FKC127" s="186"/>
      <c r="FKD127" s="186"/>
      <c r="FKE127" s="186"/>
      <c r="FKF127" s="186"/>
      <c r="FKG127" s="186"/>
      <c r="FKH127" s="186"/>
      <c r="FKI127" s="186"/>
      <c r="FKJ127" s="186"/>
      <c r="FKK127" s="186"/>
      <c r="FKL127" s="186"/>
      <c r="FKM127" s="186"/>
      <c r="FKN127" s="186"/>
      <c r="FKO127" s="186"/>
      <c r="FKP127" s="186"/>
      <c r="FKQ127" s="186"/>
      <c r="FKR127" s="186"/>
      <c r="FKS127" s="186"/>
      <c r="FKT127" s="186"/>
      <c r="FKU127" s="186"/>
      <c r="FKV127" s="186"/>
      <c r="FKW127" s="186"/>
      <c r="FKX127" s="186"/>
      <c r="FKY127" s="186"/>
      <c r="FKZ127" s="186"/>
      <c r="FLA127" s="186"/>
      <c r="FLB127" s="186"/>
      <c r="FLC127" s="186"/>
      <c r="FLD127" s="186"/>
      <c r="FLE127" s="186"/>
      <c r="FLF127" s="186"/>
      <c r="FLG127" s="186"/>
      <c r="FLH127" s="186"/>
      <c r="FLI127" s="186"/>
      <c r="FLJ127" s="186"/>
      <c r="FLK127" s="186"/>
      <c r="FLL127" s="186"/>
      <c r="FLM127" s="186"/>
      <c r="FLN127" s="186"/>
      <c r="FLO127" s="186"/>
      <c r="FLP127" s="186"/>
      <c r="FLQ127" s="186"/>
      <c r="FLR127" s="186"/>
      <c r="FLS127" s="186"/>
      <c r="FLT127" s="186"/>
      <c r="FLU127" s="186"/>
      <c r="FLV127" s="186"/>
      <c r="FLW127" s="186"/>
      <c r="FLX127" s="186"/>
      <c r="FLY127" s="186"/>
      <c r="FLZ127" s="186"/>
      <c r="FMA127" s="186"/>
      <c r="FMB127" s="186"/>
      <c r="FMC127" s="186"/>
      <c r="FMD127" s="186"/>
      <c r="FME127" s="186"/>
      <c r="FMF127" s="186"/>
      <c r="FMG127" s="186"/>
      <c r="FMH127" s="186"/>
      <c r="FMI127" s="186"/>
      <c r="FMJ127" s="186"/>
      <c r="FMK127" s="186"/>
      <c r="FML127" s="186"/>
      <c r="FMM127" s="186"/>
      <c r="FMN127" s="186"/>
      <c r="FMO127" s="186"/>
      <c r="FMP127" s="186"/>
      <c r="FMQ127" s="186"/>
      <c r="FMR127" s="186"/>
      <c r="FMS127" s="186"/>
      <c r="FMT127" s="186"/>
      <c r="FMU127" s="186"/>
      <c r="FMV127" s="186"/>
      <c r="FMW127" s="186"/>
      <c r="FMX127" s="186"/>
      <c r="FMY127" s="186"/>
      <c r="FMZ127" s="186"/>
      <c r="FNA127" s="186"/>
      <c r="FNB127" s="186"/>
      <c r="FNC127" s="186"/>
      <c r="FND127" s="186"/>
      <c r="FNE127" s="186"/>
      <c r="FNF127" s="186"/>
      <c r="FNG127" s="186"/>
      <c r="FNH127" s="186"/>
      <c r="FNI127" s="186"/>
      <c r="FNJ127" s="186"/>
      <c r="FNK127" s="186"/>
      <c r="FNL127" s="186"/>
      <c r="FNM127" s="186"/>
      <c r="FNN127" s="186"/>
      <c r="FNO127" s="186"/>
      <c r="FNP127" s="186"/>
      <c r="FNQ127" s="186"/>
      <c r="FNR127" s="186"/>
      <c r="FNS127" s="186"/>
      <c r="FNT127" s="186"/>
      <c r="FNU127" s="186"/>
      <c r="FNV127" s="186"/>
      <c r="FNW127" s="186"/>
      <c r="FNX127" s="186"/>
      <c r="FNY127" s="186"/>
      <c r="FNZ127" s="186"/>
      <c r="FOA127" s="186"/>
      <c r="FOB127" s="186"/>
      <c r="FOC127" s="186"/>
      <c r="FOD127" s="186"/>
      <c r="FOE127" s="186"/>
      <c r="FOF127" s="186"/>
      <c r="FOG127" s="186"/>
      <c r="FOH127" s="186"/>
      <c r="FOI127" s="186"/>
      <c r="FOJ127" s="186"/>
      <c r="FOK127" s="186"/>
      <c r="FOL127" s="186"/>
      <c r="FOM127" s="186"/>
      <c r="FON127" s="186"/>
      <c r="FOO127" s="186"/>
      <c r="FOP127" s="186"/>
      <c r="FOQ127" s="186"/>
      <c r="FOR127" s="186"/>
      <c r="FOS127" s="186"/>
      <c r="FOT127" s="186"/>
      <c r="FOU127" s="186"/>
      <c r="FOV127" s="186"/>
      <c r="FOW127" s="186"/>
      <c r="FOX127" s="186"/>
      <c r="FOY127" s="186"/>
      <c r="FOZ127" s="186"/>
      <c r="FPA127" s="186"/>
      <c r="FPB127" s="186"/>
      <c r="FPC127" s="186"/>
      <c r="FPD127" s="186"/>
      <c r="FPE127" s="186"/>
      <c r="FPF127" s="186"/>
      <c r="FPG127" s="186"/>
      <c r="FPH127" s="186"/>
      <c r="FPI127" s="186"/>
      <c r="FPJ127" s="186"/>
      <c r="FPK127" s="186"/>
      <c r="FPL127" s="186"/>
      <c r="FPM127" s="186"/>
      <c r="FPN127" s="186"/>
      <c r="FPO127" s="186"/>
      <c r="FPP127" s="186"/>
      <c r="FPQ127" s="186"/>
      <c r="FPR127" s="186"/>
      <c r="FPS127" s="186"/>
      <c r="FPT127" s="186"/>
      <c r="FPU127" s="186"/>
      <c r="FPV127" s="186"/>
      <c r="FPW127" s="186"/>
      <c r="FPX127" s="186"/>
      <c r="FPY127" s="186"/>
      <c r="FPZ127" s="186"/>
      <c r="FQA127" s="186"/>
      <c r="FQB127" s="186"/>
      <c r="FQC127" s="186"/>
      <c r="FQD127" s="186"/>
      <c r="FQE127" s="186"/>
      <c r="FQF127" s="186"/>
      <c r="FQG127" s="186"/>
      <c r="FQH127" s="186"/>
      <c r="FQI127" s="186"/>
      <c r="FQJ127" s="186"/>
      <c r="FQK127" s="186"/>
      <c r="FQL127" s="186"/>
      <c r="FQM127" s="186"/>
      <c r="FQN127" s="186"/>
      <c r="FQO127" s="186"/>
      <c r="FQP127" s="186"/>
      <c r="FQQ127" s="186"/>
      <c r="FQR127" s="186"/>
      <c r="FQS127" s="186"/>
      <c r="FQT127" s="186"/>
      <c r="FQU127" s="186"/>
      <c r="FQV127" s="186"/>
      <c r="FQW127" s="186"/>
      <c r="FQX127" s="186"/>
      <c r="FQY127" s="186"/>
      <c r="FQZ127" s="186"/>
      <c r="FRA127" s="186"/>
      <c r="FRB127" s="186"/>
      <c r="FRC127" s="186"/>
      <c r="FRD127" s="186"/>
      <c r="FRE127" s="186"/>
      <c r="FRF127" s="186"/>
      <c r="FRG127" s="186"/>
      <c r="FRH127" s="186"/>
      <c r="FRI127" s="186"/>
      <c r="FRJ127" s="186"/>
      <c r="FRK127" s="186"/>
      <c r="FRL127" s="186"/>
      <c r="FRM127" s="186"/>
      <c r="FRN127" s="186"/>
      <c r="FRO127" s="186"/>
      <c r="FRP127" s="186"/>
      <c r="FRQ127" s="186"/>
      <c r="FRR127" s="186"/>
      <c r="FRS127" s="186"/>
      <c r="FRT127" s="186"/>
      <c r="FRU127" s="186"/>
      <c r="FRV127" s="186"/>
      <c r="FRW127" s="186"/>
      <c r="FRX127" s="186"/>
      <c r="FRY127" s="186"/>
      <c r="FRZ127" s="186"/>
      <c r="FSA127" s="186"/>
      <c r="FSB127" s="186"/>
      <c r="FSC127" s="186"/>
      <c r="FSD127" s="186"/>
      <c r="FSE127" s="186"/>
      <c r="FSF127" s="186"/>
      <c r="FSG127" s="186"/>
      <c r="FSH127" s="186"/>
      <c r="FSI127" s="186"/>
      <c r="FSJ127" s="186"/>
      <c r="FSK127" s="186"/>
      <c r="FSL127" s="186"/>
      <c r="FSM127" s="186"/>
      <c r="FSN127" s="186"/>
      <c r="FSO127" s="186"/>
      <c r="FSP127" s="186"/>
      <c r="FSQ127" s="186"/>
      <c r="FSR127" s="186"/>
      <c r="FSS127" s="186"/>
      <c r="FST127" s="186"/>
      <c r="FSU127" s="186"/>
      <c r="FSV127" s="186"/>
      <c r="FSW127" s="186"/>
      <c r="FSX127" s="186"/>
      <c r="FSY127" s="186"/>
      <c r="FSZ127" s="186"/>
      <c r="FTA127" s="186"/>
      <c r="FTB127" s="186"/>
      <c r="FTC127" s="186"/>
      <c r="FTD127" s="186"/>
      <c r="FTE127" s="186"/>
      <c r="FTF127" s="186"/>
      <c r="FTG127" s="186"/>
      <c r="FTH127" s="186"/>
      <c r="FTI127" s="186"/>
      <c r="FTJ127" s="186"/>
      <c r="FTK127" s="186"/>
      <c r="FTL127" s="186"/>
      <c r="FTM127" s="186"/>
      <c r="FTN127" s="186"/>
      <c r="FTO127" s="186"/>
      <c r="FTP127" s="186"/>
      <c r="FTQ127" s="186"/>
      <c r="FTR127" s="186"/>
      <c r="FTS127" s="186"/>
      <c r="FTT127" s="186"/>
      <c r="FTU127" s="186"/>
      <c r="FTV127" s="186"/>
      <c r="FTW127" s="186"/>
      <c r="FTX127" s="186"/>
      <c r="FTY127" s="186"/>
      <c r="FTZ127" s="186"/>
      <c r="FUA127" s="186"/>
      <c r="FUB127" s="186"/>
      <c r="FUC127" s="186"/>
      <c r="FUD127" s="186"/>
      <c r="FUE127" s="186"/>
      <c r="FUF127" s="186"/>
      <c r="FUG127" s="186"/>
      <c r="FUH127" s="186"/>
      <c r="FUI127" s="186"/>
      <c r="FUJ127" s="186"/>
      <c r="FUK127" s="186"/>
      <c r="FUL127" s="186"/>
      <c r="FUM127" s="186"/>
      <c r="FUN127" s="186"/>
      <c r="FUO127" s="186"/>
      <c r="FUP127" s="186"/>
      <c r="FUQ127" s="186"/>
      <c r="FUR127" s="186"/>
      <c r="FUS127" s="186"/>
      <c r="FUT127" s="186"/>
      <c r="FUU127" s="186"/>
      <c r="FUV127" s="186"/>
      <c r="FUW127" s="186"/>
      <c r="FUX127" s="186"/>
      <c r="FUY127" s="186"/>
      <c r="FUZ127" s="186"/>
      <c r="FVA127" s="186"/>
      <c r="FVB127" s="186"/>
      <c r="FVC127" s="186"/>
      <c r="FVD127" s="186"/>
      <c r="FVE127" s="186"/>
      <c r="FVF127" s="186"/>
      <c r="FVG127" s="186"/>
      <c r="FVH127" s="186"/>
      <c r="FVI127" s="186"/>
      <c r="FVJ127" s="186"/>
      <c r="FVK127" s="186"/>
      <c r="FVL127" s="186"/>
      <c r="FVM127" s="186"/>
      <c r="FVN127" s="186"/>
      <c r="FVO127" s="186"/>
      <c r="FVP127" s="186"/>
      <c r="FVQ127" s="186"/>
      <c r="FVR127" s="186"/>
      <c r="FVS127" s="186"/>
      <c r="FVT127" s="186"/>
      <c r="FVU127" s="186"/>
      <c r="FVV127" s="186"/>
      <c r="FVW127" s="186"/>
      <c r="FVX127" s="186"/>
      <c r="FVY127" s="186"/>
      <c r="FVZ127" s="186"/>
      <c r="FWA127" s="186"/>
      <c r="FWB127" s="186"/>
      <c r="FWC127" s="186"/>
      <c r="FWD127" s="186"/>
      <c r="FWE127" s="186"/>
      <c r="FWF127" s="186"/>
      <c r="FWG127" s="186"/>
      <c r="FWH127" s="186"/>
      <c r="FWI127" s="186"/>
      <c r="FWJ127" s="186"/>
      <c r="FWK127" s="186"/>
      <c r="FWL127" s="186"/>
      <c r="FWM127" s="186"/>
      <c r="FWN127" s="186"/>
      <c r="FWO127" s="186"/>
      <c r="FWP127" s="186"/>
      <c r="FWQ127" s="186"/>
      <c r="FWR127" s="186"/>
      <c r="FWS127" s="186"/>
      <c r="FWT127" s="186"/>
      <c r="FWU127" s="186"/>
      <c r="FWV127" s="186"/>
      <c r="FWW127" s="186"/>
      <c r="FWX127" s="186"/>
      <c r="FWY127" s="186"/>
      <c r="FWZ127" s="186"/>
      <c r="FXA127" s="186"/>
      <c r="FXB127" s="186"/>
      <c r="FXC127" s="186"/>
      <c r="FXD127" s="186"/>
      <c r="FXE127" s="186"/>
      <c r="FXF127" s="186"/>
      <c r="FXG127" s="186"/>
      <c r="FXH127" s="186"/>
      <c r="FXI127" s="186"/>
      <c r="FXJ127" s="186"/>
      <c r="FXK127" s="186"/>
      <c r="FXL127" s="186"/>
      <c r="FXM127" s="186"/>
      <c r="FXN127" s="186"/>
      <c r="FXO127" s="186"/>
      <c r="FXP127" s="186"/>
      <c r="FXQ127" s="186"/>
      <c r="FXR127" s="186"/>
      <c r="FXS127" s="186"/>
      <c r="FXT127" s="186"/>
      <c r="FXU127" s="186"/>
      <c r="FXV127" s="186"/>
      <c r="FXW127" s="186"/>
      <c r="FXX127" s="186"/>
      <c r="FXY127" s="186"/>
      <c r="FXZ127" s="186"/>
      <c r="FYA127" s="186"/>
      <c r="FYB127" s="186"/>
      <c r="FYC127" s="186"/>
      <c r="FYD127" s="186"/>
      <c r="FYE127" s="186"/>
      <c r="FYF127" s="186"/>
      <c r="FYG127" s="186"/>
      <c r="FYH127" s="186"/>
      <c r="FYI127" s="186"/>
      <c r="FYJ127" s="186"/>
      <c r="FYK127" s="186"/>
      <c r="FYL127" s="186"/>
      <c r="FYM127" s="186"/>
      <c r="FYN127" s="186"/>
      <c r="FYO127" s="186"/>
      <c r="FYP127" s="186"/>
      <c r="FYQ127" s="186"/>
      <c r="FYR127" s="186"/>
      <c r="FYS127" s="186"/>
      <c r="FYT127" s="186"/>
      <c r="FYU127" s="186"/>
      <c r="FYV127" s="186"/>
      <c r="FYW127" s="186"/>
      <c r="FYX127" s="186"/>
      <c r="FYY127" s="186"/>
      <c r="FYZ127" s="186"/>
      <c r="FZA127" s="186"/>
      <c r="FZB127" s="186"/>
      <c r="FZC127" s="186"/>
      <c r="FZD127" s="186"/>
      <c r="FZE127" s="186"/>
      <c r="FZF127" s="186"/>
      <c r="FZG127" s="186"/>
      <c r="FZH127" s="186"/>
      <c r="FZI127" s="186"/>
      <c r="FZJ127" s="186"/>
      <c r="FZK127" s="186"/>
      <c r="FZL127" s="186"/>
      <c r="FZM127" s="186"/>
      <c r="FZN127" s="186"/>
      <c r="FZO127" s="186"/>
      <c r="FZP127" s="186"/>
      <c r="FZQ127" s="186"/>
      <c r="FZR127" s="186"/>
      <c r="FZS127" s="186"/>
      <c r="FZT127" s="186"/>
      <c r="FZU127" s="186"/>
      <c r="FZV127" s="186"/>
      <c r="FZW127" s="186"/>
      <c r="FZX127" s="186"/>
      <c r="FZY127" s="186"/>
      <c r="FZZ127" s="186"/>
      <c r="GAA127" s="186"/>
      <c r="GAB127" s="186"/>
      <c r="GAC127" s="186"/>
      <c r="GAD127" s="186"/>
      <c r="GAE127" s="186"/>
      <c r="GAF127" s="186"/>
      <c r="GAG127" s="186"/>
      <c r="GAH127" s="186"/>
      <c r="GAI127" s="186"/>
      <c r="GAJ127" s="186"/>
      <c r="GAK127" s="186"/>
      <c r="GAL127" s="186"/>
      <c r="GAM127" s="186"/>
      <c r="GAN127" s="186"/>
      <c r="GAO127" s="186"/>
      <c r="GAP127" s="186"/>
      <c r="GAQ127" s="186"/>
      <c r="GAR127" s="186"/>
      <c r="GAS127" s="186"/>
      <c r="GAT127" s="186"/>
      <c r="GAU127" s="186"/>
      <c r="GAV127" s="186"/>
      <c r="GAW127" s="186"/>
      <c r="GAX127" s="186"/>
      <c r="GAY127" s="186"/>
      <c r="GAZ127" s="186"/>
      <c r="GBA127" s="186"/>
      <c r="GBB127" s="186"/>
      <c r="GBC127" s="186"/>
      <c r="GBD127" s="186"/>
      <c r="GBE127" s="186"/>
      <c r="GBF127" s="186"/>
      <c r="GBG127" s="186"/>
      <c r="GBH127" s="186"/>
      <c r="GBI127" s="186"/>
      <c r="GBJ127" s="186"/>
      <c r="GBK127" s="186"/>
      <c r="GBL127" s="186"/>
      <c r="GBM127" s="186"/>
      <c r="GBN127" s="186"/>
      <c r="GBO127" s="186"/>
      <c r="GBP127" s="186"/>
      <c r="GBQ127" s="186"/>
      <c r="GBR127" s="186"/>
      <c r="GBS127" s="186"/>
      <c r="GBT127" s="186"/>
      <c r="GBU127" s="186"/>
      <c r="GBV127" s="186"/>
      <c r="GBW127" s="186"/>
      <c r="GBX127" s="186"/>
      <c r="GBY127" s="186"/>
      <c r="GBZ127" s="186"/>
      <c r="GCA127" s="186"/>
      <c r="GCB127" s="186"/>
      <c r="GCC127" s="186"/>
      <c r="GCD127" s="186"/>
      <c r="GCE127" s="186"/>
      <c r="GCF127" s="186"/>
      <c r="GCG127" s="186"/>
      <c r="GCH127" s="186"/>
      <c r="GCI127" s="186"/>
      <c r="GCJ127" s="186"/>
      <c r="GCK127" s="186"/>
      <c r="GCL127" s="186"/>
      <c r="GCM127" s="186"/>
      <c r="GCN127" s="186"/>
      <c r="GCO127" s="186"/>
      <c r="GCP127" s="186"/>
      <c r="GCQ127" s="186"/>
      <c r="GCR127" s="186"/>
      <c r="GCS127" s="186"/>
      <c r="GCT127" s="186"/>
      <c r="GCU127" s="186"/>
      <c r="GCV127" s="186"/>
      <c r="GCW127" s="186"/>
      <c r="GCX127" s="186"/>
      <c r="GCY127" s="186"/>
      <c r="GCZ127" s="186"/>
      <c r="GDA127" s="186"/>
      <c r="GDB127" s="186"/>
      <c r="GDC127" s="186"/>
      <c r="GDD127" s="186"/>
      <c r="GDE127" s="186"/>
      <c r="GDF127" s="186"/>
      <c r="GDG127" s="186"/>
      <c r="GDH127" s="186"/>
      <c r="GDI127" s="186"/>
      <c r="GDJ127" s="186"/>
      <c r="GDK127" s="186"/>
      <c r="GDL127" s="186"/>
      <c r="GDM127" s="186"/>
      <c r="GDN127" s="186"/>
      <c r="GDO127" s="186"/>
      <c r="GDP127" s="186"/>
      <c r="GDQ127" s="186"/>
      <c r="GDR127" s="186"/>
      <c r="GDS127" s="186"/>
      <c r="GDT127" s="186"/>
      <c r="GDU127" s="186"/>
      <c r="GDV127" s="186"/>
      <c r="GDW127" s="186"/>
      <c r="GDX127" s="186"/>
      <c r="GDY127" s="186"/>
      <c r="GDZ127" s="186"/>
      <c r="GEA127" s="186"/>
      <c r="GEB127" s="186"/>
      <c r="GEC127" s="186"/>
      <c r="GED127" s="186"/>
      <c r="GEE127" s="186"/>
      <c r="GEF127" s="186"/>
      <c r="GEG127" s="186"/>
      <c r="GEH127" s="186"/>
      <c r="GEI127" s="186"/>
      <c r="GEJ127" s="186"/>
      <c r="GEK127" s="186"/>
      <c r="GEL127" s="186"/>
      <c r="GEM127" s="186"/>
      <c r="GEN127" s="186"/>
      <c r="GEO127" s="186"/>
      <c r="GEP127" s="186"/>
      <c r="GEQ127" s="186"/>
      <c r="GER127" s="186"/>
      <c r="GES127" s="186"/>
      <c r="GET127" s="186"/>
      <c r="GEU127" s="186"/>
      <c r="GEV127" s="186"/>
      <c r="GEW127" s="186"/>
      <c r="GEX127" s="186"/>
      <c r="GEY127" s="186"/>
      <c r="GEZ127" s="186"/>
      <c r="GFA127" s="186"/>
      <c r="GFB127" s="186"/>
      <c r="GFC127" s="186"/>
      <c r="GFD127" s="186"/>
      <c r="GFE127" s="186"/>
      <c r="GFF127" s="186"/>
      <c r="GFG127" s="186"/>
      <c r="GFH127" s="186"/>
      <c r="GFI127" s="186"/>
      <c r="GFJ127" s="186"/>
      <c r="GFK127" s="186"/>
      <c r="GFL127" s="186"/>
      <c r="GFM127" s="186"/>
      <c r="GFN127" s="186"/>
      <c r="GFO127" s="186"/>
      <c r="GFP127" s="186"/>
      <c r="GFQ127" s="186"/>
      <c r="GFR127" s="186"/>
      <c r="GFS127" s="186"/>
      <c r="GFT127" s="186"/>
      <c r="GFU127" s="186"/>
      <c r="GFV127" s="186"/>
      <c r="GFW127" s="186"/>
      <c r="GFX127" s="186"/>
      <c r="GFY127" s="186"/>
      <c r="GFZ127" s="186"/>
      <c r="GGA127" s="186"/>
      <c r="GGB127" s="186"/>
      <c r="GGC127" s="186"/>
      <c r="GGD127" s="186"/>
      <c r="GGE127" s="186"/>
      <c r="GGF127" s="186"/>
      <c r="GGG127" s="186"/>
      <c r="GGH127" s="186"/>
      <c r="GGI127" s="186"/>
      <c r="GGJ127" s="186"/>
      <c r="GGK127" s="186"/>
      <c r="GGL127" s="186"/>
      <c r="GGM127" s="186"/>
      <c r="GGN127" s="186"/>
      <c r="GGO127" s="186"/>
      <c r="GGP127" s="186"/>
      <c r="GGQ127" s="186"/>
      <c r="GGR127" s="186"/>
      <c r="GGS127" s="186"/>
      <c r="GGT127" s="186"/>
      <c r="GGU127" s="186"/>
      <c r="GGV127" s="186"/>
      <c r="GGW127" s="186"/>
      <c r="GGX127" s="186"/>
      <c r="GGY127" s="186"/>
      <c r="GGZ127" s="186"/>
      <c r="GHA127" s="186"/>
      <c r="GHB127" s="186"/>
      <c r="GHC127" s="186"/>
      <c r="GHD127" s="186"/>
      <c r="GHE127" s="186"/>
      <c r="GHF127" s="186"/>
      <c r="GHG127" s="186"/>
      <c r="GHH127" s="186"/>
      <c r="GHI127" s="186"/>
      <c r="GHJ127" s="186"/>
      <c r="GHK127" s="186"/>
      <c r="GHL127" s="186"/>
      <c r="GHM127" s="186"/>
      <c r="GHN127" s="186"/>
      <c r="GHO127" s="186"/>
      <c r="GHP127" s="186"/>
      <c r="GHQ127" s="186"/>
      <c r="GHR127" s="186"/>
      <c r="GHS127" s="186"/>
      <c r="GHT127" s="186"/>
      <c r="GHU127" s="186"/>
      <c r="GHV127" s="186"/>
      <c r="GHW127" s="186"/>
      <c r="GHX127" s="186"/>
      <c r="GHY127" s="186"/>
      <c r="GHZ127" s="186"/>
      <c r="GIA127" s="186"/>
      <c r="GIB127" s="186"/>
      <c r="GIC127" s="186"/>
      <c r="GID127" s="186"/>
      <c r="GIE127" s="186"/>
      <c r="GIF127" s="186"/>
      <c r="GIG127" s="186"/>
      <c r="GIH127" s="186"/>
      <c r="GII127" s="186"/>
      <c r="GIJ127" s="186"/>
      <c r="GIK127" s="186"/>
      <c r="GIL127" s="186"/>
      <c r="GIM127" s="186"/>
      <c r="GIN127" s="186"/>
      <c r="GIO127" s="186"/>
      <c r="GIP127" s="186"/>
      <c r="GIQ127" s="186"/>
      <c r="GIR127" s="186"/>
      <c r="GIS127" s="186"/>
      <c r="GIT127" s="186"/>
      <c r="GIU127" s="186"/>
      <c r="GIV127" s="186"/>
      <c r="GIW127" s="186"/>
      <c r="GIX127" s="186"/>
      <c r="GIY127" s="186"/>
      <c r="GIZ127" s="186"/>
      <c r="GJA127" s="186"/>
      <c r="GJB127" s="186"/>
      <c r="GJC127" s="186"/>
      <c r="GJD127" s="186"/>
      <c r="GJE127" s="186"/>
      <c r="GJF127" s="186"/>
      <c r="GJG127" s="186"/>
      <c r="GJH127" s="186"/>
      <c r="GJI127" s="186"/>
      <c r="GJJ127" s="186"/>
      <c r="GJK127" s="186"/>
      <c r="GJL127" s="186"/>
      <c r="GJM127" s="186"/>
      <c r="GJN127" s="186"/>
      <c r="GJO127" s="186"/>
      <c r="GJP127" s="186"/>
      <c r="GJQ127" s="186"/>
      <c r="GJR127" s="186"/>
      <c r="GJS127" s="186"/>
      <c r="GJT127" s="186"/>
      <c r="GJU127" s="186"/>
      <c r="GJV127" s="186"/>
      <c r="GJW127" s="186"/>
      <c r="GJX127" s="186"/>
      <c r="GJY127" s="186"/>
      <c r="GJZ127" s="186"/>
      <c r="GKA127" s="186"/>
      <c r="GKB127" s="186"/>
      <c r="GKC127" s="186"/>
      <c r="GKD127" s="186"/>
      <c r="GKE127" s="186"/>
      <c r="GKF127" s="186"/>
      <c r="GKG127" s="186"/>
      <c r="GKH127" s="186"/>
      <c r="GKI127" s="186"/>
      <c r="GKJ127" s="186"/>
      <c r="GKK127" s="186"/>
      <c r="GKL127" s="186"/>
      <c r="GKM127" s="186"/>
      <c r="GKN127" s="186"/>
      <c r="GKO127" s="186"/>
      <c r="GKP127" s="186"/>
      <c r="GKQ127" s="186"/>
      <c r="GKR127" s="186"/>
      <c r="GKS127" s="186"/>
      <c r="GKT127" s="186"/>
      <c r="GKU127" s="186"/>
      <c r="GKV127" s="186"/>
      <c r="GKW127" s="186"/>
      <c r="GKX127" s="186"/>
      <c r="GKY127" s="186"/>
      <c r="GKZ127" s="186"/>
      <c r="GLA127" s="186"/>
      <c r="GLB127" s="186"/>
      <c r="GLC127" s="186"/>
      <c r="GLD127" s="186"/>
      <c r="GLE127" s="186"/>
      <c r="GLF127" s="186"/>
      <c r="GLG127" s="186"/>
      <c r="GLH127" s="186"/>
      <c r="GLI127" s="186"/>
      <c r="GLJ127" s="186"/>
      <c r="GLK127" s="186"/>
      <c r="GLL127" s="186"/>
      <c r="GLM127" s="186"/>
      <c r="GLN127" s="186"/>
      <c r="GLO127" s="186"/>
      <c r="GLP127" s="186"/>
      <c r="GLQ127" s="186"/>
      <c r="GLR127" s="186"/>
      <c r="GLS127" s="186"/>
      <c r="GLT127" s="186"/>
      <c r="GLU127" s="186"/>
      <c r="GLV127" s="186"/>
      <c r="GLW127" s="186"/>
      <c r="GLX127" s="186"/>
      <c r="GLY127" s="186"/>
      <c r="GLZ127" s="186"/>
      <c r="GMA127" s="186"/>
      <c r="GMB127" s="186"/>
      <c r="GMC127" s="186"/>
      <c r="GMD127" s="186"/>
      <c r="GME127" s="186"/>
      <c r="GMF127" s="186"/>
      <c r="GMG127" s="186"/>
      <c r="GMH127" s="186"/>
      <c r="GMI127" s="186"/>
      <c r="GMJ127" s="186"/>
      <c r="GMK127" s="186"/>
      <c r="GML127" s="186"/>
      <c r="GMM127" s="186"/>
      <c r="GMN127" s="186"/>
      <c r="GMO127" s="186"/>
      <c r="GMP127" s="186"/>
      <c r="GMQ127" s="186"/>
      <c r="GMR127" s="186"/>
      <c r="GMS127" s="186"/>
      <c r="GMT127" s="186"/>
      <c r="GMU127" s="186"/>
      <c r="GMV127" s="186"/>
      <c r="GMW127" s="186"/>
      <c r="GMX127" s="186"/>
      <c r="GMY127" s="186"/>
      <c r="GMZ127" s="186"/>
      <c r="GNA127" s="186"/>
      <c r="GNB127" s="186"/>
      <c r="GNC127" s="186"/>
      <c r="GND127" s="186"/>
      <c r="GNE127" s="186"/>
      <c r="GNF127" s="186"/>
      <c r="GNG127" s="186"/>
      <c r="GNH127" s="186"/>
      <c r="GNI127" s="186"/>
      <c r="GNJ127" s="186"/>
      <c r="GNK127" s="186"/>
      <c r="GNL127" s="186"/>
      <c r="GNM127" s="186"/>
      <c r="GNN127" s="186"/>
      <c r="GNO127" s="186"/>
      <c r="GNP127" s="186"/>
      <c r="GNQ127" s="186"/>
      <c r="GNR127" s="186"/>
      <c r="GNS127" s="186"/>
      <c r="GNT127" s="186"/>
      <c r="GNU127" s="186"/>
      <c r="GNV127" s="186"/>
      <c r="GNW127" s="186"/>
      <c r="GNX127" s="186"/>
      <c r="GNY127" s="186"/>
      <c r="GNZ127" s="186"/>
      <c r="GOA127" s="186"/>
      <c r="GOB127" s="186"/>
      <c r="GOC127" s="186"/>
      <c r="GOD127" s="186"/>
      <c r="GOE127" s="186"/>
      <c r="GOF127" s="186"/>
      <c r="GOG127" s="186"/>
      <c r="GOH127" s="186"/>
      <c r="GOI127" s="186"/>
      <c r="GOJ127" s="186"/>
      <c r="GOK127" s="186"/>
      <c r="GOL127" s="186"/>
      <c r="GOM127" s="186"/>
      <c r="GON127" s="186"/>
      <c r="GOO127" s="186"/>
      <c r="GOP127" s="186"/>
      <c r="GOQ127" s="186"/>
      <c r="GOR127" s="186"/>
      <c r="GOS127" s="186"/>
      <c r="GOT127" s="186"/>
      <c r="GOU127" s="186"/>
      <c r="GOV127" s="186"/>
      <c r="GOW127" s="186"/>
      <c r="GOX127" s="186"/>
      <c r="GOY127" s="186"/>
      <c r="GOZ127" s="186"/>
      <c r="GPA127" s="186"/>
      <c r="GPB127" s="186"/>
      <c r="GPC127" s="186"/>
      <c r="GPD127" s="186"/>
      <c r="GPE127" s="186"/>
      <c r="GPF127" s="186"/>
      <c r="GPG127" s="186"/>
      <c r="GPH127" s="186"/>
      <c r="GPI127" s="186"/>
      <c r="GPJ127" s="186"/>
      <c r="GPK127" s="186"/>
      <c r="GPL127" s="186"/>
      <c r="GPM127" s="186"/>
      <c r="GPN127" s="186"/>
      <c r="GPO127" s="186"/>
      <c r="GPP127" s="186"/>
      <c r="GPQ127" s="186"/>
      <c r="GPR127" s="186"/>
      <c r="GPS127" s="186"/>
      <c r="GPT127" s="186"/>
      <c r="GPU127" s="186"/>
      <c r="GPV127" s="186"/>
      <c r="GPW127" s="186"/>
      <c r="GPX127" s="186"/>
      <c r="GPY127" s="186"/>
      <c r="GPZ127" s="186"/>
      <c r="GQA127" s="186"/>
      <c r="GQB127" s="186"/>
      <c r="GQC127" s="186"/>
      <c r="GQD127" s="186"/>
      <c r="GQE127" s="186"/>
      <c r="GQF127" s="186"/>
      <c r="GQG127" s="186"/>
      <c r="GQH127" s="186"/>
      <c r="GQI127" s="186"/>
      <c r="GQJ127" s="186"/>
      <c r="GQK127" s="186"/>
      <c r="GQL127" s="186"/>
      <c r="GQM127" s="186"/>
      <c r="GQN127" s="186"/>
      <c r="GQO127" s="186"/>
      <c r="GQP127" s="186"/>
      <c r="GQQ127" s="186"/>
      <c r="GQR127" s="186"/>
      <c r="GQS127" s="186"/>
      <c r="GQT127" s="186"/>
      <c r="GQU127" s="186"/>
      <c r="GQV127" s="186"/>
      <c r="GQW127" s="186"/>
      <c r="GQX127" s="186"/>
      <c r="GQY127" s="186"/>
      <c r="GQZ127" s="186"/>
      <c r="GRA127" s="186"/>
      <c r="GRB127" s="186"/>
      <c r="GRC127" s="186"/>
      <c r="GRD127" s="186"/>
      <c r="GRE127" s="186"/>
      <c r="GRF127" s="186"/>
      <c r="GRG127" s="186"/>
      <c r="GRH127" s="186"/>
      <c r="GRI127" s="186"/>
      <c r="GRJ127" s="186"/>
      <c r="GRK127" s="186"/>
      <c r="GRL127" s="186"/>
      <c r="GRM127" s="186"/>
      <c r="GRN127" s="186"/>
      <c r="GRO127" s="186"/>
      <c r="GRP127" s="186"/>
      <c r="GRQ127" s="186"/>
      <c r="GRR127" s="186"/>
      <c r="GRS127" s="186"/>
      <c r="GRT127" s="186"/>
      <c r="GRU127" s="186"/>
      <c r="GRV127" s="186"/>
      <c r="GRW127" s="186"/>
      <c r="GRX127" s="186"/>
      <c r="GRY127" s="186"/>
      <c r="GRZ127" s="186"/>
      <c r="GSA127" s="186"/>
      <c r="GSB127" s="186"/>
      <c r="GSC127" s="186"/>
      <c r="GSD127" s="186"/>
      <c r="GSE127" s="186"/>
      <c r="GSF127" s="186"/>
      <c r="GSG127" s="186"/>
      <c r="GSH127" s="186"/>
      <c r="GSI127" s="186"/>
      <c r="GSJ127" s="186"/>
      <c r="GSK127" s="186"/>
      <c r="GSL127" s="186"/>
      <c r="GSM127" s="186"/>
      <c r="GSN127" s="186"/>
      <c r="GSO127" s="186"/>
      <c r="GSP127" s="186"/>
      <c r="GSQ127" s="186"/>
      <c r="GSR127" s="186"/>
      <c r="GSS127" s="186"/>
      <c r="GST127" s="186"/>
      <c r="GSU127" s="186"/>
      <c r="GSV127" s="186"/>
      <c r="GSW127" s="186"/>
      <c r="GSX127" s="186"/>
      <c r="GSY127" s="186"/>
      <c r="GSZ127" s="186"/>
      <c r="GTA127" s="186"/>
      <c r="GTB127" s="186"/>
      <c r="GTC127" s="186"/>
      <c r="GTD127" s="186"/>
      <c r="GTE127" s="186"/>
      <c r="GTF127" s="186"/>
      <c r="GTG127" s="186"/>
      <c r="GTH127" s="186"/>
      <c r="GTI127" s="186"/>
      <c r="GTJ127" s="186"/>
      <c r="GTK127" s="186"/>
      <c r="GTL127" s="186"/>
      <c r="GTM127" s="186"/>
      <c r="GTN127" s="186"/>
      <c r="GTO127" s="186"/>
      <c r="GTP127" s="186"/>
      <c r="GTQ127" s="186"/>
      <c r="GTR127" s="186"/>
      <c r="GTS127" s="186"/>
      <c r="GTT127" s="186"/>
      <c r="GTU127" s="186"/>
      <c r="GTV127" s="186"/>
      <c r="GTW127" s="186"/>
      <c r="GTX127" s="186"/>
      <c r="GTY127" s="186"/>
      <c r="GTZ127" s="186"/>
      <c r="GUA127" s="186"/>
      <c r="GUB127" s="186"/>
      <c r="GUC127" s="186"/>
      <c r="GUD127" s="186"/>
      <c r="GUE127" s="186"/>
      <c r="GUF127" s="186"/>
      <c r="GUG127" s="186"/>
      <c r="GUH127" s="186"/>
      <c r="GUI127" s="186"/>
      <c r="GUJ127" s="186"/>
      <c r="GUK127" s="186"/>
      <c r="GUL127" s="186"/>
      <c r="GUM127" s="186"/>
      <c r="GUN127" s="186"/>
      <c r="GUO127" s="186"/>
      <c r="GUP127" s="186"/>
      <c r="GUQ127" s="186"/>
      <c r="GUR127" s="186"/>
      <c r="GUS127" s="186"/>
      <c r="GUT127" s="186"/>
      <c r="GUU127" s="186"/>
      <c r="GUV127" s="186"/>
      <c r="GUW127" s="186"/>
      <c r="GUX127" s="186"/>
      <c r="GUY127" s="186"/>
      <c r="GUZ127" s="186"/>
      <c r="GVA127" s="186"/>
      <c r="GVB127" s="186"/>
      <c r="GVC127" s="186"/>
      <c r="GVD127" s="186"/>
      <c r="GVE127" s="186"/>
      <c r="GVF127" s="186"/>
      <c r="GVG127" s="186"/>
      <c r="GVH127" s="186"/>
      <c r="GVI127" s="186"/>
      <c r="GVJ127" s="186"/>
      <c r="GVK127" s="186"/>
      <c r="GVL127" s="186"/>
      <c r="GVM127" s="186"/>
      <c r="GVN127" s="186"/>
      <c r="GVO127" s="186"/>
      <c r="GVP127" s="186"/>
      <c r="GVQ127" s="186"/>
      <c r="GVR127" s="186"/>
      <c r="GVS127" s="186"/>
      <c r="GVT127" s="186"/>
      <c r="GVU127" s="186"/>
      <c r="GVV127" s="186"/>
      <c r="GVW127" s="186"/>
      <c r="GVX127" s="186"/>
      <c r="GVY127" s="186"/>
      <c r="GVZ127" s="186"/>
      <c r="GWA127" s="186"/>
      <c r="GWB127" s="186"/>
      <c r="GWC127" s="186"/>
      <c r="GWD127" s="186"/>
      <c r="GWE127" s="186"/>
      <c r="GWF127" s="186"/>
      <c r="GWG127" s="186"/>
      <c r="GWH127" s="186"/>
      <c r="GWI127" s="186"/>
      <c r="GWJ127" s="186"/>
      <c r="GWK127" s="186"/>
      <c r="GWL127" s="186"/>
      <c r="GWM127" s="186"/>
      <c r="GWN127" s="186"/>
      <c r="GWO127" s="186"/>
      <c r="GWP127" s="186"/>
      <c r="GWQ127" s="186"/>
      <c r="GWR127" s="186"/>
      <c r="GWS127" s="186"/>
      <c r="GWT127" s="186"/>
      <c r="GWU127" s="186"/>
      <c r="GWV127" s="186"/>
      <c r="GWW127" s="186"/>
      <c r="GWX127" s="186"/>
      <c r="GWY127" s="186"/>
      <c r="GWZ127" s="186"/>
      <c r="GXA127" s="186"/>
      <c r="GXB127" s="186"/>
      <c r="GXC127" s="186"/>
      <c r="GXD127" s="186"/>
      <c r="GXE127" s="186"/>
      <c r="GXF127" s="186"/>
      <c r="GXG127" s="186"/>
      <c r="GXH127" s="186"/>
      <c r="GXI127" s="186"/>
      <c r="GXJ127" s="186"/>
      <c r="GXK127" s="186"/>
      <c r="GXL127" s="186"/>
      <c r="GXM127" s="186"/>
      <c r="GXN127" s="186"/>
      <c r="GXO127" s="186"/>
      <c r="GXP127" s="186"/>
      <c r="GXQ127" s="186"/>
      <c r="GXR127" s="186"/>
      <c r="GXS127" s="186"/>
      <c r="GXT127" s="186"/>
      <c r="GXU127" s="186"/>
      <c r="GXV127" s="186"/>
      <c r="GXW127" s="186"/>
      <c r="GXX127" s="186"/>
      <c r="GXY127" s="186"/>
      <c r="GXZ127" s="186"/>
      <c r="GYA127" s="186"/>
      <c r="GYB127" s="186"/>
      <c r="GYC127" s="186"/>
      <c r="GYD127" s="186"/>
      <c r="GYE127" s="186"/>
      <c r="GYF127" s="186"/>
      <c r="GYG127" s="186"/>
      <c r="GYH127" s="186"/>
      <c r="GYI127" s="186"/>
      <c r="GYJ127" s="186"/>
      <c r="GYK127" s="186"/>
      <c r="GYL127" s="186"/>
      <c r="GYM127" s="186"/>
      <c r="GYN127" s="186"/>
      <c r="GYO127" s="186"/>
      <c r="GYP127" s="186"/>
      <c r="GYQ127" s="186"/>
      <c r="GYR127" s="186"/>
      <c r="GYS127" s="186"/>
      <c r="GYT127" s="186"/>
      <c r="GYU127" s="186"/>
      <c r="GYV127" s="186"/>
      <c r="GYW127" s="186"/>
      <c r="GYX127" s="186"/>
      <c r="GYY127" s="186"/>
      <c r="GYZ127" s="186"/>
      <c r="GZA127" s="186"/>
      <c r="GZB127" s="186"/>
      <c r="GZC127" s="186"/>
      <c r="GZD127" s="186"/>
      <c r="GZE127" s="186"/>
      <c r="GZF127" s="186"/>
      <c r="GZG127" s="186"/>
      <c r="GZH127" s="186"/>
      <c r="GZI127" s="186"/>
      <c r="GZJ127" s="186"/>
      <c r="GZK127" s="186"/>
      <c r="GZL127" s="186"/>
      <c r="GZM127" s="186"/>
      <c r="GZN127" s="186"/>
      <c r="GZO127" s="186"/>
      <c r="GZP127" s="186"/>
      <c r="GZQ127" s="186"/>
      <c r="GZR127" s="186"/>
      <c r="GZS127" s="186"/>
      <c r="GZT127" s="186"/>
      <c r="GZU127" s="186"/>
      <c r="GZV127" s="186"/>
      <c r="GZW127" s="186"/>
      <c r="GZX127" s="186"/>
      <c r="GZY127" s="186"/>
      <c r="GZZ127" s="186"/>
      <c r="HAA127" s="186"/>
      <c r="HAB127" s="186"/>
      <c r="HAC127" s="186"/>
      <c r="HAD127" s="186"/>
      <c r="HAE127" s="186"/>
      <c r="HAF127" s="186"/>
      <c r="HAG127" s="186"/>
      <c r="HAH127" s="186"/>
      <c r="HAI127" s="186"/>
      <c r="HAJ127" s="186"/>
      <c r="HAK127" s="186"/>
      <c r="HAL127" s="186"/>
      <c r="HAM127" s="186"/>
      <c r="HAN127" s="186"/>
      <c r="HAO127" s="186"/>
      <c r="HAP127" s="186"/>
      <c r="HAQ127" s="186"/>
      <c r="HAR127" s="186"/>
      <c r="HAS127" s="186"/>
      <c r="HAT127" s="186"/>
      <c r="HAU127" s="186"/>
      <c r="HAV127" s="186"/>
      <c r="HAW127" s="186"/>
      <c r="HAX127" s="186"/>
      <c r="HAY127" s="186"/>
      <c r="HAZ127" s="186"/>
      <c r="HBA127" s="186"/>
      <c r="HBB127" s="186"/>
      <c r="HBC127" s="186"/>
      <c r="HBD127" s="186"/>
      <c r="HBE127" s="186"/>
      <c r="HBF127" s="186"/>
      <c r="HBG127" s="186"/>
      <c r="HBH127" s="186"/>
      <c r="HBI127" s="186"/>
      <c r="HBJ127" s="186"/>
      <c r="HBK127" s="186"/>
      <c r="HBL127" s="186"/>
      <c r="HBM127" s="186"/>
      <c r="HBN127" s="186"/>
      <c r="HBO127" s="186"/>
      <c r="HBP127" s="186"/>
      <c r="HBQ127" s="186"/>
      <c r="HBR127" s="186"/>
      <c r="HBS127" s="186"/>
      <c r="HBT127" s="186"/>
      <c r="HBU127" s="186"/>
      <c r="HBV127" s="186"/>
      <c r="HBW127" s="186"/>
      <c r="HBX127" s="186"/>
      <c r="HBY127" s="186"/>
      <c r="HBZ127" s="186"/>
      <c r="HCA127" s="186"/>
      <c r="HCB127" s="186"/>
      <c r="HCC127" s="186"/>
      <c r="HCD127" s="186"/>
      <c r="HCE127" s="186"/>
      <c r="HCF127" s="186"/>
      <c r="HCG127" s="186"/>
      <c r="HCH127" s="186"/>
      <c r="HCI127" s="186"/>
      <c r="HCJ127" s="186"/>
      <c r="HCK127" s="186"/>
      <c r="HCL127" s="186"/>
      <c r="HCM127" s="186"/>
      <c r="HCN127" s="186"/>
      <c r="HCO127" s="186"/>
      <c r="HCP127" s="186"/>
      <c r="HCQ127" s="186"/>
      <c r="HCR127" s="186"/>
      <c r="HCS127" s="186"/>
      <c r="HCT127" s="186"/>
      <c r="HCU127" s="186"/>
      <c r="HCV127" s="186"/>
      <c r="HCW127" s="186"/>
      <c r="HCX127" s="186"/>
      <c r="HCY127" s="186"/>
      <c r="HCZ127" s="186"/>
      <c r="HDA127" s="186"/>
      <c r="HDB127" s="186"/>
      <c r="HDC127" s="186"/>
      <c r="HDD127" s="186"/>
      <c r="HDE127" s="186"/>
      <c r="HDF127" s="186"/>
      <c r="HDG127" s="186"/>
      <c r="HDH127" s="186"/>
      <c r="HDI127" s="186"/>
      <c r="HDJ127" s="186"/>
      <c r="HDK127" s="186"/>
      <c r="HDL127" s="186"/>
      <c r="HDM127" s="186"/>
      <c r="HDN127" s="186"/>
      <c r="HDO127" s="186"/>
      <c r="HDP127" s="186"/>
      <c r="HDQ127" s="186"/>
      <c r="HDR127" s="186"/>
      <c r="HDS127" s="186"/>
      <c r="HDT127" s="186"/>
      <c r="HDU127" s="186"/>
      <c r="HDV127" s="186"/>
      <c r="HDW127" s="186"/>
      <c r="HDX127" s="186"/>
      <c r="HDY127" s="186"/>
      <c r="HDZ127" s="186"/>
      <c r="HEA127" s="186"/>
      <c r="HEB127" s="186"/>
      <c r="HEC127" s="186"/>
      <c r="HED127" s="186"/>
      <c r="HEE127" s="186"/>
      <c r="HEF127" s="186"/>
      <c r="HEG127" s="186"/>
      <c r="HEH127" s="186"/>
      <c r="HEI127" s="186"/>
      <c r="HEJ127" s="186"/>
      <c r="HEK127" s="186"/>
      <c r="HEL127" s="186"/>
      <c r="HEM127" s="186"/>
      <c r="HEN127" s="186"/>
      <c r="HEO127" s="186"/>
      <c r="HEP127" s="186"/>
      <c r="HEQ127" s="186"/>
      <c r="HER127" s="186"/>
      <c r="HES127" s="186"/>
      <c r="HET127" s="186"/>
      <c r="HEU127" s="186"/>
      <c r="HEV127" s="186"/>
      <c r="HEW127" s="186"/>
      <c r="HEX127" s="186"/>
      <c r="HEY127" s="186"/>
      <c r="HEZ127" s="186"/>
      <c r="HFA127" s="186"/>
      <c r="HFB127" s="186"/>
      <c r="HFC127" s="186"/>
      <c r="HFD127" s="186"/>
      <c r="HFE127" s="186"/>
      <c r="HFF127" s="186"/>
      <c r="HFG127" s="186"/>
      <c r="HFH127" s="186"/>
      <c r="HFI127" s="186"/>
      <c r="HFJ127" s="186"/>
      <c r="HFK127" s="186"/>
      <c r="HFL127" s="186"/>
      <c r="HFM127" s="186"/>
      <c r="HFN127" s="186"/>
      <c r="HFO127" s="186"/>
      <c r="HFP127" s="186"/>
      <c r="HFQ127" s="186"/>
      <c r="HFR127" s="186"/>
      <c r="HFS127" s="186"/>
      <c r="HFT127" s="186"/>
      <c r="HFU127" s="186"/>
      <c r="HFV127" s="186"/>
      <c r="HFW127" s="186"/>
      <c r="HFX127" s="186"/>
      <c r="HFY127" s="186"/>
      <c r="HFZ127" s="186"/>
      <c r="HGA127" s="186"/>
      <c r="HGB127" s="186"/>
      <c r="HGC127" s="186"/>
      <c r="HGD127" s="186"/>
      <c r="HGE127" s="186"/>
      <c r="HGF127" s="186"/>
      <c r="HGG127" s="186"/>
      <c r="HGH127" s="186"/>
      <c r="HGI127" s="186"/>
      <c r="HGJ127" s="186"/>
      <c r="HGK127" s="186"/>
      <c r="HGL127" s="186"/>
      <c r="HGM127" s="186"/>
      <c r="HGN127" s="186"/>
      <c r="HGO127" s="186"/>
      <c r="HGP127" s="186"/>
      <c r="HGQ127" s="186"/>
      <c r="HGR127" s="186"/>
      <c r="HGS127" s="186"/>
      <c r="HGT127" s="186"/>
      <c r="HGU127" s="186"/>
      <c r="HGV127" s="186"/>
      <c r="HGW127" s="186"/>
      <c r="HGX127" s="186"/>
      <c r="HGY127" s="186"/>
      <c r="HGZ127" s="186"/>
      <c r="HHA127" s="186"/>
      <c r="HHB127" s="186"/>
      <c r="HHC127" s="186"/>
      <c r="HHD127" s="186"/>
      <c r="HHE127" s="186"/>
      <c r="HHF127" s="186"/>
      <c r="HHG127" s="186"/>
      <c r="HHH127" s="186"/>
      <c r="HHI127" s="186"/>
      <c r="HHJ127" s="186"/>
      <c r="HHK127" s="186"/>
      <c r="HHL127" s="186"/>
      <c r="HHM127" s="186"/>
      <c r="HHN127" s="186"/>
      <c r="HHO127" s="186"/>
      <c r="HHP127" s="186"/>
      <c r="HHQ127" s="186"/>
      <c r="HHR127" s="186"/>
      <c r="HHS127" s="186"/>
      <c r="HHT127" s="186"/>
      <c r="HHU127" s="186"/>
      <c r="HHV127" s="186"/>
      <c r="HHW127" s="186"/>
      <c r="HHX127" s="186"/>
      <c r="HHY127" s="186"/>
      <c r="HHZ127" s="186"/>
      <c r="HIA127" s="186"/>
      <c r="HIB127" s="186"/>
      <c r="HIC127" s="186"/>
      <c r="HID127" s="186"/>
      <c r="HIE127" s="186"/>
      <c r="HIF127" s="186"/>
      <c r="HIG127" s="186"/>
      <c r="HIH127" s="186"/>
      <c r="HII127" s="186"/>
      <c r="HIJ127" s="186"/>
      <c r="HIK127" s="186"/>
      <c r="HIL127" s="186"/>
      <c r="HIM127" s="186"/>
      <c r="HIN127" s="186"/>
      <c r="HIO127" s="186"/>
      <c r="HIP127" s="186"/>
      <c r="HIQ127" s="186"/>
      <c r="HIR127" s="186"/>
      <c r="HIS127" s="186"/>
      <c r="HIT127" s="186"/>
      <c r="HIU127" s="186"/>
      <c r="HIV127" s="186"/>
      <c r="HIW127" s="186"/>
      <c r="HIX127" s="186"/>
      <c r="HIY127" s="186"/>
      <c r="HIZ127" s="186"/>
      <c r="HJA127" s="186"/>
      <c r="HJB127" s="186"/>
      <c r="HJC127" s="186"/>
      <c r="HJD127" s="186"/>
      <c r="HJE127" s="186"/>
      <c r="HJF127" s="186"/>
      <c r="HJG127" s="186"/>
      <c r="HJH127" s="186"/>
      <c r="HJI127" s="186"/>
      <c r="HJJ127" s="186"/>
      <c r="HJK127" s="186"/>
      <c r="HJL127" s="186"/>
      <c r="HJM127" s="186"/>
      <c r="HJN127" s="186"/>
      <c r="HJO127" s="186"/>
      <c r="HJP127" s="186"/>
      <c r="HJQ127" s="186"/>
      <c r="HJR127" s="186"/>
      <c r="HJS127" s="186"/>
      <c r="HJT127" s="186"/>
      <c r="HJU127" s="186"/>
      <c r="HJV127" s="186"/>
      <c r="HJW127" s="186"/>
      <c r="HJX127" s="186"/>
      <c r="HJY127" s="186"/>
      <c r="HJZ127" s="186"/>
      <c r="HKA127" s="186"/>
      <c r="HKB127" s="186"/>
      <c r="HKC127" s="186"/>
      <c r="HKD127" s="186"/>
      <c r="HKE127" s="186"/>
      <c r="HKF127" s="186"/>
      <c r="HKG127" s="186"/>
      <c r="HKH127" s="186"/>
      <c r="HKI127" s="186"/>
      <c r="HKJ127" s="186"/>
      <c r="HKK127" s="186"/>
      <c r="HKL127" s="186"/>
      <c r="HKM127" s="186"/>
      <c r="HKN127" s="186"/>
      <c r="HKO127" s="186"/>
      <c r="HKP127" s="186"/>
      <c r="HKQ127" s="186"/>
      <c r="HKR127" s="186"/>
      <c r="HKS127" s="186"/>
      <c r="HKT127" s="186"/>
      <c r="HKU127" s="186"/>
      <c r="HKV127" s="186"/>
      <c r="HKW127" s="186"/>
      <c r="HKX127" s="186"/>
      <c r="HKY127" s="186"/>
      <c r="HKZ127" s="186"/>
      <c r="HLA127" s="186"/>
      <c r="HLB127" s="186"/>
      <c r="HLC127" s="186"/>
      <c r="HLD127" s="186"/>
      <c r="HLE127" s="186"/>
      <c r="HLF127" s="186"/>
      <c r="HLG127" s="186"/>
      <c r="HLH127" s="186"/>
      <c r="HLI127" s="186"/>
      <c r="HLJ127" s="186"/>
      <c r="HLK127" s="186"/>
      <c r="HLL127" s="186"/>
      <c r="HLM127" s="186"/>
      <c r="HLN127" s="186"/>
      <c r="HLO127" s="186"/>
      <c r="HLP127" s="186"/>
      <c r="HLQ127" s="186"/>
      <c r="HLR127" s="186"/>
      <c r="HLS127" s="186"/>
      <c r="HLT127" s="186"/>
      <c r="HLU127" s="186"/>
      <c r="HLV127" s="186"/>
      <c r="HLW127" s="186"/>
      <c r="HLX127" s="186"/>
      <c r="HLY127" s="186"/>
      <c r="HLZ127" s="186"/>
      <c r="HMA127" s="186"/>
      <c r="HMB127" s="186"/>
      <c r="HMC127" s="186"/>
      <c r="HMD127" s="186"/>
      <c r="HME127" s="186"/>
      <c r="HMF127" s="186"/>
      <c r="HMG127" s="186"/>
      <c r="HMH127" s="186"/>
      <c r="HMI127" s="186"/>
      <c r="HMJ127" s="186"/>
      <c r="HMK127" s="186"/>
      <c r="HML127" s="186"/>
      <c r="HMM127" s="186"/>
      <c r="HMN127" s="186"/>
      <c r="HMO127" s="186"/>
      <c r="HMP127" s="186"/>
      <c r="HMQ127" s="186"/>
      <c r="HMR127" s="186"/>
      <c r="HMS127" s="186"/>
      <c r="HMT127" s="186"/>
      <c r="HMU127" s="186"/>
      <c r="HMV127" s="186"/>
      <c r="HMW127" s="186"/>
      <c r="HMX127" s="186"/>
      <c r="HMY127" s="186"/>
      <c r="HMZ127" s="186"/>
      <c r="HNA127" s="186"/>
      <c r="HNB127" s="186"/>
      <c r="HNC127" s="186"/>
      <c r="HND127" s="186"/>
      <c r="HNE127" s="186"/>
      <c r="HNF127" s="186"/>
      <c r="HNG127" s="186"/>
      <c r="HNH127" s="186"/>
      <c r="HNI127" s="186"/>
      <c r="HNJ127" s="186"/>
      <c r="HNK127" s="186"/>
      <c r="HNL127" s="186"/>
      <c r="HNM127" s="186"/>
      <c r="HNN127" s="186"/>
      <c r="HNO127" s="186"/>
      <c r="HNP127" s="186"/>
      <c r="HNQ127" s="186"/>
      <c r="HNR127" s="186"/>
      <c r="HNS127" s="186"/>
      <c r="HNT127" s="186"/>
      <c r="HNU127" s="186"/>
      <c r="HNV127" s="186"/>
      <c r="HNW127" s="186"/>
      <c r="HNX127" s="186"/>
      <c r="HNY127" s="186"/>
      <c r="HNZ127" s="186"/>
      <c r="HOA127" s="186"/>
      <c r="HOB127" s="186"/>
      <c r="HOC127" s="186"/>
      <c r="HOD127" s="186"/>
      <c r="HOE127" s="186"/>
      <c r="HOF127" s="186"/>
      <c r="HOG127" s="186"/>
      <c r="HOH127" s="186"/>
      <c r="HOI127" s="186"/>
      <c r="HOJ127" s="186"/>
      <c r="HOK127" s="186"/>
      <c r="HOL127" s="186"/>
      <c r="HOM127" s="186"/>
      <c r="HON127" s="186"/>
      <c r="HOO127" s="186"/>
      <c r="HOP127" s="186"/>
      <c r="HOQ127" s="186"/>
      <c r="HOR127" s="186"/>
      <c r="HOS127" s="186"/>
      <c r="HOT127" s="186"/>
      <c r="HOU127" s="186"/>
      <c r="HOV127" s="186"/>
      <c r="HOW127" s="186"/>
      <c r="HOX127" s="186"/>
      <c r="HOY127" s="186"/>
      <c r="HOZ127" s="186"/>
      <c r="HPA127" s="186"/>
      <c r="HPB127" s="186"/>
      <c r="HPC127" s="186"/>
      <c r="HPD127" s="186"/>
      <c r="HPE127" s="186"/>
      <c r="HPF127" s="186"/>
      <c r="HPG127" s="186"/>
      <c r="HPH127" s="186"/>
      <c r="HPI127" s="186"/>
      <c r="HPJ127" s="186"/>
      <c r="HPK127" s="186"/>
      <c r="HPL127" s="186"/>
      <c r="HPM127" s="186"/>
      <c r="HPN127" s="186"/>
      <c r="HPO127" s="186"/>
      <c r="HPP127" s="186"/>
      <c r="HPQ127" s="186"/>
      <c r="HPR127" s="186"/>
      <c r="HPS127" s="186"/>
      <c r="HPT127" s="186"/>
      <c r="HPU127" s="186"/>
      <c r="HPV127" s="186"/>
      <c r="HPW127" s="186"/>
      <c r="HPX127" s="186"/>
      <c r="HPY127" s="186"/>
      <c r="HPZ127" s="186"/>
      <c r="HQA127" s="186"/>
      <c r="HQB127" s="186"/>
      <c r="HQC127" s="186"/>
      <c r="HQD127" s="186"/>
      <c r="HQE127" s="186"/>
      <c r="HQF127" s="186"/>
      <c r="HQG127" s="186"/>
      <c r="HQH127" s="186"/>
      <c r="HQI127" s="186"/>
      <c r="HQJ127" s="186"/>
      <c r="HQK127" s="186"/>
      <c r="HQL127" s="186"/>
      <c r="HQM127" s="186"/>
      <c r="HQN127" s="186"/>
      <c r="HQO127" s="186"/>
      <c r="HQP127" s="186"/>
      <c r="HQQ127" s="186"/>
      <c r="HQR127" s="186"/>
      <c r="HQS127" s="186"/>
      <c r="HQT127" s="186"/>
      <c r="HQU127" s="186"/>
      <c r="HQV127" s="186"/>
      <c r="HQW127" s="186"/>
      <c r="HQX127" s="186"/>
      <c r="HQY127" s="186"/>
      <c r="HQZ127" s="186"/>
      <c r="HRA127" s="186"/>
      <c r="HRB127" s="186"/>
      <c r="HRC127" s="186"/>
      <c r="HRD127" s="186"/>
      <c r="HRE127" s="186"/>
      <c r="HRF127" s="186"/>
      <c r="HRG127" s="186"/>
      <c r="HRH127" s="186"/>
      <c r="HRI127" s="186"/>
      <c r="HRJ127" s="186"/>
      <c r="HRK127" s="186"/>
      <c r="HRL127" s="186"/>
      <c r="HRM127" s="186"/>
      <c r="HRN127" s="186"/>
      <c r="HRO127" s="186"/>
      <c r="HRP127" s="186"/>
      <c r="HRQ127" s="186"/>
      <c r="HRR127" s="186"/>
      <c r="HRS127" s="186"/>
      <c r="HRT127" s="186"/>
      <c r="HRU127" s="186"/>
      <c r="HRV127" s="186"/>
      <c r="HRW127" s="186"/>
      <c r="HRX127" s="186"/>
      <c r="HRY127" s="186"/>
      <c r="HRZ127" s="186"/>
      <c r="HSA127" s="186"/>
      <c r="HSB127" s="186"/>
      <c r="HSC127" s="186"/>
      <c r="HSD127" s="186"/>
      <c r="HSE127" s="186"/>
      <c r="HSF127" s="186"/>
      <c r="HSG127" s="186"/>
      <c r="HSH127" s="186"/>
      <c r="HSI127" s="186"/>
      <c r="HSJ127" s="186"/>
      <c r="HSK127" s="186"/>
      <c r="HSL127" s="186"/>
      <c r="HSM127" s="186"/>
      <c r="HSN127" s="186"/>
      <c r="HSO127" s="186"/>
      <c r="HSP127" s="186"/>
      <c r="HSQ127" s="186"/>
      <c r="HSR127" s="186"/>
      <c r="HSS127" s="186"/>
      <c r="HST127" s="186"/>
      <c r="HSU127" s="186"/>
      <c r="HSV127" s="186"/>
      <c r="HSW127" s="186"/>
      <c r="HSX127" s="186"/>
      <c r="HSY127" s="186"/>
      <c r="HSZ127" s="186"/>
      <c r="HTA127" s="186"/>
      <c r="HTB127" s="186"/>
      <c r="HTC127" s="186"/>
      <c r="HTD127" s="186"/>
      <c r="HTE127" s="186"/>
      <c r="HTF127" s="186"/>
      <c r="HTG127" s="186"/>
      <c r="HTH127" s="186"/>
      <c r="HTI127" s="186"/>
      <c r="HTJ127" s="186"/>
      <c r="HTK127" s="186"/>
      <c r="HTL127" s="186"/>
      <c r="HTM127" s="186"/>
      <c r="HTN127" s="186"/>
      <c r="HTO127" s="186"/>
      <c r="HTP127" s="186"/>
      <c r="HTQ127" s="186"/>
      <c r="HTR127" s="186"/>
      <c r="HTS127" s="186"/>
      <c r="HTT127" s="186"/>
      <c r="HTU127" s="186"/>
      <c r="HTV127" s="186"/>
      <c r="HTW127" s="186"/>
      <c r="HTX127" s="186"/>
      <c r="HTY127" s="186"/>
      <c r="HTZ127" s="186"/>
      <c r="HUA127" s="186"/>
      <c r="HUB127" s="186"/>
      <c r="HUC127" s="186"/>
      <c r="HUD127" s="186"/>
      <c r="HUE127" s="186"/>
      <c r="HUF127" s="186"/>
      <c r="HUG127" s="186"/>
      <c r="HUH127" s="186"/>
      <c r="HUI127" s="186"/>
      <c r="HUJ127" s="186"/>
      <c r="HUK127" s="186"/>
      <c r="HUL127" s="186"/>
      <c r="HUM127" s="186"/>
      <c r="HUN127" s="186"/>
      <c r="HUO127" s="186"/>
      <c r="HUP127" s="186"/>
      <c r="HUQ127" s="186"/>
      <c r="HUR127" s="186"/>
      <c r="HUS127" s="186"/>
      <c r="HUT127" s="186"/>
      <c r="HUU127" s="186"/>
      <c r="HUV127" s="186"/>
      <c r="HUW127" s="186"/>
      <c r="HUX127" s="186"/>
      <c r="HUY127" s="186"/>
      <c r="HUZ127" s="186"/>
      <c r="HVA127" s="186"/>
      <c r="HVB127" s="186"/>
      <c r="HVC127" s="186"/>
      <c r="HVD127" s="186"/>
      <c r="HVE127" s="186"/>
      <c r="HVF127" s="186"/>
      <c r="HVG127" s="186"/>
      <c r="HVH127" s="186"/>
      <c r="HVI127" s="186"/>
      <c r="HVJ127" s="186"/>
      <c r="HVK127" s="186"/>
      <c r="HVL127" s="186"/>
      <c r="HVM127" s="186"/>
      <c r="HVN127" s="186"/>
      <c r="HVO127" s="186"/>
      <c r="HVP127" s="186"/>
      <c r="HVQ127" s="186"/>
      <c r="HVR127" s="186"/>
      <c r="HVS127" s="186"/>
      <c r="HVT127" s="186"/>
      <c r="HVU127" s="186"/>
      <c r="HVV127" s="186"/>
      <c r="HVW127" s="186"/>
      <c r="HVX127" s="186"/>
      <c r="HVY127" s="186"/>
      <c r="HVZ127" s="186"/>
      <c r="HWA127" s="186"/>
      <c r="HWB127" s="186"/>
      <c r="HWC127" s="186"/>
      <c r="HWD127" s="186"/>
      <c r="HWE127" s="186"/>
      <c r="HWF127" s="186"/>
      <c r="HWG127" s="186"/>
      <c r="HWH127" s="186"/>
      <c r="HWI127" s="186"/>
      <c r="HWJ127" s="186"/>
      <c r="HWK127" s="186"/>
      <c r="HWL127" s="186"/>
      <c r="HWM127" s="186"/>
      <c r="HWN127" s="186"/>
      <c r="HWO127" s="186"/>
      <c r="HWP127" s="186"/>
      <c r="HWQ127" s="186"/>
      <c r="HWR127" s="186"/>
      <c r="HWS127" s="186"/>
      <c r="HWT127" s="186"/>
      <c r="HWU127" s="186"/>
      <c r="HWV127" s="186"/>
      <c r="HWW127" s="186"/>
      <c r="HWX127" s="186"/>
      <c r="HWY127" s="186"/>
      <c r="HWZ127" s="186"/>
      <c r="HXA127" s="186"/>
      <c r="HXB127" s="186"/>
      <c r="HXC127" s="186"/>
      <c r="HXD127" s="186"/>
      <c r="HXE127" s="186"/>
      <c r="HXF127" s="186"/>
      <c r="HXG127" s="186"/>
      <c r="HXH127" s="186"/>
      <c r="HXI127" s="186"/>
      <c r="HXJ127" s="186"/>
      <c r="HXK127" s="186"/>
      <c r="HXL127" s="186"/>
      <c r="HXM127" s="186"/>
      <c r="HXN127" s="186"/>
      <c r="HXO127" s="186"/>
      <c r="HXP127" s="186"/>
      <c r="HXQ127" s="186"/>
      <c r="HXR127" s="186"/>
      <c r="HXS127" s="186"/>
      <c r="HXT127" s="186"/>
      <c r="HXU127" s="186"/>
      <c r="HXV127" s="186"/>
      <c r="HXW127" s="186"/>
      <c r="HXX127" s="186"/>
      <c r="HXY127" s="186"/>
      <c r="HXZ127" s="186"/>
      <c r="HYA127" s="186"/>
      <c r="HYB127" s="186"/>
      <c r="HYC127" s="186"/>
      <c r="HYD127" s="186"/>
      <c r="HYE127" s="186"/>
      <c r="HYF127" s="186"/>
      <c r="HYG127" s="186"/>
      <c r="HYH127" s="186"/>
      <c r="HYI127" s="186"/>
      <c r="HYJ127" s="186"/>
      <c r="HYK127" s="186"/>
      <c r="HYL127" s="186"/>
      <c r="HYM127" s="186"/>
      <c r="HYN127" s="186"/>
      <c r="HYO127" s="186"/>
      <c r="HYP127" s="186"/>
      <c r="HYQ127" s="186"/>
      <c r="HYR127" s="186"/>
      <c r="HYS127" s="186"/>
      <c r="HYT127" s="186"/>
      <c r="HYU127" s="186"/>
      <c r="HYV127" s="186"/>
      <c r="HYW127" s="186"/>
      <c r="HYX127" s="186"/>
      <c r="HYY127" s="186"/>
      <c r="HYZ127" s="186"/>
      <c r="HZA127" s="186"/>
      <c r="HZB127" s="186"/>
      <c r="HZC127" s="186"/>
      <c r="HZD127" s="186"/>
      <c r="HZE127" s="186"/>
      <c r="HZF127" s="186"/>
      <c r="HZG127" s="186"/>
      <c r="HZH127" s="186"/>
      <c r="HZI127" s="186"/>
      <c r="HZJ127" s="186"/>
      <c r="HZK127" s="186"/>
      <c r="HZL127" s="186"/>
      <c r="HZM127" s="186"/>
      <c r="HZN127" s="186"/>
      <c r="HZO127" s="186"/>
      <c r="HZP127" s="186"/>
      <c r="HZQ127" s="186"/>
      <c r="HZR127" s="186"/>
      <c r="HZS127" s="186"/>
      <c r="HZT127" s="186"/>
      <c r="HZU127" s="186"/>
      <c r="HZV127" s="186"/>
      <c r="HZW127" s="186"/>
      <c r="HZX127" s="186"/>
      <c r="HZY127" s="186"/>
      <c r="HZZ127" s="186"/>
      <c r="IAA127" s="186"/>
      <c r="IAB127" s="186"/>
      <c r="IAC127" s="186"/>
      <c r="IAD127" s="186"/>
      <c r="IAE127" s="186"/>
      <c r="IAF127" s="186"/>
      <c r="IAG127" s="186"/>
      <c r="IAH127" s="186"/>
      <c r="IAI127" s="186"/>
      <c r="IAJ127" s="186"/>
      <c r="IAK127" s="186"/>
      <c r="IAL127" s="186"/>
      <c r="IAM127" s="186"/>
      <c r="IAN127" s="186"/>
      <c r="IAO127" s="186"/>
      <c r="IAP127" s="186"/>
      <c r="IAQ127" s="186"/>
      <c r="IAR127" s="186"/>
      <c r="IAS127" s="186"/>
      <c r="IAT127" s="186"/>
      <c r="IAU127" s="186"/>
      <c r="IAV127" s="186"/>
      <c r="IAW127" s="186"/>
      <c r="IAX127" s="186"/>
      <c r="IAY127" s="186"/>
      <c r="IAZ127" s="186"/>
      <c r="IBA127" s="186"/>
      <c r="IBB127" s="186"/>
      <c r="IBC127" s="186"/>
      <c r="IBD127" s="186"/>
      <c r="IBE127" s="186"/>
      <c r="IBF127" s="186"/>
      <c r="IBG127" s="186"/>
      <c r="IBH127" s="186"/>
      <c r="IBI127" s="186"/>
      <c r="IBJ127" s="186"/>
      <c r="IBK127" s="186"/>
      <c r="IBL127" s="186"/>
      <c r="IBM127" s="186"/>
      <c r="IBN127" s="186"/>
      <c r="IBO127" s="186"/>
      <c r="IBP127" s="186"/>
      <c r="IBQ127" s="186"/>
      <c r="IBR127" s="186"/>
      <c r="IBS127" s="186"/>
      <c r="IBT127" s="186"/>
      <c r="IBU127" s="186"/>
      <c r="IBV127" s="186"/>
      <c r="IBW127" s="186"/>
      <c r="IBX127" s="186"/>
      <c r="IBY127" s="186"/>
      <c r="IBZ127" s="186"/>
      <c r="ICA127" s="186"/>
      <c r="ICB127" s="186"/>
      <c r="ICC127" s="186"/>
      <c r="ICD127" s="186"/>
      <c r="ICE127" s="186"/>
      <c r="ICF127" s="186"/>
      <c r="ICG127" s="186"/>
      <c r="ICH127" s="186"/>
      <c r="ICI127" s="186"/>
      <c r="ICJ127" s="186"/>
      <c r="ICK127" s="186"/>
      <c r="ICL127" s="186"/>
      <c r="ICM127" s="186"/>
      <c r="ICN127" s="186"/>
      <c r="ICO127" s="186"/>
      <c r="ICP127" s="186"/>
      <c r="ICQ127" s="186"/>
      <c r="ICR127" s="186"/>
      <c r="ICS127" s="186"/>
      <c r="ICT127" s="186"/>
      <c r="ICU127" s="186"/>
      <c r="ICV127" s="186"/>
      <c r="ICW127" s="186"/>
      <c r="ICX127" s="186"/>
      <c r="ICY127" s="186"/>
      <c r="ICZ127" s="186"/>
      <c r="IDA127" s="186"/>
      <c r="IDB127" s="186"/>
      <c r="IDC127" s="186"/>
      <c r="IDD127" s="186"/>
      <c r="IDE127" s="186"/>
      <c r="IDF127" s="186"/>
      <c r="IDG127" s="186"/>
      <c r="IDH127" s="186"/>
      <c r="IDI127" s="186"/>
      <c r="IDJ127" s="186"/>
      <c r="IDK127" s="186"/>
      <c r="IDL127" s="186"/>
      <c r="IDM127" s="186"/>
      <c r="IDN127" s="186"/>
      <c r="IDO127" s="186"/>
      <c r="IDP127" s="186"/>
      <c r="IDQ127" s="186"/>
      <c r="IDR127" s="186"/>
      <c r="IDS127" s="186"/>
      <c r="IDT127" s="186"/>
      <c r="IDU127" s="186"/>
      <c r="IDV127" s="186"/>
      <c r="IDW127" s="186"/>
      <c r="IDX127" s="186"/>
      <c r="IDY127" s="186"/>
      <c r="IDZ127" s="186"/>
      <c r="IEA127" s="186"/>
      <c r="IEB127" s="186"/>
      <c r="IEC127" s="186"/>
      <c r="IED127" s="186"/>
      <c r="IEE127" s="186"/>
      <c r="IEF127" s="186"/>
      <c r="IEG127" s="186"/>
      <c r="IEH127" s="186"/>
      <c r="IEI127" s="186"/>
      <c r="IEJ127" s="186"/>
      <c r="IEK127" s="186"/>
      <c r="IEL127" s="186"/>
      <c r="IEM127" s="186"/>
      <c r="IEN127" s="186"/>
      <c r="IEO127" s="186"/>
      <c r="IEP127" s="186"/>
      <c r="IEQ127" s="186"/>
      <c r="IER127" s="186"/>
      <c r="IES127" s="186"/>
      <c r="IET127" s="186"/>
      <c r="IEU127" s="186"/>
      <c r="IEV127" s="186"/>
      <c r="IEW127" s="186"/>
      <c r="IEX127" s="186"/>
      <c r="IEY127" s="186"/>
      <c r="IEZ127" s="186"/>
      <c r="IFA127" s="186"/>
      <c r="IFB127" s="186"/>
      <c r="IFC127" s="186"/>
      <c r="IFD127" s="186"/>
      <c r="IFE127" s="186"/>
      <c r="IFF127" s="186"/>
      <c r="IFG127" s="186"/>
      <c r="IFH127" s="186"/>
      <c r="IFI127" s="186"/>
      <c r="IFJ127" s="186"/>
      <c r="IFK127" s="186"/>
      <c r="IFL127" s="186"/>
      <c r="IFM127" s="186"/>
      <c r="IFN127" s="186"/>
      <c r="IFO127" s="186"/>
      <c r="IFP127" s="186"/>
      <c r="IFQ127" s="186"/>
      <c r="IFR127" s="186"/>
      <c r="IFS127" s="186"/>
      <c r="IFT127" s="186"/>
      <c r="IFU127" s="186"/>
      <c r="IFV127" s="186"/>
      <c r="IFW127" s="186"/>
      <c r="IFX127" s="186"/>
      <c r="IFY127" s="186"/>
      <c r="IFZ127" s="186"/>
      <c r="IGA127" s="186"/>
      <c r="IGB127" s="186"/>
      <c r="IGC127" s="186"/>
      <c r="IGD127" s="186"/>
      <c r="IGE127" s="186"/>
      <c r="IGF127" s="186"/>
      <c r="IGG127" s="186"/>
      <c r="IGH127" s="186"/>
      <c r="IGI127" s="186"/>
      <c r="IGJ127" s="186"/>
      <c r="IGK127" s="186"/>
      <c r="IGL127" s="186"/>
      <c r="IGM127" s="186"/>
      <c r="IGN127" s="186"/>
      <c r="IGO127" s="186"/>
      <c r="IGP127" s="186"/>
      <c r="IGQ127" s="186"/>
      <c r="IGR127" s="186"/>
      <c r="IGS127" s="186"/>
      <c r="IGT127" s="186"/>
      <c r="IGU127" s="186"/>
      <c r="IGV127" s="186"/>
      <c r="IGW127" s="186"/>
      <c r="IGX127" s="186"/>
      <c r="IGY127" s="186"/>
      <c r="IGZ127" s="186"/>
      <c r="IHA127" s="186"/>
      <c r="IHB127" s="186"/>
      <c r="IHC127" s="186"/>
      <c r="IHD127" s="186"/>
      <c r="IHE127" s="186"/>
      <c r="IHF127" s="186"/>
      <c r="IHG127" s="186"/>
      <c r="IHH127" s="186"/>
      <c r="IHI127" s="186"/>
      <c r="IHJ127" s="186"/>
      <c r="IHK127" s="186"/>
      <c r="IHL127" s="186"/>
      <c r="IHM127" s="186"/>
      <c r="IHN127" s="186"/>
      <c r="IHO127" s="186"/>
      <c r="IHP127" s="186"/>
      <c r="IHQ127" s="186"/>
      <c r="IHR127" s="186"/>
      <c r="IHS127" s="186"/>
      <c r="IHT127" s="186"/>
      <c r="IHU127" s="186"/>
      <c r="IHV127" s="186"/>
      <c r="IHW127" s="186"/>
      <c r="IHX127" s="186"/>
      <c r="IHY127" s="186"/>
      <c r="IHZ127" s="186"/>
      <c r="IIA127" s="186"/>
      <c r="IIB127" s="186"/>
      <c r="IIC127" s="186"/>
      <c r="IID127" s="186"/>
      <c r="IIE127" s="186"/>
      <c r="IIF127" s="186"/>
      <c r="IIG127" s="186"/>
      <c r="IIH127" s="186"/>
      <c r="III127" s="186"/>
      <c r="IIJ127" s="186"/>
      <c r="IIK127" s="186"/>
      <c r="IIL127" s="186"/>
      <c r="IIM127" s="186"/>
      <c r="IIN127" s="186"/>
      <c r="IIO127" s="186"/>
      <c r="IIP127" s="186"/>
      <c r="IIQ127" s="186"/>
      <c r="IIR127" s="186"/>
      <c r="IIS127" s="186"/>
      <c r="IIT127" s="186"/>
      <c r="IIU127" s="186"/>
      <c r="IIV127" s="186"/>
      <c r="IIW127" s="186"/>
      <c r="IIX127" s="186"/>
      <c r="IIY127" s="186"/>
      <c r="IIZ127" s="186"/>
      <c r="IJA127" s="186"/>
      <c r="IJB127" s="186"/>
      <c r="IJC127" s="186"/>
      <c r="IJD127" s="186"/>
      <c r="IJE127" s="186"/>
      <c r="IJF127" s="186"/>
      <c r="IJG127" s="186"/>
      <c r="IJH127" s="186"/>
      <c r="IJI127" s="186"/>
      <c r="IJJ127" s="186"/>
      <c r="IJK127" s="186"/>
      <c r="IJL127" s="186"/>
      <c r="IJM127" s="186"/>
      <c r="IJN127" s="186"/>
      <c r="IJO127" s="186"/>
      <c r="IJP127" s="186"/>
      <c r="IJQ127" s="186"/>
      <c r="IJR127" s="186"/>
      <c r="IJS127" s="186"/>
      <c r="IJT127" s="186"/>
      <c r="IJU127" s="186"/>
      <c r="IJV127" s="186"/>
      <c r="IJW127" s="186"/>
      <c r="IJX127" s="186"/>
      <c r="IJY127" s="186"/>
      <c r="IJZ127" s="186"/>
      <c r="IKA127" s="186"/>
      <c r="IKB127" s="186"/>
      <c r="IKC127" s="186"/>
      <c r="IKD127" s="186"/>
      <c r="IKE127" s="186"/>
      <c r="IKF127" s="186"/>
      <c r="IKG127" s="186"/>
      <c r="IKH127" s="186"/>
      <c r="IKI127" s="186"/>
      <c r="IKJ127" s="186"/>
      <c r="IKK127" s="186"/>
      <c r="IKL127" s="186"/>
      <c r="IKM127" s="186"/>
      <c r="IKN127" s="186"/>
      <c r="IKO127" s="186"/>
      <c r="IKP127" s="186"/>
      <c r="IKQ127" s="186"/>
      <c r="IKR127" s="186"/>
      <c r="IKS127" s="186"/>
      <c r="IKT127" s="186"/>
      <c r="IKU127" s="186"/>
      <c r="IKV127" s="186"/>
      <c r="IKW127" s="186"/>
      <c r="IKX127" s="186"/>
      <c r="IKY127" s="186"/>
      <c r="IKZ127" s="186"/>
      <c r="ILA127" s="186"/>
      <c r="ILB127" s="186"/>
      <c r="ILC127" s="186"/>
      <c r="ILD127" s="186"/>
      <c r="ILE127" s="186"/>
      <c r="ILF127" s="186"/>
      <c r="ILG127" s="186"/>
      <c r="ILH127" s="186"/>
      <c r="ILI127" s="186"/>
      <c r="ILJ127" s="186"/>
      <c r="ILK127" s="186"/>
      <c r="ILL127" s="186"/>
      <c r="ILM127" s="186"/>
      <c r="ILN127" s="186"/>
      <c r="ILO127" s="186"/>
      <c r="ILP127" s="186"/>
      <c r="ILQ127" s="186"/>
      <c r="ILR127" s="186"/>
      <c r="ILS127" s="186"/>
      <c r="ILT127" s="186"/>
      <c r="ILU127" s="186"/>
      <c r="ILV127" s="186"/>
      <c r="ILW127" s="186"/>
      <c r="ILX127" s="186"/>
      <c r="ILY127" s="186"/>
      <c r="ILZ127" s="186"/>
      <c r="IMA127" s="186"/>
      <c r="IMB127" s="186"/>
      <c r="IMC127" s="186"/>
      <c r="IMD127" s="186"/>
      <c r="IME127" s="186"/>
      <c r="IMF127" s="186"/>
      <c r="IMG127" s="186"/>
      <c r="IMH127" s="186"/>
      <c r="IMI127" s="186"/>
      <c r="IMJ127" s="186"/>
      <c r="IMK127" s="186"/>
      <c r="IML127" s="186"/>
      <c r="IMM127" s="186"/>
      <c r="IMN127" s="186"/>
      <c r="IMO127" s="186"/>
      <c r="IMP127" s="186"/>
      <c r="IMQ127" s="186"/>
      <c r="IMR127" s="186"/>
      <c r="IMS127" s="186"/>
      <c r="IMT127" s="186"/>
      <c r="IMU127" s="186"/>
      <c r="IMV127" s="186"/>
      <c r="IMW127" s="186"/>
      <c r="IMX127" s="186"/>
      <c r="IMY127" s="186"/>
      <c r="IMZ127" s="186"/>
      <c r="INA127" s="186"/>
      <c r="INB127" s="186"/>
      <c r="INC127" s="186"/>
      <c r="IND127" s="186"/>
      <c r="INE127" s="186"/>
      <c r="INF127" s="186"/>
      <c r="ING127" s="186"/>
      <c r="INH127" s="186"/>
      <c r="INI127" s="186"/>
      <c r="INJ127" s="186"/>
      <c r="INK127" s="186"/>
      <c r="INL127" s="186"/>
      <c r="INM127" s="186"/>
      <c r="INN127" s="186"/>
      <c r="INO127" s="186"/>
      <c r="INP127" s="186"/>
      <c r="INQ127" s="186"/>
      <c r="INR127" s="186"/>
      <c r="INS127" s="186"/>
      <c r="INT127" s="186"/>
      <c r="INU127" s="186"/>
      <c r="INV127" s="186"/>
      <c r="INW127" s="186"/>
      <c r="INX127" s="186"/>
      <c r="INY127" s="186"/>
      <c r="INZ127" s="186"/>
      <c r="IOA127" s="186"/>
      <c r="IOB127" s="186"/>
      <c r="IOC127" s="186"/>
      <c r="IOD127" s="186"/>
      <c r="IOE127" s="186"/>
      <c r="IOF127" s="186"/>
      <c r="IOG127" s="186"/>
      <c r="IOH127" s="186"/>
      <c r="IOI127" s="186"/>
      <c r="IOJ127" s="186"/>
      <c r="IOK127" s="186"/>
      <c r="IOL127" s="186"/>
      <c r="IOM127" s="186"/>
      <c r="ION127" s="186"/>
      <c r="IOO127" s="186"/>
      <c r="IOP127" s="186"/>
      <c r="IOQ127" s="186"/>
      <c r="IOR127" s="186"/>
      <c r="IOS127" s="186"/>
      <c r="IOT127" s="186"/>
      <c r="IOU127" s="186"/>
      <c r="IOV127" s="186"/>
      <c r="IOW127" s="186"/>
      <c r="IOX127" s="186"/>
      <c r="IOY127" s="186"/>
      <c r="IOZ127" s="186"/>
      <c r="IPA127" s="186"/>
      <c r="IPB127" s="186"/>
      <c r="IPC127" s="186"/>
      <c r="IPD127" s="186"/>
      <c r="IPE127" s="186"/>
      <c r="IPF127" s="186"/>
      <c r="IPG127" s="186"/>
      <c r="IPH127" s="186"/>
      <c r="IPI127" s="186"/>
      <c r="IPJ127" s="186"/>
      <c r="IPK127" s="186"/>
      <c r="IPL127" s="186"/>
      <c r="IPM127" s="186"/>
      <c r="IPN127" s="186"/>
      <c r="IPO127" s="186"/>
      <c r="IPP127" s="186"/>
      <c r="IPQ127" s="186"/>
      <c r="IPR127" s="186"/>
      <c r="IPS127" s="186"/>
      <c r="IPT127" s="186"/>
      <c r="IPU127" s="186"/>
      <c r="IPV127" s="186"/>
      <c r="IPW127" s="186"/>
      <c r="IPX127" s="186"/>
      <c r="IPY127" s="186"/>
      <c r="IPZ127" s="186"/>
      <c r="IQA127" s="186"/>
      <c r="IQB127" s="186"/>
      <c r="IQC127" s="186"/>
      <c r="IQD127" s="186"/>
      <c r="IQE127" s="186"/>
      <c r="IQF127" s="186"/>
      <c r="IQG127" s="186"/>
      <c r="IQH127" s="186"/>
      <c r="IQI127" s="186"/>
      <c r="IQJ127" s="186"/>
      <c r="IQK127" s="186"/>
      <c r="IQL127" s="186"/>
      <c r="IQM127" s="186"/>
      <c r="IQN127" s="186"/>
      <c r="IQO127" s="186"/>
      <c r="IQP127" s="186"/>
      <c r="IQQ127" s="186"/>
      <c r="IQR127" s="186"/>
      <c r="IQS127" s="186"/>
      <c r="IQT127" s="186"/>
      <c r="IQU127" s="186"/>
      <c r="IQV127" s="186"/>
      <c r="IQW127" s="186"/>
      <c r="IQX127" s="186"/>
      <c r="IQY127" s="186"/>
      <c r="IQZ127" s="186"/>
      <c r="IRA127" s="186"/>
      <c r="IRB127" s="186"/>
      <c r="IRC127" s="186"/>
      <c r="IRD127" s="186"/>
      <c r="IRE127" s="186"/>
      <c r="IRF127" s="186"/>
      <c r="IRG127" s="186"/>
      <c r="IRH127" s="186"/>
      <c r="IRI127" s="186"/>
      <c r="IRJ127" s="186"/>
      <c r="IRK127" s="186"/>
      <c r="IRL127" s="186"/>
      <c r="IRM127" s="186"/>
      <c r="IRN127" s="186"/>
      <c r="IRO127" s="186"/>
      <c r="IRP127" s="186"/>
      <c r="IRQ127" s="186"/>
      <c r="IRR127" s="186"/>
      <c r="IRS127" s="186"/>
      <c r="IRT127" s="186"/>
      <c r="IRU127" s="186"/>
      <c r="IRV127" s="186"/>
      <c r="IRW127" s="186"/>
      <c r="IRX127" s="186"/>
      <c r="IRY127" s="186"/>
      <c r="IRZ127" s="186"/>
      <c r="ISA127" s="186"/>
      <c r="ISB127" s="186"/>
      <c r="ISC127" s="186"/>
      <c r="ISD127" s="186"/>
      <c r="ISE127" s="186"/>
      <c r="ISF127" s="186"/>
      <c r="ISG127" s="186"/>
      <c r="ISH127" s="186"/>
      <c r="ISI127" s="186"/>
      <c r="ISJ127" s="186"/>
      <c r="ISK127" s="186"/>
      <c r="ISL127" s="186"/>
      <c r="ISM127" s="186"/>
      <c r="ISN127" s="186"/>
      <c r="ISO127" s="186"/>
      <c r="ISP127" s="186"/>
      <c r="ISQ127" s="186"/>
      <c r="ISR127" s="186"/>
      <c r="ISS127" s="186"/>
      <c r="IST127" s="186"/>
      <c r="ISU127" s="186"/>
      <c r="ISV127" s="186"/>
      <c r="ISW127" s="186"/>
      <c r="ISX127" s="186"/>
      <c r="ISY127" s="186"/>
      <c r="ISZ127" s="186"/>
      <c r="ITA127" s="186"/>
      <c r="ITB127" s="186"/>
      <c r="ITC127" s="186"/>
      <c r="ITD127" s="186"/>
      <c r="ITE127" s="186"/>
      <c r="ITF127" s="186"/>
      <c r="ITG127" s="186"/>
      <c r="ITH127" s="186"/>
      <c r="ITI127" s="186"/>
      <c r="ITJ127" s="186"/>
      <c r="ITK127" s="186"/>
      <c r="ITL127" s="186"/>
      <c r="ITM127" s="186"/>
      <c r="ITN127" s="186"/>
      <c r="ITO127" s="186"/>
      <c r="ITP127" s="186"/>
      <c r="ITQ127" s="186"/>
      <c r="ITR127" s="186"/>
      <c r="ITS127" s="186"/>
      <c r="ITT127" s="186"/>
      <c r="ITU127" s="186"/>
      <c r="ITV127" s="186"/>
      <c r="ITW127" s="186"/>
      <c r="ITX127" s="186"/>
      <c r="ITY127" s="186"/>
      <c r="ITZ127" s="186"/>
      <c r="IUA127" s="186"/>
      <c r="IUB127" s="186"/>
      <c r="IUC127" s="186"/>
      <c r="IUD127" s="186"/>
      <c r="IUE127" s="186"/>
      <c r="IUF127" s="186"/>
      <c r="IUG127" s="186"/>
      <c r="IUH127" s="186"/>
      <c r="IUI127" s="186"/>
      <c r="IUJ127" s="186"/>
      <c r="IUK127" s="186"/>
      <c r="IUL127" s="186"/>
      <c r="IUM127" s="186"/>
      <c r="IUN127" s="186"/>
      <c r="IUO127" s="186"/>
      <c r="IUP127" s="186"/>
      <c r="IUQ127" s="186"/>
      <c r="IUR127" s="186"/>
      <c r="IUS127" s="186"/>
      <c r="IUT127" s="186"/>
      <c r="IUU127" s="186"/>
      <c r="IUV127" s="186"/>
      <c r="IUW127" s="186"/>
      <c r="IUX127" s="186"/>
      <c r="IUY127" s="186"/>
      <c r="IUZ127" s="186"/>
      <c r="IVA127" s="186"/>
      <c r="IVB127" s="186"/>
      <c r="IVC127" s="186"/>
      <c r="IVD127" s="186"/>
      <c r="IVE127" s="186"/>
      <c r="IVF127" s="186"/>
      <c r="IVG127" s="186"/>
      <c r="IVH127" s="186"/>
      <c r="IVI127" s="186"/>
      <c r="IVJ127" s="186"/>
      <c r="IVK127" s="186"/>
      <c r="IVL127" s="186"/>
      <c r="IVM127" s="186"/>
      <c r="IVN127" s="186"/>
      <c r="IVO127" s="186"/>
      <c r="IVP127" s="186"/>
      <c r="IVQ127" s="186"/>
      <c r="IVR127" s="186"/>
      <c r="IVS127" s="186"/>
      <c r="IVT127" s="186"/>
      <c r="IVU127" s="186"/>
      <c r="IVV127" s="186"/>
      <c r="IVW127" s="186"/>
      <c r="IVX127" s="186"/>
      <c r="IVY127" s="186"/>
      <c r="IVZ127" s="186"/>
      <c r="IWA127" s="186"/>
      <c r="IWB127" s="186"/>
      <c r="IWC127" s="186"/>
      <c r="IWD127" s="186"/>
      <c r="IWE127" s="186"/>
      <c r="IWF127" s="186"/>
      <c r="IWG127" s="186"/>
      <c r="IWH127" s="186"/>
      <c r="IWI127" s="186"/>
      <c r="IWJ127" s="186"/>
      <c r="IWK127" s="186"/>
      <c r="IWL127" s="186"/>
      <c r="IWM127" s="186"/>
      <c r="IWN127" s="186"/>
      <c r="IWO127" s="186"/>
      <c r="IWP127" s="186"/>
      <c r="IWQ127" s="186"/>
      <c r="IWR127" s="186"/>
      <c r="IWS127" s="186"/>
      <c r="IWT127" s="186"/>
      <c r="IWU127" s="186"/>
      <c r="IWV127" s="186"/>
      <c r="IWW127" s="186"/>
      <c r="IWX127" s="186"/>
      <c r="IWY127" s="186"/>
      <c r="IWZ127" s="186"/>
      <c r="IXA127" s="186"/>
      <c r="IXB127" s="186"/>
      <c r="IXC127" s="186"/>
      <c r="IXD127" s="186"/>
      <c r="IXE127" s="186"/>
      <c r="IXF127" s="186"/>
      <c r="IXG127" s="186"/>
      <c r="IXH127" s="186"/>
      <c r="IXI127" s="186"/>
      <c r="IXJ127" s="186"/>
      <c r="IXK127" s="186"/>
      <c r="IXL127" s="186"/>
      <c r="IXM127" s="186"/>
      <c r="IXN127" s="186"/>
      <c r="IXO127" s="186"/>
      <c r="IXP127" s="186"/>
      <c r="IXQ127" s="186"/>
      <c r="IXR127" s="186"/>
      <c r="IXS127" s="186"/>
      <c r="IXT127" s="186"/>
      <c r="IXU127" s="186"/>
      <c r="IXV127" s="186"/>
      <c r="IXW127" s="186"/>
      <c r="IXX127" s="186"/>
      <c r="IXY127" s="186"/>
      <c r="IXZ127" s="186"/>
      <c r="IYA127" s="186"/>
      <c r="IYB127" s="186"/>
      <c r="IYC127" s="186"/>
      <c r="IYD127" s="186"/>
      <c r="IYE127" s="186"/>
      <c r="IYF127" s="186"/>
      <c r="IYG127" s="186"/>
      <c r="IYH127" s="186"/>
      <c r="IYI127" s="186"/>
      <c r="IYJ127" s="186"/>
      <c r="IYK127" s="186"/>
      <c r="IYL127" s="186"/>
      <c r="IYM127" s="186"/>
      <c r="IYN127" s="186"/>
      <c r="IYO127" s="186"/>
      <c r="IYP127" s="186"/>
      <c r="IYQ127" s="186"/>
      <c r="IYR127" s="186"/>
      <c r="IYS127" s="186"/>
      <c r="IYT127" s="186"/>
      <c r="IYU127" s="186"/>
      <c r="IYV127" s="186"/>
      <c r="IYW127" s="186"/>
      <c r="IYX127" s="186"/>
      <c r="IYY127" s="186"/>
      <c r="IYZ127" s="186"/>
      <c r="IZA127" s="186"/>
      <c r="IZB127" s="186"/>
      <c r="IZC127" s="186"/>
      <c r="IZD127" s="186"/>
      <c r="IZE127" s="186"/>
      <c r="IZF127" s="186"/>
      <c r="IZG127" s="186"/>
      <c r="IZH127" s="186"/>
      <c r="IZI127" s="186"/>
      <c r="IZJ127" s="186"/>
      <c r="IZK127" s="186"/>
      <c r="IZL127" s="186"/>
      <c r="IZM127" s="186"/>
      <c r="IZN127" s="186"/>
      <c r="IZO127" s="186"/>
      <c r="IZP127" s="186"/>
      <c r="IZQ127" s="186"/>
      <c r="IZR127" s="186"/>
      <c r="IZS127" s="186"/>
      <c r="IZT127" s="186"/>
      <c r="IZU127" s="186"/>
      <c r="IZV127" s="186"/>
      <c r="IZW127" s="186"/>
      <c r="IZX127" s="186"/>
      <c r="IZY127" s="186"/>
      <c r="IZZ127" s="186"/>
      <c r="JAA127" s="186"/>
      <c r="JAB127" s="186"/>
      <c r="JAC127" s="186"/>
      <c r="JAD127" s="186"/>
      <c r="JAE127" s="186"/>
      <c r="JAF127" s="186"/>
      <c r="JAG127" s="186"/>
      <c r="JAH127" s="186"/>
      <c r="JAI127" s="186"/>
      <c r="JAJ127" s="186"/>
      <c r="JAK127" s="186"/>
      <c r="JAL127" s="186"/>
      <c r="JAM127" s="186"/>
      <c r="JAN127" s="186"/>
      <c r="JAO127" s="186"/>
      <c r="JAP127" s="186"/>
      <c r="JAQ127" s="186"/>
      <c r="JAR127" s="186"/>
      <c r="JAS127" s="186"/>
      <c r="JAT127" s="186"/>
      <c r="JAU127" s="186"/>
      <c r="JAV127" s="186"/>
      <c r="JAW127" s="186"/>
      <c r="JAX127" s="186"/>
      <c r="JAY127" s="186"/>
      <c r="JAZ127" s="186"/>
      <c r="JBA127" s="186"/>
      <c r="JBB127" s="186"/>
      <c r="JBC127" s="186"/>
      <c r="JBD127" s="186"/>
      <c r="JBE127" s="186"/>
      <c r="JBF127" s="186"/>
      <c r="JBG127" s="186"/>
      <c r="JBH127" s="186"/>
      <c r="JBI127" s="186"/>
      <c r="JBJ127" s="186"/>
      <c r="JBK127" s="186"/>
      <c r="JBL127" s="186"/>
      <c r="JBM127" s="186"/>
      <c r="JBN127" s="186"/>
      <c r="JBO127" s="186"/>
      <c r="JBP127" s="186"/>
      <c r="JBQ127" s="186"/>
      <c r="JBR127" s="186"/>
      <c r="JBS127" s="186"/>
      <c r="JBT127" s="186"/>
      <c r="JBU127" s="186"/>
      <c r="JBV127" s="186"/>
      <c r="JBW127" s="186"/>
      <c r="JBX127" s="186"/>
      <c r="JBY127" s="186"/>
      <c r="JBZ127" s="186"/>
      <c r="JCA127" s="186"/>
      <c r="JCB127" s="186"/>
      <c r="JCC127" s="186"/>
      <c r="JCD127" s="186"/>
      <c r="JCE127" s="186"/>
      <c r="JCF127" s="186"/>
      <c r="JCG127" s="186"/>
      <c r="JCH127" s="186"/>
      <c r="JCI127" s="186"/>
      <c r="JCJ127" s="186"/>
      <c r="JCK127" s="186"/>
      <c r="JCL127" s="186"/>
      <c r="JCM127" s="186"/>
      <c r="JCN127" s="186"/>
      <c r="JCO127" s="186"/>
      <c r="JCP127" s="186"/>
      <c r="JCQ127" s="186"/>
      <c r="JCR127" s="186"/>
      <c r="JCS127" s="186"/>
      <c r="JCT127" s="186"/>
      <c r="JCU127" s="186"/>
      <c r="JCV127" s="186"/>
      <c r="JCW127" s="186"/>
      <c r="JCX127" s="186"/>
      <c r="JCY127" s="186"/>
      <c r="JCZ127" s="186"/>
      <c r="JDA127" s="186"/>
      <c r="JDB127" s="186"/>
      <c r="JDC127" s="186"/>
      <c r="JDD127" s="186"/>
      <c r="JDE127" s="186"/>
      <c r="JDF127" s="186"/>
      <c r="JDG127" s="186"/>
      <c r="JDH127" s="186"/>
      <c r="JDI127" s="186"/>
      <c r="JDJ127" s="186"/>
      <c r="JDK127" s="186"/>
      <c r="JDL127" s="186"/>
      <c r="JDM127" s="186"/>
      <c r="JDN127" s="186"/>
      <c r="JDO127" s="186"/>
      <c r="JDP127" s="186"/>
      <c r="JDQ127" s="186"/>
      <c r="JDR127" s="186"/>
      <c r="JDS127" s="186"/>
      <c r="JDT127" s="186"/>
      <c r="JDU127" s="186"/>
      <c r="JDV127" s="186"/>
      <c r="JDW127" s="186"/>
      <c r="JDX127" s="186"/>
      <c r="JDY127" s="186"/>
      <c r="JDZ127" s="186"/>
      <c r="JEA127" s="186"/>
      <c r="JEB127" s="186"/>
      <c r="JEC127" s="186"/>
      <c r="JED127" s="186"/>
      <c r="JEE127" s="186"/>
      <c r="JEF127" s="186"/>
      <c r="JEG127" s="186"/>
      <c r="JEH127" s="186"/>
      <c r="JEI127" s="186"/>
      <c r="JEJ127" s="186"/>
      <c r="JEK127" s="186"/>
      <c r="JEL127" s="186"/>
      <c r="JEM127" s="186"/>
      <c r="JEN127" s="186"/>
      <c r="JEO127" s="186"/>
      <c r="JEP127" s="186"/>
      <c r="JEQ127" s="186"/>
      <c r="JER127" s="186"/>
      <c r="JES127" s="186"/>
      <c r="JET127" s="186"/>
      <c r="JEU127" s="186"/>
      <c r="JEV127" s="186"/>
      <c r="JEW127" s="186"/>
      <c r="JEX127" s="186"/>
      <c r="JEY127" s="186"/>
      <c r="JEZ127" s="186"/>
      <c r="JFA127" s="186"/>
      <c r="JFB127" s="186"/>
      <c r="JFC127" s="186"/>
      <c r="JFD127" s="186"/>
      <c r="JFE127" s="186"/>
      <c r="JFF127" s="186"/>
      <c r="JFG127" s="186"/>
      <c r="JFH127" s="186"/>
      <c r="JFI127" s="186"/>
      <c r="JFJ127" s="186"/>
      <c r="JFK127" s="186"/>
      <c r="JFL127" s="186"/>
      <c r="JFM127" s="186"/>
      <c r="JFN127" s="186"/>
      <c r="JFO127" s="186"/>
      <c r="JFP127" s="186"/>
      <c r="JFQ127" s="186"/>
      <c r="JFR127" s="186"/>
      <c r="JFS127" s="186"/>
      <c r="JFT127" s="186"/>
      <c r="JFU127" s="186"/>
      <c r="JFV127" s="186"/>
      <c r="JFW127" s="186"/>
      <c r="JFX127" s="186"/>
      <c r="JFY127" s="186"/>
      <c r="JFZ127" s="186"/>
      <c r="JGA127" s="186"/>
      <c r="JGB127" s="186"/>
      <c r="JGC127" s="186"/>
      <c r="JGD127" s="186"/>
      <c r="JGE127" s="186"/>
      <c r="JGF127" s="186"/>
      <c r="JGG127" s="186"/>
      <c r="JGH127" s="186"/>
      <c r="JGI127" s="186"/>
      <c r="JGJ127" s="186"/>
      <c r="JGK127" s="186"/>
      <c r="JGL127" s="186"/>
      <c r="JGM127" s="186"/>
      <c r="JGN127" s="186"/>
      <c r="JGO127" s="186"/>
      <c r="JGP127" s="186"/>
      <c r="JGQ127" s="186"/>
      <c r="JGR127" s="186"/>
      <c r="JGS127" s="186"/>
      <c r="JGT127" s="186"/>
      <c r="JGU127" s="186"/>
      <c r="JGV127" s="186"/>
      <c r="JGW127" s="186"/>
      <c r="JGX127" s="186"/>
      <c r="JGY127" s="186"/>
      <c r="JGZ127" s="186"/>
      <c r="JHA127" s="186"/>
      <c r="JHB127" s="186"/>
      <c r="JHC127" s="186"/>
      <c r="JHD127" s="186"/>
      <c r="JHE127" s="186"/>
      <c r="JHF127" s="186"/>
      <c r="JHG127" s="186"/>
      <c r="JHH127" s="186"/>
      <c r="JHI127" s="186"/>
      <c r="JHJ127" s="186"/>
      <c r="JHK127" s="186"/>
      <c r="JHL127" s="186"/>
      <c r="JHM127" s="186"/>
      <c r="JHN127" s="186"/>
      <c r="JHO127" s="186"/>
      <c r="JHP127" s="186"/>
      <c r="JHQ127" s="186"/>
      <c r="JHR127" s="186"/>
      <c r="JHS127" s="186"/>
      <c r="JHT127" s="186"/>
      <c r="JHU127" s="186"/>
      <c r="JHV127" s="186"/>
      <c r="JHW127" s="186"/>
      <c r="JHX127" s="186"/>
      <c r="JHY127" s="186"/>
      <c r="JHZ127" s="186"/>
      <c r="JIA127" s="186"/>
      <c r="JIB127" s="186"/>
      <c r="JIC127" s="186"/>
      <c r="JID127" s="186"/>
      <c r="JIE127" s="186"/>
      <c r="JIF127" s="186"/>
      <c r="JIG127" s="186"/>
      <c r="JIH127" s="186"/>
      <c r="JII127" s="186"/>
      <c r="JIJ127" s="186"/>
      <c r="JIK127" s="186"/>
      <c r="JIL127" s="186"/>
      <c r="JIM127" s="186"/>
      <c r="JIN127" s="186"/>
      <c r="JIO127" s="186"/>
      <c r="JIP127" s="186"/>
      <c r="JIQ127" s="186"/>
      <c r="JIR127" s="186"/>
      <c r="JIS127" s="186"/>
      <c r="JIT127" s="186"/>
      <c r="JIU127" s="186"/>
      <c r="JIV127" s="186"/>
      <c r="JIW127" s="186"/>
      <c r="JIX127" s="186"/>
      <c r="JIY127" s="186"/>
      <c r="JIZ127" s="186"/>
      <c r="JJA127" s="186"/>
      <c r="JJB127" s="186"/>
      <c r="JJC127" s="186"/>
      <c r="JJD127" s="186"/>
      <c r="JJE127" s="186"/>
      <c r="JJF127" s="186"/>
      <c r="JJG127" s="186"/>
      <c r="JJH127" s="186"/>
      <c r="JJI127" s="186"/>
      <c r="JJJ127" s="186"/>
      <c r="JJK127" s="186"/>
      <c r="JJL127" s="186"/>
      <c r="JJM127" s="186"/>
      <c r="JJN127" s="186"/>
      <c r="JJO127" s="186"/>
      <c r="JJP127" s="186"/>
      <c r="JJQ127" s="186"/>
      <c r="JJR127" s="186"/>
      <c r="JJS127" s="186"/>
      <c r="JJT127" s="186"/>
      <c r="JJU127" s="186"/>
      <c r="JJV127" s="186"/>
      <c r="JJW127" s="186"/>
      <c r="JJX127" s="186"/>
      <c r="JJY127" s="186"/>
      <c r="JJZ127" s="186"/>
      <c r="JKA127" s="186"/>
      <c r="JKB127" s="186"/>
      <c r="JKC127" s="186"/>
      <c r="JKD127" s="186"/>
      <c r="JKE127" s="186"/>
      <c r="JKF127" s="186"/>
      <c r="JKG127" s="186"/>
      <c r="JKH127" s="186"/>
      <c r="JKI127" s="186"/>
      <c r="JKJ127" s="186"/>
      <c r="JKK127" s="186"/>
      <c r="JKL127" s="186"/>
      <c r="JKM127" s="186"/>
      <c r="JKN127" s="186"/>
      <c r="JKO127" s="186"/>
      <c r="JKP127" s="186"/>
      <c r="JKQ127" s="186"/>
      <c r="JKR127" s="186"/>
      <c r="JKS127" s="186"/>
      <c r="JKT127" s="186"/>
      <c r="JKU127" s="186"/>
      <c r="JKV127" s="186"/>
      <c r="JKW127" s="186"/>
      <c r="JKX127" s="186"/>
      <c r="JKY127" s="186"/>
      <c r="JKZ127" s="186"/>
      <c r="JLA127" s="186"/>
      <c r="JLB127" s="186"/>
      <c r="JLC127" s="186"/>
      <c r="JLD127" s="186"/>
      <c r="JLE127" s="186"/>
      <c r="JLF127" s="186"/>
      <c r="JLG127" s="186"/>
      <c r="JLH127" s="186"/>
      <c r="JLI127" s="186"/>
      <c r="JLJ127" s="186"/>
      <c r="JLK127" s="186"/>
      <c r="JLL127" s="186"/>
      <c r="JLM127" s="186"/>
      <c r="JLN127" s="186"/>
      <c r="JLO127" s="186"/>
      <c r="JLP127" s="186"/>
      <c r="JLQ127" s="186"/>
      <c r="JLR127" s="186"/>
      <c r="JLS127" s="186"/>
      <c r="JLT127" s="186"/>
      <c r="JLU127" s="186"/>
      <c r="JLV127" s="186"/>
      <c r="JLW127" s="186"/>
      <c r="JLX127" s="186"/>
      <c r="JLY127" s="186"/>
      <c r="JLZ127" s="186"/>
      <c r="JMA127" s="186"/>
      <c r="JMB127" s="186"/>
      <c r="JMC127" s="186"/>
      <c r="JMD127" s="186"/>
      <c r="JME127" s="186"/>
      <c r="JMF127" s="186"/>
      <c r="JMG127" s="186"/>
      <c r="JMH127" s="186"/>
      <c r="JMI127" s="186"/>
      <c r="JMJ127" s="186"/>
      <c r="JMK127" s="186"/>
      <c r="JML127" s="186"/>
      <c r="JMM127" s="186"/>
      <c r="JMN127" s="186"/>
      <c r="JMO127" s="186"/>
      <c r="JMP127" s="186"/>
      <c r="JMQ127" s="186"/>
      <c r="JMR127" s="186"/>
      <c r="JMS127" s="186"/>
      <c r="JMT127" s="186"/>
      <c r="JMU127" s="186"/>
      <c r="JMV127" s="186"/>
      <c r="JMW127" s="186"/>
      <c r="JMX127" s="186"/>
      <c r="JMY127" s="186"/>
      <c r="JMZ127" s="186"/>
      <c r="JNA127" s="186"/>
      <c r="JNB127" s="186"/>
      <c r="JNC127" s="186"/>
      <c r="JND127" s="186"/>
      <c r="JNE127" s="186"/>
      <c r="JNF127" s="186"/>
      <c r="JNG127" s="186"/>
      <c r="JNH127" s="186"/>
      <c r="JNI127" s="186"/>
      <c r="JNJ127" s="186"/>
      <c r="JNK127" s="186"/>
      <c r="JNL127" s="186"/>
      <c r="JNM127" s="186"/>
      <c r="JNN127" s="186"/>
      <c r="JNO127" s="186"/>
      <c r="JNP127" s="186"/>
      <c r="JNQ127" s="186"/>
      <c r="JNR127" s="186"/>
      <c r="JNS127" s="186"/>
      <c r="JNT127" s="186"/>
      <c r="JNU127" s="186"/>
      <c r="JNV127" s="186"/>
      <c r="JNW127" s="186"/>
      <c r="JNX127" s="186"/>
      <c r="JNY127" s="186"/>
      <c r="JNZ127" s="186"/>
      <c r="JOA127" s="186"/>
      <c r="JOB127" s="186"/>
      <c r="JOC127" s="186"/>
      <c r="JOD127" s="186"/>
      <c r="JOE127" s="186"/>
      <c r="JOF127" s="186"/>
      <c r="JOG127" s="186"/>
      <c r="JOH127" s="186"/>
      <c r="JOI127" s="186"/>
      <c r="JOJ127" s="186"/>
      <c r="JOK127" s="186"/>
      <c r="JOL127" s="186"/>
      <c r="JOM127" s="186"/>
      <c r="JON127" s="186"/>
      <c r="JOO127" s="186"/>
      <c r="JOP127" s="186"/>
      <c r="JOQ127" s="186"/>
      <c r="JOR127" s="186"/>
      <c r="JOS127" s="186"/>
      <c r="JOT127" s="186"/>
      <c r="JOU127" s="186"/>
      <c r="JOV127" s="186"/>
      <c r="JOW127" s="186"/>
      <c r="JOX127" s="186"/>
      <c r="JOY127" s="186"/>
      <c r="JOZ127" s="186"/>
      <c r="JPA127" s="186"/>
      <c r="JPB127" s="186"/>
      <c r="JPC127" s="186"/>
      <c r="JPD127" s="186"/>
      <c r="JPE127" s="186"/>
      <c r="JPF127" s="186"/>
      <c r="JPG127" s="186"/>
      <c r="JPH127" s="186"/>
      <c r="JPI127" s="186"/>
      <c r="JPJ127" s="186"/>
      <c r="JPK127" s="186"/>
      <c r="JPL127" s="186"/>
      <c r="JPM127" s="186"/>
      <c r="JPN127" s="186"/>
      <c r="JPO127" s="186"/>
      <c r="JPP127" s="186"/>
      <c r="JPQ127" s="186"/>
      <c r="JPR127" s="186"/>
      <c r="JPS127" s="186"/>
      <c r="JPT127" s="186"/>
      <c r="JPU127" s="186"/>
      <c r="JPV127" s="186"/>
      <c r="JPW127" s="186"/>
      <c r="JPX127" s="186"/>
      <c r="JPY127" s="186"/>
      <c r="JPZ127" s="186"/>
      <c r="JQA127" s="186"/>
      <c r="JQB127" s="186"/>
      <c r="JQC127" s="186"/>
      <c r="JQD127" s="186"/>
      <c r="JQE127" s="186"/>
      <c r="JQF127" s="186"/>
      <c r="JQG127" s="186"/>
      <c r="JQH127" s="186"/>
      <c r="JQI127" s="186"/>
      <c r="JQJ127" s="186"/>
      <c r="JQK127" s="186"/>
      <c r="JQL127" s="186"/>
      <c r="JQM127" s="186"/>
      <c r="JQN127" s="186"/>
      <c r="JQO127" s="186"/>
      <c r="JQP127" s="186"/>
      <c r="JQQ127" s="186"/>
      <c r="JQR127" s="186"/>
      <c r="JQS127" s="186"/>
      <c r="JQT127" s="186"/>
      <c r="JQU127" s="186"/>
      <c r="JQV127" s="186"/>
      <c r="JQW127" s="186"/>
      <c r="JQX127" s="186"/>
      <c r="JQY127" s="186"/>
      <c r="JQZ127" s="186"/>
      <c r="JRA127" s="186"/>
      <c r="JRB127" s="186"/>
      <c r="JRC127" s="186"/>
      <c r="JRD127" s="186"/>
      <c r="JRE127" s="186"/>
      <c r="JRF127" s="186"/>
      <c r="JRG127" s="186"/>
      <c r="JRH127" s="186"/>
      <c r="JRI127" s="186"/>
      <c r="JRJ127" s="186"/>
      <c r="JRK127" s="186"/>
      <c r="JRL127" s="186"/>
      <c r="JRM127" s="186"/>
      <c r="JRN127" s="186"/>
      <c r="JRO127" s="186"/>
      <c r="JRP127" s="186"/>
      <c r="JRQ127" s="186"/>
      <c r="JRR127" s="186"/>
      <c r="JRS127" s="186"/>
      <c r="JRT127" s="186"/>
      <c r="JRU127" s="186"/>
      <c r="JRV127" s="186"/>
      <c r="JRW127" s="186"/>
      <c r="JRX127" s="186"/>
      <c r="JRY127" s="186"/>
      <c r="JRZ127" s="186"/>
      <c r="JSA127" s="186"/>
      <c r="JSB127" s="186"/>
      <c r="JSC127" s="186"/>
      <c r="JSD127" s="186"/>
      <c r="JSE127" s="186"/>
      <c r="JSF127" s="186"/>
      <c r="JSG127" s="186"/>
      <c r="JSH127" s="186"/>
      <c r="JSI127" s="186"/>
      <c r="JSJ127" s="186"/>
      <c r="JSK127" s="186"/>
      <c r="JSL127" s="186"/>
      <c r="JSM127" s="186"/>
      <c r="JSN127" s="186"/>
      <c r="JSO127" s="186"/>
      <c r="JSP127" s="186"/>
      <c r="JSQ127" s="186"/>
      <c r="JSR127" s="186"/>
      <c r="JSS127" s="186"/>
      <c r="JST127" s="186"/>
      <c r="JSU127" s="186"/>
      <c r="JSV127" s="186"/>
      <c r="JSW127" s="186"/>
      <c r="JSX127" s="186"/>
      <c r="JSY127" s="186"/>
      <c r="JSZ127" s="186"/>
      <c r="JTA127" s="186"/>
      <c r="JTB127" s="186"/>
      <c r="JTC127" s="186"/>
      <c r="JTD127" s="186"/>
      <c r="JTE127" s="186"/>
      <c r="JTF127" s="186"/>
      <c r="JTG127" s="186"/>
      <c r="JTH127" s="186"/>
      <c r="JTI127" s="186"/>
      <c r="JTJ127" s="186"/>
      <c r="JTK127" s="186"/>
      <c r="JTL127" s="186"/>
      <c r="JTM127" s="186"/>
      <c r="JTN127" s="186"/>
      <c r="JTO127" s="186"/>
      <c r="JTP127" s="186"/>
      <c r="JTQ127" s="186"/>
      <c r="JTR127" s="186"/>
      <c r="JTS127" s="186"/>
      <c r="JTT127" s="186"/>
      <c r="JTU127" s="186"/>
      <c r="JTV127" s="186"/>
      <c r="JTW127" s="186"/>
      <c r="JTX127" s="186"/>
      <c r="JTY127" s="186"/>
      <c r="JTZ127" s="186"/>
      <c r="JUA127" s="186"/>
      <c r="JUB127" s="186"/>
      <c r="JUC127" s="186"/>
      <c r="JUD127" s="186"/>
      <c r="JUE127" s="186"/>
      <c r="JUF127" s="186"/>
      <c r="JUG127" s="186"/>
      <c r="JUH127" s="186"/>
      <c r="JUI127" s="186"/>
      <c r="JUJ127" s="186"/>
      <c r="JUK127" s="186"/>
      <c r="JUL127" s="186"/>
      <c r="JUM127" s="186"/>
      <c r="JUN127" s="186"/>
      <c r="JUO127" s="186"/>
      <c r="JUP127" s="186"/>
      <c r="JUQ127" s="186"/>
      <c r="JUR127" s="186"/>
      <c r="JUS127" s="186"/>
      <c r="JUT127" s="186"/>
      <c r="JUU127" s="186"/>
      <c r="JUV127" s="186"/>
      <c r="JUW127" s="186"/>
      <c r="JUX127" s="186"/>
      <c r="JUY127" s="186"/>
      <c r="JUZ127" s="186"/>
      <c r="JVA127" s="186"/>
      <c r="JVB127" s="186"/>
      <c r="JVC127" s="186"/>
      <c r="JVD127" s="186"/>
      <c r="JVE127" s="186"/>
      <c r="JVF127" s="186"/>
      <c r="JVG127" s="186"/>
      <c r="JVH127" s="186"/>
      <c r="JVI127" s="186"/>
      <c r="JVJ127" s="186"/>
      <c r="JVK127" s="186"/>
      <c r="JVL127" s="186"/>
      <c r="JVM127" s="186"/>
      <c r="JVN127" s="186"/>
      <c r="JVO127" s="186"/>
      <c r="JVP127" s="186"/>
      <c r="JVQ127" s="186"/>
      <c r="JVR127" s="186"/>
      <c r="JVS127" s="186"/>
      <c r="JVT127" s="186"/>
      <c r="JVU127" s="186"/>
      <c r="JVV127" s="186"/>
      <c r="JVW127" s="186"/>
      <c r="JVX127" s="186"/>
      <c r="JVY127" s="186"/>
      <c r="JVZ127" s="186"/>
      <c r="JWA127" s="186"/>
      <c r="JWB127" s="186"/>
      <c r="JWC127" s="186"/>
      <c r="JWD127" s="186"/>
      <c r="JWE127" s="186"/>
      <c r="JWF127" s="186"/>
      <c r="JWG127" s="186"/>
      <c r="JWH127" s="186"/>
      <c r="JWI127" s="186"/>
      <c r="JWJ127" s="186"/>
      <c r="JWK127" s="186"/>
      <c r="JWL127" s="186"/>
      <c r="JWM127" s="186"/>
      <c r="JWN127" s="186"/>
      <c r="JWO127" s="186"/>
      <c r="JWP127" s="186"/>
      <c r="JWQ127" s="186"/>
      <c r="JWR127" s="186"/>
      <c r="JWS127" s="186"/>
      <c r="JWT127" s="186"/>
      <c r="JWU127" s="186"/>
      <c r="JWV127" s="186"/>
      <c r="JWW127" s="186"/>
      <c r="JWX127" s="186"/>
      <c r="JWY127" s="186"/>
      <c r="JWZ127" s="186"/>
      <c r="JXA127" s="186"/>
      <c r="JXB127" s="186"/>
      <c r="JXC127" s="186"/>
      <c r="JXD127" s="186"/>
      <c r="JXE127" s="186"/>
      <c r="JXF127" s="186"/>
      <c r="JXG127" s="186"/>
      <c r="JXH127" s="186"/>
      <c r="JXI127" s="186"/>
      <c r="JXJ127" s="186"/>
      <c r="JXK127" s="186"/>
      <c r="JXL127" s="186"/>
      <c r="JXM127" s="186"/>
      <c r="JXN127" s="186"/>
      <c r="JXO127" s="186"/>
      <c r="JXP127" s="186"/>
      <c r="JXQ127" s="186"/>
      <c r="JXR127" s="186"/>
      <c r="JXS127" s="186"/>
      <c r="JXT127" s="186"/>
      <c r="JXU127" s="186"/>
      <c r="JXV127" s="186"/>
      <c r="JXW127" s="186"/>
      <c r="JXX127" s="186"/>
      <c r="JXY127" s="186"/>
      <c r="JXZ127" s="186"/>
      <c r="JYA127" s="186"/>
      <c r="JYB127" s="186"/>
      <c r="JYC127" s="186"/>
      <c r="JYD127" s="186"/>
      <c r="JYE127" s="186"/>
      <c r="JYF127" s="186"/>
      <c r="JYG127" s="186"/>
      <c r="JYH127" s="186"/>
      <c r="JYI127" s="186"/>
      <c r="JYJ127" s="186"/>
      <c r="JYK127" s="186"/>
      <c r="JYL127" s="186"/>
      <c r="JYM127" s="186"/>
      <c r="JYN127" s="186"/>
      <c r="JYO127" s="186"/>
      <c r="JYP127" s="186"/>
      <c r="JYQ127" s="186"/>
      <c r="JYR127" s="186"/>
      <c r="JYS127" s="186"/>
      <c r="JYT127" s="186"/>
      <c r="JYU127" s="186"/>
      <c r="JYV127" s="186"/>
      <c r="JYW127" s="186"/>
      <c r="JYX127" s="186"/>
      <c r="JYY127" s="186"/>
      <c r="JYZ127" s="186"/>
      <c r="JZA127" s="186"/>
      <c r="JZB127" s="186"/>
      <c r="JZC127" s="186"/>
      <c r="JZD127" s="186"/>
      <c r="JZE127" s="186"/>
      <c r="JZF127" s="186"/>
      <c r="JZG127" s="186"/>
      <c r="JZH127" s="186"/>
      <c r="JZI127" s="186"/>
      <c r="JZJ127" s="186"/>
      <c r="JZK127" s="186"/>
      <c r="JZL127" s="186"/>
      <c r="JZM127" s="186"/>
      <c r="JZN127" s="186"/>
      <c r="JZO127" s="186"/>
      <c r="JZP127" s="186"/>
      <c r="JZQ127" s="186"/>
      <c r="JZR127" s="186"/>
      <c r="JZS127" s="186"/>
      <c r="JZT127" s="186"/>
      <c r="JZU127" s="186"/>
      <c r="JZV127" s="186"/>
      <c r="JZW127" s="186"/>
      <c r="JZX127" s="186"/>
      <c r="JZY127" s="186"/>
      <c r="JZZ127" s="186"/>
      <c r="KAA127" s="186"/>
      <c r="KAB127" s="186"/>
      <c r="KAC127" s="186"/>
      <c r="KAD127" s="186"/>
      <c r="KAE127" s="186"/>
      <c r="KAF127" s="186"/>
      <c r="KAG127" s="186"/>
      <c r="KAH127" s="186"/>
      <c r="KAI127" s="186"/>
      <c r="KAJ127" s="186"/>
      <c r="KAK127" s="186"/>
      <c r="KAL127" s="186"/>
      <c r="KAM127" s="186"/>
      <c r="KAN127" s="186"/>
      <c r="KAO127" s="186"/>
      <c r="KAP127" s="186"/>
      <c r="KAQ127" s="186"/>
      <c r="KAR127" s="186"/>
      <c r="KAS127" s="186"/>
      <c r="KAT127" s="186"/>
      <c r="KAU127" s="186"/>
      <c r="KAV127" s="186"/>
      <c r="KAW127" s="186"/>
      <c r="KAX127" s="186"/>
      <c r="KAY127" s="186"/>
      <c r="KAZ127" s="186"/>
      <c r="KBA127" s="186"/>
      <c r="KBB127" s="186"/>
      <c r="KBC127" s="186"/>
      <c r="KBD127" s="186"/>
      <c r="KBE127" s="186"/>
      <c r="KBF127" s="186"/>
      <c r="KBG127" s="186"/>
      <c r="KBH127" s="186"/>
      <c r="KBI127" s="186"/>
      <c r="KBJ127" s="186"/>
      <c r="KBK127" s="186"/>
      <c r="KBL127" s="186"/>
      <c r="KBM127" s="186"/>
      <c r="KBN127" s="186"/>
      <c r="KBO127" s="186"/>
      <c r="KBP127" s="186"/>
      <c r="KBQ127" s="186"/>
      <c r="KBR127" s="186"/>
      <c r="KBS127" s="186"/>
      <c r="KBT127" s="186"/>
      <c r="KBU127" s="186"/>
      <c r="KBV127" s="186"/>
      <c r="KBW127" s="186"/>
      <c r="KBX127" s="186"/>
      <c r="KBY127" s="186"/>
      <c r="KBZ127" s="186"/>
      <c r="KCA127" s="186"/>
      <c r="KCB127" s="186"/>
      <c r="KCC127" s="186"/>
      <c r="KCD127" s="186"/>
      <c r="KCE127" s="186"/>
      <c r="KCF127" s="186"/>
      <c r="KCG127" s="186"/>
      <c r="KCH127" s="186"/>
      <c r="KCI127" s="186"/>
      <c r="KCJ127" s="186"/>
      <c r="KCK127" s="186"/>
      <c r="KCL127" s="186"/>
      <c r="KCM127" s="186"/>
      <c r="KCN127" s="186"/>
      <c r="KCO127" s="186"/>
      <c r="KCP127" s="186"/>
      <c r="KCQ127" s="186"/>
      <c r="KCR127" s="186"/>
      <c r="KCS127" s="186"/>
      <c r="KCT127" s="186"/>
      <c r="KCU127" s="186"/>
      <c r="KCV127" s="186"/>
      <c r="KCW127" s="186"/>
      <c r="KCX127" s="186"/>
      <c r="KCY127" s="186"/>
      <c r="KCZ127" s="186"/>
      <c r="KDA127" s="186"/>
      <c r="KDB127" s="186"/>
      <c r="KDC127" s="186"/>
      <c r="KDD127" s="186"/>
      <c r="KDE127" s="186"/>
      <c r="KDF127" s="186"/>
      <c r="KDG127" s="186"/>
      <c r="KDH127" s="186"/>
      <c r="KDI127" s="186"/>
      <c r="KDJ127" s="186"/>
      <c r="KDK127" s="186"/>
      <c r="KDL127" s="186"/>
      <c r="KDM127" s="186"/>
      <c r="KDN127" s="186"/>
      <c r="KDO127" s="186"/>
      <c r="KDP127" s="186"/>
      <c r="KDQ127" s="186"/>
      <c r="KDR127" s="186"/>
      <c r="KDS127" s="186"/>
      <c r="KDT127" s="186"/>
      <c r="KDU127" s="186"/>
      <c r="KDV127" s="186"/>
      <c r="KDW127" s="186"/>
      <c r="KDX127" s="186"/>
      <c r="KDY127" s="186"/>
      <c r="KDZ127" s="186"/>
      <c r="KEA127" s="186"/>
      <c r="KEB127" s="186"/>
      <c r="KEC127" s="186"/>
      <c r="KED127" s="186"/>
      <c r="KEE127" s="186"/>
      <c r="KEF127" s="186"/>
      <c r="KEG127" s="186"/>
      <c r="KEH127" s="186"/>
      <c r="KEI127" s="186"/>
      <c r="KEJ127" s="186"/>
      <c r="KEK127" s="186"/>
      <c r="KEL127" s="186"/>
      <c r="KEM127" s="186"/>
      <c r="KEN127" s="186"/>
      <c r="KEO127" s="186"/>
      <c r="KEP127" s="186"/>
      <c r="KEQ127" s="186"/>
      <c r="KER127" s="186"/>
      <c r="KES127" s="186"/>
      <c r="KET127" s="186"/>
      <c r="KEU127" s="186"/>
      <c r="KEV127" s="186"/>
      <c r="KEW127" s="186"/>
      <c r="KEX127" s="186"/>
      <c r="KEY127" s="186"/>
      <c r="KEZ127" s="186"/>
      <c r="KFA127" s="186"/>
      <c r="KFB127" s="186"/>
      <c r="KFC127" s="186"/>
      <c r="KFD127" s="186"/>
      <c r="KFE127" s="186"/>
      <c r="KFF127" s="186"/>
      <c r="KFG127" s="186"/>
      <c r="KFH127" s="186"/>
      <c r="KFI127" s="186"/>
      <c r="KFJ127" s="186"/>
      <c r="KFK127" s="186"/>
      <c r="KFL127" s="186"/>
      <c r="KFM127" s="186"/>
      <c r="KFN127" s="186"/>
      <c r="KFO127" s="186"/>
      <c r="KFP127" s="186"/>
      <c r="KFQ127" s="186"/>
      <c r="KFR127" s="186"/>
      <c r="KFS127" s="186"/>
      <c r="KFT127" s="186"/>
      <c r="KFU127" s="186"/>
      <c r="KFV127" s="186"/>
      <c r="KFW127" s="186"/>
      <c r="KFX127" s="186"/>
      <c r="KFY127" s="186"/>
      <c r="KFZ127" s="186"/>
      <c r="KGA127" s="186"/>
      <c r="KGB127" s="186"/>
      <c r="KGC127" s="186"/>
      <c r="KGD127" s="186"/>
      <c r="KGE127" s="186"/>
      <c r="KGF127" s="186"/>
      <c r="KGG127" s="186"/>
      <c r="KGH127" s="186"/>
      <c r="KGI127" s="186"/>
      <c r="KGJ127" s="186"/>
      <c r="KGK127" s="186"/>
      <c r="KGL127" s="186"/>
      <c r="KGM127" s="186"/>
      <c r="KGN127" s="186"/>
      <c r="KGO127" s="186"/>
      <c r="KGP127" s="186"/>
      <c r="KGQ127" s="186"/>
      <c r="KGR127" s="186"/>
      <c r="KGS127" s="186"/>
      <c r="KGT127" s="186"/>
      <c r="KGU127" s="186"/>
      <c r="KGV127" s="186"/>
      <c r="KGW127" s="186"/>
      <c r="KGX127" s="186"/>
      <c r="KGY127" s="186"/>
      <c r="KGZ127" s="186"/>
      <c r="KHA127" s="186"/>
      <c r="KHB127" s="186"/>
      <c r="KHC127" s="186"/>
      <c r="KHD127" s="186"/>
      <c r="KHE127" s="186"/>
      <c r="KHF127" s="186"/>
      <c r="KHG127" s="186"/>
      <c r="KHH127" s="186"/>
      <c r="KHI127" s="186"/>
      <c r="KHJ127" s="186"/>
      <c r="KHK127" s="186"/>
      <c r="KHL127" s="186"/>
      <c r="KHM127" s="186"/>
      <c r="KHN127" s="186"/>
      <c r="KHO127" s="186"/>
      <c r="KHP127" s="186"/>
      <c r="KHQ127" s="186"/>
      <c r="KHR127" s="186"/>
      <c r="KHS127" s="186"/>
      <c r="KHT127" s="186"/>
      <c r="KHU127" s="186"/>
      <c r="KHV127" s="186"/>
      <c r="KHW127" s="186"/>
      <c r="KHX127" s="186"/>
      <c r="KHY127" s="186"/>
      <c r="KHZ127" s="186"/>
      <c r="KIA127" s="186"/>
      <c r="KIB127" s="186"/>
      <c r="KIC127" s="186"/>
      <c r="KID127" s="186"/>
      <c r="KIE127" s="186"/>
      <c r="KIF127" s="186"/>
      <c r="KIG127" s="186"/>
      <c r="KIH127" s="186"/>
      <c r="KII127" s="186"/>
      <c r="KIJ127" s="186"/>
      <c r="KIK127" s="186"/>
      <c r="KIL127" s="186"/>
      <c r="KIM127" s="186"/>
      <c r="KIN127" s="186"/>
      <c r="KIO127" s="186"/>
      <c r="KIP127" s="186"/>
      <c r="KIQ127" s="186"/>
      <c r="KIR127" s="186"/>
      <c r="KIS127" s="186"/>
      <c r="KIT127" s="186"/>
      <c r="KIU127" s="186"/>
      <c r="KIV127" s="186"/>
      <c r="KIW127" s="186"/>
      <c r="KIX127" s="186"/>
      <c r="KIY127" s="186"/>
      <c r="KIZ127" s="186"/>
      <c r="KJA127" s="186"/>
      <c r="KJB127" s="186"/>
      <c r="KJC127" s="186"/>
      <c r="KJD127" s="186"/>
      <c r="KJE127" s="186"/>
      <c r="KJF127" s="186"/>
      <c r="KJG127" s="186"/>
      <c r="KJH127" s="186"/>
      <c r="KJI127" s="186"/>
      <c r="KJJ127" s="186"/>
      <c r="KJK127" s="186"/>
      <c r="KJL127" s="186"/>
      <c r="KJM127" s="186"/>
      <c r="KJN127" s="186"/>
      <c r="KJO127" s="186"/>
      <c r="KJP127" s="186"/>
      <c r="KJQ127" s="186"/>
      <c r="KJR127" s="186"/>
      <c r="KJS127" s="186"/>
      <c r="KJT127" s="186"/>
      <c r="KJU127" s="186"/>
      <c r="KJV127" s="186"/>
      <c r="KJW127" s="186"/>
      <c r="KJX127" s="186"/>
      <c r="KJY127" s="186"/>
      <c r="KJZ127" s="186"/>
      <c r="KKA127" s="186"/>
      <c r="KKB127" s="186"/>
      <c r="KKC127" s="186"/>
      <c r="KKD127" s="186"/>
      <c r="KKE127" s="186"/>
      <c r="KKF127" s="186"/>
      <c r="KKG127" s="186"/>
      <c r="KKH127" s="186"/>
      <c r="KKI127" s="186"/>
      <c r="KKJ127" s="186"/>
      <c r="KKK127" s="186"/>
      <c r="KKL127" s="186"/>
      <c r="KKM127" s="186"/>
      <c r="KKN127" s="186"/>
      <c r="KKO127" s="186"/>
      <c r="KKP127" s="186"/>
      <c r="KKQ127" s="186"/>
      <c r="KKR127" s="186"/>
      <c r="KKS127" s="186"/>
      <c r="KKT127" s="186"/>
      <c r="KKU127" s="186"/>
      <c r="KKV127" s="186"/>
      <c r="KKW127" s="186"/>
      <c r="KKX127" s="186"/>
      <c r="KKY127" s="186"/>
      <c r="KKZ127" s="186"/>
      <c r="KLA127" s="186"/>
      <c r="KLB127" s="186"/>
      <c r="KLC127" s="186"/>
      <c r="KLD127" s="186"/>
      <c r="KLE127" s="186"/>
      <c r="KLF127" s="186"/>
      <c r="KLG127" s="186"/>
      <c r="KLH127" s="186"/>
      <c r="KLI127" s="186"/>
      <c r="KLJ127" s="186"/>
      <c r="KLK127" s="186"/>
      <c r="KLL127" s="186"/>
      <c r="KLM127" s="186"/>
      <c r="KLN127" s="186"/>
      <c r="KLO127" s="186"/>
      <c r="KLP127" s="186"/>
      <c r="KLQ127" s="186"/>
      <c r="KLR127" s="186"/>
      <c r="KLS127" s="186"/>
      <c r="KLT127" s="186"/>
      <c r="KLU127" s="186"/>
      <c r="KLV127" s="186"/>
      <c r="KLW127" s="186"/>
      <c r="KLX127" s="186"/>
      <c r="KLY127" s="186"/>
      <c r="KLZ127" s="186"/>
      <c r="KMA127" s="186"/>
      <c r="KMB127" s="186"/>
      <c r="KMC127" s="186"/>
      <c r="KMD127" s="186"/>
      <c r="KME127" s="186"/>
      <c r="KMF127" s="186"/>
      <c r="KMG127" s="186"/>
      <c r="KMH127" s="186"/>
      <c r="KMI127" s="186"/>
      <c r="KMJ127" s="186"/>
      <c r="KMK127" s="186"/>
      <c r="KML127" s="186"/>
      <c r="KMM127" s="186"/>
      <c r="KMN127" s="186"/>
      <c r="KMO127" s="186"/>
      <c r="KMP127" s="186"/>
      <c r="KMQ127" s="186"/>
      <c r="KMR127" s="186"/>
      <c r="KMS127" s="186"/>
      <c r="KMT127" s="186"/>
      <c r="KMU127" s="186"/>
      <c r="KMV127" s="186"/>
      <c r="KMW127" s="186"/>
      <c r="KMX127" s="186"/>
      <c r="KMY127" s="186"/>
      <c r="KMZ127" s="186"/>
      <c r="KNA127" s="186"/>
      <c r="KNB127" s="186"/>
      <c r="KNC127" s="186"/>
      <c r="KND127" s="186"/>
      <c r="KNE127" s="186"/>
      <c r="KNF127" s="186"/>
      <c r="KNG127" s="186"/>
      <c r="KNH127" s="186"/>
      <c r="KNI127" s="186"/>
      <c r="KNJ127" s="186"/>
      <c r="KNK127" s="186"/>
      <c r="KNL127" s="186"/>
      <c r="KNM127" s="186"/>
      <c r="KNN127" s="186"/>
      <c r="KNO127" s="186"/>
      <c r="KNP127" s="186"/>
      <c r="KNQ127" s="186"/>
      <c r="KNR127" s="186"/>
      <c r="KNS127" s="186"/>
      <c r="KNT127" s="186"/>
      <c r="KNU127" s="186"/>
      <c r="KNV127" s="186"/>
      <c r="KNW127" s="186"/>
      <c r="KNX127" s="186"/>
      <c r="KNY127" s="186"/>
      <c r="KNZ127" s="186"/>
      <c r="KOA127" s="186"/>
      <c r="KOB127" s="186"/>
      <c r="KOC127" s="186"/>
      <c r="KOD127" s="186"/>
      <c r="KOE127" s="186"/>
      <c r="KOF127" s="186"/>
      <c r="KOG127" s="186"/>
      <c r="KOH127" s="186"/>
      <c r="KOI127" s="186"/>
      <c r="KOJ127" s="186"/>
      <c r="KOK127" s="186"/>
      <c r="KOL127" s="186"/>
      <c r="KOM127" s="186"/>
      <c r="KON127" s="186"/>
      <c r="KOO127" s="186"/>
      <c r="KOP127" s="186"/>
      <c r="KOQ127" s="186"/>
      <c r="KOR127" s="186"/>
      <c r="KOS127" s="186"/>
      <c r="KOT127" s="186"/>
      <c r="KOU127" s="186"/>
      <c r="KOV127" s="186"/>
      <c r="KOW127" s="186"/>
      <c r="KOX127" s="186"/>
      <c r="KOY127" s="186"/>
      <c r="KOZ127" s="186"/>
      <c r="KPA127" s="186"/>
      <c r="KPB127" s="186"/>
      <c r="KPC127" s="186"/>
      <c r="KPD127" s="186"/>
      <c r="KPE127" s="186"/>
      <c r="KPF127" s="186"/>
      <c r="KPG127" s="186"/>
      <c r="KPH127" s="186"/>
      <c r="KPI127" s="186"/>
      <c r="KPJ127" s="186"/>
      <c r="KPK127" s="186"/>
      <c r="KPL127" s="186"/>
      <c r="KPM127" s="186"/>
      <c r="KPN127" s="186"/>
      <c r="KPO127" s="186"/>
      <c r="KPP127" s="186"/>
      <c r="KPQ127" s="186"/>
      <c r="KPR127" s="186"/>
      <c r="KPS127" s="186"/>
      <c r="KPT127" s="186"/>
      <c r="KPU127" s="186"/>
      <c r="KPV127" s="186"/>
      <c r="KPW127" s="186"/>
      <c r="KPX127" s="186"/>
      <c r="KPY127" s="186"/>
      <c r="KPZ127" s="186"/>
      <c r="KQA127" s="186"/>
      <c r="KQB127" s="186"/>
      <c r="KQC127" s="186"/>
      <c r="KQD127" s="186"/>
      <c r="KQE127" s="186"/>
      <c r="KQF127" s="186"/>
      <c r="KQG127" s="186"/>
      <c r="KQH127" s="186"/>
      <c r="KQI127" s="186"/>
      <c r="KQJ127" s="186"/>
      <c r="KQK127" s="186"/>
      <c r="KQL127" s="186"/>
      <c r="KQM127" s="186"/>
      <c r="KQN127" s="186"/>
      <c r="KQO127" s="186"/>
      <c r="KQP127" s="186"/>
      <c r="KQQ127" s="186"/>
      <c r="KQR127" s="186"/>
      <c r="KQS127" s="186"/>
      <c r="KQT127" s="186"/>
      <c r="KQU127" s="186"/>
      <c r="KQV127" s="186"/>
      <c r="KQW127" s="186"/>
      <c r="KQX127" s="186"/>
      <c r="KQY127" s="186"/>
      <c r="KQZ127" s="186"/>
      <c r="KRA127" s="186"/>
      <c r="KRB127" s="186"/>
      <c r="KRC127" s="186"/>
      <c r="KRD127" s="186"/>
      <c r="KRE127" s="186"/>
      <c r="KRF127" s="186"/>
      <c r="KRG127" s="186"/>
      <c r="KRH127" s="186"/>
      <c r="KRI127" s="186"/>
      <c r="KRJ127" s="186"/>
      <c r="KRK127" s="186"/>
      <c r="KRL127" s="186"/>
      <c r="KRM127" s="186"/>
      <c r="KRN127" s="186"/>
      <c r="KRO127" s="186"/>
      <c r="KRP127" s="186"/>
      <c r="KRQ127" s="186"/>
      <c r="KRR127" s="186"/>
      <c r="KRS127" s="186"/>
      <c r="KRT127" s="186"/>
      <c r="KRU127" s="186"/>
      <c r="KRV127" s="186"/>
      <c r="KRW127" s="186"/>
      <c r="KRX127" s="186"/>
      <c r="KRY127" s="186"/>
      <c r="KRZ127" s="186"/>
      <c r="KSA127" s="186"/>
      <c r="KSB127" s="186"/>
      <c r="KSC127" s="186"/>
      <c r="KSD127" s="186"/>
      <c r="KSE127" s="186"/>
      <c r="KSF127" s="186"/>
      <c r="KSG127" s="186"/>
      <c r="KSH127" s="186"/>
      <c r="KSI127" s="186"/>
      <c r="KSJ127" s="186"/>
      <c r="KSK127" s="186"/>
      <c r="KSL127" s="186"/>
      <c r="KSM127" s="186"/>
      <c r="KSN127" s="186"/>
      <c r="KSO127" s="186"/>
      <c r="KSP127" s="186"/>
      <c r="KSQ127" s="186"/>
      <c r="KSR127" s="186"/>
      <c r="KSS127" s="186"/>
      <c r="KST127" s="186"/>
      <c r="KSU127" s="186"/>
      <c r="KSV127" s="186"/>
      <c r="KSW127" s="186"/>
      <c r="KSX127" s="186"/>
      <c r="KSY127" s="186"/>
      <c r="KSZ127" s="186"/>
      <c r="KTA127" s="186"/>
      <c r="KTB127" s="186"/>
      <c r="KTC127" s="186"/>
      <c r="KTD127" s="186"/>
      <c r="KTE127" s="186"/>
      <c r="KTF127" s="186"/>
      <c r="KTG127" s="186"/>
      <c r="KTH127" s="186"/>
      <c r="KTI127" s="186"/>
      <c r="KTJ127" s="186"/>
      <c r="KTK127" s="186"/>
      <c r="KTL127" s="186"/>
      <c r="KTM127" s="186"/>
      <c r="KTN127" s="186"/>
      <c r="KTO127" s="186"/>
      <c r="KTP127" s="186"/>
      <c r="KTQ127" s="186"/>
      <c r="KTR127" s="186"/>
      <c r="KTS127" s="186"/>
      <c r="KTT127" s="186"/>
      <c r="KTU127" s="186"/>
      <c r="KTV127" s="186"/>
      <c r="KTW127" s="186"/>
      <c r="KTX127" s="186"/>
      <c r="KTY127" s="186"/>
      <c r="KTZ127" s="186"/>
      <c r="KUA127" s="186"/>
      <c r="KUB127" s="186"/>
      <c r="KUC127" s="186"/>
      <c r="KUD127" s="186"/>
      <c r="KUE127" s="186"/>
      <c r="KUF127" s="186"/>
      <c r="KUG127" s="186"/>
      <c r="KUH127" s="186"/>
      <c r="KUI127" s="186"/>
      <c r="KUJ127" s="186"/>
      <c r="KUK127" s="186"/>
      <c r="KUL127" s="186"/>
      <c r="KUM127" s="186"/>
      <c r="KUN127" s="186"/>
      <c r="KUO127" s="186"/>
      <c r="KUP127" s="186"/>
      <c r="KUQ127" s="186"/>
      <c r="KUR127" s="186"/>
      <c r="KUS127" s="186"/>
      <c r="KUT127" s="186"/>
      <c r="KUU127" s="186"/>
      <c r="KUV127" s="186"/>
      <c r="KUW127" s="186"/>
      <c r="KUX127" s="186"/>
      <c r="KUY127" s="186"/>
      <c r="KUZ127" s="186"/>
      <c r="KVA127" s="186"/>
      <c r="KVB127" s="186"/>
      <c r="KVC127" s="186"/>
      <c r="KVD127" s="186"/>
      <c r="KVE127" s="186"/>
      <c r="KVF127" s="186"/>
      <c r="KVG127" s="186"/>
      <c r="KVH127" s="186"/>
      <c r="KVI127" s="186"/>
      <c r="KVJ127" s="186"/>
      <c r="KVK127" s="186"/>
      <c r="KVL127" s="186"/>
      <c r="KVM127" s="186"/>
      <c r="KVN127" s="186"/>
      <c r="KVO127" s="186"/>
      <c r="KVP127" s="186"/>
      <c r="KVQ127" s="186"/>
      <c r="KVR127" s="186"/>
      <c r="KVS127" s="186"/>
      <c r="KVT127" s="186"/>
      <c r="KVU127" s="186"/>
      <c r="KVV127" s="186"/>
      <c r="KVW127" s="186"/>
      <c r="KVX127" s="186"/>
      <c r="KVY127" s="186"/>
      <c r="KVZ127" s="186"/>
      <c r="KWA127" s="186"/>
      <c r="KWB127" s="186"/>
      <c r="KWC127" s="186"/>
      <c r="KWD127" s="186"/>
      <c r="KWE127" s="186"/>
      <c r="KWF127" s="186"/>
      <c r="KWG127" s="186"/>
      <c r="KWH127" s="186"/>
      <c r="KWI127" s="186"/>
      <c r="KWJ127" s="186"/>
      <c r="KWK127" s="186"/>
      <c r="KWL127" s="186"/>
      <c r="KWM127" s="186"/>
      <c r="KWN127" s="186"/>
      <c r="KWO127" s="186"/>
      <c r="KWP127" s="186"/>
      <c r="KWQ127" s="186"/>
      <c r="KWR127" s="186"/>
      <c r="KWS127" s="186"/>
      <c r="KWT127" s="186"/>
      <c r="KWU127" s="186"/>
      <c r="KWV127" s="186"/>
      <c r="KWW127" s="186"/>
      <c r="KWX127" s="186"/>
      <c r="KWY127" s="186"/>
      <c r="KWZ127" s="186"/>
      <c r="KXA127" s="186"/>
      <c r="KXB127" s="186"/>
      <c r="KXC127" s="186"/>
      <c r="KXD127" s="186"/>
      <c r="KXE127" s="186"/>
      <c r="KXF127" s="186"/>
      <c r="KXG127" s="186"/>
      <c r="KXH127" s="186"/>
      <c r="KXI127" s="186"/>
      <c r="KXJ127" s="186"/>
      <c r="KXK127" s="186"/>
      <c r="KXL127" s="186"/>
      <c r="KXM127" s="186"/>
      <c r="KXN127" s="186"/>
      <c r="KXO127" s="186"/>
      <c r="KXP127" s="186"/>
      <c r="KXQ127" s="186"/>
      <c r="KXR127" s="186"/>
      <c r="KXS127" s="186"/>
      <c r="KXT127" s="186"/>
      <c r="KXU127" s="186"/>
      <c r="KXV127" s="186"/>
      <c r="KXW127" s="186"/>
      <c r="KXX127" s="186"/>
      <c r="KXY127" s="186"/>
      <c r="KXZ127" s="186"/>
      <c r="KYA127" s="186"/>
      <c r="KYB127" s="186"/>
      <c r="KYC127" s="186"/>
      <c r="KYD127" s="186"/>
      <c r="KYE127" s="186"/>
      <c r="KYF127" s="186"/>
      <c r="KYG127" s="186"/>
      <c r="KYH127" s="186"/>
      <c r="KYI127" s="186"/>
      <c r="KYJ127" s="186"/>
      <c r="KYK127" s="186"/>
      <c r="KYL127" s="186"/>
      <c r="KYM127" s="186"/>
      <c r="KYN127" s="186"/>
      <c r="KYO127" s="186"/>
      <c r="KYP127" s="186"/>
      <c r="KYQ127" s="186"/>
      <c r="KYR127" s="186"/>
      <c r="KYS127" s="186"/>
      <c r="KYT127" s="186"/>
      <c r="KYU127" s="186"/>
      <c r="KYV127" s="186"/>
      <c r="KYW127" s="186"/>
      <c r="KYX127" s="186"/>
      <c r="KYY127" s="186"/>
      <c r="KYZ127" s="186"/>
      <c r="KZA127" s="186"/>
      <c r="KZB127" s="186"/>
      <c r="KZC127" s="186"/>
      <c r="KZD127" s="186"/>
      <c r="KZE127" s="186"/>
      <c r="KZF127" s="186"/>
      <c r="KZG127" s="186"/>
      <c r="KZH127" s="186"/>
      <c r="KZI127" s="186"/>
      <c r="KZJ127" s="186"/>
      <c r="KZK127" s="186"/>
      <c r="KZL127" s="186"/>
      <c r="KZM127" s="186"/>
      <c r="KZN127" s="186"/>
      <c r="KZO127" s="186"/>
      <c r="KZP127" s="186"/>
      <c r="KZQ127" s="186"/>
      <c r="KZR127" s="186"/>
      <c r="KZS127" s="186"/>
      <c r="KZT127" s="186"/>
      <c r="KZU127" s="186"/>
      <c r="KZV127" s="186"/>
      <c r="KZW127" s="186"/>
      <c r="KZX127" s="186"/>
      <c r="KZY127" s="186"/>
      <c r="KZZ127" s="186"/>
      <c r="LAA127" s="186"/>
      <c r="LAB127" s="186"/>
      <c r="LAC127" s="186"/>
      <c r="LAD127" s="186"/>
      <c r="LAE127" s="186"/>
      <c r="LAF127" s="186"/>
      <c r="LAG127" s="186"/>
      <c r="LAH127" s="186"/>
      <c r="LAI127" s="186"/>
      <c r="LAJ127" s="186"/>
      <c r="LAK127" s="186"/>
      <c r="LAL127" s="186"/>
      <c r="LAM127" s="186"/>
      <c r="LAN127" s="186"/>
      <c r="LAO127" s="186"/>
      <c r="LAP127" s="186"/>
      <c r="LAQ127" s="186"/>
      <c r="LAR127" s="186"/>
      <c r="LAS127" s="186"/>
      <c r="LAT127" s="186"/>
      <c r="LAU127" s="186"/>
      <c r="LAV127" s="186"/>
      <c r="LAW127" s="186"/>
      <c r="LAX127" s="186"/>
      <c r="LAY127" s="186"/>
      <c r="LAZ127" s="186"/>
      <c r="LBA127" s="186"/>
      <c r="LBB127" s="186"/>
      <c r="LBC127" s="186"/>
      <c r="LBD127" s="186"/>
      <c r="LBE127" s="186"/>
      <c r="LBF127" s="186"/>
      <c r="LBG127" s="186"/>
      <c r="LBH127" s="186"/>
      <c r="LBI127" s="186"/>
      <c r="LBJ127" s="186"/>
      <c r="LBK127" s="186"/>
      <c r="LBL127" s="186"/>
      <c r="LBM127" s="186"/>
      <c r="LBN127" s="186"/>
      <c r="LBO127" s="186"/>
      <c r="LBP127" s="186"/>
      <c r="LBQ127" s="186"/>
      <c r="LBR127" s="186"/>
      <c r="LBS127" s="186"/>
      <c r="LBT127" s="186"/>
      <c r="LBU127" s="186"/>
      <c r="LBV127" s="186"/>
      <c r="LBW127" s="186"/>
      <c r="LBX127" s="186"/>
      <c r="LBY127" s="186"/>
      <c r="LBZ127" s="186"/>
      <c r="LCA127" s="186"/>
      <c r="LCB127" s="186"/>
      <c r="LCC127" s="186"/>
      <c r="LCD127" s="186"/>
      <c r="LCE127" s="186"/>
      <c r="LCF127" s="186"/>
      <c r="LCG127" s="186"/>
      <c r="LCH127" s="186"/>
      <c r="LCI127" s="186"/>
      <c r="LCJ127" s="186"/>
      <c r="LCK127" s="186"/>
      <c r="LCL127" s="186"/>
      <c r="LCM127" s="186"/>
      <c r="LCN127" s="186"/>
      <c r="LCO127" s="186"/>
      <c r="LCP127" s="186"/>
      <c r="LCQ127" s="186"/>
      <c r="LCR127" s="186"/>
      <c r="LCS127" s="186"/>
      <c r="LCT127" s="186"/>
      <c r="LCU127" s="186"/>
      <c r="LCV127" s="186"/>
      <c r="LCW127" s="186"/>
      <c r="LCX127" s="186"/>
      <c r="LCY127" s="186"/>
      <c r="LCZ127" s="186"/>
      <c r="LDA127" s="186"/>
      <c r="LDB127" s="186"/>
      <c r="LDC127" s="186"/>
      <c r="LDD127" s="186"/>
      <c r="LDE127" s="186"/>
      <c r="LDF127" s="186"/>
      <c r="LDG127" s="186"/>
      <c r="LDH127" s="186"/>
      <c r="LDI127" s="186"/>
      <c r="LDJ127" s="186"/>
      <c r="LDK127" s="186"/>
      <c r="LDL127" s="186"/>
      <c r="LDM127" s="186"/>
      <c r="LDN127" s="186"/>
      <c r="LDO127" s="186"/>
      <c r="LDP127" s="186"/>
      <c r="LDQ127" s="186"/>
      <c r="LDR127" s="186"/>
      <c r="LDS127" s="186"/>
      <c r="LDT127" s="186"/>
      <c r="LDU127" s="186"/>
      <c r="LDV127" s="186"/>
      <c r="LDW127" s="186"/>
      <c r="LDX127" s="186"/>
      <c r="LDY127" s="186"/>
      <c r="LDZ127" s="186"/>
      <c r="LEA127" s="186"/>
      <c r="LEB127" s="186"/>
      <c r="LEC127" s="186"/>
      <c r="LED127" s="186"/>
      <c r="LEE127" s="186"/>
      <c r="LEF127" s="186"/>
      <c r="LEG127" s="186"/>
      <c r="LEH127" s="186"/>
      <c r="LEI127" s="186"/>
      <c r="LEJ127" s="186"/>
      <c r="LEK127" s="186"/>
      <c r="LEL127" s="186"/>
      <c r="LEM127" s="186"/>
      <c r="LEN127" s="186"/>
      <c r="LEO127" s="186"/>
      <c r="LEP127" s="186"/>
      <c r="LEQ127" s="186"/>
      <c r="LER127" s="186"/>
      <c r="LES127" s="186"/>
      <c r="LET127" s="186"/>
      <c r="LEU127" s="186"/>
      <c r="LEV127" s="186"/>
      <c r="LEW127" s="186"/>
      <c r="LEX127" s="186"/>
      <c r="LEY127" s="186"/>
      <c r="LEZ127" s="186"/>
      <c r="LFA127" s="186"/>
      <c r="LFB127" s="186"/>
      <c r="LFC127" s="186"/>
      <c r="LFD127" s="186"/>
      <c r="LFE127" s="186"/>
      <c r="LFF127" s="186"/>
      <c r="LFG127" s="186"/>
      <c r="LFH127" s="186"/>
      <c r="LFI127" s="186"/>
      <c r="LFJ127" s="186"/>
      <c r="LFK127" s="186"/>
      <c r="LFL127" s="186"/>
      <c r="LFM127" s="186"/>
      <c r="LFN127" s="186"/>
      <c r="LFO127" s="186"/>
      <c r="LFP127" s="186"/>
      <c r="LFQ127" s="186"/>
      <c r="LFR127" s="186"/>
      <c r="LFS127" s="186"/>
      <c r="LFT127" s="186"/>
      <c r="LFU127" s="186"/>
      <c r="LFV127" s="186"/>
      <c r="LFW127" s="186"/>
      <c r="LFX127" s="186"/>
      <c r="LFY127" s="186"/>
      <c r="LFZ127" s="186"/>
      <c r="LGA127" s="186"/>
      <c r="LGB127" s="186"/>
      <c r="LGC127" s="186"/>
      <c r="LGD127" s="186"/>
      <c r="LGE127" s="186"/>
      <c r="LGF127" s="186"/>
      <c r="LGG127" s="186"/>
      <c r="LGH127" s="186"/>
      <c r="LGI127" s="186"/>
      <c r="LGJ127" s="186"/>
      <c r="LGK127" s="186"/>
      <c r="LGL127" s="186"/>
      <c r="LGM127" s="186"/>
      <c r="LGN127" s="186"/>
      <c r="LGO127" s="186"/>
      <c r="LGP127" s="186"/>
      <c r="LGQ127" s="186"/>
      <c r="LGR127" s="186"/>
      <c r="LGS127" s="186"/>
      <c r="LGT127" s="186"/>
      <c r="LGU127" s="186"/>
      <c r="LGV127" s="186"/>
      <c r="LGW127" s="186"/>
      <c r="LGX127" s="186"/>
      <c r="LGY127" s="186"/>
      <c r="LGZ127" s="186"/>
      <c r="LHA127" s="186"/>
      <c r="LHB127" s="186"/>
      <c r="LHC127" s="186"/>
      <c r="LHD127" s="186"/>
      <c r="LHE127" s="186"/>
      <c r="LHF127" s="186"/>
      <c r="LHG127" s="186"/>
      <c r="LHH127" s="186"/>
      <c r="LHI127" s="186"/>
      <c r="LHJ127" s="186"/>
      <c r="LHK127" s="186"/>
      <c r="LHL127" s="186"/>
      <c r="LHM127" s="186"/>
      <c r="LHN127" s="186"/>
      <c r="LHO127" s="186"/>
      <c r="LHP127" s="186"/>
      <c r="LHQ127" s="186"/>
      <c r="LHR127" s="186"/>
      <c r="LHS127" s="186"/>
      <c r="LHT127" s="186"/>
      <c r="LHU127" s="186"/>
      <c r="LHV127" s="186"/>
      <c r="LHW127" s="186"/>
      <c r="LHX127" s="186"/>
      <c r="LHY127" s="186"/>
      <c r="LHZ127" s="186"/>
      <c r="LIA127" s="186"/>
      <c r="LIB127" s="186"/>
      <c r="LIC127" s="186"/>
      <c r="LID127" s="186"/>
      <c r="LIE127" s="186"/>
      <c r="LIF127" s="186"/>
      <c r="LIG127" s="186"/>
      <c r="LIH127" s="186"/>
      <c r="LII127" s="186"/>
      <c r="LIJ127" s="186"/>
      <c r="LIK127" s="186"/>
      <c r="LIL127" s="186"/>
      <c r="LIM127" s="186"/>
      <c r="LIN127" s="186"/>
      <c r="LIO127" s="186"/>
      <c r="LIP127" s="186"/>
      <c r="LIQ127" s="186"/>
      <c r="LIR127" s="186"/>
      <c r="LIS127" s="186"/>
      <c r="LIT127" s="186"/>
      <c r="LIU127" s="186"/>
      <c r="LIV127" s="186"/>
      <c r="LIW127" s="186"/>
      <c r="LIX127" s="186"/>
      <c r="LIY127" s="186"/>
      <c r="LIZ127" s="186"/>
      <c r="LJA127" s="186"/>
      <c r="LJB127" s="186"/>
      <c r="LJC127" s="186"/>
      <c r="LJD127" s="186"/>
      <c r="LJE127" s="186"/>
      <c r="LJF127" s="186"/>
      <c r="LJG127" s="186"/>
      <c r="LJH127" s="186"/>
      <c r="LJI127" s="186"/>
      <c r="LJJ127" s="186"/>
      <c r="LJK127" s="186"/>
      <c r="LJL127" s="186"/>
      <c r="LJM127" s="186"/>
      <c r="LJN127" s="186"/>
      <c r="LJO127" s="186"/>
      <c r="LJP127" s="186"/>
      <c r="LJQ127" s="186"/>
      <c r="LJR127" s="186"/>
      <c r="LJS127" s="186"/>
      <c r="LJT127" s="186"/>
      <c r="LJU127" s="186"/>
      <c r="LJV127" s="186"/>
      <c r="LJW127" s="186"/>
      <c r="LJX127" s="186"/>
      <c r="LJY127" s="186"/>
      <c r="LJZ127" s="186"/>
      <c r="LKA127" s="186"/>
      <c r="LKB127" s="186"/>
      <c r="LKC127" s="186"/>
      <c r="LKD127" s="186"/>
      <c r="LKE127" s="186"/>
      <c r="LKF127" s="186"/>
      <c r="LKG127" s="186"/>
      <c r="LKH127" s="186"/>
      <c r="LKI127" s="186"/>
      <c r="LKJ127" s="186"/>
      <c r="LKK127" s="186"/>
      <c r="LKL127" s="186"/>
      <c r="LKM127" s="186"/>
      <c r="LKN127" s="186"/>
      <c r="LKO127" s="186"/>
      <c r="LKP127" s="186"/>
      <c r="LKQ127" s="186"/>
      <c r="LKR127" s="186"/>
      <c r="LKS127" s="186"/>
      <c r="LKT127" s="186"/>
      <c r="LKU127" s="186"/>
      <c r="LKV127" s="186"/>
      <c r="LKW127" s="186"/>
      <c r="LKX127" s="186"/>
      <c r="LKY127" s="186"/>
      <c r="LKZ127" s="186"/>
      <c r="LLA127" s="186"/>
      <c r="LLB127" s="186"/>
      <c r="LLC127" s="186"/>
      <c r="LLD127" s="186"/>
      <c r="LLE127" s="186"/>
      <c r="LLF127" s="186"/>
      <c r="LLG127" s="186"/>
      <c r="LLH127" s="186"/>
      <c r="LLI127" s="186"/>
      <c r="LLJ127" s="186"/>
      <c r="LLK127" s="186"/>
      <c r="LLL127" s="186"/>
      <c r="LLM127" s="186"/>
      <c r="LLN127" s="186"/>
      <c r="LLO127" s="186"/>
      <c r="LLP127" s="186"/>
      <c r="LLQ127" s="186"/>
      <c r="LLR127" s="186"/>
      <c r="LLS127" s="186"/>
      <c r="LLT127" s="186"/>
      <c r="LLU127" s="186"/>
      <c r="LLV127" s="186"/>
      <c r="LLW127" s="186"/>
      <c r="LLX127" s="186"/>
      <c r="LLY127" s="186"/>
      <c r="LLZ127" s="186"/>
      <c r="LMA127" s="186"/>
      <c r="LMB127" s="186"/>
      <c r="LMC127" s="186"/>
      <c r="LMD127" s="186"/>
      <c r="LME127" s="186"/>
      <c r="LMF127" s="186"/>
      <c r="LMG127" s="186"/>
      <c r="LMH127" s="186"/>
      <c r="LMI127" s="186"/>
      <c r="LMJ127" s="186"/>
      <c r="LMK127" s="186"/>
      <c r="LML127" s="186"/>
      <c r="LMM127" s="186"/>
      <c r="LMN127" s="186"/>
      <c r="LMO127" s="186"/>
      <c r="LMP127" s="186"/>
      <c r="LMQ127" s="186"/>
      <c r="LMR127" s="186"/>
      <c r="LMS127" s="186"/>
      <c r="LMT127" s="186"/>
      <c r="LMU127" s="186"/>
      <c r="LMV127" s="186"/>
      <c r="LMW127" s="186"/>
      <c r="LMX127" s="186"/>
      <c r="LMY127" s="186"/>
      <c r="LMZ127" s="186"/>
      <c r="LNA127" s="186"/>
      <c r="LNB127" s="186"/>
      <c r="LNC127" s="186"/>
      <c r="LND127" s="186"/>
      <c r="LNE127" s="186"/>
      <c r="LNF127" s="186"/>
      <c r="LNG127" s="186"/>
      <c r="LNH127" s="186"/>
      <c r="LNI127" s="186"/>
      <c r="LNJ127" s="186"/>
      <c r="LNK127" s="186"/>
      <c r="LNL127" s="186"/>
      <c r="LNM127" s="186"/>
      <c r="LNN127" s="186"/>
      <c r="LNO127" s="186"/>
      <c r="LNP127" s="186"/>
      <c r="LNQ127" s="186"/>
      <c r="LNR127" s="186"/>
      <c r="LNS127" s="186"/>
      <c r="LNT127" s="186"/>
      <c r="LNU127" s="186"/>
      <c r="LNV127" s="186"/>
      <c r="LNW127" s="186"/>
      <c r="LNX127" s="186"/>
      <c r="LNY127" s="186"/>
      <c r="LNZ127" s="186"/>
      <c r="LOA127" s="186"/>
      <c r="LOB127" s="186"/>
      <c r="LOC127" s="186"/>
      <c r="LOD127" s="186"/>
      <c r="LOE127" s="186"/>
      <c r="LOF127" s="186"/>
      <c r="LOG127" s="186"/>
      <c r="LOH127" s="186"/>
      <c r="LOI127" s="186"/>
      <c r="LOJ127" s="186"/>
      <c r="LOK127" s="186"/>
      <c r="LOL127" s="186"/>
      <c r="LOM127" s="186"/>
      <c r="LON127" s="186"/>
      <c r="LOO127" s="186"/>
      <c r="LOP127" s="186"/>
      <c r="LOQ127" s="186"/>
      <c r="LOR127" s="186"/>
      <c r="LOS127" s="186"/>
      <c r="LOT127" s="186"/>
      <c r="LOU127" s="186"/>
      <c r="LOV127" s="186"/>
      <c r="LOW127" s="186"/>
      <c r="LOX127" s="186"/>
      <c r="LOY127" s="186"/>
      <c r="LOZ127" s="186"/>
      <c r="LPA127" s="186"/>
      <c r="LPB127" s="186"/>
      <c r="LPC127" s="186"/>
      <c r="LPD127" s="186"/>
      <c r="LPE127" s="186"/>
      <c r="LPF127" s="186"/>
      <c r="LPG127" s="186"/>
      <c r="LPH127" s="186"/>
      <c r="LPI127" s="186"/>
      <c r="LPJ127" s="186"/>
      <c r="LPK127" s="186"/>
      <c r="LPL127" s="186"/>
      <c r="LPM127" s="186"/>
      <c r="LPN127" s="186"/>
      <c r="LPO127" s="186"/>
      <c r="LPP127" s="186"/>
      <c r="LPQ127" s="186"/>
      <c r="LPR127" s="186"/>
      <c r="LPS127" s="186"/>
      <c r="LPT127" s="186"/>
      <c r="LPU127" s="186"/>
      <c r="LPV127" s="186"/>
      <c r="LPW127" s="186"/>
      <c r="LPX127" s="186"/>
      <c r="LPY127" s="186"/>
      <c r="LPZ127" s="186"/>
      <c r="LQA127" s="186"/>
      <c r="LQB127" s="186"/>
      <c r="LQC127" s="186"/>
      <c r="LQD127" s="186"/>
      <c r="LQE127" s="186"/>
      <c r="LQF127" s="186"/>
      <c r="LQG127" s="186"/>
      <c r="LQH127" s="186"/>
      <c r="LQI127" s="186"/>
      <c r="LQJ127" s="186"/>
      <c r="LQK127" s="186"/>
      <c r="LQL127" s="186"/>
      <c r="LQM127" s="186"/>
      <c r="LQN127" s="186"/>
      <c r="LQO127" s="186"/>
      <c r="LQP127" s="186"/>
      <c r="LQQ127" s="186"/>
      <c r="LQR127" s="186"/>
      <c r="LQS127" s="186"/>
      <c r="LQT127" s="186"/>
      <c r="LQU127" s="186"/>
      <c r="LQV127" s="186"/>
      <c r="LQW127" s="186"/>
      <c r="LQX127" s="186"/>
      <c r="LQY127" s="186"/>
      <c r="LQZ127" s="186"/>
      <c r="LRA127" s="186"/>
      <c r="LRB127" s="186"/>
      <c r="LRC127" s="186"/>
      <c r="LRD127" s="186"/>
      <c r="LRE127" s="186"/>
      <c r="LRF127" s="186"/>
      <c r="LRG127" s="186"/>
      <c r="LRH127" s="186"/>
      <c r="LRI127" s="186"/>
      <c r="LRJ127" s="186"/>
      <c r="LRK127" s="186"/>
      <c r="LRL127" s="186"/>
      <c r="LRM127" s="186"/>
      <c r="LRN127" s="186"/>
      <c r="LRO127" s="186"/>
      <c r="LRP127" s="186"/>
      <c r="LRQ127" s="186"/>
      <c r="LRR127" s="186"/>
      <c r="LRS127" s="186"/>
      <c r="LRT127" s="186"/>
      <c r="LRU127" s="186"/>
      <c r="LRV127" s="186"/>
      <c r="LRW127" s="186"/>
      <c r="LRX127" s="186"/>
      <c r="LRY127" s="186"/>
      <c r="LRZ127" s="186"/>
      <c r="LSA127" s="186"/>
      <c r="LSB127" s="186"/>
      <c r="LSC127" s="186"/>
      <c r="LSD127" s="186"/>
      <c r="LSE127" s="186"/>
      <c r="LSF127" s="186"/>
      <c r="LSG127" s="186"/>
      <c r="LSH127" s="186"/>
      <c r="LSI127" s="186"/>
      <c r="LSJ127" s="186"/>
      <c r="LSK127" s="186"/>
      <c r="LSL127" s="186"/>
      <c r="LSM127" s="186"/>
      <c r="LSN127" s="186"/>
      <c r="LSO127" s="186"/>
      <c r="LSP127" s="186"/>
      <c r="LSQ127" s="186"/>
      <c r="LSR127" s="186"/>
      <c r="LSS127" s="186"/>
      <c r="LST127" s="186"/>
      <c r="LSU127" s="186"/>
      <c r="LSV127" s="186"/>
      <c r="LSW127" s="186"/>
      <c r="LSX127" s="186"/>
      <c r="LSY127" s="186"/>
      <c r="LSZ127" s="186"/>
      <c r="LTA127" s="186"/>
      <c r="LTB127" s="186"/>
      <c r="LTC127" s="186"/>
      <c r="LTD127" s="186"/>
      <c r="LTE127" s="186"/>
      <c r="LTF127" s="186"/>
      <c r="LTG127" s="186"/>
      <c r="LTH127" s="186"/>
      <c r="LTI127" s="186"/>
      <c r="LTJ127" s="186"/>
      <c r="LTK127" s="186"/>
      <c r="LTL127" s="186"/>
      <c r="LTM127" s="186"/>
      <c r="LTN127" s="186"/>
      <c r="LTO127" s="186"/>
      <c r="LTP127" s="186"/>
      <c r="LTQ127" s="186"/>
      <c r="LTR127" s="186"/>
      <c r="LTS127" s="186"/>
      <c r="LTT127" s="186"/>
      <c r="LTU127" s="186"/>
      <c r="LTV127" s="186"/>
      <c r="LTW127" s="186"/>
      <c r="LTX127" s="186"/>
      <c r="LTY127" s="186"/>
      <c r="LTZ127" s="186"/>
      <c r="LUA127" s="186"/>
      <c r="LUB127" s="186"/>
      <c r="LUC127" s="186"/>
      <c r="LUD127" s="186"/>
      <c r="LUE127" s="186"/>
      <c r="LUF127" s="186"/>
      <c r="LUG127" s="186"/>
      <c r="LUH127" s="186"/>
      <c r="LUI127" s="186"/>
      <c r="LUJ127" s="186"/>
      <c r="LUK127" s="186"/>
      <c r="LUL127" s="186"/>
      <c r="LUM127" s="186"/>
      <c r="LUN127" s="186"/>
      <c r="LUO127" s="186"/>
      <c r="LUP127" s="186"/>
      <c r="LUQ127" s="186"/>
      <c r="LUR127" s="186"/>
      <c r="LUS127" s="186"/>
      <c r="LUT127" s="186"/>
      <c r="LUU127" s="186"/>
      <c r="LUV127" s="186"/>
      <c r="LUW127" s="186"/>
      <c r="LUX127" s="186"/>
      <c r="LUY127" s="186"/>
      <c r="LUZ127" s="186"/>
      <c r="LVA127" s="186"/>
      <c r="LVB127" s="186"/>
      <c r="LVC127" s="186"/>
      <c r="LVD127" s="186"/>
      <c r="LVE127" s="186"/>
      <c r="LVF127" s="186"/>
      <c r="LVG127" s="186"/>
      <c r="LVH127" s="186"/>
      <c r="LVI127" s="186"/>
      <c r="LVJ127" s="186"/>
      <c r="LVK127" s="186"/>
      <c r="LVL127" s="186"/>
      <c r="LVM127" s="186"/>
      <c r="LVN127" s="186"/>
      <c r="LVO127" s="186"/>
      <c r="LVP127" s="186"/>
      <c r="LVQ127" s="186"/>
      <c r="LVR127" s="186"/>
      <c r="LVS127" s="186"/>
      <c r="LVT127" s="186"/>
      <c r="LVU127" s="186"/>
      <c r="LVV127" s="186"/>
      <c r="LVW127" s="186"/>
      <c r="LVX127" s="186"/>
      <c r="LVY127" s="186"/>
      <c r="LVZ127" s="186"/>
      <c r="LWA127" s="186"/>
      <c r="LWB127" s="186"/>
      <c r="LWC127" s="186"/>
      <c r="LWD127" s="186"/>
      <c r="LWE127" s="186"/>
      <c r="LWF127" s="186"/>
      <c r="LWG127" s="186"/>
      <c r="LWH127" s="186"/>
      <c r="LWI127" s="186"/>
      <c r="LWJ127" s="186"/>
      <c r="LWK127" s="186"/>
      <c r="LWL127" s="186"/>
      <c r="LWM127" s="186"/>
      <c r="LWN127" s="186"/>
      <c r="LWO127" s="186"/>
      <c r="LWP127" s="186"/>
      <c r="LWQ127" s="186"/>
      <c r="LWR127" s="186"/>
      <c r="LWS127" s="186"/>
      <c r="LWT127" s="186"/>
      <c r="LWU127" s="186"/>
      <c r="LWV127" s="186"/>
      <c r="LWW127" s="186"/>
      <c r="LWX127" s="186"/>
      <c r="LWY127" s="186"/>
      <c r="LWZ127" s="186"/>
      <c r="LXA127" s="186"/>
      <c r="LXB127" s="186"/>
      <c r="LXC127" s="186"/>
      <c r="LXD127" s="186"/>
      <c r="LXE127" s="186"/>
      <c r="LXF127" s="186"/>
      <c r="LXG127" s="186"/>
      <c r="LXH127" s="186"/>
      <c r="LXI127" s="186"/>
      <c r="LXJ127" s="186"/>
      <c r="LXK127" s="186"/>
      <c r="LXL127" s="186"/>
      <c r="LXM127" s="186"/>
      <c r="LXN127" s="186"/>
      <c r="LXO127" s="186"/>
      <c r="LXP127" s="186"/>
      <c r="LXQ127" s="186"/>
      <c r="LXR127" s="186"/>
      <c r="LXS127" s="186"/>
      <c r="LXT127" s="186"/>
      <c r="LXU127" s="186"/>
      <c r="LXV127" s="186"/>
      <c r="LXW127" s="186"/>
      <c r="LXX127" s="186"/>
      <c r="LXY127" s="186"/>
      <c r="LXZ127" s="186"/>
      <c r="LYA127" s="186"/>
      <c r="LYB127" s="186"/>
      <c r="LYC127" s="186"/>
      <c r="LYD127" s="186"/>
      <c r="LYE127" s="186"/>
      <c r="LYF127" s="186"/>
      <c r="LYG127" s="186"/>
      <c r="LYH127" s="186"/>
      <c r="LYI127" s="186"/>
      <c r="LYJ127" s="186"/>
      <c r="LYK127" s="186"/>
      <c r="LYL127" s="186"/>
      <c r="LYM127" s="186"/>
      <c r="LYN127" s="186"/>
      <c r="LYO127" s="186"/>
      <c r="LYP127" s="186"/>
      <c r="LYQ127" s="186"/>
      <c r="LYR127" s="186"/>
      <c r="LYS127" s="186"/>
      <c r="LYT127" s="186"/>
      <c r="LYU127" s="186"/>
      <c r="LYV127" s="186"/>
      <c r="LYW127" s="186"/>
      <c r="LYX127" s="186"/>
      <c r="LYY127" s="186"/>
      <c r="LYZ127" s="186"/>
      <c r="LZA127" s="186"/>
      <c r="LZB127" s="186"/>
      <c r="LZC127" s="186"/>
      <c r="LZD127" s="186"/>
      <c r="LZE127" s="186"/>
      <c r="LZF127" s="186"/>
      <c r="LZG127" s="186"/>
      <c r="LZH127" s="186"/>
      <c r="LZI127" s="186"/>
      <c r="LZJ127" s="186"/>
      <c r="LZK127" s="186"/>
      <c r="LZL127" s="186"/>
      <c r="LZM127" s="186"/>
      <c r="LZN127" s="186"/>
      <c r="LZO127" s="186"/>
      <c r="LZP127" s="186"/>
      <c r="LZQ127" s="186"/>
      <c r="LZR127" s="186"/>
      <c r="LZS127" s="186"/>
      <c r="LZT127" s="186"/>
      <c r="LZU127" s="186"/>
      <c r="LZV127" s="186"/>
      <c r="LZW127" s="186"/>
      <c r="LZX127" s="186"/>
      <c r="LZY127" s="186"/>
      <c r="LZZ127" s="186"/>
      <c r="MAA127" s="186"/>
      <c r="MAB127" s="186"/>
      <c r="MAC127" s="186"/>
      <c r="MAD127" s="186"/>
      <c r="MAE127" s="186"/>
      <c r="MAF127" s="186"/>
      <c r="MAG127" s="186"/>
      <c r="MAH127" s="186"/>
      <c r="MAI127" s="186"/>
      <c r="MAJ127" s="186"/>
      <c r="MAK127" s="186"/>
      <c r="MAL127" s="186"/>
      <c r="MAM127" s="186"/>
      <c r="MAN127" s="186"/>
      <c r="MAO127" s="186"/>
      <c r="MAP127" s="186"/>
      <c r="MAQ127" s="186"/>
      <c r="MAR127" s="186"/>
      <c r="MAS127" s="186"/>
      <c r="MAT127" s="186"/>
      <c r="MAU127" s="186"/>
      <c r="MAV127" s="186"/>
      <c r="MAW127" s="186"/>
      <c r="MAX127" s="186"/>
      <c r="MAY127" s="186"/>
      <c r="MAZ127" s="186"/>
      <c r="MBA127" s="186"/>
      <c r="MBB127" s="186"/>
      <c r="MBC127" s="186"/>
      <c r="MBD127" s="186"/>
      <c r="MBE127" s="186"/>
      <c r="MBF127" s="186"/>
      <c r="MBG127" s="186"/>
      <c r="MBH127" s="186"/>
      <c r="MBI127" s="186"/>
      <c r="MBJ127" s="186"/>
      <c r="MBK127" s="186"/>
      <c r="MBL127" s="186"/>
      <c r="MBM127" s="186"/>
      <c r="MBN127" s="186"/>
      <c r="MBO127" s="186"/>
      <c r="MBP127" s="186"/>
      <c r="MBQ127" s="186"/>
      <c r="MBR127" s="186"/>
      <c r="MBS127" s="186"/>
      <c r="MBT127" s="186"/>
      <c r="MBU127" s="186"/>
      <c r="MBV127" s="186"/>
      <c r="MBW127" s="186"/>
      <c r="MBX127" s="186"/>
      <c r="MBY127" s="186"/>
      <c r="MBZ127" s="186"/>
      <c r="MCA127" s="186"/>
      <c r="MCB127" s="186"/>
      <c r="MCC127" s="186"/>
      <c r="MCD127" s="186"/>
      <c r="MCE127" s="186"/>
      <c r="MCF127" s="186"/>
      <c r="MCG127" s="186"/>
      <c r="MCH127" s="186"/>
      <c r="MCI127" s="186"/>
      <c r="MCJ127" s="186"/>
      <c r="MCK127" s="186"/>
      <c r="MCL127" s="186"/>
      <c r="MCM127" s="186"/>
      <c r="MCN127" s="186"/>
      <c r="MCO127" s="186"/>
      <c r="MCP127" s="186"/>
      <c r="MCQ127" s="186"/>
      <c r="MCR127" s="186"/>
      <c r="MCS127" s="186"/>
      <c r="MCT127" s="186"/>
      <c r="MCU127" s="186"/>
      <c r="MCV127" s="186"/>
      <c r="MCW127" s="186"/>
      <c r="MCX127" s="186"/>
      <c r="MCY127" s="186"/>
      <c r="MCZ127" s="186"/>
      <c r="MDA127" s="186"/>
      <c r="MDB127" s="186"/>
      <c r="MDC127" s="186"/>
      <c r="MDD127" s="186"/>
      <c r="MDE127" s="186"/>
      <c r="MDF127" s="186"/>
      <c r="MDG127" s="186"/>
      <c r="MDH127" s="186"/>
      <c r="MDI127" s="186"/>
      <c r="MDJ127" s="186"/>
      <c r="MDK127" s="186"/>
      <c r="MDL127" s="186"/>
      <c r="MDM127" s="186"/>
      <c r="MDN127" s="186"/>
      <c r="MDO127" s="186"/>
      <c r="MDP127" s="186"/>
      <c r="MDQ127" s="186"/>
      <c r="MDR127" s="186"/>
      <c r="MDS127" s="186"/>
      <c r="MDT127" s="186"/>
      <c r="MDU127" s="186"/>
      <c r="MDV127" s="186"/>
      <c r="MDW127" s="186"/>
      <c r="MDX127" s="186"/>
      <c r="MDY127" s="186"/>
      <c r="MDZ127" s="186"/>
      <c r="MEA127" s="186"/>
      <c r="MEB127" s="186"/>
      <c r="MEC127" s="186"/>
      <c r="MED127" s="186"/>
      <c r="MEE127" s="186"/>
      <c r="MEF127" s="186"/>
      <c r="MEG127" s="186"/>
      <c r="MEH127" s="186"/>
      <c r="MEI127" s="186"/>
      <c r="MEJ127" s="186"/>
      <c r="MEK127" s="186"/>
      <c r="MEL127" s="186"/>
      <c r="MEM127" s="186"/>
      <c r="MEN127" s="186"/>
      <c r="MEO127" s="186"/>
      <c r="MEP127" s="186"/>
      <c r="MEQ127" s="186"/>
      <c r="MER127" s="186"/>
      <c r="MES127" s="186"/>
      <c r="MET127" s="186"/>
      <c r="MEU127" s="186"/>
      <c r="MEV127" s="186"/>
      <c r="MEW127" s="186"/>
      <c r="MEX127" s="186"/>
      <c r="MEY127" s="186"/>
      <c r="MEZ127" s="186"/>
      <c r="MFA127" s="186"/>
      <c r="MFB127" s="186"/>
      <c r="MFC127" s="186"/>
      <c r="MFD127" s="186"/>
      <c r="MFE127" s="186"/>
      <c r="MFF127" s="186"/>
      <c r="MFG127" s="186"/>
      <c r="MFH127" s="186"/>
      <c r="MFI127" s="186"/>
      <c r="MFJ127" s="186"/>
      <c r="MFK127" s="186"/>
      <c r="MFL127" s="186"/>
      <c r="MFM127" s="186"/>
      <c r="MFN127" s="186"/>
      <c r="MFO127" s="186"/>
      <c r="MFP127" s="186"/>
      <c r="MFQ127" s="186"/>
      <c r="MFR127" s="186"/>
      <c r="MFS127" s="186"/>
      <c r="MFT127" s="186"/>
      <c r="MFU127" s="186"/>
      <c r="MFV127" s="186"/>
      <c r="MFW127" s="186"/>
      <c r="MFX127" s="186"/>
      <c r="MFY127" s="186"/>
      <c r="MFZ127" s="186"/>
      <c r="MGA127" s="186"/>
      <c r="MGB127" s="186"/>
      <c r="MGC127" s="186"/>
      <c r="MGD127" s="186"/>
      <c r="MGE127" s="186"/>
      <c r="MGF127" s="186"/>
      <c r="MGG127" s="186"/>
      <c r="MGH127" s="186"/>
      <c r="MGI127" s="186"/>
      <c r="MGJ127" s="186"/>
      <c r="MGK127" s="186"/>
      <c r="MGL127" s="186"/>
      <c r="MGM127" s="186"/>
      <c r="MGN127" s="186"/>
      <c r="MGO127" s="186"/>
      <c r="MGP127" s="186"/>
      <c r="MGQ127" s="186"/>
      <c r="MGR127" s="186"/>
      <c r="MGS127" s="186"/>
      <c r="MGT127" s="186"/>
      <c r="MGU127" s="186"/>
      <c r="MGV127" s="186"/>
      <c r="MGW127" s="186"/>
      <c r="MGX127" s="186"/>
      <c r="MGY127" s="186"/>
      <c r="MGZ127" s="186"/>
      <c r="MHA127" s="186"/>
      <c r="MHB127" s="186"/>
      <c r="MHC127" s="186"/>
      <c r="MHD127" s="186"/>
      <c r="MHE127" s="186"/>
      <c r="MHF127" s="186"/>
      <c r="MHG127" s="186"/>
      <c r="MHH127" s="186"/>
      <c r="MHI127" s="186"/>
      <c r="MHJ127" s="186"/>
      <c r="MHK127" s="186"/>
      <c r="MHL127" s="186"/>
      <c r="MHM127" s="186"/>
      <c r="MHN127" s="186"/>
      <c r="MHO127" s="186"/>
      <c r="MHP127" s="186"/>
      <c r="MHQ127" s="186"/>
      <c r="MHR127" s="186"/>
      <c r="MHS127" s="186"/>
      <c r="MHT127" s="186"/>
      <c r="MHU127" s="186"/>
      <c r="MHV127" s="186"/>
      <c r="MHW127" s="186"/>
      <c r="MHX127" s="186"/>
      <c r="MHY127" s="186"/>
      <c r="MHZ127" s="186"/>
      <c r="MIA127" s="186"/>
      <c r="MIB127" s="186"/>
      <c r="MIC127" s="186"/>
      <c r="MID127" s="186"/>
      <c r="MIE127" s="186"/>
      <c r="MIF127" s="186"/>
      <c r="MIG127" s="186"/>
      <c r="MIH127" s="186"/>
      <c r="MII127" s="186"/>
      <c r="MIJ127" s="186"/>
      <c r="MIK127" s="186"/>
      <c r="MIL127" s="186"/>
      <c r="MIM127" s="186"/>
      <c r="MIN127" s="186"/>
      <c r="MIO127" s="186"/>
      <c r="MIP127" s="186"/>
      <c r="MIQ127" s="186"/>
      <c r="MIR127" s="186"/>
      <c r="MIS127" s="186"/>
      <c r="MIT127" s="186"/>
      <c r="MIU127" s="186"/>
      <c r="MIV127" s="186"/>
      <c r="MIW127" s="186"/>
      <c r="MIX127" s="186"/>
      <c r="MIY127" s="186"/>
      <c r="MIZ127" s="186"/>
      <c r="MJA127" s="186"/>
      <c r="MJB127" s="186"/>
      <c r="MJC127" s="186"/>
      <c r="MJD127" s="186"/>
      <c r="MJE127" s="186"/>
      <c r="MJF127" s="186"/>
      <c r="MJG127" s="186"/>
      <c r="MJH127" s="186"/>
      <c r="MJI127" s="186"/>
      <c r="MJJ127" s="186"/>
      <c r="MJK127" s="186"/>
      <c r="MJL127" s="186"/>
      <c r="MJM127" s="186"/>
      <c r="MJN127" s="186"/>
      <c r="MJO127" s="186"/>
      <c r="MJP127" s="186"/>
      <c r="MJQ127" s="186"/>
      <c r="MJR127" s="186"/>
      <c r="MJS127" s="186"/>
      <c r="MJT127" s="186"/>
      <c r="MJU127" s="186"/>
      <c r="MJV127" s="186"/>
      <c r="MJW127" s="186"/>
      <c r="MJX127" s="186"/>
      <c r="MJY127" s="186"/>
      <c r="MJZ127" s="186"/>
      <c r="MKA127" s="186"/>
      <c r="MKB127" s="186"/>
      <c r="MKC127" s="186"/>
      <c r="MKD127" s="186"/>
      <c r="MKE127" s="186"/>
      <c r="MKF127" s="186"/>
      <c r="MKG127" s="186"/>
      <c r="MKH127" s="186"/>
      <c r="MKI127" s="186"/>
      <c r="MKJ127" s="186"/>
      <c r="MKK127" s="186"/>
      <c r="MKL127" s="186"/>
      <c r="MKM127" s="186"/>
      <c r="MKN127" s="186"/>
      <c r="MKO127" s="186"/>
      <c r="MKP127" s="186"/>
      <c r="MKQ127" s="186"/>
      <c r="MKR127" s="186"/>
      <c r="MKS127" s="186"/>
      <c r="MKT127" s="186"/>
      <c r="MKU127" s="186"/>
      <c r="MKV127" s="186"/>
      <c r="MKW127" s="186"/>
      <c r="MKX127" s="186"/>
      <c r="MKY127" s="186"/>
      <c r="MKZ127" s="186"/>
      <c r="MLA127" s="186"/>
      <c r="MLB127" s="186"/>
      <c r="MLC127" s="186"/>
      <c r="MLD127" s="186"/>
      <c r="MLE127" s="186"/>
      <c r="MLF127" s="186"/>
      <c r="MLG127" s="186"/>
      <c r="MLH127" s="186"/>
      <c r="MLI127" s="186"/>
      <c r="MLJ127" s="186"/>
      <c r="MLK127" s="186"/>
      <c r="MLL127" s="186"/>
      <c r="MLM127" s="186"/>
      <c r="MLN127" s="186"/>
      <c r="MLO127" s="186"/>
      <c r="MLP127" s="186"/>
      <c r="MLQ127" s="186"/>
      <c r="MLR127" s="186"/>
      <c r="MLS127" s="186"/>
      <c r="MLT127" s="186"/>
      <c r="MLU127" s="186"/>
      <c r="MLV127" s="186"/>
      <c r="MLW127" s="186"/>
      <c r="MLX127" s="186"/>
      <c r="MLY127" s="186"/>
      <c r="MLZ127" s="186"/>
      <c r="MMA127" s="186"/>
      <c r="MMB127" s="186"/>
      <c r="MMC127" s="186"/>
      <c r="MMD127" s="186"/>
      <c r="MME127" s="186"/>
      <c r="MMF127" s="186"/>
      <c r="MMG127" s="186"/>
      <c r="MMH127" s="186"/>
      <c r="MMI127" s="186"/>
      <c r="MMJ127" s="186"/>
      <c r="MMK127" s="186"/>
      <c r="MML127" s="186"/>
      <c r="MMM127" s="186"/>
      <c r="MMN127" s="186"/>
      <c r="MMO127" s="186"/>
      <c r="MMP127" s="186"/>
      <c r="MMQ127" s="186"/>
      <c r="MMR127" s="186"/>
      <c r="MMS127" s="186"/>
      <c r="MMT127" s="186"/>
      <c r="MMU127" s="186"/>
      <c r="MMV127" s="186"/>
      <c r="MMW127" s="186"/>
      <c r="MMX127" s="186"/>
      <c r="MMY127" s="186"/>
      <c r="MMZ127" s="186"/>
      <c r="MNA127" s="186"/>
      <c r="MNB127" s="186"/>
      <c r="MNC127" s="186"/>
      <c r="MND127" s="186"/>
      <c r="MNE127" s="186"/>
      <c r="MNF127" s="186"/>
      <c r="MNG127" s="186"/>
      <c r="MNH127" s="186"/>
      <c r="MNI127" s="186"/>
      <c r="MNJ127" s="186"/>
      <c r="MNK127" s="186"/>
      <c r="MNL127" s="186"/>
      <c r="MNM127" s="186"/>
      <c r="MNN127" s="186"/>
      <c r="MNO127" s="186"/>
      <c r="MNP127" s="186"/>
      <c r="MNQ127" s="186"/>
      <c r="MNR127" s="186"/>
      <c r="MNS127" s="186"/>
      <c r="MNT127" s="186"/>
      <c r="MNU127" s="186"/>
      <c r="MNV127" s="186"/>
      <c r="MNW127" s="186"/>
      <c r="MNX127" s="186"/>
      <c r="MNY127" s="186"/>
      <c r="MNZ127" s="186"/>
      <c r="MOA127" s="186"/>
      <c r="MOB127" s="186"/>
      <c r="MOC127" s="186"/>
      <c r="MOD127" s="186"/>
      <c r="MOE127" s="186"/>
      <c r="MOF127" s="186"/>
      <c r="MOG127" s="186"/>
      <c r="MOH127" s="186"/>
      <c r="MOI127" s="186"/>
      <c r="MOJ127" s="186"/>
      <c r="MOK127" s="186"/>
      <c r="MOL127" s="186"/>
      <c r="MOM127" s="186"/>
      <c r="MON127" s="186"/>
      <c r="MOO127" s="186"/>
      <c r="MOP127" s="186"/>
      <c r="MOQ127" s="186"/>
      <c r="MOR127" s="186"/>
      <c r="MOS127" s="186"/>
      <c r="MOT127" s="186"/>
      <c r="MOU127" s="186"/>
      <c r="MOV127" s="186"/>
      <c r="MOW127" s="186"/>
      <c r="MOX127" s="186"/>
      <c r="MOY127" s="186"/>
      <c r="MOZ127" s="186"/>
      <c r="MPA127" s="186"/>
      <c r="MPB127" s="186"/>
      <c r="MPC127" s="186"/>
      <c r="MPD127" s="186"/>
      <c r="MPE127" s="186"/>
      <c r="MPF127" s="186"/>
      <c r="MPG127" s="186"/>
      <c r="MPH127" s="186"/>
      <c r="MPI127" s="186"/>
      <c r="MPJ127" s="186"/>
      <c r="MPK127" s="186"/>
      <c r="MPL127" s="186"/>
      <c r="MPM127" s="186"/>
      <c r="MPN127" s="186"/>
      <c r="MPO127" s="186"/>
      <c r="MPP127" s="186"/>
      <c r="MPQ127" s="186"/>
      <c r="MPR127" s="186"/>
      <c r="MPS127" s="186"/>
      <c r="MPT127" s="186"/>
      <c r="MPU127" s="186"/>
      <c r="MPV127" s="186"/>
      <c r="MPW127" s="186"/>
      <c r="MPX127" s="186"/>
      <c r="MPY127" s="186"/>
      <c r="MPZ127" s="186"/>
      <c r="MQA127" s="186"/>
      <c r="MQB127" s="186"/>
      <c r="MQC127" s="186"/>
      <c r="MQD127" s="186"/>
      <c r="MQE127" s="186"/>
      <c r="MQF127" s="186"/>
      <c r="MQG127" s="186"/>
      <c r="MQH127" s="186"/>
      <c r="MQI127" s="186"/>
      <c r="MQJ127" s="186"/>
      <c r="MQK127" s="186"/>
      <c r="MQL127" s="186"/>
      <c r="MQM127" s="186"/>
      <c r="MQN127" s="186"/>
      <c r="MQO127" s="186"/>
      <c r="MQP127" s="186"/>
      <c r="MQQ127" s="186"/>
      <c r="MQR127" s="186"/>
      <c r="MQS127" s="186"/>
      <c r="MQT127" s="186"/>
      <c r="MQU127" s="186"/>
      <c r="MQV127" s="186"/>
      <c r="MQW127" s="186"/>
      <c r="MQX127" s="186"/>
      <c r="MQY127" s="186"/>
      <c r="MQZ127" s="186"/>
      <c r="MRA127" s="186"/>
      <c r="MRB127" s="186"/>
      <c r="MRC127" s="186"/>
      <c r="MRD127" s="186"/>
      <c r="MRE127" s="186"/>
      <c r="MRF127" s="186"/>
      <c r="MRG127" s="186"/>
      <c r="MRH127" s="186"/>
      <c r="MRI127" s="186"/>
      <c r="MRJ127" s="186"/>
      <c r="MRK127" s="186"/>
      <c r="MRL127" s="186"/>
      <c r="MRM127" s="186"/>
      <c r="MRN127" s="186"/>
      <c r="MRO127" s="186"/>
      <c r="MRP127" s="186"/>
      <c r="MRQ127" s="186"/>
      <c r="MRR127" s="186"/>
      <c r="MRS127" s="186"/>
      <c r="MRT127" s="186"/>
      <c r="MRU127" s="186"/>
      <c r="MRV127" s="186"/>
      <c r="MRW127" s="186"/>
      <c r="MRX127" s="186"/>
      <c r="MRY127" s="186"/>
      <c r="MRZ127" s="186"/>
      <c r="MSA127" s="186"/>
      <c r="MSB127" s="186"/>
      <c r="MSC127" s="186"/>
      <c r="MSD127" s="186"/>
      <c r="MSE127" s="186"/>
      <c r="MSF127" s="186"/>
      <c r="MSG127" s="186"/>
      <c r="MSH127" s="186"/>
      <c r="MSI127" s="186"/>
      <c r="MSJ127" s="186"/>
      <c r="MSK127" s="186"/>
      <c r="MSL127" s="186"/>
      <c r="MSM127" s="186"/>
      <c r="MSN127" s="186"/>
      <c r="MSO127" s="186"/>
      <c r="MSP127" s="186"/>
      <c r="MSQ127" s="186"/>
      <c r="MSR127" s="186"/>
      <c r="MSS127" s="186"/>
      <c r="MST127" s="186"/>
      <c r="MSU127" s="186"/>
      <c r="MSV127" s="186"/>
      <c r="MSW127" s="186"/>
      <c r="MSX127" s="186"/>
      <c r="MSY127" s="186"/>
      <c r="MSZ127" s="186"/>
      <c r="MTA127" s="186"/>
      <c r="MTB127" s="186"/>
      <c r="MTC127" s="186"/>
      <c r="MTD127" s="186"/>
      <c r="MTE127" s="186"/>
      <c r="MTF127" s="186"/>
      <c r="MTG127" s="186"/>
      <c r="MTH127" s="186"/>
      <c r="MTI127" s="186"/>
      <c r="MTJ127" s="186"/>
      <c r="MTK127" s="186"/>
      <c r="MTL127" s="186"/>
      <c r="MTM127" s="186"/>
      <c r="MTN127" s="186"/>
      <c r="MTO127" s="186"/>
      <c r="MTP127" s="186"/>
      <c r="MTQ127" s="186"/>
      <c r="MTR127" s="186"/>
      <c r="MTS127" s="186"/>
      <c r="MTT127" s="186"/>
      <c r="MTU127" s="186"/>
      <c r="MTV127" s="186"/>
      <c r="MTW127" s="186"/>
      <c r="MTX127" s="186"/>
      <c r="MTY127" s="186"/>
      <c r="MTZ127" s="186"/>
      <c r="MUA127" s="186"/>
      <c r="MUB127" s="186"/>
      <c r="MUC127" s="186"/>
      <c r="MUD127" s="186"/>
      <c r="MUE127" s="186"/>
      <c r="MUF127" s="186"/>
      <c r="MUG127" s="186"/>
      <c r="MUH127" s="186"/>
      <c r="MUI127" s="186"/>
      <c r="MUJ127" s="186"/>
      <c r="MUK127" s="186"/>
      <c r="MUL127" s="186"/>
      <c r="MUM127" s="186"/>
      <c r="MUN127" s="186"/>
      <c r="MUO127" s="186"/>
      <c r="MUP127" s="186"/>
      <c r="MUQ127" s="186"/>
      <c r="MUR127" s="186"/>
      <c r="MUS127" s="186"/>
      <c r="MUT127" s="186"/>
      <c r="MUU127" s="186"/>
      <c r="MUV127" s="186"/>
      <c r="MUW127" s="186"/>
      <c r="MUX127" s="186"/>
      <c r="MUY127" s="186"/>
      <c r="MUZ127" s="186"/>
      <c r="MVA127" s="186"/>
      <c r="MVB127" s="186"/>
      <c r="MVC127" s="186"/>
      <c r="MVD127" s="186"/>
      <c r="MVE127" s="186"/>
      <c r="MVF127" s="186"/>
      <c r="MVG127" s="186"/>
      <c r="MVH127" s="186"/>
      <c r="MVI127" s="186"/>
      <c r="MVJ127" s="186"/>
      <c r="MVK127" s="186"/>
      <c r="MVL127" s="186"/>
      <c r="MVM127" s="186"/>
      <c r="MVN127" s="186"/>
      <c r="MVO127" s="186"/>
      <c r="MVP127" s="186"/>
      <c r="MVQ127" s="186"/>
      <c r="MVR127" s="186"/>
      <c r="MVS127" s="186"/>
      <c r="MVT127" s="186"/>
      <c r="MVU127" s="186"/>
      <c r="MVV127" s="186"/>
      <c r="MVW127" s="186"/>
      <c r="MVX127" s="186"/>
      <c r="MVY127" s="186"/>
      <c r="MVZ127" s="186"/>
      <c r="MWA127" s="186"/>
      <c r="MWB127" s="186"/>
      <c r="MWC127" s="186"/>
      <c r="MWD127" s="186"/>
      <c r="MWE127" s="186"/>
      <c r="MWF127" s="186"/>
      <c r="MWG127" s="186"/>
      <c r="MWH127" s="186"/>
      <c r="MWI127" s="186"/>
      <c r="MWJ127" s="186"/>
      <c r="MWK127" s="186"/>
      <c r="MWL127" s="186"/>
      <c r="MWM127" s="186"/>
      <c r="MWN127" s="186"/>
      <c r="MWO127" s="186"/>
      <c r="MWP127" s="186"/>
      <c r="MWQ127" s="186"/>
      <c r="MWR127" s="186"/>
      <c r="MWS127" s="186"/>
      <c r="MWT127" s="186"/>
      <c r="MWU127" s="186"/>
      <c r="MWV127" s="186"/>
      <c r="MWW127" s="186"/>
      <c r="MWX127" s="186"/>
      <c r="MWY127" s="186"/>
      <c r="MWZ127" s="186"/>
      <c r="MXA127" s="186"/>
      <c r="MXB127" s="186"/>
      <c r="MXC127" s="186"/>
      <c r="MXD127" s="186"/>
      <c r="MXE127" s="186"/>
      <c r="MXF127" s="186"/>
      <c r="MXG127" s="186"/>
      <c r="MXH127" s="186"/>
      <c r="MXI127" s="186"/>
      <c r="MXJ127" s="186"/>
      <c r="MXK127" s="186"/>
      <c r="MXL127" s="186"/>
      <c r="MXM127" s="186"/>
      <c r="MXN127" s="186"/>
      <c r="MXO127" s="186"/>
      <c r="MXP127" s="186"/>
      <c r="MXQ127" s="186"/>
      <c r="MXR127" s="186"/>
      <c r="MXS127" s="186"/>
      <c r="MXT127" s="186"/>
      <c r="MXU127" s="186"/>
      <c r="MXV127" s="186"/>
      <c r="MXW127" s="186"/>
      <c r="MXX127" s="186"/>
      <c r="MXY127" s="186"/>
      <c r="MXZ127" s="186"/>
      <c r="MYA127" s="186"/>
      <c r="MYB127" s="186"/>
      <c r="MYC127" s="186"/>
      <c r="MYD127" s="186"/>
      <c r="MYE127" s="186"/>
      <c r="MYF127" s="186"/>
      <c r="MYG127" s="186"/>
      <c r="MYH127" s="186"/>
      <c r="MYI127" s="186"/>
      <c r="MYJ127" s="186"/>
      <c r="MYK127" s="186"/>
      <c r="MYL127" s="186"/>
      <c r="MYM127" s="186"/>
      <c r="MYN127" s="186"/>
      <c r="MYO127" s="186"/>
      <c r="MYP127" s="186"/>
      <c r="MYQ127" s="186"/>
      <c r="MYR127" s="186"/>
      <c r="MYS127" s="186"/>
      <c r="MYT127" s="186"/>
      <c r="MYU127" s="186"/>
      <c r="MYV127" s="186"/>
      <c r="MYW127" s="186"/>
      <c r="MYX127" s="186"/>
      <c r="MYY127" s="186"/>
      <c r="MYZ127" s="186"/>
      <c r="MZA127" s="186"/>
      <c r="MZB127" s="186"/>
      <c r="MZC127" s="186"/>
      <c r="MZD127" s="186"/>
      <c r="MZE127" s="186"/>
      <c r="MZF127" s="186"/>
      <c r="MZG127" s="186"/>
      <c r="MZH127" s="186"/>
      <c r="MZI127" s="186"/>
      <c r="MZJ127" s="186"/>
      <c r="MZK127" s="186"/>
      <c r="MZL127" s="186"/>
      <c r="MZM127" s="186"/>
      <c r="MZN127" s="186"/>
      <c r="MZO127" s="186"/>
      <c r="MZP127" s="186"/>
      <c r="MZQ127" s="186"/>
      <c r="MZR127" s="186"/>
      <c r="MZS127" s="186"/>
      <c r="MZT127" s="186"/>
      <c r="MZU127" s="186"/>
      <c r="MZV127" s="186"/>
      <c r="MZW127" s="186"/>
      <c r="MZX127" s="186"/>
      <c r="MZY127" s="186"/>
      <c r="MZZ127" s="186"/>
      <c r="NAA127" s="186"/>
      <c r="NAB127" s="186"/>
      <c r="NAC127" s="186"/>
      <c r="NAD127" s="186"/>
      <c r="NAE127" s="186"/>
      <c r="NAF127" s="186"/>
      <c r="NAG127" s="186"/>
      <c r="NAH127" s="186"/>
      <c r="NAI127" s="186"/>
      <c r="NAJ127" s="186"/>
      <c r="NAK127" s="186"/>
      <c r="NAL127" s="186"/>
      <c r="NAM127" s="186"/>
      <c r="NAN127" s="186"/>
      <c r="NAO127" s="186"/>
      <c r="NAP127" s="186"/>
      <c r="NAQ127" s="186"/>
      <c r="NAR127" s="186"/>
      <c r="NAS127" s="186"/>
      <c r="NAT127" s="186"/>
      <c r="NAU127" s="186"/>
      <c r="NAV127" s="186"/>
      <c r="NAW127" s="186"/>
      <c r="NAX127" s="186"/>
      <c r="NAY127" s="186"/>
      <c r="NAZ127" s="186"/>
      <c r="NBA127" s="186"/>
      <c r="NBB127" s="186"/>
      <c r="NBC127" s="186"/>
      <c r="NBD127" s="186"/>
      <c r="NBE127" s="186"/>
      <c r="NBF127" s="186"/>
      <c r="NBG127" s="186"/>
      <c r="NBH127" s="186"/>
      <c r="NBI127" s="186"/>
      <c r="NBJ127" s="186"/>
      <c r="NBK127" s="186"/>
      <c r="NBL127" s="186"/>
      <c r="NBM127" s="186"/>
      <c r="NBN127" s="186"/>
      <c r="NBO127" s="186"/>
      <c r="NBP127" s="186"/>
      <c r="NBQ127" s="186"/>
      <c r="NBR127" s="186"/>
      <c r="NBS127" s="186"/>
      <c r="NBT127" s="186"/>
      <c r="NBU127" s="186"/>
      <c r="NBV127" s="186"/>
      <c r="NBW127" s="186"/>
      <c r="NBX127" s="186"/>
      <c r="NBY127" s="186"/>
      <c r="NBZ127" s="186"/>
      <c r="NCA127" s="186"/>
      <c r="NCB127" s="186"/>
      <c r="NCC127" s="186"/>
      <c r="NCD127" s="186"/>
      <c r="NCE127" s="186"/>
      <c r="NCF127" s="186"/>
      <c r="NCG127" s="186"/>
      <c r="NCH127" s="186"/>
      <c r="NCI127" s="186"/>
      <c r="NCJ127" s="186"/>
      <c r="NCK127" s="186"/>
      <c r="NCL127" s="186"/>
      <c r="NCM127" s="186"/>
      <c r="NCN127" s="186"/>
      <c r="NCO127" s="186"/>
      <c r="NCP127" s="186"/>
      <c r="NCQ127" s="186"/>
      <c r="NCR127" s="186"/>
      <c r="NCS127" s="186"/>
      <c r="NCT127" s="186"/>
      <c r="NCU127" s="186"/>
      <c r="NCV127" s="186"/>
      <c r="NCW127" s="186"/>
      <c r="NCX127" s="186"/>
      <c r="NCY127" s="186"/>
      <c r="NCZ127" s="186"/>
      <c r="NDA127" s="186"/>
      <c r="NDB127" s="186"/>
      <c r="NDC127" s="186"/>
      <c r="NDD127" s="186"/>
      <c r="NDE127" s="186"/>
      <c r="NDF127" s="186"/>
      <c r="NDG127" s="186"/>
      <c r="NDH127" s="186"/>
      <c r="NDI127" s="186"/>
      <c r="NDJ127" s="186"/>
      <c r="NDK127" s="186"/>
      <c r="NDL127" s="186"/>
      <c r="NDM127" s="186"/>
      <c r="NDN127" s="186"/>
      <c r="NDO127" s="186"/>
      <c r="NDP127" s="186"/>
      <c r="NDQ127" s="186"/>
      <c r="NDR127" s="186"/>
      <c r="NDS127" s="186"/>
      <c r="NDT127" s="186"/>
      <c r="NDU127" s="186"/>
      <c r="NDV127" s="186"/>
      <c r="NDW127" s="186"/>
      <c r="NDX127" s="186"/>
      <c r="NDY127" s="186"/>
      <c r="NDZ127" s="186"/>
      <c r="NEA127" s="186"/>
      <c r="NEB127" s="186"/>
      <c r="NEC127" s="186"/>
      <c r="NED127" s="186"/>
      <c r="NEE127" s="186"/>
      <c r="NEF127" s="186"/>
      <c r="NEG127" s="186"/>
      <c r="NEH127" s="186"/>
      <c r="NEI127" s="186"/>
      <c r="NEJ127" s="186"/>
      <c r="NEK127" s="186"/>
      <c r="NEL127" s="186"/>
      <c r="NEM127" s="186"/>
      <c r="NEN127" s="186"/>
      <c r="NEO127" s="186"/>
      <c r="NEP127" s="186"/>
      <c r="NEQ127" s="186"/>
      <c r="NER127" s="186"/>
      <c r="NES127" s="186"/>
      <c r="NET127" s="186"/>
      <c r="NEU127" s="186"/>
      <c r="NEV127" s="186"/>
      <c r="NEW127" s="186"/>
      <c r="NEX127" s="186"/>
      <c r="NEY127" s="186"/>
      <c r="NEZ127" s="186"/>
      <c r="NFA127" s="186"/>
      <c r="NFB127" s="186"/>
      <c r="NFC127" s="186"/>
      <c r="NFD127" s="186"/>
      <c r="NFE127" s="186"/>
      <c r="NFF127" s="186"/>
      <c r="NFG127" s="186"/>
      <c r="NFH127" s="186"/>
      <c r="NFI127" s="186"/>
      <c r="NFJ127" s="186"/>
      <c r="NFK127" s="186"/>
      <c r="NFL127" s="186"/>
      <c r="NFM127" s="186"/>
      <c r="NFN127" s="186"/>
      <c r="NFO127" s="186"/>
      <c r="NFP127" s="186"/>
      <c r="NFQ127" s="186"/>
      <c r="NFR127" s="186"/>
      <c r="NFS127" s="186"/>
      <c r="NFT127" s="186"/>
      <c r="NFU127" s="186"/>
      <c r="NFV127" s="186"/>
      <c r="NFW127" s="186"/>
      <c r="NFX127" s="186"/>
      <c r="NFY127" s="186"/>
      <c r="NFZ127" s="186"/>
      <c r="NGA127" s="186"/>
      <c r="NGB127" s="186"/>
      <c r="NGC127" s="186"/>
      <c r="NGD127" s="186"/>
      <c r="NGE127" s="186"/>
      <c r="NGF127" s="186"/>
      <c r="NGG127" s="186"/>
      <c r="NGH127" s="186"/>
      <c r="NGI127" s="186"/>
      <c r="NGJ127" s="186"/>
      <c r="NGK127" s="186"/>
      <c r="NGL127" s="186"/>
      <c r="NGM127" s="186"/>
      <c r="NGN127" s="186"/>
      <c r="NGO127" s="186"/>
      <c r="NGP127" s="186"/>
      <c r="NGQ127" s="186"/>
      <c r="NGR127" s="186"/>
      <c r="NGS127" s="186"/>
      <c r="NGT127" s="186"/>
      <c r="NGU127" s="186"/>
      <c r="NGV127" s="186"/>
      <c r="NGW127" s="186"/>
      <c r="NGX127" s="186"/>
      <c r="NGY127" s="186"/>
      <c r="NGZ127" s="186"/>
      <c r="NHA127" s="186"/>
      <c r="NHB127" s="186"/>
      <c r="NHC127" s="186"/>
      <c r="NHD127" s="186"/>
      <c r="NHE127" s="186"/>
      <c r="NHF127" s="186"/>
      <c r="NHG127" s="186"/>
      <c r="NHH127" s="186"/>
      <c r="NHI127" s="186"/>
      <c r="NHJ127" s="186"/>
      <c r="NHK127" s="186"/>
      <c r="NHL127" s="186"/>
      <c r="NHM127" s="186"/>
      <c r="NHN127" s="186"/>
      <c r="NHO127" s="186"/>
      <c r="NHP127" s="186"/>
      <c r="NHQ127" s="186"/>
      <c r="NHR127" s="186"/>
      <c r="NHS127" s="186"/>
      <c r="NHT127" s="186"/>
      <c r="NHU127" s="186"/>
      <c r="NHV127" s="186"/>
      <c r="NHW127" s="186"/>
      <c r="NHX127" s="186"/>
      <c r="NHY127" s="186"/>
      <c r="NHZ127" s="186"/>
      <c r="NIA127" s="186"/>
      <c r="NIB127" s="186"/>
      <c r="NIC127" s="186"/>
      <c r="NID127" s="186"/>
      <c r="NIE127" s="186"/>
      <c r="NIF127" s="186"/>
      <c r="NIG127" s="186"/>
      <c r="NIH127" s="186"/>
      <c r="NII127" s="186"/>
      <c r="NIJ127" s="186"/>
      <c r="NIK127" s="186"/>
      <c r="NIL127" s="186"/>
      <c r="NIM127" s="186"/>
      <c r="NIN127" s="186"/>
      <c r="NIO127" s="186"/>
      <c r="NIP127" s="186"/>
      <c r="NIQ127" s="186"/>
      <c r="NIR127" s="186"/>
      <c r="NIS127" s="186"/>
      <c r="NIT127" s="186"/>
      <c r="NIU127" s="186"/>
      <c r="NIV127" s="186"/>
      <c r="NIW127" s="186"/>
      <c r="NIX127" s="186"/>
      <c r="NIY127" s="186"/>
      <c r="NIZ127" s="186"/>
      <c r="NJA127" s="186"/>
      <c r="NJB127" s="186"/>
      <c r="NJC127" s="186"/>
      <c r="NJD127" s="186"/>
      <c r="NJE127" s="186"/>
      <c r="NJF127" s="186"/>
      <c r="NJG127" s="186"/>
      <c r="NJH127" s="186"/>
      <c r="NJI127" s="186"/>
      <c r="NJJ127" s="186"/>
      <c r="NJK127" s="186"/>
      <c r="NJL127" s="186"/>
      <c r="NJM127" s="186"/>
      <c r="NJN127" s="186"/>
      <c r="NJO127" s="186"/>
      <c r="NJP127" s="186"/>
      <c r="NJQ127" s="186"/>
      <c r="NJR127" s="186"/>
      <c r="NJS127" s="186"/>
      <c r="NJT127" s="186"/>
      <c r="NJU127" s="186"/>
      <c r="NJV127" s="186"/>
      <c r="NJW127" s="186"/>
      <c r="NJX127" s="186"/>
      <c r="NJY127" s="186"/>
      <c r="NJZ127" s="186"/>
      <c r="NKA127" s="186"/>
      <c r="NKB127" s="186"/>
      <c r="NKC127" s="186"/>
      <c r="NKD127" s="186"/>
      <c r="NKE127" s="186"/>
      <c r="NKF127" s="186"/>
      <c r="NKG127" s="186"/>
      <c r="NKH127" s="186"/>
      <c r="NKI127" s="186"/>
      <c r="NKJ127" s="186"/>
      <c r="NKK127" s="186"/>
      <c r="NKL127" s="186"/>
      <c r="NKM127" s="186"/>
      <c r="NKN127" s="186"/>
      <c r="NKO127" s="186"/>
      <c r="NKP127" s="186"/>
      <c r="NKQ127" s="186"/>
      <c r="NKR127" s="186"/>
      <c r="NKS127" s="186"/>
      <c r="NKT127" s="186"/>
      <c r="NKU127" s="186"/>
      <c r="NKV127" s="186"/>
      <c r="NKW127" s="186"/>
      <c r="NKX127" s="186"/>
      <c r="NKY127" s="186"/>
      <c r="NKZ127" s="186"/>
      <c r="NLA127" s="186"/>
      <c r="NLB127" s="186"/>
      <c r="NLC127" s="186"/>
      <c r="NLD127" s="186"/>
      <c r="NLE127" s="186"/>
      <c r="NLF127" s="186"/>
      <c r="NLG127" s="186"/>
      <c r="NLH127" s="186"/>
      <c r="NLI127" s="186"/>
      <c r="NLJ127" s="186"/>
      <c r="NLK127" s="186"/>
      <c r="NLL127" s="186"/>
      <c r="NLM127" s="186"/>
      <c r="NLN127" s="186"/>
      <c r="NLO127" s="186"/>
      <c r="NLP127" s="186"/>
      <c r="NLQ127" s="186"/>
      <c r="NLR127" s="186"/>
      <c r="NLS127" s="186"/>
      <c r="NLT127" s="186"/>
      <c r="NLU127" s="186"/>
      <c r="NLV127" s="186"/>
      <c r="NLW127" s="186"/>
      <c r="NLX127" s="186"/>
      <c r="NLY127" s="186"/>
      <c r="NLZ127" s="186"/>
      <c r="NMA127" s="186"/>
      <c r="NMB127" s="186"/>
      <c r="NMC127" s="186"/>
      <c r="NMD127" s="186"/>
      <c r="NME127" s="186"/>
      <c r="NMF127" s="186"/>
      <c r="NMG127" s="186"/>
      <c r="NMH127" s="186"/>
      <c r="NMI127" s="186"/>
      <c r="NMJ127" s="186"/>
      <c r="NMK127" s="186"/>
      <c r="NML127" s="186"/>
      <c r="NMM127" s="186"/>
      <c r="NMN127" s="186"/>
      <c r="NMO127" s="186"/>
      <c r="NMP127" s="186"/>
      <c r="NMQ127" s="186"/>
      <c r="NMR127" s="186"/>
      <c r="NMS127" s="186"/>
      <c r="NMT127" s="186"/>
      <c r="NMU127" s="186"/>
      <c r="NMV127" s="186"/>
      <c r="NMW127" s="186"/>
      <c r="NMX127" s="186"/>
      <c r="NMY127" s="186"/>
      <c r="NMZ127" s="186"/>
      <c r="NNA127" s="186"/>
      <c r="NNB127" s="186"/>
      <c r="NNC127" s="186"/>
      <c r="NND127" s="186"/>
      <c r="NNE127" s="186"/>
      <c r="NNF127" s="186"/>
      <c r="NNG127" s="186"/>
      <c r="NNH127" s="186"/>
      <c r="NNI127" s="186"/>
      <c r="NNJ127" s="186"/>
      <c r="NNK127" s="186"/>
      <c r="NNL127" s="186"/>
      <c r="NNM127" s="186"/>
      <c r="NNN127" s="186"/>
      <c r="NNO127" s="186"/>
      <c r="NNP127" s="186"/>
      <c r="NNQ127" s="186"/>
      <c r="NNR127" s="186"/>
      <c r="NNS127" s="186"/>
      <c r="NNT127" s="186"/>
      <c r="NNU127" s="186"/>
      <c r="NNV127" s="186"/>
      <c r="NNW127" s="186"/>
      <c r="NNX127" s="186"/>
      <c r="NNY127" s="186"/>
      <c r="NNZ127" s="186"/>
      <c r="NOA127" s="186"/>
      <c r="NOB127" s="186"/>
      <c r="NOC127" s="186"/>
      <c r="NOD127" s="186"/>
      <c r="NOE127" s="186"/>
      <c r="NOF127" s="186"/>
      <c r="NOG127" s="186"/>
      <c r="NOH127" s="186"/>
      <c r="NOI127" s="186"/>
      <c r="NOJ127" s="186"/>
      <c r="NOK127" s="186"/>
      <c r="NOL127" s="186"/>
      <c r="NOM127" s="186"/>
      <c r="NON127" s="186"/>
      <c r="NOO127" s="186"/>
      <c r="NOP127" s="186"/>
      <c r="NOQ127" s="186"/>
      <c r="NOR127" s="186"/>
      <c r="NOS127" s="186"/>
      <c r="NOT127" s="186"/>
      <c r="NOU127" s="186"/>
      <c r="NOV127" s="186"/>
      <c r="NOW127" s="186"/>
      <c r="NOX127" s="186"/>
      <c r="NOY127" s="186"/>
      <c r="NOZ127" s="186"/>
      <c r="NPA127" s="186"/>
      <c r="NPB127" s="186"/>
      <c r="NPC127" s="186"/>
      <c r="NPD127" s="186"/>
      <c r="NPE127" s="186"/>
      <c r="NPF127" s="186"/>
      <c r="NPG127" s="186"/>
      <c r="NPH127" s="186"/>
      <c r="NPI127" s="186"/>
      <c r="NPJ127" s="186"/>
      <c r="NPK127" s="186"/>
      <c r="NPL127" s="186"/>
      <c r="NPM127" s="186"/>
      <c r="NPN127" s="186"/>
      <c r="NPO127" s="186"/>
      <c r="NPP127" s="186"/>
      <c r="NPQ127" s="186"/>
      <c r="NPR127" s="186"/>
      <c r="NPS127" s="186"/>
      <c r="NPT127" s="186"/>
      <c r="NPU127" s="186"/>
      <c r="NPV127" s="186"/>
      <c r="NPW127" s="186"/>
      <c r="NPX127" s="186"/>
      <c r="NPY127" s="186"/>
      <c r="NPZ127" s="186"/>
      <c r="NQA127" s="186"/>
      <c r="NQB127" s="186"/>
      <c r="NQC127" s="186"/>
      <c r="NQD127" s="186"/>
      <c r="NQE127" s="186"/>
      <c r="NQF127" s="186"/>
      <c r="NQG127" s="186"/>
      <c r="NQH127" s="186"/>
      <c r="NQI127" s="186"/>
      <c r="NQJ127" s="186"/>
      <c r="NQK127" s="186"/>
      <c r="NQL127" s="186"/>
      <c r="NQM127" s="186"/>
      <c r="NQN127" s="186"/>
      <c r="NQO127" s="186"/>
      <c r="NQP127" s="186"/>
      <c r="NQQ127" s="186"/>
      <c r="NQR127" s="186"/>
      <c r="NQS127" s="186"/>
      <c r="NQT127" s="186"/>
      <c r="NQU127" s="186"/>
      <c r="NQV127" s="186"/>
      <c r="NQW127" s="186"/>
      <c r="NQX127" s="186"/>
      <c r="NQY127" s="186"/>
      <c r="NQZ127" s="186"/>
      <c r="NRA127" s="186"/>
      <c r="NRB127" s="186"/>
      <c r="NRC127" s="186"/>
      <c r="NRD127" s="186"/>
      <c r="NRE127" s="186"/>
      <c r="NRF127" s="186"/>
      <c r="NRG127" s="186"/>
      <c r="NRH127" s="186"/>
      <c r="NRI127" s="186"/>
      <c r="NRJ127" s="186"/>
      <c r="NRK127" s="186"/>
      <c r="NRL127" s="186"/>
      <c r="NRM127" s="186"/>
      <c r="NRN127" s="186"/>
      <c r="NRO127" s="186"/>
      <c r="NRP127" s="186"/>
      <c r="NRQ127" s="186"/>
      <c r="NRR127" s="186"/>
      <c r="NRS127" s="186"/>
      <c r="NRT127" s="186"/>
      <c r="NRU127" s="186"/>
      <c r="NRV127" s="186"/>
      <c r="NRW127" s="186"/>
      <c r="NRX127" s="186"/>
      <c r="NRY127" s="186"/>
      <c r="NRZ127" s="186"/>
      <c r="NSA127" s="186"/>
      <c r="NSB127" s="186"/>
      <c r="NSC127" s="186"/>
      <c r="NSD127" s="186"/>
      <c r="NSE127" s="186"/>
      <c r="NSF127" s="186"/>
      <c r="NSG127" s="186"/>
      <c r="NSH127" s="186"/>
      <c r="NSI127" s="186"/>
      <c r="NSJ127" s="186"/>
      <c r="NSK127" s="186"/>
      <c r="NSL127" s="186"/>
      <c r="NSM127" s="186"/>
      <c r="NSN127" s="186"/>
      <c r="NSO127" s="186"/>
      <c r="NSP127" s="186"/>
      <c r="NSQ127" s="186"/>
      <c r="NSR127" s="186"/>
      <c r="NSS127" s="186"/>
      <c r="NST127" s="186"/>
      <c r="NSU127" s="186"/>
      <c r="NSV127" s="186"/>
      <c r="NSW127" s="186"/>
      <c r="NSX127" s="186"/>
      <c r="NSY127" s="186"/>
      <c r="NSZ127" s="186"/>
      <c r="NTA127" s="186"/>
      <c r="NTB127" s="186"/>
      <c r="NTC127" s="186"/>
      <c r="NTD127" s="186"/>
      <c r="NTE127" s="186"/>
      <c r="NTF127" s="186"/>
      <c r="NTG127" s="186"/>
      <c r="NTH127" s="186"/>
      <c r="NTI127" s="186"/>
      <c r="NTJ127" s="186"/>
      <c r="NTK127" s="186"/>
      <c r="NTL127" s="186"/>
      <c r="NTM127" s="186"/>
      <c r="NTN127" s="186"/>
      <c r="NTO127" s="186"/>
      <c r="NTP127" s="186"/>
      <c r="NTQ127" s="186"/>
      <c r="NTR127" s="186"/>
      <c r="NTS127" s="186"/>
      <c r="NTT127" s="186"/>
      <c r="NTU127" s="186"/>
      <c r="NTV127" s="186"/>
      <c r="NTW127" s="186"/>
      <c r="NTX127" s="186"/>
      <c r="NTY127" s="186"/>
      <c r="NTZ127" s="186"/>
      <c r="NUA127" s="186"/>
      <c r="NUB127" s="186"/>
      <c r="NUC127" s="186"/>
      <c r="NUD127" s="186"/>
      <c r="NUE127" s="186"/>
      <c r="NUF127" s="186"/>
      <c r="NUG127" s="186"/>
      <c r="NUH127" s="186"/>
      <c r="NUI127" s="186"/>
      <c r="NUJ127" s="186"/>
      <c r="NUK127" s="186"/>
      <c r="NUL127" s="186"/>
      <c r="NUM127" s="186"/>
      <c r="NUN127" s="186"/>
      <c r="NUO127" s="186"/>
      <c r="NUP127" s="186"/>
      <c r="NUQ127" s="186"/>
      <c r="NUR127" s="186"/>
      <c r="NUS127" s="186"/>
      <c r="NUT127" s="186"/>
      <c r="NUU127" s="186"/>
      <c r="NUV127" s="186"/>
      <c r="NUW127" s="186"/>
      <c r="NUX127" s="186"/>
      <c r="NUY127" s="186"/>
      <c r="NUZ127" s="186"/>
      <c r="NVA127" s="186"/>
      <c r="NVB127" s="186"/>
      <c r="NVC127" s="186"/>
      <c r="NVD127" s="186"/>
      <c r="NVE127" s="186"/>
      <c r="NVF127" s="186"/>
      <c r="NVG127" s="186"/>
      <c r="NVH127" s="186"/>
      <c r="NVI127" s="186"/>
      <c r="NVJ127" s="186"/>
      <c r="NVK127" s="186"/>
      <c r="NVL127" s="186"/>
      <c r="NVM127" s="186"/>
      <c r="NVN127" s="186"/>
      <c r="NVO127" s="186"/>
      <c r="NVP127" s="186"/>
      <c r="NVQ127" s="186"/>
      <c r="NVR127" s="186"/>
      <c r="NVS127" s="186"/>
      <c r="NVT127" s="186"/>
      <c r="NVU127" s="186"/>
      <c r="NVV127" s="186"/>
      <c r="NVW127" s="186"/>
      <c r="NVX127" s="186"/>
      <c r="NVY127" s="186"/>
      <c r="NVZ127" s="186"/>
      <c r="NWA127" s="186"/>
      <c r="NWB127" s="186"/>
      <c r="NWC127" s="186"/>
      <c r="NWD127" s="186"/>
      <c r="NWE127" s="186"/>
      <c r="NWF127" s="186"/>
      <c r="NWG127" s="186"/>
      <c r="NWH127" s="186"/>
      <c r="NWI127" s="186"/>
      <c r="NWJ127" s="186"/>
      <c r="NWK127" s="186"/>
      <c r="NWL127" s="186"/>
      <c r="NWM127" s="186"/>
      <c r="NWN127" s="186"/>
      <c r="NWO127" s="186"/>
      <c r="NWP127" s="186"/>
      <c r="NWQ127" s="186"/>
      <c r="NWR127" s="186"/>
      <c r="NWS127" s="186"/>
      <c r="NWT127" s="186"/>
      <c r="NWU127" s="186"/>
      <c r="NWV127" s="186"/>
      <c r="NWW127" s="186"/>
      <c r="NWX127" s="186"/>
      <c r="NWY127" s="186"/>
      <c r="NWZ127" s="186"/>
      <c r="NXA127" s="186"/>
      <c r="NXB127" s="186"/>
      <c r="NXC127" s="186"/>
      <c r="NXD127" s="186"/>
      <c r="NXE127" s="186"/>
      <c r="NXF127" s="186"/>
      <c r="NXG127" s="186"/>
      <c r="NXH127" s="186"/>
      <c r="NXI127" s="186"/>
      <c r="NXJ127" s="186"/>
      <c r="NXK127" s="186"/>
      <c r="NXL127" s="186"/>
      <c r="NXM127" s="186"/>
      <c r="NXN127" s="186"/>
      <c r="NXO127" s="186"/>
      <c r="NXP127" s="186"/>
      <c r="NXQ127" s="186"/>
      <c r="NXR127" s="186"/>
      <c r="NXS127" s="186"/>
      <c r="NXT127" s="186"/>
      <c r="NXU127" s="186"/>
      <c r="NXV127" s="186"/>
      <c r="NXW127" s="186"/>
      <c r="NXX127" s="186"/>
      <c r="NXY127" s="186"/>
      <c r="NXZ127" s="186"/>
      <c r="NYA127" s="186"/>
      <c r="NYB127" s="186"/>
      <c r="NYC127" s="186"/>
      <c r="NYD127" s="186"/>
      <c r="NYE127" s="186"/>
      <c r="NYF127" s="186"/>
      <c r="NYG127" s="186"/>
      <c r="NYH127" s="186"/>
      <c r="NYI127" s="186"/>
      <c r="NYJ127" s="186"/>
      <c r="NYK127" s="186"/>
      <c r="NYL127" s="186"/>
      <c r="NYM127" s="186"/>
      <c r="NYN127" s="186"/>
      <c r="NYO127" s="186"/>
      <c r="NYP127" s="186"/>
      <c r="NYQ127" s="186"/>
      <c r="NYR127" s="186"/>
      <c r="NYS127" s="186"/>
      <c r="NYT127" s="186"/>
      <c r="NYU127" s="186"/>
      <c r="NYV127" s="186"/>
      <c r="NYW127" s="186"/>
      <c r="NYX127" s="186"/>
      <c r="NYY127" s="186"/>
      <c r="NYZ127" s="186"/>
      <c r="NZA127" s="186"/>
      <c r="NZB127" s="186"/>
      <c r="NZC127" s="186"/>
      <c r="NZD127" s="186"/>
      <c r="NZE127" s="186"/>
      <c r="NZF127" s="186"/>
      <c r="NZG127" s="186"/>
      <c r="NZH127" s="186"/>
      <c r="NZI127" s="186"/>
      <c r="NZJ127" s="186"/>
      <c r="NZK127" s="186"/>
      <c r="NZL127" s="186"/>
      <c r="NZM127" s="186"/>
      <c r="NZN127" s="186"/>
      <c r="NZO127" s="186"/>
      <c r="NZP127" s="186"/>
      <c r="NZQ127" s="186"/>
      <c r="NZR127" s="186"/>
      <c r="NZS127" s="186"/>
      <c r="NZT127" s="186"/>
      <c r="NZU127" s="186"/>
      <c r="NZV127" s="186"/>
      <c r="NZW127" s="186"/>
      <c r="NZX127" s="186"/>
      <c r="NZY127" s="186"/>
      <c r="NZZ127" s="186"/>
      <c r="OAA127" s="186"/>
      <c r="OAB127" s="186"/>
      <c r="OAC127" s="186"/>
      <c r="OAD127" s="186"/>
      <c r="OAE127" s="186"/>
      <c r="OAF127" s="186"/>
      <c r="OAG127" s="186"/>
      <c r="OAH127" s="186"/>
      <c r="OAI127" s="186"/>
      <c r="OAJ127" s="186"/>
      <c r="OAK127" s="186"/>
      <c r="OAL127" s="186"/>
      <c r="OAM127" s="186"/>
      <c r="OAN127" s="186"/>
      <c r="OAO127" s="186"/>
      <c r="OAP127" s="186"/>
      <c r="OAQ127" s="186"/>
      <c r="OAR127" s="186"/>
      <c r="OAS127" s="186"/>
      <c r="OAT127" s="186"/>
      <c r="OAU127" s="186"/>
      <c r="OAV127" s="186"/>
      <c r="OAW127" s="186"/>
      <c r="OAX127" s="186"/>
      <c r="OAY127" s="186"/>
      <c r="OAZ127" s="186"/>
      <c r="OBA127" s="186"/>
      <c r="OBB127" s="186"/>
      <c r="OBC127" s="186"/>
      <c r="OBD127" s="186"/>
      <c r="OBE127" s="186"/>
      <c r="OBF127" s="186"/>
      <c r="OBG127" s="186"/>
      <c r="OBH127" s="186"/>
      <c r="OBI127" s="186"/>
      <c r="OBJ127" s="186"/>
      <c r="OBK127" s="186"/>
      <c r="OBL127" s="186"/>
      <c r="OBM127" s="186"/>
      <c r="OBN127" s="186"/>
      <c r="OBO127" s="186"/>
      <c r="OBP127" s="186"/>
      <c r="OBQ127" s="186"/>
      <c r="OBR127" s="186"/>
      <c r="OBS127" s="186"/>
      <c r="OBT127" s="186"/>
      <c r="OBU127" s="186"/>
      <c r="OBV127" s="186"/>
      <c r="OBW127" s="186"/>
      <c r="OBX127" s="186"/>
      <c r="OBY127" s="186"/>
      <c r="OBZ127" s="186"/>
      <c r="OCA127" s="186"/>
      <c r="OCB127" s="186"/>
      <c r="OCC127" s="186"/>
      <c r="OCD127" s="186"/>
      <c r="OCE127" s="186"/>
      <c r="OCF127" s="186"/>
      <c r="OCG127" s="186"/>
      <c r="OCH127" s="186"/>
      <c r="OCI127" s="186"/>
      <c r="OCJ127" s="186"/>
      <c r="OCK127" s="186"/>
      <c r="OCL127" s="186"/>
      <c r="OCM127" s="186"/>
      <c r="OCN127" s="186"/>
      <c r="OCO127" s="186"/>
      <c r="OCP127" s="186"/>
      <c r="OCQ127" s="186"/>
      <c r="OCR127" s="186"/>
      <c r="OCS127" s="186"/>
      <c r="OCT127" s="186"/>
      <c r="OCU127" s="186"/>
      <c r="OCV127" s="186"/>
      <c r="OCW127" s="186"/>
      <c r="OCX127" s="186"/>
      <c r="OCY127" s="186"/>
      <c r="OCZ127" s="186"/>
      <c r="ODA127" s="186"/>
      <c r="ODB127" s="186"/>
      <c r="ODC127" s="186"/>
      <c r="ODD127" s="186"/>
      <c r="ODE127" s="186"/>
      <c r="ODF127" s="186"/>
      <c r="ODG127" s="186"/>
      <c r="ODH127" s="186"/>
      <c r="ODI127" s="186"/>
      <c r="ODJ127" s="186"/>
      <c r="ODK127" s="186"/>
      <c r="ODL127" s="186"/>
      <c r="ODM127" s="186"/>
      <c r="ODN127" s="186"/>
      <c r="ODO127" s="186"/>
      <c r="ODP127" s="186"/>
      <c r="ODQ127" s="186"/>
      <c r="ODR127" s="186"/>
      <c r="ODS127" s="186"/>
      <c r="ODT127" s="186"/>
      <c r="ODU127" s="186"/>
      <c r="ODV127" s="186"/>
      <c r="ODW127" s="186"/>
      <c r="ODX127" s="186"/>
      <c r="ODY127" s="186"/>
      <c r="ODZ127" s="186"/>
      <c r="OEA127" s="186"/>
      <c r="OEB127" s="186"/>
      <c r="OEC127" s="186"/>
      <c r="OED127" s="186"/>
      <c r="OEE127" s="186"/>
      <c r="OEF127" s="186"/>
      <c r="OEG127" s="186"/>
      <c r="OEH127" s="186"/>
      <c r="OEI127" s="186"/>
      <c r="OEJ127" s="186"/>
      <c r="OEK127" s="186"/>
      <c r="OEL127" s="186"/>
      <c r="OEM127" s="186"/>
      <c r="OEN127" s="186"/>
      <c r="OEO127" s="186"/>
      <c r="OEP127" s="186"/>
      <c r="OEQ127" s="186"/>
      <c r="OER127" s="186"/>
      <c r="OES127" s="186"/>
      <c r="OET127" s="186"/>
      <c r="OEU127" s="186"/>
      <c r="OEV127" s="186"/>
      <c r="OEW127" s="186"/>
      <c r="OEX127" s="186"/>
      <c r="OEY127" s="186"/>
      <c r="OEZ127" s="186"/>
      <c r="OFA127" s="186"/>
      <c r="OFB127" s="186"/>
      <c r="OFC127" s="186"/>
      <c r="OFD127" s="186"/>
      <c r="OFE127" s="186"/>
      <c r="OFF127" s="186"/>
      <c r="OFG127" s="186"/>
      <c r="OFH127" s="186"/>
      <c r="OFI127" s="186"/>
      <c r="OFJ127" s="186"/>
      <c r="OFK127" s="186"/>
      <c r="OFL127" s="186"/>
      <c r="OFM127" s="186"/>
      <c r="OFN127" s="186"/>
      <c r="OFO127" s="186"/>
      <c r="OFP127" s="186"/>
      <c r="OFQ127" s="186"/>
      <c r="OFR127" s="186"/>
      <c r="OFS127" s="186"/>
      <c r="OFT127" s="186"/>
      <c r="OFU127" s="186"/>
      <c r="OFV127" s="186"/>
      <c r="OFW127" s="186"/>
      <c r="OFX127" s="186"/>
      <c r="OFY127" s="186"/>
      <c r="OFZ127" s="186"/>
      <c r="OGA127" s="186"/>
      <c r="OGB127" s="186"/>
      <c r="OGC127" s="186"/>
      <c r="OGD127" s="186"/>
      <c r="OGE127" s="186"/>
      <c r="OGF127" s="186"/>
      <c r="OGG127" s="186"/>
      <c r="OGH127" s="186"/>
      <c r="OGI127" s="186"/>
      <c r="OGJ127" s="186"/>
      <c r="OGK127" s="186"/>
      <c r="OGL127" s="186"/>
      <c r="OGM127" s="186"/>
      <c r="OGN127" s="186"/>
      <c r="OGO127" s="186"/>
      <c r="OGP127" s="186"/>
      <c r="OGQ127" s="186"/>
      <c r="OGR127" s="186"/>
      <c r="OGS127" s="186"/>
      <c r="OGT127" s="186"/>
      <c r="OGU127" s="186"/>
      <c r="OGV127" s="186"/>
      <c r="OGW127" s="186"/>
      <c r="OGX127" s="186"/>
      <c r="OGY127" s="186"/>
      <c r="OGZ127" s="186"/>
      <c r="OHA127" s="186"/>
      <c r="OHB127" s="186"/>
      <c r="OHC127" s="186"/>
      <c r="OHD127" s="186"/>
      <c r="OHE127" s="186"/>
      <c r="OHF127" s="186"/>
      <c r="OHG127" s="186"/>
      <c r="OHH127" s="186"/>
      <c r="OHI127" s="186"/>
      <c r="OHJ127" s="186"/>
      <c r="OHK127" s="186"/>
      <c r="OHL127" s="186"/>
      <c r="OHM127" s="186"/>
      <c r="OHN127" s="186"/>
      <c r="OHO127" s="186"/>
      <c r="OHP127" s="186"/>
      <c r="OHQ127" s="186"/>
      <c r="OHR127" s="186"/>
      <c r="OHS127" s="186"/>
      <c r="OHT127" s="186"/>
      <c r="OHU127" s="186"/>
      <c r="OHV127" s="186"/>
      <c r="OHW127" s="186"/>
      <c r="OHX127" s="186"/>
      <c r="OHY127" s="186"/>
      <c r="OHZ127" s="186"/>
      <c r="OIA127" s="186"/>
      <c r="OIB127" s="186"/>
      <c r="OIC127" s="186"/>
      <c r="OID127" s="186"/>
      <c r="OIE127" s="186"/>
      <c r="OIF127" s="186"/>
      <c r="OIG127" s="186"/>
      <c r="OIH127" s="186"/>
      <c r="OII127" s="186"/>
      <c r="OIJ127" s="186"/>
      <c r="OIK127" s="186"/>
      <c r="OIL127" s="186"/>
      <c r="OIM127" s="186"/>
      <c r="OIN127" s="186"/>
      <c r="OIO127" s="186"/>
      <c r="OIP127" s="186"/>
      <c r="OIQ127" s="186"/>
      <c r="OIR127" s="186"/>
      <c r="OIS127" s="186"/>
      <c r="OIT127" s="186"/>
      <c r="OIU127" s="186"/>
      <c r="OIV127" s="186"/>
      <c r="OIW127" s="186"/>
      <c r="OIX127" s="186"/>
      <c r="OIY127" s="186"/>
      <c r="OIZ127" s="186"/>
      <c r="OJA127" s="186"/>
      <c r="OJB127" s="186"/>
      <c r="OJC127" s="186"/>
      <c r="OJD127" s="186"/>
      <c r="OJE127" s="186"/>
      <c r="OJF127" s="186"/>
      <c r="OJG127" s="186"/>
      <c r="OJH127" s="186"/>
      <c r="OJI127" s="186"/>
      <c r="OJJ127" s="186"/>
      <c r="OJK127" s="186"/>
      <c r="OJL127" s="186"/>
      <c r="OJM127" s="186"/>
      <c r="OJN127" s="186"/>
      <c r="OJO127" s="186"/>
      <c r="OJP127" s="186"/>
      <c r="OJQ127" s="186"/>
      <c r="OJR127" s="186"/>
      <c r="OJS127" s="186"/>
      <c r="OJT127" s="186"/>
      <c r="OJU127" s="186"/>
      <c r="OJV127" s="186"/>
      <c r="OJW127" s="186"/>
      <c r="OJX127" s="186"/>
      <c r="OJY127" s="186"/>
      <c r="OJZ127" s="186"/>
      <c r="OKA127" s="186"/>
      <c r="OKB127" s="186"/>
      <c r="OKC127" s="186"/>
      <c r="OKD127" s="186"/>
      <c r="OKE127" s="186"/>
      <c r="OKF127" s="186"/>
      <c r="OKG127" s="186"/>
      <c r="OKH127" s="186"/>
      <c r="OKI127" s="186"/>
      <c r="OKJ127" s="186"/>
      <c r="OKK127" s="186"/>
      <c r="OKL127" s="186"/>
      <c r="OKM127" s="186"/>
      <c r="OKN127" s="186"/>
      <c r="OKO127" s="186"/>
      <c r="OKP127" s="186"/>
      <c r="OKQ127" s="186"/>
      <c r="OKR127" s="186"/>
      <c r="OKS127" s="186"/>
      <c r="OKT127" s="186"/>
      <c r="OKU127" s="186"/>
      <c r="OKV127" s="186"/>
      <c r="OKW127" s="186"/>
      <c r="OKX127" s="186"/>
      <c r="OKY127" s="186"/>
      <c r="OKZ127" s="186"/>
      <c r="OLA127" s="186"/>
      <c r="OLB127" s="186"/>
      <c r="OLC127" s="186"/>
      <c r="OLD127" s="186"/>
      <c r="OLE127" s="186"/>
      <c r="OLF127" s="186"/>
      <c r="OLG127" s="186"/>
      <c r="OLH127" s="186"/>
      <c r="OLI127" s="186"/>
      <c r="OLJ127" s="186"/>
      <c r="OLK127" s="186"/>
      <c r="OLL127" s="186"/>
      <c r="OLM127" s="186"/>
      <c r="OLN127" s="186"/>
      <c r="OLO127" s="186"/>
      <c r="OLP127" s="186"/>
      <c r="OLQ127" s="186"/>
      <c r="OLR127" s="186"/>
      <c r="OLS127" s="186"/>
      <c r="OLT127" s="186"/>
      <c r="OLU127" s="186"/>
      <c r="OLV127" s="186"/>
      <c r="OLW127" s="186"/>
      <c r="OLX127" s="186"/>
      <c r="OLY127" s="186"/>
      <c r="OLZ127" s="186"/>
      <c r="OMA127" s="186"/>
      <c r="OMB127" s="186"/>
      <c r="OMC127" s="186"/>
      <c r="OMD127" s="186"/>
      <c r="OME127" s="186"/>
      <c r="OMF127" s="186"/>
      <c r="OMG127" s="186"/>
      <c r="OMH127" s="186"/>
      <c r="OMI127" s="186"/>
      <c r="OMJ127" s="186"/>
      <c r="OMK127" s="186"/>
      <c r="OML127" s="186"/>
      <c r="OMM127" s="186"/>
      <c r="OMN127" s="186"/>
      <c r="OMO127" s="186"/>
      <c r="OMP127" s="186"/>
      <c r="OMQ127" s="186"/>
      <c r="OMR127" s="186"/>
      <c r="OMS127" s="186"/>
      <c r="OMT127" s="186"/>
      <c r="OMU127" s="186"/>
      <c r="OMV127" s="186"/>
      <c r="OMW127" s="186"/>
      <c r="OMX127" s="186"/>
      <c r="OMY127" s="186"/>
      <c r="OMZ127" s="186"/>
      <c r="ONA127" s="186"/>
      <c r="ONB127" s="186"/>
      <c r="ONC127" s="186"/>
      <c r="OND127" s="186"/>
      <c r="ONE127" s="186"/>
      <c r="ONF127" s="186"/>
      <c r="ONG127" s="186"/>
      <c r="ONH127" s="186"/>
      <c r="ONI127" s="186"/>
      <c r="ONJ127" s="186"/>
      <c r="ONK127" s="186"/>
      <c r="ONL127" s="186"/>
      <c r="ONM127" s="186"/>
      <c r="ONN127" s="186"/>
      <c r="ONO127" s="186"/>
      <c r="ONP127" s="186"/>
      <c r="ONQ127" s="186"/>
      <c r="ONR127" s="186"/>
      <c r="ONS127" s="186"/>
      <c r="ONT127" s="186"/>
      <c r="ONU127" s="186"/>
      <c r="ONV127" s="186"/>
      <c r="ONW127" s="186"/>
      <c r="ONX127" s="186"/>
      <c r="ONY127" s="186"/>
      <c r="ONZ127" s="186"/>
      <c r="OOA127" s="186"/>
      <c r="OOB127" s="186"/>
      <c r="OOC127" s="186"/>
      <c r="OOD127" s="186"/>
      <c r="OOE127" s="186"/>
      <c r="OOF127" s="186"/>
      <c r="OOG127" s="186"/>
      <c r="OOH127" s="186"/>
      <c r="OOI127" s="186"/>
      <c r="OOJ127" s="186"/>
      <c r="OOK127" s="186"/>
      <c r="OOL127" s="186"/>
      <c r="OOM127" s="186"/>
      <c r="OON127" s="186"/>
      <c r="OOO127" s="186"/>
      <c r="OOP127" s="186"/>
      <c r="OOQ127" s="186"/>
      <c r="OOR127" s="186"/>
      <c r="OOS127" s="186"/>
      <c r="OOT127" s="186"/>
      <c r="OOU127" s="186"/>
      <c r="OOV127" s="186"/>
      <c r="OOW127" s="186"/>
      <c r="OOX127" s="186"/>
      <c r="OOY127" s="186"/>
      <c r="OOZ127" s="186"/>
      <c r="OPA127" s="186"/>
      <c r="OPB127" s="186"/>
      <c r="OPC127" s="186"/>
      <c r="OPD127" s="186"/>
      <c r="OPE127" s="186"/>
      <c r="OPF127" s="186"/>
      <c r="OPG127" s="186"/>
      <c r="OPH127" s="186"/>
      <c r="OPI127" s="186"/>
      <c r="OPJ127" s="186"/>
      <c r="OPK127" s="186"/>
      <c r="OPL127" s="186"/>
      <c r="OPM127" s="186"/>
      <c r="OPN127" s="186"/>
      <c r="OPO127" s="186"/>
      <c r="OPP127" s="186"/>
      <c r="OPQ127" s="186"/>
      <c r="OPR127" s="186"/>
      <c r="OPS127" s="186"/>
      <c r="OPT127" s="186"/>
      <c r="OPU127" s="186"/>
      <c r="OPV127" s="186"/>
      <c r="OPW127" s="186"/>
      <c r="OPX127" s="186"/>
      <c r="OPY127" s="186"/>
      <c r="OPZ127" s="186"/>
      <c r="OQA127" s="186"/>
      <c r="OQB127" s="186"/>
      <c r="OQC127" s="186"/>
      <c r="OQD127" s="186"/>
      <c r="OQE127" s="186"/>
      <c r="OQF127" s="186"/>
      <c r="OQG127" s="186"/>
      <c r="OQH127" s="186"/>
      <c r="OQI127" s="186"/>
      <c r="OQJ127" s="186"/>
      <c r="OQK127" s="186"/>
      <c r="OQL127" s="186"/>
      <c r="OQM127" s="186"/>
      <c r="OQN127" s="186"/>
      <c r="OQO127" s="186"/>
      <c r="OQP127" s="186"/>
      <c r="OQQ127" s="186"/>
      <c r="OQR127" s="186"/>
      <c r="OQS127" s="186"/>
      <c r="OQT127" s="186"/>
      <c r="OQU127" s="186"/>
      <c r="OQV127" s="186"/>
      <c r="OQW127" s="186"/>
      <c r="OQX127" s="186"/>
      <c r="OQY127" s="186"/>
      <c r="OQZ127" s="186"/>
      <c r="ORA127" s="186"/>
      <c r="ORB127" s="186"/>
      <c r="ORC127" s="186"/>
      <c r="ORD127" s="186"/>
      <c r="ORE127" s="186"/>
      <c r="ORF127" s="186"/>
      <c r="ORG127" s="186"/>
      <c r="ORH127" s="186"/>
      <c r="ORI127" s="186"/>
      <c r="ORJ127" s="186"/>
      <c r="ORK127" s="186"/>
      <c r="ORL127" s="186"/>
      <c r="ORM127" s="186"/>
      <c r="ORN127" s="186"/>
      <c r="ORO127" s="186"/>
      <c r="ORP127" s="186"/>
      <c r="ORQ127" s="186"/>
      <c r="ORR127" s="186"/>
      <c r="ORS127" s="186"/>
      <c r="ORT127" s="186"/>
      <c r="ORU127" s="186"/>
      <c r="ORV127" s="186"/>
      <c r="ORW127" s="186"/>
      <c r="ORX127" s="186"/>
      <c r="ORY127" s="186"/>
      <c r="ORZ127" s="186"/>
      <c r="OSA127" s="186"/>
      <c r="OSB127" s="186"/>
      <c r="OSC127" s="186"/>
      <c r="OSD127" s="186"/>
      <c r="OSE127" s="186"/>
      <c r="OSF127" s="186"/>
      <c r="OSG127" s="186"/>
      <c r="OSH127" s="186"/>
      <c r="OSI127" s="186"/>
      <c r="OSJ127" s="186"/>
      <c r="OSK127" s="186"/>
      <c r="OSL127" s="186"/>
      <c r="OSM127" s="186"/>
      <c r="OSN127" s="186"/>
      <c r="OSO127" s="186"/>
      <c r="OSP127" s="186"/>
      <c r="OSQ127" s="186"/>
      <c r="OSR127" s="186"/>
      <c r="OSS127" s="186"/>
      <c r="OST127" s="186"/>
      <c r="OSU127" s="186"/>
      <c r="OSV127" s="186"/>
      <c r="OSW127" s="186"/>
      <c r="OSX127" s="186"/>
      <c r="OSY127" s="186"/>
      <c r="OSZ127" s="186"/>
      <c r="OTA127" s="186"/>
      <c r="OTB127" s="186"/>
      <c r="OTC127" s="186"/>
      <c r="OTD127" s="186"/>
      <c r="OTE127" s="186"/>
      <c r="OTF127" s="186"/>
      <c r="OTG127" s="186"/>
      <c r="OTH127" s="186"/>
      <c r="OTI127" s="186"/>
      <c r="OTJ127" s="186"/>
      <c r="OTK127" s="186"/>
      <c r="OTL127" s="186"/>
      <c r="OTM127" s="186"/>
      <c r="OTN127" s="186"/>
      <c r="OTO127" s="186"/>
      <c r="OTP127" s="186"/>
      <c r="OTQ127" s="186"/>
      <c r="OTR127" s="186"/>
      <c r="OTS127" s="186"/>
      <c r="OTT127" s="186"/>
      <c r="OTU127" s="186"/>
      <c r="OTV127" s="186"/>
      <c r="OTW127" s="186"/>
      <c r="OTX127" s="186"/>
      <c r="OTY127" s="186"/>
      <c r="OTZ127" s="186"/>
      <c r="OUA127" s="186"/>
      <c r="OUB127" s="186"/>
      <c r="OUC127" s="186"/>
      <c r="OUD127" s="186"/>
      <c r="OUE127" s="186"/>
      <c r="OUF127" s="186"/>
      <c r="OUG127" s="186"/>
      <c r="OUH127" s="186"/>
      <c r="OUI127" s="186"/>
      <c r="OUJ127" s="186"/>
      <c r="OUK127" s="186"/>
      <c r="OUL127" s="186"/>
      <c r="OUM127" s="186"/>
      <c r="OUN127" s="186"/>
      <c r="OUO127" s="186"/>
      <c r="OUP127" s="186"/>
      <c r="OUQ127" s="186"/>
      <c r="OUR127" s="186"/>
      <c r="OUS127" s="186"/>
      <c r="OUT127" s="186"/>
      <c r="OUU127" s="186"/>
      <c r="OUV127" s="186"/>
      <c r="OUW127" s="186"/>
      <c r="OUX127" s="186"/>
      <c r="OUY127" s="186"/>
      <c r="OUZ127" s="186"/>
      <c r="OVA127" s="186"/>
      <c r="OVB127" s="186"/>
      <c r="OVC127" s="186"/>
      <c r="OVD127" s="186"/>
      <c r="OVE127" s="186"/>
      <c r="OVF127" s="186"/>
      <c r="OVG127" s="186"/>
      <c r="OVH127" s="186"/>
      <c r="OVI127" s="186"/>
      <c r="OVJ127" s="186"/>
      <c r="OVK127" s="186"/>
      <c r="OVL127" s="186"/>
      <c r="OVM127" s="186"/>
      <c r="OVN127" s="186"/>
      <c r="OVO127" s="186"/>
      <c r="OVP127" s="186"/>
      <c r="OVQ127" s="186"/>
      <c r="OVR127" s="186"/>
      <c r="OVS127" s="186"/>
      <c r="OVT127" s="186"/>
      <c r="OVU127" s="186"/>
      <c r="OVV127" s="186"/>
      <c r="OVW127" s="186"/>
      <c r="OVX127" s="186"/>
      <c r="OVY127" s="186"/>
      <c r="OVZ127" s="186"/>
      <c r="OWA127" s="186"/>
      <c r="OWB127" s="186"/>
      <c r="OWC127" s="186"/>
      <c r="OWD127" s="186"/>
      <c r="OWE127" s="186"/>
      <c r="OWF127" s="186"/>
      <c r="OWG127" s="186"/>
      <c r="OWH127" s="186"/>
      <c r="OWI127" s="186"/>
      <c r="OWJ127" s="186"/>
      <c r="OWK127" s="186"/>
      <c r="OWL127" s="186"/>
      <c r="OWM127" s="186"/>
      <c r="OWN127" s="186"/>
      <c r="OWO127" s="186"/>
      <c r="OWP127" s="186"/>
      <c r="OWQ127" s="186"/>
      <c r="OWR127" s="186"/>
      <c r="OWS127" s="186"/>
      <c r="OWT127" s="186"/>
      <c r="OWU127" s="186"/>
      <c r="OWV127" s="186"/>
      <c r="OWW127" s="186"/>
      <c r="OWX127" s="186"/>
      <c r="OWY127" s="186"/>
      <c r="OWZ127" s="186"/>
      <c r="OXA127" s="186"/>
      <c r="OXB127" s="186"/>
      <c r="OXC127" s="186"/>
      <c r="OXD127" s="186"/>
      <c r="OXE127" s="186"/>
      <c r="OXF127" s="186"/>
      <c r="OXG127" s="186"/>
      <c r="OXH127" s="186"/>
      <c r="OXI127" s="186"/>
      <c r="OXJ127" s="186"/>
      <c r="OXK127" s="186"/>
      <c r="OXL127" s="186"/>
      <c r="OXM127" s="186"/>
      <c r="OXN127" s="186"/>
      <c r="OXO127" s="186"/>
      <c r="OXP127" s="186"/>
      <c r="OXQ127" s="186"/>
      <c r="OXR127" s="186"/>
      <c r="OXS127" s="186"/>
      <c r="OXT127" s="186"/>
      <c r="OXU127" s="186"/>
      <c r="OXV127" s="186"/>
      <c r="OXW127" s="186"/>
      <c r="OXX127" s="186"/>
      <c r="OXY127" s="186"/>
      <c r="OXZ127" s="186"/>
      <c r="OYA127" s="186"/>
      <c r="OYB127" s="186"/>
      <c r="OYC127" s="186"/>
      <c r="OYD127" s="186"/>
      <c r="OYE127" s="186"/>
      <c r="OYF127" s="186"/>
      <c r="OYG127" s="186"/>
      <c r="OYH127" s="186"/>
      <c r="OYI127" s="186"/>
      <c r="OYJ127" s="186"/>
      <c r="OYK127" s="186"/>
      <c r="OYL127" s="186"/>
      <c r="OYM127" s="186"/>
      <c r="OYN127" s="186"/>
      <c r="OYO127" s="186"/>
      <c r="OYP127" s="186"/>
      <c r="OYQ127" s="186"/>
      <c r="OYR127" s="186"/>
      <c r="OYS127" s="186"/>
      <c r="OYT127" s="186"/>
      <c r="OYU127" s="186"/>
      <c r="OYV127" s="186"/>
      <c r="OYW127" s="186"/>
      <c r="OYX127" s="186"/>
      <c r="OYY127" s="186"/>
      <c r="OYZ127" s="186"/>
      <c r="OZA127" s="186"/>
      <c r="OZB127" s="186"/>
      <c r="OZC127" s="186"/>
      <c r="OZD127" s="186"/>
      <c r="OZE127" s="186"/>
      <c r="OZF127" s="186"/>
      <c r="OZG127" s="186"/>
      <c r="OZH127" s="186"/>
      <c r="OZI127" s="186"/>
      <c r="OZJ127" s="186"/>
      <c r="OZK127" s="186"/>
      <c r="OZL127" s="186"/>
      <c r="OZM127" s="186"/>
      <c r="OZN127" s="186"/>
      <c r="OZO127" s="186"/>
      <c r="OZP127" s="186"/>
      <c r="OZQ127" s="186"/>
      <c r="OZR127" s="186"/>
      <c r="OZS127" s="186"/>
      <c r="OZT127" s="186"/>
      <c r="OZU127" s="186"/>
      <c r="OZV127" s="186"/>
      <c r="OZW127" s="186"/>
      <c r="OZX127" s="186"/>
      <c r="OZY127" s="186"/>
      <c r="OZZ127" s="186"/>
      <c r="PAA127" s="186"/>
      <c r="PAB127" s="186"/>
      <c r="PAC127" s="186"/>
      <c r="PAD127" s="186"/>
      <c r="PAE127" s="186"/>
      <c r="PAF127" s="186"/>
      <c r="PAG127" s="186"/>
      <c r="PAH127" s="186"/>
      <c r="PAI127" s="186"/>
      <c r="PAJ127" s="186"/>
      <c r="PAK127" s="186"/>
      <c r="PAL127" s="186"/>
      <c r="PAM127" s="186"/>
      <c r="PAN127" s="186"/>
      <c r="PAO127" s="186"/>
      <c r="PAP127" s="186"/>
      <c r="PAQ127" s="186"/>
      <c r="PAR127" s="186"/>
      <c r="PAS127" s="186"/>
      <c r="PAT127" s="186"/>
      <c r="PAU127" s="186"/>
      <c r="PAV127" s="186"/>
      <c r="PAW127" s="186"/>
      <c r="PAX127" s="186"/>
      <c r="PAY127" s="186"/>
      <c r="PAZ127" s="186"/>
      <c r="PBA127" s="186"/>
      <c r="PBB127" s="186"/>
      <c r="PBC127" s="186"/>
      <c r="PBD127" s="186"/>
      <c r="PBE127" s="186"/>
      <c r="PBF127" s="186"/>
      <c r="PBG127" s="186"/>
      <c r="PBH127" s="186"/>
      <c r="PBI127" s="186"/>
      <c r="PBJ127" s="186"/>
      <c r="PBK127" s="186"/>
      <c r="PBL127" s="186"/>
      <c r="PBM127" s="186"/>
      <c r="PBN127" s="186"/>
      <c r="PBO127" s="186"/>
      <c r="PBP127" s="186"/>
      <c r="PBQ127" s="186"/>
      <c r="PBR127" s="186"/>
      <c r="PBS127" s="186"/>
      <c r="PBT127" s="186"/>
      <c r="PBU127" s="186"/>
      <c r="PBV127" s="186"/>
      <c r="PBW127" s="186"/>
      <c r="PBX127" s="186"/>
      <c r="PBY127" s="186"/>
      <c r="PBZ127" s="186"/>
      <c r="PCA127" s="186"/>
      <c r="PCB127" s="186"/>
      <c r="PCC127" s="186"/>
      <c r="PCD127" s="186"/>
      <c r="PCE127" s="186"/>
      <c r="PCF127" s="186"/>
      <c r="PCG127" s="186"/>
      <c r="PCH127" s="186"/>
      <c r="PCI127" s="186"/>
      <c r="PCJ127" s="186"/>
      <c r="PCK127" s="186"/>
      <c r="PCL127" s="186"/>
      <c r="PCM127" s="186"/>
      <c r="PCN127" s="186"/>
      <c r="PCO127" s="186"/>
      <c r="PCP127" s="186"/>
      <c r="PCQ127" s="186"/>
      <c r="PCR127" s="186"/>
      <c r="PCS127" s="186"/>
      <c r="PCT127" s="186"/>
      <c r="PCU127" s="186"/>
      <c r="PCV127" s="186"/>
      <c r="PCW127" s="186"/>
      <c r="PCX127" s="186"/>
      <c r="PCY127" s="186"/>
      <c r="PCZ127" s="186"/>
      <c r="PDA127" s="186"/>
      <c r="PDB127" s="186"/>
      <c r="PDC127" s="186"/>
      <c r="PDD127" s="186"/>
      <c r="PDE127" s="186"/>
      <c r="PDF127" s="186"/>
      <c r="PDG127" s="186"/>
      <c r="PDH127" s="186"/>
      <c r="PDI127" s="186"/>
      <c r="PDJ127" s="186"/>
      <c r="PDK127" s="186"/>
      <c r="PDL127" s="186"/>
      <c r="PDM127" s="186"/>
      <c r="PDN127" s="186"/>
      <c r="PDO127" s="186"/>
      <c r="PDP127" s="186"/>
      <c r="PDQ127" s="186"/>
      <c r="PDR127" s="186"/>
      <c r="PDS127" s="186"/>
      <c r="PDT127" s="186"/>
      <c r="PDU127" s="186"/>
      <c r="PDV127" s="186"/>
      <c r="PDW127" s="186"/>
      <c r="PDX127" s="186"/>
      <c r="PDY127" s="186"/>
      <c r="PDZ127" s="186"/>
      <c r="PEA127" s="186"/>
      <c r="PEB127" s="186"/>
      <c r="PEC127" s="186"/>
      <c r="PED127" s="186"/>
      <c r="PEE127" s="186"/>
      <c r="PEF127" s="186"/>
      <c r="PEG127" s="186"/>
      <c r="PEH127" s="186"/>
      <c r="PEI127" s="186"/>
      <c r="PEJ127" s="186"/>
      <c r="PEK127" s="186"/>
      <c r="PEL127" s="186"/>
      <c r="PEM127" s="186"/>
      <c r="PEN127" s="186"/>
      <c r="PEO127" s="186"/>
      <c r="PEP127" s="186"/>
      <c r="PEQ127" s="186"/>
      <c r="PER127" s="186"/>
      <c r="PES127" s="186"/>
      <c r="PET127" s="186"/>
      <c r="PEU127" s="186"/>
      <c r="PEV127" s="186"/>
      <c r="PEW127" s="186"/>
      <c r="PEX127" s="186"/>
      <c r="PEY127" s="186"/>
      <c r="PEZ127" s="186"/>
      <c r="PFA127" s="186"/>
      <c r="PFB127" s="186"/>
      <c r="PFC127" s="186"/>
      <c r="PFD127" s="186"/>
      <c r="PFE127" s="186"/>
      <c r="PFF127" s="186"/>
      <c r="PFG127" s="186"/>
      <c r="PFH127" s="186"/>
      <c r="PFI127" s="186"/>
      <c r="PFJ127" s="186"/>
      <c r="PFK127" s="186"/>
      <c r="PFL127" s="186"/>
      <c r="PFM127" s="186"/>
      <c r="PFN127" s="186"/>
      <c r="PFO127" s="186"/>
      <c r="PFP127" s="186"/>
      <c r="PFQ127" s="186"/>
      <c r="PFR127" s="186"/>
      <c r="PFS127" s="186"/>
      <c r="PFT127" s="186"/>
      <c r="PFU127" s="186"/>
      <c r="PFV127" s="186"/>
      <c r="PFW127" s="186"/>
      <c r="PFX127" s="186"/>
      <c r="PFY127" s="186"/>
      <c r="PFZ127" s="186"/>
      <c r="PGA127" s="186"/>
      <c r="PGB127" s="186"/>
      <c r="PGC127" s="186"/>
      <c r="PGD127" s="186"/>
      <c r="PGE127" s="186"/>
      <c r="PGF127" s="186"/>
      <c r="PGG127" s="186"/>
      <c r="PGH127" s="186"/>
      <c r="PGI127" s="186"/>
      <c r="PGJ127" s="186"/>
      <c r="PGK127" s="186"/>
      <c r="PGL127" s="186"/>
      <c r="PGM127" s="186"/>
      <c r="PGN127" s="186"/>
      <c r="PGO127" s="186"/>
      <c r="PGP127" s="186"/>
      <c r="PGQ127" s="186"/>
      <c r="PGR127" s="186"/>
      <c r="PGS127" s="186"/>
      <c r="PGT127" s="186"/>
      <c r="PGU127" s="186"/>
      <c r="PGV127" s="186"/>
      <c r="PGW127" s="186"/>
      <c r="PGX127" s="186"/>
      <c r="PGY127" s="186"/>
      <c r="PGZ127" s="186"/>
      <c r="PHA127" s="186"/>
      <c r="PHB127" s="186"/>
      <c r="PHC127" s="186"/>
      <c r="PHD127" s="186"/>
      <c r="PHE127" s="186"/>
      <c r="PHF127" s="186"/>
      <c r="PHG127" s="186"/>
      <c r="PHH127" s="186"/>
      <c r="PHI127" s="186"/>
      <c r="PHJ127" s="186"/>
      <c r="PHK127" s="186"/>
      <c r="PHL127" s="186"/>
      <c r="PHM127" s="186"/>
      <c r="PHN127" s="186"/>
      <c r="PHO127" s="186"/>
      <c r="PHP127" s="186"/>
      <c r="PHQ127" s="186"/>
      <c r="PHR127" s="186"/>
      <c r="PHS127" s="186"/>
      <c r="PHT127" s="186"/>
      <c r="PHU127" s="186"/>
      <c r="PHV127" s="186"/>
      <c r="PHW127" s="186"/>
      <c r="PHX127" s="186"/>
      <c r="PHY127" s="186"/>
      <c r="PHZ127" s="186"/>
      <c r="PIA127" s="186"/>
      <c r="PIB127" s="186"/>
      <c r="PIC127" s="186"/>
      <c r="PID127" s="186"/>
      <c r="PIE127" s="186"/>
      <c r="PIF127" s="186"/>
      <c r="PIG127" s="186"/>
      <c r="PIH127" s="186"/>
      <c r="PII127" s="186"/>
      <c r="PIJ127" s="186"/>
      <c r="PIK127" s="186"/>
      <c r="PIL127" s="186"/>
      <c r="PIM127" s="186"/>
      <c r="PIN127" s="186"/>
      <c r="PIO127" s="186"/>
      <c r="PIP127" s="186"/>
      <c r="PIQ127" s="186"/>
      <c r="PIR127" s="186"/>
      <c r="PIS127" s="186"/>
      <c r="PIT127" s="186"/>
      <c r="PIU127" s="186"/>
      <c r="PIV127" s="186"/>
      <c r="PIW127" s="186"/>
      <c r="PIX127" s="186"/>
      <c r="PIY127" s="186"/>
      <c r="PIZ127" s="186"/>
      <c r="PJA127" s="186"/>
      <c r="PJB127" s="186"/>
      <c r="PJC127" s="186"/>
      <c r="PJD127" s="186"/>
      <c r="PJE127" s="186"/>
      <c r="PJF127" s="186"/>
      <c r="PJG127" s="186"/>
      <c r="PJH127" s="186"/>
      <c r="PJI127" s="186"/>
      <c r="PJJ127" s="186"/>
      <c r="PJK127" s="186"/>
      <c r="PJL127" s="186"/>
      <c r="PJM127" s="186"/>
      <c r="PJN127" s="186"/>
      <c r="PJO127" s="186"/>
      <c r="PJP127" s="186"/>
      <c r="PJQ127" s="186"/>
      <c r="PJR127" s="186"/>
      <c r="PJS127" s="186"/>
      <c r="PJT127" s="186"/>
      <c r="PJU127" s="186"/>
      <c r="PJV127" s="186"/>
      <c r="PJW127" s="186"/>
      <c r="PJX127" s="186"/>
      <c r="PJY127" s="186"/>
      <c r="PJZ127" s="186"/>
      <c r="PKA127" s="186"/>
      <c r="PKB127" s="186"/>
      <c r="PKC127" s="186"/>
      <c r="PKD127" s="186"/>
      <c r="PKE127" s="186"/>
      <c r="PKF127" s="186"/>
      <c r="PKG127" s="186"/>
      <c r="PKH127" s="186"/>
      <c r="PKI127" s="186"/>
      <c r="PKJ127" s="186"/>
      <c r="PKK127" s="186"/>
      <c r="PKL127" s="186"/>
      <c r="PKM127" s="186"/>
      <c r="PKN127" s="186"/>
      <c r="PKO127" s="186"/>
      <c r="PKP127" s="186"/>
      <c r="PKQ127" s="186"/>
      <c r="PKR127" s="186"/>
      <c r="PKS127" s="186"/>
      <c r="PKT127" s="186"/>
      <c r="PKU127" s="186"/>
      <c r="PKV127" s="186"/>
      <c r="PKW127" s="186"/>
      <c r="PKX127" s="186"/>
      <c r="PKY127" s="186"/>
      <c r="PKZ127" s="186"/>
      <c r="PLA127" s="186"/>
      <c r="PLB127" s="186"/>
      <c r="PLC127" s="186"/>
      <c r="PLD127" s="186"/>
      <c r="PLE127" s="186"/>
      <c r="PLF127" s="186"/>
      <c r="PLG127" s="186"/>
      <c r="PLH127" s="186"/>
      <c r="PLI127" s="186"/>
      <c r="PLJ127" s="186"/>
      <c r="PLK127" s="186"/>
      <c r="PLL127" s="186"/>
      <c r="PLM127" s="186"/>
      <c r="PLN127" s="186"/>
      <c r="PLO127" s="186"/>
      <c r="PLP127" s="186"/>
      <c r="PLQ127" s="186"/>
      <c r="PLR127" s="186"/>
      <c r="PLS127" s="186"/>
      <c r="PLT127" s="186"/>
      <c r="PLU127" s="186"/>
      <c r="PLV127" s="186"/>
      <c r="PLW127" s="186"/>
      <c r="PLX127" s="186"/>
      <c r="PLY127" s="186"/>
      <c r="PLZ127" s="186"/>
      <c r="PMA127" s="186"/>
      <c r="PMB127" s="186"/>
      <c r="PMC127" s="186"/>
      <c r="PMD127" s="186"/>
      <c r="PME127" s="186"/>
      <c r="PMF127" s="186"/>
      <c r="PMG127" s="186"/>
      <c r="PMH127" s="186"/>
      <c r="PMI127" s="186"/>
      <c r="PMJ127" s="186"/>
      <c r="PMK127" s="186"/>
      <c r="PML127" s="186"/>
      <c r="PMM127" s="186"/>
      <c r="PMN127" s="186"/>
      <c r="PMO127" s="186"/>
      <c r="PMP127" s="186"/>
      <c r="PMQ127" s="186"/>
      <c r="PMR127" s="186"/>
      <c r="PMS127" s="186"/>
      <c r="PMT127" s="186"/>
      <c r="PMU127" s="186"/>
      <c r="PMV127" s="186"/>
      <c r="PMW127" s="186"/>
      <c r="PMX127" s="186"/>
      <c r="PMY127" s="186"/>
      <c r="PMZ127" s="186"/>
      <c r="PNA127" s="186"/>
      <c r="PNB127" s="186"/>
      <c r="PNC127" s="186"/>
      <c r="PND127" s="186"/>
      <c r="PNE127" s="186"/>
      <c r="PNF127" s="186"/>
      <c r="PNG127" s="186"/>
      <c r="PNH127" s="186"/>
      <c r="PNI127" s="186"/>
      <c r="PNJ127" s="186"/>
      <c r="PNK127" s="186"/>
      <c r="PNL127" s="186"/>
      <c r="PNM127" s="186"/>
      <c r="PNN127" s="186"/>
      <c r="PNO127" s="186"/>
      <c r="PNP127" s="186"/>
      <c r="PNQ127" s="186"/>
      <c r="PNR127" s="186"/>
      <c r="PNS127" s="186"/>
      <c r="PNT127" s="186"/>
      <c r="PNU127" s="186"/>
      <c r="PNV127" s="186"/>
      <c r="PNW127" s="186"/>
      <c r="PNX127" s="186"/>
      <c r="PNY127" s="186"/>
      <c r="PNZ127" s="186"/>
      <c r="POA127" s="186"/>
      <c r="POB127" s="186"/>
      <c r="POC127" s="186"/>
      <c r="POD127" s="186"/>
      <c r="POE127" s="186"/>
      <c r="POF127" s="186"/>
      <c r="POG127" s="186"/>
      <c r="POH127" s="186"/>
      <c r="POI127" s="186"/>
      <c r="POJ127" s="186"/>
      <c r="POK127" s="186"/>
      <c r="POL127" s="186"/>
      <c r="POM127" s="186"/>
      <c r="PON127" s="186"/>
      <c r="POO127" s="186"/>
      <c r="POP127" s="186"/>
      <c r="POQ127" s="186"/>
      <c r="POR127" s="186"/>
      <c r="POS127" s="186"/>
      <c r="POT127" s="186"/>
      <c r="POU127" s="186"/>
      <c r="POV127" s="186"/>
      <c r="POW127" s="186"/>
      <c r="POX127" s="186"/>
      <c r="POY127" s="186"/>
      <c r="POZ127" s="186"/>
      <c r="PPA127" s="186"/>
      <c r="PPB127" s="186"/>
      <c r="PPC127" s="186"/>
      <c r="PPD127" s="186"/>
      <c r="PPE127" s="186"/>
      <c r="PPF127" s="186"/>
      <c r="PPG127" s="186"/>
      <c r="PPH127" s="186"/>
      <c r="PPI127" s="186"/>
      <c r="PPJ127" s="186"/>
      <c r="PPK127" s="186"/>
      <c r="PPL127" s="186"/>
      <c r="PPM127" s="186"/>
      <c r="PPN127" s="186"/>
      <c r="PPO127" s="186"/>
      <c r="PPP127" s="186"/>
      <c r="PPQ127" s="186"/>
      <c r="PPR127" s="186"/>
      <c r="PPS127" s="186"/>
      <c r="PPT127" s="186"/>
      <c r="PPU127" s="186"/>
      <c r="PPV127" s="186"/>
      <c r="PPW127" s="186"/>
      <c r="PPX127" s="186"/>
      <c r="PPY127" s="186"/>
      <c r="PPZ127" s="186"/>
      <c r="PQA127" s="186"/>
      <c r="PQB127" s="186"/>
      <c r="PQC127" s="186"/>
      <c r="PQD127" s="186"/>
      <c r="PQE127" s="186"/>
      <c r="PQF127" s="186"/>
      <c r="PQG127" s="186"/>
      <c r="PQH127" s="186"/>
      <c r="PQI127" s="186"/>
      <c r="PQJ127" s="186"/>
      <c r="PQK127" s="186"/>
      <c r="PQL127" s="186"/>
      <c r="PQM127" s="186"/>
      <c r="PQN127" s="186"/>
      <c r="PQO127" s="186"/>
      <c r="PQP127" s="186"/>
      <c r="PQQ127" s="186"/>
      <c r="PQR127" s="186"/>
      <c r="PQS127" s="186"/>
      <c r="PQT127" s="186"/>
      <c r="PQU127" s="186"/>
      <c r="PQV127" s="186"/>
      <c r="PQW127" s="186"/>
      <c r="PQX127" s="186"/>
      <c r="PQY127" s="186"/>
      <c r="PQZ127" s="186"/>
      <c r="PRA127" s="186"/>
      <c r="PRB127" s="186"/>
      <c r="PRC127" s="186"/>
      <c r="PRD127" s="186"/>
      <c r="PRE127" s="186"/>
      <c r="PRF127" s="186"/>
      <c r="PRG127" s="186"/>
      <c r="PRH127" s="186"/>
      <c r="PRI127" s="186"/>
      <c r="PRJ127" s="186"/>
      <c r="PRK127" s="186"/>
      <c r="PRL127" s="186"/>
      <c r="PRM127" s="186"/>
      <c r="PRN127" s="186"/>
      <c r="PRO127" s="186"/>
      <c r="PRP127" s="186"/>
      <c r="PRQ127" s="186"/>
      <c r="PRR127" s="186"/>
      <c r="PRS127" s="186"/>
      <c r="PRT127" s="186"/>
      <c r="PRU127" s="186"/>
      <c r="PRV127" s="186"/>
      <c r="PRW127" s="186"/>
      <c r="PRX127" s="186"/>
      <c r="PRY127" s="186"/>
      <c r="PRZ127" s="186"/>
      <c r="PSA127" s="186"/>
      <c r="PSB127" s="186"/>
      <c r="PSC127" s="186"/>
      <c r="PSD127" s="186"/>
      <c r="PSE127" s="186"/>
      <c r="PSF127" s="186"/>
      <c r="PSG127" s="186"/>
      <c r="PSH127" s="186"/>
      <c r="PSI127" s="186"/>
      <c r="PSJ127" s="186"/>
      <c r="PSK127" s="186"/>
      <c r="PSL127" s="186"/>
      <c r="PSM127" s="186"/>
      <c r="PSN127" s="186"/>
      <c r="PSO127" s="186"/>
      <c r="PSP127" s="186"/>
      <c r="PSQ127" s="186"/>
      <c r="PSR127" s="186"/>
      <c r="PSS127" s="186"/>
      <c r="PST127" s="186"/>
      <c r="PSU127" s="186"/>
      <c r="PSV127" s="186"/>
      <c r="PSW127" s="186"/>
      <c r="PSX127" s="186"/>
      <c r="PSY127" s="186"/>
      <c r="PSZ127" s="186"/>
      <c r="PTA127" s="186"/>
      <c r="PTB127" s="186"/>
      <c r="PTC127" s="186"/>
      <c r="PTD127" s="186"/>
      <c r="PTE127" s="186"/>
      <c r="PTF127" s="186"/>
      <c r="PTG127" s="186"/>
      <c r="PTH127" s="186"/>
      <c r="PTI127" s="186"/>
      <c r="PTJ127" s="186"/>
      <c r="PTK127" s="186"/>
      <c r="PTL127" s="186"/>
      <c r="PTM127" s="186"/>
      <c r="PTN127" s="186"/>
      <c r="PTO127" s="186"/>
      <c r="PTP127" s="186"/>
      <c r="PTQ127" s="186"/>
      <c r="PTR127" s="186"/>
      <c r="PTS127" s="186"/>
      <c r="PTT127" s="186"/>
      <c r="PTU127" s="186"/>
      <c r="PTV127" s="186"/>
      <c r="PTW127" s="186"/>
      <c r="PTX127" s="186"/>
      <c r="PTY127" s="186"/>
      <c r="PTZ127" s="186"/>
      <c r="PUA127" s="186"/>
      <c r="PUB127" s="186"/>
      <c r="PUC127" s="186"/>
      <c r="PUD127" s="186"/>
      <c r="PUE127" s="186"/>
      <c r="PUF127" s="186"/>
      <c r="PUG127" s="186"/>
      <c r="PUH127" s="186"/>
      <c r="PUI127" s="186"/>
      <c r="PUJ127" s="186"/>
      <c r="PUK127" s="186"/>
      <c r="PUL127" s="186"/>
      <c r="PUM127" s="186"/>
      <c r="PUN127" s="186"/>
      <c r="PUO127" s="186"/>
      <c r="PUP127" s="186"/>
      <c r="PUQ127" s="186"/>
      <c r="PUR127" s="186"/>
      <c r="PUS127" s="186"/>
      <c r="PUT127" s="186"/>
      <c r="PUU127" s="186"/>
      <c r="PUV127" s="186"/>
      <c r="PUW127" s="186"/>
      <c r="PUX127" s="186"/>
      <c r="PUY127" s="186"/>
      <c r="PUZ127" s="186"/>
      <c r="PVA127" s="186"/>
      <c r="PVB127" s="186"/>
      <c r="PVC127" s="186"/>
      <c r="PVD127" s="186"/>
      <c r="PVE127" s="186"/>
      <c r="PVF127" s="186"/>
      <c r="PVG127" s="186"/>
      <c r="PVH127" s="186"/>
      <c r="PVI127" s="186"/>
      <c r="PVJ127" s="186"/>
      <c r="PVK127" s="186"/>
      <c r="PVL127" s="186"/>
      <c r="PVM127" s="186"/>
      <c r="PVN127" s="186"/>
      <c r="PVO127" s="186"/>
      <c r="PVP127" s="186"/>
      <c r="PVQ127" s="186"/>
      <c r="PVR127" s="186"/>
      <c r="PVS127" s="186"/>
      <c r="PVT127" s="186"/>
      <c r="PVU127" s="186"/>
      <c r="PVV127" s="186"/>
      <c r="PVW127" s="186"/>
      <c r="PVX127" s="186"/>
      <c r="PVY127" s="186"/>
      <c r="PVZ127" s="186"/>
      <c r="PWA127" s="186"/>
      <c r="PWB127" s="186"/>
      <c r="PWC127" s="186"/>
      <c r="PWD127" s="186"/>
      <c r="PWE127" s="186"/>
      <c r="PWF127" s="186"/>
      <c r="PWG127" s="186"/>
      <c r="PWH127" s="186"/>
      <c r="PWI127" s="186"/>
      <c r="PWJ127" s="186"/>
      <c r="PWK127" s="186"/>
      <c r="PWL127" s="186"/>
      <c r="PWM127" s="186"/>
      <c r="PWN127" s="186"/>
      <c r="PWO127" s="186"/>
      <c r="PWP127" s="186"/>
      <c r="PWQ127" s="186"/>
      <c r="PWR127" s="186"/>
      <c r="PWS127" s="186"/>
      <c r="PWT127" s="186"/>
      <c r="PWU127" s="186"/>
      <c r="PWV127" s="186"/>
      <c r="PWW127" s="186"/>
      <c r="PWX127" s="186"/>
      <c r="PWY127" s="186"/>
      <c r="PWZ127" s="186"/>
      <c r="PXA127" s="186"/>
      <c r="PXB127" s="186"/>
      <c r="PXC127" s="186"/>
      <c r="PXD127" s="186"/>
      <c r="PXE127" s="186"/>
      <c r="PXF127" s="186"/>
      <c r="PXG127" s="186"/>
      <c r="PXH127" s="186"/>
      <c r="PXI127" s="186"/>
      <c r="PXJ127" s="186"/>
      <c r="PXK127" s="186"/>
      <c r="PXL127" s="186"/>
      <c r="PXM127" s="186"/>
      <c r="PXN127" s="186"/>
      <c r="PXO127" s="186"/>
      <c r="PXP127" s="186"/>
      <c r="PXQ127" s="186"/>
      <c r="PXR127" s="186"/>
      <c r="PXS127" s="186"/>
      <c r="PXT127" s="186"/>
      <c r="PXU127" s="186"/>
      <c r="PXV127" s="186"/>
      <c r="PXW127" s="186"/>
      <c r="PXX127" s="186"/>
      <c r="PXY127" s="186"/>
      <c r="PXZ127" s="186"/>
      <c r="PYA127" s="186"/>
      <c r="PYB127" s="186"/>
      <c r="PYC127" s="186"/>
      <c r="PYD127" s="186"/>
      <c r="PYE127" s="186"/>
      <c r="PYF127" s="186"/>
      <c r="PYG127" s="186"/>
      <c r="PYH127" s="186"/>
      <c r="PYI127" s="186"/>
      <c r="PYJ127" s="186"/>
      <c r="PYK127" s="186"/>
      <c r="PYL127" s="186"/>
      <c r="PYM127" s="186"/>
      <c r="PYN127" s="186"/>
      <c r="PYO127" s="186"/>
      <c r="PYP127" s="186"/>
      <c r="PYQ127" s="186"/>
      <c r="PYR127" s="186"/>
      <c r="PYS127" s="186"/>
      <c r="PYT127" s="186"/>
      <c r="PYU127" s="186"/>
      <c r="PYV127" s="186"/>
      <c r="PYW127" s="186"/>
      <c r="PYX127" s="186"/>
      <c r="PYY127" s="186"/>
      <c r="PYZ127" s="186"/>
      <c r="PZA127" s="186"/>
      <c r="PZB127" s="186"/>
      <c r="PZC127" s="186"/>
      <c r="PZD127" s="186"/>
      <c r="PZE127" s="186"/>
      <c r="PZF127" s="186"/>
      <c r="PZG127" s="186"/>
      <c r="PZH127" s="186"/>
      <c r="PZI127" s="186"/>
      <c r="PZJ127" s="186"/>
      <c r="PZK127" s="186"/>
      <c r="PZL127" s="186"/>
      <c r="PZM127" s="186"/>
      <c r="PZN127" s="186"/>
      <c r="PZO127" s="186"/>
      <c r="PZP127" s="186"/>
      <c r="PZQ127" s="186"/>
      <c r="PZR127" s="186"/>
      <c r="PZS127" s="186"/>
      <c r="PZT127" s="186"/>
      <c r="PZU127" s="186"/>
      <c r="PZV127" s="186"/>
      <c r="PZW127" s="186"/>
      <c r="PZX127" s="186"/>
      <c r="PZY127" s="186"/>
      <c r="PZZ127" s="186"/>
      <c r="QAA127" s="186"/>
      <c r="QAB127" s="186"/>
      <c r="QAC127" s="186"/>
      <c r="QAD127" s="186"/>
      <c r="QAE127" s="186"/>
      <c r="QAF127" s="186"/>
      <c r="QAG127" s="186"/>
      <c r="QAH127" s="186"/>
      <c r="QAI127" s="186"/>
      <c r="QAJ127" s="186"/>
      <c r="QAK127" s="186"/>
      <c r="QAL127" s="186"/>
      <c r="QAM127" s="186"/>
      <c r="QAN127" s="186"/>
      <c r="QAO127" s="186"/>
      <c r="QAP127" s="186"/>
      <c r="QAQ127" s="186"/>
      <c r="QAR127" s="186"/>
      <c r="QAS127" s="186"/>
      <c r="QAT127" s="186"/>
      <c r="QAU127" s="186"/>
      <c r="QAV127" s="186"/>
      <c r="QAW127" s="186"/>
      <c r="QAX127" s="186"/>
      <c r="QAY127" s="186"/>
      <c r="QAZ127" s="186"/>
      <c r="QBA127" s="186"/>
      <c r="QBB127" s="186"/>
      <c r="QBC127" s="186"/>
      <c r="QBD127" s="186"/>
      <c r="QBE127" s="186"/>
      <c r="QBF127" s="186"/>
      <c r="QBG127" s="186"/>
      <c r="QBH127" s="186"/>
      <c r="QBI127" s="186"/>
      <c r="QBJ127" s="186"/>
      <c r="QBK127" s="186"/>
      <c r="QBL127" s="186"/>
      <c r="QBM127" s="186"/>
      <c r="QBN127" s="186"/>
      <c r="QBO127" s="186"/>
      <c r="QBP127" s="186"/>
      <c r="QBQ127" s="186"/>
      <c r="QBR127" s="186"/>
      <c r="QBS127" s="186"/>
      <c r="QBT127" s="186"/>
      <c r="QBU127" s="186"/>
      <c r="QBV127" s="186"/>
      <c r="QBW127" s="186"/>
      <c r="QBX127" s="186"/>
      <c r="QBY127" s="186"/>
      <c r="QBZ127" s="186"/>
      <c r="QCA127" s="186"/>
      <c r="QCB127" s="186"/>
      <c r="QCC127" s="186"/>
      <c r="QCD127" s="186"/>
      <c r="QCE127" s="186"/>
      <c r="QCF127" s="186"/>
      <c r="QCG127" s="186"/>
      <c r="QCH127" s="186"/>
      <c r="QCI127" s="186"/>
      <c r="QCJ127" s="186"/>
      <c r="QCK127" s="186"/>
      <c r="QCL127" s="186"/>
      <c r="QCM127" s="186"/>
      <c r="QCN127" s="186"/>
      <c r="QCO127" s="186"/>
      <c r="QCP127" s="186"/>
      <c r="QCQ127" s="186"/>
      <c r="QCR127" s="186"/>
      <c r="QCS127" s="186"/>
      <c r="QCT127" s="186"/>
      <c r="QCU127" s="186"/>
      <c r="QCV127" s="186"/>
      <c r="QCW127" s="186"/>
      <c r="QCX127" s="186"/>
      <c r="QCY127" s="186"/>
      <c r="QCZ127" s="186"/>
      <c r="QDA127" s="186"/>
      <c r="QDB127" s="186"/>
      <c r="QDC127" s="186"/>
      <c r="QDD127" s="186"/>
      <c r="QDE127" s="186"/>
      <c r="QDF127" s="186"/>
      <c r="QDG127" s="186"/>
      <c r="QDH127" s="186"/>
      <c r="QDI127" s="186"/>
      <c r="QDJ127" s="186"/>
      <c r="QDK127" s="186"/>
      <c r="QDL127" s="186"/>
      <c r="QDM127" s="186"/>
      <c r="QDN127" s="186"/>
      <c r="QDO127" s="186"/>
      <c r="QDP127" s="186"/>
      <c r="QDQ127" s="186"/>
      <c r="QDR127" s="186"/>
      <c r="QDS127" s="186"/>
      <c r="QDT127" s="186"/>
      <c r="QDU127" s="186"/>
      <c r="QDV127" s="186"/>
      <c r="QDW127" s="186"/>
      <c r="QDX127" s="186"/>
      <c r="QDY127" s="186"/>
      <c r="QDZ127" s="186"/>
      <c r="QEA127" s="186"/>
      <c r="QEB127" s="186"/>
      <c r="QEC127" s="186"/>
      <c r="QED127" s="186"/>
      <c r="QEE127" s="186"/>
      <c r="QEF127" s="186"/>
      <c r="QEG127" s="186"/>
      <c r="QEH127" s="186"/>
      <c r="QEI127" s="186"/>
      <c r="QEJ127" s="186"/>
      <c r="QEK127" s="186"/>
      <c r="QEL127" s="186"/>
      <c r="QEM127" s="186"/>
      <c r="QEN127" s="186"/>
      <c r="QEO127" s="186"/>
      <c r="QEP127" s="186"/>
      <c r="QEQ127" s="186"/>
      <c r="QER127" s="186"/>
      <c r="QES127" s="186"/>
      <c r="QET127" s="186"/>
      <c r="QEU127" s="186"/>
      <c r="QEV127" s="186"/>
      <c r="QEW127" s="186"/>
      <c r="QEX127" s="186"/>
      <c r="QEY127" s="186"/>
      <c r="QEZ127" s="186"/>
      <c r="QFA127" s="186"/>
      <c r="QFB127" s="186"/>
      <c r="QFC127" s="186"/>
      <c r="QFD127" s="186"/>
      <c r="QFE127" s="186"/>
      <c r="QFF127" s="186"/>
      <c r="QFG127" s="186"/>
      <c r="QFH127" s="186"/>
      <c r="QFI127" s="186"/>
      <c r="QFJ127" s="186"/>
      <c r="QFK127" s="186"/>
      <c r="QFL127" s="186"/>
      <c r="QFM127" s="186"/>
      <c r="QFN127" s="186"/>
      <c r="QFO127" s="186"/>
      <c r="QFP127" s="186"/>
      <c r="QFQ127" s="186"/>
      <c r="QFR127" s="186"/>
      <c r="QFS127" s="186"/>
      <c r="QFT127" s="186"/>
      <c r="QFU127" s="186"/>
      <c r="QFV127" s="186"/>
      <c r="QFW127" s="186"/>
      <c r="QFX127" s="186"/>
      <c r="QFY127" s="186"/>
      <c r="QFZ127" s="186"/>
      <c r="QGA127" s="186"/>
      <c r="QGB127" s="186"/>
      <c r="QGC127" s="186"/>
      <c r="QGD127" s="186"/>
      <c r="QGE127" s="186"/>
      <c r="QGF127" s="186"/>
      <c r="QGG127" s="186"/>
      <c r="QGH127" s="186"/>
      <c r="QGI127" s="186"/>
      <c r="QGJ127" s="186"/>
      <c r="QGK127" s="186"/>
      <c r="QGL127" s="186"/>
      <c r="QGM127" s="186"/>
      <c r="QGN127" s="186"/>
      <c r="QGO127" s="186"/>
      <c r="QGP127" s="186"/>
      <c r="QGQ127" s="186"/>
      <c r="QGR127" s="186"/>
      <c r="QGS127" s="186"/>
      <c r="QGT127" s="186"/>
      <c r="QGU127" s="186"/>
      <c r="QGV127" s="186"/>
      <c r="QGW127" s="186"/>
      <c r="QGX127" s="186"/>
      <c r="QGY127" s="186"/>
      <c r="QGZ127" s="186"/>
      <c r="QHA127" s="186"/>
      <c r="QHB127" s="186"/>
      <c r="QHC127" s="186"/>
      <c r="QHD127" s="186"/>
      <c r="QHE127" s="186"/>
      <c r="QHF127" s="186"/>
      <c r="QHG127" s="186"/>
      <c r="QHH127" s="186"/>
      <c r="QHI127" s="186"/>
      <c r="QHJ127" s="186"/>
      <c r="QHK127" s="186"/>
      <c r="QHL127" s="186"/>
      <c r="QHM127" s="186"/>
      <c r="QHN127" s="186"/>
      <c r="QHO127" s="186"/>
      <c r="QHP127" s="186"/>
      <c r="QHQ127" s="186"/>
      <c r="QHR127" s="186"/>
      <c r="QHS127" s="186"/>
      <c r="QHT127" s="186"/>
      <c r="QHU127" s="186"/>
      <c r="QHV127" s="186"/>
      <c r="QHW127" s="186"/>
      <c r="QHX127" s="186"/>
      <c r="QHY127" s="186"/>
      <c r="QHZ127" s="186"/>
      <c r="QIA127" s="186"/>
      <c r="QIB127" s="186"/>
      <c r="QIC127" s="186"/>
      <c r="QID127" s="186"/>
      <c r="QIE127" s="186"/>
      <c r="QIF127" s="186"/>
      <c r="QIG127" s="186"/>
      <c r="QIH127" s="186"/>
      <c r="QII127" s="186"/>
      <c r="QIJ127" s="186"/>
      <c r="QIK127" s="186"/>
      <c r="QIL127" s="186"/>
      <c r="QIM127" s="186"/>
      <c r="QIN127" s="186"/>
      <c r="QIO127" s="186"/>
      <c r="QIP127" s="186"/>
      <c r="QIQ127" s="186"/>
      <c r="QIR127" s="186"/>
      <c r="QIS127" s="186"/>
      <c r="QIT127" s="186"/>
      <c r="QIU127" s="186"/>
      <c r="QIV127" s="186"/>
      <c r="QIW127" s="186"/>
      <c r="QIX127" s="186"/>
      <c r="QIY127" s="186"/>
      <c r="QIZ127" s="186"/>
      <c r="QJA127" s="186"/>
      <c r="QJB127" s="186"/>
      <c r="QJC127" s="186"/>
      <c r="QJD127" s="186"/>
      <c r="QJE127" s="186"/>
      <c r="QJF127" s="186"/>
      <c r="QJG127" s="186"/>
      <c r="QJH127" s="186"/>
      <c r="QJI127" s="186"/>
      <c r="QJJ127" s="186"/>
      <c r="QJK127" s="186"/>
      <c r="QJL127" s="186"/>
      <c r="QJM127" s="186"/>
      <c r="QJN127" s="186"/>
      <c r="QJO127" s="186"/>
      <c r="QJP127" s="186"/>
      <c r="QJQ127" s="186"/>
      <c r="QJR127" s="186"/>
      <c r="QJS127" s="186"/>
      <c r="QJT127" s="186"/>
      <c r="QJU127" s="186"/>
      <c r="QJV127" s="186"/>
      <c r="QJW127" s="186"/>
      <c r="QJX127" s="186"/>
      <c r="QJY127" s="186"/>
      <c r="QJZ127" s="186"/>
      <c r="QKA127" s="186"/>
      <c r="QKB127" s="186"/>
      <c r="QKC127" s="186"/>
      <c r="QKD127" s="186"/>
      <c r="QKE127" s="186"/>
      <c r="QKF127" s="186"/>
      <c r="QKG127" s="186"/>
      <c r="QKH127" s="186"/>
      <c r="QKI127" s="186"/>
      <c r="QKJ127" s="186"/>
      <c r="QKK127" s="186"/>
      <c r="QKL127" s="186"/>
      <c r="QKM127" s="186"/>
      <c r="QKN127" s="186"/>
      <c r="QKO127" s="186"/>
      <c r="QKP127" s="186"/>
      <c r="QKQ127" s="186"/>
      <c r="QKR127" s="186"/>
      <c r="QKS127" s="186"/>
      <c r="QKT127" s="186"/>
      <c r="QKU127" s="186"/>
      <c r="QKV127" s="186"/>
      <c r="QKW127" s="186"/>
      <c r="QKX127" s="186"/>
      <c r="QKY127" s="186"/>
      <c r="QKZ127" s="186"/>
      <c r="QLA127" s="186"/>
      <c r="QLB127" s="186"/>
      <c r="QLC127" s="186"/>
      <c r="QLD127" s="186"/>
      <c r="QLE127" s="186"/>
      <c r="QLF127" s="186"/>
      <c r="QLG127" s="186"/>
      <c r="QLH127" s="186"/>
      <c r="QLI127" s="186"/>
      <c r="QLJ127" s="186"/>
      <c r="QLK127" s="186"/>
      <c r="QLL127" s="186"/>
      <c r="QLM127" s="186"/>
      <c r="QLN127" s="186"/>
      <c r="QLO127" s="186"/>
      <c r="QLP127" s="186"/>
      <c r="QLQ127" s="186"/>
      <c r="QLR127" s="186"/>
      <c r="QLS127" s="186"/>
      <c r="QLT127" s="186"/>
      <c r="QLU127" s="186"/>
      <c r="QLV127" s="186"/>
      <c r="QLW127" s="186"/>
      <c r="QLX127" s="186"/>
      <c r="QLY127" s="186"/>
      <c r="QLZ127" s="186"/>
      <c r="QMA127" s="186"/>
      <c r="QMB127" s="186"/>
      <c r="QMC127" s="186"/>
      <c r="QMD127" s="186"/>
      <c r="QME127" s="186"/>
      <c r="QMF127" s="186"/>
      <c r="QMG127" s="186"/>
      <c r="QMH127" s="186"/>
      <c r="QMI127" s="186"/>
      <c r="QMJ127" s="186"/>
      <c r="QMK127" s="186"/>
      <c r="QML127" s="186"/>
      <c r="QMM127" s="186"/>
      <c r="QMN127" s="186"/>
      <c r="QMO127" s="186"/>
      <c r="QMP127" s="186"/>
      <c r="QMQ127" s="186"/>
      <c r="QMR127" s="186"/>
      <c r="QMS127" s="186"/>
      <c r="QMT127" s="186"/>
      <c r="QMU127" s="186"/>
      <c r="QMV127" s="186"/>
      <c r="QMW127" s="186"/>
      <c r="QMX127" s="186"/>
      <c r="QMY127" s="186"/>
      <c r="QMZ127" s="186"/>
      <c r="QNA127" s="186"/>
      <c r="QNB127" s="186"/>
      <c r="QNC127" s="186"/>
      <c r="QND127" s="186"/>
      <c r="QNE127" s="186"/>
      <c r="QNF127" s="186"/>
      <c r="QNG127" s="186"/>
      <c r="QNH127" s="186"/>
      <c r="QNI127" s="186"/>
      <c r="QNJ127" s="186"/>
      <c r="QNK127" s="186"/>
      <c r="QNL127" s="186"/>
      <c r="QNM127" s="186"/>
      <c r="QNN127" s="186"/>
      <c r="QNO127" s="186"/>
      <c r="QNP127" s="186"/>
      <c r="QNQ127" s="186"/>
      <c r="QNR127" s="186"/>
      <c r="QNS127" s="186"/>
      <c r="QNT127" s="186"/>
      <c r="QNU127" s="186"/>
      <c r="QNV127" s="186"/>
      <c r="QNW127" s="186"/>
      <c r="QNX127" s="186"/>
      <c r="QNY127" s="186"/>
      <c r="QNZ127" s="186"/>
      <c r="QOA127" s="186"/>
      <c r="QOB127" s="186"/>
      <c r="QOC127" s="186"/>
      <c r="QOD127" s="186"/>
      <c r="QOE127" s="186"/>
      <c r="QOF127" s="186"/>
      <c r="QOG127" s="186"/>
      <c r="QOH127" s="186"/>
      <c r="QOI127" s="186"/>
      <c r="QOJ127" s="186"/>
      <c r="QOK127" s="186"/>
      <c r="QOL127" s="186"/>
      <c r="QOM127" s="186"/>
      <c r="QON127" s="186"/>
      <c r="QOO127" s="186"/>
      <c r="QOP127" s="186"/>
      <c r="QOQ127" s="186"/>
      <c r="QOR127" s="186"/>
      <c r="QOS127" s="186"/>
      <c r="QOT127" s="186"/>
      <c r="QOU127" s="186"/>
      <c r="QOV127" s="186"/>
      <c r="QOW127" s="186"/>
      <c r="QOX127" s="186"/>
      <c r="QOY127" s="186"/>
      <c r="QOZ127" s="186"/>
      <c r="QPA127" s="186"/>
      <c r="QPB127" s="186"/>
      <c r="QPC127" s="186"/>
      <c r="QPD127" s="186"/>
      <c r="QPE127" s="186"/>
      <c r="QPF127" s="186"/>
      <c r="QPG127" s="186"/>
      <c r="QPH127" s="186"/>
      <c r="QPI127" s="186"/>
      <c r="QPJ127" s="186"/>
      <c r="QPK127" s="186"/>
      <c r="QPL127" s="186"/>
      <c r="QPM127" s="186"/>
      <c r="QPN127" s="186"/>
      <c r="QPO127" s="186"/>
      <c r="QPP127" s="186"/>
      <c r="QPQ127" s="186"/>
      <c r="QPR127" s="186"/>
      <c r="QPS127" s="186"/>
      <c r="QPT127" s="186"/>
      <c r="QPU127" s="186"/>
      <c r="QPV127" s="186"/>
      <c r="QPW127" s="186"/>
      <c r="QPX127" s="186"/>
      <c r="QPY127" s="186"/>
      <c r="QPZ127" s="186"/>
      <c r="QQA127" s="186"/>
      <c r="QQB127" s="186"/>
      <c r="QQC127" s="186"/>
      <c r="QQD127" s="186"/>
      <c r="QQE127" s="186"/>
      <c r="QQF127" s="186"/>
      <c r="QQG127" s="186"/>
      <c r="QQH127" s="186"/>
      <c r="QQI127" s="186"/>
      <c r="QQJ127" s="186"/>
      <c r="QQK127" s="186"/>
      <c r="QQL127" s="186"/>
      <c r="QQM127" s="186"/>
      <c r="QQN127" s="186"/>
      <c r="QQO127" s="186"/>
      <c r="QQP127" s="186"/>
      <c r="QQQ127" s="186"/>
      <c r="QQR127" s="186"/>
      <c r="QQS127" s="186"/>
      <c r="QQT127" s="186"/>
      <c r="QQU127" s="186"/>
      <c r="QQV127" s="186"/>
      <c r="QQW127" s="186"/>
      <c r="QQX127" s="186"/>
      <c r="QQY127" s="186"/>
      <c r="QQZ127" s="186"/>
      <c r="QRA127" s="186"/>
      <c r="QRB127" s="186"/>
      <c r="QRC127" s="186"/>
      <c r="QRD127" s="186"/>
      <c r="QRE127" s="186"/>
      <c r="QRF127" s="186"/>
      <c r="QRG127" s="186"/>
      <c r="QRH127" s="186"/>
      <c r="QRI127" s="186"/>
      <c r="QRJ127" s="186"/>
      <c r="QRK127" s="186"/>
      <c r="QRL127" s="186"/>
      <c r="QRM127" s="186"/>
      <c r="QRN127" s="186"/>
      <c r="QRO127" s="186"/>
      <c r="QRP127" s="186"/>
      <c r="QRQ127" s="186"/>
      <c r="QRR127" s="186"/>
      <c r="QRS127" s="186"/>
      <c r="QRT127" s="186"/>
      <c r="QRU127" s="186"/>
      <c r="QRV127" s="186"/>
      <c r="QRW127" s="186"/>
      <c r="QRX127" s="186"/>
      <c r="QRY127" s="186"/>
      <c r="QRZ127" s="186"/>
      <c r="QSA127" s="186"/>
      <c r="QSB127" s="186"/>
      <c r="QSC127" s="186"/>
      <c r="QSD127" s="186"/>
      <c r="QSE127" s="186"/>
      <c r="QSF127" s="186"/>
      <c r="QSG127" s="186"/>
      <c r="QSH127" s="186"/>
      <c r="QSI127" s="186"/>
      <c r="QSJ127" s="186"/>
      <c r="QSK127" s="186"/>
      <c r="QSL127" s="186"/>
      <c r="QSM127" s="186"/>
      <c r="QSN127" s="186"/>
      <c r="QSO127" s="186"/>
      <c r="QSP127" s="186"/>
      <c r="QSQ127" s="186"/>
      <c r="QSR127" s="186"/>
      <c r="QSS127" s="186"/>
      <c r="QST127" s="186"/>
      <c r="QSU127" s="186"/>
      <c r="QSV127" s="186"/>
      <c r="QSW127" s="186"/>
      <c r="QSX127" s="186"/>
      <c r="QSY127" s="186"/>
      <c r="QSZ127" s="186"/>
      <c r="QTA127" s="186"/>
      <c r="QTB127" s="186"/>
      <c r="QTC127" s="186"/>
      <c r="QTD127" s="186"/>
      <c r="QTE127" s="186"/>
      <c r="QTF127" s="186"/>
      <c r="QTG127" s="186"/>
      <c r="QTH127" s="186"/>
      <c r="QTI127" s="186"/>
      <c r="QTJ127" s="186"/>
      <c r="QTK127" s="186"/>
      <c r="QTL127" s="186"/>
      <c r="QTM127" s="186"/>
      <c r="QTN127" s="186"/>
      <c r="QTO127" s="186"/>
      <c r="QTP127" s="186"/>
      <c r="QTQ127" s="186"/>
      <c r="QTR127" s="186"/>
      <c r="QTS127" s="186"/>
      <c r="QTT127" s="186"/>
      <c r="QTU127" s="186"/>
      <c r="QTV127" s="186"/>
      <c r="QTW127" s="186"/>
      <c r="QTX127" s="186"/>
      <c r="QTY127" s="186"/>
      <c r="QTZ127" s="186"/>
      <c r="QUA127" s="186"/>
      <c r="QUB127" s="186"/>
      <c r="QUC127" s="186"/>
      <c r="QUD127" s="186"/>
      <c r="QUE127" s="186"/>
      <c r="QUF127" s="186"/>
      <c r="QUG127" s="186"/>
      <c r="QUH127" s="186"/>
      <c r="QUI127" s="186"/>
      <c r="QUJ127" s="186"/>
      <c r="QUK127" s="186"/>
      <c r="QUL127" s="186"/>
      <c r="QUM127" s="186"/>
      <c r="QUN127" s="186"/>
      <c r="QUO127" s="186"/>
      <c r="QUP127" s="186"/>
      <c r="QUQ127" s="186"/>
      <c r="QUR127" s="186"/>
      <c r="QUS127" s="186"/>
      <c r="QUT127" s="186"/>
      <c r="QUU127" s="186"/>
      <c r="QUV127" s="186"/>
      <c r="QUW127" s="186"/>
      <c r="QUX127" s="186"/>
      <c r="QUY127" s="186"/>
      <c r="QUZ127" s="186"/>
      <c r="QVA127" s="186"/>
      <c r="QVB127" s="186"/>
      <c r="QVC127" s="186"/>
      <c r="QVD127" s="186"/>
      <c r="QVE127" s="186"/>
      <c r="QVF127" s="186"/>
      <c r="QVG127" s="186"/>
      <c r="QVH127" s="186"/>
      <c r="QVI127" s="186"/>
      <c r="QVJ127" s="186"/>
      <c r="QVK127" s="186"/>
      <c r="QVL127" s="186"/>
      <c r="QVM127" s="186"/>
      <c r="QVN127" s="186"/>
      <c r="QVO127" s="186"/>
      <c r="QVP127" s="186"/>
      <c r="QVQ127" s="186"/>
      <c r="QVR127" s="186"/>
      <c r="QVS127" s="186"/>
      <c r="QVT127" s="186"/>
      <c r="QVU127" s="186"/>
      <c r="QVV127" s="186"/>
      <c r="QVW127" s="186"/>
      <c r="QVX127" s="186"/>
      <c r="QVY127" s="186"/>
      <c r="QVZ127" s="186"/>
      <c r="QWA127" s="186"/>
      <c r="QWB127" s="186"/>
      <c r="QWC127" s="186"/>
      <c r="QWD127" s="186"/>
      <c r="QWE127" s="186"/>
      <c r="QWF127" s="186"/>
      <c r="QWG127" s="186"/>
      <c r="QWH127" s="186"/>
      <c r="QWI127" s="186"/>
      <c r="QWJ127" s="186"/>
      <c r="QWK127" s="186"/>
      <c r="QWL127" s="186"/>
      <c r="QWM127" s="186"/>
      <c r="QWN127" s="186"/>
      <c r="QWO127" s="186"/>
      <c r="QWP127" s="186"/>
      <c r="QWQ127" s="186"/>
      <c r="QWR127" s="186"/>
      <c r="QWS127" s="186"/>
      <c r="QWT127" s="186"/>
      <c r="QWU127" s="186"/>
      <c r="QWV127" s="186"/>
      <c r="QWW127" s="186"/>
      <c r="QWX127" s="186"/>
      <c r="QWY127" s="186"/>
      <c r="QWZ127" s="186"/>
      <c r="QXA127" s="186"/>
      <c r="QXB127" s="186"/>
      <c r="QXC127" s="186"/>
      <c r="QXD127" s="186"/>
      <c r="QXE127" s="186"/>
      <c r="QXF127" s="186"/>
      <c r="QXG127" s="186"/>
      <c r="QXH127" s="186"/>
      <c r="QXI127" s="186"/>
      <c r="QXJ127" s="186"/>
      <c r="QXK127" s="186"/>
      <c r="QXL127" s="186"/>
      <c r="QXM127" s="186"/>
      <c r="QXN127" s="186"/>
      <c r="QXO127" s="186"/>
      <c r="QXP127" s="186"/>
      <c r="QXQ127" s="186"/>
      <c r="QXR127" s="186"/>
      <c r="QXS127" s="186"/>
      <c r="QXT127" s="186"/>
      <c r="QXU127" s="186"/>
      <c r="QXV127" s="186"/>
      <c r="QXW127" s="186"/>
      <c r="QXX127" s="186"/>
      <c r="QXY127" s="186"/>
      <c r="QXZ127" s="186"/>
      <c r="QYA127" s="186"/>
      <c r="QYB127" s="186"/>
      <c r="QYC127" s="186"/>
      <c r="QYD127" s="186"/>
      <c r="QYE127" s="186"/>
      <c r="QYF127" s="186"/>
      <c r="QYG127" s="186"/>
      <c r="QYH127" s="186"/>
      <c r="QYI127" s="186"/>
      <c r="QYJ127" s="186"/>
      <c r="QYK127" s="186"/>
      <c r="QYL127" s="186"/>
      <c r="QYM127" s="186"/>
      <c r="QYN127" s="186"/>
      <c r="QYO127" s="186"/>
      <c r="QYP127" s="186"/>
      <c r="QYQ127" s="186"/>
      <c r="QYR127" s="186"/>
      <c r="QYS127" s="186"/>
      <c r="QYT127" s="186"/>
      <c r="QYU127" s="186"/>
      <c r="QYV127" s="186"/>
      <c r="QYW127" s="186"/>
      <c r="QYX127" s="186"/>
      <c r="QYY127" s="186"/>
      <c r="QYZ127" s="186"/>
      <c r="QZA127" s="186"/>
      <c r="QZB127" s="186"/>
      <c r="QZC127" s="186"/>
      <c r="QZD127" s="186"/>
      <c r="QZE127" s="186"/>
      <c r="QZF127" s="186"/>
      <c r="QZG127" s="186"/>
      <c r="QZH127" s="186"/>
      <c r="QZI127" s="186"/>
      <c r="QZJ127" s="186"/>
      <c r="QZK127" s="186"/>
      <c r="QZL127" s="186"/>
      <c r="QZM127" s="186"/>
      <c r="QZN127" s="186"/>
      <c r="QZO127" s="186"/>
      <c r="QZP127" s="186"/>
      <c r="QZQ127" s="186"/>
      <c r="QZR127" s="186"/>
      <c r="QZS127" s="186"/>
      <c r="QZT127" s="186"/>
      <c r="QZU127" s="186"/>
      <c r="QZV127" s="186"/>
      <c r="QZW127" s="186"/>
      <c r="QZX127" s="186"/>
      <c r="QZY127" s="186"/>
      <c r="QZZ127" s="186"/>
      <c r="RAA127" s="186"/>
      <c r="RAB127" s="186"/>
      <c r="RAC127" s="186"/>
      <c r="RAD127" s="186"/>
      <c r="RAE127" s="186"/>
      <c r="RAF127" s="186"/>
      <c r="RAG127" s="186"/>
      <c r="RAH127" s="186"/>
      <c r="RAI127" s="186"/>
      <c r="RAJ127" s="186"/>
      <c r="RAK127" s="186"/>
      <c r="RAL127" s="186"/>
      <c r="RAM127" s="186"/>
      <c r="RAN127" s="186"/>
      <c r="RAO127" s="186"/>
      <c r="RAP127" s="186"/>
      <c r="RAQ127" s="186"/>
      <c r="RAR127" s="186"/>
      <c r="RAS127" s="186"/>
      <c r="RAT127" s="186"/>
      <c r="RAU127" s="186"/>
      <c r="RAV127" s="186"/>
      <c r="RAW127" s="186"/>
      <c r="RAX127" s="186"/>
      <c r="RAY127" s="186"/>
      <c r="RAZ127" s="186"/>
      <c r="RBA127" s="186"/>
      <c r="RBB127" s="186"/>
      <c r="RBC127" s="186"/>
      <c r="RBD127" s="186"/>
      <c r="RBE127" s="186"/>
      <c r="RBF127" s="186"/>
      <c r="RBG127" s="186"/>
      <c r="RBH127" s="186"/>
      <c r="RBI127" s="186"/>
      <c r="RBJ127" s="186"/>
      <c r="RBK127" s="186"/>
      <c r="RBL127" s="186"/>
      <c r="RBM127" s="186"/>
      <c r="RBN127" s="186"/>
      <c r="RBO127" s="186"/>
      <c r="RBP127" s="186"/>
      <c r="RBQ127" s="186"/>
      <c r="RBR127" s="186"/>
      <c r="RBS127" s="186"/>
      <c r="RBT127" s="186"/>
      <c r="RBU127" s="186"/>
      <c r="RBV127" s="186"/>
      <c r="RBW127" s="186"/>
      <c r="RBX127" s="186"/>
      <c r="RBY127" s="186"/>
      <c r="RBZ127" s="186"/>
      <c r="RCA127" s="186"/>
      <c r="RCB127" s="186"/>
      <c r="RCC127" s="186"/>
      <c r="RCD127" s="186"/>
      <c r="RCE127" s="186"/>
      <c r="RCF127" s="186"/>
      <c r="RCG127" s="186"/>
      <c r="RCH127" s="186"/>
      <c r="RCI127" s="186"/>
      <c r="RCJ127" s="186"/>
      <c r="RCK127" s="186"/>
      <c r="RCL127" s="186"/>
      <c r="RCM127" s="186"/>
      <c r="RCN127" s="186"/>
      <c r="RCO127" s="186"/>
      <c r="RCP127" s="186"/>
      <c r="RCQ127" s="186"/>
      <c r="RCR127" s="186"/>
      <c r="RCS127" s="186"/>
      <c r="RCT127" s="186"/>
      <c r="RCU127" s="186"/>
      <c r="RCV127" s="186"/>
      <c r="RCW127" s="186"/>
      <c r="RCX127" s="186"/>
      <c r="RCY127" s="186"/>
      <c r="RCZ127" s="186"/>
      <c r="RDA127" s="186"/>
      <c r="RDB127" s="186"/>
      <c r="RDC127" s="186"/>
      <c r="RDD127" s="186"/>
      <c r="RDE127" s="186"/>
      <c r="RDF127" s="186"/>
      <c r="RDG127" s="186"/>
      <c r="RDH127" s="186"/>
      <c r="RDI127" s="186"/>
      <c r="RDJ127" s="186"/>
      <c r="RDK127" s="186"/>
      <c r="RDL127" s="186"/>
      <c r="RDM127" s="186"/>
      <c r="RDN127" s="186"/>
      <c r="RDO127" s="186"/>
      <c r="RDP127" s="186"/>
      <c r="RDQ127" s="186"/>
      <c r="RDR127" s="186"/>
      <c r="RDS127" s="186"/>
      <c r="RDT127" s="186"/>
      <c r="RDU127" s="186"/>
      <c r="RDV127" s="186"/>
      <c r="RDW127" s="186"/>
      <c r="RDX127" s="186"/>
      <c r="RDY127" s="186"/>
      <c r="RDZ127" s="186"/>
      <c r="REA127" s="186"/>
      <c r="REB127" s="186"/>
      <c r="REC127" s="186"/>
      <c r="RED127" s="186"/>
      <c r="REE127" s="186"/>
      <c r="REF127" s="186"/>
      <c r="REG127" s="186"/>
      <c r="REH127" s="186"/>
      <c r="REI127" s="186"/>
      <c r="REJ127" s="186"/>
      <c r="REK127" s="186"/>
      <c r="REL127" s="186"/>
      <c r="REM127" s="186"/>
      <c r="REN127" s="186"/>
      <c r="REO127" s="186"/>
      <c r="REP127" s="186"/>
      <c r="REQ127" s="186"/>
      <c r="RER127" s="186"/>
      <c r="RES127" s="186"/>
      <c r="RET127" s="186"/>
      <c r="REU127" s="186"/>
      <c r="REV127" s="186"/>
      <c r="REW127" s="186"/>
      <c r="REX127" s="186"/>
      <c r="REY127" s="186"/>
      <c r="REZ127" s="186"/>
      <c r="RFA127" s="186"/>
      <c r="RFB127" s="186"/>
      <c r="RFC127" s="186"/>
      <c r="RFD127" s="186"/>
      <c r="RFE127" s="186"/>
      <c r="RFF127" s="186"/>
      <c r="RFG127" s="186"/>
      <c r="RFH127" s="186"/>
      <c r="RFI127" s="186"/>
      <c r="RFJ127" s="186"/>
      <c r="RFK127" s="186"/>
      <c r="RFL127" s="186"/>
      <c r="RFM127" s="186"/>
      <c r="RFN127" s="186"/>
      <c r="RFO127" s="186"/>
      <c r="RFP127" s="186"/>
      <c r="RFQ127" s="186"/>
      <c r="RFR127" s="186"/>
      <c r="RFS127" s="186"/>
      <c r="RFT127" s="186"/>
      <c r="RFU127" s="186"/>
      <c r="RFV127" s="186"/>
      <c r="RFW127" s="186"/>
      <c r="RFX127" s="186"/>
      <c r="RFY127" s="186"/>
      <c r="RFZ127" s="186"/>
      <c r="RGA127" s="186"/>
      <c r="RGB127" s="186"/>
      <c r="RGC127" s="186"/>
      <c r="RGD127" s="186"/>
      <c r="RGE127" s="186"/>
      <c r="RGF127" s="186"/>
      <c r="RGG127" s="186"/>
      <c r="RGH127" s="186"/>
      <c r="RGI127" s="186"/>
      <c r="RGJ127" s="186"/>
      <c r="RGK127" s="186"/>
      <c r="RGL127" s="186"/>
      <c r="RGM127" s="186"/>
      <c r="RGN127" s="186"/>
      <c r="RGO127" s="186"/>
      <c r="RGP127" s="186"/>
      <c r="RGQ127" s="186"/>
      <c r="RGR127" s="186"/>
      <c r="RGS127" s="186"/>
      <c r="RGT127" s="186"/>
      <c r="RGU127" s="186"/>
      <c r="RGV127" s="186"/>
      <c r="RGW127" s="186"/>
      <c r="RGX127" s="186"/>
      <c r="RGY127" s="186"/>
      <c r="RGZ127" s="186"/>
      <c r="RHA127" s="186"/>
      <c r="RHB127" s="186"/>
      <c r="RHC127" s="186"/>
      <c r="RHD127" s="186"/>
      <c r="RHE127" s="186"/>
      <c r="RHF127" s="186"/>
      <c r="RHG127" s="186"/>
      <c r="RHH127" s="186"/>
      <c r="RHI127" s="186"/>
      <c r="RHJ127" s="186"/>
      <c r="RHK127" s="186"/>
      <c r="RHL127" s="186"/>
      <c r="RHM127" s="186"/>
      <c r="RHN127" s="186"/>
      <c r="RHO127" s="186"/>
      <c r="RHP127" s="186"/>
      <c r="RHQ127" s="186"/>
      <c r="RHR127" s="186"/>
      <c r="RHS127" s="186"/>
      <c r="RHT127" s="186"/>
      <c r="RHU127" s="186"/>
      <c r="RHV127" s="186"/>
      <c r="RHW127" s="186"/>
      <c r="RHX127" s="186"/>
      <c r="RHY127" s="186"/>
      <c r="RHZ127" s="186"/>
      <c r="RIA127" s="186"/>
      <c r="RIB127" s="186"/>
      <c r="RIC127" s="186"/>
      <c r="RID127" s="186"/>
      <c r="RIE127" s="186"/>
      <c r="RIF127" s="186"/>
      <c r="RIG127" s="186"/>
      <c r="RIH127" s="186"/>
      <c r="RII127" s="186"/>
      <c r="RIJ127" s="186"/>
      <c r="RIK127" s="186"/>
      <c r="RIL127" s="186"/>
      <c r="RIM127" s="186"/>
      <c r="RIN127" s="186"/>
      <c r="RIO127" s="186"/>
      <c r="RIP127" s="186"/>
      <c r="RIQ127" s="186"/>
      <c r="RIR127" s="186"/>
      <c r="RIS127" s="186"/>
      <c r="RIT127" s="186"/>
      <c r="RIU127" s="186"/>
      <c r="RIV127" s="186"/>
      <c r="RIW127" s="186"/>
      <c r="RIX127" s="186"/>
      <c r="RIY127" s="186"/>
      <c r="RIZ127" s="186"/>
      <c r="RJA127" s="186"/>
      <c r="RJB127" s="186"/>
      <c r="RJC127" s="186"/>
      <c r="RJD127" s="186"/>
      <c r="RJE127" s="186"/>
      <c r="RJF127" s="186"/>
      <c r="RJG127" s="186"/>
      <c r="RJH127" s="186"/>
      <c r="RJI127" s="186"/>
      <c r="RJJ127" s="186"/>
      <c r="RJK127" s="186"/>
      <c r="RJL127" s="186"/>
      <c r="RJM127" s="186"/>
      <c r="RJN127" s="186"/>
      <c r="RJO127" s="186"/>
      <c r="RJP127" s="186"/>
      <c r="RJQ127" s="186"/>
      <c r="RJR127" s="186"/>
      <c r="RJS127" s="186"/>
      <c r="RJT127" s="186"/>
      <c r="RJU127" s="186"/>
      <c r="RJV127" s="186"/>
      <c r="RJW127" s="186"/>
      <c r="RJX127" s="186"/>
      <c r="RJY127" s="186"/>
      <c r="RJZ127" s="186"/>
      <c r="RKA127" s="186"/>
      <c r="RKB127" s="186"/>
      <c r="RKC127" s="186"/>
      <c r="RKD127" s="186"/>
      <c r="RKE127" s="186"/>
      <c r="RKF127" s="186"/>
      <c r="RKG127" s="186"/>
      <c r="RKH127" s="186"/>
      <c r="RKI127" s="186"/>
      <c r="RKJ127" s="186"/>
      <c r="RKK127" s="186"/>
      <c r="RKL127" s="186"/>
      <c r="RKM127" s="186"/>
      <c r="RKN127" s="186"/>
      <c r="RKO127" s="186"/>
      <c r="RKP127" s="186"/>
      <c r="RKQ127" s="186"/>
      <c r="RKR127" s="186"/>
      <c r="RKS127" s="186"/>
      <c r="RKT127" s="186"/>
      <c r="RKU127" s="186"/>
      <c r="RKV127" s="186"/>
      <c r="RKW127" s="186"/>
      <c r="RKX127" s="186"/>
      <c r="RKY127" s="186"/>
      <c r="RKZ127" s="186"/>
      <c r="RLA127" s="186"/>
      <c r="RLB127" s="186"/>
      <c r="RLC127" s="186"/>
      <c r="RLD127" s="186"/>
      <c r="RLE127" s="186"/>
      <c r="RLF127" s="186"/>
      <c r="RLG127" s="186"/>
      <c r="RLH127" s="186"/>
      <c r="RLI127" s="186"/>
      <c r="RLJ127" s="186"/>
      <c r="RLK127" s="186"/>
      <c r="RLL127" s="186"/>
      <c r="RLM127" s="186"/>
      <c r="RLN127" s="186"/>
      <c r="RLO127" s="186"/>
      <c r="RLP127" s="186"/>
      <c r="RLQ127" s="186"/>
      <c r="RLR127" s="186"/>
      <c r="RLS127" s="186"/>
      <c r="RLT127" s="186"/>
      <c r="RLU127" s="186"/>
      <c r="RLV127" s="186"/>
      <c r="RLW127" s="186"/>
      <c r="RLX127" s="186"/>
      <c r="RLY127" s="186"/>
      <c r="RLZ127" s="186"/>
      <c r="RMA127" s="186"/>
      <c r="RMB127" s="186"/>
      <c r="RMC127" s="186"/>
      <c r="RMD127" s="186"/>
      <c r="RME127" s="186"/>
      <c r="RMF127" s="186"/>
      <c r="RMG127" s="186"/>
      <c r="RMH127" s="186"/>
      <c r="RMI127" s="186"/>
      <c r="RMJ127" s="186"/>
      <c r="RMK127" s="186"/>
      <c r="RML127" s="186"/>
      <c r="RMM127" s="186"/>
      <c r="RMN127" s="186"/>
      <c r="RMO127" s="186"/>
      <c r="RMP127" s="186"/>
      <c r="RMQ127" s="186"/>
      <c r="RMR127" s="186"/>
      <c r="RMS127" s="186"/>
      <c r="RMT127" s="186"/>
      <c r="RMU127" s="186"/>
      <c r="RMV127" s="186"/>
      <c r="RMW127" s="186"/>
      <c r="RMX127" s="186"/>
      <c r="RMY127" s="186"/>
      <c r="RMZ127" s="186"/>
      <c r="RNA127" s="186"/>
      <c r="RNB127" s="186"/>
      <c r="RNC127" s="186"/>
      <c r="RND127" s="186"/>
      <c r="RNE127" s="186"/>
      <c r="RNF127" s="186"/>
      <c r="RNG127" s="186"/>
      <c r="RNH127" s="186"/>
      <c r="RNI127" s="186"/>
      <c r="RNJ127" s="186"/>
      <c r="RNK127" s="186"/>
      <c r="RNL127" s="186"/>
      <c r="RNM127" s="186"/>
      <c r="RNN127" s="186"/>
      <c r="RNO127" s="186"/>
      <c r="RNP127" s="186"/>
      <c r="RNQ127" s="186"/>
      <c r="RNR127" s="186"/>
      <c r="RNS127" s="186"/>
      <c r="RNT127" s="186"/>
      <c r="RNU127" s="186"/>
      <c r="RNV127" s="186"/>
      <c r="RNW127" s="186"/>
      <c r="RNX127" s="186"/>
      <c r="RNY127" s="186"/>
      <c r="RNZ127" s="186"/>
      <c r="ROA127" s="186"/>
      <c r="ROB127" s="186"/>
      <c r="ROC127" s="186"/>
      <c r="ROD127" s="186"/>
      <c r="ROE127" s="186"/>
      <c r="ROF127" s="186"/>
      <c r="ROG127" s="186"/>
      <c r="ROH127" s="186"/>
      <c r="ROI127" s="186"/>
      <c r="ROJ127" s="186"/>
      <c r="ROK127" s="186"/>
      <c r="ROL127" s="186"/>
      <c r="ROM127" s="186"/>
      <c r="RON127" s="186"/>
      <c r="ROO127" s="186"/>
      <c r="ROP127" s="186"/>
      <c r="ROQ127" s="186"/>
      <c r="ROR127" s="186"/>
      <c r="ROS127" s="186"/>
      <c r="ROT127" s="186"/>
      <c r="ROU127" s="186"/>
      <c r="ROV127" s="186"/>
      <c r="ROW127" s="186"/>
      <c r="ROX127" s="186"/>
      <c r="ROY127" s="186"/>
      <c r="ROZ127" s="186"/>
      <c r="RPA127" s="186"/>
      <c r="RPB127" s="186"/>
      <c r="RPC127" s="186"/>
      <c r="RPD127" s="186"/>
      <c r="RPE127" s="186"/>
      <c r="RPF127" s="186"/>
      <c r="RPG127" s="186"/>
      <c r="RPH127" s="186"/>
      <c r="RPI127" s="186"/>
      <c r="RPJ127" s="186"/>
      <c r="RPK127" s="186"/>
      <c r="RPL127" s="186"/>
      <c r="RPM127" s="186"/>
      <c r="RPN127" s="186"/>
      <c r="RPO127" s="186"/>
      <c r="RPP127" s="186"/>
      <c r="RPQ127" s="186"/>
      <c r="RPR127" s="186"/>
      <c r="RPS127" s="186"/>
      <c r="RPT127" s="186"/>
      <c r="RPU127" s="186"/>
      <c r="RPV127" s="186"/>
      <c r="RPW127" s="186"/>
      <c r="RPX127" s="186"/>
      <c r="RPY127" s="186"/>
      <c r="RPZ127" s="186"/>
      <c r="RQA127" s="186"/>
      <c r="RQB127" s="186"/>
      <c r="RQC127" s="186"/>
      <c r="RQD127" s="186"/>
      <c r="RQE127" s="186"/>
      <c r="RQF127" s="186"/>
      <c r="RQG127" s="186"/>
      <c r="RQH127" s="186"/>
      <c r="RQI127" s="186"/>
      <c r="RQJ127" s="186"/>
      <c r="RQK127" s="186"/>
      <c r="RQL127" s="186"/>
      <c r="RQM127" s="186"/>
      <c r="RQN127" s="186"/>
      <c r="RQO127" s="186"/>
      <c r="RQP127" s="186"/>
      <c r="RQQ127" s="186"/>
      <c r="RQR127" s="186"/>
      <c r="RQS127" s="186"/>
      <c r="RQT127" s="186"/>
      <c r="RQU127" s="186"/>
      <c r="RQV127" s="186"/>
      <c r="RQW127" s="186"/>
      <c r="RQX127" s="186"/>
      <c r="RQY127" s="186"/>
      <c r="RQZ127" s="186"/>
      <c r="RRA127" s="186"/>
      <c r="RRB127" s="186"/>
      <c r="RRC127" s="186"/>
      <c r="RRD127" s="186"/>
      <c r="RRE127" s="186"/>
      <c r="RRF127" s="186"/>
      <c r="RRG127" s="186"/>
      <c r="RRH127" s="186"/>
      <c r="RRI127" s="186"/>
      <c r="RRJ127" s="186"/>
      <c r="RRK127" s="186"/>
      <c r="RRL127" s="186"/>
      <c r="RRM127" s="186"/>
      <c r="RRN127" s="186"/>
      <c r="RRO127" s="186"/>
      <c r="RRP127" s="186"/>
      <c r="RRQ127" s="186"/>
      <c r="RRR127" s="186"/>
      <c r="RRS127" s="186"/>
      <c r="RRT127" s="186"/>
      <c r="RRU127" s="186"/>
      <c r="RRV127" s="186"/>
      <c r="RRW127" s="186"/>
      <c r="RRX127" s="186"/>
      <c r="RRY127" s="186"/>
      <c r="RRZ127" s="186"/>
      <c r="RSA127" s="186"/>
      <c r="RSB127" s="186"/>
      <c r="RSC127" s="186"/>
      <c r="RSD127" s="186"/>
      <c r="RSE127" s="186"/>
      <c r="RSF127" s="186"/>
      <c r="RSG127" s="186"/>
      <c r="RSH127" s="186"/>
      <c r="RSI127" s="186"/>
      <c r="RSJ127" s="186"/>
      <c r="RSK127" s="186"/>
      <c r="RSL127" s="186"/>
      <c r="RSM127" s="186"/>
      <c r="RSN127" s="186"/>
      <c r="RSO127" s="186"/>
      <c r="RSP127" s="186"/>
      <c r="RSQ127" s="186"/>
      <c r="RSR127" s="186"/>
      <c r="RSS127" s="186"/>
      <c r="RST127" s="186"/>
      <c r="RSU127" s="186"/>
      <c r="RSV127" s="186"/>
      <c r="RSW127" s="186"/>
      <c r="RSX127" s="186"/>
      <c r="RSY127" s="186"/>
      <c r="RSZ127" s="186"/>
      <c r="RTA127" s="186"/>
      <c r="RTB127" s="186"/>
      <c r="RTC127" s="186"/>
      <c r="RTD127" s="186"/>
      <c r="RTE127" s="186"/>
      <c r="RTF127" s="186"/>
      <c r="RTG127" s="186"/>
      <c r="RTH127" s="186"/>
      <c r="RTI127" s="186"/>
      <c r="RTJ127" s="186"/>
      <c r="RTK127" s="186"/>
      <c r="RTL127" s="186"/>
      <c r="RTM127" s="186"/>
      <c r="RTN127" s="186"/>
      <c r="RTO127" s="186"/>
      <c r="RTP127" s="186"/>
      <c r="RTQ127" s="186"/>
      <c r="RTR127" s="186"/>
      <c r="RTS127" s="186"/>
      <c r="RTT127" s="186"/>
      <c r="RTU127" s="186"/>
      <c r="RTV127" s="186"/>
      <c r="RTW127" s="186"/>
      <c r="RTX127" s="186"/>
      <c r="RTY127" s="186"/>
      <c r="RTZ127" s="186"/>
      <c r="RUA127" s="186"/>
      <c r="RUB127" s="186"/>
      <c r="RUC127" s="186"/>
      <c r="RUD127" s="186"/>
      <c r="RUE127" s="186"/>
      <c r="RUF127" s="186"/>
      <c r="RUG127" s="186"/>
      <c r="RUH127" s="186"/>
      <c r="RUI127" s="186"/>
      <c r="RUJ127" s="186"/>
      <c r="RUK127" s="186"/>
      <c r="RUL127" s="186"/>
      <c r="RUM127" s="186"/>
      <c r="RUN127" s="186"/>
      <c r="RUO127" s="186"/>
      <c r="RUP127" s="186"/>
      <c r="RUQ127" s="186"/>
      <c r="RUR127" s="186"/>
      <c r="RUS127" s="186"/>
      <c r="RUT127" s="186"/>
      <c r="RUU127" s="186"/>
      <c r="RUV127" s="186"/>
      <c r="RUW127" s="186"/>
      <c r="RUX127" s="186"/>
      <c r="RUY127" s="186"/>
      <c r="RUZ127" s="186"/>
      <c r="RVA127" s="186"/>
      <c r="RVB127" s="186"/>
      <c r="RVC127" s="186"/>
      <c r="RVD127" s="186"/>
      <c r="RVE127" s="186"/>
      <c r="RVF127" s="186"/>
      <c r="RVG127" s="186"/>
      <c r="RVH127" s="186"/>
      <c r="RVI127" s="186"/>
      <c r="RVJ127" s="186"/>
      <c r="RVK127" s="186"/>
      <c r="RVL127" s="186"/>
      <c r="RVM127" s="186"/>
      <c r="RVN127" s="186"/>
      <c r="RVO127" s="186"/>
      <c r="RVP127" s="186"/>
      <c r="RVQ127" s="186"/>
      <c r="RVR127" s="186"/>
      <c r="RVS127" s="186"/>
      <c r="RVT127" s="186"/>
      <c r="RVU127" s="186"/>
      <c r="RVV127" s="186"/>
      <c r="RVW127" s="186"/>
      <c r="RVX127" s="186"/>
      <c r="RVY127" s="186"/>
      <c r="RVZ127" s="186"/>
      <c r="RWA127" s="186"/>
      <c r="RWB127" s="186"/>
      <c r="RWC127" s="186"/>
      <c r="RWD127" s="186"/>
      <c r="RWE127" s="186"/>
      <c r="RWF127" s="186"/>
      <c r="RWG127" s="186"/>
      <c r="RWH127" s="186"/>
      <c r="RWI127" s="186"/>
      <c r="RWJ127" s="186"/>
      <c r="RWK127" s="186"/>
      <c r="RWL127" s="186"/>
      <c r="RWM127" s="186"/>
      <c r="RWN127" s="186"/>
      <c r="RWO127" s="186"/>
      <c r="RWP127" s="186"/>
      <c r="RWQ127" s="186"/>
      <c r="RWR127" s="186"/>
      <c r="RWS127" s="186"/>
      <c r="RWT127" s="186"/>
      <c r="RWU127" s="186"/>
      <c r="RWV127" s="186"/>
      <c r="RWW127" s="186"/>
      <c r="RWX127" s="186"/>
      <c r="RWY127" s="186"/>
      <c r="RWZ127" s="186"/>
      <c r="RXA127" s="186"/>
      <c r="RXB127" s="186"/>
      <c r="RXC127" s="186"/>
      <c r="RXD127" s="186"/>
      <c r="RXE127" s="186"/>
      <c r="RXF127" s="186"/>
      <c r="RXG127" s="186"/>
      <c r="RXH127" s="186"/>
      <c r="RXI127" s="186"/>
      <c r="RXJ127" s="186"/>
      <c r="RXK127" s="186"/>
      <c r="RXL127" s="186"/>
      <c r="RXM127" s="186"/>
      <c r="RXN127" s="186"/>
      <c r="RXO127" s="186"/>
      <c r="RXP127" s="186"/>
      <c r="RXQ127" s="186"/>
      <c r="RXR127" s="186"/>
      <c r="RXS127" s="186"/>
      <c r="RXT127" s="186"/>
      <c r="RXU127" s="186"/>
      <c r="RXV127" s="186"/>
      <c r="RXW127" s="186"/>
      <c r="RXX127" s="186"/>
      <c r="RXY127" s="186"/>
      <c r="RXZ127" s="186"/>
      <c r="RYA127" s="186"/>
      <c r="RYB127" s="186"/>
      <c r="RYC127" s="186"/>
      <c r="RYD127" s="186"/>
      <c r="RYE127" s="186"/>
      <c r="RYF127" s="186"/>
      <c r="RYG127" s="186"/>
      <c r="RYH127" s="186"/>
      <c r="RYI127" s="186"/>
      <c r="RYJ127" s="186"/>
      <c r="RYK127" s="186"/>
      <c r="RYL127" s="186"/>
      <c r="RYM127" s="186"/>
      <c r="RYN127" s="186"/>
      <c r="RYO127" s="186"/>
      <c r="RYP127" s="186"/>
      <c r="RYQ127" s="186"/>
      <c r="RYR127" s="186"/>
      <c r="RYS127" s="186"/>
      <c r="RYT127" s="186"/>
      <c r="RYU127" s="186"/>
      <c r="RYV127" s="186"/>
      <c r="RYW127" s="186"/>
      <c r="RYX127" s="186"/>
      <c r="RYY127" s="186"/>
      <c r="RYZ127" s="186"/>
      <c r="RZA127" s="186"/>
      <c r="RZB127" s="186"/>
      <c r="RZC127" s="186"/>
      <c r="RZD127" s="186"/>
      <c r="RZE127" s="186"/>
      <c r="RZF127" s="186"/>
      <c r="RZG127" s="186"/>
      <c r="RZH127" s="186"/>
      <c r="RZI127" s="186"/>
      <c r="RZJ127" s="186"/>
      <c r="RZK127" s="186"/>
      <c r="RZL127" s="186"/>
      <c r="RZM127" s="186"/>
      <c r="RZN127" s="186"/>
      <c r="RZO127" s="186"/>
      <c r="RZP127" s="186"/>
      <c r="RZQ127" s="186"/>
      <c r="RZR127" s="186"/>
      <c r="RZS127" s="186"/>
      <c r="RZT127" s="186"/>
      <c r="RZU127" s="186"/>
      <c r="RZV127" s="186"/>
      <c r="RZW127" s="186"/>
      <c r="RZX127" s="186"/>
      <c r="RZY127" s="186"/>
      <c r="RZZ127" s="186"/>
      <c r="SAA127" s="186"/>
      <c r="SAB127" s="186"/>
      <c r="SAC127" s="186"/>
      <c r="SAD127" s="186"/>
      <c r="SAE127" s="186"/>
      <c r="SAF127" s="186"/>
      <c r="SAG127" s="186"/>
      <c r="SAH127" s="186"/>
      <c r="SAI127" s="186"/>
      <c r="SAJ127" s="186"/>
      <c r="SAK127" s="186"/>
      <c r="SAL127" s="186"/>
      <c r="SAM127" s="186"/>
      <c r="SAN127" s="186"/>
      <c r="SAO127" s="186"/>
      <c r="SAP127" s="186"/>
      <c r="SAQ127" s="186"/>
      <c r="SAR127" s="186"/>
      <c r="SAS127" s="186"/>
      <c r="SAT127" s="186"/>
      <c r="SAU127" s="186"/>
      <c r="SAV127" s="186"/>
      <c r="SAW127" s="186"/>
      <c r="SAX127" s="186"/>
      <c r="SAY127" s="186"/>
      <c r="SAZ127" s="186"/>
      <c r="SBA127" s="186"/>
      <c r="SBB127" s="186"/>
      <c r="SBC127" s="186"/>
      <c r="SBD127" s="186"/>
      <c r="SBE127" s="186"/>
      <c r="SBF127" s="186"/>
      <c r="SBG127" s="186"/>
      <c r="SBH127" s="186"/>
      <c r="SBI127" s="186"/>
      <c r="SBJ127" s="186"/>
      <c r="SBK127" s="186"/>
      <c r="SBL127" s="186"/>
      <c r="SBM127" s="186"/>
      <c r="SBN127" s="186"/>
      <c r="SBO127" s="186"/>
      <c r="SBP127" s="186"/>
      <c r="SBQ127" s="186"/>
      <c r="SBR127" s="186"/>
      <c r="SBS127" s="186"/>
      <c r="SBT127" s="186"/>
      <c r="SBU127" s="186"/>
      <c r="SBV127" s="186"/>
      <c r="SBW127" s="186"/>
      <c r="SBX127" s="186"/>
      <c r="SBY127" s="186"/>
      <c r="SBZ127" s="186"/>
      <c r="SCA127" s="186"/>
      <c r="SCB127" s="186"/>
      <c r="SCC127" s="186"/>
      <c r="SCD127" s="186"/>
      <c r="SCE127" s="186"/>
      <c r="SCF127" s="186"/>
      <c r="SCG127" s="186"/>
      <c r="SCH127" s="186"/>
      <c r="SCI127" s="186"/>
      <c r="SCJ127" s="186"/>
      <c r="SCK127" s="186"/>
      <c r="SCL127" s="186"/>
      <c r="SCM127" s="186"/>
      <c r="SCN127" s="186"/>
      <c r="SCO127" s="186"/>
      <c r="SCP127" s="186"/>
      <c r="SCQ127" s="186"/>
      <c r="SCR127" s="186"/>
      <c r="SCS127" s="186"/>
      <c r="SCT127" s="186"/>
      <c r="SCU127" s="186"/>
      <c r="SCV127" s="186"/>
      <c r="SCW127" s="186"/>
      <c r="SCX127" s="186"/>
      <c r="SCY127" s="186"/>
      <c r="SCZ127" s="186"/>
      <c r="SDA127" s="186"/>
      <c r="SDB127" s="186"/>
      <c r="SDC127" s="186"/>
      <c r="SDD127" s="186"/>
      <c r="SDE127" s="186"/>
      <c r="SDF127" s="186"/>
      <c r="SDG127" s="186"/>
      <c r="SDH127" s="186"/>
      <c r="SDI127" s="186"/>
      <c r="SDJ127" s="186"/>
      <c r="SDK127" s="186"/>
      <c r="SDL127" s="186"/>
      <c r="SDM127" s="186"/>
      <c r="SDN127" s="186"/>
      <c r="SDO127" s="186"/>
      <c r="SDP127" s="186"/>
      <c r="SDQ127" s="186"/>
      <c r="SDR127" s="186"/>
      <c r="SDS127" s="186"/>
      <c r="SDT127" s="186"/>
      <c r="SDU127" s="186"/>
      <c r="SDV127" s="186"/>
      <c r="SDW127" s="186"/>
      <c r="SDX127" s="186"/>
      <c r="SDY127" s="186"/>
      <c r="SDZ127" s="186"/>
      <c r="SEA127" s="186"/>
      <c r="SEB127" s="186"/>
      <c r="SEC127" s="186"/>
      <c r="SED127" s="186"/>
      <c r="SEE127" s="186"/>
      <c r="SEF127" s="186"/>
      <c r="SEG127" s="186"/>
      <c r="SEH127" s="186"/>
      <c r="SEI127" s="186"/>
      <c r="SEJ127" s="186"/>
      <c r="SEK127" s="186"/>
      <c r="SEL127" s="186"/>
      <c r="SEM127" s="186"/>
      <c r="SEN127" s="186"/>
      <c r="SEO127" s="186"/>
      <c r="SEP127" s="186"/>
      <c r="SEQ127" s="186"/>
      <c r="SER127" s="186"/>
      <c r="SES127" s="186"/>
      <c r="SET127" s="186"/>
      <c r="SEU127" s="186"/>
      <c r="SEV127" s="186"/>
      <c r="SEW127" s="186"/>
      <c r="SEX127" s="186"/>
      <c r="SEY127" s="186"/>
      <c r="SEZ127" s="186"/>
      <c r="SFA127" s="186"/>
      <c r="SFB127" s="186"/>
      <c r="SFC127" s="186"/>
      <c r="SFD127" s="186"/>
      <c r="SFE127" s="186"/>
      <c r="SFF127" s="186"/>
      <c r="SFG127" s="186"/>
      <c r="SFH127" s="186"/>
      <c r="SFI127" s="186"/>
      <c r="SFJ127" s="186"/>
      <c r="SFK127" s="186"/>
      <c r="SFL127" s="186"/>
      <c r="SFM127" s="186"/>
      <c r="SFN127" s="186"/>
      <c r="SFO127" s="186"/>
      <c r="SFP127" s="186"/>
      <c r="SFQ127" s="186"/>
      <c r="SFR127" s="186"/>
      <c r="SFS127" s="186"/>
      <c r="SFT127" s="186"/>
      <c r="SFU127" s="186"/>
      <c r="SFV127" s="186"/>
      <c r="SFW127" s="186"/>
      <c r="SFX127" s="186"/>
      <c r="SFY127" s="186"/>
      <c r="SFZ127" s="186"/>
      <c r="SGA127" s="186"/>
      <c r="SGB127" s="186"/>
      <c r="SGC127" s="186"/>
      <c r="SGD127" s="186"/>
      <c r="SGE127" s="186"/>
      <c r="SGF127" s="186"/>
      <c r="SGG127" s="186"/>
      <c r="SGH127" s="186"/>
      <c r="SGI127" s="186"/>
      <c r="SGJ127" s="186"/>
      <c r="SGK127" s="186"/>
      <c r="SGL127" s="186"/>
      <c r="SGM127" s="186"/>
      <c r="SGN127" s="186"/>
      <c r="SGO127" s="186"/>
      <c r="SGP127" s="186"/>
      <c r="SGQ127" s="186"/>
      <c r="SGR127" s="186"/>
      <c r="SGS127" s="186"/>
      <c r="SGT127" s="186"/>
      <c r="SGU127" s="186"/>
      <c r="SGV127" s="186"/>
      <c r="SGW127" s="186"/>
      <c r="SGX127" s="186"/>
      <c r="SGY127" s="186"/>
      <c r="SGZ127" s="186"/>
      <c r="SHA127" s="186"/>
      <c r="SHB127" s="186"/>
      <c r="SHC127" s="186"/>
      <c r="SHD127" s="186"/>
      <c r="SHE127" s="186"/>
      <c r="SHF127" s="186"/>
      <c r="SHG127" s="186"/>
      <c r="SHH127" s="186"/>
      <c r="SHI127" s="186"/>
      <c r="SHJ127" s="186"/>
      <c r="SHK127" s="186"/>
      <c r="SHL127" s="186"/>
      <c r="SHM127" s="186"/>
      <c r="SHN127" s="186"/>
      <c r="SHO127" s="186"/>
      <c r="SHP127" s="186"/>
      <c r="SHQ127" s="186"/>
      <c r="SHR127" s="186"/>
      <c r="SHS127" s="186"/>
      <c r="SHT127" s="186"/>
      <c r="SHU127" s="186"/>
      <c r="SHV127" s="186"/>
      <c r="SHW127" s="186"/>
      <c r="SHX127" s="186"/>
      <c r="SHY127" s="186"/>
      <c r="SHZ127" s="186"/>
      <c r="SIA127" s="186"/>
      <c r="SIB127" s="186"/>
      <c r="SIC127" s="186"/>
      <c r="SID127" s="186"/>
      <c r="SIE127" s="186"/>
      <c r="SIF127" s="186"/>
      <c r="SIG127" s="186"/>
      <c r="SIH127" s="186"/>
      <c r="SII127" s="186"/>
      <c r="SIJ127" s="186"/>
      <c r="SIK127" s="186"/>
      <c r="SIL127" s="186"/>
      <c r="SIM127" s="186"/>
      <c r="SIN127" s="186"/>
      <c r="SIO127" s="186"/>
      <c r="SIP127" s="186"/>
      <c r="SIQ127" s="186"/>
      <c r="SIR127" s="186"/>
      <c r="SIS127" s="186"/>
      <c r="SIT127" s="186"/>
      <c r="SIU127" s="186"/>
      <c r="SIV127" s="186"/>
      <c r="SIW127" s="186"/>
      <c r="SIX127" s="186"/>
      <c r="SIY127" s="186"/>
      <c r="SIZ127" s="186"/>
      <c r="SJA127" s="186"/>
      <c r="SJB127" s="186"/>
      <c r="SJC127" s="186"/>
      <c r="SJD127" s="186"/>
      <c r="SJE127" s="186"/>
      <c r="SJF127" s="186"/>
      <c r="SJG127" s="186"/>
      <c r="SJH127" s="186"/>
      <c r="SJI127" s="186"/>
      <c r="SJJ127" s="186"/>
      <c r="SJK127" s="186"/>
      <c r="SJL127" s="186"/>
      <c r="SJM127" s="186"/>
      <c r="SJN127" s="186"/>
      <c r="SJO127" s="186"/>
      <c r="SJP127" s="186"/>
      <c r="SJQ127" s="186"/>
      <c r="SJR127" s="186"/>
      <c r="SJS127" s="186"/>
      <c r="SJT127" s="186"/>
      <c r="SJU127" s="186"/>
      <c r="SJV127" s="186"/>
      <c r="SJW127" s="186"/>
      <c r="SJX127" s="186"/>
      <c r="SJY127" s="186"/>
      <c r="SJZ127" s="186"/>
      <c r="SKA127" s="186"/>
      <c r="SKB127" s="186"/>
      <c r="SKC127" s="186"/>
      <c r="SKD127" s="186"/>
      <c r="SKE127" s="186"/>
      <c r="SKF127" s="186"/>
      <c r="SKG127" s="186"/>
      <c r="SKH127" s="186"/>
      <c r="SKI127" s="186"/>
      <c r="SKJ127" s="186"/>
      <c r="SKK127" s="186"/>
      <c r="SKL127" s="186"/>
      <c r="SKM127" s="186"/>
      <c r="SKN127" s="186"/>
      <c r="SKO127" s="186"/>
      <c r="SKP127" s="186"/>
      <c r="SKQ127" s="186"/>
      <c r="SKR127" s="186"/>
      <c r="SKS127" s="186"/>
      <c r="SKT127" s="186"/>
      <c r="SKU127" s="186"/>
      <c r="SKV127" s="186"/>
      <c r="SKW127" s="186"/>
      <c r="SKX127" s="186"/>
      <c r="SKY127" s="186"/>
      <c r="SKZ127" s="186"/>
      <c r="SLA127" s="186"/>
      <c r="SLB127" s="186"/>
      <c r="SLC127" s="186"/>
      <c r="SLD127" s="186"/>
      <c r="SLE127" s="186"/>
      <c r="SLF127" s="186"/>
      <c r="SLG127" s="186"/>
      <c r="SLH127" s="186"/>
      <c r="SLI127" s="186"/>
      <c r="SLJ127" s="186"/>
      <c r="SLK127" s="186"/>
      <c r="SLL127" s="186"/>
      <c r="SLM127" s="186"/>
      <c r="SLN127" s="186"/>
      <c r="SLO127" s="186"/>
      <c r="SLP127" s="186"/>
      <c r="SLQ127" s="186"/>
      <c r="SLR127" s="186"/>
      <c r="SLS127" s="186"/>
      <c r="SLT127" s="186"/>
      <c r="SLU127" s="186"/>
      <c r="SLV127" s="186"/>
      <c r="SLW127" s="186"/>
      <c r="SLX127" s="186"/>
      <c r="SLY127" s="186"/>
      <c r="SLZ127" s="186"/>
      <c r="SMA127" s="186"/>
      <c r="SMB127" s="186"/>
      <c r="SMC127" s="186"/>
      <c r="SMD127" s="186"/>
      <c r="SME127" s="186"/>
      <c r="SMF127" s="186"/>
      <c r="SMG127" s="186"/>
      <c r="SMH127" s="186"/>
      <c r="SMI127" s="186"/>
      <c r="SMJ127" s="186"/>
      <c r="SMK127" s="186"/>
      <c r="SML127" s="186"/>
      <c r="SMM127" s="186"/>
      <c r="SMN127" s="186"/>
      <c r="SMO127" s="186"/>
      <c r="SMP127" s="186"/>
      <c r="SMQ127" s="186"/>
      <c r="SMR127" s="186"/>
      <c r="SMS127" s="186"/>
      <c r="SMT127" s="186"/>
      <c r="SMU127" s="186"/>
      <c r="SMV127" s="186"/>
      <c r="SMW127" s="186"/>
      <c r="SMX127" s="186"/>
      <c r="SMY127" s="186"/>
      <c r="SMZ127" s="186"/>
      <c r="SNA127" s="186"/>
      <c r="SNB127" s="186"/>
      <c r="SNC127" s="186"/>
      <c r="SND127" s="186"/>
      <c r="SNE127" s="186"/>
      <c r="SNF127" s="186"/>
      <c r="SNG127" s="186"/>
      <c r="SNH127" s="186"/>
      <c r="SNI127" s="186"/>
      <c r="SNJ127" s="186"/>
      <c r="SNK127" s="186"/>
      <c r="SNL127" s="186"/>
      <c r="SNM127" s="186"/>
      <c r="SNN127" s="186"/>
      <c r="SNO127" s="186"/>
      <c r="SNP127" s="186"/>
      <c r="SNQ127" s="186"/>
      <c r="SNR127" s="186"/>
      <c r="SNS127" s="186"/>
      <c r="SNT127" s="186"/>
      <c r="SNU127" s="186"/>
      <c r="SNV127" s="186"/>
      <c r="SNW127" s="186"/>
      <c r="SNX127" s="186"/>
      <c r="SNY127" s="186"/>
      <c r="SNZ127" s="186"/>
      <c r="SOA127" s="186"/>
      <c r="SOB127" s="186"/>
      <c r="SOC127" s="186"/>
      <c r="SOD127" s="186"/>
      <c r="SOE127" s="186"/>
      <c r="SOF127" s="186"/>
      <c r="SOG127" s="186"/>
      <c r="SOH127" s="186"/>
      <c r="SOI127" s="186"/>
      <c r="SOJ127" s="186"/>
      <c r="SOK127" s="186"/>
      <c r="SOL127" s="186"/>
      <c r="SOM127" s="186"/>
      <c r="SON127" s="186"/>
      <c r="SOO127" s="186"/>
      <c r="SOP127" s="186"/>
      <c r="SOQ127" s="186"/>
      <c r="SOR127" s="186"/>
      <c r="SOS127" s="186"/>
      <c r="SOT127" s="186"/>
      <c r="SOU127" s="186"/>
      <c r="SOV127" s="186"/>
      <c r="SOW127" s="186"/>
      <c r="SOX127" s="186"/>
      <c r="SOY127" s="186"/>
      <c r="SOZ127" s="186"/>
      <c r="SPA127" s="186"/>
      <c r="SPB127" s="186"/>
      <c r="SPC127" s="186"/>
      <c r="SPD127" s="186"/>
      <c r="SPE127" s="186"/>
      <c r="SPF127" s="186"/>
      <c r="SPG127" s="186"/>
      <c r="SPH127" s="186"/>
      <c r="SPI127" s="186"/>
      <c r="SPJ127" s="186"/>
      <c r="SPK127" s="186"/>
      <c r="SPL127" s="186"/>
      <c r="SPM127" s="186"/>
      <c r="SPN127" s="186"/>
      <c r="SPO127" s="186"/>
      <c r="SPP127" s="186"/>
      <c r="SPQ127" s="186"/>
      <c r="SPR127" s="186"/>
      <c r="SPS127" s="186"/>
      <c r="SPT127" s="186"/>
      <c r="SPU127" s="186"/>
      <c r="SPV127" s="186"/>
      <c r="SPW127" s="186"/>
      <c r="SPX127" s="186"/>
      <c r="SPY127" s="186"/>
      <c r="SPZ127" s="186"/>
      <c r="SQA127" s="186"/>
      <c r="SQB127" s="186"/>
      <c r="SQC127" s="186"/>
      <c r="SQD127" s="186"/>
      <c r="SQE127" s="186"/>
      <c r="SQF127" s="186"/>
      <c r="SQG127" s="186"/>
      <c r="SQH127" s="186"/>
      <c r="SQI127" s="186"/>
      <c r="SQJ127" s="186"/>
      <c r="SQK127" s="186"/>
      <c r="SQL127" s="186"/>
      <c r="SQM127" s="186"/>
      <c r="SQN127" s="186"/>
      <c r="SQO127" s="186"/>
      <c r="SQP127" s="186"/>
      <c r="SQQ127" s="186"/>
      <c r="SQR127" s="186"/>
      <c r="SQS127" s="186"/>
      <c r="SQT127" s="186"/>
      <c r="SQU127" s="186"/>
      <c r="SQV127" s="186"/>
      <c r="SQW127" s="186"/>
      <c r="SQX127" s="186"/>
      <c r="SQY127" s="186"/>
      <c r="SQZ127" s="186"/>
      <c r="SRA127" s="186"/>
      <c r="SRB127" s="186"/>
      <c r="SRC127" s="186"/>
      <c r="SRD127" s="186"/>
      <c r="SRE127" s="186"/>
      <c r="SRF127" s="186"/>
      <c r="SRG127" s="186"/>
      <c r="SRH127" s="186"/>
      <c r="SRI127" s="186"/>
      <c r="SRJ127" s="186"/>
      <c r="SRK127" s="186"/>
      <c r="SRL127" s="186"/>
      <c r="SRM127" s="186"/>
      <c r="SRN127" s="186"/>
      <c r="SRO127" s="186"/>
      <c r="SRP127" s="186"/>
      <c r="SRQ127" s="186"/>
      <c r="SRR127" s="186"/>
      <c r="SRS127" s="186"/>
      <c r="SRT127" s="186"/>
      <c r="SRU127" s="186"/>
      <c r="SRV127" s="186"/>
      <c r="SRW127" s="186"/>
      <c r="SRX127" s="186"/>
      <c r="SRY127" s="186"/>
      <c r="SRZ127" s="186"/>
      <c r="SSA127" s="186"/>
      <c r="SSB127" s="186"/>
      <c r="SSC127" s="186"/>
      <c r="SSD127" s="186"/>
      <c r="SSE127" s="186"/>
      <c r="SSF127" s="186"/>
      <c r="SSG127" s="186"/>
      <c r="SSH127" s="186"/>
      <c r="SSI127" s="186"/>
      <c r="SSJ127" s="186"/>
      <c r="SSK127" s="186"/>
      <c r="SSL127" s="186"/>
      <c r="SSM127" s="186"/>
      <c r="SSN127" s="186"/>
      <c r="SSO127" s="186"/>
      <c r="SSP127" s="186"/>
      <c r="SSQ127" s="186"/>
      <c r="SSR127" s="186"/>
      <c r="SSS127" s="186"/>
      <c r="SST127" s="186"/>
      <c r="SSU127" s="186"/>
      <c r="SSV127" s="186"/>
      <c r="SSW127" s="186"/>
      <c r="SSX127" s="186"/>
      <c r="SSY127" s="186"/>
      <c r="SSZ127" s="186"/>
      <c r="STA127" s="186"/>
      <c r="STB127" s="186"/>
      <c r="STC127" s="186"/>
      <c r="STD127" s="186"/>
      <c r="STE127" s="186"/>
      <c r="STF127" s="186"/>
      <c r="STG127" s="186"/>
      <c r="STH127" s="186"/>
      <c r="STI127" s="186"/>
      <c r="STJ127" s="186"/>
      <c r="STK127" s="186"/>
      <c r="STL127" s="186"/>
      <c r="STM127" s="186"/>
      <c r="STN127" s="186"/>
      <c r="STO127" s="186"/>
      <c r="STP127" s="186"/>
      <c r="STQ127" s="186"/>
      <c r="STR127" s="186"/>
      <c r="STS127" s="186"/>
      <c r="STT127" s="186"/>
      <c r="STU127" s="186"/>
      <c r="STV127" s="186"/>
      <c r="STW127" s="186"/>
      <c r="STX127" s="186"/>
      <c r="STY127" s="186"/>
      <c r="STZ127" s="186"/>
      <c r="SUA127" s="186"/>
      <c r="SUB127" s="186"/>
      <c r="SUC127" s="186"/>
      <c r="SUD127" s="186"/>
      <c r="SUE127" s="186"/>
      <c r="SUF127" s="186"/>
      <c r="SUG127" s="186"/>
      <c r="SUH127" s="186"/>
      <c r="SUI127" s="186"/>
      <c r="SUJ127" s="186"/>
      <c r="SUK127" s="186"/>
      <c r="SUL127" s="186"/>
      <c r="SUM127" s="186"/>
      <c r="SUN127" s="186"/>
      <c r="SUO127" s="186"/>
      <c r="SUP127" s="186"/>
      <c r="SUQ127" s="186"/>
      <c r="SUR127" s="186"/>
      <c r="SUS127" s="186"/>
      <c r="SUT127" s="186"/>
      <c r="SUU127" s="186"/>
      <c r="SUV127" s="186"/>
      <c r="SUW127" s="186"/>
      <c r="SUX127" s="186"/>
      <c r="SUY127" s="186"/>
      <c r="SUZ127" s="186"/>
      <c r="SVA127" s="186"/>
      <c r="SVB127" s="186"/>
      <c r="SVC127" s="186"/>
      <c r="SVD127" s="186"/>
      <c r="SVE127" s="186"/>
      <c r="SVF127" s="186"/>
      <c r="SVG127" s="186"/>
      <c r="SVH127" s="186"/>
      <c r="SVI127" s="186"/>
      <c r="SVJ127" s="186"/>
      <c r="SVK127" s="186"/>
      <c r="SVL127" s="186"/>
      <c r="SVM127" s="186"/>
      <c r="SVN127" s="186"/>
      <c r="SVO127" s="186"/>
      <c r="SVP127" s="186"/>
      <c r="SVQ127" s="186"/>
      <c r="SVR127" s="186"/>
      <c r="SVS127" s="186"/>
      <c r="SVT127" s="186"/>
      <c r="SVU127" s="186"/>
      <c r="SVV127" s="186"/>
      <c r="SVW127" s="186"/>
      <c r="SVX127" s="186"/>
      <c r="SVY127" s="186"/>
      <c r="SVZ127" s="186"/>
      <c r="SWA127" s="186"/>
      <c r="SWB127" s="186"/>
      <c r="SWC127" s="186"/>
      <c r="SWD127" s="186"/>
      <c r="SWE127" s="186"/>
      <c r="SWF127" s="186"/>
      <c r="SWG127" s="186"/>
      <c r="SWH127" s="186"/>
      <c r="SWI127" s="186"/>
      <c r="SWJ127" s="186"/>
      <c r="SWK127" s="186"/>
      <c r="SWL127" s="186"/>
      <c r="SWM127" s="186"/>
      <c r="SWN127" s="186"/>
      <c r="SWO127" s="186"/>
      <c r="SWP127" s="186"/>
      <c r="SWQ127" s="186"/>
      <c r="SWR127" s="186"/>
      <c r="SWS127" s="186"/>
      <c r="SWT127" s="186"/>
      <c r="SWU127" s="186"/>
      <c r="SWV127" s="186"/>
      <c r="SWW127" s="186"/>
      <c r="SWX127" s="186"/>
      <c r="SWY127" s="186"/>
      <c r="SWZ127" s="186"/>
      <c r="SXA127" s="186"/>
      <c r="SXB127" s="186"/>
      <c r="SXC127" s="186"/>
      <c r="SXD127" s="186"/>
      <c r="SXE127" s="186"/>
      <c r="SXF127" s="186"/>
      <c r="SXG127" s="186"/>
      <c r="SXH127" s="186"/>
      <c r="SXI127" s="186"/>
      <c r="SXJ127" s="186"/>
      <c r="SXK127" s="186"/>
      <c r="SXL127" s="186"/>
      <c r="SXM127" s="186"/>
      <c r="SXN127" s="186"/>
      <c r="SXO127" s="186"/>
      <c r="SXP127" s="186"/>
      <c r="SXQ127" s="186"/>
      <c r="SXR127" s="186"/>
      <c r="SXS127" s="186"/>
      <c r="SXT127" s="186"/>
      <c r="SXU127" s="186"/>
      <c r="SXV127" s="186"/>
      <c r="SXW127" s="186"/>
      <c r="SXX127" s="186"/>
      <c r="SXY127" s="186"/>
      <c r="SXZ127" s="186"/>
      <c r="SYA127" s="186"/>
      <c r="SYB127" s="186"/>
      <c r="SYC127" s="186"/>
      <c r="SYD127" s="186"/>
      <c r="SYE127" s="186"/>
      <c r="SYF127" s="186"/>
      <c r="SYG127" s="186"/>
      <c r="SYH127" s="186"/>
      <c r="SYI127" s="186"/>
      <c r="SYJ127" s="186"/>
      <c r="SYK127" s="186"/>
      <c r="SYL127" s="186"/>
      <c r="SYM127" s="186"/>
      <c r="SYN127" s="186"/>
      <c r="SYO127" s="186"/>
      <c r="SYP127" s="186"/>
      <c r="SYQ127" s="186"/>
      <c r="SYR127" s="186"/>
      <c r="SYS127" s="186"/>
      <c r="SYT127" s="186"/>
      <c r="SYU127" s="186"/>
      <c r="SYV127" s="186"/>
      <c r="SYW127" s="186"/>
      <c r="SYX127" s="186"/>
      <c r="SYY127" s="186"/>
      <c r="SYZ127" s="186"/>
      <c r="SZA127" s="186"/>
      <c r="SZB127" s="186"/>
      <c r="SZC127" s="186"/>
      <c r="SZD127" s="186"/>
      <c r="SZE127" s="186"/>
      <c r="SZF127" s="186"/>
      <c r="SZG127" s="186"/>
      <c r="SZH127" s="186"/>
      <c r="SZI127" s="186"/>
      <c r="SZJ127" s="186"/>
      <c r="SZK127" s="186"/>
      <c r="SZL127" s="186"/>
      <c r="SZM127" s="186"/>
      <c r="SZN127" s="186"/>
      <c r="SZO127" s="186"/>
      <c r="SZP127" s="186"/>
      <c r="SZQ127" s="186"/>
      <c r="SZR127" s="186"/>
      <c r="SZS127" s="186"/>
      <c r="SZT127" s="186"/>
      <c r="SZU127" s="186"/>
      <c r="SZV127" s="186"/>
      <c r="SZW127" s="186"/>
      <c r="SZX127" s="186"/>
      <c r="SZY127" s="186"/>
      <c r="SZZ127" s="186"/>
      <c r="TAA127" s="186"/>
      <c r="TAB127" s="186"/>
      <c r="TAC127" s="186"/>
      <c r="TAD127" s="186"/>
      <c r="TAE127" s="186"/>
      <c r="TAF127" s="186"/>
      <c r="TAG127" s="186"/>
      <c r="TAH127" s="186"/>
      <c r="TAI127" s="186"/>
      <c r="TAJ127" s="186"/>
      <c r="TAK127" s="186"/>
      <c r="TAL127" s="186"/>
      <c r="TAM127" s="186"/>
      <c r="TAN127" s="186"/>
      <c r="TAO127" s="186"/>
      <c r="TAP127" s="186"/>
      <c r="TAQ127" s="186"/>
      <c r="TAR127" s="186"/>
      <c r="TAS127" s="186"/>
      <c r="TAT127" s="186"/>
      <c r="TAU127" s="186"/>
      <c r="TAV127" s="186"/>
      <c r="TAW127" s="186"/>
      <c r="TAX127" s="186"/>
      <c r="TAY127" s="186"/>
      <c r="TAZ127" s="186"/>
      <c r="TBA127" s="186"/>
      <c r="TBB127" s="186"/>
      <c r="TBC127" s="186"/>
      <c r="TBD127" s="186"/>
      <c r="TBE127" s="186"/>
      <c r="TBF127" s="186"/>
      <c r="TBG127" s="186"/>
      <c r="TBH127" s="186"/>
      <c r="TBI127" s="186"/>
      <c r="TBJ127" s="186"/>
      <c r="TBK127" s="186"/>
      <c r="TBL127" s="186"/>
      <c r="TBM127" s="186"/>
      <c r="TBN127" s="186"/>
      <c r="TBO127" s="186"/>
      <c r="TBP127" s="186"/>
      <c r="TBQ127" s="186"/>
      <c r="TBR127" s="186"/>
      <c r="TBS127" s="186"/>
      <c r="TBT127" s="186"/>
      <c r="TBU127" s="186"/>
      <c r="TBV127" s="186"/>
      <c r="TBW127" s="186"/>
      <c r="TBX127" s="186"/>
      <c r="TBY127" s="186"/>
      <c r="TBZ127" s="186"/>
      <c r="TCA127" s="186"/>
      <c r="TCB127" s="186"/>
      <c r="TCC127" s="186"/>
      <c r="TCD127" s="186"/>
      <c r="TCE127" s="186"/>
      <c r="TCF127" s="186"/>
      <c r="TCG127" s="186"/>
      <c r="TCH127" s="186"/>
      <c r="TCI127" s="186"/>
      <c r="TCJ127" s="186"/>
      <c r="TCK127" s="186"/>
      <c r="TCL127" s="186"/>
      <c r="TCM127" s="186"/>
      <c r="TCN127" s="186"/>
      <c r="TCO127" s="186"/>
      <c r="TCP127" s="186"/>
      <c r="TCQ127" s="186"/>
      <c r="TCR127" s="186"/>
      <c r="TCS127" s="186"/>
      <c r="TCT127" s="186"/>
      <c r="TCU127" s="186"/>
      <c r="TCV127" s="186"/>
      <c r="TCW127" s="186"/>
      <c r="TCX127" s="186"/>
      <c r="TCY127" s="186"/>
      <c r="TCZ127" s="186"/>
      <c r="TDA127" s="186"/>
      <c r="TDB127" s="186"/>
      <c r="TDC127" s="186"/>
      <c r="TDD127" s="186"/>
      <c r="TDE127" s="186"/>
      <c r="TDF127" s="186"/>
      <c r="TDG127" s="186"/>
      <c r="TDH127" s="186"/>
      <c r="TDI127" s="186"/>
      <c r="TDJ127" s="186"/>
      <c r="TDK127" s="186"/>
      <c r="TDL127" s="186"/>
      <c r="TDM127" s="186"/>
      <c r="TDN127" s="186"/>
      <c r="TDO127" s="186"/>
      <c r="TDP127" s="186"/>
      <c r="TDQ127" s="186"/>
      <c r="TDR127" s="186"/>
      <c r="TDS127" s="186"/>
      <c r="TDT127" s="186"/>
      <c r="TDU127" s="186"/>
      <c r="TDV127" s="186"/>
      <c r="TDW127" s="186"/>
      <c r="TDX127" s="186"/>
      <c r="TDY127" s="186"/>
      <c r="TDZ127" s="186"/>
      <c r="TEA127" s="186"/>
      <c r="TEB127" s="186"/>
      <c r="TEC127" s="186"/>
      <c r="TED127" s="186"/>
      <c r="TEE127" s="186"/>
      <c r="TEF127" s="186"/>
      <c r="TEG127" s="186"/>
      <c r="TEH127" s="186"/>
      <c r="TEI127" s="186"/>
      <c r="TEJ127" s="186"/>
      <c r="TEK127" s="186"/>
      <c r="TEL127" s="186"/>
      <c r="TEM127" s="186"/>
      <c r="TEN127" s="186"/>
      <c r="TEO127" s="186"/>
      <c r="TEP127" s="186"/>
      <c r="TEQ127" s="186"/>
      <c r="TER127" s="186"/>
      <c r="TES127" s="186"/>
      <c r="TET127" s="186"/>
      <c r="TEU127" s="186"/>
      <c r="TEV127" s="186"/>
      <c r="TEW127" s="186"/>
      <c r="TEX127" s="186"/>
      <c r="TEY127" s="186"/>
      <c r="TEZ127" s="186"/>
      <c r="TFA127" s="186"/>
      <c r="TFB127" s="186"/>
      <c r="TFC127" s="186"/>
      <c r="TFD127" s="186"/>
      <c r="TFE127" s="186"/>
      <c r="TFF127" s="186"/>
      <c r="TFG127" s="186"/>
      <c r="TFH127" s="186"/>
      <c r="TFI127" s="186"/>
      <c r="TFJ127" s="186"/>
      <c r="TFK127" s="186"/>
      <c r="TFL127" s="186"/>
      <c r="TFM127" s="186"/>
      <c r="TFN127" s="186"/>
      <c r="TFO127" s="186"/>
      <c r="TFP127" s="186"/>
      <c r="TFQ127" s="186"/>
      <c r="TFR127" s="186"/>
      <c r="TFS127" s="186"/>
      <c r="TFT127" s="186"/>
      <c r="TFU127" s="186"/>
      <c r="TFV127" s="186"/>
      <c r="TFW127" s="186"/>
      <c r="TFX127" s="186"/>
      <c r="TFY127" s="186"/>
      <c r="TFZ127" s="186"/>
      <c r="TGA127" s="186"/>
      <c r="TGB127" s="186"/>
      <c r="TGC127" s="186"/>
      <c r="TGD127" s="186"/>
      <c r="TGE127" s="186"/>
      <c r="TGF127" s="186"/>
      <c r="TGG127" s="186"/>
      <c r="TGH127" s="186"/>
      <c r="TGI127" s="186"/>
      <c r="TGJ127" s="186"/>
      <c r="TGK127" s="186"/>
      <c r="TGL127" s="186"/>
      <c r="TGM127" s="186"/>
      <c r="TGN127" s="186"/>
      <c r="TGO127" s="186"/>
      <c r="TGP127" s="186"/>
      <c r="TGQ127" s="186"/>
      <c r="TGR127" s="186"/>
      <c r="TGS127" s="186"/>
      <c r="TGT127" s="186"/>
      <c r="TGU127" s="186"/>
      <c r="TGV127" s="186"/>
      <c r="TGW127" s="186"/>
      <c r="TGX127" s="186"/>
      <c r="TGY127" s="186"/>
      <c r="TGZ127" s="186"/>
      <c r="THA127" s="186"/>
      <c r="THB127" s="186"/>
      <c r="THC127" s="186"/>
      <c r="THD127" s="186"/>
      <c r="THE127" s="186"/>
      <c r="THF127" s="186"/>
      <c r="THG127" s="186"/>
      <c r="THH127" s="186"/>
      <c r="THI127" s="186"/>
      <c r="THJ127" s="186"/>
      <c r="THK127" s="186"/>
      <c r="THL127" s="186"/>
      <c r="THM127" s="186"/>
      <c r="THN127" s="186"/>
      <c r="THO127" s="186"/>
      <c r="THP127" s="186"/>
      <c r="THQ127" s="186"/>
      <c r="THR127" s="186"/>
      <c r="THS127" s="186"/>
      <c r="THT127" s="186"/>
      <c r="THU127" s="186"/>
      <c r="THV127" s="186"/>
      <c r="THW127" s="186"/>
      <c r="THX127" s="186"/>
      <c r="THY127" s="186"/>
      <c r="THZ127" s="186"/>
      <c r="TIA127" s="186"/>
      <c r="TIB127" s="186"/>
      <c r="TIC127" s="186"/>
      <c r="TID127" s="186"/>
      <c r="TIE127" s="186"/>
      <c r="TIF127" s="186"/>
      <c r="TIG127" s="186"/>
      <c r="TIH127" s="186"/>
      <c r="TII127" s="186"/>
      <c r="TIJ127" s="186"/>
      <c r="TIK127" s="186"/>
      <c r="TIL127" s="186"/>
      <c r="TIM127" s="186"/>
      <c r="TIN127" s="186"/>
      <c r="TIO127" s="186"/>
      <c r="TIP127" s="186"/>
      <c r="TIQ127" s="186"/>
      <c r="TIR127" s="186"/>
      <c r="TIS127" s="186"/>
      <c r="TIT127" s="186"/>
      <c r="TIU127" s="186"/>
      <c r="TIV127" s="186"/>
      <c r="TIW127" s="186"/>
      <c r="TIX127" s="186"/>
      <c r="TIY127" s="186"/>
      <c r="TIZ127" s="186"/>
      <c r="TJA127" s="186"/>
      <c r="TJB127" s="186"/>
      <c r="TJC127" s="186"/>
      <c r="TJD127" s="186"/>
      <c r="TJE127" s="186"/>
      <c r="TJF127" s="186"/>
      <c r="TJG127" s="186"/>
      <c r="TJH127" s="186"/>
      <c r="TJI127" s="186"/>
      <c r="TJJ127" s="186"/>
      <c r="TJK127" s="186"/>
      <c r="TJL127" s="186"/>
      <c r="TJM127" s="186"/>
      <c r="TJN127" s="186"/>
      <c r="TJO127" s="186"/>
      <c r="TJP127" s="186"/>
      <c r="TJQ127" s="186"/>
      <c r="TJR127" s="186"/>
      <c r="TJS127" s="186"/>
      <c r="TJT127" s="186"/>
      <c r="TJU127" s="186"/>
      <c r="TJV127" s="186"/>
      <c r="TJW127" s="186"/>
      <c r="TJX127" s="186"/>
      <c r="TJY127" s="186"/>
      <c r="TJZ127" s="186"/>
      <c r="TKA127" s="186"/>
      <c r="TKB127" s="186"/>
      <c r="TKC127" s="186"/>
      <c r="TKD127" s="186"/>
      <c r="TKE127" s="186"/>
      <c r="TKF127" s="186"/>
      <c r="TKG127" s="186"/>
      <c r="TKH127" s="186"/>
      <c r="TKI127" s="186"/>
      <c r="TKJ127" s="186"/>
      <c r="TKK127" s="186"/>
      <c r="TKL127" s="186"/>
      <c r="TKM127" s="186"/>
      <c r="TKN127" s="186"/>
      <c r="TKO127" s="186"/>
      <c r="TKP127" s="186"/>
      <c r="TKQ127" s="186"/>
      <c r="TKR127" s="186"/>
      <c r="TKS127" s="186"/>
      <c r="TKT127" s="186"/>
      <c r="TKU127" s="186"/>
      <c r="TKV127" s="186"/>
      <c r="TKW127" s="186"/>
      <c r="TKX127" s="186"/>
      <c r="TKY127" s="186"/>
      <c r="TKZ127" s="186"/>
      <c r="TLA127" s="186"/>
      <c r="TLB127" s="186"/>
      <c r="TLC127" s="186"/>
      <c r="TLD127" s="186"/>
      <c r="TLE127" s="186"/>
      <c r="TLF127" s="186"/>
      <c r="TLG127" s="186"/>
      <c r="TLH127" s="186"/>
      <c r="TLI127" s="186"/>
      <c r="TLJ127" s="186"/>
      <c r="TLK127" s="186"/>
      <c r="TLL127" s="186"/>
      <c r="TLM127" s="186"/>
      <c r="TLN127" s="186"/>
      <c r="TLO127" s="186"/>
      <c r="TLP127" s="186"/>
      <c r="TLQ127" s="186"/>
      <c r="TLR127" s="186"/>
      <c r="TLS127" s="186"/>
      <c r="TLT127" s="186"/>
      <c r="TLU127" s="186"/>
      <c r="TLV127" s="186"/>
      <c r="TLW127" s="186"/>
      <c r="TLX127" s="186"/>
      <c r="TLY127" s="186"/>
      <c r="TLZ127" s="186"/>
      <c r="TMA127" s="186"/>
      <c r="TMB127" s="186"/>
      <c r="TMC127" s="186"/>
      <c r="TMD127" s="186"/>
      <c r="TME127" s="186"/>
      <c r="TMF127" s="186"/>
      <c r="TMG127" s="186"/>
      <c r="TMH127" s="186"/>
      <c r="TMI127" s="186"/>
      <c r="TMJ127" s="186"/>
      <c r="TMK127" s="186"/>
      <c r="TML127" s="186"/>
      <c r="TMM127" s="186"/>
      <c r="TMN127" s="186"/>
      <c r="TMO127" s="186"/>
      <c r="TMP127" s="186"/>
      <c r="TMQ127" s="186"/>
      <c r="TMR127" s="186"/>
      <c r="TMS127" s="186"/>
      <c r="TMT127" s="186"/>
      <c r="TMU127" s="186"/>
      <c r="TMV127" s="186"/>
      <c r="TMW127" s="186"/>
      <c r="TMX127" s="186"/>
      <c r="TMY127" s="186"/>
      <c r="TMZ127" s="186"/>
      <c r="TNA127" s="186"/>
      <c r="TNB127" s="186"/>
      <c r="TNC127" s="186"/>
      <c r="TND127" s="186"/>
      <c r="TNE127" s="186"/>
      <c r="TNF127" s="186"/>
      <c r="TNG127" s="186"/>
      <c r="TNH127" s="186"/>
      <c r="TNI127" s="186"/>
      <c r="TNJ127" s="186"/>
      <c r="TNK127" s="186"/>
      <c r="TNL127" s="186"/>
      <c r="TNM127" s="186"/>
      <c r="TNN127" s="186"/>
      <c r="TNO127" s="186"/>
      <c r="TNP127" s="186"/>
      <c r="TNQ127" s="186"/>
      <c r="TNR127" s="186"/>
      <c r="TNS127" s="186"/>
      <c r="TNT127" s="186"/>
      <c r="TNU127" s="186"/>
      <c r="TNV127" s="186"/>
      <c r="TNW127" s="186"/>
      <c r="TNX127" s="186"/>
      <c r="TNY127" s="186"/>
      <c r="TNZ127" s="186"/>
      <c r="TOA127" s="186"/>
      <c r="TOB127" s="186"/>
      <c r="TOC127" s="186"/>
      <c r="TOD127" s="186"/>
      <c r="TOE127" s="186"/>
      <c r="TOF127" s="186"/>
      <c r="TOG127" s="186"/>
      <c r="TOH127" s="186"/>
      <c r="TOI127" s="186"/>
      <c r="TOJ127" s="186"/>
      <c r="TOK127" s="186"/>
      <c r="TOL127" s="186"/>
      <c r="TOM127" s="186"/>
      <c r="TON127" s="186"/>
      <c r="TOO127" s="186"/>
      <c r="TOP127" s="186"/>
      <c r="TOQ127" s="186"/>
      <c r="TOR127" s="186"/>
      <c r="TOS127" s="186"/>
      <c r="TOT127" s="186"/>
      <c r="TOU127" s="186"/>
      <c r="TOV127" s="186"/>
      <c r="TOW127" s="186"/>
      <c r="TOX127" s="186"/>
      <c r="TOY127" s="186"/>
      <c r="TOZ127" s="186"/>
      <c r="TPA127" s="186"/>
      <c r="TPB127" s="186"/>
      <c r="TPC127" s="186"/>
      <c r="TPD127" s="186"/>
      <c r="TPE127" s="186"/>
      <c r="TPF127" s="186"/>
      <c r="TPG127" s="186"/>
      <c r="TPH127" s="186"/>
      <c r="TPI127" s="186"/>
      <c r="TPJ127" s="186"/>
      <c r="TPK127" s="186"/>
      <c r="TPL127" s="186"/>
      <c r="TPM127" s="186"/>
      <c r="TPN127" s="186"/>
      <c r="TPO127" s="186"/>
      <c r="TPP127" s="186"/>
      <c r="TPQ127" s="186"/>
      <c r="TPR127" s="186"/>
      <c r="TPS127" s="186"/>
      <c r="TPT127" s="186"/>
      <c r="TPU127" s="186"/>
      <c r="TPV127" s="186"/>
      <c r="TPW127" s="186"/>
      <c r="TPX127" s="186"/>
      <c r="TPY127" s="186"/>
      <c r="TPZ127" s="186"/>
      <c r="TQA127" s="186"/>
      <c r="TQB127" s="186"/>
      <c r="TQC127" s="186"/>
      <c r="TQD127" s="186"/>
      <c r="TQE127" s="186"/>
      <c r="TQF127" s="186"/>
      <c r="TQG127" s="186"/>
      <c r="TQH127" s="186"/>
      <c r="TQI127" s="186"/>
      <c r="TQJ127" s="186"/>
      <c r="TQK127" s="186"/>
      <c r="TQL127" s="186"/>
      <c r="TQM127" s="186"/>
      <c r="TQN127" s="186"/>
      <c r="TQO127" s="186"/>
      <c r="TQP127" s="186"/>
      <c r="TQQ127" s="186"/>
      <c r="TQR127" s="186"/>
      <c r="TQS127" s="186"/>
      <c r="TQT127" s="186"/>
      <c r="TQU127" s="186"/>
      <c r="TQV127" s="186"/>
      <c r="TQW127" s="186"/>
      <c r="TQX127" s="186"/>
      <c r="TQY127" s="186"/>
      <c r="TQZ127" s="186"/>
      <c r="TRA127" s="186"/>
      <c r="TRB127" s="186"/>
      <c r="TRC127" s="186"/>
      <c r="TRD127" s="186"/>
      <c r="TRE127" s="186"/>
      <c r="TRF127" s="186"/>
      <c r="TRG127" s="186"/>
      <c r="TRH127" s="186"/>
      <c r="TRI127" s="186"/>
      <c r="TRJ127" s="186"/>
      <c r="TRK127" s="186"/>
      <c r="TRL127" s="186"/>
      <c r="TRM127" s="186"/>
      <c r="TRN127" s="186"/>
      <c r="TRO127" s="186"/>
      <c r="TRP127" s="186"/>
      <c r="TRQ127" s="186"/>
      <c r="TRR127" s="186"/>
      <c r="TRS127" s="186"/>
      <c r="TRT127" s="186"/>
      <c r="TRU127" s="186"/>
      <c r="TRV127" s="186"/>
      <c r="TRW127" s="186"/>
      <c r="TRX127" s="186"/>
      <c r="TRY127" s="186"/>
      <c r="TRZ127" s="186"/>
      <c r="TSA127" s="186"/>
      <c r="TSB127" s="186"/>
      <c r="TSC127" s="186"/>
      <c r="TSD127" s="186"/>
      <c r="TSE127" s="186"/>
      <c r="TSF127" s="186"/>
      <c r="TSG127" s="186"/>
      <c r="TSH127" s="186"/>
      <c r="TSI127" s="186"/>
      <c r="TSJ127" s="186"/>
      <c r="TSK127" s="186"/>
      <c r="TSL127" s="186"/>
      <c r="TSM127" s="186"/>
      <c r="TSN127" s="186"/>
      <c r="TSO127" s="186"/>
      <c r="TSP127" s="186"/>
      <c r="TSQ127" s="186"/>
      <c r="TSR127" s="186"/>
      <c r="TSS127" s="186"/>
      <c r="TST127" s="186"/>
      <c r="TSU127" s="186"/>
      <c r="TSV127" s="186"/>
      <c r="TSW127" s="186"/>
      <c r="TSX127" s="186"/>
      <c r="TSY127" s="186"/>
      <c r="TSZ127" s="186"/>
      <c r="TTA127" s="186"/>
      <c r="TTB127" s="186"/>
      <c r="TTC127" s="186"/>
      <c r="TTD127" s="186"/>
      <c r="TTE127" s="186"/>
      <c r="TTF127" s="186"/>
      <c r="TTG127" s="186"/>
      <c r="TTH127" s="186"/>
      <c r="TTI127" s="186"/>
      <c r="TTJ127" s="186"/>
      <c r="TTK127" s="186"/>
      <c r="TTL127" s="186"/>
      <c r="TTM127" s="186"/>
      <c r="TTN127" s="186"/>
      <c r="TTO127" s="186"/>
      <c r="TTP127" s="186"/>
      <c r="TTQ127" s="186"/>
      <c r="TTR127" s="186"/>
      <c r="TTS127" s="186"/>
      <c r="TTT127" s="186"/>
      <c r="TTU127" s="186"/>
      <c r="TTV127" s="186"/>
      <c r="TTW127" s="186"/>
      <c r="TTX127" s="186"/>
      <c r="TTY127" s="186"/>
      <c r="TTZ127" s="186"/>
      <c r="TUA127" s="186"/>
      <c r="TUB127" s="186"/>
      <c r="TUC127" s="186"/>
      <c r="TUD127" s="186"/>
      <c r="TUE127" s="186"/>
      <c r="TUF127" s="186"/>
      <c r="TUG127" s="186"/>
      <c r="TUH127" s="186"/>
      <c r="TUI127" s="186"/>
      <c r="TUJ127" s="186"/>
      <c r="TUK127" s="186"/>
      <c r="TUL127" s="186"/>
      <c r="TUM127" s="186"/>
      <c r="TUN127" s="186"/>
      <c r="TUO127" s="186"/>
      <c r="TUP127" s="186"/>
      <c r="TUQ127" s="186"/>
      <c r="TUR127" s="186"/>
      <c r="TUS127" s="186"/>
      <c r="TUT127" s="186"/>
      <c r="TUU127" s="186"/>
      <c r="TUV127" s="186"/>
      <c r="TUW127" s="186"/>
      <c r="TUX127" s="186"/>
      <c r="TUY127" s="186"/>
      <c r="TUZ127" s="186"/>
      <c r="TVA127" s="186"/>
      <c r="TVB127" s="186"/>
      <c r="TVC127" s="186"/>
      <c r="TVD127" s="186"/>
      <c r="TVE127" s="186"/>
      <c r="TVF127" s="186"/>
      <c r="TVG127" s="186"/>
      <c r="TVH127" s="186"/>
      <c r="TVI127" s="186"/>
      <c r="TVJ127" s="186"/>
      <c r="TVK127" s="186"/>
      <c r="TVL127" s="186"/>
      <c r="TVM127" s="186"/>
      <c r="TVN127" s="186"/>
      <c r="TVO127" s="186"/>
      <c r="TVP127" s="186"/>
      <c r="TVQ127" s="186"/>
      <c r="TVR127" s="186"/>
      <c r="TVS127" s="186"/>
      <c r="TVT127" s="186"/>
      <c r="TVU127" s="186"/>
      <c r="TVV127" s="186"/>
      <c r="TVW127" s="186"/>
      <c r="TVX127" s="186"/>
      <c r="TVY127" s="186"/>
      <c r="TVZ127" s="186"/>
      <c r="TWA127" s="186"/>
      <c r="TWB127" s="186"/>
      <c r="TWC127" s="186"/>
      <c r="TWD127" s="186"/>
      <c r="TWE127" s="186"/>
      <c r="TWF127" s="186"/>
      <c r="TWG127" s="186"/>
      <c r="TWH127" s="186"/>
      <c r="TWI127" s="186"/>
      <c r="TWJ127" s="186"/>
      <c r="TWK127" s="186"/>
      <c r="TWL127" s="186"/>
      <c r="TWM127" s="186"/>
      <c r="TWN127" s="186"/>
      <c r="TWO127" s="186"/>
      <c r="TWP127" s="186"/>
      <c r="TWQ127" s="186"/>
      <c r="TWR127" s="186"/>
      <c r="TWS127" s="186"/>
      <c r="TWT127" s="186"/>
      <c r="TWU127" s="186"/>
      <c r="TWV127" s="186"/>
      <c r="TWW127" s="186"/>
      <c r="TWX127" s="186"/>
      <c r="TWY127" s="186"/>
      <c r="TWZ127" s="186"/>
      <c r="TXA127" s="186"/>
      <c r="TXB127" s="186"/>
      <c r="TXC127" s="186"/>
      <c r="TXD127" s="186"/>
      <c r="TXE127" s="186"/>
      <c r="TXF127" s="186"/>
      <c r="TXG127" s="186"/>
      <c r="TXH127" s="186"/>
      <c r="TXI127" s="186"/>
      <c r="TXJ127" s="186"/>
      <c r="TXK127" s="186"/>
      <c r="TXL127" s="186"/>
      <c r="TXM127" s="186"/>
      <c r="TXN127" s="186"/>
      <c r="TXO127" s="186"/>
      <c r="TXP127" s="186"/>
      <c r="TXQ127" s="186"/>
      <c r="TXR127" s="186"/>
      <c r="TXS127" s="186"/>
      <c r="TXT127" s="186"/>
      <c r="TXU127" s="186"/>
      <c r="TXV127" s="186"/>
      <c r="TXW127" s="186"/>
      <c r="TXX127" s="186"/>
      <c r="TXY127" s="186"/>
      <c r="TXZ127" s="186"/>
      <c r="TYA127" s="186"/>
      <c r="TYB127" s="186"/>
      <c r="TYC127" s="186"/>
      <c r="TYD127" s="186"/>
      <c r="TYE127" s="186"/>
      <c r="TYF127" s="186"/>
      <c r="TYG127" s="186"/>
      <c r="TYH127" s="186"/>
      <c r="TYI127" s="186"/>
      <c r="TYJ127" s="186"/>
      <c r="TYK127" s="186"/>
      <c r="TYL127" s="186"/>
      <c r="TYM127" s="186"/>
      <c r="TYN127" s="186"/>
      <c r="TYO127" s="186"/>
      <c r="TYP127" s="186"/>
      <c r="TYQ127" s="186"/>
      <c r="TYR127" s="186"/>
      <c r="TYS127" s="186"/>
      <c r="TYT127" s="186"/>
      <c r="TYU127" s="186"/>
      <c r="TYV127" s="186"/>
      <c r="TYW127" s="186"/>
      <c r="TYX127" s="186"/>
      <c r="TYY127" s="186"/>
      <c r="TYZ127" s="186"/>
      <c r="TZA127" s="186"/>
      <c r="TZB127" s="186"/>
      <c r="TZC127" s="186"/>
      <c r="TZD127" s="186"/>
      <c r="TZE127" s="186"/>
      <c r="TZF127" s="186"/>
      <c r="TZG127" s="186"/>
      <c r="TZH127" s="186"/>
      <c r="TZI127" s="186"/>
      <c r="TZJ127" s="186"/>
      <c r="TZK127" s="186"/>
      <c r="TZL127" s="186"/>
      <c r="TZM127" s="186"/>
      <c r="TZN127" s="186"/>
      <c r="TZO127" s="186"/>
      <c r="TZP127" s="186"/>
      <c r="TZQ127" s="186"/>
      <c r="TZR127" s="186"/>
      <c r="TZS127" s="186"/>
      <c r="TZT127" s="186"/>
      <c r="TZU127" s="186"/>
      <c r="TZV127" s="186"/>
      <c r="TZW127" s="186"/>
      <c r="TZX127" s="186"/>
      <c r="TZY127" s="186"/>
      <c r="TZZ127" s="186"/>
      <c r="UAA127" s="186"/>
      <c r="UAB127" s="186"/>
      <c r="UAC127" s="186"/>
      <c r="UAD127" s="186"/>
      <c r="UAE127" s="186"/>
      <c r="UAF127" s="186"/>
      <c r="UAG127" s="186"/>
      <c r="UAH127" s="186"/>
      <c r="UAI127" s="186"/>
      <c r="UAJ127" s="186"/>
      <c r="UAK127" s="186"/>
      <c r="UAL127" s="186"/>
      <c r="UAM127" s="186"/>
      <c r="UAN127" s="186"/>
      <c r="UAO127" s="186"/>
      <c r="UAP127" s="186"/>
      <c r="UAQ127" s="186"/>
      <c r="UAR127" s="186"/>
      <c r="UAS127" s="186"/>
      <c r="UAT127" s="186"/>
      <c r="UAU127" s="186"/>
      <c r="UAV127" s="186"/>
      <c r="UAW127" s="186"/>
      <c r="UAX127" s="186"/>
      <c r="UAY127" s="186"/>
      <c r="UAZ127" s="186"/>
      <c r="UBA127" s="186"/>
      <c r="UBB127" s="186"/>
      <c r="UBC127" s="186"/>
      <c r="UBD127" s="186"/>
      <c r="UBE127" s="186"/>
      <c r="UBF127" s="186"/>
      <c r="UBG127" s="186"/>
      <c r="UBH127" s="186"/>
      <c r="UBI127" s="186"/>
      <c r="UBJ127" s="186"/>
      <c r="UBK127" s="186"/>
      <c r="UBL127" s="186"/>
      <c r="UBM127" s="186"/>
      <c r="UBN127" s="186"/>
      <c r="UBO127" s="186"/>
      <c r="UBP127" s="186"/>
      <c r="UBQ127" s="186"/>
      <c r="UBR127" s="186"/>
      <c r="UBS127" s="186"/>
      <c r="UBT127" s="186"/>
      <c r="UBU127" s="186"/>
      <c r="UBV127" s="186"/>
      <c r="UBW127" s="186"/>
      <c r="UBX127" s="186"/>
      <c r="UBY127" s="186"/>
      <c r="UBZ127" s="186"/>
      <c r="UCA127" s="186"/>
      <c r="UCB127" s="186"/>
      <c r="UCC127" s="186"/>
      <c r="UCD127" s="186"/>
      <c r="UCE127" s="186"/>
      <c r="UCF127" s="186"/>
      <c r="UCG127" s="186"/>
      <c r="UCH127" s="186"/>
      <c r="UCI127" s="186"/>
      <c r="UCJ127" s="186"/>
      <c r="UCK127" s="186"/>
      <c r="UCL127" s="186"/>
      <c r="UCM127" s="186"/>
      <c r="UCN127" s="186"/>
      <c r="UCO127" s="186"/>
      <c r="UCP127" s="186"/>
      <c r="UCQ127" s="186"/>
      <c r="UCR127" s="186"/>
      <c r="UCS127" s="186"/>
      <c r="UCT127" s="186"/>
      <c r="UCU127" s="186"/>
      <c r="UCV127" s="186"/>
      <c r="UCW127" s="186"/>
      <c r="UCX127" s="186"/>
      <c r="UCY127" s="186"/>
      <c r="UCZ127" s="186"/>
      <c r="UDA127" s="186"/>
      <c r="UDB127" s="186"/>
      <c r="UDC127" s="186"/>
      <c r="UDD127" s="186"/>
      <c r="UDE127" s="186"/>
      <c r="UDF127" s="186"/>
      <c r="UDG127" s="186"/>
      <c r="UDH127" s="186"/>
      <c r="UDI127" s="186"/>
      <c r="UDJ127" s="186"/>
      <c r="UDK127" s="186"/>
      <c r="UDL127" s="186"/>
      <c r="UDM127" s="186"/>
      <c r="UDN127" s="186"/>
      <c r="UDO127" s="186"/>
      <c r="UDP127" s="186"/>
      <c r="UDQ127" s="186"/>
      <c r="UDR127" s="186"/>
      <c r="UDS127" s="186"/>
      <c r="UDT127" s="186"/>
      <c r="UDU127" s="186"/>
      <c r="UDV127" s="186"/>
      <c r="UDW127" s="186"/>
      <c r="UDX127" s="186"/>
      <c r="UDY127" s="186"/>
      <c r="UDZ127" s="186"/>
      <c r="UEA127" s="186"/>
      <c r="UEB127" s="186"/>
      <c r="UEC127" s="186"/>
      <c r="UED127" s="186"/>
      <c r="UEE127" s="186"/>
      <c r="UEF127" s="186"/>
      <c r="UEG127" s="186"/>
      <c r="UEH127" s="186"/>
      <c r="UEI127" s="186"/>
      <c r="UEJ127" s="186"/>
      <c r="UEK127" s="186"/>
      <c r="UEL127" s="186"/>
      <c r="UEM127" s="186"/>
      <c r="UEN127" s="186"/>
      <c r="UEO127" s="186"/>
      <c r="UEP127" s="186"/>
      <c r="UEQ127" s="186"/>
      <c r="UER127" s="186"/>
      <c r="UES127" s="186"/>
      <c r="UET127" s="186"/>
      <c r="UEU127" s="186"/>
      <c r="UEV127" s="186"/>
      <c r="UEW127" s="186"/>
      <c r="UEX127" s="186"/>
      <c r="UEY127" s="186"/>
      <c r="UEZ127" s="186"/>
      <c r="UFA127" s="186"/>
      <c r="UFB127" s="186"/>
      <c r="UFC127" s="186"/>
      <c r="UFD127" s="186"/>
      <c r="UFE127" s="186"/>
      <c r="UFF127" s="186"/>
      <c r="UFG127" s="186"/>
      <c r="UFH127" s="186"/>
      <c r="UFI127" s="186"/>
      <c r="UFJ127" s="186"/>
      <c r="UFK127" s="186"/>
      <c r="UFL127" s="186"/>
      <c r="UFM127" s="186"/>
      <c r="UFN127" s="186"/>
      <c r="UFO127" s="186"/>
      <c r="UFP127" s="186"/>
      <c r="UFQ127" s="186"/>
      <c r="UFR127" s="186"/>
      <c r="UFS127" s="186"/>
      <c r="UFT127" s="186"/>
      <c r="UFU127" s="186"/>
      <c r="UFV127" s="186"/>
      <c r="UFW127" s="186"/>
      <c r="UFX127" s="186"/>
      <c r="UFY127" s="186"/>
      <c r="UFZ127" s="186"/>
      <c r="UGA127" s="186"/>
      <c r="UGB127" s="186"/>
      <c r="UGC127" s="186"/>
      <c r="UGD127" s="186"/>
      <c r="UGE127" s="186"/>
      <c r="UGF127" s="186"/>
      <c r="UGG127" s="186"/>
      <c r="UGH127" s="186"/>
      <c r="UGI127" s="186"/>
      <c r="UGJ127" s="186"/>
      <c r="UGK127" s="186"/>
      <c r="UGL127" s="186"/>
      <c r="UGM127" s="186"/>
      <c r="UGN127" s="186"/>
      <c r="UGO127" s="186"/>
      <c r="UGP127" s="186"/>
      <c r="UGQ127" s="186"/>
      <c r="UGR127" s="186"/>
      <c r="UGS127" s="186"/>
      <c r="UGT127" s="186"/>
      <c r="UGU127" s="186"/>
      <c r="UGV127" s="186"/>
      <c r="UGW127" s="186"/>
      <c r="UGX127" s="186"/>
      <c r="UGY127" s="186"/>
      <c r="UGZ127" s="186"/>
      <c r="UHA127" s="186"/>
      <c r="UHB127" s="186"/>
      <c r="UHC127" s="186"/>
      <c r="UHD127" s="186"/>
      <c r="UHE127" s="186"/>
      <c r="UHF127" s="186"/>
      <c r="UHG127" s="186"/>
      <c r="UHH127" s="186"/>
      <c r="UHI127" s="186"/>
      <c r="UHJ127" s="186"/>
      <c r="UHK127" s="186"/>
      <c r="UHL127" s="186"/>
      <c r="UHM127" s="186"/>
      <c r="UHN127" s="186"/>
      <c r="UHO127" s="186"/>
      <c r="UHP127" s="186"/>
      <c r="UHQ127" s="186"/>
      <c r="UHR127" s="186"/>
      <c r="UHS127" s="186"/>
      <c r="UHT127" s="186"/>
      <c r="UHU127" s="186"/>
      <c r="UHV127" s="186"/>
      <c r="UHW127" s="186"/>
      <c r="UHX127" s="186"/>
      <c r="UHY127" s="186"/>
      <c r="UHZ127" s="186"/>
      <c r="UIA127" s="186"/>
      <c r="UIB127" s="186"/>
      <c r="UIC127" s="186"/>
      <c r="UID127" s="186"/>
      <c r="UIE127" s="186"/>
      <c r="UIF127" s="186"/>
      <c r="UIG127" s="186"/>
      <c r="UIH127" s="186"/>
      <c r="UII127" s="186"/>
      <c r="UIJ127" s="186"/>
      <c r="UIK127" s="186"/>
      <c r="UIL127" s="186"/>
      <c r="UIM127" s="186"/>
      <c r="UIN127" s="186"/>
      <c r="UIO127" s="186"/>
      <c r="UIP127" s="186"/>
      <c r="UIQ127" s="186"/>
      <c r="UIR127" s="186"/>
      <c r="UIS127" s="186"/>
      <c r="UIT127" s="186"/>
      <c r="UIU127" s="186"/>
      <c r="UIV127" s="186"/>
      <c r="UIW127" s="186"/>
      <c r="UIX127" s="186"/>
      <c r="UIY127" s="186"/>
      <c r="UIZ127" s="186"/>
      <c r="UJA127" s="186"/>
      <c r="UJB127" s="186"/>
      <c r="UJC127" s="186"/>
      <c r="UJD127" s="186"/>
      <c r="UJE127" s="186"/>
      <c r="UJF127" s="186"/>
      <c r="UJG127" s="186"/>
      <c r="UJH127" s="186"/>
      <c r="UJI127" s="186"/>
      <c r="UJJ127" s="186"/>
      <c r="UJK127" s="186"/>
      <c r="UJL127" s="186"/>
      <c r="UJM127" s="186"/>
      <c r="UJN127" s="186"/>
      <c r="UJO127" s="186"/>
      <c r="UJP127" s="186"/>
      <c r="UJQ127" s="186"/>
      <c r="UJR127" s="186"/>
      <c r="UJS127" s="186"/>
      <c r="UJT127" s="186"/>
      <c r="UJU127" s="186"/>
      <c r="UJV127" s="186"/>
      <c r="UJW127" s="186"/>
      <c r="UJX127" s="186"/>
      <c r="UJY127" s="186"/>
      <c r="UJZ127" s="186"/>
      <c r="UKA127" s="186"/>
      <c r="UKB127" s="186"/>
      <c r="UKC127" s="186"/>
      <c r="UKD127" s="186"/>
      <c r="UKE127" s="186"/>
      <c r="UKF127" s="186"/>
      <c r="UKG127" s="186"/>
      <c r="UKH127" s="186"/>
      <c r="UKI127" s="186"/>
      <c r="UKJ127" s="186"/>
      <c r="UKK127" s="186"/>
      <c r="UKL127" s="186"/>
      <c r="UKM127" s="186"/>
      <c r="UKN127" s="186"/>
      <c r="UKO127" s="186"/>
      <c r="UKP127" s="186"/>
      <c r="UKQ127" s="186"/>
      <c r="UKR127" s="186"/>
      <c r="UKS127" s="186"/>
      <c r="UKT127" s="186"/>
      <c r="UKU127" s="186"/>
      <c r="UKV127" s="186"/>
      <c r="UKW127" s="186"/>
      <c r="UKX127" s="186"/>
      <c r="UKY127" s="186"/>
      <c r="UKZ127" s="186"/>
      <c r="ULA127" s="186"/>
      <c r="ULB127" s="186"/>
      <c r="ULC127" s="186"/>
      <c r="ULD127" s="186"/>
      <c r="ULE127" s="186"/>
      <c r="ULF127" s="186"/>
      <c r="ULG127" s="186"/>
      <c r="ULH127" s="186"/>
      <c r="ULI127" s="186"/>
      <c r="ULJ127" s="186"/>
      <c r="ULK127" s="186"/>
      <c r="ULL127" s="186"/>
      <c r="ULM127" s="186"/>
      <c r="ULN127" s="186"/>
      <c r="ULO127" s="186"/>
      <c r="ULP127" s="186"/>
      <c r="ULQ127" s="186"/>
      <c r="ULR127" s="186"/>
      <c r="ULS127" s="186"/>
      <c r="ULT127" s="186"/>
      <c r="ULU127" s="186"/>
      <c r="ULV127" s="186"/>
      <c r="ULW127" s="186"/>
      <c r="ULX127" s="186"/>
      <c r="ULY127" s="186"/>
      <c r="ULZ127" s="186"/>
      <c r="UMA127" s="186"/>
      <c r="UMB127" s="186"/>
      <c r="UMC127" s="186"/>
      <c r="UMD127" s="186"/>
      <c r="UME127" s="186"/>
      <c r="UMF127" s="186"/>
      <c r="UMG127" s="186"/>
      <c r="UMH127" s="186"/>
      <c r="UMI127" s="186"/>
      <c r="UMJ127" s="186"/>
      <c r="UMK127" s="186"/>
      <c r="UML127" s="186"/>
      <c r="UMM127" s="186"/>
      <c r="UMN127" s="186"/>
      <c r="UMO127" s="186"/>
      <c r="UMP127" s="186"/>
      <c r="UMQ127" s="186"/>
      <c r="UMR127" s="186"/>
      <c r="UMS127" s="186"/>
      <c r="UMT127" s="186"/>
      <c r="UMU127" s="186"/>
      <c r="UMV127" s="186"/>
      <c r="UMW127" s="186"/>
      <c r="UMX127" s="186"/>
      <c r="UMY127" s="186"/>
      <c r="UMZ127" s="186"/>
      <c r="UNA127" s="186"/>
      <c r="UNB127" s="186"/>
      <c r="UNC127" s="186"/>
      <c r="UND127" s="186"/>
      <c r="UNE127" s="186"/>
      <c r="UNF127" s="186"/>
      <c r="UNG127" s="186"/>
      <c r="UNH127" s="186"/>
      <c r="UNI127" s="186"/>
      <c r="UNJ127" s="186"/>
      <c r="UNK127" s="186"/>
      <c r="UNL127" s="186"/>
      <c r="UNM127" s="186"/>
      <c r="UNN127" s="186"/>
      <c r="UNO127" s="186"/>
      <c r="UNP127" s="186"/>
      <c r="UNQ127" s="186"/>
      <c r="UNR127" s="186"/>
      <c r="UNS127" s="186"/>
      <c r="UNT127" s="186"/>
      <c r="UNU127" s="186"/>
      <c r="UNV127" s="186"/>
      <c r="UNW127" s="186"/>
      <c r="UNX127" s="186"/>
      <c r="UNY127" s="186"/>
      <c r="UNZ127" s="186"/>
      <c r="UOA127" s="186"/>
      <c r="UOB127" s="186"/>
      <c r="UOC127" s="186"/>
      <c r="UOD127" s="186"/>
      <c r="UOE127" s="186"/>
      <c r="UOF127" s="186"/>
      <c r="UOG127" s="186"/>
      <c r="UOH127" s="186"/>
      <c r="UOI127" s="186"/>
      <c r="UOJ127" s="186"/>
      <c r="UOK127" s="186"/>
      <c r="UOL127" s="186"/>
      <c r="UOM127" s="186"/>
      <c r="UON127" s="186"/>
      <c r="UOO127" s="186"/>
      <c r="UOP127" s="186"/>
      <c r="UOQ127" s="186"/>
      <c r="UOR127" s="186"/>
      <c r="UOS127" s="186"/>
      <c r="UOT127" s="186"/>
      <c r="UOU127" s="186"/>
      <c r="UOV127" s="186"/>
      <c r="UOW127" s="186"/>
      <c r="UOX127" s="186"/>
      <c r="UOY127" s="186"/>
      <c r="UOZ127" s="186"/>
      <c r="UPA127" s="186"/>
      <c r="UPB127" s="186"/>
      <c r="UPC127" s="186"/>
      <c r="UPD127" s="186"/>
      <c r="UPE127" s="186"/>
      <c r="UPF127" s="186"/>
      <c r="UPG127" s="186"/>
      <c r="UPH127" s="186"/>
      <c r="UPI127" s="186"/>
      <c r="UPJ127" s="186"/>
      <c r="UPK127" s="186"/>
      <c r="UPL127" s="186"/>
      <c r="UPM127" s="186"/>
      <c r="UPN127" s="186"/>
      <c r="UPO127" s="186"/>
      <c r="UPP127" s="186"/>
      <c r="UPQ127" s="186"/>
      <c r="UPR127" s="186"/>
      <c r="UPS127" s="186"/>
      <c r="UPT127" s="186"/>
      <c r="UPU127" s="186"/>
      <c r="UPV127" s="186"/>
      <c r="UPW127" s="186"/>
      <c r="UPX127" s="186"/>
      <c r="UPY127" s="186"/>
      <c r="UPZ127" s="186"/>
      <c r="UQA127" s="186"/>
      <c r="UQB127" s="186"/>
      <c r="UQC127" s="186"/>
      <c r="UQD127" s="186"/>
      <c r="UQE127" s="186"/>
      <c r="UQF127" s="186"/>
      <c r="UQG127" s="186"/>
      <c r="UQH127" s="186"/>
      <c r="UQI127" s="186"/>
      <c r="UQJ127" s="186"/>
      <c r="UQK127" s="186"/>
      <c r="UQL127" s="186"/>
      <c r="UQM127" s="186"/>
      <c r="UQN127" s="186"/>
      <c r="UQO127" s="186"/>
      <c r="UQP127" s="186"/>
      <c r="UQQ127" s="186"/>
      <c r="UQR127" s="186"/>
      <c r="UQS127" s="186"/>
      <c r="UQT127" s="186"/>
      <c r="UQU127" s="186"/>
      <c r="UQV127" s="186"/>
      <c r="UQW127" s="186"/>
      <c r="UQX127" s="186"/>
      <c r="UQY127" s="186"/>
      <c r="UQZ127" s="186"/>
      <c r="URA127" s="186"/>
      <c r="URB127" s="186"/>
      <c r="URC127" s="186"/>
      <c r="URD127" s="186"/>
      <c r="URE127" s="186"/>
      <c r="URF127" s="186"/>
      <c r="URG127" s="186"/>
      <c r="URH127" s="186"/>
      <c r="URI127" s="186"/>
      <c r="URJ127" s="186"/>
      <c r="URK127" s="186"/>
      <c r="URL127" s="186"/>
      <c r="URM127" s="186"/>
      <c r="URN127" s="186"/>
      <c r="URO127" s="186"/>
      <c r="URP127" s="186"/>
      <c r="URQ127" s="186"/>
      <c r="URR127" s="186"/>
      <c r="URS127" s="186"/>
      <c r="URT127" s="186"/>
      <c r="URU127" s="186"/>
      <c r="URV127" s="186"/>
      <c r="URW127" s="186"/>
      <c r="URX127" s="186"/>
      <c r="URY127" s="186"/>
      <c r="URZ127" s="186"/>
      <c r="USA127" s="186"/>
      <c r="USB127" s="186"/>
      <c r="USC127" s="186"/>
      <c r="USD127" s="186"/>
      <c r="USE127" s="186"/>
      <c r="USF127" s="186"/>
      <c r="USG127" s="186"/>
      <c r="USH127" s="186"/>
      <c r="USI127" s="186"/>
      <c r="USJ127" s="186"/>
      <c r="USK127" s="186"/>
      <c r="USL127" s="186"/>
      <c r="USM127" s="186"/>
      <c r="USN127" s="186"/>
      <c r="USO127" s="186"/>
      <c r="USP127" s="186"/>
      <c r="USQ127" s="186"/>
      <c r="USR127" s="186"/>
      <c r="USS127" s="186"/>
      <c r="UST127" s="186"/>
      <c r="USU127" s="186"/>
      <c r="USV127" s="186"/>
      <c r="USW127" s="186"/>
      <c r="USX127" s="186"/>
      <c r="USY127" s="186"/>
      <c r="USZ127" s="186"/>
      <c r="UTA127" s="186"/>
      <c r="UTB127" s="186"/>
      <c r="UTC127" s="186"/>
      <c r="UTD127" s="186"/>
      <c r="UTE127" s="186"/>
      <c r="UTF127" s="186"/>
      <c r="UTG127" s="186"/>
      <c r="UTH127" s="186"/>
      <c r="UTI127" s="186"/>
      <c r="UTJ127" s="186"/>
      <c r="UTK127" s="186"/>
      <c r="UTL127" s="186"/>
      <c r="UTM127" s="186"/>
      <c r="UTN127" s="186"/>
      <c r="UTO127" s="186"/>
      <c r="UTP127" s="186"/>
      <c r="UTQ127" s="186"/>
      <c r="UTR127" s="186"/>
      <c r="UTS127" s="186"/>
      <c r="UTT127" s="186"/>
      <c r="UTU127" s="186"/>
      <c r="UTV127" s="186"/>
      <c r="UTW127" s="186"/>
      <c r="UTX127" s="186"/>
      <c r="UTY127" s="186"/>
      <c r="UTZ127" s="186"/>
      <c r="UUA127" s="186"/>
      <c r="UUB127" s="186"/>
      <c r="UUC127" s="186"/>
      <c r="UUD127" s="186"/>
      <c r="UUE127" s="186"/>
      <c r="UUF127" s="186"/>
      <c r="UUG127" s="186"/>
      <c r="UUH127" s="186"/>
      <c r="UUI127" s="186"/>
      <c r="UUJ127" s="186"/>
      <c r="UUK127" s="186"/>
      <c r="UUL127" s="186"/>
      <c r="UUM127" s="186"/>
      <c r="UUN127" s="186"/>
      <c r="UUO127" s="186"/>
      <c r="UUP127" s="186"/>
      <c r="UUQ127" s="186"/>
      <c r="UUR127" s="186"/>
      <c r="UUS127" s="186"/>
      <c r="UUT127" s="186"/>
      <c r="UUU127" s="186"/>
      <c r="UUV127" s="186"/>
      <c r="UUW127" s="186"/>
      <c r="UUX127" s="186"/>
      <c r="UUY127" s="186"/>
      <c r="UUZ127" s="186"/>
      <c r="UVA127" s="186"/>
      <c r="UVB127" s="186"/>
      <c r="UVC127" s="186"/>
      <c r="UVD127" s="186"/>
      <c r="UVE127" s="186"/>
      <c r="UVF127" s="186"/>
      <c r="UVG127" s="186"/>
      <c r="UVH127" s="186"/>
      <c r="UVI127" s="186"/>
      <c r="UVJ127" s="186"/>
      <c r="UVK127" s="186"/>
      <c r="UVL127" s="186"/>
      <c r="UVM127" s="186"/>
      <c r="UVN127" s="186"/>
      <c r="UVO127" s="186"/>
      <c r="UVP127" s="186"/>
      <c r="UVQ127" s="186"/>
      <c r="UVR127" s="186"/>
      <c r="UVS127" s="186"/>
      <c r="UVT127" s="186"/>
      <c r="UVU127" s="186"/>
      <c r="UVV127" s="186"/>
      <c r="UVW127" s="186"/>
      <c r="UVX127" s="186"/>
      <c r="UVY127" s="186"/>
      <c r="UVZ127" s="186"/>
      <c r="UWA127" s="186"/>
      <c r="UWB127" s="186"/>
      <c r="UWC127" s="186"/>
      <c r="UWD127" s="186"/>
      <c r="UWE127" s="186"/>
      <c r="UWF127" s="186"/>
      <c r="UWG127" s="186"/>
      <c r="UWH127" s="186"/>
      <c r="UWI127" s="186"/>
      <c r="UWJ127" s="186"/>
      <c r="UWK127" s="186"/>
      <c r="UWL127" s="186"/>
      <c r="UWM127" s="186"/>
      <c r="UWN127" s="186"/>
      <c r="UWO127" s="186"/>
      <c r="UWP127" s="186"/>
      <c r="UWQ127" s="186"/>
      <c r="UWR127" s="186"/>
      <c r="UWS127" s="186"/>
      <c r="UWT127" s="186"/>
      <c r="UWU127" s="186"/>
      <c r="UWV127" s="186"/>
      <c r="UWW127" s="186"/>
      <c r="UWX127" s="186"/>
      <c r="UWY127" s="186"/>
      <c r="UWZ127" s="186"/>
      <c r="UXA127" s="186"/>
      <c r="UXB127" s="186"/>
      <c r="UXC127" s="186"/>
      <c r="UXD127" s="186"/>
      <c r="UXE127" s="186"/>
      <c r="UXF127" s="186"/>
      <c r="UXG127" s="186"/>
      <c r="UXH127" s="186"/>
      <c r="UXI127" s="186"/>
      <c r="UXJ127" s="186"/>
      <c r="UXK127" s="186"/>
      <c r="UXL127" s="186"/>
      <c r="UXM127" s="186"/>
      <c r="UXN127" s="186"/>
      <c r="UXO127" s="186"/>
      <c r="UXP127" s="186"/>
      <c r="UXQ127" s="186"/>
      <c r="UXR127" s="186"/>
      <c r="UXS127" s="186"/>
      <c r="UXT127" s="186"/>
      <c r="UXU127" s="186"/>
      <c r="UXV127" s="186"/>
      <c r="UXW127" s="186"/>
      <c r="UXX127" s="186"/>
      <c r="UXY127" s="186"/>
      <c r="UXZ127" s="186"/>
      <c r="UYA127" s="186"/>
      <c r="UYB127" s="186"/>
      <c r="UYC127" s="186"/>
      <c r="UYD127" s="186"/>
      <c r="UYE127" s="186"/>
      <c r="UYF127" s="186"/>
      <c r="UYG127" s="186"/>
      <c r="UYH127" s="186"/>
      <c r="UYI127" s="186"/>
      <c r="UYJ127" s="186"/>
      <c r="UYK127" s="186"/>
      <c r="UYL127" s="186"/>
      <c r="UYM127" s="186"/>
      <c r="UYN127" s="186"/>
      <c r="UYO127" s="186"/>
      <c r="UYP127" s="186"/>
      <c r="UYQ127" s="186"/>
      <c r="UYR127" s="186"/>
      <c r="UYS127" s="186"/>
      <c r="UYT127" s="186"/>
      <c r="UYU127" s="186"/>
      <c r="UYV127" s="186"/>
      <c r="UYW127" s="186"/>
      <c r="UYX127" s="186"/>
      <c r="UYY127" s="186"/>
      <c r="UYZ127" s="186"/>
      <c r="UZA127" s="186"/>
      <c r="UZB127" s="186"/>
      <c r="UZC127" s="186"/>
      <c r="UZD127" s="186"/>
      <c r="UZE127" s="186"/>
      <c r="UZF127" s="186"/>
      <c r="UZG127" s="186"/>
      <c r="UZH127" s="186"/>
      <c r="UZI127" s="186"/>
      <c r="UZJ127" s="186"/>
      <c r="UZK127" s="186"/>
      <c r="UZL127" s="186"/>
      <c r="UZM127" s="186"/>
      <c r="UZN127" s="186"/>
      <c r="UZO127" s="186"/>
      <c r="UZP127" s="186"/>
      <c r="UZQ127" s="186"/>
      <c r="UZR127" s="186"/>
      <c r="UZS127" s="186"/>
      <c r="UZT127" s="186"/>
      <c r="UZU127" s="186"/>
      <c r="UZV127" s="186"/>
      <c r="UZW127" s="186"/>
      <c r="UZX127" s="186"/>
      <c r="UZY127" s="186"/>
      <c r="UZZ127" s="186"/>
      <c r="VAA127" s="186"/>
      <c r="VAB127" s="186"/>
      <c r="VAC127" s="186"/>
      <c r="VAD127" s="186"/>
      <c r="VAE127" s="186"/>
      <c r="VAF127" s="186"/>
      <c r="VAG127" s="186"/>
      <c r="VAH127" s="186"/>
      <c r="VAI127" s="186"/>
      <c r="VAJ127" s="186"/>
      <c r="VAK127" s="186"/>
      <c r="VAL127" s="186"/>
      <c r="VAM127" s="186"/>
      <c r="VAN127" s="186"/>
      <c r="VAO127" s="186"/>
      <c r="VAP127" s="186"/>
      <c r="VAQ127" s="186"/>
      <c r="VAR127" s="186"/>
      <c r="VAS127" s="186"/>
      <c r="VAT127" s="186"/>
      <c r="VAU127" s="186"/>
      <c r="VAV127" s="186"/>
      <c r="VAW127" s="186"/>
      <c r="VAX127" s="186"/>
      <c r="VAY127" s="186"/>
      <c r="VAZ127" s="186"/>
      <c r="VBA127" s="186"/>
      <c r="VBB127" s="186"/>
      <c r="VBC127" s="186"/>
      <c r="VBD127" s="186"/>
      <c r="VBE127" s="186"/>
      <c r="VBF127" s="186"/>
      <c r="VBG127" s="186"/>
      <c r="VBH127" s="186"/>
      <c r="VBI127" s="186"/>
      <c r="VBJ127" s="186"/>
      <c r="VBK127" s="186"/>
      <c r="VBL127" s="186"/>
      <c r="VBM127" s="186"/>
      <c r="VBN127" s="186"/>
      <c r="VBO127" s="186"/>
      <c r="VBP127" s="186"/>
      <c r="VBQ127" s="186"/>
      <c r="VBR127" s="186"/>
      <c r="VBS127" s="186"/>
      <c r="VBT127" s="186"/>
      <c r="VBU127" s="186"/>
      <c r="VBV127" s="186"/>
      <c r="VBW127" s="186"/>
      <c r="VBX127" s="186"/>
      <c r="VBY127" s="186"/>
      <c r="VBZ127" s="186"/>
      <c r="VCA127" s="186"/>
      <c r="VCB127" s="186"/>
      <c r="VCC127" s="186"/>
      <c r="VCD127" s="186"/>
      <c r="VCE127" s="186"/>
      <c r="VCF127" s="186"/>
      <c r="VCG127" s="186"/>
      <c r="VCH127" s="186"/>
      <c r="VCI127" s="186"/>
      <c r="VCJ127" s="186"/>
      <c r="VCK127" s="186"/>
      <c r="VCL127" s="186"/>
      <c r="VCM127" s="186"/>
      <c r="VCN127" s="186"/>
      <c r="VCO127" s="186"/>
      <c r="VCP127" s="186"/>
      <c r="VCQ127" s="186"/>
      <c r="VCR127" s="186"/>
      <c r="VCS127" s="186"/>
      <c r="VCT127" s="186"/>
      <c r="VCU127" s="186"/>
      <c r="VCV127" s="186"/>
      <c r="VCW127" s="186"/>
      <c r="VCX127" s="186"/>
      <c r="VCY127" s="186"/>
      <c r="VCZ127" s="186"/>
      <c r="VDA127" s="186"/>
      <c r="VDB127" s="186"/>
      <c r="VDC127" s="186"/>
      <c r="VDD127" s="186"/>
      <c r="VDE127" s="186"/>
      <c r="VDF127" s="186"/>
      <c r="VDG127" s="186"/>
      <c r="VDH127" s="186"/>
      <c r="VDI127" s="186"/>
      <c r="VDJ127" s="186"/>
      <c r="VDK127" s="186"/>
      <c r="VDL127" s="186"/>
      <c r="VDM127" s="186"/>
      <c r="VDN127" s="186"/>
      <c r="VDO127" s="186"/>
      <c r="VDP127" s="186"/>
      <c r="VDQ127" s="186"/>
      <c r="VDR127" s="186"/>
      <c r="VDS127" s="186"/>
      <c r="VDT127" s="186"/>
      <c r="VDU127" s="186"/>
      <c r="VDV127" s="186"/>
      <c r="VDW127" s="186"/>
      <c r="VDX127" s="186"/>
      <c r="VDY127" s="186"/>
      <c r="VDZ127" s="186"/>
      <c r="VEA127" s="186"/>
      <c r="VEB127" s="186"/>
      <c r="VEC127" s="186"/>
      <c r="VED127" s="186"/>
      <c r="VEE127" s="186"/>
      <c r="VEF127" s="186"/>
      <c r="VEG127" s="186"/>
      <c r="VEH127" s="186"/>
      <c r="VEI127" s="186"/>
      <c r="VEJ127" s="186"/>
      <c r="VEK127" s="186"/>
      <c r="VEL127" s="186"/>
      <c r="VEM127" s="186"/>
      <c r="VEN127" s="186"/>
      <c r="VEO127" s="186"/>
      <c r="VEP127" s="186"/>
      <c r="VEQ127" s="186"/>
      <c r="VER127" s="186"/>
      <c r="VES127" s="186"/>
      <c r="VET127" s="186"/>
      <c r="VEU127" s="186"/>
      <c r="VEV127" s="186"/>
      <c r="VEW127" s="186"/>
      <c r="VEX127" s="186"/>
      <c r="VEY127" s="186"/>
      <c r="VEZ127" s="186"/>
      <c r="VFA127" s="186"/>
      <c r="VFB127" s="186"/>
      <c r="VFC127" s="186"/>
      <c r="VFD127" s="186"/>
      <c r="VFE127" s="186"/>
      <c r="VFF127" s="186"/>
      <c r="VFG127" s="186"/>
      <c r="VFH127" s="186"/>
      <c r="VFI127" s="186"/>
      <c r="VFJ127" s="186"/>
      <c r="VFK127" s="186"/>
      <c r="VFL127" s="186"/>
      <c r="VFM127" s="186"/>
      <c r="VFN127" s="186"/>
      <c r="VFO127" s="186"/>
      <c r="VFP127" s="186"/>
      <c r="VFQ127" s="186"/>
      <c r="VFR127" s="186"/>
      <c r="VFS127" s="186"/>
      <c r="VFT127" s="186"/>
      <c r="VFU127" s="186"/>
      <c r="VFV127" s="186"/>
      <c r="VFW127" s="186"/>
      <c r="VFX127" s="186"/>
      <c r="VFY127" s="186"/>
      <c r="VFZ127" s="186"/>
      <c r="VGA127" s="186"/>
      <c r="VGB127" s="186"/>
      <c r="VGC127" s="186"/>
      <c r="VGD127" s="186"/>
      <c r="VGE127" s="186"/>
      <c r="VGF127" s="186"/>
      <c r="VGG127" s="186"/>
      <c r="VGH127" s="186"/>
      <c r="VGI127" s="186"/>
      <c r="VGJ127" s="186"/>
      <c r="VGK127" s="186"/>
      <c r="VGL127" s="186"/>
      <c r="VGM127" s="186"/>
      <c r="VGN127" s="186"/>
      <c r="VGO127" s="186"/>
      <c r="VGP127" s="186"/>
      <c r="VGQ127" s="186"/>
      <c r="VGR127" s="186"/>
      <c r="VGS127" s="186"/>
      <c r="VGT127" s="186"/>
      <c r="VGU127" s="186"/>
      <c r="VGV127" s="186"/>
      <c r="VGW127" s="186"/>
      <c r="VGX127" s="186"/>
      <c r="VGY127" s="186"/>
      <c r="VGZ127" s="186"/>
      <c r="VHA127" s="186"/>
      <c r="VHB127" s="186"/>
      <c r="VHC127" s="186"/>
      <c r="VHD127" s="186"/>
      <c r="VHE127" s="186"/>
      <c r="VHF127" s="186"/>
      <c r="VHG127" s="186"/>
      <c r="VHH127" s="186"/>
      <c r="VHI127" s="186"/>
      <c r="VHJ127" s="186"/>
      <c r="VHK127" s="186"/>
      <c r="VHL127" s="186"/>
      <c r="VHM127" s="186"/>
      <c r="VHN127" s="186"/>
      <c r="VHO127" s="186"/>
      <c r="VHP127" s="186"/>
      <c r="VHQ127" s="186"/>
      <c r="VHR127" s="186"/>
      <c r="VHS127" s="186"/>
      <c r="VHT127" s="186"/>
      <c r="VHU127" s="186"/>
      <c r="VHV127" s="186"/>
      <c r="VHW127" s="186"/>
      <c r="VHX127" s="186"/>
      <c r="VHY127" s="186"/>
      <c r="VHZ127" s="186"/>
      <c r="VIA127" s="186"/>
      <c r="VIB127" s="186"/>
      <c r="VIC127" s="186"/>
      <c r="VID127" s="186"/>
      <c r="VIE127" s="186"/>
      <c r="VIF127" s="186"/>
      <c r="VIG127" s="186"/>
      <c r="VIH127" s="186"/>
      <c r="VII127" s="186"/>
      <c r="VIJ127" s="186"/>
      <c r="VIK127" s="186"/>
      <c r="VIL127" s="186"/>
      <c r="VIM127" s="186"/>
      <c r="VIN127" s="186"/>
      <c r="VIO127" s="186"/>
      <c r="VIP127" s="186"/>
      <c r="VIQ127" s="186"/>
      <c r="VIR127" s="186"/>
      <c r="VIS127" s="186"/>
      <c r="VIT127" s="186"/>
      <c r="VIU127" s="186"/>
      <c r="VIV127" s="186"/>
      <c r="VIW127" s="186"/>
      <c r="VIX127" s="186"/>
      <c r="VIY127" s="186"/>
      <c r="VIZ127" s="186"/>
      <c r="VJA127" s="186"/>
      <c r="VJB127" s="186"/>
      <c r="VJC127" s="186"/>
      <c r="VJD127" s="186"/>
      <c r="VJE127" s="186"/>
      <c r="VJF127" s="186"/>
      <c r="VJG127" s="186"/>
      <c r="VJH127" s="186"/>
      <c r="VJI127" s="186"/>
      <c r="VJJ127" s="186"/>
      <c r="VJK127" s="186"/>
      <c r="VJL127" s="186"/>
      <c r="VJM127" s="186"/>
      <c r="VJN127" s="186"/>
      <c r="VJO127" s="186"/>
      <c r="VJP127" s="186"/>
      <c r="VJQ127" s="186"/>
      <c r="VJR127" s="186"/>
      <c r="VJS127" s="186"/>
      <c r="VJT127" s="186"/>
      <c r="VJU127" s="186"/>
      <c r="VJV127" s="186"/>
      <c r="VJW127" s="186"/>
      <c r="VJX127" s="186"/>
      <c r="VJY127" s="186"/>
      <c r="VJZ127" s="186"/>
      <c r="VKA127" s="186"/>
      <c r="VKB127" s="186"/>
      <c r="VKC127" s="186"/>
      <c r="VKD127" s="186"/>
      <c r="VKE127" s="186"/>
      <c r="VKF127" s="186"/>
      <c r="VKG127" s="186"/>
      <c r="VKH127" s="186"/>
      <c r="VKI127" s="186"/>
      <c r="VKJ127" s="186"/>
      <c r="VKK127" s="186"/>
      <c r="VKL127" s="186"/>
      <c r="VKM127" s="186"/>
      <c r="VKN127" s="186"/>
      <c r="VKO127" s="186"/>
      <c r="VKP127" s="186"/>
      <c r="VKQ127" s="186"/>
      <c r="VKR127" s="186"/>
      <c r="VKS127" s="186"/>
      <c r="VKT127" s="186"/>
      <c r="VKU127" s="186"/>
      <c r="VKV127" s="186"/>
      <c r="VKW127" s="186"/>
      <c r="VKX127" s="186"/>
      <c r="VKY127" s="186"/>
      <c r="VKZ127" s="186"/>
      <c r="VLA127" s="186"/>
      <c r="VLB127" s="186"/>
      <c r="VLC127" s="186"/>
      <c r="VLD127" s="186"/>
      <c r="VLE127" s="186"/>
      <c r="VLF127" s="186"/>
      <c r="VLG127" s="186"/>
      <c r="VLH127" s="186"/>
      <c r="VLI127" s="186"/>
      <c r="VLJ127" s="186"/>
      <c r="VLK127" s="186"/>
      <c r="VLL127" s="186"/>
      <c r="VLM127" s="186"/>
      <c r="VLN127" s="186"/>
      <c r="VLO127" s="186"/>
      <c r="VLP127" s="186"/>
      <c r="VLQ127" s="186"/>
      <c r="VLR127" s="186"/>
      <c r="VLS127" s="186"/>
      <c r="VLT127" s="186"/>
      <c r="VLU127" s="186"/>
      <c r="VLV127" s="186"/>
      <c r="VLW127" s="186"/>
      <c r="VLX127" s="186"/>
      <c r="VLY127" s="186"/>
      <c r="VLZ127" s="186"/>
      <c r="VMA127" s="186"/>
      <c r="VMB127" s="186"/>
      <c r="VMC127" s="186"/>
      <c r="VMD127" s="186"/>
      <c r="VME127" s="186"/>
      <c r="VMF127" s="186"/>
      <c r="VMG127" s="186"/>
      <c r="VMH127" s="186"/>
      <c r="VMI127" s="186"/>
      <c r="VMJ127" s="186"/>
      <c r="VMK127" s="186"/>
      <c r="VML127" s="186"/>
      <c r="VMM127" s="186"/>
      <c r="VMN127" s="186"/>
      <c r="VMO127" s="186"/>
      <c r="VMP127" s="186"/>
      <c r="VMQ127" s="186"/>
      <c r="VMR127" s="186"/>
      <c r="VMS127" s="186"/>
      <c r="VMT127" s="186"/>
      <c r="VMU127" s="186"/>
      <c r="VMV127" s="186"/>
      <c r="VMW127" s="186"/>
      <c r="VMX127" s="186"/>
      <c r="VMY127" s="186"/>
      <c r="VMZ127" s="186"/>
      <c r="VNA127" s="186"/>
      <c r="VNB127" s="186"/>
      <c r="VNC127" s="186"/>
      <c r="VND127" s="186"/>
      <c r="VNE127" s="186"/>
      <c r="VNF127" s="186"/>
      <c r="VNG127" s="186"/>
      <c r="VNH127" s="186"/>
      <c r="VNI127" s="186"/>
      <c r="VNJ127" s="186"/>
      <c r="VNK127" s="186"/>
      <c r="VNL127" s="186"/>
      <c r="VNM127" s="186"/>
      <c r="VNN127" s="186"/>
      <c r="VNO127" s="186"/>
      <c r="VNP127" s="186"/>
      <c r="VNQ127" s="186"/>
      <c r="VNR127" s="186"/>
      <c r="VNS127" s="186"/>
      <c r="VNT127" s="186"/>
      <c r="VNU127" s="186"/>
      <c r="VNV127" s="186"/>
      <c r="VNW127" s="186"/>
      <c r="VNX127" s="186"/>
      <c r="VNY127" s="186"/>
      <c r="VNZ127" s="186"/>
      <c r="VOA127" s="186"/>
      <c r="VOB127" s="186"/>
      <c r="VOC127" s="186"/>
      <c r="VOD127" s="186"/>
      <c r="VOE127" s="186"/>
      <c r="VOF127" s="186"/>
      <c r="VOG127" s="186"/>
      <c r="VOH127" s="186"/>
      <c r="VOI127" s="186"/>
      <c r="VOJ127" s="186"/>
      <c r="VOK127" s="186"/>
      <c r="VOL127" s="186"/>
      <c r="VOM127" s="186"/>
      <c r="VON127" s="186"/>
      <c r="VOO127" s="186"/>
      <c r="VOP127" s="186"/>
      <c r="VOQ127" s="186"/>
      <c r="VOR127" s="186"/>
      <c r="VOS127" s="186"/>
      <c r="VOT127" s="186"/>
      <c r="VOU127" s="186"/>
      <c r="VOV127" s="186"/>
      <c r="VOW127" s="186"/>
      <c r="VOX127" s="186"/>
      <c r="VOY127" s="186"/>
      <c r="VOZ127" s="186"/>
      <c r="VPA127" s="186"/>
      <c r="VPB127" s="186"/>
      <c r="VPC127" s="186"/>
      <c r="VPD127" s="186"/>
      <c r="VPE127" s="186"/>
      <c r="VPF127" s="186"/>
      <c r="VPG127" s="186"/>
      <c r="VPH127" s="186"/>
      <c r="VPI127" s="186"/>
      <c r="VPJ127" s="186"/>
      <c r="VPK127" s="186"/>
      <c r="VPL127" s="186"/>
      <c r="VPM127" s="186"/>
      <c r="VPN127" s="186"/>
      <c r="VPO127" s="186"/>
      <c r="VPP127" s="186"/>
      <c r="VPQ127" s="186"/>
      <c r="VPR127" s="186"/>
      <c r="VPS127" s="186"/>
      <c r="VPT127" s="186"/>
      <c r="VPU127" s="186"/>
      <c r="VPV127" s="186"/>
      <c r="VPW127" s="186"/>
      <c r="VPX127" s="186"/>
      <c r="VPY127" s="186"/>
      <c r="VPZ127" s="186"/>
      <c r="VQA127" s="186"/>
      <c r="VQB127" s="186"/>
      <c r="VQC127" s="186"/>
      <c r="VQD127" s="186"/>
      <c r="VQE127" s="186"/>
      <c r="VQF127" s="186"/>
      <c r="VQG127" s="186"/>
      <c r="VQH127" s="186"/>
      <c r="VQI127" s="186"/>
      <c r="VQJ127" s="186"/>
      <c r="VQK127" s="186"/>
      <c r="VQL127" s="186"/>
      <c r="VQM127" s="186"/>
      <c r="VQN127" s="186"/>
      <c r="VQO127" s="186"/>
      <c r="VQP127" s="186"/>
      <c r="VQQ127" s="186"/>
      <c r="VQR127" s="186"/>
      <c r="VQS127" s="186"/>
      <c r="VQT127" s="186"/>
      <c r="VQU127" s="186"/>
      <c r="VQV127" s="186"/>
      <c r="VQW127" s="186"/>
      <c r="VQX127" s="186"/>
      <c r="VQY127" s="186"/>
      <c r="VQZ127" s="186"/>
      <c r="VRA127" s="186"/>
      <c r="VRB127" s="186"/>
      <c r="VRC127" s="186"/>
      <c r="VRD127" s="186"/>
      <c r="VRE127" s="186"/>
      <c r="VRF127" s="186"/>
      <c r="VRG127" s="186"/>
      <c r="VRH127" s="186"/>
      <c r="VRI127" s="186"/>
      <c r="VRJ127" s="186"/>
      <c r="VRK127" s="186"/>
      <c r="VRL127" s="186"/>
      <c r="VRM127" s="186"/>
      <c r="VRN127" s="186"/>
      <c r="VRO127" s="186"/>
      <c r="VRP127" s="186"/>
      <c r="VRQ127" s="186"/>
      <c r="VRR127" s="186"/>
      <c r="VRS127" s="186"/>
      <c r="VRT127" s="186"/>
      <c r="VRU127" s="186"/>
      <c r="VRV127" s="186"/>
      <c r="VRW127" s="186"/>
      <c r="VRX127" s="186"/>
      <c r="VRY127" s="186"/>
      <c r="VRZ127" s="186"/>
      <c r="VSA127" s="186"/>
      <c r="VSB127" s="186"/>
      <c r="VSC127" s="186"/>
      <c r="VSD127" s="186"/>
      <c r="VSE127" s="186"/>
      <c r="VSF127" s="186"/>
      <c r="VSG127" s="186"/>
      <c r="VSH127" s="186"/>
      <c r="VSI127" s="186"/>
      <c r="VSJ127" s="186"/>
      <c r="VSK127" s="186"/>
      <c r="VSL127" s="186"/>
      <c r="VSM127" s="186"/>
      <c r="VSN127" s="186"/>
      <c r="VSO127" s="186"/>
      <c r="VSP127" s="186"/>
      <c r="VSQ127" s="186"/>
      <c r="VSR127" s="186"/>
      <c r="VSS127" s="186"/>
      <c r="VST127" s="186"/>
      <c r="VSU127" s="186"/>
      <c r="VSV127" s="186"/>
      <c r="VSW127" s="186"/>
      <c r="VSX127" s="186"/>
      <c r="VSY127" s="186"/>
      <c r="VSZ127" s="186"/>
      <c r="VTA127" s="186"/>
      <c r="VTB127" s="186"/>
      <c r="VTC127" s="186"/>
      <c r="VTD127" s="186"/>
      <c r="VTE127" s="186"/>
      <c r="VTF127" s="186"/>
      <c r="VTG127" s="186"/>
      <c r="VTH127" s="186"/>
      <c r="VTI127" s="186"/>
      <c r="VTJ127" s="186"/>
      <c r="VTK127" s="186"/>
      <c r="VTL127" s="186"/>
      <c r="VTM127" s="186"/>
      <c r="VTN127" s="186"/>
      <c r="VTO127" s="186"/>
      <c r="VTP127" s="186"/>
      <c r="VTQ127" s="186"/>
      <c r="VTR127" s="186"/>
      <c r="VTS127" s="186"/>
      <c r="VTT127" s="186"/>
      <c r="VTU127" s="186"/>
      <c r="VTV127" s="186"/>
      <c r="VTW127" s="186"/>
      <c r="VTX127" s="186"/>
      <c r="VTY127" s="186"/>
      <c r="VTZ127" s="186"/>
      <c r="VUA127" s="186"/>
      <c r="VUB127" s="186"/>
      <c r="VUC127" s="186"/>
      <c r="VUD127" s="186"/>
      <c r="VUE127" s="186"/>
      <c r="VUF127" s="186"/>
      <c r="VUG127" s="186"/>
      <c r="VUH127" s="186"/>
      <c r="VUI127" s="186"/>
      <c r="VUJ127" s="186"/>
      <c r="VUK127" s="186"/>
      <c r="VUL127" s="186"/>
      <c r="VUM127" s="186"/>
      <c r="VUN127" s="186"/>
      <c r="VUO127" s="186"/>
      <c r="VUP127" s="186"/>
      <c r="VUQ127" s="186"/>
      <c r="VUR127" s="186"/>
      <c r="VUS127" s="186"/>
      <c r="VUT127" s="186"/>
      <c r="VUU127" s="186"/>
      <c r="VUV127" s="186"/>
      <c r="VUW127" s="186"/>
      <c r="VUX127" s="186"/>
      <c r="VUY127" s="186"/>
      <c r="VUZ127" s="186"/>
      <c r="VVA127" s="186"/>
      <c r="VVB127" s="186"/>
      <c r="VVC127" s="186"/>
      <c r="VVD127" s="186"/>
      <c r="VVE127" s="186"/>
      <c r="VVF127" s="186"/>
      <c r="VVG127" s="186"/>
      <c r="VVH127" s="186"/>
      <c r="VVI127" s="186"/>
      <c r="VVJ127" s="186"/>
      <c r="VVK127" s="186"/>
      <c r="VVL127" s="186"/>
      <c r="VVM127" s="186"/>
      <c r="VVN127" s="186"/>
      <c r="VVO127" s="186"/>
      <c r="VVP127" s="186"/>
      <c r="VVQ127" s="186"/>
      <c r="VVR127" s="186"/>
      <c r="VVS127" s="186"/>
      <c r="VVT127" s="186"/>
      <c r="VVU127" s="186"/>
      <c r="VVV127" s="186"/>
      <c r="VVW127" s="186"/>
      <c r="VVX127" s="186"/>
      <c r="VVY127" s="186"/>
      <c r="VVZ127" s="186"/>
      <c r="VWA127" s="186"/>
      <c r="VWB127" s="186"/>
      <c r="VWC127" s="186"/>
      <c r="VWD127" s="186"/>
      <c r="VWE127" s="186"/>
      <c r="VWF127" s="186"/>
      <c r="VWG127" s="186"/>
      <c r="VWH127" s="186"/>
      <c r="VWI127" s="186"/>
      <c r="VWJ127" s="186"/>
      <c r="VWK127" s="186"/>
      <c r="VWL127" s="186"/>
      <c r="VWM127" s="186"/>
      <c r="VWN127" s="186"/>
      <c r="VWO127" s="186"/>
      <c r="VWP127" s="186"/>
      <c r="VWQ127" s="186"/>
      <c r="VWR127" s="186"/>
      <c r="VWS127" s="186"/>
      <c r="VWT127" s="186"/>
      <c r="VWU127" s="186"/>
      <c r="VWV127" s="186"/>
      <c r="VWW127" s="186"/>
      <c r="VWX127" s="186"/>
      <c r="VWY127" s="186"/>
      <c r="VWZ127" s="186"/>
      <c r="VXA127" s="186"/>
      <c r="VXB127" s="186"/>
      <c r="VXC127" s="186"/>
      <c r="VXD127" s="186"/>
      <c r="VXE127" s="186"/>
      <c r="VXF127" s="186"/>
      <c r="VXG127" s="186"/>
      <c r="VXH127" s="186"/>
      <c r="VXI127" s="186"/>
      <c r="VXJ127" s="186"/>
      <c r="VXK127" s="186"/>
      <c r="VXL127" s="186"/>
      <c r="VXM127" s="186"/>
      <c r="VXN127" s="186"/>
      <c r="VXO127" s="186"/>
      <c r="VXP127" s="186"/>
      <c r="VXQ127" s="186"/>
      <c r="VXR127" s="186"/>
      <c r="VXS127" s="186"/>
      <c r="VXT127" s="186"/>
      <c r="VXU127" s="186"/>
      <c r="VXV127" s="186"/>
      <c r="VXW127" s="186"/>
      <c r="VXX127" s="186"/>
      <c r="VXY127" s="186"/>
      <c r="VXZ127" s="186"/>
      <c r="VYA127" s="186"/>
      <c r="VYB127" s="186"/>
      <c r="VYC127" s="186"/>
      <c r="VYD127" s="186"/>
      <c r="VYE127" s="186"/>
      <c r="VYF127" s="186"/>
      <c r="VYG127" s="186"/>
      <c r="VYH127" s="186"/>
      <c r="VYI127" s="186"/>
      <c r="VYJ127" s="186"/>
      <c r="VYK127" s="186"/>
      <c r="VYL127" s="186"/>
      <c r="VYM127" s="186"/>
      <c r="VYN127" s="186"/>
      <c r="VYO127" s="186"/>
      <c r="VYP127" s="186"/>
      <c r="VYQ127" s="186"/>
      <c r="VYR127" s="186"/>
      <c r="VYS127" s="186"/>
      <c r="VYT127" s="186"/>
      <c r="VYU127" s="186"/>
      <c r="VYV127" s="186"/>
      <c r="VYW127" s="186"/>
      <c r="VYX127" s="186"/>
      <c r="VYY127" s="186"/>
      <c r="VYZ127" s="186"/>
      <c r="VZA127" s="186"/>
      <c r="VZB127" s="186"/>
      <c r="VZC127" s="186"/>
      <c r="VZD127" s="186"/>
      <c r="VZE127" s="186"/>
      <c r="VZF127" s="186"/>
      <c r="VZG127" s="186"/>
      <c r="VZH127" s="186"/>
      <c r="VZI127" s="186"/>
      <c r="VZJ127" s="186"/>
      <c r="VZK127" s="186"/>
      <c r="VZL127" s="186"/>
      <c r="VZM127" s="186"/>
      <c r="VZN127" s="186"/>
      <c r="VZO127" s="186"/>
      <c r="VZP127" s="186"/>
      <c r="VZQ127" s="186"/>
      <c r="VZR127" s="186"/>
      <c r="VZS127" s="186"/>
      <c r="VZT127" s="186"/>
      <c r="VZU127" s="186"/>
      <c r="VZV127" s="186"/>
      <c r="VZW127" s="186"/>
      <c r="VZX127" s="186"/>
      <c r="VZY127" s="186"/>
      <c r="VZZ127" s="186"/>
      <c r="WAA127" s="186"/>
      <c r="WAB127" s="186"/>
      <c r="WAC127" s="186"/>
      <c r="WAD127" s="186"/>
      <c r="WAE127" s="186"/>
      <c r="WAF127" s="186"/>
      <c r="WAG127" s="186"/>
      <c r="WAH127" s="186"/>
      <c r="WAI127" s="186"/>
      <c r="WAJ127" s="186"/>
      <c r="WAK127" s="186"/>
      <c r="WAL127" s="186"/>
      <c r="WAM127" s="186"/>
      <c r="WAN127" s="186"/>
      <c r="WAO127" s="186"/>
      <c r="WAP127" s="186"/>
      <c r="WAQ127" s="186"/>
      <c r="WAR127" s="186"/>
      <c r="WAS127" s="186"/>
      <c r="WAT127" s="186"/>
      <c r="WAU127" s="186"/>
      <c r="WAV127" s="186"/>
      <c r="WAW127" s="186"/>
      <c r="WAX127" s="186"/>
      <c r="WAY127" s="186"/>
      <c r="WAZ127" s="186"/>
      <c r="WBA127" s="186"/>
      <c r="WBB127" s="186"/>
      <c r="WBC127" s="186"/>
      <c r="WBD127" s="186"/>
      <c r="WBE127" s="186"/>
      <c r="WBF127" s="186"/>
      <c r="WBG127" s="186"/>
      <c r="WBH127" s="186"/>
      <c r="WBI127" s="186"/>
      <c r="WBJ127" s="186"/>
      <c r="WBK127" s="186"/>
      <c r="WBL127" s="186"/>
      <c r="WBM127" s="186"/>
      <c r="WBN127" s="186"/>
      <c r="WBO127" s="186"/>
      <c r="WBP127" s="186"/>
      <c r="WBQ127" s="186"/>
      <c r="WBR127" s="186"/>
      <c r="WBS127" s="186"/>
      <c r="WBT127" s="186"/>
      <c r="WBU127" s="186"/>
      <c r="WBV127" s="186"/>
      <c r="WBW127" s="186"/>
      <c r="WBX127" s="186"/>
      <c r="WBY127" s="186"/>
      <c r="WBZ127" s="186"/>
      <c r="WCA127" s="186"/>
      <c r="WCB127" s="186"/>
      <c r="WCC127" s="186"/>
      <c r="WCD127" s="186"/>
      <c r="WCE127" s="186"/>
      <c r="WCF127" s="186"/>
      <c r="WCG127" s="186"/>
      <c r="WCH127" s="186"/>
      <c r="WCI127" s="186"/>
      <c r="WCJ127" s="186"/>
      <c r="WCK127" s="186"/>
      <c r="WCL127" s="186"/>
      <c r="WCM127" s="186"/>
      <c r="WCN127" s="186"/>
      <c r="WCO127" s="186"/>
      <c r="WCP127" s="186"/>
      <c r="WCQ127" s="186"/>
      <c r="WCR127" s="186"/>
      <c r="WCS127" s="186"/>
      <c r="WCT127" s="186"/>
      <c r="WCU127" s="186"/>
      <c r="WCV127" s="186"/>
      <c r="WCW127" s="186"/>
      <c r="WCX127" s="186"/>
      <c r="WCY127" s="186"/>
      <c r="WCZ127" s="186"/>
      <c r="WDA127" s="186"/>
      <c r="WDB127" s="186"/>
      <c r="WDC127" s="186"/>
      <c r="WDD127" s="186"/>
      <c r="WDE127" s="186"/>
      <c r="WDF127" s="186"/>
      <c r="WDG127" s="186"/>
      <c r="WDH127" s="186"/>
      <c r="WDI127" s="186"/>
      <c r="WDJ127" s="186"/>
      <c r="WDK127" s="186"/>
      <c r="WDL127" s="186"/>
      <c r="WDM127" s="186"/>
      <c r="WDN127" s="186"/>
      <c r="WDO127" s="186"/>
      <c r="WDP127" s="186"/>
      <c r="WDQ127" s="186"/>
      <c r="WDR127" s="186"/>
      <c r="WDS127" s="186"/>
      <c r="WDT127" s="186"/>
      <c r="WDU127" s="186"/>
      <c r="WDV127" s="186"/>
      <c r="WDW127" s="186"/>
      <c r="WDX127" s="186"/>
      <c r="WDY127" s="186"/>
      <c r="WDZ127" s="186"/>
      <c r="WEA127" s="186"/>
      <c r="WEB127" s="186"/>
      <c r="WEC127" s="186"/>
      <c r="WED127" s="186"/>
      <c r="WEE127" s="186"/>
      <c r="WEF127" s="186"/>
      <c r="WEG127" s="186"/>
      <c r="WEH127" s="186"/>
      <c r="WEI127" s="186"/>
      <c r="WEJ127" s="186"/>
      <c r="WEK127" s="186"/>
      <c r="WEL127" s="186"/>
      <c r="WEM127" s="186"/>
      <c r="WEN127" s="186"/>
      <c r="WEO127" s="186"/>
      <c r="WEP127" s="186"/>
      <c r="WEQ127" s="186"/>
      <c r="WER127" s="186"/>
      <c r="WES127" s="186"/>
      <c r="WET127" s="186"/>
      <c r="WEU127" s="186"/>
      <c r="WEV127" s="186"/>
      <c r="WEW127" s="186"/>
      <c r="WEX127" s="186"/>
      <c r="WEY127" s="186"/>
      <c r="WEZ127" s="186"/>
      <c r="WFA127" s="186"/>
      <c r="WFB127" s="186"/>
      <c r="WFC127" s="186"/>
      <c r="WFD127" s="186"/>
      <c r="WFE127" s="186"/>
      <c r="WFF127" s="186"/>
      <c r="WFG127" s="186"/>
      <c r="WFH127" s="186"/>
      <c r="WFI127" s="186"/>
      <c r="WFJ127" s="186"/>
      <c r="WFK127" s="186"/>
      <c r="WFL127" s="186"/>
      <c r="WFM127" s="186"/>
      <c r="WFN127" s="186"/>
      <c r="WFO127" s="186"/>
      <c r="WFP127" s="186"/>
      <c r="WFQ127" s="186"/>
      <c r="WFR127" s="186"/>
      <c r="WFS127" s="186"/>
      <c r="WFT127" s="186"/>
      <c r="WFU127" s="186"/>
      <c r="WFV127" s="186"/>
      <c r="WFW127" s="186"/>
      <c r="WFX127" s="186"/>
      <c r="WFY127" s="186"/>
      <c r="WFZ127" s="186"/>
      <c r="WGA127" s="186"/>
      <c r="WGB127" s="186"/>
      <c r="WGC127" s="186"/>
      <c r="WGD127" s="186"/>
      <c r="WGE127" s="186"/>
      <c r="WGF127" s="186"/>
      <c r="WGG127" s="186"/>
      <c r="WGH127" s="186"/>
      <c r="WGI127" s="186"/>
      <c r="WGJ127" s="186"/>
      <c r="WGK127" s="186"/>
      <c r="WGL127" s="186"/>
      <c r="WGM127" s="186"/>
      <c r="WGN127" s="186"/>
      <c r="WGO127" s="186"/>
      <c r="WGP127" s="186"/>
      <c r="WGQ127" s="186"/>
      <c r="WGR127" s="186"/>
      <c r="WGS127" s="186"/>
      <c r="WGT127" s="186"/>
      <c r="WGU127" s="186"/>
      <c r="WGV127" s="186"/>
      <c r="WGW127" s="186"/>
      <c r="WGX127" s="186"/>
      <c r="WGY127" s="186"/>
      <c r="WGZ127" s="186"/>
      <c r="WHA127" s="186"/>
      <c r="WHB127" s="186"/>
      <c r="WHC127" s="186"/>
      <c r="WHD127" s="186"/>
      <c r="WHE127" s="186"/>
      <c r="WHF127" s="186"/>
      <c r="WHG127" s="186"/>
      <c r="WHH127" s="186"/>
      <c r="WHI127" s="186"/>
      <c r="WHJ127" s="186"/>
      <c r="WHK127" s="186"/>
      <c r="WHL127" s="186"/>
      <c r="WHM127" s="186"/>
      <c r="WHN127" s="186"/>
      <c r="WHO127" s="186"/>
      <c r="WHP127" s="186"/>
      <c r="WHQ127" s="186"/>
      <c r="WHR127" s="186"/>
      <c r="WHS127" s="186"/>
      <c r="WHT127" s="186"/>
      <c r="WHU127" s="186"/>
      <c r="WHV127" s="186"/>
      <c r="WHW127" s="186"/>
      <c r="WHX127" s="186"/>
      <c r="WHY127" s="186"/>
      <c r="WHZ127" s="186"/>
      <c r="WIA127" s="186"/>
      <c r="WIB127" s="186"/>
      <c r="WIC127" s="186"/>
      <c r="WID127" s="186"/>
      <c r="WIE127" s="186"/>
      <c r="WIF127" s="186"/>
      <c r="WIG127" s="186"/>
      <c r="WIH127" s="186"/>
      <c r="WII127" s="186"/>
      <c r="WIJ127" s="186"/>
      <c r="WIK127" s="186"/>
      <c r="WIL127" s="186"/>
      <c r="WIM127" s="186"/>
      <c r="WIN127" s="186"/>
      <c r="WIO127" s="186"/>
      <c r="WIP127" s="186"/>
      <c r="WIQ127" s="186"/>
      <c r="WIR127" s="186"/>
      <c r="WIS127" s="186"/>
      <c r="WIT127" s="186"/>
      <c r="WIU127" s="186"/>
      <c r="WIV127" s="186"/>
      <c r="WIW127" s="186"/>
      <c r="WIX127" s="186"/>
      <c r="WIY127" s="186"/>
      <c r="WIZ127" s="186"/>
      <c r="WJA127" s="186"/>
      <c r="WJB127" s="186"/>
      <c r="WJC127" s="186"/>
      <c r="WJD127" s="186"/>
      <c r="WJE127" s="186"/>
      <c r="WJF127" s="186"/>
      <c r="WJG127" s="186"/>
      <c r="WJH127" s="186"/>
      <c r="WJI127" s="186"/>
      <c r="WJJ127" s="186"/>
      <c r="WJK127" s="186"/>
      <c r="WJL127" s="186"/>
      <c r="WJM127" s="186"/>
      <c r="WJN127" s="186"/>
      <c r="WJO127" s="186"/>
      <c r="WJP127" s="186"/>
      <c r="WJQ127" s="186"/>
      <c r="WJR127" s="186"/>
      <c r="WJS127" s="186"/>
      <c r="WJT127" s="186"/>
      <c r="WJU127" s="186"/>
      <c r="WJV127" s="186"/>
      <c r="WJW127" s="186"/>
      <c r="WJX127" s="186"/>
      <c r="WJY127" s="186"/>
      <c r="WJZ127" s="186"/>
      <c r="WKA127" s="186"/>
      <c r="WKB127" s="186"/>
      <c r="WKC127" s="186"/>
      <c r="WKD127" s="186"/>
      <c r="WKE127" s="186"/>
      <c r="WKF127" s="186"/>
      <c r="WKG127" s="186"/>
      <c r="WKH127" s="186"/>
      <c r="WKI127" s="186"/>
      <c r="WKJ127" s="186"/>
      <c r="WKK127" s="186"/>
      <c r="WKL127" s="186"/>
      <c r="WKM127" s="186"/>
      <c r="WKN127" s="186"/>
      <c r="WKO127" s="186"/>
      <c r="WKP127" s="186"/>
      <c r="WKQ127" s="186"/>
      <c r="WKR127" s="186"/>
      <c r="WKS127" s="186"/>
      <c r="WKT127" s="186"/>
      <c r="WKU127" s="186"/>
      <c r="WKV127" s="186"/>
      <c r="WKW127" s="186"/>
      <c r="WKX127" s="186"/>
      <c r="WKY127" s="186"/>
      <c r="WKZ127" s="186"/>
      <c r="WLA127" s="186"/>
      <c r="WLB127" s="186"/>
      <c r="WLC127" s="186"/>
      <c r="WLD127" s="186"/>
      <c r="WLE127" s="186"/>
      <c r="WLF127" s="186"/>
      <c r="WLG127" s="186"/>
      <c r="WLH127" s="186"/>
      <c r="WLI127" s="186"/>
      <c r="WLJ127" s="186"/>
      <c r="WLK127" s="186"/>
      <c r="WLL127" s="186"/>
      <c r="WLM127" s="186"/>
      <c r="WLN127" s="186"/>
      <c r="WLO127" s="186"/>
      <c r="WLP127" s="186"/>
      <c r="WLQ127" s="186"/>
      <c r="WLR127" s="186"/>
      <c r="WLS127" s="186"/>
      <c r="WLT127" s="186"/>
      <c r="WLU127" s="186"/>
      <c r="WLV127" s="186"/>
      <c r="WLW127" s="186"/>
      <c r="WLX127" s="186"/>
      <c r="WLY127" s="186"/>
      <c r="WLZ127" s="186"/>
      <c r="WMA127" s="186"/>
      <c r="WMB127" s="186"/>
      <c r="WMC127" s="186"/>
      <c r="WMD127" s="186"/>
      <c r="WME127" s="186"/>
      <c r="WMF127" s="186"/>
      <c r="WMG127" s="186"/>
      <c r="WMH127" s="186"/>
      <c r="WMI127" s="186"/>
      <c r="WMJ127" s="186"/>
      <c r="WMK127" s="186"/>
      <c r="WML127" s="186"/>
      <c r="WMM127" s="186"/>
      <c r="WMN127" s="186"/>
      <c r="WMO127" s="186"/>
      <c r="WMP127" s="186"/>
      <c r="WMQ127" s="186"/>
      <c r="WMR127" s="186"/>
      <c r="WMS127" s="186"/>
      <c r="WMT127" s="186"/>
      <c r="WMU127" s="186"/>
      <c r="WMV127" s="186"/>
      <c r="WMW127" s="186"/>
      <c r="WMX127" s="186"/>
      <c r="WMY127" s="186"/>
      <c r="WMZ127" s="186"/>
      <c r="WNA127" s="186"/>
      <c r="WNB127" s="186"/>
      <c r="WNC127" s="186"/>
      <c r="WND127" s="186"/>
      <c r="WNE127" s="186"/>
      <c r="WNF127" s="186"/>
      <c r="WNG127" s="186"/>
      <c r="WNH127" s="186"/>
      <c r="WNI127" s="186"/>
      <c r="WNJ127" s="186"/>
      <c r="WNK127" s="186"/>
      <c r="WNL127" s="186"/>
      <c r="WNM127" s="186"/>
      <c r="WNN127" s="186"/>
      <c r="WNO127" s="186"/>
      <c r="WNP127" s="186"/>
      <c r="WNQ127" s="186"/>
      <c r="WNR127" s="186"/>
      <c r="WNS127" s="186"/>
      <c r="WNT127" s="186"/>
      <c r="WNU127" s="186"/>
      <c r="WNV127" s="186"/>
      <c r="WNW127" s="186"/>
      <c r="WNX127" s="186"/>
      <c r="WNY127" s="186"/>
      <c r="WNZ127" s="186"/>
      <c r="WOA127" s="186"/>
      <c r="WOB127" s="186"/>
      <c r="WOC127" s="186"/>
      <c r="WOD127" s="186"/>
      <c r="WOE127" s="186"/>
      <c r="WOF127" s="186"/>
      <c r="WOG127" s="186"/>
      <c r="WOH127" s="186"/>
      <c r="WOI127" s="186"/>
      <c r="WOJ127" s="186"/>
      <c r="WOK127" s="186"/>
      <c r="WOL127" s="186"/>
      <c r="WOM127" s="186"/>
      <c r="WON127" s="186"/>
      <c r="WOO127" s="186"/>
      <c r="WOP127" s="186"/>
      <c r="WOQ127" s="186"/>
      <c r="WOR127" s="186"/>
      <c r="WOS127" s="186"/>
      <c r="WOT127" s="186"/>
      <c r="WOU127" s="186"/>
      <c r="WOV127" s="186"/>
      <c r="WOW127" s="186"/>
      <c r="WOX127" s="186"/>
      <c r="WOY127" s="186"/>
      <c r="WOZ127" s="186"/>
      <c r="WPA127" s="186"/>
      <c r="WPB127" s="186"/>
      <c r="WPC127" s="186"/>
      <c r="WPD127" s="186"/>
      <c r="WPE127" s="186"/>
      <c r="WPF127" s="186"/>
      <c r="WPG127" s="186"/>
      <c r="WPH127" s="186"/>
      <c r="WPI127" s="186"/>
      <c r="WPJ127" s="186"/>
      <c r="WPK127" s="186"/>
      <c r="WPL127" s="186"/>
      <c r="WPM127" s="186"/>
      <c r="WPN127" s="186"/>
      <c r="WPO127" s="186"/>
      <c r="WPP127" s="186"/>
      <c r="WPQ127" s="186"/>
      <c r="WPR127" s="186"/>
      <c r="WPS127" s="186"/>
      <c r="WPT127" s="186"/>
      <c r="WPU127" s="186"/>
      <c r="WPV127" s="186"/>
      <c r="WPW127" s="186"/>
      <c r="WPX127" s="186"/>
      <c r="WPY127" s="186"/>
      <c r="WPZ127" s="186"/>
      <c r="WQA127" s="186"/>
      <c r="WQB127" s="186"/>
      <c r="WQC127" s="186"/>
      <c r="WQD127" s="186"/>
      <c r="WQE127" s="186"/>
      <c r="WQF127" s="186"/>
      <c r="WQG127" s="186"/>
      <c r="WQH127" s="186"/>
      <c r="WQI127" s="186"/>
      <c r="WQJ127" s="186"/>
      <c r="WQK127" s="186"/>
      <c r="WQL127" s="186"/>
      <c r="WQM127" s="186"/>
      <c r="WQN127" s="186"/>
      <c r="WQO127" s="186"/>
      <c r="WQP127" s="186"/>
      <c r="WQQ127" s="186"/>
      <c r="WQR127" s="186"/>
      <c r="WQS127" s="186"/>
      <c r="WQT127" s="186"/>
      <c r="WQU127" s="186"/>
      <c r="WQV127" s="186"/>
      <c r="WQW127" s="186"/>
      <c r="WQX127" s="186"/>
      <c r="WQY127" s="186"/>
      <c r="WQZ127" s="186"/>
      <c r="WRA127" s="186"/>
      <c r="WRB127" s="186"/>
      <c r="WRC127" s="186"/>
      <c r="WRD127" s="186"/>
      <c r="WRE127" s="186"/>
      <c r="WRF127" s="186"/>
      <c r="WRG127" s="186"/>
      <c r="WRH127" s="186"/>
      <c r="WRI127" s="186"/>
      <c r="WRJ127" s="186"/>
      <c r="WRK127" s="186"/>
      <c r="WRL127" s="186"/>
      <c r="WRM127" s="186"/>
      <c r="WRN127" s="186"/>
      <c r="WRO127" s="186"/>
      <c r="WRP127" s="186"/>
      <c r="WRQ127" s="186"/>
      <c r="WRR127" s="186"/>
      <c r="WRS127" s="186"/>
      <c r="WRT127" s="186"/>
      <c r="WRU127" s="186"/>
      <c r="WRV127" s="186"/>
      <c r="WRW127" s="186"/>
      <c r="WRX127" s="186"/>
      <c r="WRY127" s="186"/>
      <c r="WRZ127" s="186"/>
      <c r="WSA127" s="186"/>
      <c r="WSB127" s="186"/>
      <c r="WSC127" s="186"/>
      <c r="WSD127" s="186"/>
      <c r="WSE127" s="186"/>
      <c r="WSF127" s="186"/>
      <c r="WSG127" s="186"/>
      <c r="WSH127" s="186"/>
      <c r="WSI127" s="186"/>
      <c r="WSJ127" s="186"/>
      <c r="WSK127" s="186"/>
      <c r="WSL127" s="186"/>
      <c r="WSM127" s="186"/>
      <c r="WSN127" s="186"/>
      <c r="WSO127" s="186"/>
      <c r="WSP127" s="186"/>
      <c r="WSQ127" s="186"/>
      <c r="WSR127" s="186"/>
      <c r="WSS127" s="186"/>
      <c r="WST127" s="186"/>
      <c r="WSU127" s="186"/>
      <c r="WSV127" s="186"/>
      <c r="WSW127" s="186"/>
      <c r="WSX127" s="186"/>
      <c r="WSY127" s="186"/>
      <c r="WSZ127" s="186"/>
      <c r="WTA127" s="186"/>
      <c r="WTB127" s="186"/>
      <c r="WTC127" s="186"/>
      <c r="WTD127" s="186"/>
      <c r="WTE127" s="186"/>
      <c r="WTF127" s="186"/>
      <c r="WTG127" s="186"/>
      <c r="WTH127" s="186"/>
      <c r="WTI127" s="186"/>
      <c r="WTJ127" s="186"/>
      <c r="WTK127" s="186"/>
      <c r="WTL127" s="186"/>
      <c r="WTM127" s="186"/>
      <c r="WTN127" s="186"/>
      <c r="WTO127" s="186"/>
      <c r="WTP127" s="186"/>
      <c r="WTQ127" s="186"/>
      <c r="WTR127" s="186"/>
      <c r="WTS127" s="186"/>
      <c r="WTT127" s="186"/>
      <c r="WTU127" s="186"/>
      <c r="WTV127" s="186"/>
      <c r="WTW127" s="186"/>
      <c r="WTX127" s="186"/>
      <c r="WTY127" s="186"/>
      <c r="WTZ127" s="186"/>
      <c r="WUA127" s="186"/>
      <c r="WUB127" s="186"/>
      <c r="WUC127" s="186"/>
      <c r="WUD127" s="186"/>
      <c r="WUE127" s="186"/>
      <c r="WUF127" s="186"/>
      <c r="WUG127" s="186"/>
      <c r="WUH127" s="186"/>
      <c r="WUI127" s="186"/>
      <c r="WUJ127" s="186"/>
      <c r="WUK127" s="186"/>
      <c r="WUL127" s="186"/>
      <c r="WUM127" s="186"/>
      <c r="WUN127" s="186"/>
      <c r="WUO127" s="186"/>
      <c r="WUP127" s="186"/>
      <c r="WUQ127" s="186"/>
      <c r="WUR127" s="186"/>
      <c r="WUS127" s="186"/>
      <c r="WUT127" s="186"/>
      <c r="WUU127" s="186"/>
      <c r="WUV127" s="186"/>
      <c r="WUW127" s="186"/>
      <c r="WUX127" s="186"/>
      <c r="WUY127" s="186"/>
      <c r="WUZ127" s="186"/>
      <c r="WVA127" s="186"/>
      <c r="WVB127" s="186"/>
      <c r="WVC127" s="186"/>
      <c r="WVD127" s="186"/>
      <c r="WVE127" s="186"/>
      <c r="WVF127" s="186"/>
      <c r="WVG127" s="186"/>
      <c r="WVH127" s="186"/>
      <c r="WVI127" s="186"/>
      <c r="WVJ127" s="186"/>
      <c r="WVK127" s="186"/>
      <c r="WVL127" s="186"/>
      <c r="WVM127" s="186"/>
      <c r="WVN127" s="186"/>
      <c r="WVO127" s="186"/>
      <c r="WVP127" s="186"/>
      <c r="WVQ127" s="186"/>
      <c r="WVR127" s="186"/>
      <c r="WVS127" s="186"/>
      <c r="WVT127" s="186"/>
      <c r="WVU127" s="186"/>
      <c r="WVV127" s="186"/>
      <c r="WVW127" s="186"/>
      <c r="WVX127" s="186"/>
      <c r="WVY127" s="186"/>
      <c r="WVZ127" s="186"/>
      <c r="WWA127" s="186"/>
      <c r="WWB127" s="186"/>
      <c r="WWC127" s="186"/>
      <c r="WWD127" s="186"/>
      <c r="WWE127" s="186"/>
      <c r="WWF127" s="186"/>
      <c r="WWG127" s="186"/>
      <c r="WWH127" s="186"/>
      <c r="WWI127" s="186"/>
      <c r="WWJ127" s="186"/>
      <c r="WWK127" s="186"/>
      <c r="WWL127" s="186"/>
      <c r="WWM127" s="186"/>
      <c r="WWN127" s="186"/>
      <c r="WWO127" s="186"/>
      <c r="WWP127" s="186"/>
      <c r="WWQ127" s="186"/>
      <c r="WWR127" s="186"/>
      <c r="WWS127" s="186"/>
      <c r="WWT127" s="186"/>
      <c r="WWU127" s="186"/>
      <c r="WWV127" s="186"/>
      <c r="WWW127" s="186"/>
      <c r="WWX127" s="186"/>
      <c r="WWY127" s="186"/>
      <c r="WWZ127" s="186"/>
      <c r="WXA127" s="186"/>
      <c r="WXB127" s="186"/>
      <c r="WXC127" s="186"/>
      <c r="WXD127" s="186"/>
      <c r="WXE127" s="186"/>
      <c r="WXF127" s="186"/>
      <c r="WXG127" s="186"/>
      <c r="WXH127" s="186"/>
      <c r="WXI127" s="186"/>
      <c r="WXJ127" s="186"/>
      <c r="WXK127" s="186"/>
      <c r="WXL127" s="186"/>
      <c r="WXM127" s="186"/>
      <c r="WXN127" s="186"/>
      <c r="WXO127" s="186"/>
      <c r="WXP127" s="186"/>
      <c r="WXQ127" s="186"/>
      <c r="WXR127" s="186"/>
      <c r="WXS127" s="186"/>
      <c r="WXT127" s="186"/>
      <c r="WXU127" s="186"/>
      <c r="WXV127" s="186"/>
      <c r="WXW127" s="186"/>
      <c r="WXX127" s="186"/>
      <c r="WXY127" s="186"/>
      <c r="WXZ127" s="186"/>
      <c r="WYA127" s="186"/>
      <c r="WYB127" s="186"/>
      <c r="WYC127" s="186"/>
      <c r="WYD127" s="186"/>
      <c r="WYE127" s="186"/>
      <c r="WYF127" s="186"/>
      <c r="WYG127" s="186"/>
      <c r="WYH127" s="186"/>
      <c r="WYI127" s="186"/>
      <c r="WYJ127" s="186"/>
      <c r="WYK127" s="186"/>
      <c r="WYL127" s="186"/>
      <c r="WYM127" s="186"/>
      <c r="WYN127" s="186"/>
      <c r="WYO127" s="186"/>
      <c r="WYP127" s="186"/>
      <c r="WYQ127" s="186"/>
      <c r="WYR127" s="186"/>
      <c r="WYS127" s="186"/>
      <c r="WYT127" s="186"/>
      <c r="WYU127" s="186"/>
      <c r="WYV127" s="186"/>
      <c r="WYW127" s="186"/>
      <c r="WYX127" s="186"/>
      <c r="WYY127" s="186"/>
      <c r="WYZ127" s="186"/>
      <c r="WZA127" s="186"/>
      <c r="WZB127" s="186"/>
      <c r="WZC127" s="186"/>
      <c r="WZD127" s="186"/>
      <c r="WZE127" s="186"/>
      <c r="WZF127" s="186"/>
      <c r="WZG127" s="186"/>
      <c r="WZH127" s="186"/>
      <c r="WZI127" s="186"/>
      <c r="WZJ127" s="186"/>
      <c r="WZK127" s="186"/>
      <c r="WZL127" s="186"/>
      <c r="WZM127" s="186"/>
      <c r="WZN127" s="186"/>
      <c r="WZO127" s="186"/>
      <c r="WZP127" s="186"/>
      <c r="WZQ127" s="186"/>
      <c r="WZR127" s="186"/>
      <c r="WZS127" s="186"/>
      <c r="WZT127" s="186"/>
      <c r="WZU127" s="186"/>
      <c r="WZV127" s="186"/>
      <c r="WZW127" s="186"/>
      <c r="WZX127" s="186"/>
      <c r="WZY127" s="186"/>
      <c r="WZZ127" s="186"/>
      <c r="XAA127" s="186"/>
      <c r="XAB127" s="186"/>
      <c r="XAC127" s="186"/>
      <c r="XAD127" s="186"/>
      <c r="XAE127" s="186"/>
      <c r="XAF127" s="186"/>
      <c r="XAG127" s="186"/>
      <c r="XAH127" s="186"/>
      <c r="XAI127" s="186"/>
      <c r="XAJ127" s="186"/>
      <c r="XAK127" s="186"/>
    </row>
    <row r="128" spans="1:16261" s="47" customFormat="1" ht="30" hidden="1">
      <c r="A128" s="166"/>
      <c r="B128" s="52" t="s">
        <v>2715</v>
      </c>
      <c r="C128" s="52"/>
      <c r="D128" s="52" t="s">
        <v>1923</v>
      </c>
      <c r="E128" s="52" t="s">
        <v>1078</v>
      </c>
      <c r="F128" s="52" t="s">
        <v>1078</v>
      </c>
      <c r="G128" s="52" t="s">
        <v>357</v>
      </c>
      <c r="H128" s="52" t="s">
        <v>358</v>
      </c>
      <c r="I128" s="52" t="s">
        <v>359</v>
      </c>
      <c r="J128" s="52" t="s">
        <v>446</v>
      </c>
      <c r="K128" s="52" t="s">
        <v>552</v>
      </c>
      <c r="L128" s="52"/>
      <c r="M128" s="52" t="s">
        <v>332</v>
      </c>
      <c r="N128" s="46">
        <v>43928</v>
      </c>
      <c r="O128" s="46">
        <v>43942</v>
      </c>
      <c r="P128" s="46">
        <v>43889</v>
      </c>
      <c r="Q128" s="46">
        <f>P128-7</f>
        <v>43882</v>
      </c>
      <c r="R128" s="52" t="s">
        <v>1081</v>
      </c>
      <c r="S128" s="52"/>
      <c r="T128" s="144"/>
      <c r="U128" s="52" t="s">
        <v>391</v>
      </c>
      <c r="V128" s="72" t="s">
        <v>552</v>
      </c>
      <c r="W128" s="48" t="s">
        <v>1011</v>
      </c>
      <c r="X128" s="47" t="str">
        <f>VLOOKUP(E128,'CTO List'!B:C,2,0)</f>
        <v>81W4</v>
      </c>
      <c r="Y128" s="47" t="str">
        <f>VLOOKUP(D128,'Portfolio 2018'!A:B,2,0)</f>
        <v>81W4CTO1WW</v>
      </c>
    </row>
    <row r="129" spans="1:25" s="47" customFormat="1" ht="30" hidden="1">
      <c r="A129" s="117"/>
      <c r="B129" s="52" t="s">
        <v>317</v>
      </c>
      <c r="C129" s="52"/>
      <c r="D129" s="52" t="s">
        <v>1074</v>
      </c>
      <c r="E129" s="52" t="s">
        <v>1075</v>
      </c>
      <c r="F129" s="52" t="s">
        <v>1075</v>
      </c>
      <c r="G129" s="52" t="s">
        <v>345</v>
      </c>
      <c r="H129" s="52" t="s">
        <v>791</v>
      </c>
      <c r="I129" s="52" t="s">
        <v>347</v>
      </c>
      <c r="J129" s="52" t="s">
        <v>965</v>
      </c>
      <c r="K129" s="52" t="s">
        <v>2808</v>
      </c>
      <c r="L129" s="52" t="s">
        <v>2807</v>
      </c>
      <c r="M129" s="52" t="s">
        <v>332</v>
      </c>
      <c r="N129" s="46">
        <v>43928</v>
      </c>
      <c r="O129" s="46">
        <v>43928</v>
      </c>
      <c r="P129" s="46">
        <v>43875</v>
      </c>
      <c r="Q129" s="46">
        <f>P129-7</f>
        <v>43868</v>
      </c>
      <c r="R129" s="52" t="s">
        <v>333</v>
      </c>
      <c r="S129" s="52"/>
      <c r="T129" s="144"/>
      <c r="U129" s="52" t="s">
        <v>354</v>
      </c>
      <c r="V129" s="72">
        <v>44377</v>
      </c>
      <c r="W129" s="48" t="s">
        <v>1011</v>
      </c>
      <c r="X129" s="47" t="str">
        <f>VLOOKUP(E129,'CTO List'!B:C,2,0)</f>
        <v>20TG</v>
      </c>
      <c r="Y129" s="47" t="str">
        <f>VLOOKUP(D129,'Portfolio 2018'!A:B,2,0)</f>
        <v>20TGCTO1WW</v>
      </c>
    </row>
    <row r="130" spans="1:25" s="47" customFormat="1" ht="30">
      <c r="A130" s="650" t="s">
        <v>996</v>
      </c>
      <c r="B130" s="74" t="s">
        <v>1872</v>
      </c>
      <c r="C130" s="52"/>
      <c r="D130" s="52" t="s">
        <v>1924</v>
      </c>
      <c r="E130" s="52" t="s">
        <v>1088</v>
      </c>
      <c r="F130" s="52" t="s">
        <v>1088</v>
      </c>
      <c r="G130" s="52" t="s">
        <v>357</v>
      </c>
      <c r="H130" s="52" t="s">
        <v>358</v>
      </c>
      <c r="I130" s="52" t="s">
        <v>359</v>
      </c>
      <c r="J130" s="52" t="s">
        <v>446</v>
      </c>
      <c r="K130" s="52" t="s">
        <v>552</v>
      </c>
      <c r="L130" s="52"/>
      <c r="M130" s="52" t="s">
        <v>332</v>
      </c>
      <c r="N130" s="46">
        <v>43934</v>
      </c>
      <c r="O130" s="46">
        <v>43948</v>
      </c>
      <c r="P130" s="46">
        <v>43889</v>
      </c>
      <c r="Q130" s="46">
        <f>P130-7</f>
        <v>43882</v>
      </c>
      <c r="R130" s="52" t="s">
        <v>1081</v>
      </c>
      <c r="S130" s="52"/>
      <c r="T130" s="144"/>
      <c r="U130" s="89" t="s">
        <v>354</v>
      </c>
      <c r="V130" s="396">
        <v>44377</v>
      </c>
      <c r="W130" s="48" t="s">
        <v>1011</v>
      </c>
      <c r="X130" s="47" t="str">
        <f>VLOOKUP(E130,'CTO List'!B:C,2,0)</f>
        <v>81W5</v>
      </c>
      <c r="Y130" s="47" t="str">
        <f>VLOOKUP(D130,'Portfolio 2018'!A:B,2,0)</f>
        <v>81W5CTO1WW</v>
      </c>
    </row>
    <row r="131" spans="1:25" s="47" customFormat="1" ht="30" hidden="1">
      <c r="A131" s="166"/>
      <c r="B131" s="52" t="s">
        <v>317</v>
      </c>
      <c r="C131" s="45"/>
      <c r="D131" s="66" t="s">
        <v>1918</v>
      </c>
      <c r="E131" s="52" t="s">
        <v>1045</v>
      </c>
      <c r="F131" s="52" t="s">
        <v>1045</v>
      </c>
      <c r="G131" s="52" t="s">
        <v>357</v>
      </c>
      <c r="H131" s="52" t="s">
        <v>358</v>
      </c>
      <c r="I131" s="52" t="s">
        <v>359</v>
      </c>
      <c r="J131" s="52" t="s">
        <v>497</v>
      </c>
      <c r="K131" s="52" t="s">
        <v>2879</v>
      </c>
      <c r="L131" s="52"/>
      <c r="M131" s="52" t="s">
        <v>332</v>
      </c>
      <c r="N131" s="70">
        <v>43934</v>
      </c>
      <c r="O131" s="70" t="s">
        <v>952</v>
      </c>
      <c r="P131" s="46">
        <v>43847</v>
      </c>
      <c r="Q131" s="46">
        <v>43840</v>
      </c>
      <c r="R131" s="74" t="s">
        <v>1032</v>
      </c>
      <c r="S131" s="52"/>
      <c r="T131" s="144"/>
      <c r="U131" s="52" t="s">
        <v>350</v>
      </c>
      <c r="V131" s="72" t="s">
        <v>552</v>
      </c>
      <c r="W131" s="48" t="s">
        <v>1011</v>
      </c>
      <c r="X131" s="47" t="str">
        <f>VLOOKUP(E131,'CTO List'!B:C,2,0)</f>
        <v>81WH</v>
      </c>
      <c r="Y131" s="47" t="str">
        <f>VLOOKUP(D131,'Portfolio 2018'!A:B,2,0)</f>
        <v>81WHCTO1WW</v>
      </c>
    </row>
    <row r="132" spans="1:25" s="47" customFormat="1" ht="30" hidden="1">
      <c r="A132" s="117"/>
      <c r="B132" s="52" t="s">
        <v>2099</v>
      </c>
      <c r="C132" s="45"/>
      <c r="D132" s="52" t="s">
        <v>1068</v>
      </c>
      <c r="E132" s="52" t="s">
        <v>1069</v>
      </c>
      <c r="F132" s="52" t="s">
        <v>1069</v>
      </c>
      <c r="G132" s="52" t="s">
        <v>357</v>
      </c>
      <c r="H132" s="52" t="s">
        <v>358</v>
      </c>
      <c r="I132" s="52" t="s">
        <v>359</v>
      </c>
      <c r="J132" s="52" t="s">
        <v>571</v>
      </c>
      <c r="K132" s="52" t="s">
        <v>2683</v>
      </c>
      <c r="L132" s="52"/>
      <c r="M132" s="52" t="s">
        <v>332</v>
      </c>
      <c r="N132" s="46">
        <v>43934</v>
      </c>
      <c r="O132" s="70">
        <f>N132+14</f>
        <v>43948</v>
      </c>
      <c r="P132" s="46">
        <v>43857</v>
      </c>
      <c r="Q132" s="46">
        <v>43850</v>
      </c>
      <c r="R132" s="52" t="s">
        <v>333</v>
      </c>
      <c r="S132" s="52"/>
      <c r="T132" s="144"/>
      <c r="U132" s="89" t="s">
        <v>391</v>
      </c>
      <c r="V132" s="72" t="s">
        <v>552</v>
      </c>
      <c r="W132" s="48" t="s">
        <v>1011</v>
      </c>
      <c r="X132" s="47" t="str">
        <f>VLOOKUP(E132,'CTO List'!B:C,2,0)</f>
        <v>81X1</v>
      </c>
      <c r="Y132" s="47" t="str">
        <f>VLOOKUP(D132,'Portfolio 2018'!A:B,2,0)</f>
        <v>81X1CTO1WW</v>
      </c>
    </row>
    <row r="133" spans="1:25" s="47" customFormat="1" ht="30" hidden="1" customHeight="1">
      <c r="A133" s="166"/>
      <c r="B133" s="52" t="s">
        <v>2712</v>
      </c>
      <c r="C133" s="52"/>
      <c r="D133" s="52" t="s">
        <v>1089</v>
      </c>
      <c r="E133" s="52" t="s">
        <v>1090</v>
      </c>
      <c r="F133" s="52" t="s">
        <v>1090</v>
      </c>
      <c r="G133" s="52" t="s">
        <v>357</v>
      </c>
      <c r="H133" s="52" t="s">
        <v>346</v>
      </c>
      <c r="I133" s="52" t="s">
        <v>359</v>
      </c>
      <c r="J133" s="52" t="s">
        <v>455</v>
      </c>
      <c r="K133" s="52" t="s">
        <v>2688</v>
      </c>
      <c r="L133" s="52"/>
      <c r="M133" s="52" t="s">
        <v>332</v>
      </c>
      <c r="N133" s="46">
        <v>43934</v>
      </c>
      <c r="O133" s="46">
        <v>43948</v>
      </c>
      <c r="P133" s="46">
        <v>43899</v>
      </c>
      <c r="Q133" s="46">
        <f>P133-7</f>
        <v>43892</v>
      </c>
      <c r="R133" s="52" t="s">
        <v>333</v>
      </c>
      <c r="S133" s="52"/>
      <c r="T133" s="144"/>
      <c r="U133" s="52" t="s">
        <v>413</v>
      </c>
      <c r="V133" s="72" t="s">
        <v>552</v>
      </c>
      <c r="W133" s="48" t="s">
        <v>1011</v>
      </c>
      <c r="X133" s="47" t="str">
        <f>VLOOKUP(E133,'CTO List'!B:C,2,0)</f>
        <v>81Y6</v>
      </c>
      <c r="Y133" s="47" t="str">
        <f>VLOOKUP(D133,'Portfolio 2018'!A:B,2,0)</f>
        <v>81Y6CTO1WW</v>
      </c>
    </row>
    <row r="134" spans="1:25" s="47" customFormat="1" ht="30" hidden="1">
      <c r="A134" s="166"/>
      <c r="B134" s="52" t="s">
        <v>2712</v>
      </c>
      <c r="C134" s="64"/>
      <c r="D134" s="52" t="s">
        <v>1091</v>
      </c>
      <c r="E134" s="52" t="s">
        <v>1092</v>
      </c>
      <c r="F134" s="52" t="s">
        <v>1092</v>
      </c>
      <c r="G134" s="52" t="s">
        <v>357</v>
      </c>
      <c r="H134" s="52" t="s">
        <v>346</v>
      </c>
      <c r="I134" s="52" t="s">
        <v>359</v>
      </c>
      <c r="J134" s="52" t="s">
        <v>455</v>
      </c>
      <c r="K134" s="52" t="s">
        <v>2688</v>
      </c>
      <c r="L134" s="52"/>
      <c r="M134" s="52" t="s">
        <v>332</v>
      </c>
      <c r="N134" s="46">
        <v>43934</v>
      </c>
      <c r="O134" s="46">
        <v>43948</v>
      </c>
      <c r="P134" s="46">
        <v>43899</v>
      </c>
      <c r="Q134" s="46">
        <f>P134-7</f>
        <v>43892</v>
      </c>
      <c r="R134" s="52" t="s">
        <v>333</v>
      </c>
      <c r="S134" s="52"/>
      <c r="T134" s="144"/>
      <c r="U134" s="52" t="s">
        <v>413</v>
      </c>
      <c r="V134" s="72" t="s">
        <v>552</v>
      </c>
      <c r="W134" s="51" t="s">
        <v>1011</v>
      </c>
      <c r="X134" s="47" t="str">
        <f>VLOOKUP(E134,'CTO List'!B:C,2,0)</f>
        <v>82AU</v>
      </c>
      <c r="Y134" s="47" t="str">
        <f>VLOOKUP(D134,'Portfolio 2018'!A:B,2,0)</f>
        <v>82AUCTO1WW</v>
      </c>
    </row>
    <row r="135" spans="1:25" s="47" customFormat="1" ht="30" hidden="1">
      <c r="A135" s="166"/>
      <c r="B135" s="52" t="s">
        <v>2712</v>
      </c>
      <c r="C135" s="45"/>
      <c r="D135" s="52" t="s">
        <v>1099</v>
      </c>
      <c r="E135" s="52" t="s">
        <v>1100</v>
      </c>
      <c r="F135" s="52" t="s">
        <v>1100</v>
      </c>
      <c r="G135" s="52" t="s">
        <v>357</v>
      </c>
      <c r="H135" s="52" t="s">
        <v>346</v>
      </c>
      <c r="I135" s="52" t="s">
        <v>359</v>
      </c>
      <c r="J135" s="52" t="s">
        <v>455</v>
      </c>
      <c r="K135" s="52" t="s">
        <v>2688</v>
      </c>
      <c r="L135" s="52"/>
      <c r="M135" s="52" t="s">
        <v>332</v>
      </c>
      <c r="N135" s="46">
        <v>43934</v>
      </c>
      <c r="O135" s="46">
        <v>43948</v>
      </c>
      <c r="P135" s="46">
        <v>43899</v>
      </c>
      <c r="Q135" s="46">
        <f>P135-7</f>
        <v>43892</v>
      </c>
      <c r="R135" s="52" t="s">
        <v>333</v>
      </c>
      <c r="S135" s="52"/>
      <c r="T135" s="144"/>
      <c r="U135" s="52" t="s">
        <v>380</v>
      </c>
      <c r="V135" s="72" t="s">
        <v>552</v>
      </c>
      <c r="W135" s="51" t="s">
        <v>1011</v>
      </c>
      <c r="X135" s="47" t="str">
        <f>VLOOKUP(E135,'CTO List'!B:C,2,0)</f>
        <v>82AW</v>
      </c>
      <c r="Y135" s="47" t="str">
        <f>VLOOKUP(D135,'Portfolio 2018'!A:B,2,0)</f>
        <v>82AWCTO1WW</v>
      </c>
    </row>
    <row r="136" spans="1:25" s="47" customFormat="1" ht="30" hidden="1">
      <c r="A136" s="166"/>
      <c r="B136" s="52" t="s">
        <v>2712</v>
      </c>
      <c r="C136" s="45"/>
      <c r="D136" s="52" t="s">
        <v>1097</v>
      </c>
      <c r="E136" s="52" t="s">
        <v>1098</v>
      </c>
      <c r="F136" s="52" t="s">
        <v>1098</v>
      </c>
      <c r="G136" s="52" t="s">
        <v>357</v>
      </c>
      <c r="H136" s="52" t="s">
        <v>346</v>
      </c>
      <c r="I136" s="52" t="s">
        <v>359</v>
      </c>
      <c r="J136" s="52" t="s">
        <v>455</v>
      </c>
      <c r="K136" s="52" t="s">
        <v>2688</v>
      </c>
      <c r="L136" s="52"/>
      <c r="M136" s="52" t="s">
        <v>332</v>
      </c>
      <c r="N136" s="46">
        <v>43934</v>
      </c>
      <c r="O136" s="46">
        <v>43948</v>
      </c>
      <c r="P136" s="46">
        <v>43899</v>
      </c>
      <c r="Q136" s="46">
        <f>P136-7</f>
        <v>43892</v>
      </c>
      <c r="R136" s="52" t="s">
        <v>333</v>
      </c>
      <c r="S136" s="52"/>
      <c r="T136" s="144"/>
      <c r="U136" s="52" t="s">
        <v>361</v>
      </c>
      <c r="V136" s="72" t="s">
        <v>552</v>
      </c>
      <c r="W136" s="51" t="s">
        <v>1011</v>
      </c>
      <c r="X136" s="47" t="str">
        <f>VLOOKUP(E136,'CTO List'!B:C,2,0)</f>
        <v>82AY</v>
      </c>
      <c r="Y136" s="47" t="str">
        <f>VLOOKUP(D136,'Portfolio 2018'!A:B,2,0)</f>
        <v>82AYCTO1WW</v>
      </c>
    </row>
    <row r="137" spans="1:25" s="47" customFormat="1" ht="30" hidden="1">
      <c r="A137" s="166"/>
      <c r="B137" s="52" t="s">
        <v>1205</v>
      </c>
      <c r="C137" s="45"/>
      <c r="D137" s="52" t="s">
        <v>1954</v>
      </c>
      <c r="E137" s="52" t="s">
        <v>1101</v>
      </c>
      <c r="F137" s="52" t="s">
        <v>1101</v>
      </c>
      <c r="G137" s="52" t="s">
        <v>357</v>
      </c>
      <c r="H137" s="52" t="s">
        <v>346</v>
      </c>
      <c r="I137" s="52" t="s">
        <v>359</v>
      </c>
      <c r="J137" s="52" t="s">
        <v>1080</v>
      </c>
      <c r="K137" s="52" t="s">
        <v>2686</v>
      </c>
      <c r="L137" s="52"/>
      <c r="M137" s="52" t="s">
        <v>332</v>
      </c>
      <c r="N137" s="70">
        <v>43934</v>
      </c>
      <c r="O137" s="70">
        <v>43948</v>
      </c>
      <c r="P137" s="70">
        <v>43910</v>
      </c>
      <c r="Q137" s="46">
        <v>43896</v>
      </c>
      <c r="R137" s="52" t="s">
        <v>1081</v>
      </c>
      <c r="S137" s="52"/>
      <c r="T137" s="144"/>
      <c r="U137" s="52" t="s">
        <v>334</v>
      </c>
      <c r="V137" s="72" t="s">
        <v>552</v>
      </c>
      <c r="W137" s="51" t="s">
        <v>1011</v>
      </c>
      <c r="X137" s="47" t="str">
        <f>VLOOKUP(E137,'CTO List'!B:C,2,0)</f>
        <v>82B5</v>
      </c>
      <c r="Y137" s="47" t="str">
        <f>VLOOKUP(D137,'Portfolio 2018'!A:B,2,0)</f>
        <v>82B5CTO1WW</v>
      </c>
    </row>
    <row r="138" spans="1:25" s="47" customFormat="1" ht="30" hidden="1">
      <c r="A138" s="166"/>
      <c r="B138" s="52" t="s">
        <v>319</v>
      </c>
      <c r="C138" s="45"/>
      <c r="D138" s="52" t="s">
        <v>1925</v>
      </c>
      <c r="E138" s="52" t="s">
        <v>1104</v>
      </c>
      <c r="F138" s="52" t="s">
        <v>1104</v>
      </c>
      <c r="G138" s="52" t="s">
        <v>357</v>
      </c>
      <c r="H138" s="52" t="s">
        <v>358</v>
      </c>
      <c r="I138" s="52" t="s">
        <v>359</v>
      </c>
      <c r="J138" s="52" t="s">
        <v>559</v>
      </c>
      <c r="K138" s="52" t="s">
        <v>2880</v>
      </c>
      <c r="L138" s="52"/>
      <c r="M138" s="52" t="s">
        <v>332</v>
      </c>
      <c r="N138" s="65">
        <v>43936</v>
      </c>
      <c r="O138" s="163" t="s">
        <v>1018</v>
      </c>
      <c r="P138" s="46">
        <v>43900</v>
      </c>
      <c r="Q138" s="46">
        <f>P138-7</f>
        <v>43893</v>
      </c>
      <c r="R138" s="52" t="s">
        <v>1032</v>
      </c>
      <c r="S138" s="52"/>
      <c r="T138" s="144"/>
      <c r="U138" s="52" t="s">
        <v>413</v>
      </c>
      <c r="V138" s="72" t="s">
        <v>552</v>
      </c>
      <c r="W138" s="48" t="s">
        <v>1011</v>
      </c>
      <c r="X138" s="47" t="str">
        <f>VLOOKUP(E138,'CTO List'!B:C,2,0)</f>
        <v>82C1</v>
      </c>
      <c r="Y138" s="47" t="str">
        <f>VLOOKUP(D138,'Portfolio 2018'!A:B,2,0)</f>
        <v>82C1CTO1WW</v>
      </c>
    </row>
    <row r="139" spans="1:25" s="47" customFormat="1" ht="30">
      <c r="A139" s="649" t="s">
        <v>996</v>
      </c>
      <c r="B139" s="74" t="s">
        <v>1872</v>
      </c>
      <c r="C139" s="52"/>
      <c r="D139" s="63" t="s">
        <v>2095</v>
      </c>
      <c r="E139" s="61" t="s">
        <v>2090</v>
      </c>
      <c r="F139" s="61" t="s">
        <v>2090</v>
      </c>
      <c r="G139" s="62" t="s">
        <v>357</v>
      </c>
      <c r="H139" s="62" t="s">
        <v>346</v>
      </c>
      <c r="I139" s="52" t="s">
        <v>359</v>
      </c>
      <c r="J139" s="61" t="s">
        <v>462</v>
      </c>
      <c r="K139" s="52" t="s">
        <v>2875</v>
      </c>
      <c r="L139" s="52"/>
      <c r="M139" s="153" t="s">
        <v>332</v>
      </c>
      <c r="N139" s="191">
        <v>43936</v>
      </c>
      <c r="O139" s="162" t="s">
        <v>952</v>
      </c>
      <c r="P139" s="112">
        <v>43894</v>
      </c>
      <c r="Q139" s="112">
        <f>P139-7</f>
        <v>43887</v>
      </c>
      <c r="R139" s="61" t="s">
        <v>349</v>
      </c>
      <c r="S139" s="52"/>
      <c r="T139" s="144"/>
      <c r="U139" s="52" t="s">
        <v>413</v>
      </c>
      <c r="V139" s="396">
        <v>44196</v>
      </c>
      <c r="W139" s="44" t="s">
        <v>1011</v>
      </c>
      <c r="X139" s="47" t="str">
        <f>VLOOKUP(E139,'CTO List'!B:C,2,0)</f>
        <v>82ES</v>
      </c>
      <c r="Y139" s="47" t="str">
        <f>VLOOKUP(D139,'Portfolio 2018'!A:B,2,0)</f>
        <v>82ESCTO1WW</v>
      </c>
    </row>
    <row r="140" spans="1:25" s="47" customFormat="1" ht="30">
      <c r="A140" s="649" t="s">
        <v>996</v>
      </c>
      <c r="B140" s="74" t="s">
        <v>1872</v>
      </c>
      <c r="C140" s="52"/>
      <c r="D140" s="52" t="s">
        <v>1062</v>
      </c>
      <c r="E140" s="52" t="s">
        <v>1063</v>
      </c>
      <c r="F140" s="52" t="s">
        <v>1063</v>
      </c>
      <c r="G140" s="52" t="s">
        <v>357</v>
      </c>
      <c r="H140" s="52" t="s">
        <v>358</v>
      </c>
      <c r="I140" s="52" t="s">
        <v>359</v>
      </c>
      <c r="J140" s="52" t="s">
        <v>571</v>
      </c>
      <c r="K140" s="52" t="s">
        <v>2685</v>
      </c>
      <c r="L140" s="52"/>
      <c r="M140" s="52" t="s">
        <v>332</v>
      </c>
      <c r="N140" s="46">
        <v>43938</v>
      </c>
      <c r="O140" s="70">
        <f>N140+14</f>
        <v>43952</v>
      </c>
      <c r="P140" s="46">
        <v>43857</v>
      </c>
      <c r="Q140" s="46">
        <v>43850</v>
      </c>
      <c r="R140" s="52" t="s">
        <v>333</v>
      </c>
      <c r="S140" s="52"/>
      <c r="T140" s="144"/>
      <c r="U140" s="52" t="s">
        <v>361</v>
      </c>
      <c r="V140" s="396">
        <v>44377</v>
      </c>
      <c r="W140" s="48" t="s">
        <v>1011</v>
      </c>
      <c r="X140" s="47" t="str">
        <f>VLOOKUP(E140,'CTO List'!B:C,2,0)</f>
        <v>81X2</v>
      </c>
      <c r="Y140" s="47" t="str">
        <f>VLOOKUP(D140,'Portfolio 2018'!A:B,2,0)</f>
        <v>81X2CTO1WW</v>
      </c>
    </row>
    <row r="141" spans="1:25" s="47" customFormat="1" ht="30" hidden="1">
      <c r="A141" s="74"/>
      <c r="B141" s="52"/>
      <c r="C141" s="52"/>
      <c r="D141" s="52" t="s">
        <v>1102</v>
      </c>
      <c r="E141" s="52" t="s">
        <v>1103</v>
      </c>
      <c r="F141" s="52" t="s">
        <v>1103</v>
      </c>
      <c r="G141" s="52" t="s">
        <v>357</v>
      </c>
      <c r="H141" s="52" t="s">
        <v>358</v>
      </c>
      <c r="I141" s="52" t="s">
        <v>359</v>
      </c>
      <c r="J141" s="52" t="s">
        <v>559</v>
      </c>
      <c r="K141" s="52" t="s">
        <v>2880</v>
      </c>
      <c r="L141" s="52"/>
      <c r="M141" s="52" t="s">
        <v>332</v>
      </c>
      <c r="N141" s="46">
        <v>43938</v>
      </c>
      <c r="O141" s="70" t="s">
        <v>1018</v>
      </c>
      <c r="P141" s="46">
        <v>43895</v>
      </c>
      <c r="Q141" s="46">
        <f>P141-7</f>
        <v>43888</v>
      </c>
      <c r="R141" s="52" t="s">
        <v>1032</v>
      </c>
      <c r="S141" s="52"/>
      <c r="T141" s="144"/>
      <c r="U141" s="52" t="s">
        <v>350</v>
      </c>
      <c r="V141" s="72" t="s">
        <v>552</v>
      </c>
      <c r="W141" s="48" t="s">
        <v>1011</v>
      </c>
      <c r="X141" s="47" t="str">
        <f>VLOOKUP(E141,'CTO List'!B:C,2,0)</f>
        <v>82BB</v>
      </c>
      <c r="Y141" s="47" t="str">
        <f>VLOOKUP(D141,'Portfolio 2018'!A:B,2,0)</f>
        <v>82BBCTO1WW</v>
      </c>
    </row>
    <row r="142" spans="1:25" s="47" customFormat="1" ht="30" hidden="1">
      <c r="A142" s="117"/>
      <c r="B142" s="52" t="s">
        <v>1207</v>
      </c>
      <c r="C142" s="52"/>
      <c r="D142" s="52" t="s">
        <v>1070</v>
      </c>
      <c r="E142" s="52" t="s">
        <v>1071</v>
      </c>
      <c r="F142" s="52" t="s">
        <v>1071</v>
      </c>
      <c r="G142" s="52" t="s">
        <v>357</v>
      </c>
      <c r="H142" s="52" t="s">
        <v>358</v>
      </c>
      <c r="I142" s="52" t="s">
        <v>359</v>
      </c>
      <c r="J142" s="52" t="s">
        <v>571</v>
      </c>
      <c r="K142" s="52" t="s">
        <v>2684</v>
      </c>
      <c r="L142" s="52"/>
      <c r="M142" s="52" t="s">
        <v>332</v>
      </c>
      <c r="N142" s="46">
        <v>43940</v>
      </c>
      <c r="O142" s="70">
        <v>43952</v>
      </c>
      <c r="P142" s="46">
        <v>43857</v>
      </c>
      <c r="Q142" s="46">
        <v>43850</v>
      </c>
      <c r="R142" s="52" t="s">
        <v>333</v>
      </c>
      <c r="S142" s="52"/>
      <c r="T142" s="144"/>
      <c r="U142" s="89" t="s">
        <v>391</v>
      </c>
      <c r="V142" s="72" t="s">
        <v>552</v>
      </c>
      <c r="W142" s="48" t="s">
        <v>1011</v>
      </c>
      <c r="X142" s="47" t="str">
        <f>VLOOKUP(E142,'CTO List'!B:C,2,0)</f>
        <v>81X3</v>
      </c>
      <c r="Y142" s="47" t="str">
        <f>VLOOKUP(D142,'Portfolio 2018'!A:B,2,0)</f>
        <v>81X3CTO1WW</v>
      </c>
    </row>
    <row r="143" spans="1:25" s="47" customFormat="1" ht="30" hidden="1">
      <c r="A143" s="166"/>
      <c r="B143" s="52" t="s">
        <v>2715</v>
      </c>
      <c r="C143" s="52"/>
      <c r="D143" s="52" t="s">
        <v>1105</v>
      </c>
      <c r="E143" s="52" t="s">
        <v>1106</v>
      </c>
      <c r="F143" s="52" t="s">
        <v>1106</v>
      </c>
      <c r="G143" s="52" t="s">
        <v>357</v>
      </c>
      <c r="H143" s="52" t="s">
        <v>358</v>
      </c>
      <c r="I143" s="52" t="s">
        <v>359</v>
      </c>
      <c r="J143" s="52" t="s">
        <v>455</v>
      </c>
      <c r="K143" s="52" t="s">
        <v>2687</v>
      </c>
      <c r="L143" s="52"/>
      <c r="M143" s="52" t="s">
        <v>332</v>
      </c>
      <c r="N143" s="70">
        <v>43941</v>
      </c>
      <c r="O143" s="70">
        <v>43955</v>
      </c>
      <c r="P143" s="70">
        <v>43896</v>
      </c>
      <c r="Q143" s="70">
        <f>P143-7</f>
        <v>43889</v>
      </c>
      <c r="R143" s="52" t="s">
        <v>333</v>
      </c>
      <c r="S143" s="52"/>
      <c r="T143" s="144"/>
      <c r="U143" s="52" t="s">
        <v>380</v>
      </c>
      <c r="V143" s="72" t="s">
        <v>552</v>
      </c>
      <c r="W143" s="48" t="s">
        <v>1011</v>
      </c>
      <c r="X143" s="47" t="str">
        <f>VLOOKUP(E143,'CTO List'!B:C,2,0)</f>
        <v>81Y4</v>
      </c>
      <c r="Y143" s="47" t="str">
        <f>VLOOKUP(D143,'Portfolio 2018'!A:B,2,0)</f>
        <v>81Y4CTO1WW</v>
      </c>
    </row>
    <row r="144" spans="1:25" s="47" customFormat="1" ht="30" hidden="1">
      <c r="A144" s="166"/>
      <c r="B144" s="52" t="s">
        <v>319</v>
      </c>
      <c r="C144" s="52"/>
      <c r="D144" s="52" t="s">
        <v>1926</v>
      </c>
      <c r="E144" s="52" t="s">
        <v>1130</v>
      </c>
      <c r="F144" s="52" t="s">
        <v>1130</v>
      </c>
      <c r="G144" s="52" t="s">
        <v>357</v>
      </c>
      <c r="H144" s="52" t="s">
        <v>358</v>
      </c>
      <c r="I144" s="52" t="s">
        <v>359</v>
      </c>
      <c r="J144" s="52" t="s">
        <v>559</v>
      </c>
      <c r="K144" s="52" t="s">
        <v>2880</v>
      </c>
      <c r="L144" s="52"/>
      <c r="M144" s="52" t="s">
        <v>332</v>
      </c>
      <c r="N144" s="46">
        <v>43945</v>
      </c>
      <c r="O144" s="91" t="s">
        <v>952</v>
      </c>
      <c r="P144" s="46">
        <v>43896</v>
      </c>
      <c r="Q144" s="46">
        <f>P144-7</f>
        <v>43889</v>
      </c>
      <c r="R144" s="52" t="s">
        <v>1032</v>
      </c>
      <c r="S144" s="52"/>
      <c r="T144" s="144"/>
      <c r="U144" s="52" t="s">
        <v>380</v>
      </c>
      <c r="V144" s="72" t="s">
        <v>552</v>
      </c>
      <c r="W144" s="48" t="s">
        <v>1011</v>
      </c>
      <c r="X144" s="47" t="str">
        <f>VLOOKUP(E144,'CTO List'!B:C,2,0)</f>
        <v>82BA</v>
      </c>
      <c r="Y144" s="47" t="str">
        <f>VLOOKUP(D144,'Portfolio 2018'!A:B,2,0)</f>
        <v>82BACTO1WW</v>
      </c>
    </row>
    <row r="145" spans="1:25" s="47" customFormat="1" ht="30" hidden="1">
      <c r="A145" s="166"/>
      <c r="B145" s="52" t="s">
        <v>1205</v>
      </c>
      <c r="C145" s="52"/>
      <c r="D145" s="52" t="s">
        <v>1093</v>
      </c>
      <c r="E145" s="52" t="s">
        <v>1094</v>
      </c>
      <c r="F145" s="52" t="s">
        <v>1094</v>
      </c>
      <c r="G145" s="52" t="s">
        <v>357</v>
      </c>
      <c r="H145" s="52" t="s">
        <v>346</v>
      </c>
      <c r="I145" s="52" t="s">
        <v>359</v>
      </c>
      <c r="J145" s="52" t="s">
        <v>1080</v>
      </c>
      <c r="K145" s="52" t="s">
        <v>2690</v>
      </c>
      <c r="L145" s="52"/>
      <c r="M145" s="52" t="s">
        <v>332</v>
      </c>
      <c r="N145" s="46">
        <v>43948</v>
      </c>
      <c r="O145" s="46">
        <v>43962</v>
      </c>
      <c r="P145" s="70" t="s">
        <v>2598</v>
      </c>
      <c r="Q145" s="46">
        <v>43892</v>
      </c>
      <c r="R145" s="52" t="s">
        <v>333</v>
      </c>
      <c r="S145" s="52"/>
      <c r="T145" s="144"/>
      <c r="U145" s="52" t="s">
        <v>380</v>
      </c>
      <c r="V145" s="72" t="s">
        <v>552</v>
      </c>
      <c r="W145" s="48" t="s">
        <v>1011</v>
      </c>
      <c r="X145" s="47" t="str">
        <f>VLOOKUP(E145,'CTO List'!B:C,2,0)</f>
        <v>81Y8</v>
      </c>
      <c r="Y145" s="47" t="str">
        <f>VLOOKUP(D145,'Portfolio 2018'!A:B,2,0)</f>
        <v>81Y8CTO1WW</v>
      </c>
    </row>
    <row r="146" spans="1:25" s="47" customFormat="1" ht="30" hidden="1">
      <c r="A146" s="166"/>
      <c r="B146" s="52" t="s">
        <v>1205</v>
      </c>
      <c r="C146" s="52"/>
      <c r="D146" s="52" t="s">
        <v>1095</v>
      </c>
      <c r="E146" s="52" t="s">
        <v>1096</v>
      </c>
      <c r="F146" s="52" t="s">
        <v>1096</v>
      </c>
      <c r="G146" s="52" t="s">
        <v>357</v>
      </c>
      <c r="H146" s="52" t="s">
        <v>346</v>
      </c>
      <c r="I146" s="52" t="s">
        <v>359</v>
      </c>
      <c r="J146" s="52" t="s">
        <v>1080</v>
      </c>
      <c r="K146" s="52" t="s">
        <v>2690</v>
      </c>
      <c r="L146" s="52"/>
      <c r="M146" s="52" t="s">
        <v>332</v>
      </c>
      <c r="N146" s="46">
        <v>43948</v>
      </c>
      <c r="O146" s="46">
        <v>43962</v>
      </c>
      <c r="P146" s="70" t="s">
        <v>2598</v>
      </c>
      <c r="Q146" s="46">
        <v>43892</v>
      </c>
      <c r="R146" s="52" t="s">
        <v>333</v>
      </c>
      <c r="S146" s="52"/>
      <c r="T146" s="144"/>
      <c r="U146" s="52" t="s">
        <v>361</v>
      </c>
      <c r="V146" s="72" t="s">
        <v>552</v>
      </c>
      <c r="W146" s="48" t="s">
        <v>1011</v>
      </c>
      <c r="X146" s="47" t="str">
        <f>VLOOKUP(E146,'CTO List'!B:C,2,0)</f>
        <v>82B3</v>
      </c>
      <c r="Y146" s="47" t="str">
        <f>VLOOKUP(D146,'Portfolio 2018'!A:B,2,0)</f>
        <v>82B3CTO1WW</v>
      </c>
    </row>
    <row r="147" spans="1:25" s="47" customFormat="1" ht="30" hidden="1">
      <c r="A147" s="166"/>
      <c r="B147" s="52" t="s">
        <v>2715</v>
      </c>
      <c r="C147" s="52"/>
      <c r="D147" s="52" t="s">
        <v>1124</v>
      </c>
      <c r="E147" s="52" t="s">
        <v>1125</v>
      </c>
      <c r="F147" s="52" t="s">
        <v>1125</v>
      </c>
      <c r="G147" s="52" t="s">
        <v>357</v>
      </c>
      <c r="H147" s="52" t="s">
        <v>358</v>
      </c>
      <c r="I147" s="52" t="s">
        <v>359</v>
      </c>
      <c r="J147" s="52" t="s">
        <v>559</v>
      </c>
      <c r="K147" s="52" t="s">
        <v>2881</v>
      </c>
      <c r="L147" s="52"/>
      <c r="M147" s="52" t="s">
        <v>332</v>
      </c>
      <c r="N147" s="46">
        <v>43948</v>
      </c>
      <c r="O147" s="91" t="s">
        <v>952</v>
      </c>
      <c r="P147" s="46">
        <v>43906</v>
      </c>
      <c r="Q147" s="46">
        <v>43892</v>
      </c>
      <c r="R147" s="52" t="s">
        <v>349</v>
      </c>
      <c r="S147" s="52"/>
      <c r="T147" s="144"/>
      <c r="U147" s="52" t="s">
        <v>380</v>
      </c>
      <c r="V147" s="72" t="s">
        <v>552</v>
      </c>
      <c r="W147" s="51" t="s">
        <v>1011</v>
      </c>
      <c r="X147" s="47" t="str">
        <f>VLOOKUP(E147,'CTO List'!B:C,2,0)</f>
        <v>82B8</v>
      </c>
      <c r="Y147" s="47" t="str">
        <f>VLOOKUP(D147,'Portfolio 2018'!A:B,2,0)</f>
        <v>82B8CTO1WW</v>
      </c>
    </row>
    <row r="148" spans="1:25" s="47" customFormat="1" ht="30" hidden="1">
      <c r="A148" s="117"/>
      <c r="B148" s="52" t="s">
        <v>2030</v>
      </c>
      <c r="C148" s="45"/>
      <c r="D148" s="52" t="s">
        <v>1113</v>
      </c>
      <c r="E148" s="52" t="s">
        <v>2635</v>
      </c>
      <c r="F148" s="52" t="s">
        <v>1115</v>
      </c>
      <c r="G148" s="52" t="s">
        <v>328</v>
      </c>
      <c r="H148" s="52" t="s">
        <v>329</v>
      </c>
      <c r="I148" s="52" t="s">
        <v>330</v>
      </c>
      <c r="J148" s="52" t="s">
        <v>1116</v>
      </c>
      <c r="K148" s="52"/>
      <c r="L148" s="52"/>
      <c r="M148" s="52" t="s">
        <v>332</v>
      </c>
      <c r="N148" s="46">
        <v>43949</v>
      </c>
      <c r="O148" s="46">
        <v>43949</v>
      </c>
      <c r="P148" s="46">
        <v>43921</v>
      </c>
      <c r="Q148" s="46">
        <v>43913</v>
      </c>
      <c r="R148" s="52" t="s">
        <v>1081</v>
      </c>
      <c r="S148" s="52"/>
      <c r="T148" s="144"/>
      <c r="U148" s="52" t="s">
        <v>334</v>
      </c>
      <c r="V148" s="72">
        <v>44561</v>
      </c>
      <c r="W148" s="48" t="s">
        <v>1011</v>
      </c>
      <c r="X148" s="47" t="str">
        <f>VLOOKUP(E148,'CTO List'!B:C,2,0)</f>
        <v>20U9</v>
      </c>
      <c r="Y148" s="47" t="str">
        <f>VLOOKUP(D148,'Portfolio 2018'!A:B,2,0)</f>
        <v>X1 Carbon Gen 8</v>
      </c>
    </row>
    <row r="149" spans="1:25" s="47" customFormat="1" ht="30" hidden="1">
      <c r="A149" s="117"/>
      <c r="B149" s="52" t="s">
        <v>2085</v>
      </c>
      <c r="C149" s="52"/>
      <c r="D149" s="52" t="s">
        <v>1117</v>
      </c>
      <c r="E149" s="52" t="s">
        <v>2636</v>
      </c>
      <c r="F149" s="52" t="s">
        <v>1119</v>
      </c>
      <c r="G149" s="52" t="s">
        <v>328</v>
      </c>
      <c r="H149" s="52" t="s">
        <v>329</v>
      </c>
      <c r="I149" s="52" t="s">
        <v>330</v>
      </c>
      <c r="J149" s="52" t="s">
        <v>1116</v>
      </c>
      <c r="K149" s="52"/>
      <c r="L149" s="52"/>
      <c r="M149" s="52" t="s">
        <v>332</v>
      </c>
      <c r="N149" s="46">
        <v>43949</v>
      </c>
      <c r="O149" s="46">
        <v>43949</v>
      </c>
      <c r="P149" s="46">
        <v>43921</v>
      </c>
      <c r="Q149" s="46">
        <v>43913</v>
      </c>
      <c r="R149" s="52" t="s">
        <v>1081</v>
      </c>
      <c r="S149" s="52" t="s">
        <v>2738</v>
      </c>
      <c r="T149" s="144"/>
      <c r="U149" s="52" t="s">
        <v>413</v>
      </c>
      <c r="V149" s="72">
        <v>44561</v>
      </c>
      <c r="W149" s="51" t="s">
        <v>1011</v>
      </c>
      <c r="X149" s="47" t="str">
        <f>VLOOKUP(E149,'CTO List'!B:C,2,0)</f>
        <v>20UB</v>
      </c>
      <c r="Y149" s="47" t="str">
        <f>VLOOKUP(D149,'Portfolio 2018'!A:B,2,0)</f>
        <v>X1 Yoga Gen 5</v>
      </c>
    </row>
    <row r="150" spans="1:25" s="47" customFormat="1" ht="30" hidden="1">
      <c r="A150" s="117"/>
      <c r="B150" s="52" t="s">
        <v>1207</v>
      </c>
      <c r="C150" s="52"/>
      <c r="D150" s="52" t="s">
        <v>1959</v>
      </c>
      <c r="E150" s="52" t="s">
        <v>1052</v>
      </c>
      <c r="F150" s="52" t="s">
        <v>1052</v>
      </c>
      <c r="G150" s="52" t="s">
        <v>357</v>
      </c>
      <c r="H150" s="52" t="s">
        <v>346</v>
      </c>
      <c r="I150" s="52" t="s">
        <v>359</v>
      </c>
      <c r="J150" s="52" t="s">
        <v>449</v>
      </c>
      <c r="K150" s="52" t="s">
        <v>552</v>
      </c>
      <c r="L150" s="52"/>
      <c r="M150" s="52" t="s">
        <v>332</v>
      </c>
      <c r="N150" s="46">
        <v>43951</v>
      </c>
      <c r="O150" s="107">
        <v>44088</v>
      </c>
      <c r="P150" s="46">
        <v>43854</v>
      </c>
      <c r="Q150" s="46">
        <v>43847</v>
      </c>
      <c r="R150" s="52" t="s">
        <v>333</v>
      </c>
      <c r="S150" s="52"/>
      <c r="T150" s="144"/>
      <c r="U150" s="52" t="s">
        <v>334</v>
      </c>
      <c r="V150" s="72" t="s">
        <v>552</v>
      </c>
      <c r="W150" s="51" t="s">
        <v>1011</v>
      </c>
      <c r="X150" s="47" t="str">
        <f>VLOOKUP(E150,'CTO List'!B:C,2,0)</f>
        <v>82A2</v>
      </c>
      <c r="Y150" s="47" t="str">
        <f>VLOOKUP(D150,'Portfolio 2018'!A:B,2,0)</f>
        <v>82A2CTO1WW</v>
      </c>
    </row>
    <row r="151" spans="1:25" s="47" customFormat="1" ht="30" hidden="1">
      <c r="A151" s="117"/>
      <c r="B151" s="52" t="s">
        <v>1207</v>
      </c>
      <c r="C151" s="52"/>
      <c r="D151" s="52" t="s">
        <v>1050</v>
      </c>
      <c r="E151" s="52" t="s">
        <v>1051</v>
      </c>
      <c r="F151" s="52" t="s">
        <v>1051</v>
      </c>
      <c r="G151" s="52" t="s">
        <v>357</v>
      </c>
      <c r="H151" s="52" t="s">
        <v>358</v>
      </c>
      <c r="I151" s="52" t="s">
        <v>359</v>
      </c>
      <c r="J151" s="52" t="s">
        <v>449</v>
      </c>
      <c r="K151" s="52" t="s">
        <v>552</v>
      </c>
      <c r="L151" s="52"/>
      <c r="M151" s="52" t="s">
        <v>332</v>
      </c>
      <c r="N151" s="46">
        <v>43951</v>
      </c>
      <c r="O151" s="107">
        <v>44088</v>
      </c>
      <c r="P151" s="46">
        <v>43854</v>
      </c>
      <c r="Q151" s="46">
        <v>43847</v>
      </c>
      <c r="R151" s="52" t="s">
        <v>333</v>
      </c>
      <c r="S151" s="52"/>
      <c r="T151" s="144"/>
      <c r="U151" s="52" t="s">
        <v>391</v>
      </c>
      <c r="V151" s="72" t="s">
        <v>552</v>
      </c>
      <c r="W151" s="51" t="s">
        <v>1011</v>
      </c>
      <c r="X151" s="47" t="str">
        <f>VLOOKUP(E151,'CTO List'!B:C,2,0)</f>
        <v>82A5</v>
      </c>
      <c r="Y151" s="47" t="str">
        <f>VLOOKUP(D151,'Portfolio 2018'!A:B,2,0)</f>
        <v>82A5CTO1WW</v>
      </c>
    </row>
    <row r="152" spans="1:25" s="47" customFormat="1" ht="30" hidden="1">
      <c r="A152" s="166"/>
      <c r="B152" s="52" t="s">
        <v>1205</v>
      </c>
      <c r="C152" s="52"/>
      <c r="D152" s="52" t="s">
        <v>1082</v>
      </c>
      <c r="E152" s="52" t="s">
        <v>1083</v>
      </c>
      <c r="F152" s="52" t="s">
        <v>1083</v>
      </c>
      <c r="G152" s="52" t="s">
        <v>357</v>
      </c>
      <c r="H152" s="52" t="s">
        <v>346</v>
      </c>
      <c r="I152" s="52" t="s">
        <v>359</v>
      </c>
      <c r="J152" s="52" t="s">
        <v>1080</v>
      </c>
      <c r="K152" s="52" t="s">
        <v>2692</v>
      </c>
      <c r="L152" s="52"/>
      <c r="M152" s="52" t="s">
        <v>332</v>
      </c>
      <c r="N152" s="46">
        <v>43951</v>
      </c>
      <c r="O152" s="46">
        <v>43965</v>
      </c>
      <c r="P152" s="46">
        <v>43920</v>
      </c>
      <c r="Q152" s="46">
        <f>P152-7</f>
        <v>43913</v>
      </c>
      <c r="R152" s="52" t="s">
        <v>333</v>
      </c>
      <c r="S152" s="52"/>
      <c r="T152" s="139"/>
      <c r="U152" s="89" t="s">
        <v>334</v>
      </c>
      <c r="V152" s="72" t="s">
        <v>552</v>
      </c>
      <c r="W152" s="51" t="s">
        <v>1011</v>
      </c>
      <c r="X152" s="47" t="str">
        <f>VLOOKUP(E152,'CTO List'!B:C,2,0)</f>
        <v>81YT</v>
      </c>
      <c r="Y152" s="47" t="str">
        <f>VLOOKUP(D152,'Portfolio 2018'!A:B,2,0)</f>
        <v>81YTCTO1WW</v>
      </c>
    </row>
    <row r="153" spans="1:25" s="47" customFormat="1" ht="30" hidden="1">
      <c r="A153" s="165"/>
      <c r="B153" s="52" t="s">
        <v>2639</v>
      </c>
      <c r="C153" s="52"/>
      <c r="D153" s="52" t="s">
        <v>2051</v>
      </c>
      <c r="E153" s="52" t="s">
        <v>2244</v>
      </c>
      <c r="F153" s="52" t="s">
        <v>2058</v>
      </c>
      <c r="G153" s="52" t="s">
        <v>328</v>
      </c>
      <c r="H153" s="52" t="s">
        <v>329</v>
      </c>
      <c r="I153" s="52" t="s">
        <v>330</v>
      </c>
      <c r="J153" s="52" t="s">
        <v>338</v>
      </c>
      <c r="K153" s="52"/>
      <c r="L153" s="52"/>
      <c r="M153" s="52" t="s">
        <v>332</v>
      </c>
      <c r="N153" s="46">
        <v>43956</v>
      </c>
      <c r="O153" s="46">
        <v>43956</v>
      </c>
      <c r="P153" s="46">
        <v>43928</v>
      </c>
      <c r="Q153" s="46">
        <f>P153-7</f>
        <v>43921</v>
      </c>
      <c r="R153" s="52" t="s">
        <v>333</v>
      </c>
      <c r="S153" s="52"/>
      <c r="T153" s="144"/>
      <c r="U153" s="52" t="s">
        <v>334</v>
      </c>
      <c r="V153" s="72">
        <v>44561</v>
      </c>
      <c r="W153" s="44" t="s">
        <v>1011</v>
      </c>
      <c r="X153" s="47" t="str">
        <f>VLOOKUP(E153,'CTO List'!B:C,2,0)</f>
        <v>20S0</v>
      </c>
      <c r="Y153" s="47" t="str">
        <f>VLOOKUP(D153,'Portfolio 2018'!A:B,2,0)</f>
        <v>T14 Gen 1</v>
      </c>
    </row>
    <row r="154" spans="1:25" s="47" customFormat="1" ht="30" hidden="1">
      <c r="A154" s="165"/>
      <c r="B154" s="52" t="s">
        <v>2639</v>
      </c>
      <c r="C154" s="52"/>
      <c r="D154" s="52" t="s">
        <v>2052</v>
      </c>
      <c r="E154" s="52" t="s">
        <v>2244</v>
      </c>
      <c r="F154" s="52" t="s">
        <v>2059</v>
      </c>
      <c r="G154" s="52" t="s">
        <v>328</v>
      </c>
      <c r="H154" s="52" t="s">
        <v>329</v>
      </c>
      <c r="I154" s="52" t="s">
        <v>330</v>
      </c>
      <c r="J154" s="52" t="s">
        <v>338</v>
      </c>
      <c r="K154" s="52"/>
      <c r="L154" s="52"/>
      <c r="M154" s="52" t="s">
        <v>332</v>
      </c>
      <c r="N154" s="46">
        <v>43956</v>
      </c>
      <c r="O154" s="46">
        <v>43956</v>
      </c>
      <c r="P154" s="46">
        <v>43928</v>
      </c>
      <c r="Q154" s="46">
        <f>P154-7</f>
        <v>43921</v>
      </c>
      <c r="R154" s="52" t="s">
        <v>333</v>
      </c>
      <c r="S154" s="52"/>
      <c r="T154" s="144"/>
      <c r="U154" s="52" t="s">
        <v>354</v>
      </c>
      <c r="V154" s="72">
        <v>44561</v>
      </c>
      <c r="W154" s="44" t="s">
        <v>1011</v>
      </c>
      <c r="X154" s="47" t="str">
        <f>VLOOKUP(E154,'CTO List'!B:C,2,0)</f>
        <v>20S0</v>
      </c>
      <c r="Y154" s="47" t="str">
        <f>VLOOKUP(D154,'Portfolio 2018'!A:B,2,0)</f>
        <v>T14 Gen 1</v>
      </c>
    </row>
    <row r="155" spans="1:25" s="47" customFormat="1" ht="30" hidden="1">
      <c r="A155" s="165"/>
      <c r="B155" s="52" t="s">
        <v>2639</v>
      </c>
      <c r="C155" s="52"/>
      <c r="D155" s="52" t="s">
        <v>2041</v>
      </c>
      <c r="E155" s="52" t="s">
        <v>2245</v>
      </c>
      <c r="F155" s="52" t="s">
        <v>2046</v>
      </c>
      <c r="G155" s="52" t="s">
        <v>328</v>
      </c>
      <c r="H155" s="52" t="s">
        <v>329</v>
      </c>
      <c r="I155" s="52" t="s">
        <v>330</v>
      </c>
      <c r="J155" s="52" t="s">
        <v>338</v>
      </c>
      <c r="K155" s="52"/>
      <c r="L155" s="52"/>
      <c r="M155" s="52" t="s">
        <v>332</v>
      </c>
      <c r="N155" s="46">
        <v>43956</v>
      </c>
      <c r="O155" s="46">
        <v>43956</v>
      </c>
      <c r="P155" s="46">
        <v>43928</v>
      </c>
      <c r="Q155" s="46">
        <f>P155-7</f>
        <v>43921</v>
      </c>
      <c r="R155" s="52" t="s">
        <v>333</v>
      </c>
      <c r="S155" s="52"/>
      <c r="T155" s="144"/>
      <c r="U155" s="52" t="s">
        <v>391</v>
      </c>
      <c r="V155" s="72">
        <v>44561</v>
      </c>
      <c r="W155" s="44" t="s">
        <v>1011</v>
      </c>
      <c r="X155" s="47" t="str">
        <f>VLOOKUP(E155,'CTO List'!B:C,2,0)</f>
        <v>20S4</v>
      </c>
      <c r="Y155" s="47" t="str">
        <f>VLOOKUP(D155,'Portfolio 2018'!A:B,2,0)</f>
        <v>P14s Gen 1</v>
      </c>
    </row>
    <row r="156" spans="1:25" s="47" customFormat="1" ht="30" hidden="1">
      <c r="A156" s="74"/>
      <c r="B156" s="52" t="s">
        <v>315</v>
      </c>
      <c r="C156" s="52"/>
      <c r="D156" s="52" t="s">
        <v>1128</v>
      </c>
      <c r="E156" s="52" t="s">
        <v>2247</v>
      </c>
      <c r="F156" s="52" t="s">
        <v>1129</v>
      </c>
      <c r="G156" s="52" t="s">
        <v>328</v>
      </c>
      <c r="H156" s="52" t="s">
        <v>329</v>
      </c>
      <c r="I156" s="52" t="s">
        <v>330</v>
      </c>
      <c r="J156" s="52" t="s">
        <v>734</v>
      </c>
      <c r="K156" s="52"/>
      <c r="L156" s="52"/>
      <c r="M156" s="52" t="s">
        <v>332</v>
      </c>
      <c r="N156" s="46">
        <v>43956</v>
      </c>
      <c r="O156" s="46">
        <v>43956</v>
      </c>
      <c r="P156" s="46">
        <v>43929</v>
      </c>
      <c r="Q156" s="46">
        <v>43922</v>
      </c>
      <c r="R156" s="52" t="s">
        <v>1081</v>
      </c>
      <c r="S156" s="52"/>
      <c r="T156" s="144"/>
      <c r="U156" s="52" t="s">
        <v>391</v>
      </c>
      <c r="V156" s="72" t="s">
        <v>3392</v>
      </c>
      <c r="W156" s="51" t="s">
        <v>1011</v>
      </c>
      <c r="X156" s="47" t="str">
        <f>VLOOKUP(E156,'CTO List'!B:C,2,0)</f>
        <v>20S6</v>
      </c>
      <c r="Y156" s="47" t="str">
        <f>VLOOKUP(D156,'Portfolio 2018'!A:B,2,0)</f>
        <v>T15 Gen 1</v>
      </c>
    </row>
    <row r="157" spans="1:25" s="47" customFormat="1" ht="30" hidden="1">
      <c r="A157" s="74"/>
      <c r="B157" s="52" t="s">
        <v>2713</v>
      </c>
      <c r="C157" s="52"/>
      <c r="D157" s="52" t="s">
        <v>1131</v>
      </c>
      <c r="E157" s="52" t="s">
        <v>2132</v>
      </c>
      <c r="F157" s="52" t="s">
        <v>1132</v>
      </c>
      <c r="G157" s="52" t="s">
        <v>328</v>
      </c>
      <c r="H157" s="52" t="s">
        <v>329</v>
      </c>
      <c r="I157" s="52" t="s">
        <v>330</v>
      </c>
      <c r="J157" s="52" t="s">
        <v>369</v>
      </c>
      <c r="K157" s="52"/>
      <c r="L157" s="52"/>
      <c r="M157" s="52" t="s">
        <v>332</v>
      </c>
      <c r="N157" s="46">
        <v>43956</v>
      </c>
      <c r="O157" s="46">
        <v>43956</v>
      </c>
      <c r="P157" s="46">
        <v>43914</v>
      </c>
      <c r="Q157" s="46">
        <v>43907</v>
      </c>
      <c r="R157" s="52" t="s">
        <v>333</v>
      </c>
      <c r="S157" s="52"/>
      <c r="T157" s="144"/>
      <c r="U157" s="52" t="s">
        <v>361</v>
      </c>
      <c r="V157" s="72" t="s">
        <v>3392</v>
      </c>
      <c r="W157" s="48" t="s">
        <v>1011</v>
      </c>
      <c r="X157" s="47" t="str">
        <f>VLOOKUP(E157,'CTO List'!B:C,2,0)</f>
        <v>20SX</v>
      </c>
      <c r="Y157" s="47" t="str">
        <f>VLOOKUP(D157,'Portfolio 2018'!A:B,2,0)</f>
        <v>X13 Yoga Gen 1</v>
      </c>
    </row>
    <row r="158" spans="1:25" s="47" customFormat="1" ht="30" hidden="1">
      <c r="A158" s="74"/>
      <c r="B158" s="52" t="s">
        <v>315</v>
      </c>
      <c r="C158" s="52"/>
      <c r="D158" s="52" t="s">
        <v>1126</v>
      </c>
      <c r="E158" s="52" t="s">
        <v>2246</v>
      </c>
      <c r="F158" s="52" t="s">
        <v>1127</v>
      </c>
      <c r="G158" s="52" t="s">
        <v>328</v>
      </c>
      <c r="H158" s="52" t="s">
        <v>329</v>
      </c>
      <c r="I158" s="52" t="s">
        <v>330</v>
      </c>
      <c r="J158" s="52" t="s">
        <v>734</v>
      </c>
      <c r="K158" s="52"/>
      <c r="L158" s="52"/>
      <c r="M158" s="52" t="s">
        <v>332</v>
      </c>
      <c r="N158" s="46">
        <v>43956</v>
      </c>
      <c r="O158" s="46">
        <v>43956</v>
      </c>
      <c r="P158" s="46">
        <v>43929</v>
      </c>
      <c r="Q158" s="46">
        <v>43922</v>
      </c>
      <c r="R158" s="52" t="s">
        <v>1081</v>
      </c>
      <c r="S158" s="52"/>
      <c r="T158" s="144"/>
      <c r="U158" s="52" t="s">
        <v>361</v>
      </c>
      <c r="V158" s="72" t="s">
        <v>3392</v>
      </c>
      <c r="W158" s="48" t="s">
        <v>1011</v>
      </c>
      <c r="X158" s="47" t="str">
        <f>VLOOKUP(E158,'CTO List'!B:C,2,0)</f>
        <v>20T4</v>
      </c>
      <c r="Y158" s="47" t="str">
        <f>VLOOKUP(D158,'Portfolio 2018'!A:B,2,0)</f>
        <v>P15s Gen 1</v>
      </c>
    </row>
    <row r="159" spans="1:25" s="47" customFormat="1" ht="30" hidden="1">
      <c r="A159" s="74"/>
      <c r="B159" s="52" t="s">
        <v>1210</v>
      </c>
      <c r="C159" s="52"/>
      <c r="D159" s="52" t="s">
        <v>2032</v>
      </c>
      <c r="E159" s="52" t="s">
        <v>2250</v>
      </c>
      <c r="F159" s="52" t="s">
        <v>2033</v>
      </c>
      <c r="G159" s="52" t="s">
        <v>328</v>
      </c>
      <c r="H159" s="52" t="s">
        <v>329</v>
      </c>
      <c r="I159" s="52" t="s">
        <v>330</v>
      </c>
      <c r="J159" s="52" t="s">
        <v>406</v>
      </c>
      <c r="K159" s="52"/>
      <c r="L159" s="52"/>
      <c r="M159" s="52" t="s">
        <v>332</v>
      </c>
      <c r="N159" s="46">
        <v>43971</v>
      </c>
      <c r="O159" s="46">
        <v>43971</v>
      </c>
      <c r="P159" s="46">
        <v>43921</v>
      </c>
      <c r="Q159" s="46">
        <f>P159-7</f>
        <v>43914</v>
      </c>
      <c r="R159" s="52" t="s">
        <v>333</v>
      </c>
      <c r="S159" s="52"/>
      <c r="T159" s="144"/>
      <c r="U159" s="89" t="s">
        <v>413</v>
      </c>
      <c r="V159" s="72">
        <v>44561</v>
      </c>
      <c r="W159" s="137" t="s">
        <v>1011</v>
      </c>
      <c r="X159" s="47" t="str">
        <f>VLOOKUP(E159,'CTO List'!B:C,2,0)</f>
        <v>20U1</v>
      </c>
      <c r="Y159" s="47" t="str">
        <f>VLOOKUP(D159,'Portfolio 2018'!A:B,2,0)</f>
        <v>L14 Gen 1</v>
      </c>
    </row>
    <row r="160" spans="1:25" s="47" customFormat="1" ht="30" hidden="1">
      <c r="A160" s="74"/>
      <c r="B160" s="52" t="s">
        <v>1210</v>
      </c>
      <c r="C160" s="52"/>
      <c r="D160" s="52" t="s">
        <v>2035</v>
      </c>
      <c r="E160" s="52" t="s">
        <v>2251</v>
      </c>
      <c r="F160" s="52" t="s">
        <v>2036</v>
      </c>
      <c r="G160" s="52" t="s">
        <v>328</v>
      </c>
      <c r="H160" s="52" t="s">
        <v>329</v>
      </c>
      <c r="I160" s="52" t="s">
        <v>330</v>
      </c>
      <c r="J160" s="52" t="s">
        <v>406</v>
      </c>
      <c r="K160" s="328" t="s">
        <v>2866</v>
      </c>
      <c r="L160" s="52" t="s">
        <v>2867</v>
      </c>
      <c r="M160" s="52" t="s">
        <v>332</v>
      </c>
      <c r="N160" s="46">
        <v>43971</v>
      </c>
      <c r="O160" s="46">
        <v>43971</v>
      </c>
      <c r="P160" s="46">
        <v>43921</v>
      </c>
      <c r="Q160" s="46">
        <f>P160-7</f>
        <v>43914</v>
      </c>
      <c r="R160" s="52" t="s">
        <v>333</v>
      </c>
      <c r="S160" s="52" t="s">
        <v>2864</v>
      </c>
      <c r="T160" s="338" t="s">
        <v>2865</v>
      </c>
      <c r="U160" s="52" t="s">
        <v>413</v>
      </c>
      <c r="V160" s="72">
        <v>44561</v>
      </c>
      <c r="W160" s="137" t="s">
        <v>1011</v>
      </c>
      <c r="X160" s="47" t="str">
        <f>VLOOKUP(E160,'CTO List'!B:C,2,0)</f>
        <v>20U3</v>
      </c>
      <c r="Y160" s="47" t="str">
        <f>VLOOKUP(D160,'Portfolio 2018'!A:B,2,0)</f>
        <v>L15 Gen 1</v>
      </c>
    </row>
    <row r="161" spans="1:16261" s="47" customFormat="1" ht="30" hidden="1">
      <c r="A161" s="117"/>
      <c r="B161" s="52" t="s">
        <v>2099</v>
      </c>
      <c r="C161" s="52"/>
      <c r="D161" s="52" t="s">
        <v>1084</v>
      </c>
      <c r="E161" s="52" t="s">
        <v>1085</v>
      </c>
      <c r="F161" s="52" t="s">
        <v>1085</v>
      </c>
      <c r="G161" s="52" t="s">
        <v>357</v>
      </c>
      <c r="H161" s="52" t="s">
        <v>346</v>
      </c>
      <c r="I161" s="52" t="s">
        <v>359</v>
      </c>
      <c r="J161" s="52" t="s">
        <v>1080</v>
      </c>
      <c r="K161" s="52" t="s">
        <v>2692</v>
      </c>
      <c r="L161" s="52"/>
      <c r="M161" s="52" t="s">
        <v>332</v>
      </c>
      <c r="N161" s="46">
        <v>43971</v>
      </c>
      <c r="O161" s="46">
        <v>43985</v>
      </c>
      <c r="P161" s="46">
        <v>43955</v>
      </c>
      <c r="Q161" s="46">
        <f>P161-7</f>
        <v>43948</v>
      </c>
      <c r="R161" s="52" t="s">
        <v>333</v>
      </c>
      <c r="S161" s="52"/>
      <c r="T161" s="139"/>
      <c r="U161" s="89" t="s">
        <v>334</v>
      </c>
      <c r="V161" s="72" t="s">
        <v>552</v>
      </c>
      <c r="W161" s="48" t="s">
        <v>1011</v>
      </c>
      <c r="X161" s="47" t="str">
        <f>VLOOKUP(E161,'CTO List'!B:C,2,0)</f>
        <v>81YU</v>
      </c>
      <c r="Y161" s="47" t="str">
        <f>VLOOKUP(D161,'Portfolio 2018'!A:B,2,0)</f>
        <v>81YUCTO1WW</v>
      </c>
    </row>
    <row r="162" spans="1:16261" s="47" customFormat="1" ht="30" hidden="1">
      <c r="A162" s="166"/>
      <c r="B162" s="52" t="s">
        <v>2099</v>
      </c>
      <c r="C162" s="52"/>
      <c r="D162" s="52" t="s">
        <v>1107</v>
      </c>
      <c r="E162" s="52" t="s">
        <v>1108</v>
      </c>
      <c r="F162" s="52" t="s">
        <v>1108</v>
      </c>
      <c r="G162" s="52" t="s">
        <v>357</v>
      </c>
      <c r="H162" s="52" t="s">
        <v>358</v>
      </c>
      <c r="I162" s="52" t="s">
        <v>359</v>
      </c>
      <c r="J162" s="52" t="s">
        <v>455</v>
      </c>
      <c r="K162" s="52" t="s">
        <v>2687</v>
      </c>
      <c r="L162" s="52"/>
      <c r="M162" s="52" t="s">
        <v>332</v>
      </c>
      <c r="N162" s="46">
        <v>43971</v>
      </c>
      <c r="O162" s="46">
        <v>44004</v>
      </c>
      <c r="P162" s="70">
        <v>43920</v>
      </c>
      <c r="Q162" s="70">
        <f>P162-7</f>
        <v>43913</v>
      </c>
      <c r="R162" s="52" t="s">
        <v>333</v>
      </c>
      <c r="S162" s="52"/>
      <c r="T162" s="144"/>
      <c r="U162" s="89" t="s">
        <v>334</v>
      </c>
      <c r="V162" s="72" t="s">
        <v>552</v>
      </c>
      <c r="W162" s="48" t="s">
        <v>1011</v>
      </c>
      <c r="X162" s="47" t="str">
        <f>VLOOKUP(E162,'CTO List'!B:C,2,0)</f>
        <v>82D4</v>
      </c>
      <c r="Y162" s="47" t="str">
        <f>VLOOKUP(D162,'Portfolio 2018'!A:B,2,0)</f>
        <v>82D4CTO1WW</v>
      </c>
    </row>
    <row r="163" spans="1:16261" s="47" customFormat="1" ht="30" hidden="1">
      <c r="A163" s="74"/>
      <c r="B163" s="52" t="s">
        <v>2099</v>
      </c>
      <c r="C163" s="52"/>
      <c r="D163" s="52" t="s">
        <v>1120</v>
      </c>
      <c r="E163" s="52" t="s">
        <v>2248</v>
      </c>
      <c r="F163" s="52" t="s">
        <v>1121</v>
      </c>
      <c r="G163" s="52" t="s">
        <v>328</v>
      </c>
      <c r="H163" s="52" t="s">
        <v>329</v>
      </c>
      <c r="I163" s="52" t="s">
        <v>330</v>
      </c>
      <c r="J163" s="52" t="s">
        <v>390</v>
      </c>
      <c r="K163" s="52"/>
      <c r="L163" s="52"/>
      <c r="M163" s="52" t="s">
        <v>332</v>
      </c>
      <c r="N163" s="46">
        <v>43973</v>
      </c>
      <c r="O163" s="46">
        <v>43973</v>
      </c>
      <c r="P163" s="46">
        <v>43921</v>
      </c>
      <c r="Q163" s="46">
        <v>43914</v>
      </c>
      <c r="R163" s="52" t="s">
        <v>333</v>
      </c>
      <c r="S163" s="52"/>
      <c r="T163" s="144"/>
      <c r="U163" s="52" t="s">
        <v>334</v>
      </c>
      <c r="V163" s="72">
        <v>44561</v>
      </c>
      <c r="W163" s="51" t="s">
        <v>1011</v>
      </c>
      <c r="X163" s="47" t="str">
        <f>VLOOKUP(E163,'CTO List'!B:C,2,0)</f>
        <v>20T0</v>
      </c>
      <c r="Y163" s="47" t="str">
        <f>VLOOKUP(D163,'Portfolio 2018'!A:B,2,0)</f>
        <v>T14s Gen 1</v>
      </c>
    </row>
    <row r="164" spans="1:16261" s="47" customFormat="1" ht="30" hidden="1">
      <c r="A164" s="74"/>
      <c r="B164" s="52" t="s">
        <v>2099</v>
      </c>
      <c r="C164" s="52"/>
      <c r="D164" s="52" t="s">
        <v>1122</v>
      </c>
      <c r="E164" s="52" t="s">
        <v>2249</v>
      </c>
      <c r="F164" s="52" t="s">
        <v>1123</v>
      </c>
      <c r="G164" s="52" t="s">
        <v>328</v>
      </c>
      <c r="H164" s="52" t="s">
        <v>329</v>
      </c>
      <c r="I164" s="52" t="s">
        <v>330</v>
      </c>
      <c r="J164" s="52" t="s">
        <v>390</v>
      </c>
      <c r="K164" s="116"/>
      <c r="L164" s="52"/>
      <c r="M164" s="52" t="s">
        <v>332</v>
      </c>
      <c r="N164" s="46">
        <v>43973</v>
      </c>
      <c r="O164" s="46">
        <v>43973</v>
      </c>
      <c r="P164" s="46">
        <v>43921</v>
      </c>
      <c r="Q164" s="46">
        <v>43914</v>
      </c>
      <c r="R164" s="52" t="s">
        <v>333</v>
      </c>
      <c r="S164" s="52"/>
      <c r="T164" s="339"/>
      <c r="U164" s="52" t="s">
        <v>350</v>
      </c>
      <c r="V164" s="72">
        <v>44561</v>
      </c>
      <c r="W164" s="51" t="s">
        <v>1011</v>
      </c>
      <c r="X164" s="47" t="str">
        <f>VLOOKUP(E164,'CTO List'!B:C,2,0)</f>
        <v>20T2</v>
      </c>
      <c r="Y164" s="47" t="str">
        <f>VLOOKUP(D164,'Portfolio 2018'!A:B,2,0)</f>
        <v>X13 Gen 1</v>
      </c>
    </row>
    <row r="165" spans="1:16261" s="47" customFormat="1" ht="30" hidden="1">
      <c r="A165" s="166"/>
      <c r="B165" s="52" t="s">
        <v>319</v>
      </c>
      <c r="C165" s="52"/>
      <c r="D165" s="63" t="s">
        <v>1960</v>
      </c>
      <c r="E165" s="61" t="s">
        <v>1949</v>
      </c>
      <c r="F165" s="61" t="s">
        <v>1949</v>
      </c>
      <c r="G165" s="62" t="s">
        <v>357</v>
      </c>
      <c r="H165" s="52" t="s">
        <v>358</v>
      </c>
      <c r="I165" s="62" t="s">
        <v>359</v>
      </c>
      <c r="J165" s="63" t="s">
        <v>462</v>
      </c>
      <c r="K165" s="52" t="s">
        <v>2883</v>
      </c>
      <c r="L165" s="52"/>
      <c r="M165" s="62" t="s">
        <v>332</v>
      </c>
      <c r="N165" s="70">
        <v>43973</v>
      </c>
      <c r="O165" s="91" t="s">
        <v>952</v>
      </c>
      <c r="P165" s="70">
        <v>43931</v>
      </c>
      <c r="Q165" s="59">
        <f>P165-7</f>
        <v>43924</v>
      </c>
      <c r="R165" s="63" t="s">
        <v>349</v>
      </c>
      <c r="S165" s="63"/>
      <c r="T165" s="144"/>
      <c r="U165" s="52" t="s">
        <v>391</v>
      </c>
      <c r="V165" s="72" t="s">
        <v>552</v>
      </c>
      <c r="W165" s="44" t="s">
        <v>1011</v>
      </c>
      <c r="X165" s="47" t="str">
        <f>VLOOKUP(E165,'CTO List'!B:C,2,0)</f>
        <v>82DL</v>
      </c>
      <c r="Y165" s="47" t="str">
        <f>VLOOKUP(D165,'Portfolio 2018'!A:B,2,0)</f>
        <v>82DLCTO1WW</v>
      </c>
    </row>
    <row r="166" spans="1:16261" s="47" customFormat="1" ht="30">
      <c r="A166" s="650" t="s">
        <v>996</v>
      </c>
      <c r="B166" s="74" t="s">
        <v>1872</v>
      </c>
      <c r="C166" s="52"/>
      <c r="D166" s="52" t="s">
        <v>1148</v>
      </c>
      <c r="E166" s="52" t="s">
        <v>1149</v>
      </c>
      <c r="F166" s="52" t="s">
        <v>1149</v>
      </c>
      <c r="G166" s="52" t="s">
        <v>357</v>
      </c>
      <c r="H166" s="52" t="s">
        <v>346</v>
      </c>
      <c r="I166" s="52" t="s">
        <v>359</v>
      </c>
      <c r="J166" s="52" t="s">
        <v>559</v>
      </c>
      <c r="K166" s="52" t="s">
        <v>2882</v>
      </c>
      <c r="L166" s="52"/>
      <c r="M166" s="52" t="s">
        <v>332</v>
      </c>
      <c r="N166" s="114">
        <v>43978</v>
      </c>
      <c r="O166" s="91" t="s">
        <v>952</v>
      </c>
      <c r="P166" s="46">
        <v>43942</v>
      </c>
      <c r="Q166" s="46">
        <f>P166-7</f>
        <v>43935</v>
      </c>
      <c r="R166" s="52" t="s">
        <v>349</v>
      </c>
      <c r="S166" s="52"/>
      <c r="T166" s="144"/>
      <c r="U166" s="116" t="s">
        <v>361</v>
      </c>
      <c r="V166" s="396">
        <v>44377</v>
      </c>
      <c r="W166" s="85" t="s">
        <v>1011</v>
      </c>
      <c r="X166" s="47" t="str">
        <f>VLOOKUP(E166,'CTO List'!B:C,2,0)</f>
        <v>82AS</v>
      </c>
      <c r="Y166" s="47" t="str">
        <f>VLOOKUP(D166,'Portfolio 2018'!A:B,2,0)</f>
        <v>82ASCTO1WW</v>
      </c>
      <c r="Z166" s="186"/>
      <c r="AA166" s="186"/>
      <c r="AB166" s="186"/>
      <c r="AC166" s="186"/>
      <c r="AD166" s="186"/>
      <c r="AE166" s="186"/>
      <c r="AF166" s="186"/>
      <c r="AG166" s="186"/>
      <c r="AH166" s="186"/>
      <c r="AI166" s="186"/>
      <c r="AJ166" s="186"/>
      <c r="AK166" s="186"/>
      <c r="AL166" s="186"/>
      <c r="AM166" s="186"/>
      <c r="AN166" s="186"/>
      <c r="AO166" s="186"/>
      <c r="AP166" s="186"/>
      <c r="AQ166" s="186"/>
      <c r="AR166" s="186"/>
      <c r="AS166" s="186"/>
      <c r="AT166" s="186"/>
      <c r="AU166" s="186"/>
      <c r="AV166" s="186"/>
      <c r="AW166" s="186"/>
      <c r="AX166" s="186"/>
      <c r="AY166" s="186"/>
      <c r="AZ166" s="186"/>
      <c r="BA166" s="186"/>
      <c r="BB166" s="186"/>
      <c r="BC166" s="186"/>
      <c r="BD166" s="186"/>
      <c r="BE166" s="186"/>
      <c r="BF166" s="186"/>
      <c r="BG166" s="186"/>
      <c r="BH166" s="186"/>
      <c r="BI166" s="186"/>
      <c r="BJ166" s="186"/>
      <c r="BK166" s="186"/>
      <c r="BL166" s="186"/>
      <c r="BM166" s="186"/>
      <c r="BN166" s="186"/>
      <c r="BO166" s="186"/>
      <c r="BP166" s="186"/>
      <c r="BQ166" s="186"/>
      <c r="BR166" s="186"/>
      <c r="BS166" s="186"/>
      <c r="BT166" s="186"/>
      <c r="BU166" s="186"/>
      <c r="BV166" s="186"/>
      <c r="BW166" s="186"/>
      <c r="BX166" s="186"/>
      <c r="BY166" s="186"/>
      <c r="BZ166" s="186"/>
      <c r="CA166" s="186"/>
      <c r="CB166" s="186"/>
      <c r="CC166" s="186"/>
      <c r="CD166" s="186"/>
      <c r="CE166" s="186"/>
      <c r="CF166" s="186"/>
      <c r="CG166" s="186"/>
      <c r="CH166" s="186"/>
      <c r="CI166" s="186"/>
      <c r="CJ166" s="186"/>
      <c r="CK166" s="186"/>
      <c r="CL166" s="186"/>
      <c r="CM166" s="186"/>
      <c r="CN166" s="186"/>
      <c r="CO166" s="186"/>
      <c r="CP166" s="186"/>
      <c r="CQ166" s="186"/>
      <c r="CR166" s="186"/>
      <c r="CS166" s="186"/>
      <c r="CT166" s="186"/>
      <c r="CU166" s="186"/>
      <c r="CV166" s="186"/>
      <c r="CW166" s="186"/>
      <c r="CX166" s="186"/>
      <c r="CY166" s="186"/>
      <c r="CZ166" s="186"/>
      <c r="DA166" s="186"/>
      <c r="DB166" s="186"/>
      <c r="DC166" s="186"/>
      <c r="DD166" s="186"/>
      <c r="DE166" s="186"/>
      <c r="DF166" s="186"/>
      <c r="DG166" s="186"/>
      <c r="DH166" s="186"/>
      <c r="DI166" s="186"/>
      <c r="DJ166" s="186"/>
      <c r="DK166" s="186"/>
      <c r="DL166" s="186"/>
      <c r="DM166" s="186"/>
      <c r="DN166" s="186"/>
      <c r="DO166" s="186"/>
      <c r="DP166" s="186"/>
      <c r="DQ166" s="186"/>
      <c r="DR166" s="186"/>
      <c r="DS166" s="186"/>
      <c r="DT166" s="186"/>
      <c r="DU166" s="186"/>
      <c r="DV166" s="186"/>
      <c r="DW166" s="186"/>
      <c r="DX166" s="186"/>
      <c r="DY166" s="186"/>
      <c r="DZ166" s="186"/>
      <c r="EA166" s="186"/>
      <c r="EB166" s="186"/>
      <c r="EC166" s="186"/>
      <c r="ED166" s="186"/>
      <c r="EE166" s="186"/>
      <c r="EF166" s="186"/>
      <c r="EG166" s="186"/>
      <c r="EH166" s="186"/>
      <c r="EI166" s="186"/>
      <c r="EJ166" s="186"/>
      <c r="EK166" s="186"/>
      <c r="EL166" s="186"/>
      <c r="EM166" s="186"/>
      <c r="EN166" s="186"/>
      <c r="EO166" s="186"/>
      <c r="EP166" s="186"/>
      <c r="EQ166" s="186"/>
      <c r="ER166" s="186"/>
      <c r="ES166" s="186"/>
      <c r="ET166" s="186"/>
      <c r="EU166" s="186"/>
      <c r="EV166" s="186"/>
      <c r="EW166" s="186"/>
      <c r="EX166" s="186"/>
      <c r="EY166" s="186"/>
      <c r="EZ166" s="186"/>
      <c r="FA166" s="186"/>
      <c r="FB166" s="186"/>
      <c r="FC166" s="186"/>
      <c r="FD166" s="186"/>
      <c r="FE166" s="186"/>
      <c r="FF166" s="186"/>
      <c r="FG166" s="186"/>
      <c r="FH166" s="186"/>
      <c r="FI166" s="186"/>
      <c r="FJ166" s="186"/>
      <c r="FK166" s="186"/>
      <c r="FL166" s="186"/>
      <c r="FM166" s="186"/>
      <c r="FN166" s="186"/>
      <c r="FO166" s="186"/>
      <c r="FP166" s="186"/>
      <c r="FQ166" s="186"/>
      <c r="FR166" s="186"/>
      <c r="FS166" s="186"/>
      <c r="FT166" s="186"/>
      <c r="FU166" s="186"/>
      <c r="FV166" s="186"/>
      <c r="FW166" s="186"/>
      <c r="FX166" s="186"/>
      <c r="FY166" s="186"/>
      <c r="FZ166" s="186"/>
      <c r="GA166" s="186"/>
      <c r="GB166" s="186"/>
      <c r="GC166" s="186"/>
      <c r="GD166" s="186"/>
      <c r="GE166" s="186"/>
      <c r="GF166" s="186"/>
      <c r="GG166" s="186"/>
      <c r="GH166" s="186"/>
      <c r="GI166" s="186"/>
      <c r="GJ166" s="186"/>
      <c r="GK166" s="186"/>
      <c r="GL166" s="186"/>
      <c r="GM166" s="186"/>
      <c r="GN166" s="186"/>
      <c r="GO166" s="186"/>
      <c r="GP166" s="186"/>
      <c r="GQ166" s="186"/>
      <c r="GR166" s="186"/>
      <c r="GS166" s="186"/>
      <c r="GT166" s="186"/>
      <c r="GU166" s="186"/>
      <c r="GV166" s="186"/>
      <c r="GW166" s="186"/>
      <c r="GX166" s="186"/>
      <c r="GY166" s="186"/>
      <c r="GZ166" s="186"/>
      <c r="HA166" s="186"/>
      <c r="HB166" s="186"/>
      <c r="HC166" s="186"/>
      <c r="HD166" s="186"/>
      <c r="HE166" s="186"/>
      <c r="HF166" s="186"/>
      <c r="HG166" s="186"/>
      <c r="HH166" s="186"/>
      <c r="HI166" s="186"/>
      <c r="HJ166" s="186"/>
      <c r="HK166" s="186"/>
      <c r="HL166" s="186"/>
      <c r="HM166" s="186"/>
      <c r="HN166" s="186"/>
      <c r="HO166" s="186"/>
      <c r="HP166" s="186"/>
      <c r="HQ166" s="186"/>
      <c r="HR166" s="186"/>
      <c r="HS166" s="186"/>
      <c r="HT166" s="186"/>
      <c r="HU166" s="186"/>
      <c r="HV166" s="186"/>
      <c r="HW166" s="186"/>
      <c r="HX166" s="186"/>
      <c r="HY166" s="186"/>
      <c r="HZ166" s="186"/>
      <c r="IA166" s="186"/>
      <c r="IB166" s="186"/>
      <c r="IC166" s="186"/>
      <c r="ID166" s="186"/>
      <c r="IE166" s="186"/>
      <c r="IF166" s="186"/>
      <c r="IG166" s="186"/>
      <c r="IH166" s="186"/>
      <c r="II166" s="186"/>
      <c r="IJ166" s="186"/>
      <c r="IK166" s="186"/>
      <c r="IL166" s="186"/>
      <c r="IM166" s="186"/>
      <c r="IN166" s="186"/>
      <c r="IO166" s="186"/>
      <c r="IP166" s="186"/>
      <c r="IQ166" s="186"/>
      <c r="IR166" s="186"/>
      <c r="IS166" s="186"/>
      <c r="IT166" s="186"/>
      <c r="IU166" s="186"/>
      <c r="IV166" s="186"/>
      <c r="IW166" s="186"/>
      <c r="IX166" s="186"/>
      <c r="IY166" s="186"/>
      <c r="IZ166" s="186"/>
      <c r="JA166" s="186"/>
      <c r="JB166" s="186"/>
      <c r="JC166" s="186"/>
      <c r="JD166" s="186"/>
      <c r="JE166" s="186"/>
      <c r="JF166" s="186"/>
      <c r="JG166" s="186"/>
      <c r="JH166" s="186"/>
      <c r="JI166" s="186"/>
      <c r="JJ166" s="186"/>
      <c r="JK166" s="186"/>
      <c r="JL166" s="186"/>
      <c r="JM166" s="186"/>
      <c r="JN166" s="186"/>
      <c r="JO166" s="186"/>
      <c r="JP166" s="186"/>
      <c r="JQ166" s="186"/>
      <c r="JR166" s="186"/>
      <c r="JS166" s="186"/>
      <c r="JT166" s="186"/>
      <c r="JU166" s="186"/>
      <c r="JV166" s="186"/>
      <c r="JW166" s="186"/>
      <c r="JX166" s="186"/>
      <c r="JY166" s="186"/>
      <c r="JZ166" s="186"/>
      <c r="KA166" s="186"/>
      <c r="KB166" s="186"/>
      <c r="KC166" s="186"/>
      <c r="KD166" s="186"/>
      <c r="KE166" s="186"/>
      <c r="KF166" s="186"/>
      <c r="KG166" s="186"/>
      <c r="KH166" s="186"/>
      <c r="KI166" s="186"/>
      <c r="KJ166" s="186"/>
      <c r="KK166" s="186"/>
      <c r="KL166" s="186"/>
      <c r="KM166" s="186"/>
      <c r="KN166" s="186"/>
      <c r="KO166" s="186"/>
      <c r="KP166" s="186"/>
      <c r="KQ166" s="186"/>
      <c r="KR166" s="186"/>
      <c r="KS166" s="186"/>
      <c r="KT166" s="186"/>
      <c r="KU166" s="186"/>
      <c r="KV166" s="186"/>
      <c r="KW166" s="186"/>
      <c r="KX166" s="186"/>
      <c r="KY166" s="186"/>
      <c r="KZ166" s="186"/>
      <c r="LA166" s="186"/>
      <c r="LB166" s="186"/>
      <c r="LC166" s="186"/>
      <c r="LD166" s="186"/>
      <c r="LE166" s="186"/>
      <c r="LF166" s="186"/>
      <c r="LG166" s="186"/>
      <c r="LH166" s="186"/>
      <c r="LI166" s="186"/>
      <c r="LJ166" s="186"/>
      <c r="LK166" s="186"/>
      <c r="LL166" s="186"/>
      <c r="LM166" s="186"/>
      <c r="LN166" s="186"/>
      <c r="LO166" s="186"/>
      <c r="LP166" s="186"/>
      <c r="LQ166" s="186"/>
      <c r="LR166" s="186"/>
      <c r="LS166" s="186"/>
      <c r="LT166" s="186"/>
      <c r="LU166" s="186"/>
      <c r="LV166" s="186"/>
      <c r="LW166" s="186"/>
      <c r="LX166" s="186"/>
      <c r="LY166" s="186"/>
      <c r="LZ166" s="186"/>
      <c r="MA166" s="186"/>
      <c r="MB166" s="186"/>
      <c r="MC166" s="186"/>
      <c r="MD166" s="186"/>
      <c r="ME166" s="186"/>
      <c r="MF166" s="186"/>
      <c r="MG166" s="186"/>
      <c r="MH166" s="186"/>
      <c r="MI166" s="186"/>
      <c r="MJ166" s="186"/>
      <c r="MK166" s="186"/>
      <c r="ML166" s="186"/>
      <c r="MM166" s="186"/>
      <c r="MN166" s="186"/>
      <c r="MO166" s="186"/>
      <c r="MP166" s="186"/>
      <c r="MQ166" s="186"/>
      <c r="MR166" s="186"/>
      <c r="MS166" s="186"/>
      <c r="MT166" s="186"/>
      <c r="MU166" s="186"/>
      <c r="MV166" s="186"/>
      <c r="MW166" s="186"/>
      <c r="MX166" s="186"/>
      <c r="MY166" s="186"/>
      <c r="MZ166" s="186"/>
      <c r="NA166" s="186"/>
      <c r="NB166" s="186"/>
      <c r="NC166" s="186"/>
      <c r="ND166" s="186"/>
      <c r="NE166" s="186"/>
      <c r="NF166" s="186"/>
      <c r="NG166" s="186"/>
      <c r="NH166" s="186"/>
      <c r="NI166" s="186"/>
      <c r="NJ166" s="186"/>
      <c r="NK166" s="186"/>
      <c r="NL166" s="186"/>
      <c r="NM166" s="186"/>
      <c r="NN166" s="186"/>
      <c r="NO166" s="186"/>
      <c r="NP166" s="186"/>
      <c r="NQ166" s="186"/>
      <c r="NR166" s="186"/>
      <c r="NS166" s="186"/>
      <c r="NT166" s="186"/>
      <c r="NU166" s="186"/>
      <c r="NV166" s="186"/>
      <c r="NW166" s="186"/>
      <c r="NX166" s="186"/>
      <c r="NY166" s="186"/>
      <c r="NZ166" s="186"/>
      <c r="OA166" s="186"/>
      <c r="OB166" s="186"/>
      <c r="OC166" s="186"/>
      <c r="OD166" s="186"/>
      <c r="OE166" s="186"/>
      <c r="OF166" s="186"/>
      <c r="OG166" s="186"/>
      <c r="OH166" s="186"/>
      <c r="OI166" s="186"/>
      <c r="OJ166" s="186"/>
      <c r="OK166" s="186"/>
      <c r="OL166" s="186"/>
      <c r="OM166" s="186"/>
      <c r="ON166" s="186"/>
      <c r="OO166" s="186"/>
      <c r="OP166" s="186"/>
      <c r="OQ166" s="186"/>
      <c r="OR166" s="186"/>
      <c r="OS166" s="186"/>
      <c r="OT166" s="186"/>
      <c r="OU166" s="186"/>
      <c r="OV166" s="186"/>
      <c r="OW166" s="186"/>
      <c r="OX166" s="186"/>
      <c r="OY166" s="186"/>
      <c r="OZ166" s="186"/>
      <c r="PA166" s="186"/>
      <c r="PB166" s="186"/>
      <c r="PC166" s="186"/>
      <c r="PD166" s="186"/>
      <c r="PE166" s="186"/>
      <c r="PF166" s="186"/>
      <c r="PG166" s="186"/>
      <c r="PH166" s="186"/>
      <c r="PI166" s="186"/>
      <c r="PJ166" s="186"/>
      <c r="PK166" s="186"/>
      <c r="PL166" s="186"/>
      <c r="PM166" s="186"/>
      <c r="PN166" s="186"/>
      <c r="PO166" s="186"/>
      <c r="PP166" s="186"/>
      <c r="PQ166" s="186"/>
      <c r="PR166" s="186"/>
      <c r="PS166" s="186"/>
      <c r="PT166" s="186"/>
      <c r="PU166" s="186"/>
      <c r="PV166" s="186"/>
      <c r="PW166" s="186"/>
      <c r="PX166" s="186"/>
      <c r="PY166" s="186"/>
      <c r="PZ166" s="186"/>
      <c r="QA166" s="186"/>
      <c r="QB166" s="186"/>
      <c r="QC166" s="186"/>
      <c r="QD166" s="186"/>
      <c r="QE166" s="186"/>
      <c r="QF166" s="186"/>
      <c r="QG166" s="186"/>
      <c r="QH166" s="186"/>
      <c r="QI166" s="186"/>
      <c r="QJ166" s="186"/>
      <c r="QK166" s="186"/>
      <c r="QL166" s="186"/>
      <c r="QM166" s="186"/>
      <c r="QN166" s="186"/>
      <c r="QO166" s="186"/>
      <c r="QP166" s="186"/>
      <c r="QQ166" s="186"/>
      <c r="QR166" s="186"/>
      <c r="QS166" s="186"/>
      <c r="QT166" s="186"/>
      <c r="QU166" s="186"/>
      <c r="QV166" s="186"/>
      <c r="QW166" s="186"/>
      <c r="QX166" s="186"/>
      <c r="QY166" s="186"/>
      <c r="QZ166" s="186"/>
      <c r="RA166" s="186"/>
      <c r="RB166" s="186"/>
      <c r="RC166" s="186"/>
      <c r="RD166" s="186"/>
      <c r="RE166" s="186"/>
      <c r="RF166" s="186"/>
      <c r="RG166" s="186"/>
      <c r="RH166" s="186"/>
      <c r="RI166" s="186"/>
      <c r="RJ166" s="186"/>
      <c r="RK166" s="186"/>
      <c r="RL166" s="186"/>
      <c r="RM166" s="186"/>
      <c r="RN166" s="186"/>
      <c r="RO166" s="186"/>
      <c r="RP166" s="186"/>
      <c r="RQ166" s="186"/>
      <c r="RR166" s="186"/>
      <c r="RS166" s="186"/>
      <c r="RT166" s="186"/>
      <c r="RU166" s="186"/>
      <c r="RV166" s="186"/>
      <c r="RW166" s="186"/>
      <c r="RX166" s="186"/>
      <c r="RY166" s="186"/>
      <c r="RZ166" s="186"/>
      <c r="SA166" s="186"/>
      <c r="SB166" s="186"/>
      <c r="SC166" s="186"/>
      <c r="SD166" s="186"/>
      <c r="SE166" s="186"/>
      <c r="SF166" s="186"/>
      <c r="SG166" s="186"/>
      <c r="SH166" s="186"/>
      <c r="SI166" s="186"/>
      <c r="SJ166" s="186"/>
      <c r="SK166" s="186"/>
      <c r="SL166" s="186"/>
      <c r="SM166" s="186"/>
      <c r="SN166" s="186"/>
      <c r="SO166" s="186"/>
      <c r="SP166" s="186"/>
      <c r="SQ166" s="186"/>
      <c r="SR166" s="186"/>
      <c r="SS166" s="186"/>
      <c r="ST166" s="186"/>
      <c r="SU166" s="186"/>
      <c r="SV166" s="186"/>
      <c r="SW166" s="186"/>
      <c r="SX166" s="186"/>
      <c r="SY166" s="186"/>
      <c r="SZ166" s="186"/>
      <c r="TA166" s="186"/>
      <c r="TB166" s="186"/>
      <c r="TC166" s="186"/>
      <c r="TD166" s="186"/>
      <c r="TE166" s="186"/>
      <c r="TF166" s="186"/>
      <c r="TG166" s="186"/>
      <c r="TH166" s="186"/>
      <c r="TI166" s="186"/>
      <c r="TJ166" s="186"/>
      <c r="TK166" s="186"/>
      <c r="TL166" s="186"/>
      <c r="TM166" s="186"/>
      <c r="TN166" s="186"/>
      <c r="TO166" s="186"/>
      <c r="TP166" s="186"/>
      <c r="TQ166" s="186"/>
      <c r="TR166" s="186"/>
      <c r="TS166" s="186"/>
      <c r="TT166" s="186"/>
      <c r="TU166" s="186"/>
      <c r="TV166" s="186"/>
      <c r="TW166" s="186"/>
      <c r="TX166" s="186"/>
      <c r="TY166" s="186"/>
      <c r="TZ166" s="186"/>
      <c r="UA166" s="186"/>
      <c r="UB166" s="186"/>
      <c r="UC166" s="186"/>
      <c r="UD166" s="186"/>
      <c r="UE166" s="186"/>
      <c r="UF166" s="186"/>
      <c r="UG166" s="186"/>
      <c r="UH166" s="186"/>
      <c r="UI166" s="186"/>
      <c r="UJ166" s="186"/>
      <c r="UK166" s="186"/>
      <c r="UL166" s="186"/>
      <c r="UM166" s="186"/>
      <c r="UN166" s="186"/>
      <c r="UO166" s="186"/>
      <c r="UP166" s="186"/>
      <c r="UQ166" s="186"/>
      <c r="UR166" s="186"/>
      <c r="US166" s="186"/>
      <c r="UT166" s="186"/>
      <c r="UU166" s="186"/>
      <c r="UV166" s="186"/>
      <c r="UW166" s="186"/>
      <c r="UX166" s="186"/>
      <c r="UY166" s="186"/>
      <c r="UZ166" s="186"/>
      <c r="VA166" s="186"/>
      <c r="VB166" s="186"/>
      <c r="VC166" s="186"/>
      <c r="VD166" s="186"/>
      <c r="VE166" s="186"/>
      <c r="VF166" s="186"/>
      <c r="VG166" s="186"/>
      <c r="VH166" s="186"/>
      <c r="VI166" s="186"/>
      <c r="VJ166" s="186"/>
      <c r="VK166" s="186"/>
      <c r="VL166" s="186"/>
      <c r="VM166" s="186"/>
      <c r="VN166" s="186"/>
      <c r="VO166" s="186"/>
      <c r="VP166" s="186"/>
      <c r="VQ166" s="186"/>
      <c r="VR166" s="186"/>
      <c r="VS166" s="186"/>
      <c r="VT166" s="186"/>
      <c r="VU166" s="186"/>
      <c r="VV166" s="186"/>
      <c r="VW166" s="186"/>
      <c r="VX166" s="186"/>
      <c r="VY166" s="186"/>
      <c r="VZ166" s="186"/>
      <c r="WA166" s="186"/>
      <c r="WB166" s="186"/>
      <c r="WC166" s="186"/>
      <c r="WD166" s="186"/>
      <c r="WE166" s="186"/>
      <c r="WF166" s="186"/>
      <c r="WG166" s="186"/>
      <c r="WH166" s="186"/>
      <c r="WI166" s="186"/>
      <c r="WJ166" s="186"/>
      <c r="WK166" s="186"/>
      <c r="WL166" s="186"/>
      <c r="WM166" s="186"/>
      <c r="WN166" s="186"/>
      <c r="WO166" s="186"/>
      <c r="WP166" s="186"/>
      <c r="WQ166" s="186"/>
      <c r="WR166" s="186"/>
      <c r="WS166" s="186"/>
      <c r="WT166" s="186"/>
      <c r="WU166" s="186"/>
      <c r="WV166" s="186"/>
      <c r="WW166" s="186"/>
      <c r="WX166" s="186"/>
      <c r="WY166" s="186"/>
      <c r="WZ166" s="186"/>
      <c r="XA166" s="186"/>
      <c r="XB166" s="186"/>
      <c r="XC166" s="186"/>
      <c r="XD166" s="186"/>
      <c r="XE166" s="186"/>
      <c r="XF166" s="186"/>
      <c r="XG166" s="186"/>
      <c r="XH166" s="186"/>
      <c r="XI166" s="186"/>
      <c r="XJ166" s="186"/>
      <c r="XK166" s="186"/>
      <c r="XL166" s="186"/>
      <c r="XM166" s="186"/>
      <c r="XN166" s="186"/>
      <c r="XO166" s="186"/>
      <c r="XP166" s="186"/>
      <c r="XQ166" s="186"/>
      <c r="XR166" s="186"/>
      <c r="XS166" s="186"/>
      <c r="XT166" s="186"/>
      <c r="XU166" s="186"/>
      <c r="XV166" s="186"/>
      <c r="XW166" s="186"/>
      <c r="XX166" s="186"/>
      <c r="XY166" s="186"/>
      <c r="XZ166" s="186"/>
      <c r="YA166" s="186"/>
      <c r="YB166" s="186"/>
      <c r="YC166" s="186"/>
      <c r="YD166" s="186"/>
      <c r="YE166" s="186"/>
      <c r="YF166" s="186"/>
      <c r="YG166" s="186"/>
      <c r="YH166" s="186"/>
      <c r="YI166" s="186"/>
      <c r="YJ166" s="186"/>
      <c r="YK166" s="186"/>
      <c r="YL166" s="186"/>
      <c r="YM166" s="186"/>
      <c r="YN166" s="186"/>
      <c r="YO166" s="186"/>
      <c r="YP166" s="186"/>
      <c r="YQ166" s="186"/>
      <c r="YR166" s="186"/>
      <c r="YS166" s="186"/>
      <c r="YT166" s="186"/>
      <c r="YU166" s="186"/>
      <c r="YV166" s="186"/>
      <c r="YW166" s="186"/>
      <c r="YX166" s="186"/>
      <c r="YY166" s="186"/>
      <c r="YZ166" s="186"/>
      <c r="ZA166" s="186"/>
      <c r="ZB166" s="186"/>
      <c r="ZC166" s="186"/>
      <c r="ZD166" s="186"/>
      <c r="ZE166" s="186"/>
      <c r="ZF166" s="186"/>
      <c r="ZG166" s="186"/>
      <c r="ZH166" s="186"/>
      <c r="ZI166" s="186"/>
      <c r="ZJ166" s="186"/>
      <c r="ZK166" s="186"/>
      <c r="ZL166" s="186"/>
      <c r="ZM166" s="186"/>
      <c r="ZN166" s="186"/>
      <c r="ZO166" s="186"/>
      <c r="ZP166" s="186"/>
      <c r="ZQ166" s="186"/>
      <c r="ZR166" s="186"/>
      <c r="ZS166" s="186"/>
      <c r="ZT166" s="186"/>
      <c r="ZU166" s="186"/>
      <c r="ZV166" s="186"/>
      <c r="ZW166" s="186"/>
      <c r="ZX166" s="186"/>
      <c r="ZY166" s="186"/>
      <c r="ZZ166" s="186"/>
      <c r="AAA166" s="186"/>
      <c r="AAB166" s="186"/>
      <c r="AAC166" s="186"/>
      <c r="AAD166" s="186"/>
      <c r="AAE166" s="186"/>
      <c r="AAF166" s="186"/>
      <c r="AAG166" s="186"/>
      <c r="AAH166" s="186"/>
      <c r="AAI166" s="186"/>
      <c r="AAJ166" s="186"/>
      <c r="AAK166" s="186"/>
      <c r="AAL166" s="186"/>
      <c r="AAM166" s="186"/>
      <c r="AAN166" s="186"/>
      <c r="AAO166" s="186"/>
      <c r="AAP166" s="186"/>
      <c r="AAQ166" s="186"/>
      <c r="AAR166" s="186"/>
      <c r="AAS166" s="186"/>
      <c r="AAT166" s="186"/>
      <c r="AAU166" s="186"/>
      <c r="AAV166" s="186"/>
      <c r="AAW166" s="186"/>
      <c r="AAX166" s="186"/>
      <c r="AAY166" s="186"/>
      <c r="AAZ166" s="186"/>
      <c r="ABA166" s="186"/>
      <c r="ABB166" s="186"/>
      <c r="ABC166" s="186"/>
      <c r="ABD166" s="186"/>
      <c r="ABE166" s="186"/>
      <c r="ABF166" s="186"/>
      <c r="ABG166" s="186"/>
      <c r="ABH166" s="186"/>
      <c r="ABI166" s="186"/>
      <c r="ABJ166" s="186"/>
      <c r="ABK166" s="186"/>
      <c r="ABL166" s="186"/>
      <c r="ABM166" s="186"/>
      <c r="ABN166" s="186"/>
      <c r="ABO166" s="186"/>
      <c r="ABP166" s="186"/>
      <c r="ABQ166" s="186"/>
      <c r="ABR166" s="186"/>
      <c r="ABS166" s="186"/>
      <c r="ABT166" s="186"/>
      <c r="ABU166" s="186"/>
      <c r="ABV166" s="186"/>
      <c r="ABW166" s="186"/>
      <c r="ABX166" s="186"/>
      <c r="ABY166" s="186"/>
      <c r="ABZ166" s="186"/>
      <c r="ACA166" s="186"/>
      <c r="ACB166" s="186"/>
      <c r="ACC166" s="186"/>
      <c r="ACD166" s="186"/>
      <c r="ACE166" s="186"/>
      <c r="ACF166" s="186"/>
      <c r="ACG166" s="186"/>
      <c r="ACH166" s="186"/>
      <c r="ACI166" s="186"/>
      <c r="ACJ166" s="186"/>
      <c r="ACK166" s="186"/>
      <c r="ACL166" s="186"/>
      <c r="ACM166" s="186"/>
      <c r="ACN166" s="186"/>
      <c r="ACO166" s="186"/>
      <c r="ACP166" s="186"/>
      <c r="ACQ166" s="186"/>
      <c r="ACR166" s="186"/>
      <c r="ACS166" s="186"/>
      <c r="ACT166" s="186"/>
      <c r="ACU166" s="186"/>
      <c r="ACV166" s="186"/>
      <c r="ACW166" s="186"/>
      <c r="ACX166" s="186"/>
      <c r="ACY166" s="186"/>
      <c r="ACZ166" s="186"/>
      <c r="ADA166" s="186"/>
      <c r="ADB166" s="186"/>
      <c r="ADC166" s="186"/>
      <c r="ADD166" s="186"/>
      <c r="ADE166" s="186"/>
      <c r="ADF166" s="186"/>
      <c r="ADG166" s="186"/>
      <c r="ADH166" s="186"/>
      <c r="ADI166" s="186"/>
      <c r="ADJ166" s="186"/>
      <c r="ADK166" s="186"/>
      <c r="ADL166" s="186"/>
      <c r="ADM166" s="186"/>
      <c r="ADN166" s="186"/>
      <c r="ADO166" s="186"/>
      <c r="ADP166" s="186"/>
      <c r="ADQ166" s="186"/>
      <c r="ADR166" s="186"/>
      <c r="ADS166" s="186"/>
      <c r="ADT166" s="186"/>
      <c r="ADU166" s="186"/>
      <c r="ADV166" s="186"/>
      <c r="ADW166" s="186"/>
      <c r="ADX166" s="186"/>
      <c r="ADY166" s="186"/>
      <c r="ADZ166" s="186"/>
      <c r="AEA166" s="186"/>
      <c r="AEB166" s="186"/>
      <c r="AEC166" s="186"/>
      <c r="AED166" s="186"/>
      <c r="AEE166" s="186"/>
      <c r="AEF166" s="186"/>
      <c r="AEG166" s="186"/>
      <c r="AEH166" s="186"/>
      <c r="AEI166" s="186"/>
      <c r="AEJ166" s="186"/>
      <c r="AEK166" s="186"/>
      <c r="AEL166" s="186"/>
      <c r="AEM166" s="186"/>
      <c r="AEN166" s="186"/>
      <c r="AEO166" s="186"/>
      <c r="AEP166" s="186"/>
      <c r="AEQ166" s="186"/>
      <c r="AER166" s="186"/>
      <c r="AES166" s="186"/>
      <c r="AET166" s="186"/>
      <c r="AEU166" s="186"/>
      <c r="AEV166" s="186"/>
      <c r="AEW166" s="186"/>
      <c r="AEX166" s="186"/>
      <c r="AEY166" s="186"/>
      <c r="AEZ166" s="186"/>
      <c r="AFA166" s="186"/>
      <c r="AFB166" s="186"/>
      <c r="AFC166" s="186"/>
      <c r="AFD166" s="186"/>
      <c r="AFE166" s="186"/>
      <c r="AFF166" s="186"/>
      <c r="AFG166" s="186"/>
      <c r="AFH166" s="186"/>
      <c r="AFI166" s="186"/>
      <c r="AFJ166" s="186"/>
      <c r="AFK166" s="186"/>
      <c r="AFL166" s="186"/>
      <c r="AFM166" s="186"/>
      <c r="AFN166" s="186"/>
      <c r="AFO166" s="186"/>
      <c r="AFP166" s="186"/>
      <c r="AFQ166" s="186"/>
      <c r="AFR166" s="186"/>
      <c r="AFS166" s="186"/>
      <c r="AFT166" s="186"/>
      <c r="AFU166" s="186"/>
      <c r="AFV166" s="186"/>
      <c r="AFW166" s="186"/>
      <c r="AFX166" s="186"/>
      <c r="AFY166" s="186"/>
      <c r="AFZ166" s="186"/>
      <c r="AGA166" s="186"/>
      <c r="AGB166" s="186"/>
      <c r="AGC166" s="186"/>
      <c r="AGD166" s="186"/>
      <c r="AGE166" s="186"/>
      <c r="AGF166" s="186"/>
      <c r="AGG166" s="186"/>
      <c r="AGH166" s="186"/>
      <c r="AGI166" s="186"/>
      <c r="AGJ166" s="186"/>
      <c r="AGK166" s="186"/>
      <c r="AGL166" s="186"/>
      <c r="AGM166" s="186"/>
      <c r="AGN166" s="186"/>
      <c r="AGO166" s="186"/>
      <c r="AGP166" s="186"/>
      <c r="AGQ166" s="186"/>
      <c r="AGR166" s="186"/>
      <c r="AGS166" s="186"/>
      <c r="AGT166" s="186"/>
      <c r="AGU166" s="186"/>
      <c r="AGV166" s="186"/>
      <c r="AGW166" s="186"/>
      <c r="AGX166" s="186"/>
      <c r="AGY166" s="186"/>
      <c r="AGZ166" s="186"/>
      <c r="AHA166" s="186"/>
      <c r="AHB166" s="186"/>
      <c r="AHC166" s="186"/>
      <c r="AHD166" s="186"/>
      <c r="AHE166" s="186"/>
      <c r="AHF166" s="186"/>
      <c r="AHG166" s="186"/>
      <c r="AHH166" s="186"/>
      <c r="AHI166" s="186"/>
      <c r="AHJ166" s="186"/>
      <c r="AHK166" s="186"/>
      <c r="AHL166" s="186"/>
      <c r="AHM166" s="186"/>
      <c r="AHN166" s="186"/>
      <c r="AHO166" s="186"/>
      <c r="AHP166" s="186"/>
      <c r="AHQ166" s="186"/>
      <c r="AHR166" s="186"/>
      <c r="AHS166" s="186"/>
      <c r="AHT166" s="186"/>
      <c r="AHU166" s="186"/>
      <c r="AHV166" s="186"/>
      <c r="AHW166" s="186"/>
      <c r="AHX166" s="186"/>
      <c r="AHY166" s="186"/>
      <c r="AHZ166" s="186"/>
      <c r="AIA166" s="186"/>
      <c r="AIB166" s="186"/>
      <c r="AIC166" s="186"/>
      <c r="AID166" s="186"/>
      <c r="AIE166" s="186"/>
      <c r="AIF166" s="186"/>
      <c r="AIG166" s="186"/>
      <c r="AIH166" s="186"/>
      <c r="AII166" s="186"/>
      <c r="AIJ166" s="186"/>
      <c r="AIK166" s="186"/>
      <c r="AIL166" s="186"/>
      <c r="AIM166" s="186"/>
      <c r="AIN166" s="186"/>
      <c r="AIO166" s="186"/>
      <c r="AIP166" s="186"/>
      <c r="AIQ166" s="186"/>
      <c r="AIR166" s="186"/>
      <c r="AIS166" s="186"/>
      <c r="AIT166" s="186"/>
      <c r="AIU166" s="186"/>
      <c r="AIV166" s="186"/>
      <c r="AIW166" s="186"/>
      <c r="AIX166" s="186"/>
      <c r="AIY166" s="186"/>
      <c r="AIZ166" s="186"/>
      <c r="AJA166" s="186"/>
      <c r="AJB166" s="186"/>
      <c r="AJC166" s="186"/>
      <c r="AJD166" s="186"/>
      <c r="AJE166" s="186"/>
      <c r="AJF166" s="186"/>
      <c r="AJG166" s="186"/>
      <c r="AJH166" s="186"/>
      <c r="AJI166" s="186"/>
      <c r="AJJ166" s="186"/>
      <c r="AJK166" s="186"/>
      <c r="AJL166" s="186"/>
      <c r="AJM166" s="186"/>
      <c r="AJN166" s="186"/>
      <c r="AJO166" s="186"/>
      <c r="AJP166" s="186"/>
      <c r="AJQ166" s="186"/>
      <c r="AJR166" s="186"/>
      <c r="AJS166" s="186"/>
      <c r="AJT166" s="186"/>
      <c r="AJU166" s="186"/>
      <c r="AJV166" s="186"/>
      <c r="AJW166" s="186"/>
      <c r="AJX166" s="186"/>
      <c r="AJY166" s="186"/>
      <c r="AJZ166" s="186"/>
      <c r="AKA166" s="186"/>
      <c r="AKB166" s="186"/>
      <c r="AKC166" s="186"/>
      <c r="AKD166" s="186"/>
      <c r="AKE166" s="186"/>
      <c r="AKF166" s="186"/>
      <c r="AKG166" s="186"/>
      <c r="AKH166" s="186"/>
      <c r="AKI166" s="186"/>
      <c r="AKJ166" s="186"/>
      <c r="AKK166" s="186"/>
      <c r="AKL166" s="186"/>
      <c r="AKM166" s="186"/>
      <c r="AKN166" s="186"/>
      <c r="AKO166" s="186"/>
      <c r="AKP166" s="186"/>
      <c r="AKQ166" s="186"/>
      <c r="AKR166" s="186"/>
      <c r="AKS166" s="186"/>
      <c r="AKT166" s="186"/>
      <c r="AKU166" s="186"/>
      <c r="AKV166" s="186"/>
      <c r="AKW166" s="186"/>
      <c r="AKX166" s="186"/>
      <c r="AKY166" s="186"/>
      <c r="AKZ166" s="186"/>
      <c r="ALA166" s="186"/>
      <c r="ALB166" s="186"/>
      <c r="ALC166" s="186"/>
      <c r="ALD166" s="186"/>
      <c r="ALE166" s="186"/>
      <c r="ALF166" s="186"/>
      <c r="ALG166" s="186"/>
      <c r="ALH166" s="186"/>
      <c r="ALI166" s="186"/>
      <c r="ALJ166" s="186"/>
      <c r="ALK166" s="186"/>
      <c r="ALL166" s="186"/>
      <c r="ALM166" s="186"/>
      <c r="ALN166" s="186"/>
      <c r="ALO166" s="186"/>
      <c r="ALP166" s="186"/>
      <c r="ALQ166" s="186"/>
      <c r="ALR166" s="186"/>
      <c r="ALS166" s="186"/>
      <c r="ALT166" s="186"/>
      <c r="ALU166" s="186"/>
      <c r="ALV166" s="186"/>
      <c r="ALW166" s="186"/>
      <c r="ALX166" s="186"/>
      <c r="ALY166" s="186"/>
      <c r="ALZ166" s="186"/>
      <c r="AMA166" s="186"/>
      <c r="AMB166" s="186"/>
      <c r="AMC166" s="186"/>
      <c r="AMD166" s="186"/>
      <c r="AME166" s="186"/>
      <c r="AMF166" s="186"/>
      <c r="AMG166" s="186"/>
      <c r="AMH166" s="186"/>
      <c r="AMI166" s="186"/>
      <c r="AMJ166" s="186"/>
      <c r="AMK166" s="186"/>
      <c r="AML166" s="186"/>
      <c r="AMM166" s="186"/>
      <c r="AMN166" s="186"/>
      <c r="AMO166" s="186"/>
      <c r="AMP166" s="186"/>
      <c r="AMQ166" s="186"/>
      <c r="AMR166" s="186"/>
      <c r="AMS166" s="186"/>
      <c r="AMT166" s="186"/>
      <c r="AMU166" s="186"/>
      <c r="AMV166" s="186"/>
      <c r="AMW166" s="186"/>
      <c r="AMX166" s="186"/>
      <c r="AMY166" s="186"/>
      <c r="AMZ166" s="186"/>
      <c r="ANA166" s="186"/>
      <c r="ANB166" s="186"/>
      <c r="ANC166" s="186"/>
      <c r="AND166" s="186"/>
      <c r="ANE166" s="186"/>
      <c r="ANF166" s="186"/>
      <c r="ANG166" s="186"/>
      <c r="ANH166" s="186"/>
      <c r="ANI166" s="186"/>
      <c r="ANJ166" s="186"/>
      <c r="ANK166" s="186"/>
      <c r="ANL166" s="186"/>
      <c r="ANM166" s="186"/>
      <c r="ANN166" s="186"/>
      <c r="ANO166" s="186"/>
      <c r="ANP166" s="186"/>
      <c r="ANQ166" s="186"/>
      <c r="ANR166" s="186"/>
      <c r="ANS166" s="186"/>
      <c r="ANT166" s="186"/>
      <c r="ANU166" s="186"/>
      <c r="ANV166" s="186"/>
      <c r="ANW166" s="186"/>
      <c r="ANX166" s="186"/>
      <c r="ANY166" s="186"/>
      <c r="ANZ166" s="186"/>
      <c r="AOA166" s="186"/>
      <c r="AOB166" s="186"/>
      <c r="AOC166" s="186"/>
      <c r="AOD166" s="186"/>
      <c r="AOE166" s="186"/>
      <c r="AOF166" s="186"/>
      <c r="AOG166" s="186"/>
      <c r="AOH166" s="186"/>
      <c r="AOI166" s="186"/>
      <c r="AOJ166" s="186"/>
      <c r="AOK166" s="186"/>
      <c r="AOL166" s="186"/>
      <c r="AOM166" s="186"/>
      <c r="AON166" s="186"/>
      <c r="AOO166" s="186"/>
      <c r="AOP166" s="186"/>
      <c r="AOQ166" s="186"/>
      <c r="AOR166" s="186"/>
      <c r="AOS166" s="186"/>
      <c r="AOT166" s="186"/>
      <c r="AOU166" s="186"/>
      <c r="AOV166" s="186"/>
      <c r="AOW166" s="186"/>
      <c r="AOX166" s="186"/>
      <c r="AOY166" s="186"/>
      <c r="AOZ166" s="186"/>
      <c r="APA166" s="186"/>
      <c r="APB166" s="186"/>
      <c r="APC166" s="186"/>
      <c r="APD166" s="186"/>
      <c r="APE166" s="186"/>
      <c r="APF166" s="186"/>
      <c r="APG166" s="186"/>
      <c r="APH166" s="186"/>
      <c r="API166" s="186"/>
      <c r="APJ166" s="186"/>
      <c r="APK166" s="186"/>
      <c r="APL166" s="186"/>
      <c r="APM166" s="186"/>
      <c r="APN166" s="186"/>
      <c r="APO166" s="186"/>
      <c r="APP166" s="186"/>
      <c r="APQ166" s="186"/>
      <c r="APR166" s="186"/>
      <c r="APS166" s="186"/>
      <c r="APT166" s="186"/>
      <c r="APU166" s="186"/>
      <c r="APV166" s="186"/>
      <c r="APW166" s="186"/>
      <c r="APX166" s="186"/>
      <c r="APY166" s="186"/>
      <c r="APZ166" s="186"/>
      <c r="AQA166" s="186"/>
      <c r="AQB166" s="186"/>
      <c r="AQC166" s="186"/>
      <c r="AQD166" s="186"/>
      <c r="AQE166" s="186"/>
      <c r="AQF166" s="186"/>
      <c r="AQG166" s="186"/>
      <c r="AQH166" s="186"/>
      <c r="AQI166" s="186"/>
      <c r="AQJ166" s="186"/>
      <c r="AQK166" s="186"/>
      <c r="AQL166" s="186"/>
      <c r="AQM166" s="186"/>
      <c r="AQN166" s="186"/>
      <c r="AQO166" s="186"/>
      <c r="AQP166" s="186"/>
      <c r="AQQ166" s="186"/>
      <c r="AQR166" s="186"/>
      <c r="AQS166" s="186"/>
      <c r="AQT166" s="186"/>
      <c r="AQU166" s="186"/>
      <c r="AQV166" s="186"/>
      <c r="AQW166" s="186"/>
      <c r="AQX166" s="186"/>
      <c r="AQY166" s="186"/>
      <c r="AQZ166" s="186"/>
      <c r="ARA166" s="186"/>
      <c r="ARB166" s="186"/>
      <c r="ARC166" s="186"/>
      <c r="ARD166" s="186"/>
      <c r="ARE166" s="186"/>
      <c r="ARF166" s="186"/>
      <c r="ARG166" s="186"/>
      <c r="ARH166" s="186"/>
      <c r="ARI166" s="186"/>
      <c r="ARJ166" s="186"/>
      <c r="ARK166" s="186"/>
      <c r="ARL166" s="186"/>
      <c r="ARM166" s="186"/>
      <c r="ARN166" s="186"/>
      <c r="ARO166" s="186"/>
      <c r="ARP166" s="186"/>
      <c r="ARQ166" s="186"/>
      <c r="ARR166" s="186"/>
      <c r="ARS166" s="186"/>
      <c r="ART166" s="186"/>
      <c r="ARU166" s="186"/>
      <c r="ARV166" s="186"/>
      <c r="ARW166" s="186"/>
      <c r="ARX166" s="186"/>
      <c r="ARY166" s="186"/>
      <c r="ARZ166" s="186"/>
      <c r="ASA166" s="186"/>
      <c r="ASB166" s="186"/>
      <c r="ASC166" s="186"/>
      <c r="ASD166" s="186"/>
      <c r="ASE166" s="186"/>
      <c r="ASF166" s="186"/>
      <c r="ASG166" s="186"/>
      <c r="ASH166" s="186"/>
      <c r="ASI166" s="186"/>
      <c r="ASJ166" s="186"/>
      <c r="ASK166" s="186"/>
      <c r="ASL166" s="186"/>
      <c r="ASM166" s="186"/>
      <c r="ASN166" s="186"/>
      <c r="ASO166" s="186"/>
      <c r="ASP166" s="186"/>
      <c r="ASQ166" s="186"/>
      <c r="ASR166" s="186"/>
      <c r="ASS166" s="186"/>
      <c r="AST166" s="186"/>
      <c r="ASU166" s="186"/>
      <c r="ASV166" s="186"/>
      <c r="ASW166" s="186"/>
      <c r="ASX166" s="186"/>
      <c r="ASY166" s="186"/>
      <c r="ASZ166" s="186"/>
      <c r="ATA166" s="186"/>
      <c r="ATB166" s="186"/>
      <c r="ATC166" s="186"/>
      <c r="ATD166" s="186"/>
      <c r="ATE166" s="186"/>
      <c r="ATF166" s="186"/>
      <c r="ATG166" s="186"/>
      <c r="ATH166" s="186"/>
      <c r="ATI166" s="186"/>
      <c r="ATJ166" s="186"/>
      <c r="ATK166" s="186"/>
      <c r="ATL166" s="186"/>
      <c r="ATM166" s="186"/>
      <c r="ATN166" s="186"/>
      <c r="ATO166" s="186"/>
      <c r="ATP166" s="186"/>
      <c r="ATQ166" s="186"/>
      <c r="ATR166" s="186"/>
      <c r="ATS166" s="186"/>
      <c r="ATT166" s="186"/>
      <c r="ATU166" s="186"/>
      <c r="ATV166" s="186"/>
      <c r="ATW166" s="186"/>
      <c r="ATX166" s="186"/>
      <c r="ATY166" s="186"/>
      <c r="ATZ166" s="186"/>
      <c r="AUA166" s="186"/>
      <c r="AUB166" s="186"/>
      <c r="AUC166" s="186"/>
      <c r="AUD166" s="186"/>
      <c r="AUE166" s="186"/>
      <c r="AUF166" s="186"/>
      <c r="AUG166" s="186"/>
      <c r="AUH166" s="186"/>
      <c r="AUI166" s="186"/>
      <c r="AUJ166" s="186"/>
      <c r="AUK166" s="186"/>
      <c r="AUL166" s="186"/>
      <c r="AUM166" s="186"/>
      <c r="AUN166" s="186"/>
      <c r="AUO166" s="186"/>
      <c r="AUP166" s="186"/>
      <c r="AUQ166" s="186"/>
      <c r="AUR166" s="186"/>
      <c r="AUS166" s="186"/>
      <c r="AUT166" s="186"/>
      <c r="AUU166" s="186"/>
      <c r="AUV166" s="186"/>
      <c r="AUW166" s="186"/>
      <c r="AUX166" s="186"/>
      <c r="AUY166" s="186"/>
      <c r="AUZ166" s="186"/>
      <c r="AVA166" s="186"/>
      <c r="AVB166" s="186"/>
      <c r="AVC166" s="186"/>
      <c r="AVD166" s="186"/>
      <c r="AVE166" s="186"/>
      <c r="AVF166" s="186"/>
      <c r="AVG166" s="186"/>
      <c r="AVH166" s="186"/>
      <c r="AVI166" s="186"/>
      <c r="AVJ166" s="186"/>
      <c r="AVK166" s="186"/>
      <c r="AVL166" s="186"/>
      <c r="AVM166" s="186"/>
      <c r="AVN166" s="186"/>
      <c r="AVO166" s="186"/>
      <c r="AVP166" s="186"/>
      <c r="AVQ166" s="186"/>
      <c r="AVR166" s="186"/>
      <c r="AVS166" s="186"/>
      <c r="AVT166" s="186"/>
      <c r="AVU166" s="186"/>
      <c r="AVV166" s="186"/>
      <c r="AVW166" s="186"/>
      <c r="AVX166" s="186"/>
      <c r="AVY166" s="186"/>
      <c r="AVZ166" s="186"/>
      <c r="AWA166" s="186"/>
      <c r="AWB166" s="186"/>
      <c r="AWC166" s="186"/>
      <c r="AWD166" s="186"/>
      <c r="AWE166" s="186"/>
      <c r="AWF166" s="186"/>
      <c r="AWG166" s="186"/>
      <c r="AWH166" s="186"/>
      <c r="AWI166" s="186"/>
      <c r="AWJ166" s="186"/>
      <c r="AWK166" s="186"/>
      <c r="AWL166" s="186"/>
      <c r="AWM166" s="186"/>
      <c r="AWN166" s="186"/>
      <c r="AWO166" s="186"/>
      <c r="AWP166" s="186"/>
      <c r="AWQ166" s="186"/>
      <c r="AWR166" s="186"/>
      <c r="AWS166" s="186"/>
      <c r="AWT166" s="186"/>
      <c r="AWU166" s="186"/>
      <c r="AWV166" s="186"/>
      <c r="AWW166" s="186"/>
      <c r="AWX166" s="186"/>
      <c r="AWY166" s="186"/>
      <c r="AWZ166" s="186"/>
      <c r="AXA166" s="186"/>
      <c r="AXB166" s="186"/>
      <c r="AXC166" s="186"/>
      <c r="AXD166" s="186"/>
      <c r="AXE166" s="186"/>
      <c r="AXF166" s="186"/>
      <c r="AXG166" s="186"/>
      <c r="AXH166" s="186"/>
      <c r="AXI166" s="186"/>
      <c r="AXJ166" s="186"/>
      <c r="AXK166" s="186"/>
      <c r="AXL166" s="186"/>
      <c r="AXM166" s="186"/>
      <c r="AXN166" s="186"/>
      <c r="AXO166" s="186"/>
      <c r="AXP166" s="186"/>
      <c r="AXQ166" s="186"/>
      <c r="AXR166" s="186"/>
      <c r="AXS166" s="186"/>
      <c r="AXT166" s="186"/>
      <c r="AXU166" s="186"/>
      <c r="AXV166" s="186"/>
      <c r="AXW166" s="186"/>
      <c r="AXX166" s="186"/>
      <c r="AXY166" s="186"/>
      <c r="AXZ166" s="186"/>
      <c r="AYA166" s="186"/>
      <c r="AYB166" s="186"/>
      <c r="AYC166" s="186"/>
      <c r="AYD166" s="186"/>
      <c r="AYE166" s="186"/>
      <c r="AYF166" s="186"/>
      <c r="AYG166" s="186"/>
      <c r="AYH166" s="186"/>
      <c r="AYI166" s="186"/>
      <c r="AYJ166" s="186"/>
      <c r="AYK166" s="186"/>
      <c r="AYL166" s="186"/>
      <c r="AYM166" s="186"/>
      <c r="AYN166" s="186"/>
      <c r="AYO166" s="186"/>
      <c r="AYP166" s="186"/>
      <c r="AYQ166" s="186"/>
      <c r="AYR166" s="186"/>
      <c r="AYS166" s="186"/>
      <c r="AYT166" s="186"/>
      <c r="AYU166" s="186"/>
      <c r="AYV166" s="186"/>
      <c r="AYW166" s="186"/>
      <c r="AYX166" s="186"/>
      <c r="AYY166" s="186"/>
      <c r="AYZ166" s="186"/>
      <c r="AZA166" s="186"/>
      <c r="AZB166" s="186"/>
      <c r="AZC166" s="186"/>
      <c r="AZD166" s="186"/>
      <c r="AZE166" s="186"/>
      <c r="AZF166" s="186"/>
      <c r="AZG166" s="186"/>
      <c r="AZH166" s="186"/>
      <c r="AZI166" s="186"/>
      <c r="AZJ166" s="186"/>
      <c r="AZK166" s="186"/>
      <c r="AZL166" s="186"/>
      <c r="AZM166" s="186"/>
      <c r="AZN166" s="186"/>
      <c r="AZO166" s="186"/>
      <c r="AZP166" s="186"/>
      <c r="AZQ166" s="186"/>
      <c r="AZR166" s="186"/>
      <c r="AZS166" s="186"/>
      <c r="AZT166" s="186"/>
      <c r="AZU166" s="186"/>
      <c r="AZV166" s="186"/>
      <c r="AZW166" s="186"/>
      <c r="AZX166" s="186"/>
      <c r="AZY166" s="186"/>
      <c r="AZZ166" s="186"/>
      <c r="BAA166" s="186"/>
      <c r="BAB166" s="186"/>
      <c r="BAC166" s="186"/>
      <c r="BAD166" s="186"/>
      <c r="BAE166" s="186"/>
      <c r="BAF166" s="186"/>
      <c r="BAG166" s="186"/>
      <c r="BAH166" s="186"/>
      <c r="BAI166" s="186"/>
      <c r="BAJ166" s="186"/>
      <c r="BAK166" s="186"/>
      <c r="BAL166" s="186"/>
      <c r="BAM166" s="186"/>
      <c r="BAN166" s="186"/>
      <c r="BAO166" s="186"/>
      <c r="BAP166" s="186"/>
      <c r="BAQ166" s="186"/>
      <c r="BAR166" s="186"/>
      <c r="BAS166" s="186"/>
      <c r="BAT166" s="186"/>
      <c r="BAU166" s="186"/>
      <c r="BAV166" s="186"/>
      <c r="BAW166" s="186"/>
      <c r="BAX166" s="186"/>
      <c r="BAY166" s="186"/>
      <c r="BAZ166" s="186"/>
      <c r="BBA166" s="186"/>
      <c r="BBB166" s="186"/>
      <c r="BBC166" s="186"/>
      <c r="BBD166" s="186"/>
      <c r="BBE166" s="186"/>
      <c r="BBF166" s="186"/>
      <c r="BBG166" s="186"/>
      <c r="BBH166" s="186"/>
      <c r="BBI166" s="186"/>
      <c r="BBJ166" s="186"/>
      <c r="BBK166" s="186"/>
      <c r="BBL166" s="186"/>
      <c r="BBM166" s="186"/>
      <c r="BBN166" s="186"/>
      <c r="BBO166" s="186"/>
      <c r="BBP166" s="186"/>
      <c r="BBQ166" s="186"/>
      <c r="BBR166" s="186"/>
      <c r="BBS166" s="186"/>
      <c r="BBT166" s="186"/>
      <c r="BBU166" s="186"/>
      <c r="BBV166" s="186"/>
      <c r="BBW166" s="186"/>
      <c r="BBX166" s="186"/>
      <c r="BBY166" s="186"/>
      <c r="BBZ166" s="186"/>
      <c r="BCA166" s="186"/>
      <c r="BCB166" s="186"/>
      <c r="BCC166" s="186"/>
      <c r="BCD166" s="186"/>
      <c r="BCE166" s="186"/>
      <c r="BCF166" s="186"/>
      <c r="BCG166" s="186"/>
      <c r="BCH166" s="186"/>
      <c r="BCI166" s="186"/>
      <c r="BCJ166" s="186"/>
      <c r="BCK166" s="186"/>
      <c r="BCL166" s="186"/>
      <c r="BCM166" s="186"/>
      <c r="BCN166" s="186"/>
      <c r="BCO166" s="186"/>
      <c r="BCP166" s="186"/>
      <c r="BCQ166" s="186"/>
      <c r="BCR166" s="186"/>
      <c r="BCS166" s="186"/>
      <c r="BCT166" s="186"/>
      <c r="BCU166" s="186"/>
      <c r="BCV166" s="186"/>
      <c r="BCW166" s="186"/>
      <c r="BCX166" s="186"/>
      <c r="BCY166" s="186"/>
      <c r="BCZ166" s="186"/>
      <c r="BDA166" s="186"/>
      <c r="BDB166" s="186"/>
      <c r="BDC166" s="186"/>
      <c r="BDD166" s="186"/>
      <c r="BDE166" s="186"/>
      <c r="BDF166" s="186"/>
      <c r="BDG166" s="186"/>
      <c r="BDH166" s="186"/>
      <c r="BDI166" s="186"/>
      <c r="BDJ166" s="186"/>
      <c r="BDK166" s="186"/>
      <c r="BDL166" s="186"/>
      <c r="BDM166" s="186"/>
      <c r="BDN166" s="186"/>
      <c r="BDO166" s="186"/>
      <c r="BDP166" s="186"/>
      <c r="BDQ166" s="186"/>
      <c r="BDR166" s="186"/>
      <c r="BDS166" s="186"/>
      <c r="BDT166" s="186"/>
      <c r="BDU166" s="186"/>
      <c r="BDV166" s="186"/>
      <c r="BDW166" s="186"/>
      <c r="BDX166" s="186"/>
      <c r="BDY166" s="186"/>
      <c r="BDZ166" s="186"/>
      <c r="BEA166" s="186"/>
      <c r="BEB166" s="186"/>
      <c r="BEC166" s="186"/>
      <c r="BED166" s="186"/>
      <c r="BEE166" s="186"/>
      <c r="BEF166" s="186"/>
      <c r="BEG166" s="186"/>
      <c r="BEH166" s="186"/>
      <c r="BEI166" s="186"/>
      <c r="BEJ166" s="186"/>
      <c r="BEK166" s="186"/>
      <c r="BEL166" s="186"/>
      <c r="BEM166" s="186"/>
      <c r="BEN166" s="186"/>
      <c r="BEO166" s="186"/>
      <c r="BEP166" s="186"/>
      <c r="BEQ166" s="186"/>
      <c r="BER166" s="186"/>
      <c r="BES166" s="186"/>
      <c r="BET166" s="186"/>
      <c r="BEU166" s="186"/>
      <c r="BEV166" s="186"/>
      <c r="BEW166" s="186"/>
      <c r="BEX166" s="186"/>
      <c r="BEY166" s="186"/>
      <c r="BEZ166" s="186"/>
      <c r="BFA166" s="186"/>
      <c r="BFB166" s="186"/>
      <c r="BFC166" s="186"/>
      <c r="BFD166" s="186"/>
      <c r="BFE166" s="186"/>
      <c r="BFF166" s="186"/>
      <c r="BFG166" s="186"/>
      <c r="BFH166" s="186"/>
      <c r="BFI166" s="186"/>
      <c r="BFJ166" s="186"/>
      <c r="BFK166" s="186"/>
      <c r="BFL166" s="186"/>
      <c r="BFM166" s="186"/>
      <c r="BFN166" s="186"/>
      <c r="BFO166" s="186"/>
      <c r="BFP166" s="186"/>
      <c r="BFQ166" s="186"/>
      <c r="BFR166" s="186"/>
      <c r="BFS166" s="186"/>
      <c r="BFT166" s="186"/>
      <c r="BFU166" s="186"/>
      <c r="BFV166" s="186"/>
      <c r="BFW166" s="186"/>
      <c r="BFX166" s="186"/>
      <c r="BFY166" s="186"/>
      <c r="BFZ166" s="186"/>
      <c r="BGA166" s="186"/>
      <c r="BGB166" s="186"/>
      <c r="BGC166" s="186"/>
      <c r="BGD166" s="186"/>
      <c r="BGE166" s="186"/>
      <c r="BGF166" s="186"/>
      <c r="BGG166" s="186"/>
      <c r="BGH166" s="186"/>
      <c r="BGI166" s="186"/>
      <c r="BGJ166" s="186"/>
      <c r="BGK166" s="186"/>
      <c r="BGL166" s="186"/>
      <c r="BGM166" s="186"/>
      <c r="BGN166" s="186"/>
      <c r="BGO166" s="186"/>
      <c r="BGP166" s="186"/>
      <c r="BGQ166" s="186"/>
      <c r="BGR166" s="186"/>
      <c r="BGS166" s="186"/>
      <c r="BGT166" s="186"/>
      <c r="BGU166" s="186"/>
      <c r="BGV166" s="186"/>
      <c r="BGW166" s="186"/>
      <c r="BGX166" s="186"/>
      <c r="BGY166" s="186"/>
      <c r="BGZ166" s="186"/>
      <c r="BHA166" s="186"/>
      <c r="BHB166" s="186"/>
      <c r="BHC166" s="186"/>
      <c r="BHD166" s="186"/>
      <c r="BHE166" s="186"/>
      <c r="BHF166" s="186"/>
      <c r="BHG166" s="186"/>
      <c r="BHH166" s="186"/>
      <c r="BHI166" s="186"/>
      <c r="BHJ166" s="186"/>
      <c r="BHK166" s="186"/>
      <c r="BHL166" s="186"/>
      <c r="BHM166" s="186"/>
      <c r="BHN166" s="186"/>
      <c r="BHO166" s="186"/>
      <c r="BHP166" s="186"/>
      <c r="BHQ166" s="186"/>
      <c r="BHR166" s="186"/>
      <c r="BHS166" s="186"/>
      <c r="BHT166" s="186"/>
      <c r="BHU166" s="186"/>
      <c r="BHV166" s="186"/>
      <c r="BHW166" s="186"/>
      <c r="BHX166" s="186"/>
      <c r="BHY166" s="186"/>
      <c r="BHZ166" s="186"/>
      <c r="BIA166" s="186"/>
      <c r="BIB166" s="186"/>
      <c r="BIC166" s="186"/>
      <c r="BID166" s="186"/>
      <c r="BIE166" s="186"/>
      <c r="BIF166" s="186"/>
      <c r="BIG166" s="186"/>
      <c r="BIH166" s="186"/>
      <c r="BII166" s="186"/>
      <c r="BIJ166" s="186"/>
      <c r="BIK166" s="186"/>
      <c r="BIL166" s="186"/>
      <c r="BIM166" s="186"/>
      <c r="BIN166" s="186"/>
      <c r="BIO166" s="186"/>
      <c r="BIP166" s="186"/>
      <c r="BIQ166" s="186"/>
      <c r="BIR166" s="186"/>
      <c r="BIS166" s="186"/>
      <c r="BIT166" s="186"/>
      <c r="BIU166" s="186"/>
      <c r="BIV166" s="186"/>
      <c r="BIW166" s="186"/>
      <c r="BIX166" s="186"/>
      <c r="BIY166" s="186"/>
      <c r="BIZ166" s="186"/>
      <c r="BJA166" s="186"/>
      <c r="BJB166" s="186"/>
      <c r="BJC166" s="186"/>
      <c r="BJD166" s="186"/>
      <c r="BJE166" s="186"/>
      <c r="BJF166" s="186"/>
      <c r="BJG166" s="186"/>
      <c r="BJH166" s="186"/>
      <c r="BJI166" s="186"/>
      <c r="BJJ166" s="186"/>
      <c r="BJK166" s="186"/>
      <c r="BJL166" s="186"/>
      <c r="BJM166" s="186"/>
      <c r="BJN166" s="186"/>
      <c r="BJO166" s="186"/>
      <c r="BJP166" s="186"/>
      <c r="BJQ166" s="186"/>
      <c r="BJR166" s="186"/>
      <c r="BJS166" s="186"/>
      <c r="BJT166" s="186"/>
      <c r="BJU166" s="186"/>
      <c r="BJV166" s="186"/>
      <c r="BJW166" s="186"/>
      <c r="BJX166" s="186"/>
      <c r="BJY166" s="186"/>
      <c r="BJZ166" s="186"/>
      <c r="BKA166" s="186"/>
      <c r="BKB166" s="186"/>
      <c r="BKC166" s="186"/>
      <c r="BKD166" s="186"/>
      <c r="BKE166" s="186"/>
      <c r="BKF166" s="186"/>
      <c r="BKG166" s="186"/>
      <c r="BKH166" s="186"/>
      <c r="BKI166" s="186"/>
      <c r="BKJ166" s="186"/>
      <c r="BKK166" s="186"/>
      <c r="BKL166" s="186"/>
      <c r="BKM166" s="186"/>
      <c r="BKN166" s="186"/>
      <c r="BKO166" s="186"/>
      <c r="BKP166" s="186"/>
      <c r="BKQ166" s="186"/>
      <c r="BKR166" s="186"/>
      <c r="BKS166" s="186"/>
      <c r="BKT166" s="186"/>
      <c r="BKU166" s="186"/>
      <c r="BKV166" s="186"/>
      <c r="BKW166" s="186"/>
      <c r="BKX166" s="186"/>
      <c r="BKY166" s="186"/>
      <c r="BKZ166" s="186"/>
      <c r="BLA166" s="186"/>
      <c r="BLB166" s="186"/>
      <c r="BLC166" s="186"/>
      <c r="BLD166" s="186"/>
      <c r="BLE166" s="186"/>
      <c r="BLF166" s="186"/>
      <c r="BLG166" s="186"/>
      <c r="BLH166" s="186"/>
      <c r="BLI166" s="186"/>
      <c r="BLJ166" s="186"/>
      <c r="BLK166" s="186"/>
      <c r="BLL166" s="186"/>
      <c r="BLM166" s="186"/>
      <c r="BLN166" s="186"/>
      <c r="BLO166" s="186"/>
      <c r="BLP166" s="186"/>
      <c r="BLQ166" s="186"/>
      <c r="BLR166" s="186"/>
      <c r="BLS166" s="186"/>
      <c r="BLT166" s="186"/>
      <c r="BLU166" s="186"/>
      <c r="BLV166" s="186"/>
      <c r="BLW166" s="186"/>
      <c r="BLX166" s="186"/>
      <c r="BLY166" s="186"/>
      <c r="BLZ166" s="186"/>
      <c r="BMA166" s="186"/>
      <c r="BMB166" s="186"/>
      <c r="BMC166" s="186"/>
      <c r="BMD166" s="186"/>
      <c r="BME166" s="186"/>
      <c r="BMF166" s="186"/>
      <c r="BMG166" s="186"/>
      <c r="BMH166" s="186"/>
      <c r="BMI166" s="186"/>
      <c r="BMJ166" s="186"/>
      <c r="BMK166" s="186"/>
      <c r="BML166" s="186"/>
      <c r="BMM166" s="186"/>
      <c r="BMN166" s="186"/>
      <c r="BMO166" s="186"/>
      <c r="BMP166" s="186"/>
      <c r="BMQ166" s="186"/>
      <c r="BMR166" s="186"/>
      <c r="BMS166" s="186"/>
      <c r="BMT166" s="186"/>
      <c r="BMU166" s="186"/>
      <c r="BMV166" s="186"/>
      <c r="BMW166" s="186"/>
      <c r="BMX166" s="186"/>
      <c r="BMY166" s="186"/>
      <c r="BMZ166" s="186"/>
      <c r="BNA166" s="186"/>
      <c r="BNB166" s="186"/>
      <c r="BNC166" s="186"/>
      <c r="BND166" s="186"/>
      <c r="BNE166" s="186"/>
      <c r="BNF166" s="186"/>
      <c r="BNG166" s="186"/>
      <c r="BNH166" s="186"/>
      <c r="BNI166" s="186"/>
      <c r="BNJ166" s="186"/>
      <c r="BNK166" s="186"/>
      <c r="BNL166" s="186"/>
      <c r="BNM166" s="186"/>
      <c r="BNN166" s="186"/>
      <c r="BNO166" s="186"/>
      <c r="BNP166" s="186"/>
      <c r="BNQ166" s="186"/>
      <c r="BNR166" s="186"/>
      <c r="BNS166" s="186"/>
      <c r="BNT166" s="186"/>
      <c r="BNU166" s="186"/>
      <c r="BNV166" s="186"/>
      <c r="BNW166" s="186"/>
      <c r="BNX166" s="186"/>
      <c r="BNY166" s="186"/>
      <c r="BNZ166" s="186"/>
      <c r="BOA166" s="186"/>
      <c r="BOB166" s="186"/>
      <c r="BOC166" s="186"/>
      <c r="BOD166" s="186"/>
      <c r="BOE166" s="186"/>
      <c r="BOF166" s="186"/>
      <c r="BOG166" s="186"/>
      <c r="BOH166" s="186"/>
      <c r="BOI166" s="186"/>
      <c r="BOJ166" s="186"/>
      <c r="BOK166" s="186"/>
      <c r="BOL166" s="186"/>
      <c r="BOM166" s="186"/>
      <c r="BON166" s="186"/>
      <c r="BOO166" s="186"/>
      <c r="BOP166" s="186"/>
      <c r="BOQ166" s="186"/>
      <c r="BOR166" s="186"/>
      <c r="BOS166" s="186"/>
      <c r="BOT166" s="186"/>
      <c r="BOU166" s="186"/>
      <c r="BOV166" s="186"/>
      <c r="BOW166" s="186"/>
      <c r="BOX166" s="186"/>
      <c r="BOY166" s="186"/>
      <c r="BOZ166" s="186"/>
      <c r="BPA166" s="186"/>
      <c r="BPB166" s="186"/>
      <c r="BPC166" s="186"/>
      <c r="BPD166" s="186"/>
      <c r="BPE166" s="186"/>
      <c r="BPF166" s="186"/>
      <c r="BPG166" s="186"/>
      <c r="BPH166" s="186"/>
      <c r="BPI166" s="186"/>
      <c r="BPJ166" s="186"/>
      <c r="BPK166" s="186"/>
      <c r="BPL166" s="186"/>
      <c r="BPM166" s="186"/>
      <c r="BPN166" s="186"/>
      <c r="BPO166" s="186"/>
      <c r="BPP166" s="186"/>
      <c r="BPQ166" s="186"/>
      <c r="BPR166" s="186"/>
      <c r="BPS166" s="186"/>
      <c r="BPT166" s="186"/>
      <c r="BPU166" s="186"/>
      <c r="BPV166" s="186"/>
      <c r="BPW166" s="186"/>
      <c r="BPX166" s="186"/>
      <c r="BPY166" s="186"/>
      <c r="BPZ166" s="186"/>
      <c r="BQA166" s="186"/>
      <c r="BQB166" s="186"/>
      <c r="BQC166" s="186"/>
      <c r="BQD166" s="186"/>
      <c r="BQE166" s="186"/>
      <c r="BQF166" s="186"/>
      <c r="BQG166" s="186"/>
      <c r="BQH166" s="186"/>
      <c r="BQI166" s="186"/>
      <c r="BQJ166" s="186"/>
      <c r="BQK166" s="186"/>
      <c r="BQL166" s="186"/>
      <c r="BQM166" s="186"/>
      <c r="BQN166" s="186"/>
      <c r="BQO166" s="186"/>
      <c r="BQP166" s="186"/>
      <c r="BQQ166" s="186"/>
      <c r="BQR166" s="186"/>
      <c r="BQS166" s="186"/>
      <c r="BQT166" s="186"/>
      <c r="BQU166" s="186"/>
      <c r="BQV166" s="186"/>
      <c r="BQW166" s="186"/>
      <c r="BQX166" s="186"/>
      <c r="BQY166" s="186"/>
      <c r="BQZ166" s="186"/>
      <c r="BRA166" s="186"/>
      <c r="BRB166" s="186"/>
      <c r="BRC166" s="186"/>
      <c r="BRD166" s="186"/>
      <c r="BRE166" s="186"/>
      <c r="BRF166" s="186"/>
      <c r="BRG166" s="186"/>
      <c r="BRH166" s="186"/>
      <c r="BRI166" s="186"/>
      <c r="BRJ166" s="186"/>
      <c r="BRK166" s="186"/>
      <c r="BRL166" s="186"/>
      <c r="BRM166" s="186"/>
      <c r="BRN166" s="186"/>
      <c r="BRO166" s="186"/>
      <c r="BRP166" s="186"/>
      <c r="BRQ166" s="186"/>
      <c r="BRR166" s="186"/>
      <c r="BRS166" s="186"/>
      <c r="BRT166" s="186"/>
      <c r="BRU166" s="186"/>
      <c r="BRV166" s="186"/>
      <c r="BRW166" s="186"/>
      <c r="BRX166" s="186"/>
      <c r="BRY166" s="186"/>
      <c r="BRZ166" s="186"/>
      <c r="BSA166" s="186"/>
      <c r="BSB166" s="186"/>
      <c r="BSC166" s="186"/>
      <c r="BSD166" s="186"/>
      <c r="BSE166" s="186"/>
      <c r="BSF166" s="186"/>
      <c r="BSG166" s="186"/>
      <c r="BSH166" s="186"/>
      <c r="BSI166" s="186"/>
      <c r="BSJ166" s="186"/>
      <c r="BSK166" s="186"/>
      <c r="BSL166" s="186"/>
      <c r="BSM166" s="186"/>
      <c r="BSN166" s="186"/>
      <c r="BSO166" s="186"/>
      <c r="BSP166" s="186"/>
      <c r="BSQ166" s="186"/>
      <c r="BSR166" s="186"/>
      <c r="BSS166" s="186"/>
      <c r="BST166" s="186"/>
      <c r="BSU166" s="186"/>
      <c r="BSV166" s="186"/>
      <c r="BSW166" s="186"/>
      <c r="BSX166" s="186"/>
      <c r="BSY166" s="186"/>
      <c r="BSZ166" s="186"/>
      <c r="BTA166" s="186"/>
      <c r="BTB166" s="186"/>
      <c r="BTC166" s="186"/>
      <c r="BTD166" s="186"/>
      <c r="BTE166" s="186"/>
      <c r="BTF166" s="186"/>
      <c r="BTG166" s="186"/>
      <c r="BTH166" s="186"/>
      <c r="BTI166" s="186"/>
      <c r="BTJ166" s="186"/>
      <c r="BTK166" s="186"/>
      <c r="BTL166" s="186"/>
      <c r="BTM166" s="186"/>
      <c r="BTN166" s="186"/>
      <c r="BTO166" s="186"/>
      <c r="BTP166" s="186"/>
      <c r="BTQ166" s="186"/>
      <c r="BTR166" s="186"/>
      <c r="BTS166" s="186"/>
      <c r="BTT166" s="186"/>
      <c r="BTU166" s="186"/>
      <c r="BTV166" s="186"/>
      <c r="BTW166" s="186"/>
      <c r="BTX166" s="186"/>
      <c r="BTY166" s="186"/>
      <c r="BTZ166" s="186"/>
      <c r="BUA166" s="186"/>
      <c r="BUB166" s="186"/>
      <c r="BUC166" s="186"/>
      <c r="BUD166" s="186"/>
      <c r="BUE166" s="186"/>
      <c r="BUF166" s="186"/>
      <c r="BUG166" s="186"/>
      <c r="BUH166" s="186"/>
      <c r="BUI166" s="186"/>
      <c r="BUJ166" s="186"/>
      <c r="BUK166" s="186"/>
      <c r="BUL166" s="186"/>
      <c r="BUM166" s="186"/>
      <c r="BUN166" s="186"/>
      <c r="BUO166" s="186"/>
      <c r="BUP166" s="186"/>
      <c r="BUQ166" s="186"/>
      <c r="BUR166" s="186"/>
      <c r="BUS166" s="186"/>
      <c r="BUT166" s="186"/>
      <c r="BUU166" s="186"/>
      <c r="BUV166" s="186"/>
      <c r="BUW166" s="186"/>
      <c r="BUX166" s="186"/>
      <c r="BUY166" s="186"/>
      <c r="BUZ166" s="186"/>
      <c r="BVA166" s="186"/>
      <c r="BVB166" s="186"/>
      <c r="BVC166" s="186"/>
      <c r="BVD166" s="186"/>
      <c r="BVE166" s="186"/>
      <c r="BVF166" s="186"/>
      <c r="BVG166" s="186"/>
      <c r="BVH166" s="186"/>
      <c r="BVI166" s="186"/>
      <c r="BVJ166" s="186"/>
      <c r="BVK166" s="186"/>
      <c r="BVL166" s="186"/>
      <c r="BVM166" s="186"/>
      <c r="BVN166" s="186"/>
      <c r="BVO166" s="186"/>
      <c r="BVP166" s="186"/>
      <c r="BVQ166" s="186"/>
      <c r="BVR166" s="186"/>
      <c r="BVS166" s="186"/>
      <c r="BVT166" s="186"/>
      <c r="BVU166" s="186"/>
      <c r="BVV166" s="186"/>
      <c r="BVW166" s="186"/>
      <c r="BVX166" s="186"/>
      <c r="BVY166" s="186"/>
      <c r="BVZ166" s="186"/>
      <c r="BWA166" s="186"/>
      <c r="BWB166" s="186"/>
      <c r="BWC166" s="186"/>
      <c r="BWD166" s="186"/>
      <c r="BWE166" s="186"/>
      <c r="BWF166" s="186"/>
      <c r="BWG166" s="186"/>
      <c r="BWH166" s="186"/>
      <c r="BWI166" s="186"/>
      <c r="BWJ166" s="186"/>
      <c r="BWK166" s="186"/>
      <c r="BWL166" s="186"/>
      <c r="BWM166" s="186"/>
      <c r="BWN166" s="186"/>
      <c r="BWO166" s="186"/>
      <c r="BWP166" s="186"/>
      <c r="BWQ166" s="186"/>
      <c r="BWR166" s="186"/>
      <c r="BWS166" s="186"/>
      <c r="BWT166" s="186"/>
      <c r="BWU166" s="186"/>
      <c r="BWV166" s="186"/>
      <c r="BWW166" s="186"/>
      <c r="BWX166" s="186"/>
      <c r="BWY166" s="186"/>
      <c r="BWZ166" s="186"/>
      <c r="BXA166" s="186"/>
      <c r="BXB166" s="186"/>
      <c r="BXC166" s="186"/>
      <c r="BXD166" s="186"/>
      <c r="BXE166" s="186"/>
      <c r="BXF166" s="186"/>
      <c r="BXG166" s="186"/>
      <c r="BXH166" s="186"/>
      <c r="BXI166" s="186"/>
      <c r="BXJ166" s="186"/>
      <c r="BXK166" s="186"/>
      <c r="BXL166" s="186"/>
      <c r="BXM166" s="186"/>
      <c r="BXN166" s="186"/>
      <c r="BXO166" s="186"/>
      <c r="BXP166" s="186"/>
      <c r="BXQ166" s="186"/>
      <c r="BXR166" s="186"/>
      <c r="BXS166" s="186"/>
      <c r="BXT166" s="186"/>
      <c r="BXU166" s="186"/>
      <c r="BXV166" s="186"/>
      <c r="BXW166" s="186"/>
      <c r="BXX166" s="186"/>
      <c r="BXY166" s="186"/>
      <c r="BXZ166" s="186"/>
      <c r="BYA166" s="186"/>
      <c r="BYB166" s="186"/>
      <c r="BYC166" s="186"/>
      <c r="BYD166" s="186"/>
      <c r="BYE166" s="186"/>
      <c r="BYF166" s="186"/>
      <c r="BYG166" s="186"/>
      <c r="BYH166" s="186"/>
      <c r="BYI166" s="186"/>
      <c r="BYJ166" s="186"/>
      <c r="BYK166" s="186"/>
      <c r="BYL166" s="186"/>
      <c r="BYM166" s="186"/>
      <c r="BYN166" s="186"/>
      <c r="BYO166" s="186"/>
      <c r="BYP166" s="186"/>
      <c r="BYQ166" s="186"/>
      <c r="BYR166" s="186"/>
      <c r="BYS166" s="186"/>
      <c r="BYT166" s="186"/>
      <c r="BYU166" s="186"/>
      <c r="BYV166" s="186"/>
      <c r="BYW166" s="186"/>
      <c r="BYX166" s="186"/>
      <c r="BYY166" s="186"/>
      <c r="BYZ166" s="186"/>
      <c r="BZA166" s="186"/>
      <c r="BZB166" s="186"/>
      <c r="BZC166" s="186"/>
      <c r="BZD166" s="186"/>
      <c r="BZE166" s="186"/>
      <c r="BZF166" s="186"/>
      <c r="BZG166" s="186"/>
      <c r="BZH166" s="186"/>
      <c r="BZI166" s="186"/>
      <c r="BZJ166" s="186"/>
      <c r="BZK166" s="186"/>
      <c r="BZL166" s="186"/>
      <c r="BZM166" s="186"/>
      <c r="BZN166" s="186"/>
      <c r="BZO166" s="186"/>
      <c r="BZP166" s="186"/>
      <c r="BZQ166" s="186"/>
      <c r="BZR166" s="186"/>
      <c r="BZS166" s="186"/>
      <c r="BZT166" s="186"/>
      <c r="BZU166" s="186"/>
      <c r="BZV166" s="186"/>
      <c r="BZW166" s="186"/>
      <c r="BZX166" s="186"/>
      <c r="BZY166" s="186"/>
      <c r="BZZ166" s="186"/>
      <c r="CAA166" s="186"/>
      <c r="CAB166" s="186"/>
      <c r="CAC166" s="186"/>
      <c r="CAD166" s="186"/>
      <c r="CAE166" s="186"/>
      <c r="CAF166" s="186"/>
      <c r="CAG166" s="186"/>
      <c r="CAH166" s="186"/>
      <c r="CAI166" s="186"/>
      <c r="CAJ166" s="186"/>
      <c r="CAK166" s="186"/>
      <c r="CAL166" s="186"/>
      <c r="CAM166" s="186"/>
      <c r="CAN166" s="186"/>
      <c r="CAO166" s="186"/>
      <c r="CAP166" s="186"/>
      <c r="CAQ166" s="186"/>
      <c r="CAR166" s="186"/>
      <c r="CAS166" s="186"/>
      <c r="CAT166" s="186"/>
      <c r="CAU166" s="186"/>
      <c r="CAV166" s="186"/>
      <c r="CAW166" s="186"/>
      <c r="CAX166" s="186"/>
      <c r="CAY166" s="186"/>
      <c r="CAZ166" s="186"/>
      <c r="CBA166" s="186"/>
      <c r="CBB166" s="186"/>
      <c r="CBC166" s="186"/>
      <c r="CBD166" s="186"/>
      <c r="CBE166" s="186"/>
      <c r="CBF166" s="186"/>
      <c r="CBG166" s="186"/>
      <c r="CBH166" s="186"/>
      <c r="CBI166" s="186"/>
      <c r="CBJ166" s="186"/>
      <c r="CBK166" s="186"/>
      <c r="CBL166" s="186"/>
      <c r="CBM166" s="186"/>
      <c r="CBN166" s="186"/>
      <c r="CBO166" s="186"/>
      <c r="CBP166" s="186"/>
      <c r="CBQ166" s="186"/>
      <c r="CBR166" s="186"/>
      <c r="CBS166" s="186"/>
      <c r="CBT166" s="186"/>
      <c r="CBU166" s="186"/>
      <c r="CBV166" s="186"/>
      <c r="CBW166" s="186"/>
      <c r="CBX166" s="186"/>
      <c r="CBY166" s="186"/>
      <c r="CBZ166" s="186"/>
      <c r="CCA166" s="186"/>
      <c r="CCB166" s="186"/>
      <c r="CCC166" s="186"/>
      <c r="CCD166" s="186"/>
      <c r="CCE166" s="186"/>
      <c r="CCF166" s="186"/>
      <c r="CCG166" s="186"/>
      <c r="CCH166" s="186"/>
      <c r="CCI166" s="186"/>
      <c r="CCJ166" s="186"/>
      <c r="CCK166" s="186"/>
      <c r="CCL166" s="186"/>
      <c r="CCM166" s="186"/>
      <c r="CCN166" s="186"/>
      <c r="CCO166" s="186"/>
      <c r="CCP166" s="186"/>
      <c r="CCQ166" s="186"/>
      <c r="CCR166" s="186"/>
      <c r="CCS166" s="186"/>
      <c r="CCT166" s="186"/>
      <c r="CCU166" s="186"/>
      <c r="CCV166" s="186"/>
      <c r="CCW166" s="186"/>
      <c r="CCX166" s="186"/>
      <c r="CCY166" s="186"/>
      <c r="CCZ166" s="186"/>
      <c r="CDA166" s="186"/>
      <c r="CDB166" s="186"/>
      <c r="CDC166" s="186"/>
      <c r="CDD166" s="186"/>
      <c r="CDE166" s="186"/>
      <c r="CDF166" s="186"/>
      <c r="CDG166" s="186"/>
      <c r="CDH166" s="186"/>
      <c r="CDI166" s="186"/>
      <c r="CDJ166" s="186"/>
      <c r="CDK166" s="186"/>
      <c r="CDL166" s="186"/>
      <c r="CDM166" s="186"/>
      <c r="CDN166" s="186"/>
      <c r="CDO166" s="186"/>
      <c r="CDP166" s="186"/>
      <c r="CDQ166" s="186"/>
      <c r="CDR166" s="186"/>
      <c r="CDS166" s="186"/>
      <c r="CDT166" s="186"/>
      <c r="CDU166" s="186"/>
      <c r="CDV166" s="186"/>
      <c r="CDW166" s="186"/>
      <c r="CDX166" s="186"/>
      <c r="CDY166" s="186"/>
      <c r="CDZ166" s="186"/>
      <c r="CEA166" s="186"/>
      <c r="CEB166" s="186"/>
      <c r="CEC166" s="186"/>
      <c r="CED166" s="186"/>
      <c r="CEE166" s="186"/>
      <c r="CEF166" s="186"/>
      <c r="CEG166" s="186"/>
      <c r="CEH166" s="186"/>
      <c r="CEI166" s="186"/>
      <c r="CEJ166" s="186"/>
      <c r="CEK166" s="186"/>
      <c r="CEL166" s="186"/>
      <c r="CEM166" s="186"/>
      <c r="CEN166" s="186"/>
      <c r="CEO166" s="186"/>
      <c r="CEP166" s="186"/>
      <c r="CEQ166" s="186"/>
      <c r="CER166" s="186"/>
      <c r="CES166" s="186"/>
      <c r="CET166" s="186"/>
      <c r="CEU166" s="186"/>
      <c r="CEV166" s="186"/>
      <c r="CEW166" s="186"/>
      <c r="CEX166" s="186"/>
      <c r="CEY166" s="186"/>
      <c r="CEZ166" s="186"/>
      <c r="CFA166" s="186"/>
      <c r="CFB166" s="186"/>
      <c r="CFC166" s="186"/>
      <c r="CFD166" s="186"/>
      <c r="CFE166" s="186"/>
      <c r="CFF166" s="186"/>
      <c r="CFG166" s="186"/>
      <c r="CFH166" s="186"/>
      <c r="CFI166" s="186"/>
      <c r="CFJ166" s="186"/>
      <c r="CFK166" s="186"/>
      <c r="CFL166" s="186"/>
      <c r="CFM166" s="186"/>
      <c r="CFN166" s="186"/>
      <c r="CFO166" s="186"/>
      <c r="CFP166" s="186"/>
      <c r="CFQ166" s="186"/>
      <c r="CFR166" s="186"/>
      <c r="CFS166" s="186"/>
      <c r="CFT166" s="186"/>
      <c r="CFU166" s="186"/>
      <c r="CFV166" s="186"/>
      <c r="CFW166" s="186"/>
      <c r="CFX166" s="186"/>
      <c r="CFY166" s="186"/>
      <c r="CFZ166" s="186"/>
      <c r="CGA166" s="186"/>
      <c r="CGB166" s="186"/>
      <c r="CGC166" s="186"/>
      <c r="CGD166" s="186"/>
      <c r="CGE166" s="186"/>
      <c r="CGF166" s="186"/>
      <c r="CGG166" s="186"/>
      <c r="CGH166" s="186"/>
      <c r="CGI166" s="186"/>
      <c r="CGJ166" s="186"/>
      <c r="CGK166" s="186"/>
      <c r="CGL166" s="186"/>
      <c r="CGM166" s="186"/>
      <c r="CGN166" s="186"/>
      <c r="CGO166" s="186"/>
      <c r="CGP166" s="186"/>
      <c r="CGQ166" s="186"/>
      <c r="CGR166" s="186"/>
      <c r="CGS166" s="186"/>
      <c r="CGT166" s="186"/>
      <c r="CGU166" s="186"/>
      <c r="CGV166" s="186"/>
      <c r="CGW166" s="186"/>
      <c r="CGX166" s="186"/>
      <c r="CGY166" s="186"/>
      <c r="CGZ166" s="186"/>
      <c r="CHA166" s="186"/>
      <c r="CHB166" s="186"/>
      <c r="CHC166" s="186"/>
      <c r="CHD166" s="186"/>
      <c r="CHE166" s="186"/>
      <c r="CHF166" s="186"/>
      <c r="CHG166" s="186"/>
      <c r="CHH166" s="186"/>
      <c r="CHI166" s="186"/>
      <c r="CHJ166" s="186"/>
      <c r="CHK166" s="186"/>
      <c r="CHL166" s="186"/>
      <c r="CHM166" s="186"/>
      <c r="CHN166" s="186"/>
      <c r="CHO166" s="186"/>
      <c r="CHP166" s="186"/>
      <c r="CHQ166" s="186"/>
      <c r="CHR166" s="186"/>
      <c r="CHS166" s="186"/>
      <c r="CHT166" s="186"/>
      <c r="CHU166" s="186"/>
      <c r="CHV166" s="186"/>
      <c r="CHW166" s="186"/>
      <c r="CHX166" s="186"/>
      <c r="CHY166" s="186"/>
      <c r="CHZ166" s="186"/>
      <c r="CIA166" s="186"/>
      <c r="CIB166" s="186"/>
      <c r="CIC166" s="186"/>
      <c r="CID166" s="186"/>
      <c r="CIE166" s="186"/>
      <c r="CIF166" s="186"/>
      <c r="CIG166" s="186"/>
      <c r="CIH166" s="186"/>
      <c r="CII166" s="186"/>
      <c r="CIJ166" s="186"/>
      <c r="CIK166" s="186"/>
      <c r="CIL166" s="186"/>
      <c r="CIM166" s="186"/>
      <c r="CIN166" s="186"/>
      <c r="CIO166" s="186"/>
      <c r="CIP166" s="186"/>
      <c r="CIQ166" s="186"/>
      <c r="CIR166" s="186"/>
      <c r="CIS166" s="186"/>
      <c r="CIT166" s="186"/>
      <c r="CIU166" s="186"/>
      <c r="CIV166" s="186"/>
      <c r="CIW166" s="186"/>
      <c r="CIX166" s="186"/>
      <c r="CIY166" s="186"/>
      <c r="CIZ166" s="186"/>
      <c r="CJA166" s="186"/>
      <c r="CJB166" s="186"/>
      <c r="CJC166" s="186"/>
      <c r="CJD166" s="186"/>
      <c r="CJE166" s="186"/>
      <c r="CJF166" s="186"/>
      <c r="CJG166" s="186"/>
      <c r="CJH166" s="186"/>
      <c r="CJI166" s="186"/>
      <c r="CJJ166" s="186"/>
      <c r="CJK166" s="186"/>
      <c r="CJL166" s="186"/>
      <c r="CJM166" s="186"/>
      <c r="CJN166" s="186"/>
      <c r="CJO166" s="186"/>
      <c r="CJP166" s="186"/>
      <c r="CJQ166" s="186"/>
      <c r="CJR166" s="186"/>
      <c r="CJS166" s="186"/>
      <c r="CJT166" s="186"/>
      <c r="CJU166" s="186"/>
      <c r="CJV166" s="186"/>
      <c r="CJW166" s="186"/>
      <c r="CJX166" s="186"/>
      <c r="CJY166" s="186"/>
      <c r="CJZ166" s="186"/>
      <c r="CKA166" s="186"/>
      <c r="CKB166" s="186"/>
      <c r="CKC166" s="186"/>
      <c r="CKD166" s="186"/>
      <c r="CKE166" s="186"/>
      <c r="CKF166" s="186"/>
      <c r="CKG166" s="186"/>
      <c r="CKH166" s="186"/>
      <c r="CKI166" s="186"/>
      <c r="CKJ166" s="186"/>
      <c r="CKK166" s="186"/>
      <c r="CKL166" s="186"/>
      <c r="CKM166" s="186"/>
      <c r="CKN166" s="186"/>
      <c r="CKO166" s="186"/>
      <c r="CKP166" s="186"/>
      <c r="CKQ166" s="186"/>
      <c r="CKR166" s="186"/>
      <c r="CKS166" s="186"/>
      <c r="CKT166" s="186"/>
      <c r="CKU166" s="186"/>
      <c r="CKV166" s="186"/>
      <c r="CKW166" s="186"/>
      <c r="CKX166" s="186"/>
      <c r="CKY166" s="186"/>
      <c r="CKZ166" s="186"/>
      <c r="CLA166" s="186"/>
      <c r="CLB166" s="186"/>
      <c r="CLC166" s="186"/>
      <c r="CLD166" s="186"/>
      <c r="CLE166" s="186"/>
      <c r="CLF166" s="186"/>
      <c r="CLG166" s="186"/>
      <c r="CLH166" s="186"/>
      <c r="CLI166" s="186"/>
      <c r="CLJ166" s="186"/>
      <c r="CLK166" s="186"/>
      <c r="CLL166" s="186"/>
      <c r="CLM166" s="186"/>
      <c r="CLN166" s="186"/>
      <c r="CLO166" s="186"/>
      <c r="CLP166" s="186"/>
      <c r="CLQ166" s="186"/>
      <c r="CLR166" s="186"/>
      <c r="CLS166" s="186"/>
      <c r="CLT166" s="186"/>
      <c r="CLU166" s="186"/>
      <c r="CLV166" s="186"/>
      <c r="CLW166" s="186"/>
      <c r="CLX166" s="186"/>
      <c r="CLY166" s="186"/>
      <c r="CLZ166" s="186"/>
      <c r="CMA166" s="186"/>
      <c r="CMB166" s="186"/>
      <c r="CMC166" s="186"/>
      <c r="CMD166" s="186"/>
      <c r="CME166" s="186"/>
      <c r="CMF166" s="186"/>
      <c r="CMG166" s="186"/>
      <c r="CMH166" s="186"/>
      <c r="CMI166" s="186"/>
      <c r="CMJ166" s="186"/>
      <c r="CMK166" s="186"/>
      <c r="CML166" s="186"/>
      <c r="CMM166" s="186"/>
      <c r="CMN166" s="186"/>
      <c r="CMO166" s="186"/>
      <c r="CMP166" s="186"/>
      <c r="CMQ166" s="186"/>
      <c r="CMR166" s="186"/>
      <c r="CMS166" s="186"/>
      <c r="CMT166" s="186"/>
      <c r="CMU166" s="186"/>
      <c r="CMV166" s="186"/>
      <c r="CMW166" s="186"/>
      <c r="CMX166" s="186"/>
      <c r="CMY166" s="186"/>
      <c r="CMZ166" s="186"/>
      <c r="CNA166" s="186"/>
      <c r="CNB166" s="186"/>
      <c r="CNC166" s="186"/>
      <c r="CND166" s="186"/>
      <c r="CNE166" s="186"/>
      <c r="CNF166" s="186"/>
      <c r="CNG166" s="186"/>
      <c r="CNH166" s="186"/>
      <c r="CNI166" s="186"/>
      <c r="CNJ166" s="186"/>
      <c r="CNK166" s="186"/>
      <c r="CNL166" s="186"/>
      <c r="CNM166" s="186"/>
      <c r="CNN166" s="186"/>
      <c r="CNO166" s="186"/>
      <c r="CNP166" s="186"/>
      <c r="CNQ166" s="186"/>
      <c r="CNR166" s="186"/>
      <c r="CNS166" s="186"/>
      <c r="CNT166" s="186"/>
      <c r="CNU166" s="186"/>
      <c r="CNV166" s="186"/>
      <c r="CNW166" s="186"/>
      <c r="CNX166" s="186"/>
      <c r="CNY166" s="186"/>
      <c r="CNZ166" s="186"/>
      <c r="COA166" s="186"/>
      <c r="COB166" s="186"/>
      <c r="COC166" s="186"/>
      <c r="COD166" s="186"/>
      <c r="COE166" s="186"/>
      <c r="COF166" s="186"/>
      <c r="COG166" s="186"/>
      <c r="COH166" s="186"/>
      <c r="COI166" s="186"/>
      <c r="COJ166" s="186"/>
      <c r="COK166" s="186"/>
      <c r="COL166" s="186"/>
      <c r="COM166" s="186"/>
      <c r="CON166" s="186"/>
      <c r="COO166" s="186"/>
      <c r="COP166" s="186"/>
      <c r="COQ166" s="186"/>
      <c r="COR166" s="186"/>
      <c r="COS166" s="186"/>
      <c r="COT166" s="186"/>
      <c r="COU166" s="186"/>
      <c r="COV166" s="186"/>
      <c r="COW166" s="186"/>
      <c r="COX166" s="186"/>
      <c r="COY166" s="186"/>
      <c r="COZ166" s="186"/>
      <c r="CPA166" s="186"/>
      <c r="CPB166" s="186"/>
      <c r="CPC166" s="186"/>
      <c r="CPD166" s="186"/>
      <c r="CPE166" s="186"/>
      <c r="CPF166" s="186"/>
      <c r="CPG166" s="186"/>
      <c r="CPH166" s="186"/>
      <c r="CPI166" s="186"/>
      <c r="CPJ166" s="186"/>
      <c r="CPK166" s="186"/>
      <c r="CPL166" s="186"/>
      <c r="CPM166" s="186"/>
      <c r="CPN166" s="186"/>
      <c r="CPO166" s="186"/>
      <c r="CPP166" s="186"/>
      <c r="CPQ166" s="186"/>
      <c r="CPR166" s="186"/>
      <c r="CPS166" s="186"/>
      <c r="CPT166" s="186"/>
      <c r="CPU166" s="186"/>
      <c r="CPV166" s="186"/>
      <c r="CPW166" s="186"/>
      <c r="CPX166" s="186"/>
      <c r="CPY166" s="186"/>
      <c r="CPZ166" s="186"/>
      <c r="CQA166" s="186"/>
      <c r="CQB166" s="186"/>
      <c r="CQC166" s="186"/>
      <c r="CQD166" s="186"/>
      <c r="CQE166" s="186"/>
      <c r="CQF166" s="186"/>
      <c r="CQG166" s="186"/>
      <c r="CQH166" s="186"/>
      <c r="CQI166" s="186"/>
      <c r="CQJ166" s="186"/>
      <c r="CQK166" s="186"/>
      <c r="CQL166" s="186"/>
      <c r="CQM166" s="186"/>
      <c r="CQN166" s="186"/>
      <c r="CQO166" s="186"/>
      <c r="CQP166" s="186"/>
      <c r="CQQ166" s="186"/>
      <c r="CQR166" s="186"/>
      <c r="CQS166" s="186"/>
      <c r="CQT166" s="186"/>
      <c r="CQU166" s="186"/>
      <c r="CQV166" s="186"/>
      <c r="CQW166" s="186"/>
      <c r="CQX166" s="186"/>
      <c r="CQY166" s="186"/>
      <c r="CQZ166" s="186"/>
      <c r="CRA166" s="186"/>
      <c r="CRB166" s="186"/>
      <c r="CRC166" s="186"/>
      <c r="CRD166" s="186"/>
      <c r="CRE166" s="186"/>
      <c r="CRF166" s="186"/>
      <c r="CRG166" s="186"/>
      <c r="CRH166" s="186"/>
      <c r="CRI166" s="186"/>
      <c r="CRJ166" s="186"/>
      <c r="CRK166" s="186"/>
      <c r="CRL166" s="186"/>
      <c r="CRM166" s="186"/>
      <c r="CRN166" s="186"/>
      <c r="CRO166" s="186"/>
      <c r="CRP166" s="186"/>
      <c r="CRQ166" s="186"/>
      <c r="CRR166" s="186"/>
      <c r="CRS166" s="186"/>
      <c r="CRT166" s="186"/>
      <c r="CRU166" s="186"/>
      <c r="CRV166" s="186"/>
      <c r="CRW166" s="186"/>
      <c r="CRX166" s="186"/>
      <c r="CRY166" s="186"/>
      <c r="CRZ166" s="186"/>
      <c r="CSA166" s="186"/>
      <c r="CSB166" s="186"/>
      <c r="CSC166" s="186"/>
      <c r="CSD166" s="186"/>
      <c r="CSE166" s="186"/>
      <c r="CSF166" s="186"/>
      <c r="CSG166" s="186"/>
      <c r="CSH166" s="186"/>
      <c r="CSI166" s="186"/>
      <c r="CSJ166" s="186"/>
      <c r="CSK166" s="186"/>
      <c r="CSL166" s="186"/>
      <c r="CSM166" s="186"/>
      <c r="CSN166" s="186"/>
      <c r="CSO166" s="186"/>
      <c r="CSP166" s="186"/>
      <c r="CSQ166" s="186"/>
      <c r="CSR166" s="186"/>
      <c r="CSS166" s="186"/>
      <c r="CST166" s="186"/>
      <c r="CSU166" s="186"/>
      <c r="CSV166" s="186"/>
      <c r="CSW166" s="186"/>
      <c r="CSX166" s="186"/>
      <c r="CSY166" s="186"/>
      <c r="CSZ166" s="186"/>
      <c r="CTA166" s="186"/>
      <c r="CTB166" s="186"/>
      <c r="CTC166" s="186"/>
      <c r="CTD166" s="186"/>
      <c r="CTE166" s="186"/>
      <c r="CTF166" s="186"/>
      <c r="CTG166" s="186"/>
      <c r="CTH166" s="186"/>
      <c r="CTI166" s="186"/>
      <c r="CTJ166" s="186"/>
      <c r="CTK166" s="186"/>
      <c r="CTL166" s="186"/>
      <c r="CTM166" s="186"/>
      <c r="CTN166" s="186"/>
      <c r="CTO166" s="186"/>
      <c r="CTP166" s="186"/>
      <c r="CTQ166" s="186"/>
      <c r="CTR166" s="186"/>
      <c r="CTS166" s="186"/>
      <c r="CTT166" s="186"/>
      <c r="CTU166" s="186"/>
      <c r="CTV166" s="186"/>
      <c r="CTW166" s="186"/>
      <c r="CTX166" s="186"/>
      <c r="CTY166" s="186"/>
      <c r="CTZ166" s="186"/>
      <c r="CUA166" s="186"/>
      <c r="CUB166" s="186"/>
      <c r="CUC166" s="186"/>
      <c r="CUD166" s="186"/>
      <c r="CUE166" s="186"/>
      <c r="CUF166" s="186"/>
      <c r="CUG166" s="186"/>
      <c r="CUH166" s="186"/>
      <c r="CUI166" s="186"/>
      <c r="CUJ166" s="186"/>
      <c r="CUK166" s="186"/>
      <c r="CUL166" s="186"/>
      <c r="CUM166" s="186"/>
      <c r="CUN166" s="186"/>
      <c r="CUO166" s="186"/>
      <c r="CUP166" s="186"/>
      <c r="CUQ166" s="186"/>
      <c r="CUR166" s="186"/>
      <c r="CUS166" s="186"/>
      <c r="CUT166" s="186"/>
      <c r="CUU166" s="186"/>
      <c r="CUV166" s="186"/>
      <c r="CUW166" s="186"/>
      <c r="CUX166" s="186"/>
      <c r="CUY166" s="186"/>
      <c r="CUZ166" s="186"/>
      <c r="CVA166" s="186"/>
      <c r="CVB166" s="186"/>
      <c r="CVC166" s="186"/>
      <c r="CVD166" s="186"/>
      <c r="CVE166" s="186"/>
      <c r="CVF166" s="186"/>
      <c r="CVG166" s="186"/>
      <c r="CVH166" s="186"/>
      <c r="CVI166" s="186"/>
      <c r="CVJ166" s="186"/>
      <c r="CVK166" s="186"/>
      <c r="CVL166" s="186"/>
      <c r="CVM166" s="186"/>
      <c r="CVN166" s="186"/>
      <c r="CVO166" s="186"/>
      <c r="CVP166" s="186"/>
      <c r="CVQ166" s="186"/>
      <c r="CVR166" s="186"/>
      <c r="CVS166" s="186"/>
      <c r="CVT166" s="186"/>
      <c r="CVU166" s="186"/>
      <c r="CVV166" s="186"/>
      <c r="CVW166" s="186"/>
      <c r="CVX166" s="186"/>
      <c r="CVY166" s="186"/>
      <c r="CVZ166" s="186"/>
      <c r="CWA166" s="186"/>
      <c r="CWB166" s="186"/>
      <c r="CWC166" s="186"/>
      <c r="CWD166" s="186"/>
      <c r="CWE166" s="186"/>
      <c r="CWF166" s="186"/>
      <c r="CWG166" s="186"/>
      <c r="CWH166" s="186"/>
      <c r="CWI166" s="186"/>
      <c r="CWJ166" s="186"/>
      <c r="CWK166" s="186"/>
      <c r="CWL166" s="186"/>
      <c r="CWM166" s="186"/>
      <c r="CWN166" s="186"/>
      <c r="CWO166" s="186"/>
      <c r="CWP166" s="186"/>
      <c r="CWQ166" s="186"/>
      <c r="CWR166" s="186"/>
      <c r="CWS166" s="186"/>
      <c r="CWT166" s="186"/>
      <c r="CWU166" s="186"/>
      <c r="CWV166" s="186"/>
      <c r="CWW166" s="186"/>
      <c r="CWX166" s="186"/>
      <c r="CWY166" s="186"/>
      <c r="CWZ166" s="186"/>
      <c r="CXA166" s="186"/>
      <c r="CXB166" s="186"/>
      <c r="CXC166" s="186"/>
      <c r="CXD166" s="186"/>
      <c r="CXE166" s="186"/>
      <c r="CXF166" s="186"/>
      <c r="CXG166" s="186"/>
      <c r="CXH166" s="186"/>
      <c r="CXI166" s="186"/>
      <c r="CXJ166" s="186"/>
      <c r="CXK166" s="186"/>
      <c r="CXL166" s="186"/>
      <c r="CXM166" s="186"/>
      <c r="CXN166" s="186"/>
      <c r="CXO166" s="186"/>
      <c r="CXP166" s="186"/>
      <c r="CXQ166" s="186"/>
      <c r="CXR166" s="186"/>
      <c r="CXS166" s="186"/>
      <c r="CXT166" s="186"/>
      <c r="CXU166" s="186"/>
      <c r="CXV166" s="186"/>
      <c r="CXW166" s="186"/>
      <c r="CXX166" s="186"/>
      <c r="CXY166" s="186"/>
      <c r="CXZ166" s="186"/>
      <c r="CYA166" s="186"/>
      <c r="CYB166" s="186"/>
      <c r="CYC166" s="186"/>
      <c r="CYD166" s="186"/>
      <c r="CYE166" s="186"/>
      <c r="CYF166" s="186"/>
      <c r="CYG166" s="186"/>
      <c r="CYH166" s="186"/>
      <c r="CYI166" s="186"/>
      <c r="CYJ166" s="186"/>
      <c r="CYK166" s="186"/>
      <c r="CYL166" s="186"/>
      <c r="CYM166" s="186"/>
      <c r="CYN166" s="186"/>
      <c r="CYO166" s="186"/>
      <c r="CYP166" s="186"/>
      <c r="CYQ166" s="186"/>
      <c r="CYR166" s="186"/>
      <c r="CYS166" s="186"/>
      <c r="CYT166" s="186"/>
      <c r="CYU166" s="186"/>
      <c r="CYV166" s="186"/>
      <c r="CYW166" s="186"/>
      <c r="CYX166" s="186"/>
      <c r="CYY166" s="186"/>
      <c r="CYZ166" s="186"/>
      <c r="CZA166" s="186"/>
      <c r="CZB166" s="186"/>
      <c r="CZC166" s="186"/>
      <c r="CZD166" s="186"/>
      <c r="CZE166" s="186"/>
      <c r="CZF166" s="186"/>
      <c r="CZG166" s="186"/>
      <c r="CZH166" s="186"/>
      <c r="CZI166" s="186"/>
      <c r="CZJ166" s="186"/>
      <c r="CZK166" s="186"/>
      <c r="CZL166" s="186"/>
      <c r="CZM166" s="186"/>
      <c r="CZN166" s="186"/>
      <c r="CZO166" s="186"/>
      <c r="CZP166" s="186"/>
      <c r="CZQ166" s="186"/>
      <c r="CZR166" s="186"/>
      <c r="CZS166" s="186"/>
      <c r="CZT166" s="186"/>
      <c r="CZU166" s="186"/>
      <c r="CZV166" s="186"/>
      <c r="CZW166" s="186"/>
      <c r="CZX166" s="186"/>
      <c r="CZY166" s="186"/>
      <c r="CZZ166" s="186"/>
      <c r="DAA166" s="186"/>
      <c r="DAB166" s="186"/>
      <c r="DAC166" s="186"/>
      <c r="DAD166" s="186"/>
      <c r="DAE166" s="186"/>
      <c r="DAF166" s="186"/>
      <c r="DAG166" s="186"/>
      <c r="DAH166" s="186"/>
      <c r="DAI166" s="186"/>
      <c r="DAJ166" s="186"/>
      <c r="DAK166" s="186"/>
      <c r="DAL166" s="186"/>
      <c r="DAM166" s="186"/>
      <c r="DAN166" s="186"/>
      <c r="DAO166" s="186"/>
      <c r="DAP166" s="186"/>
      <c r="DAQ166" s="186"/>
      <c r="DAR166" s="186"/>
      <c r="DAS166" s="186"/>
      <c r="DAT166" s="186"/>
      <c r="DAU166" s="186"/>
      <c r="DAV166" s="186"/>
      <c r="DAW166" s="186"/>
      <c r="DAX166" s="186"/>
      <c r="DAY166" s="186"/>
      <c r="DAZ166" s="186"/>
      <c r="DBA166" s="186"/>
      <c r="DBB166" s="186"/>
      <c r="DBC166" s="186"/>
      <c r="DBD166" s="186"/>
      <c r="DBE166" s="186"/>
      <c r="DBF166" s="186"/>
      <c r="DBG166" s="186"/>
      <c r="DBH166" s="186"/>
      <c r="DBI166" s="186"/>
      <c r="DBJ166" s="186"/>
      <c r="DBK166" s="186"/>
      <c r="DBL166" s="186"/>
      <c r="DBM166" s="186"/>
      <c r="DBN166" s="186"/>
      <c r="DBO166" s="186"/>
      <c r="DBP166" s="186"/>
      <c r="DBQ166" s="186"/>
      <c r="DBR166" s="186"/>
      <c r="DBS166" s="186"/>
      <c r="DBT166" s="186"/>
      <c r="DBU166" s="186"/>
      <c r="DBV166" s="186"/>
      <c r="DBW166" s="186"/>
      <c r="DBX166" s="186"/>
      <c r="DBY166" s="186"/>
      <c r="DBZ166" s="186"/>
      <c r="DCA166" s="186"/>
      <c r="DCB166" s="186"/>
      <c r="DCC166" s="186"/>
      <c r="DCD166" s="186"/>
      <c r="DCE166" s="186"/>
      <c r="DCF166" s="186"/>
      <c r="DCG166" s="186"/>
      <c r="DCH166" s="186"/>
      <c r="DCI166" s="186"/>
      <c r="DCJ166" s="186"/>
      <c r="DCK166" s="186"/>
      <c r="DCL166" s="186"/>
      <c r="DCM166" s="186"/>
      <c r="DCN166" s="186"/>
      <c r="DCO166" s="186"/>
      <c r="DCP166" s="186"/>
      <c r="DCQ166" s="186"/>
      <c r="DCR166" s="186"/>
      <c r="DCS166" s="186"/>
      <c r="DCT166" s="186"/>
      <c r="DCU166" s="186"/>
      <c r="DCV166" s="186"/>
      <c r="DCW166" s="186"/>
      <c r="DCX166" s="186"/>
      <c r="DCY166" s="186"/>
      <c r="DCZ166" s="186"/>
      <c r="DDA166" s="186"/>
      <c r="DDB166" s="186"/>
      <c r="DDC166" s="186"/>
      <c r="DDD166" s="186"/>
      <c r="DDE166" s="186"/>
      <c r="DDF166" s="186"/>
      <c r="DDG166" s="186"/>
      <c r="DDH166" s="186"/>
      <c r="DDI166" s="186"/>
      <c r="DDJ166" s="186"/>
      <c r="DDK166" s="186"/>
      <c r="DDL166" s="186"/>
      <c r="DDM166" s="186"/>
      <c r="DDN166" s="186"/>
      <c r="DDO166" s="186"/>
      <c r="DDP166" s="186"/>
      <c r="DDQ166" s="186"/>
      <c r="DDR166" s="186"/>
      <c r="DDS166" s="186"/>
      <c r="DDT166" s="186"/>
      <c r="DDU166" s="186"/>
      <c r="DDV166" s="186"/>
      <c r="DDW166" s="186"/>
      <c r="DDX166" s="186"/>
      <c r="DDY166" s="186"/>
      <c r="DDZ166" s="186"/>
      <c r="DEA166" s="186"/>
      <c r="DEB166" s="186"/>
      <c r="DEC166" s="186"/>
      <c r="DED166" s="186"/>
      <c r="DEE166" s="186"/>
      <c r="DEF166" s="186"/>
      <c r="DEG166" s="186"/>
      <c r="DEH166" s="186"/>
      <c r="DEI166" s="186"/>
      <c r="DEJ166" s="186"/>
      <c r="DEK166" s="186"/>
      <c r="DEL166" s="186"/>
      <c r="DEM166" s="186"/>
      <c r="DEN166" s="186"/>
      <c r="DEO166" s="186"/>
      <c r="DEP166" s="186"/>
      <c r="DEQ166" s="186"/>
      <c r="DER166" s="186"/>
      <c r="DES166" s="186"/>
      <c r="DET166" s="186"/>
      <c r="DEU166" s="186"/>
      <c r="DEV166" s="186"/>
      <c r="DEW166" s="186"/>
      <c r="DEX166" s="186"/>
      <c r="DEY166" s="186"/>
      <c r="DEZ166" s="186"/>
      <c r="DFA166" s="186"/>
      <c r="DFB166" s="186"/>
      <c r="DFC166" s="186"/>
      <c r="DFD166" s="186"/>
      <c r="DFE166" s="186"/>
      <c r="DFF166" s="186"/>
      <c r="DFG166" s="186"/>
      <c r="DFH166" s="186"/>
      <c r="DFI166" s="186"/>
      <c r="DFJ166" s="186"/>
      <c r="DFK166" s="186"/>
      <c r="DFL166" s="186"/>
      <c r="DFM166" s="186"/>
      <c r="DFN166" s="186"/>
      <c r="DFO166" s="186"/>
      <c r="DFP166" s="186"/>
      <c r="DFQ166" s="186"/>
      <c r="DFR166" s="186"/>
      <c r="DFS166" s="186"/>
      <c r="DFT166" s="186"/>
      <c r="DFU166" s="186"/>
      <c r="DFV166" s="186"/>
      <c r="DFW166" s="186"/>
      <c r="DFX166" s="186"/>
      <c r="DFY166" s="186"/>
      <c r="DFZ166" s="186"/>
      <c r="DGA166" s="186"/>
      <c r="DGB166" s="186"/>
      <c r="DGC166" s="186"/>
      <c r="DGD166" s="186"/>
      <c r="DGE166" s="186"/>
      <c r="DGF166" s="186"/>
      <c r="DGG166" s="186"/>
      <c r="DGH166" s="186"/>
      <c r="DGI166" s="186"/>
      <c r="DGJ166" s="186"/>
      <c r="DGK166" s="186"/>
      <c r="DGL166" s="186"/>
      <c r="DGM166" s="186"/>
      <c r="DGN166" s="186"/>
      <c r="DGO166" s="186"/>
      <c r="DGP166" s="186"/>
      <c r="DGQ166" s="186"/>
      <c r="DGR166" s="186"/>
      <c r="DGS166" s="186"/>
      <c r="DGT166" s="186"/>
      <c r="DGU166" s="186"/>
      <c r="DGV166" s="186"/>
      <c r="DGW166" s="186"/>
      <c r="DGX166" s="186"/>
      <c r="DGY166" s="186"/>
      <c r="DGZ166" s="186"/>
      <c r="DHA166" s="186"/>
      <c r="DHB166" s="186"/>
      <c r="DHC166" s="186"/>
      <c r="DHD166" s="186"/>
      <c r="DHE166" s="186"/>
      <c r="DHF166" s="186"/>
      <c r="DHG166" s="186"/>
      <c r="DHH166" s="186"/>
      <c r="DHI166" s="186"/>
      <c r="DHJ166" s="186"/>
      <c r="DHK166" s="186"/>
      <c r="DHL166" s="186"/>
      <c r="DHM166" s="186"/>
      <c r="DHN166" s="186"/>
      <c r="DHO166" s="186"/>
      <c r="DHP166" s="186"/>
      <c r="DHQ166" s="186"/>
      <c r="DHR166" s="186"/>
      <c r="DHS166" s="186"/>
      <c r="DHT166" s="186"/>
      <c r="DHU166" s="186"/>
      <c r="DHV166" s="186"/>
      <c r="DHW166" s="186"/>
      <c r="DHX166" s="186"/>
      <c r="DHY166" s="186"/>
      <c r="DHZ166" s="186"/>
      <c r="DIA166" s="186"/>
      <c r="DIB166" s="186"/>
      <c r="DIC166" s="186"/>
      <c r="DID166" s="186"/>
      <c r="DIE166" s="186"/>
      <c r="DIF166" s="186"/>
      <c r="DIG166" s="186"/>
      <c r="DIH166" s="186"/>
      <c r="DII166" s="186"/>
      <c r="DIJ166" s="186"/>
      <c r="DIK166" s="186"/>
      <c r="DIL166" s="186"/>
      <c r="DIM166" s="186"/>
      <c r="DIN166" s="186"/>
      <c r="DIO166" s="186"/>
      <c r="DIP166" s="186"/>
      <c r="DIQ166" s="186"/>
      <c r="DIR166" s="186"/>
      <c r="DIS166" s="186"/>
      <c r="DIT166" s="186"/>
      <c r="DIU166" s="186"/>
      <c r="DIV166" s="186"/>
      <c r="DIW166" s="186"/>
      <c r="DIX166" s="186"/>
      <c r="DIY166" s="186"/>
      <c r="DIZ166" s="186"/>
      <c r="DJA166" s="186"/>
      <c r="DJB166" s="186"/>
      <c r="DJC166" s="186"/>
      <c r="DJD166" s="186"/>
      <c r="DJE166" s="186"/>
      <c r="DJF166" s="186"/>
      <c r="DJG166" s="186"/>
      <c r="DJH166" s="186"/>
      <c r="DJI166" s="186"/>
      <c r="DJJ166" s="186"/>
      <c r="DJK166" s="186"/>
      <c r="DJL166" s="186"/>
      <c r="DJM166" s="186"/>
      <c r="DJN166" s="186"/>
      <c r="DJO166" s="186"/>
      <c r="DJP166" s="186"/>
      <c r="DJQ166" s="186"/>
      <c r="DJR166" s="186"/>
      <c r="DJS166" s="186"/>
      <c r="DJT166" s="186"/>
      <c r="DJU166" s="186"/>
      <c r="DJV166" s="186"/>
      <c r="DJW166" s="186"/>
      <c r="DJX166" s="186"/>
      <c r="DJY166" s="186"/>
      <c r="DJZ166" s="186"/>
      <c r="DKA166" s="186"/>
      <c r="DKB166" s="186"/>
      <c r="DKC166" s="186"/>
      <c r="DKD166" s="186"/>
      <c r="DKE166" s="186"/>
      <c r="DKF166" s="186"/>
      <c r="DKG166" s="186"/>
      <c r="DKH166" s="186"/>
      <c r="DKI166" s="186"/>
      <c r="DKJ166" s="186"/>
      <c r="DKK166" s="186"/>
      <c r="DKL166" s="186"/>
      <c r="DKM166" s="186"/>
      <c r="DKN166" s="186"/>
      <c r="DKO166" s="186"/>
      <c r="DKP166" s="186"/>
      <c r="DKQ166" s="186"/>
      <c r="DKR166" s="186"/>
      <c r="DKS166" s="186"/>
      <c r="DKT166" s="186"/>
      <c r="DKU166" s="186"/>
      <c r="DKV166" s="186"/>
      <c r="DKW166" s="186"/>
      <c r="DKX166" s="186"/>
      <c r="DKY166" s="186"/>
      <c r="DKZ166" s="186"/>
      <c r="DLA166" s="186"/>
      <c r="DLB166" s="186"/>
      <c r="DLC166" s="186"/>
      <c r="DLD166" s="186"/>
      <c r="DLE166" s="186"/>
      <c r="DLF166" s="186"/>
      <c r="DLG166" s="186"/>
      <c r="DLH166" s="186"/>
      <c r="DLI166" s="186"/>
      <c r="DLJ166" s="186"/>
      <c r="DLK166" s="186"/>
      <c r="DLL166" s="186"/>
      <c r="DLM166" s="186"/>
      <c r="DLN166" s="186"/>
      <c r="DLO166" s="186"/>
      <c r="DLP166" s="186"/>
      <c r="DLQ166" s="186"/>
      <c r="DLR166" s="186"/>
      <c r="DLS166" s="186"/>
      <c r="DLT166" s="186"/>
      <c r="DLU166" s="186"/>
      <c r="DLV166" s="186"/>
      <c r="DLW166" s="186"/>
      <c r="DLX166" s="186"/>
      <c r="DLY166" s="186"/>
      <c r="DLZ166" s="186"/>
      <c r="DMA166" s="186"/>
      <c r="DMB166" s="186"/>
      <c r="DMC166" s="186"/>
      <c r="DMD166" s="186"/>
      <c r="DME166" s="186"/>
      <c r="DMF166" s="186"/>
      <c r="DMG166" s="186"/>
      <c r="DMH166" s="186"/>
      <c r="DMI166" s="186"/>
      <c r="DMJ166" s="186"/>
      <c r="DMK166" s="186"/>
      <c r="DML166" s="186"/>
      <c r="DMM166" s="186"/>
      <c r="DMN166" s="186"/>
      <c r="DMO166" s="186"/>
      <c r="DMP166" s="186"/>
      <c r="DMQ166" s="186"/>
      <c r="DMR166" s="186"/>
      <c r="DMS166" s="186"/>
      <c r="DMT166" s="186"/>
      <c r="DMU166" s="186"/>
      <c r="DMV166" s="186"/>
      <c r="DMW166" s="186"/>
      <c r="DMX166" s="186"/>
      <c r="DMY166" s="186"/>
      <c r="DMZ166" s="186"/>
      <c r="DNA166" s="186"/>
      <c r="DNB166" s="186"/>
      <c r="DNC166" s="186"/>
      <c r="DND166" s="186"/>
      <c r="DNE166" s="186"/>
      <c r="DNF166" s="186"/>
      <c r="DNG166" s="186"/>
      <c r="DNH166" s="186"/>
      <c r="DNI166" s="186"/>
      <c r="DNJ166" s="186"/>
      <c r="DNK166" s="186"/>
      <c r="DNL166" s="186"/>
      <c r="DNM166" s="186"/>
      <c r="DNN166" s="186"/>
      <c r="DNO166" s="186"/>
      <c r="DNP166" s="186"/>
      <c r="DNQ166" s="186"/>
      <c r="DNR166" s="186"/>
      <c r="DNS166" s="186"/>
      <c r="DNT166" s="186"/>
      <c r="DNU166" s="186"/>
      <c r="DNV166" s="186"/>
      <c r="DNW166" s="186"/>
      <c r="DNX166" s="186"/>
      <c r="DNY166" s="186"/>
      <c r="DNZ166" s="186"/>
      <c r="DOA166" s="186"/>
      <c r="DOB166" s="186"/>
      <c r="DOC166" s="186"/>
      <c r="DOD166" s="186"/>
      <c r="DOE166" s="186"/>
      <c r="DOF166" s="186"/>
      <c r="DOG166" s="186"/>
      <c r="DOH166" s="186"/>
      <c r="DOI166" s="186"/>
      <c r="DOJ166" s="186"/>
      <c r="DOK166" s="186"/>
      <c r="DOL166" s="186"/>
      <c r="DOM166" s="186"/>
      <c r="DON166" s="186"/>
      <c r="DOO166" s="186"/>
      <c r="DOP166" s="186"/>
      <c r="DOQ166" s="186"/>
      <c r="DOR166" s="186"/>
      <c r="DOS166" s="186"/>
      <c r="DOT166" s="186"/>
      <c r="DOU166" s="186"/>
      <c r="DOV166" s="186"/>
      <c r="DOW166" s="186"/>
      <c r="DOX166" s="186"/>
      <c r="DOY166" s="186"/>
      <c r="DOZ166" s="186"/>
      <c r="DPA166" s="186"/>
      <c r="DPB166" s="186"/>
      <c r="DPC166" s="186"/>
      <c r="DPD166" s="186"/>
      <c r="DPE166" s="186"/>
      <c r="DPF166" s="186"/>
      <c r="DPG166" s="186"/>
      <c r="DPH166" s="186"/>
      <c r="DPI166" s="186"/>
      <c r="DPJ166" s="186"/>
      <c r="DPK166" s="186"/>
      <c r="DPL166" s="186"/>
      <c r="DPM166" s="186"/>
      <c r="DPN166" s="186"/>
      <c r="DPO166" s="186"/>
      <c r="DPP166" s="186"/>
      <c r="DPQ166" s="186"/>
      <c r="DPR166" s="186"/>
      <c r="DPS166" s="186"/>
      <c r="DPT166" s="186"/>
      <c r="DPU166" s="186"/>
      <c r="DPV166" s="186"/>
      <c r="DPW166" s="186"/>
      <c r="DPX166" s="186"/>
      <c r="DPY166" s="186"/>
      <c r="DPZ166" s="186"/>
      <c r="DQA166" s="186"/>
      <c r="DQB166" s="186"/>
      <c r="DQC166" s="186"/>
      <c r="DQD166" s="186"/>
      <c r="DQE166" s="186"/>
      <c r="DQF166" s="186"/>
      <c r="DQG166" s="186"/>
      <c r="DQH166" s="186"/>
      <c r="DQI166" s="186"/>
      <c r="DQJ166" s="186"/>
      <c r="DQK166" s="186"/>
      <c r="DQL166" s="186"/>
      <c r="DQM166" s="186"/>
      <c r="DQN166" s="186"/>
      <c r="DQO166" s="186"/>
      <c r="DQP166" s="186"/>
      <c r="DQQ166" s="186"/>
      <c r="DQR166" s="186"/>
      <c r="DQS166" s="186"/>
      <c r="DQT166" s="186"/>
      <c r="DQU166" s="186"/>
      <c r="DQV166" s="186"/>
      <c r="DQW166" s="186"/>
      <c r="DQX166" s="186"/>
      <c r="DQY166" s="186"/>
      <c r="DQZ166" s="186"/>
      <c r="DRA166" s="186"/>
      <c r="DRB166" s="186"/>
      <c r="DRC166" s="186"/>
      <c r="DRD166" s="186"/>
      <c r="DRE166" s="186"/>
      <c r="DRF166" s="186"/>
      <c r="DRG166" s="186"/>
      <c r="DRH166" s="186"/>
      <c r="DRI166" s="186"/>
      <c r="DRJ166" s="186"/>
      <c r="DRK166" s="186"/>
      <c r="DRL166" s="186"/>
      <c r="DRM166" s="186"/>
      <c r="DRN166" s="186"/>
      <c r="DRO166" s="186"/>
      <c r="DRP166" s="186"/>
      <c r="DRQ166" s="186"/>
      <c r="DRR166" s="186"/>
      <c r="DRS166" s="186"/>
      <c r="DRT166" s="186"/>
      <c r="DRU166" s="186"/>
      <c r="DRV166" s="186"/>
      <c r="DRW166" s="186"/>
      <c r="DRX166" s="186"/>
      <c r="DRY166" s="186"/>
      <c r="DRZ166" s="186"/>
      <c r="DSA166" s="186"/>
      <c r="DSB166" s="186"/>
      <c r="DSC166" s="186"/>
      <c r="DSD166" s="186"/>
      <c r="DSE166" s="186"/>
      <c r="DSF166" s="186"/>
      <c r="DSG166" s="186"/>
      <c r="DSH166" s="186"/>
      <c r="DSI166" s="186"/>
      <c r="DSJ166" s="186"/>
      <c r="DSK166" s="186"/>
      <c r="DSL166" s="186"/>
      <c r="DSM166" s="186"/>
      <c r="DSN166" s="186"/>
      <c r="DSO166" s="186"/>
      <c r="DSP166" s="186"/>
      <c r="DSQ166" s="186"/>
      <c r="DSR166" s="186"/>
      <c r="DSS166" s="186"/>
      <c r="DST166" s="186"/>
      <c r="DSU166" s="186"/>
      <c r="DSV166" s="186"/>
      <c r="DSW166" s="186"/>
      <c r="DSX166" s="186"/>
      <c r="DSY166" s="186"/>
      <c r="DSZ166" s="186"/>
      <c r="DTA166" s="186"/>
      <c r="DTB166" s="186"/>
      <c r="DTC166" s="186"/>
      <c r="DTD166" s="186"/>
      <c r="DTE166" s="186"/>
      <c r="DTF166" s="186"/>
      <c r="DTG166" s="186"/>
      <c r="DTH166" s="186"/>
      <c r="DTI166" s="186"/>
      <c r="DTJ166" s="186"/>
      <c r="DTK166" s="186"/>
      <c r="DTL166" s="186"/>
      <c r="DTM166" s="186"/>
      <c r="DTN166" s="186"/>
      <c r="DTO166" s="186"/>
      <c r="DTP166" s="186"/>
      <c r="DTQ166" s="186"/>
      <c r="DTR166" s="186"/>
      <c r="DTS166" s="186"/>
      <c r="DTT166" s="186"/>
      <c r="DTU166" s="186"/>
      <c r="DTV166" s="186"/>
      <c r="DTW166" s="186"/>
      <c r="DTX166" s="186"/>
      <c r="DTY166" s="186"/>
      <c r="DTZ166" s="186"/>
      <c r="DUA166" s="186"/>
      <c r="DUB166" s="186"/>
      <c r="DUC166" s="186"/>
      <c r="DUD166" s="186"/>
      <c r="DUE166" s="186"/>
      <c r="DUF166" s="186"/>
      <c r="DUG166" s="186"/>
      <c r="DUH166" s="186"/>
      <c r="DUI166" s="186"/>
      <c r="DUJ166" s="186"/>
      <c r="DUK166" s="186"/>
      <c r="DUL166" s="186"/>
      <c r="DUM166" s="186"/>
      <c r="DUN166" s="186"/>
      <c r="DUO166" s="186"/>
      <c r="DUP166" s="186"/>
      <c r="DUQ166" s="186"/>
      <c r="DUR166" s="186"/>
      <c r="DUS166" s="186"/>
      <c r="DUT166" s="186"/>
      <c r="DUU166" s="186"/>
      <c r="DUV166" s="186"/>
      <c r="DUW166" s="186"/>
      <c r="DUX166" s="186"/>
      <c r="DUY166" s="186"/>
      <c r="DUZ166" s="186"/>
      <c r="DVA166" s="186"/>
      <c r="DVB166" s="186"/>
      <c r="DVC166" s="186"/>
      <c r="DVD166" s="186"/>
      <c r="DVE166" s="186"/>
      <c r="DVF166" s="186"/>
      <c r="DVG166" s="186"/>
      <c r="DVH166" s="186"/>
      <c r="DVI166" s="186"/>
      <c r="DVJ166" s="186"/>
      <c r="DVK166" s="186"/>
      <c r="DVL166" s="186"/>
      <c r="DVM166" s="186"/>
      <c r="DVN166" s="186"/>
      <c r="DVO166" s="186"/>
      <c r="DVP166" s="186"/>
      <c r="DVQ166" s="186"/>
      <c r="DVR166" s="186"/>
      <c r="DVS166" s="186"/>
      <c r="DVT166" s="186"/>
      <c r="DVU166" s="186"/>
      <c r="DVV166" s="186"/>
      <c r="DVW166" s="186"/>
      <c r="DVX166" s="186"/>
      <c r="DVY166" s="186"/>
      <c r="DVZ166" s="186"/>
      <c r="DWA166" s="186"/>
      <c r="DWB166" s="186"/>
      <c r="DWC166" s="186"/>
      <c r="DWD166" s="186"/>
      <c r="DWE166" s="186"/>
      <c r="DWF166" s="186"/>
      <c r="DWG166" s="186"/>
      <c r="DWH166" s="186"/>
      <c r="DWI166" s="186"/>
      <c r="DWJ166" s="186"/>
      <c r="DWK166" s="186"/>
      <c r="DWL166" s="186"/>
      <c r="DWM166" s="186"/>
      <c r="DWN166" s="186"/>
      <c r="DWO166" s="186"/>
      <c r="DWP166" s="186"/>
      <c r="DWQ166" s="186"/>
      <c r="DWR166" s="186"/>
      <c r="DWS166" s="186"/>
      <c r="DWT166" s="186"/>
      <c r="DWU166" s="186"/>
      <c r="DWV166" s="186"/>
      <c r="DWW166" s="186"/>
      <c r="DWX166" s="186"/>
      <c r="DWY166" s="186"/>
      <c r="DWZ166" s="186"/>
      <c r="DXA166" s="186"/>
      <c r="DXB166" s="186"/>
      <c r="DXC166" s="186"/>
      <c r="DXD166" s="186"/>
      <c r="DXE166" s="186"/>
      <c r="DXF166" s="186"/>
      <c r="DXG166" s="186"/>
      <c r="DXH166" s="186"/>
      <c r="DXI166" s="186"/>
      <c r="DXJ166" s="186"/>
      <c r="DXK166" s="186"/>
      <c r="DXL166" s="186"/>
      <c r="DXM166" s="186"/>
      <c r="DXN166" s="186"/>
      <c r="DXO166" s="186"/>
      <c r="DXP166" s="186"/>
      <c r="DXQ166" s="186"/>
      <c r="DXR166" s="186"/>
      <c r="DXS166" s="186"/>
      <c r="DXT166" s="186"/>
      <c r="DXU166" s="186"/>
      <c r="DXV166" s="186"/>
      <c r="DXW166" s="186"/>
      <c r="DXX166" s="186"/>
      <c r="DXY166" s="186"/>
      <c r="DXZ166" s="186"/>
      <c r="DYA166" s="186"/>
      <c r="DYB166" s="186"/>
      <c r="DYC166" s="186"/>
      <c r="DYD166" s="186"/>
      <c r="DYE166" s="186"/>
      <c r="DYF166" s="186"/>
      <c r="DYG166" s="186"/>
      <c r="DYH166" s="186"/>
      <c r="DYI166" s="186"/>
      <c r="DYJ166" s="186"/>
      <c r="DYK166" s="186"/>
      <c r="DYL166" s="186"/>
      <c r="DYM166" s="186"/>
      <c r="DYN166" s="186"/>
      <c r="DYO166" s="186"/>
      <c r="DYP166" s="186"/>
      <c r="DYQ166" s="186"/>
      <c r="DYR166" s="186"/>
      <c r="DYS166" s="186"/>
      <c r="DYT166" s="186"/>
      <c r="DYU166" s="186"/>
      <c r="DYV166" s="186"/>
      <c r="DYW166" s="186"/>
      <c r="DYX166" s="186"/>
      <c r="DYY166" s="186"/>
      <c r="DYZ166" s="186"/>
      <c r="DZA166" s="186"/>
      <c r="DZB166" s="186"/>
      <c r="DZC166" s="186"/>
      <c r="DZD166" s="186"/>
      <c r="DZE166" s="186"/>
      <c r="DZF166" s="186"/>
      <c r="DZG166" s="186"/>
      <c r="DZH166" s="186"/>
      <c r="DZI166" s="186"/>
      <c r="DZJ166" s="186"/>
      <c r="DZK166" s="186"/>
      <c r="DZL166" s="186"/>
      <c r="DZM166" s="186"/>
      <c r="DZN166" s="186"/>
      <c r="DZO166" s="186"/>
      <c r="DZP166" s="186"/>
      <c r="DZQ166" s="186"/>
      <c r="DZR166" s="186"/>
      <c r="DZS166" s="186"/>
      <c r="DZT166" s="186"/>
      <c r="DZU166" s="186"/>
      <c r="DZV166" s="186"/>
      <c r="DZW166" s="186"/>
      <c r="DZX166" s="186"/>
      <c r="DZY166" s="186"/>
      <c r="DZZ166" s="186"/>
      <c r="EAA166" s="186"/>
      <c r="EAB166" s="186"/>
      <c r="EAC166" s="186"/>
      <c r="EAD166" s="186"/>
      <c r="EAE166" s="186"/>
      <c r="EAF166" s="186"/>
      <c r="EAG166" s="186"/>
      <c r="EAH166" s="186"/>
      <c r="EAI166" s="186"/>
      <c r="EAJ166" s="186"/>
      <c r="EAK166" s="186"/>
      <c r="EAL166" s="186"/>
      <c r="EAM166" s="186"/>
      <c r="EAN166" s="186"/>
      <c r="EAO166" s="186"/>
      <c r="EAP166" s="186"/>
      <c r="EAQ166" s="186"/>
      <c r="EAR166" s="186"/>
      <c r="EAS166" s="186"/>
      <c r="EAT166" s="186"/>
      <c r="EAU166" s="186"/>
      <c r="EAV166" s="186"/>
      <c r="EAW166" s="186"/>
      <c r="EAX166" s="186"/>
      <c r="EAY166" s="186"/>
      <c r="EAZ166" s="186"/>
      <c r="EBA166" s="186"/>
      <c r="EBB166" s="186"/>
      <c r="EBC166" s="186"/>
      <c r="EBD166" s="186"/>
      <c r="EBE166" s="186"/>
      <c r="EBF166" s="186"/>
      <c r="EBG166" s="186"/>
      <c r="EBH166" s="186"/>
      <c r="EBI166" s="186"/>
      <c r="EBJ166" s="186"/>
      <c r="EBK166" s="186"/>
      <c r="EBL166" s="186"/>
      <c r="EBM166" s="186"/>
      <c r="EBN166" s="186"/>
      <c r="EBO166" s="186"/>
      <c r="EBP166" s="186"/>
      <c r="EBQ166" s="186"/>
      <c r="EBR166" s="186"/>
      <c r="EBS166" s="186"/>
      <c r="EBT166" s="186"/>
      <c r="EBU166" s="186"/>
      <c r="EBV166" s="186"/>
      <c r="EBW166" s="186"/>
      <c r="EBX166" s="186"/>
      <c r="EBY166" s="186"/>
      <c r="EBZ166" s="186"/>
      <c r="ECA166" s="186"/>
      <c r="ECB166" s="186"/>
      <c r="ECC166" s="186"/>
      <c r="ECD166" s="186"/>
      <c r="ECE166" s="186"/>
      <c r="ECF166" s="186"/>
      <c r="ECG166" s="186"/>
      <c r="ECH166" s="186"/>
      <c r="ECI166" s="186"/>
      <c r="ECJ166" s="186"/>
      <c r="ECK166" s="186"/>
      <c r="ECL166" s="186"/>
      <c r="ECM166" s="186"/>
      <c r="ECN166" s="186"/>
      <c r="ECO166" s="186"/>
      <c r="ECP166" s="186"/>
      <c r="ECQ166" s="186"/>
      <c r="ECR166" s="186"/>
      <c r="ECS166" s="186"/>
      <c r="ECT166" s="186"/>
      <c r="ECU166" s="186"/>
      <c r="ECV166" s="186"/>
      <c r="ECW166" s="186"/>
      <c r="ECX166" s="186"/>
      <c r="ECY166" s="186"/>
      <c r="ECZ166" s="186"/>
      <c r="EDA166" s="186"/>
      <c r="EDB166" s="186"/>
      <c r="EDC166" s="186"/>
      <c r="EDD166" s="186"/>
      <c r="EDE166" s="186"/>
      <c r="EDF166" s="186"/>
      <c r="EDG166" s="186"/>
      <c r="EDH166" s="186"/>
      <c r="EDI166" s="186"/>
      <c r="EDJ166" s="186"/>
      <c r="EDK166" s="186"/>
      <c r="EDL166" s="186"/>
      <c r="EDM166" s="186"/>
      <c r="EDN166" s="186"/>
      <c r="EDO166" s="186"/>
      <c r="EDP166" s="186"/>
      <c r="EDQ166" s="186"/>
      <c r="EDR166" s="186"/>
      <c r="EDS166" s="186"/>
      <c r="EDT166" s="186"/>
      <c r="EDU166" s="186"/>
      <c r="EDV166" s="186"/>
      <c r="EDW166" s="186"/>
      <c r="EDX166" s="186"/>
      <c r="EDY166" s="186"/>
      <c r="EDZ166" s="186"/>
      <c r="EEA166" s="186"/>
      <c r="EEB166" s="186"/>
      <c r="EEC166" s="186"/>
      <c r="EED166" s="186"/>
      <c r="EEE166" s="186"/>
      <c r="EEF166" s="186"/>
      <c r="EEG166" s="186"/>
      <c r="EEH166" s="186"/>
      <c r="EEI166" s="186"/>
      <c r="EEJ166" s="186"/>
      <c r="EEK166" s="186"/>
      <c r="EEL166" s="186"/>
      <c r="EEM166" s="186"/>
      <c r="EEN166" s="186"/>
      <c r="EEO166" s="186"/>
      <c r="EEP166" s="186"/>
      <c r="EEQ166" s="186"/>
      <c r="EER166" s="186"/>
      <c r="EES166" s="186"/>
      <c r="EET166" s="186"/>
      <c r="EEU166" s="186"/>
      <c r="EEV166" s="186"/>
      <c r="EEW166" s="186"/>
      <c r="EEX166" s="186"/>
      <c r="EEY166" s="186"/>
      <c r="EEZ166" s="186"/>
      <c r="EFA166" s="186"/>
      <c r="EFB166" s="186"/>
      <c r="EFC166" s="186"/>
      <c r="EFD166" s="186"/>
      <c r="EFE166" s="186"/>
      <c r="EFF166" s="186"/>
      <c r="EFG166" s="186"/>
      <c r="EFH166" s="186"/>
      <c r="EFI166" s="186"/>
      <c r="EFJ166" s="186"/>
      <c r="EFK166" s="186"/>
      <c r="EFL166" s="186"/>
      <c r="EFM166" s="186"/>
      <c r="EFN166" s="186"/>
      <c r="EFO166" s="186"/>
      <c r="EFP166" s="186"/>
      <c r="EFQ166" s="186"/>
      <c r="EFR166" s="186"/>
      <c r="EFS166" s="186"/>
      <c r="EFT166" s="186"/>
      <c r="EFU166" s="186"/>
      <c r="EFV166" s="186"/>
      <c r="EFW166" s="186"/>
      <c r="EFX166" s="186"/>
      <c r="EFY166" s="186"/>
      <c r="EFZ166" s="186"/>
      <c r="EGA166" s="186"/>
      <c r="EGB166" s="186"/>
      <c r="EGC166" s="186"/>
      <c r="EGD166" s="186"/>
      <c r="EGE166" s="186"/>
      <c r="EGF166" s="186"/>
      <c r="EGG166" s="186"/>
      <c r="EGH166" s="186"/>
      <c r="EGI166" s="186"/>
      <c r="EGJ166" s="186"/>
      <c r="EGK166" s="186"/>
      <c r="EGL166" s="186"/>
      <c r="EGM166" s="186"/>
      <c r="EGN166" s="186"/>
      <c r="EGO166" s="186"/>
      <c r="EGP166" s="186"/>
      <c r="EGQ166" s="186"/>
      <c r="EGR166" s="186"/>
      <c r="EGS166" s="186"/>
      <c r="EGT166" s="186"/>
      <c r="EGU166" s="186"/>
      <c r="EGV166" s="186"/>
      <c r="EGW166" s="186"/>
      <c r="EGX166" s="186"/>
      <c r="EGY166" s="186"/>
      <c r="EGZ166" s="186"/>
      <c r="EHA166" s="186"/>
      <c r="EHB166" s="186"/>
      <c r="EHC166" s="186"/>
      <c r="EHD166" s="186"/>
      <c r="EHE166" s="186"/>
      <c r="EHF166" s="186"/>
      <c r="EHG166" s="186"/>
      <c r="EHH166" s="186"/>
      <c r="EHI166" s="186"/>
      <c r="EHJ166" s="186"/>
      <c r="EHK166" s="186"/>
      <c r="EHL166" s="186"/>
      <c r="EHM166" s="186"/>
      <c r="EHN166" s="186"/>
      <c r="EHO166" s="186"/>
      <c r="EHP166" s="186"/>
      <c r="EHQ166" s="186"/>
      <c r="EHR166" s="186"/>
      <c r="EHS166" s="186"/>
      <c r="EHT166" s="186"/>
      <c r="EHU166" s="186"/>
      <c r="EHV166" s="186"/>
      <c r="EHW166" s="186"/>
      <c r="EHX166" s="186"/>
      <c r="EHY166" s="186"/>
      <c r="EHZ166" s="186"/>
      <c r="EIA166" s="186"/>
      <c r="EIB166" s="186"/>
      <c r="EIC166" s="186"/>
      <c r="EID166" s="186"/>
      <c r="EIE166" s="186"/>
      <c r="EIF166" s="186"/>
      <c r="EIG166" s="186"/>
      <c r="EIH166" s="186"/>
      <c r="EII166" s="186"/>
      <c r="EIJ166" s="186"/>
      <c r="EIK166" s="186"/>
      <c r="EIL166" s="186"/>
      <c r="EIM166" s="186"/>
      <c r="EIN166" s="186"/>
      <c r="EIO166" s="186"/>
      <c r="EIP166" s="186"/>
      <c r="EIQ166" s="186"/>
      <c r="EIR166" s="186"/>
      <c r="EIS166" s="186"/>
      <c r="EIT166" s="186"/>
      <c r="EIU166" s="186"/>
      <c r="EIV166" s="186"/>
      <c r="EIW166" s="186"/>
      <c r="EIX166" s="186"/>
      <c r="EIY166" s="186"/>
      <c r="EIZ166" s="186"/>
      <c r="EJA166" s="186"/>
      <c r="EJB166" s="186"/>
      <c r="EJC166" s="186"/>
      <c r="EJD166" s="186"/>
      <c r="EJE166" s="186"/>
      <c r="EJF166" s="186"/>
      <c r="EJG166" s="186"/>
      <c r="EJH166" s="186"/>
      <c r="EJI166" s="186"/>
      <c r="EJJ166" s="186"/>
      <c r="EJK166" s="186"/>
      <c r="EJL166" s="186"/>
      <c r="EJM166" s="186"/>
      <c r="EJN166" s="186"/>
      <c r="EJO166" s="186"/>
      <c r="EJP166" s="186"/>
      <c r="EJQ166" s="186"/>
      <c r="EJR166" s="186"/>
      <c r="EJS166" s="186"/>
      <c r="EJT166" s="186"/>
      <c r="EJU166" s="186"/>
      <c r="EJV166" s="186"/>
      <c r="EJW166" s="186"/>
      <c r="EJX166" s="186"/>
      <c r="EJY166" s="186"/>
      <c r="EJZ166" s="186"/>
      <c r="EKA166" s="186"/>
      <c r="EKB166" s="186"/>
      <c r="EKC166" s="186"/>
      <c r="EKD166" s="186"/>
      <c r="EKE166" s="186"/>
      <c r="EKF166" s="186"/>
      <c r="EKG166" s="186"/>
      <c r="EKH166" s="186"/>
      <c r="EKI166" s="186"/>
      <c r="EKJ166" s="186"/>
      <c r="EKK166" s="186"/>
      <c r="EKL166" s="186"/>
      <c r="EKM166" s="186"/>
      <c r="EKN166" s="186"/>
      <c r="EKO166" s="186"/>
      <c r="EKP166" s="186"/>
      <c r="EKQ166" s="186"/>
      <c r="EKR166" s="186"/>
      <c r="EKS166" s="186"/>
      <c r="EKT166" s="186"/>
      <c r="EKU166" s="186"/>
      <c r="EKV166" s="186"/>
      <c r="EKW166" s="186"/>
      <c r="EKX166" s="186"/>
      <c r="EKY166" s="186"/>
      <c r="EKZ166" s="186"/>
      <c r="ELA166" s="186"/>
      <c r="ELB166" s="186"/>
      <c r="ELC166" s="186"/>
      <c r="ELD166" s="186"/>
      <c r="ELE166" s="186"/>
      <c r="ELF166" s="186"/>
      <c r="ELG166" s="186"/>
      <c r="ELH166" s="186"/>
      <c r="ELI166" s="186"/>
      <c r="ELJ166" s="186"/>
      <c r="ELK166" s="186"/>
      <c r="ELL166" s="186"/>
      <c r="ELM166" s="186"/>
      <c r="ELN166" s="186"/>
      <c r="ELO166" s="186"/>
      <c r="ELP166" s="186"/>
      <c r="ELQ166" s="186"/>
      <c r="ELR166" s="186"/>
      <c r="ELS166" s="186"/>
      <c r="ELT166" s="186"/>
      <c r="ELU166" s="186"/>
      <c r="ELV166" s="186"/>
      <c r="ELW166" s="186"/>
      <c r="ELX166" s="186"/>
      <c r="ELY166" s="186"/>
      <c r="ELZ166" s="186"/>
      <c r="EMA166" s="186"/>
      <c r="EMB166" s="186"/>
      <c r="EMC166" s="186"/>
      <c r="EMD166" s="186"/>
      <c r="EME166" s="186"/>
      <c r="EMF166" s="186"/>
      <c r="EMG166" s="186"/>
      <c r="EMH166" s="186"/>
      <c r="EMI166" s="186"/>
      <c r="EMJ166" s="186"/>
      <c r="EMK166" s="186"/>
      <c r="EML166" s="186"/>
      <c r="EMM166" s="186"/>
      <c r="EMN166" s="186"/>
      <c r="EMO166" s="186"/>
      <c r="EMP166" s="186"/>
      <c r="EMQ166" s="186"/>
      <c r="EMR166" s="186"/>
      <c r="EMS166" s="186"/>
      <c r="EMT166" s="186"/>
      <c r="EMU166" s="186"/>
      <c r="EMV166" s="186"/>
      <c r="EMW166" s="186"/>
      <c r="EMX166" s="186"/>
      <c r="EMY166" s="186"/>
      <c r="EMZ166" s="186"/>
      <c r="ENA166" s="186"/>
      <c r="ENB166" s="186"/>
      <c r="ENC166" s="186"/>
      <c r="END166" s="186"/>
      <c r="ENE166" s="186"/>
      <c r="ENF166" s="186"/>
      <c r="ENG166" s="186"/>
      <c r="ENH166" s="186"/>
      <c r="ENI166" s="186"/>
      <c r="ENJ166" s="186"/>
      <c r="ENK166" s="186"/>
      <c r="ENL166" s="186"/>
      <c r="ENM166" s="186"/>
      <c r="ENN166" s="186"/>
      <c r="ENO166" s="186"/>
      <c r="ENP166" s="186"/>
      <c r="ENQ166" s="186"/>
      <c r="ENR166" s="186"/>
      <c r="ENS166" s="186"/>
      <c r="ENT166" s="186"/>
      <c r="ENU166" s="186"/>
      <c r="ENV166" s="186"/>
      <c r="ENW166" s="186"/>
      <c r="ENX166" s="186"/>
      <c r="ENY166" s="186"/>
      <c r="ENZ166" s="186"/>
      <c r="EOA166" s="186"/>
      <c r="EOB166" s="186"/>
      <c r="EOC166" s="186"/>
      <c r="EOD166" s="186"/>
      <c r="EOE166" s="186"/>
      <c r="EOF166" s="186"/>
      <c r="EOG166" s="186"/>
      <c r="EOH166" s="186"/>
      <c r="EOI166" s="186"/>
      <c r="EOJ166" s="186"/>
      <c r="EOK166" s="186"/>
      <c r="EOL166" s="186"/>
      <c r="EOM166" s="186"/>
      <c r="EON166" s="186"/>
      <c r="EOO166" s="186"/>
      <c r="EOP166" s="186"/>
      <c r="EOQ166" s="186"/>
      <c r="EOR166" s="186"/>
      <c r="EOS166" s="186"/>
      <c r="EOT166" s="186"/>
      <c r="EOU166" s="186"/>
      <c r="EOV166" s="186"/>
      <c r="EOW166" s="186"/>
      <c r="EOX166" s="186"/>
      <c r="EOY166" s="186"/>
      <c r="EOZ166" s="186"/>
      <c r="EPA166" s="186"/>
      <c r="EPB166" s="186"/>
      <c r="EPC166" s="186"/>
      <c r="EPD166" s="186"/>
      <c r="EPE166" s="186"/>
      <c r="EPF166" s="186"/>
      <c r="EPG166" s="186"/>
      <c r="EPH166" s="186"/>
      <c r="EPI166" s="186"/>
      <c r="EPJ166" s="186"/>
      <c r="EPK166" s="186"/>
      <c r="EPL166" s="186"/>
      <c r="EPM166" s="186"/>
      <c r="EPN166" s="186"/>
      <c r="EPO166" s="186"/>
      <c r="EPP166" s="186"/>
      <c r="EPQ166" s="186"/>
      <c r="EPR166" s="186"/>
      <c r="EPS166" s="186"/>
      <c r="EPT166" s="186"/>
      <c r="EPU166" s="186"/>
      <c r="EPV166" s="186"/>
      <c r="EPW166" s="186"/>
      <c r="EPX166" s="186"/>
      <c r="EPY166" s="186"/>
      <c r="EPZ166" s="186"/>
      <c r="EQA166" s="186"/>
      <c r="EQB166" s="186"/>
      <c r="EQC166" s="186"/>
      <c r="EQD166" s="186"/>
      <c r="EQE166" s="186"/>
      <c r="EQF166" s="186"/>
      <c r="EQG166" s="186"/>
      <c r="EQH166" s="186"/>
      <c r="EQI166" s="186"/>
      <c r="EQJ166" s="186"/>
      <c r="EQK166" s="186"/>
      <c r="EQL166" s="186"/>
      <c r="EQM166" s="186"/>
      <c r="EQN166" s="186"/>
      <c r="EQO166" s="186"/>
      <c r="EQP166" s="186"/>
      <c r="EQQ166" s="186"/>
      <c r="EQR166" s="186"/>
      <c r="EQS166" s="186"/>
      <c r="EQT166" s="186"/>
      <c r="EQU166" s="186"/>
      <c r="EQV166" s="186"/>
      <c r="EQW166" s="186"/>
      <c r="EQX166" s="186"/>
      <c r="EQY166" s="186"/>
      <c r="EQZ166" s="186"/>
      <c r="ERA166" s="186"/>
      <c r="ERB166" s="186"/>
      <c r="ERC166" s="186"/>
      <c r="ERD166" s="186"/>
      <c r="ERE166" s="186"/>
      <c r="ERF166" s="186"/>
      <c r="ERG166" s="186"/>
      <c r="ERH166" s="186"/>
      <c r="ERI166" s="186"/>
      <c r="ERJ166" s="186"/>
      <c r="ERK166" s="186"/>
      <c r="ERL166" s="186"/>
      <c r="ERM166" s="186"/>
      <c r="ERN166" s="186"/>
      <c r="ERO166" s="186"/>
      <c r="ERP166" s="186"/>
      <c r="ERQ166" s="186"/>
      <c r="ERR166" s="186"/>
      <c r="ERS166" s="186"/>
      <c r="ERT166" s="186"/>
      <c r="ERU166" s="186"/>
      <c r="ERV166" s="186"/>
      <c r="ERW166" s="186"/>
      <c r="ERX166" s="186"/>
      <c r="ERY166" s="186"/>
      <c r="ERZ166" s="186"/>
      <c r="ESA166" s="186"/>
      <c r="ESB166" s="186"/>
      <c r="ESC166" s="186"/>
      <c r="ESD166" s="186"/>
      <c r="ESE166" s="186"/>
      <c r="ESF166" s="186"/>
      <c r="ESG166" s="186"/>
      <c r="ESH166" s="186"/>
      <c r="ESI166" s="186"/>
      <c r="ESJ166" s="186"/>
      <c r="ESK166" s="186"/>
      <c r="ESL166" s="186"/>
      <c r="ESM166" s="186"/>
      <c r="ESN166" s="186"/>
      <c r="ESO166" s="186"/>
      <c r="ESP166" s="186"/>
      <c r="ESQ166" s="186"/>
      <c r="ESR166" s="186"/>
      <c r="ESS166" s="186"/>
      <c r="EST166" s="186"/>
      <c r="ESU166" s="186"/>
      <c r="ESV166" s="186"/>
      <c r="ESW166" s="186"/>
      <c r="ESX166" s="186"/>
      <c r="ESY166" s="186"/>
      <c r="ESZ166" s="186"/>
      <c r="ETA166" s="186"/>
      <c r="ETB166" s="186"/>
      <c r="ETC166" s="186"/>
      <c r="ETD166" s="186"/>
      <c r="ETE166" s="186"/>
      <c r="ETF166" s="186"/>
      <c r="ETG166" s="186"/>
      <c r="ETH166" s="186"/>
      <c r="ETI166" s="186"/>
      <c r="ETJ166" s="186"/>
      <c r="ETK166" s="186"/>
      <c r="ETL166" s="186"/>
      <c r="ETM166" s="186"/>
      <c r="ETN166" s="186"/>
      <c r="ETO166" s="186"/>
      <c r="ETP166" s="186"/>
      <c r="ETQ166" s="186"/>
      <c r="ETR166" s="186"/>
      <c r="ETS166" s="186"/>
      <c r="ETT166" s="186"/>
      <c r="ETU166" s="186"/>
      <c r="ETV166" s="186"/>
      <c r="ETW166" s="186"/>
      <c r="ETX166" s="186"/>
      <c r="ETY166" s="186"/>
      <c r="ETZ166" s="186"/>
      <c r="EUA166" s="186"/>
      <c r="EUB166" s="186"/>
      <c r="EUC166" s="186"/>
      <c r="EUD166" s="186"/>
      <c r="EUE166" s="186"/>
      <c r="EUF166" s="186"/>
      <c r="EUG166" s="186"/>
      <c r="EUH166" s="186"/>
      <c r="EUI166" s="186"/>
      <c r="EUJ166" s="186"/>
      <c r="EUK166" s="186"/>
      <c r="EUL166" s="186"/>
      <c r="EUM166" s="186"/>
      <c r="EUN166" s="186"/>
      <c r="EUO166" s="186"/>
      <c r="EUP166" s="186"/>
      <c r="EUQ166" s="186"/>
      <c r="EUR166" s="186"/>
      <c r="EUS166" s="186"/>
      <c r="EUT166" s="186"/>
      <c r="EUU166" s="186"/>
      <c r="EUV166" s="186"/>
      <c r="EUW166" s="186"/>
      <c r="EUX166" s="186"/>
      <c r="EUY166" s="186"/>
      <c r="EUZ166" s="186"/>
      <c r="EVA166" s="186"/>
      <c r="EVB166" s="186"/>
      <c r="EVC166" s="186"/>
      <c r="EVD166" s="186"/>
      <c r="EVE166" s="186"/>
      <c r="EVF166" s="186"/>
      <c r="EVG166" s="186"/>
      <c r="EVH166" s="186"/>
      <c r="EVI166" s="186"/>
      <c r="EVJ166" s="186"/>
      <c r="EVK166" s="186"/>
      <c r="EVL166" s="186"/>
      <c r="EVM166" s="186"/>
      <c r="EVN166" s="186"/>
      <c r="EVO166" s="186"/>
      <c r="EVP166" s="186"/>
      <c r="EVQ166" s="186"/>
      <c r="EVR166" s="186"/>
      <c r="EVS166" s="186"/>
      <c r="EVT166" s="186"/>
      <c r="EVU166" s="186"/>
      <c r="EVV166" s="186"/>
      <c r="EVW166" s="186"/>
      <c r="EVX166" s="186"/>
      <c r="EVY166" s="186"/>
      <c r="EVZ166" s="186"/>
      <c r="EWA166" s="186"/>
      <c r="EWB166" s="186"/>
      <c r="EWC166" s="186"/>
      <c r="EWD166" s="186"/>
      <c r="EWE166" s="186"/>
      <c r="EWF166" s="186"/>
      <c r="EWG166" s="186"/>
      <c r="EWH166" s="186"/>
      <c r="EWI166" s="186"/>
      <c r="EWJ166" s="186"/>
      <c r="EWK166" s="186"/>
      <c r="EWL166" s="186"/>
      <c r="EWM166" s="186"/>
      <c r="EWN166" s="186"/>
      <c r="EWO166" s="186"/>
      <c r="EWP166" s="186"/>
      <c r="EWQ166" s="186"/>
      <c r="EWR166" s="186"/>
      <c r="EWS166" s="186"/>
      <c r="EWT166" s="186"/>
      <c r="EWU166" s="186"/>
      <c r="EWV166" s="186"/>
      <c r="EWW166" s="186"/>
      <c r="EWX166" s="186"/>
      <c r="EWY166" s="186"/>
      <c r="EWZ166" s="186"/>
      <c r="EXA166" s="186"/>
      <c r="EXB166" s="186"/>
      <c r="EXC166" s="186"/>
      <c r="EXD166" s="186"/>
      <c r="EXE166" s="186"/>
      <c r="EXF166" s="186"/>
      <c r="EXG166" s="186"/>
      <c r="EXH166" s="186"/>
      <c r="EXI166" s="186"/>
      <c r="EXJ166" s="186"/>
      <c r="EXK166" s="186"/>
      <c r="EXL166" s="186"/>
      <c r="EXM166" s="186"/>
      <c r="EXN166" s="186"/>
      <c r="EXO166" s="186"/>
      <c r="EXP166" s="186"/>
      <c r="EXQ166" s="186"/>
      <c r="EXR166" s="186"/>
      <c r="EXS166" s="186"/>
      <c r="EXT166" s="186"/>
      <c r="EXU166" s="186"/>
      <c r="EXV166" s="186"/>
      <c r="EXW166" s="186"/>
      <c r="EXX166" s="186"/>
      <c r="EXY166" s="186"/>
      <c r="EXZ166" s="186"/>
      <c r="EYA166" s="186"/>
      <c r="EYB166" s="186"/>
      <c r="EYC166" s="186"/>
      <c r="EYD166" s="186"/>
      <c r="EYE166" s="186"/>
      <c r="EYF166" s="186"/>
      <c r="EYG166" s="186"/>
      <c r="EYH166" s="186"/>
      <c r="EYI166" s="186"/>
      <c r="EYJ166" s="186"/>
      <c r="EYK166" s="186"/>
      <c r="EYL166" s="186"/>
      <c r="EYM166" s="186"/>
      <c r="EYN166" s="186"/>
      <c r="EYO166" s="186"/>
      <c r="EYP166" s="186"/>
      <c r="EYQ166" s="186"/>
      <c r="EYR166" s="186"/>
      <c r="EYS166" s="186"/>
      <c r="EYT166" s="186"/>
      <c r="EYU166" s="186"/>
      <c r="EYV166" s="186"/>
      <c r="EYW166" s="186"/>
      <c r="EYX166" s="186"/>
      <c r="EYY166" s="186"/>
      <c r="EYZ166" s="186"/>
      <c r="EZA166" s="186"/>
      <c r="EZB166" s="186"/>
      <c r="EZC166" s="186"/>
      <c r="EZD166" s="186"/>
      <c r="EZE166" s="186"/>
      <c r="EZF166" s="186"/>
      <c r="EZG166" s="186"/>
      <c r="EZH166" s="186"/>
      <c r="EZI166" s="186"/>
      <c r="EZJ166" s="186"/>
      <c r="EZK166" s="186"/>
      <c r="EZL166" s="186"/>
      <c r="EZM166" s="186"/>
      <c r="EZN166" s="186"/>
      <c r="EZO166" s="186"/>
      <c r="EZP166" s="186"/>
      <c r="EZQ166" s="186"/>
      <c r="EZR166" s="186"/>
      <c r="EZS166" s="186"/>
      <c r="EZT166" s="186"/>
      <c r="EZU166" s="186"/>
      <c r="EZV166" s="186"/>
      <c r="EZW166" s="186"/>
      <c r="EZX166" s="186"/>
      <c r="EZY166" s="186"/>
      <c r="EZZ166" s="186"/>
      <c r="FAA166" s="186"/>
      <c r="FAB166" s="186"/>
      <c r="FAC166" s="186"/>
      <c r="FAD166" s="186"/>
      <c r="FAE166" s="186"/>
      <c r="FAF166" s="186"/>
      <c r="FAG166" s="186"/>
      <c r="FAH166" s="186"/>
      <c r="FAI166" s="186"/>
      <c r="FAJ166" s="186"/>
      <c r="FAK166" s="186"/>
      <c r="FAL166" s="186"/>
      <c r="FAM166" s="186"/>
      <c r="FAN166" s="186"/>
      <c r="FAO166" s="186"/>
      <c r="FAP166" s="186"/>
      <c r="FAQ166" s="186"/>
      <c r="FAR166" s="186"/>
      <c r="FAS166" s="186"/>
      <c r="FAT166" s="186"/>
      <c r="FAU166" s="186"/>
      <c r="FAV166" s="186"/>
      <c r="FAW166" s="186"/>
      <c r="FAX166" s="186"/>
      <c r="FAY166" s="186"/>
      <c r="FAZ166" s="186"/>
      <c r="FBA166" s="186"/>
      <c r="FBB166" s="186"/>
      <c r="FBC166" s="186"/>
      <c r="FBD166" s="186"/>
      <c r="FBE166" s="186"/>
      <c r="FBF166" s="186"/>
      <c r="FBG166" s="186"/>
      <c r="FBH166" s="186"/>
      <c r="FBI166" s="186"/>
      <c r="FBJ166" s="186"/>
      <c r="FBK166" s="186"/>
      <c r="FBL166" s="186"/>
      <c r="FBM166" s="186"/>
      <c r="FBN166" s="186"/>
      <c r="FBO166" s="186"/>
      <c r="FBP166" s="186"/>
      <c r="FBQ166" s="186"/>
      <c r="FBR166" s="186"/>
      <c r="FBS166" s="186"/>
      <c r="FBT166" s="186"/>
      <c r="FBU166" s="186"/>
      <c r="FBV166" s="186"/>
      <c r="FBW166" s="186"/>
      <c r="FBX166" s="186"/>
      <c r="FBY166" s="186"/>
      <c r="FBZ166" s="186"/>
      <c r="FCA166" s="186"/>
      <c r="FCB166" s="186"/>
      <c r="FCC166" s="186"/>
      <c r="FCD166" s="186"/>
      <c r="FCE166" s="186"/>
      <c r="FCF166" s="186"/>
      <c r="FCG166" s="186"/>
      <c r="FCH166" s="186"/>
      <c r="FCI166" s="186"/>
      <c r="FCJ166" s="186"/>
      <c r="FCK166" s="186"/>
      <c r="FCL166" s="186"/>
      <c r="FCM166" s="186"/>
      <c r="FCN166" s="186"/>
      <c r="FCO166" s="186"/>
      <c r="FCP166" s="186"/>
      <c r="FCQ166" s="186"/>
      <c r="FCR166" s="186"/>
      <c r="FCS166" s="186"/>
      <c r="FCT166" s="186"/>
      <c r="FCU166" s="186"/>
      <c r="FCV166" s="186"/>
      <c r="FCW166" s="186"/>
      <c r="FCX166" s="186"/>
      <c r="FCY166" s="186"/>
      <c r="FCZ166" s="186"/>
      <c r="FDA166" s="186"/>
      <c r="FDB166" s="186"/>
      <c r="FDC166" s="186"/>
      <c r="FDD166" s="186"/>
      <c r="FDE166" s="186"/>
      <c r="FDF166" s="186"/>
      <c r="FDG166" s="186"/>
      <c r="FDH166" s="186"/>
      <c r="FDI166" s="186"/>
      <c r="FDJ166" s="186"/>
      <c r="FDK166" s="186"/>
      <c r="FDL166" s="186"/>
      <c r="FDM166" s="186"/>
      <c r="FDN166" s="186"/>
      <c r="FDO166" s="186"/>
      <c r="FDP166" s="186"/>
      <c r="FDQ166" s="186"/>
      <c r="FDR166" s="186"/>
      <c r="FDS166" s="186"/>
      <c r="FDT166" s="186"/>
      <c r="FDU166" s="186"/>
      <c r="FDV166" s="186"/>
      <c r="FDW166" s="186"/>
      <c r="FDX166" s="186"/>
      <c r="FDY166" s="186"/>
      <c r="FDZ166" s="186"/>
      <c r="FEA166" s="186"/>
      <c r="FEB166" s="186"/>
      <c r="FEC166" s="186"/>
      <c r="FED166" s="186"/>
      <c r="FEE166" s="186"/>
      <c r="FEF166" s="186"/>
      <c r="FEG166" s="186"/>
      <c r="FEH166" s="186"/>
      <c r="FEI166" s="186"/>
      <c r="FEJ166" s="186"/>
      <c r="FEK166" s="186"/>
      <c r="FEL166" s="186"/>
      <c r="FEM166" s="186"/>
      <c r="FEN166" s="186"/>
      <c r="FEO166" s="186"/>
      <c r="FEP166" s="186"/>
      <c r="FEQ166" s="186"/>
      <c r="FER166" s="186"/>
      <c r="FES166" s="186"/>
      <c r="FET166" s="186"/>
      <c r="FEU166" s="186"/>
      <c r="FEV166" s="186"/>
      <c r="FEW166" s="186"/>
      <c r="FEX166" s="186"/>
      <c r="FEY166" s="186"/>
      <c r="FEZ166" s="186"/>
      <c r="FFA166" s="186"/>
      <c r="FFB166" s="186"/>
      <c r="FFC166" s="186"/>
      <c r="FFD166" s="186"/>
      <c r="FFE166" s="186"/>
      <c r="FFF166" s="186"/>
      <c r="FFG166" s="186"/>
      <c r="FFH166" s="186"/>
      <c r="FFI166" s="186"/>
      <c r="FFJ166" s="186"/>
      <c r="FFK166" s="186"/>
      <c r="FFL166" s="186"/>
      <c r="FFM166" s="186"/>
      <c r="FFN166" s="186"/>
      <c r="FFO166" s="186"/>
      <c r="FFP166" s="186"/>
      <c r="FFQ166" s="186"/>
      <c r="FFR166" s="186"/>
      <c r="FFS166" s="186"/>
      <c r="FFT166" s="186"/>
      <c r="FFU166" s="186"/>
      <c r="FFV166" s="186"/>
      <c r="FFW166" s="186"/>
      <c r="FFX166" s="186"/>
      <c r="FFY166" s="186"/>
      <c r="FFZ166" s="186"/>
      <c r="FGA166" s="186"/>
      <c r="FGB166" s="186"/>
      <c r="FGC166" s="186"/>
      <c r="FGD166" s="186"/>
      <c r="FGE166" s="186"/>
      <c r="FGF166" s="186"/>
      <c r="FGG166" s="186"/>
      <c r="FGH166" s="186"/>
      <c r="FGI166" s="186"/>
      <c r="FGJ166" s="186"/>
      <c r="FGK166" s="186"/>
      <c r="FGL166" s="186"/>
      <c r="FGM166" s="186"/>
      <c r="FGN166" s="186"/>
      <c r="FGO166" s="186"/>
      <c r="FGP166" s="186"/>
      <c r="FGQ166" s="186"/>
      <c r="FGR166" s="186"/>
      <c r="FGS166" s="186"/>
      <c r="FGT166" s="186"/>
      <c r="FGU166" s="186"/>
      <c r="FGV166" s="186"/>
      <c r="FGW166" s="186"/>
      <c r="FGX166" s="186"/>
      <c r="FGY166" s="186"/>
      <c r="FGZ166" s="186"/>
      <c r="FHA166" s="186"/>
      <c r="FHB166" s="186"/>
      <c r="FHC166" s="186"/>
      <c r="FHD166" s="186"/>
      <c r="FHE166" s="186"/>
      <c r="FHF166" s="186"/>
      <c r="FHG166" s="186"/>
      <c r="FHH166" s="186"/>
      <c r="FHI166" s="186"/>
      <c r="FHJ166" s="186"/>
      <c r="FHK166" s="186"/>
      <c r="FHL166" s="186"/>
      <c r="FHM166" s="186"/>
      <c r="FHN166" s="186"/>
      <c r="FHO166" s="186"/>
      <c r="FHP166" s="186"/>
      <c r="FHQ166" s="186"/>
      <c r="FHR166" s="186"/>
      <c r="FHS166" s="186"/>
      <c r="FHT166" s="186"/>
      <c r="FHU166" s="186"/>
      <c r="FHV166" s="186"/>
      <c r="FHW166" s="186"/>
      <c r="FHX166" s="186"/>
      <c r="FHY166" s="186"/>
      <c r="FHZ166" s="186"/>
      <c r="FIA166" s="186"/>
      <c r="FIB166" s="186"/>
      <c r="FIC166" s="186"/>
      <c r="FID166" s="186"/>
      <c r="FIE166" s="186"/>
      <c r="FIF166" s="186"/>
      <c r="FIG166" s="186"/>
      <c r="FIH166" s="186"/>
      <c r="FII166" s="186"/>
      <c r="FIJ166" s="186"/>
      <c r="FIK166" s="186"/>
      <c r="FIL166" s="186"/>
      <c r="FIM166" s="186"/>
      <c r="FIN166" s="186"/>
      <c r="FIO166" s="186"/>
      <c r="FIP166" s="186"/>
      <c r="FIQ166" s="186"/>
      <c r="FIR166" s="186"/>
      <c r="FIS166" s="186"/>
      <c r="FIT166" s="186"/>
      <c r="FIU166" s="186"/>
      <c r="FIV166" s="186"/>
      <c r="FIW166" s="186"/>
      <c r="FIX166" s="186"/>
      <c r="FIY166" s="186"/>
      <c r="FIZ166" s="186"/>
      <c r="FJA166" s="186"/>
      <c r="FJB166" s="186"/>
      <c r="FJC166" s="186"/>
      <c r="FJD166" s="186"/>
      <c r="FJE166" s="186"/>
      <c r="FJF166" s="186"/>
      <c r="FJG166" s="186"/>
      <c r="FJH166" s="186"/>
      <c r="FJI166" s="186"/>
      <c r="FJJ166" s="186"/>
      <c r="FJK166" s="186"/>
      <c r="FJL166" s="186"/>
      <c r="FJM166" s="186"/>
      <c r="FJN166" s="186"/>
      <c r="FJO166" s="186"/>
      <c r="FJP166" s="186"/>
      <c r="FJQ166" s="186"/>
      <c r="FJR166" s="186"/>
      <c r="FJS166" s="186"/>
      <c r="FJT166" s="186"/>
      <c r="FJU166" s="186"/>
      <c r="FJV166" s="186"/>
      <c r="FJW166" s="186"/>
      <c r="FJX166" s="186"/>
      <c r="FJY166" s="186"/>
      <c r="FJZ166" s="186"/>
      <c r="FKA166" s="186"/>
      <c r="FKB166" s="186"/>
      <c r="FKC166" s="186"/>
      <c r="FKD166" s="186"/>
      <c r="FKE166" s="186"/>
      <c r="FKF166" s="186"/>
      <c r="FKG166" s="186"/>
      <c r="FKH166" s="186"/>
      <c r="FKI166" s="186"/>
      <c r="FKJ166" s="186"/>
      <c r="FKK166" s="186"/>
      <c r="FKL166" s="186"/>
      <c r="FKM166" s="186"/>
      <c r="FKN166" s="186"/>
      <c r="FKO166" s="186"/>
      <c r="FKP166" s="186"/>
      <c r="FKQ166" s="186"/>
      <c r="FKR166" s="186"/>
      <c r="FKS166" s="186"/>
      <c r="FKT166" s="186"/>
      <c r="FKU166" s="186"/>
      <c r="FKV166" s="186"/>
      <c r="FKW166" s="186"/>
      <c r="FKX166" s="186"/>
      <c r="FKY166" s="186"/>
      <c r="FKZ166" s="186"/>
      <c r="FLA166" s="186"/>
      <c r="FLB166" s="186"/>
      <c r="FLC166" s="186"/>
      <c r="FLD166" s="186"/>
      <c r="FLE166" s="186"/>
      <c r="FLF166" s="186"/>
      <c r="FLG166" s="186"/>
      <c r="FLH166" s="186"/>
      <c r="FLI166" s="186"/>
      <c r="FLJ166" s="186"/>
      <c r="FLK166" s="186"/>
      <c r="FLL166" s="186"/>
      <c r="FLM166" s="186"/>
      <c r="FLN166" s="186"/>
      <c r="FLO166" s="186"/>
      <c r="FLP166" s="186"/>
      <c r="FLQ166" s="186"/>
      <c r="FLR166" s="186"/>
      <c r="FLS166" s="186"/>
      <c r="FLT166" s="186"/>
      <c r="FLU166" s="186"/>
      <c r="FLV166" s="186"/>
      <c r="FLW166" s="186"/>
      <c r="FLX166" s="186"/>
      <c r="FLY166" s="186"/>
      <c r="FLZ166" s="186"/>
      <c r="FMA166" s="186"/>
      <c r="FMB166" s="186"/>
      <c r="FMC166" s="186"/>
      <c r="FMD166" s="186"/>
      <c r="FME166" s="186"/>
      <c r="FMF166" s="186"/>
      <c r="FMG166" s="186"/>
      <c r="FMH166" s="186"/>
      <c r="FMI166" s="186"/>
      <c r="FMJ166" s="186"/>
      <c r="FMK166" s="186"/>
      <c r="FML166" s="186"/>
      <c r="FMM166" s="186"/>
      <c r="FMN166" s="186"/>
      <c r="FMO166" s="186"/>
      <c r="FMP166" s="186"/>
      <c r="FMQ166" s="186"/>
      <c r="FMR166" s="186"/>
      <c r="FMS166" s="186"/>
      <c r="FMT166" s="186"/>
      <c r="FMU166" s="186"/>
      <c r="FMV166" s="186"/>
      <c r="FMW166" s="186"/>
      <c r="FMX166" s="186"/>
      <c r="FMY166" s="186"/>
      <c r="FMZ166" s="186"/>
      <c r="FNA166" s="186"/>
      <c r="FNB166" s="186"/>
      <c r="FNC166" s="186"/>
      <c r="FND166" s="186"/>
      <c r="FNE166" s="186"/>
      <c r="FNF166" s="186"/>
      <c r="FNG166" s="186"/>
      <c r="FNH166" s="186"/>
      <c r="FNI166" s="186"/>
      <c r="FNJ166" s="186"/>
      <c r="FNK166" s="186"/>
      <c r="FNL166" s="186"/>
      <c r="FNM166" s="186"/>
      <c r="FNN166" s="186"/>
      <c r="FNO166" s="186"/>
      <c r="FNP166" s="186"/>
      <c r="FNQ166" s="186"/>
      <c r="FNR166" s="186"/>
      <c r="FNS166" s="186"/>
      <c r="FNT166" s="186"/>
      <c r="FNU166" s="186"/>
      <c r="FNV166" s="186"/>
      <c r="FNW166" s="186"/>
      <c r="FNX166" s="186"/>
      <c r="FNY166" s="186"/>
      <c r="FNZ166" s="186"/>
      <c r="FOA166" s="186"/>
      <c r="FOB166" s="186"/>
      <c r="FOC166" s="186"/>
      <c r="FOD166" s="186"/>
      <c r="FOE166" s="186"/>
      <c r="FOF166" s="186"/>
      <c r="FOG166" s="186"/>
      <c r="FOH166" s="186"/>
      <c r="FOI166" s="186"/>
      <c r="FOJ166" s="186"/>
      <c r="FOK166" s="186"/>
      <c r="FOL166" s="186"/>
      <c r="FOM166" s="186"/>
      <c r="FON166" s="186"/>
      <c r="FOO166" s="186"/>
      <c r="FOP166" s="186"/>
      <c r="FOQ166" s="186"/>
      <c r="FOR166" s="186"/>
      <c r="FOS166" s="186"/>
      <c r="FOT166" s="186"/>
      <c r="FOU166" s="186"/>
      <c r="FOV166" s="186"/>
      <c r="FOW166" s="186"/>
      <c r="FOX166" s="186"/>
      <c r="FOY166" s="186"/>
      <c r="FOZ166" s="186"/>
      <c r="FPA166" s="186"/>
      <c r="FPB166" s="186"/>
      <c r="FPC166" s="186"/>
      <c r="FPD166" s="186"/>
      <c r="FPE166" s="186"/>
      <c r="FPF166" s="186"/>
      <c r="FPG166" s="186"/>
      <c r="FPH166" s="186"/>
      <c r="FPI166" s="186"/>
      <c r="FPJ166" s="186"/>
      <c r="FPK166" s="186"/>
      <c r="FPL166" s="186"/>
      <c r="FPM166" s="186"/>
      <c r="FPN166" s="186"/>
      <c r="FPO166" s="186"/>
      <c r="FPP166" s="186"/>
      <c r="FPQ166" s="186"/>
      <c r="FPR166" s="186"/>
      <c r="FPS166" s="186"/>
      <c r="FPT166" s="186"/>
      <c r="FPU166" s="186"/>
      <c r="FPV166" s="186"/>
      <c r="FPW166" s="186"/>
      <c r="FPX166" s="186"/>
      <c r="FPY166" s="186"/>
      <c r="FPZ166" s="186"/>
      <c r="FQA166" s="186"/>
      <c r="FQB166" s="186"/>
      <c r="FQC166" s="186"/>
      <c r="FQD166" s="186"/>
      <c r="FQE166" s="186"/>
      <c r="FQF166" s="186"/>
      <c r="FQG166" s="186"/>
      <c r="FQH166" s="186"/>
      <c r="FQI166" s="186"/>
      <c r="FQJ166" s="186"/>
      <c r="FQK166" s="186"/>
      <c r="FQL166" s="186"/>
      <c r="FQM166" s="186"/>
      <c r="FQN166" s="186"/>
      <c r="FQO166" s="186"/>
      <c r="FQP166" s="186"/>
      <c r="FQQ166" s="186"/>
      <c r="FQR166" s="186"/>
      <c r="FQS166" s="186"/>
      <c r="FQT166" s="186"/>
      <c r="FQU166" s="186"/>
      <c r="FQV166" s="186"/>
      <c r="FQW166" s="186"/>
      <c r="FQX166" s="186"/>
      <c r="FQY166" s="186"/>
      <c r="FQZ166" s="186"/>
      <c r="FRA166" s="186"/>
      <c r="FRB166" s="186"/>
      <c r="FRC166" s="186"/>
      <c r="FRD166" s="186"/>
      <c r="FRE166" s="186"/>
      <c r="FRF166" s="186"/>
      <c r="FRG166" s="186"/>
      <c r="FRH166" s="186"/>
      <c r="FRI166" s="186"/>
      <c r="FRJ166" s="186"/>
      <c r="FRK166" s="186"/>
      <c r="FRL166" s="186"/>
      <c r="FRM166" s="186"/>
      <c r="FRN166" s="186"/>
      <c r="FRO166" s="186"/>
      <c r="FRP166" s="186"/>
      <c r="FRQ166" s="186"/>
      <c r="FRR166" s="186"/>
      <c r="FRS166" s="186"/>
      <c r="FRT166" s="186"/>
      <c r="FRU166" s="186"/>
      <c r="FRV166" s="186"/>
      <c r="FRW166" s="186"/>
      <c r="FRX166" s="186"/>
      <c r="FRY166" s="186"/>
      <c r="FRZ166" s="186"/>
      <c r="FSA166" s="186"/>
      <c r="FSB166" s="186"/>
      <c r="FSC166" s="186"/>
      <c r="FSD166" s="186"/>
      <c r="FSE166" s="186"/>
      <c r="FSF166" s="186"/>
      <c r="FSG166" s="186"/>
      <c r="FSH166" s="186"/>
      <c r="FSI166" s="186"/>
      <c r="FSJ166" s="186"/>
      <c r="FSK166" s="186"/>
      <c r="FSL166" s="186"/>
      <c r="FSM166" s="186"/>
      <c r="FSN166" s="186"/>
      <c r="FSO166" s="186"/>
      <c r="FSP166" s="186"/>
      <c r="FSQ166" s="186"/>
      <c r="FSR166" s="186"/>
      <c r="FSS166" s="186"/>
      <c r="FST166" s="186"/>
      <c r="FSU166" s="186"/>
      <c r="FSV166" s="186"/>
      <c r="FSW166" s="186"/>
      <c r="FSX166" s="186"/>
      <c r="FSY166" s="186"/>
      <c r="FSZ166" s="186"/>
      <c r="FTA166" s="186"/>
      <c r="FTB166" s="186"/>
      <c r="FTC166" s="186"/>
      <c r="FTD166" s="186"/>
      <c r="FTE166" s="186"/>
      <c r="FTF166" s="186"/>
      <c r="FTG166" s="186"/>
      <c r="FTH166" s="186"/>
      <c r="FTI166" s="186"/>
      <c r="FTJ166" s="186"/>
      <c r="FTK166" s="186"/>
      <c r="FTL166" s="186"/>
      <c r="FTM166" s="186"/>
      <c r="FTN166" s="186"/>
      <c r="FTO166" s="186"/>
      <c r="FTP166" s="186"/>
      <c r="FTQ166" s="186"/>
      <c r="FTR166" s="186"/>
      <c r="FTS166" s="186"/>
      <c r="FTT166" s="186"/>
      <c r="FTU166" s="186"/>
      <c r="FTV166" s="186"/>
      <c r="FTW166" s="186"/>
      <c r="FTX166" s="186"/>
      <c r="FTY166" s="186"/>
      <c r="FTZ166" s="186"/>
      <c r="FUA166" s="186"/>
      <c r="FUB166" s="186"/>
      <c r="FUC166" s="186"/>
      <c r="FUD166" s="186"/>
      <c r="FUE166" s="186"/>
      <c r="FUF166" s="186"/>
      <c r="FUG166" s="186"/>
      <c r="FUH166" s="186"/>
      <c r="FUI166" s="186"/>
      <c r="FUJ166" s="186"/>
      <c r="FUK166" s="186"/>
      <c r="FUL166" s="186"/>
      <c r="FUM166" s="186"/>
      <c r="FUN166" s="186"/>
      <c r="FUO166" s="186"/>
      <c r="FUP166" s="186"/>
      <c r="FUQ166" s="186"/>
      <c r="FUR166" s="186"/>
      <c r="FUS166" s="186"/>
      <c r="FUT166" s="186"/>
      <c r="FUU166" s="186"/>
      <c r="FUV166" s="186"/>
      <c r="FUW166" s="186"/>
      <c r="FUX166" s="186"/>
      <c r="FUY166" s="186"/>
      <c r="FUZ166" s="186"/>
      <c r="FVA166" s="186"/>
      <c r="FVB166" s="186"/>
      <c r="FVC166" s="186"/>
      <c r="FVD166" s="186"/>
      <c r="FVE166" s="186"/>
      <c r="FVF166" s="186"/>
      <c r="FVG166" s="186"/>
      <c r="FVH166" s="186"/>
      <c r="FVI166" s="186"/>
      <c r="FVJ166" s="186"/>
      <c r="FVK166" s="186"/>
      <c r="FVL166" s="186"/>
      <c r="FVM166" s="186"/>
      <c r="FVN166" s="186"/>
      <c r="FVO166" s="186"/>
      <c r="FVP166" s="186"/>
      <c r="FVQ166" s="186"/>
      <c r="FVR166" s="186"/>
      <c r="FVS166" s="186"/>
      <c r="FVT166" s="186"/>
      <c r="FVU166" s="186"/>
      <c r="FVV166" s="186"/>
      <c r="FVW166" s="186"/>
      <c r="FVX166" s="186"/>
      <c r="FVY166" s="186"/>
      <c r="FVZ166" s="186"/>
      <c r="FWA166" s="186"/>
      <c r="FWB166" s="186"/>
      <c r="FWC166" s="186"/>
      <c r="FWD166" s="186"/>
      <c r="FWE166" s="186"/>
      <c r="FWF166" s="186"/>
      <c r="FWG166" s="186"/>
      <c r="FWH166" s="186"/>
      <c r="FWI166" s="186"/>
      <c r="FWJ166" s="186"/>
      <c r="FWK166" s="186"/>
      <c r="FWL166" s="186"/>
      <c r="FWM166" s="186"/>
      <c r="FWN166" s="186"/>
      <c r="FWO166" s="186"/>
      <c r="FWP166" s="186"/>
      <c r="FWQ166" s="186"/>
      <c r="FWR166" s="186"/>
      <c r="FWS166" s="186"/>
      <c r="FWT166" s="186"/>
      <c r="FWU166" s="186"/>
      <c r="FWV166" s="186"/>
      <c r="FWW166" s="186"/>
      <c r="FWX166" s="186"/>
      <c r="FWY166" s="186"/>
      <c r="FWZ166" s="186"/>
      <c r="FXA166" s="186"/>
      <c r="FXB166" s="186"/>
      <c r="FXC166" s="186"/>
      <c r="FXD166" s="186"/>
      <c r="FXE166" s="186"/>
      <c r="FXF166" s="186"/>
      <c r="FXG166" s="186"/>
      <c r="FXH166" s="186"/>
      <c r="FXI166" s="186"/>
      <c r="FXJ166" s="186"/>
      <c r="FXK166" s="186"/>
      <c r="FXL166" s="186"/>
      <c r="FXM166" s="186"/>
      <c r="FXN166" s="186"/>
      <c r="FXO166" s="186"/>
      <c r="FXP166" s="186"/>
      <c r="FXQ166" s="186"/>
      <c r="FXR166" s="186"/>
      <c r="FXS166" s="186"/>
      <c r="FXT166" s="186"/>
      <c r="FXU166" s="186"/>
      <c r="FXV166" s="186"/>
      <c r="FXW166" s="186"/>
      <c r="FXX166" s="186"/>
      <c r="FXY166" s="186"/>
      <c r="FXZ166" s="186"/>
      <c r="FYA166" s="186"/>
      <c r="FYB166" s="186"/>
      <c r="FYC166" s="186"/>
      <c r="FYD166" s="186"/>
      <c r="FYE166" s="186"/>
      <c r="FYF166" s="186"/>
      <c r="FYG166" s="186"/>
      <c r="FYH166" s="186"/>
      <c r="FYI166" s="186"/>
      <c r="FYJ166" s="186"/>
      <c r="FYK166" s="186"/>
      <c r="FYL166" s="186"/>
      <c r="FYM166" s="186"/>
      <c r="FYN166" s="186"/>
      <c r="FYO166" s="186"/>
      <c r="FYP166" s="186"/>
      <c r="FYQ166" s="186"/>
      <c r="FYR166" s="186"/>
      <c r="FYS166" s="186"/>
      <c r="FYT166" s="186"/>
      <c r="FYU166" s="186"/>
      <c r="FYV166" s="186"/>
      <c r="FYW166" s="186"/>
      <c r="FYX166" s="186"/>
      <c r="FYY166" s="186"/>
      <c r="FYZ166" s="186"/>
      <c r="FZA166" s="186"/>
      <c r="FZB166" s="186"/>
      <c r="FZC166" s="186"/>
      <c r="FZD166" s="186"/>
      <c r="FZE166" s="186"/>
      <c r="FZF166" s="186"/>
      <c r="FZG166" s="186"/>
      <c r="FZH166" s="186"/>
      <c r="FZI166" s="186"/>
      <c r="FZJ166" s="186"/>
      <c r="FZK166" s="186"/>
      <c r="FZL166" s="186"/>
      <c r="FZM166" s="186"/>
      <c r="FZN166" s="186"/>
      <c r="FZO166" s="186"/>
      <c r="FZP166" s="186"/>
      <c r="FZQ166" s="186"/>
      <c r="FZR166" s="186"/>
      <c r="FZS166" s="186"/>
      <c r="FZT166" s="186"/>
      <c r="FZU166" s="186"/>
      <c r="FZV166" s="186"/>
      <c r="FZW166" s="186"/>
      <c r="FZX166" s="186"/>
      <c r="FZY166" s="186"/>
      <c r="FZZ166" s="186"/>
      <c r="GAA166" s="186"/>
      <c r="GAB166" s="186"/>
      <c r="GAC166" s="186"/>
      <c r="GAD166" s="186"/>
      <c r="GAE166" s="186"/>
      <c r="GAF166" s="186"/>
      <c r="GAG166" s="186"/>
      <c r="GAH166" s="186"/>
      <c r="GAI166" s="186"/>
      <c r="GAJ166" s="186"/>
      <c r="GAK166" s="186"/>
      <c r="GAL166" s="186"/>
      <c r="GAM166" s="186"/>
      <c r="GAN166" s="186"/>
      <c r="GAO166" s="186"/>
      <c r="GAP166" s="186"/>
      <c r="GAQ166" s="186"/>
      <c r="GAR166" s="186"/>
      <c r="GAS166" s="186"/>
      <c r="GAT166" s="186"/>
      <c r="GAU166" s="186"/>
      <c r="GAV166" s="186"/>
      <c r="GAW166" s="186"/>
      <c r="GAX166" s="186"/>
      <c r="GAY166" s="186"/>
      <c r="GAZ166" s="186"/>
      <c r="GBA166" s="186"/>
      <c r="GBB166" s="186"/>
      <c r="GBC166" s="186"/>
      <c r="GBD166" s="186"/>
      <c r="GBE166" s="186"/>
      <c r="GBF166" s="186"/>
      <c r="GBG166" s="186"/>
      <c r="GBH166" s="186"/>
      <c r="GBI166" s="186"/>
      <c r="GBJ166" s="186"/>
      <c r="GBK166" s="186"/>
      <c r="GBL166" s="186"/>
      <c r="GBM166" s="186"/>
      <c r="GBN166" s="186"/>
      <c r="GBO166" s="186"/>
      <c r="GBP166" s="186"/>
      <c r="GBQ166" s="186"/>
      <c r="GBR166" s="186"/>
      <c r="GBS166" s="186"/>
      <c r="GBT166" s="186"/>
      <c r="GBU166" s="186"/>
      <c r="GBV166" s="186"/>
      <c r="GBW166" s="186"/>
      <c r="GBX166" s="186"/>
      <c r="GBY166" s="186"/>
      <c r="GBZ166" s="186"/>
      <c r="GCA166" s="186"/>
      <c r="GCB166" s="186"/>
      <c r="GCC166" s="186"/>
      <c r="GCD166" s="186"/>
      <c r="GCE166" s="186"/>
      <c r="GCF166" s="186"/>
      <c r="GCG166" s="186"/>
      <c r="GCH166" s="186"/>
      <c r="GCI166" s="186"/>
      <c r="GCJ166" s="186"/>
      <c r="GCK166" s="186"/>
      <c r="GCL166" s="186"/>
      <c r="GCM166" s="186"/>
      <c r="GCN166" s="186"/>
      <c r="GCO166" s="186"/>
      <c r="GCP166" s="186"/>
      <c r="GCQ166" s="186"/>
      <c r="GCR166" s="186"/>
      <c r="GCS166" s="186"/>
      <c r="GCT166" s="186"/>
      <c r="GCU166" s="186"/>
      <c r="GCV166" s="186"/>
      <c r="GCW166" s="186"/>
      <c r="GCX166" s="186"/>
      <c r="GCY166" s="186"/>
      <c r="GCZ166" s="186"/>
      <c r="GDA166" s="186"/>
      <c r="GDB166" s="186"/>
      <c r="GDC166" s="186"/>
      <c r="GDD166" s="186"/>
      <c r="GDE166" s="186"/>
      <c r="GDF166" s="186"/>
      <c r="GDG166" s="186"/>
      <c r="GDH166" s="186"/>
      <c r="GDI166" s="186"/>
      <c r="GDJ166" s="186"/>
      <c r="GDK166" s="186"/>
      <c r="GDL166" s="186"/>
      <c r="GDM166" s="186"/>
      <c r="GDN166" s="186"/>
      <c r="GDO166" s="186"/>
      <c r="GDP166" s="186"/>
      <c r="GDQ166" s="186"/>
      <c r="GDR166" s="186"/>
      <c r="GDS166" s="186"/>
      <c r="GDT166" s="186"/>
      <c r="GDU166" s="186"/>
      <c r="GDV166" s="186"/>
      <c r="GDW166" s="186"/>
      <c r="GDX166" s="186"/>
      <c r="GDY166" s="186"/>
      <c r="GDZ166" s="186"/>
      <c r="GEA166" s="186"/>
      <c r="GEB166" s="186"/>
      <c r="GEC166" s="186"/>
      <c r="GED166" s="186"/>
      <c r="GEE166" s="186"/>
      <c r="GEF166" s="186"/>
      <c r="GEG166" s="186"/>
      <c r="GEH166" s="186"/>
      <c r="GEI166" s="186"/>
      <c r="GEJ166" s="186"/>
      <c r="GEK166" s="186"/>
      <c r="GEL166" s="186"/>
      <c r="GEM166" s="186"/>
      <c r="GEN166" s="186"/>
      <c r="GEO166" s="186"/>
      <c r="GEP166" s="186"/>
      <c r="GEQ166" s="186"/>
      <c r="GER166" s="186"/>
      <c r="GES166" s="186"/>
      <c r="GET166" s="186"/>
      <c r="GEU166" s="186"/>
      <c r="GEV166" s="186"/>
      <c r="GEW166" s="186"/>
      <c r="GEX166" s="186"/>
      <c r="GEY166" s="186"/>
      <c r="GEZ166" s="186"/>
      <c r="GFA166" s="186"/>
      <c r="GFB166" s="186"/>
      <c r="GFC166" s="186"/>
      <c r="GFD166" s="186"/>
      <c r="GFE166" s="186"/>
      <c r="GFF166" s="186"/>
      <c r="GFG166" s="186"/>
      <c r="GFH166" s="186"/>
      <c r="GFI166" s="186"/>
      <c r="GFJ166" s="186"/>
      <c r="GFK166" s="186"/>
      <c r="GFL166" s="186"/>
      <c r="GFM166" s="186"/>
      <c r="GFN166" s="186"/>
      <c r="GFO166" s="186"/>
      <c r="GFP166" s="186"/>
      <c r="GFQ166" s="186"/>
      <c r="GFR166" s="186"/>
      <c r="GFS166" s="186"/>
      <c r="GFT166" s="186"/>
      <c r="GFU166" s="186"/>
      <c r="GFV166" s="186"/>
      <c r="GFW166" s="186"/>
      <c r="GFX166" s="186"/>
      <c r="GFY166" s="186"/>
      <c r="GFZ166" s="186"/>
      <c r="GGA166" s="186"/>
      <c r="GGB166" s="186"/>
      <c r="GGC166" s="186"/>
      <c r="GGD166" s="186"/>
      <c r="GGE166" s="186"/>
      <c r="GGF166" s="186"/>
      <c r="GGG166" s="186"/>
      <c r="GGH166" s="186"/>
      <c r="GGI166" s="186"/>
      <c r="GGJ166" s="186"/>
      <c r="GGK166" s="186"/>
      <c r="GGL166" s="186"/>
      <c r="GGM166" s="186"/>
      <c r="GGN166" s="186"/>
      <c r="GGO166" s="186"/>
      <c r="GGP166" s="186"/>
      <c r="GGQ166" s="186"/>
      <c r="GGR166" s="186"/>
      <c r="GGS166" s="186"/>
      <c r="GGT166" s="186"/>
      <c r="GGU166" s="186"/>
      <c r="GGV166" s="186"/>
      <c r="GGW166" s="186"/>
      <c r="GGX166" s="186"/>
      <c r="GGY166" s="186"/>
      <c r="GGZ166" s="186"/>
      <c r="GHA166" s="186"/>
      <c r="GHB166" s="186"/>
      <c r="GHC166" s="186"/>
      <c r="GHD166" s="186"/>
      <c r="GHE166" s="186"/>
      <c r="GHF166" s="186"/>
      <c r="GHG166" s="186"/>
      <c r="GHH166" s="186"/>
      <c r="GHI166" s="186"/>
      <c r="GHJ166" s="186"/>
      <c r="GHK166" s="186"/>
      <c r="GHL166" s="186"/>
      <c r="GHM166" s="186"/>
      <c r="GHN166" s="186"/>
      <c r="GHO166" s="186"/>
      <c r="GHP166" s="186"/>
      <c r="GHQ166" s="186"/>
      <c r="GHR166" s="186"/>
      <c r="GHS166" s="186"/>
      <c r="GHT166" s="186"/>
      <c r="GHU166" s="186"/>
      <c r="GHV166" s="186"/>
      <c r="GHW166" s="186"/>
      <c r="GHX166" s="186"/>
      <c r="GHY166" s="186"/>
      <c r="GHZ166" s="186"/>
      <c r="GIA166" s="186"/>
      <c r="GIB166" s="186"/>
      <c r="GIC166" s="186"/>
      <c r="GID166" s="186"/>
      <c r="GIE166" s="186"/>
      <c r="GIF166" s="186"/>
      <c r="GIG166" s="186"/>
      <c r="GIH166" s="186"/>
      <c r="GII166" s="186"/>
      <c r="GIJ166" s="186"/>
      <c r="GIK166" s="186"/>
      <c r="GIL166" s="186"/>
      <c r="GIM166" s="186"/>
      <c r="GIN166" s="186"/>
      <c r="GIO166" s="186"/>
      <c r="GIP166" s="186"/>
      <c r="GIQ166" s="186"/>
      <c r="GIR166" s="186"/>
      <c r="GIS166" s="186"/>
      <c r="GIT166" s="186"/>
      <c r="GIU166" s="186"/>
      <c r="GIV166" s="186"/>
      <c r="GIW166" s="186"/>
      <c r="GIX166" s="186"/>
      <c r="GIY166" s="186"/>
      <c r="GIZ166" s="186"/>
      <c r="GJA166" s="186"/>
      <c r="GJB166" s="186"/>
      <c r="GJC166" s="186"/>
      <c r="GJD166" s="186"/>
      <c r="GJE166" s="186"/>
      <c r="GJF166" s="186"/>
      <c r="GJG166" s="186"/>
      <c r="GJH166" s="186"/>
      <c r="GJI166" s="186"/>
      <c r="GJJ166" s="186"/>
      <c r="GJK166" s="186"/>
      <c r="GJL166" s="186"/>
      <c r="GJM166" s="186"/>
      <c r="GJN166" s="186"/>
      <c r="GJO166" s="186"/>
      <c r="GJP166" s="186"/>
      <c r="GJQ166" s="186"/>
      <c r="GJR166" s="186"/>
      <c r="GJS166" s="186"/>
      <c r="GJT166" s="186"/>
      <c r="GJU166" s="186"/>
      <c r="GJV166" s="186"/>
      <c r="GJW166" s="186"/>
      <c r="GJX166" s="186"/>
      <c r="GJY166" s="186"/>
      <c r="GJZ166" s="186"/>
      <c r="GKA166" s="186"/>
      <c r="GKB166" s="186"/>
      <c r="GKC166" s="186"/>
      <c r="GKD166" s="186"/>
      <c r="GKE166" s="186"/>
      <c r="GKF166" s="186"/>
      <c r="GKG166" s="186"/>
      <c r="GKH166" s="186"/>
      <c r="GKI166" s="186"/>
      <c r="GKJ166" s="186"/>
      <c r="GKK166" s="186"/>
      <c r="GKL166" s="186"/>
      <c r="GKM166" s="186"/>
      <c r="GKN166" s="186"/>
      <c r="GKO166" s="186"/>
      <c r="GKP166" s="186"/>
      <c r="GKQ166" s="186"/>
      <c r="GKR166" s="186"/>
      <c r="GKS166" s="186"/>
      <c r="GKT166" s="186"/>
      <c r="GKU166" s="186"/>
      <c r="GKV166" s="186"/>
      <c r="GKW166" s="186"/>
      <c r="GKX166" s="186"/>
      <c r="GKY166" s="186"/>
      <c r="GKZ166" s="186"/>
      <c r="GLA166" s="186"/>
      <c r="GLB166" s="186"/>
      <c r="GLC166" s="186"/>
      <c r="GLD166" s="186"/>
      <c r="GLE166" s="186"/>
      <c r="GLF166" s="186"/>
      <c r="GLG166" s="186"/>
      <c r="GLH166" s="186"/>
      <c r="GLI166" s="186"/>
      <c r="GLJ166" s="186"/>
      <c r="GLK166" s="186"/>
      <c r="GLL166" s="186"/>
      <c r="GLM166" s="186"/>
      <c r="GLN166" s="186"/>
      <c r="GLO166" s="186"/>
      <c r="GLP166" s="186"/>
      <c r="GLQ166" s="186"/>
      <c r="GLR166" s="186"/>
      <c r="GLS166" s="186"/>
      <c r="GLT166" s="186"/>
      <c r="GLU166" s="186"/>
      <c r="GLV166" s="186"/>
      <c r="GLW166" s="186"/>
      <c r="GLX166" s="186"/>
      <c r="GLY166" s="186"/>
      <c r="GLZ166" s="186"/>
      <c r="GMA166" s="186"/>
      <c r="GMB166" s="186"/>
      <c r="GMC166" s="186"/>
      <c r="GMD166" s="186"/>
      <c r="GME166" s="186"/>
      <c r="GMF166" s="186"/>
      <c r="GMG166" s="186"/>
      <c r="GMH166" s="186"/>
      <c r="GMI166" s="186"/>
      <c r="GMJ166" s="186"/>
      <c r="GMK166" s="186"/>
      <c r="GML166" s="186"/>
      <c r="GMM166" s="186"/>
      <c r="GMN166" s="186"/>
      <c r="GMO166" s="186"/>
      <c r="GMP166" s="186"/>
      <c r="GMQ166" s="186"/>
      <c r="GMR166" s="186"/>
      <c r="GMS166" s="186"/>
      <c r="GMT166" s="186"/>
      <c r="GMU166" s="186"/>
      <c r="GMV166" s="186"/>
      <c r="GMW166" s="186"/>
      <c r="GMX166" s="186"/>
      <c r="GMY166" s="186"/>
      <c r="GMZ166" s="186"/>
      <c r="GNA166" s="186"/>
      <c r="GNB166" s="186"/>
      <c r="GNC166" s="186"/>
      <c r="GND166" s="186"/>
      <c r="GNE166" s="186"/>
      <c r="GNF166" s="186"/>
      <c r="GNG166" s="186"/>
      <c r="GNH166" s="186"/>
      <c r="GNI166" s="186"/>
      <c r="GNJ166" s="186"/>
      <c r="GNK166" s="186"/>
      <c r="GNL166" s="186"/>
      <c r="GNM166" s="186"/>
      <c r="GNN166" s="186"/>
      <c r="GNO166" s="186"/>
      <c r="GNP166" s="186"/>
      <c r="GNQ166" s="186"/>
      <c r="GNR166" s="186"/>
      <c r="GNS166" s="186"/>
      <c r="GNT166" s="186"/>
      <c r="GNU166" s="186"/>
      <c r="GNV166" s="186"/>
      <c r="GNW166" s="186"/>
      <c r="GNX166" s="186"/>
      <c r="GNY166" s="186"/>
      <c r="GNZ166" s="186"/>
      <c r="GOA166" s="186"/>
      <c r="GOB166" s="186"/>
      <c r="GOC166" s="186"/>
      <c r="GOD166" s="186"/>
      <c r="GOE166" s="186"/>
      <c r="GOF166" s="186"/>
      <c r="GOG166" s="186"/>
      <c r="GOH166" s="186"/>
      <c r="GOI166" s="186"/>
      <c r="GOJ166" s="186"/>
      <c r="GOK166" s="186"/>
      <c r="GOL166" s="186"/>
      <c r="GOM166" s="186"/>
      <c r="GON166" s="186"/>
      <c r="GOO166" s="186"/>
      <c r="GOP166" s="186"/>
      <c r="GOQ166" s="186"/>
      <c r="GOR166" s="186"/>
      <c r="GOS166" s="186"/>
      <c r="GOT166" s="186"/>
      <c r="GOU166" s="186"/>
      <c r="GOV166" s="186"/>
      <c r="GOW166" s="186"/>
      <c r="GOX166" s="186"/>
      <c r="GOY166" s="186"/>
      <c r="GOZ166" s="186"/>
      <c r="GPA166" s="186"/>
      <c r="GPB166" s="186"/>
      <c r="GPC166" s="186"/>
      <c r="GPD166" s="186"/>
      <c r="GPE166" s="186"/>
      <c r="GPF166" s="186"/>
      <c r="GPG166" s="186"/>
      <c r="GPH166" s="186"/>
      <c r="GPI166" s="186"/>
      <c r="GPJ166" s="186"/>
      <c r="GPK166" s="186"/>
      <c r="GPL166" s="186"/>
      <c r="GPM166" s="186"/>
      <c r="GPN166" s="186"/>
      <c r="GPO166" s="186"/>
      <c r="GPP166" s="186"/>
      <c r="GPQ166" s="186"/>
      <c r="GPR166" s="186"/>
      <c r="GPS166" s="186"/>
      <c r="GPT166" s="186"/>
      <c r="GPU166" s="186"/>
      <c r="GPV166" s="186"/>
      <c r="GPW166" s="186"/>
      <c r="GPX166" s="186"/>
      <c r="GPY166" s="186"/>
      <c r="GPZ166" s="186"/>
      <c r="GQA166" s="186"/>
      <c r="GQB166" s="186"/>
      <c r="GQC166" s="186"/>
      <c r="GQD166" s="186"/>
      <c r="GQE166" s="186"/>
      <c r="GQF166" s="186"/>
      <c r="GQG166" s="186"/>
      <c r="GQH166" s="186"/>
      <c r="GQI166" s="186"/>
      <c r="GQJ166" s="186"/>
      <c r="GQK166" s="186"/>
      <c r="GQL166" s="186"/>
      <c r="GQM166" s="186"/>
      <c r="GQN166" s="186"/>
      <c r="GQO166" s="186"/>
      <c r="GQP166" s="186"/>
      <c r="GQQ166" s="186"/>
      <c r="GQR166" s="186"/>
      <c r="GQS166" s="186"/>
      <c r="GQT166" s="186"/>
      <c r="GQU166" s="186"/>
      <c r="GQV166" s="186"/>
      <c r="GQW166" s="186"/>
      <c r="GQX166" s="186"/>
      <c r="GQY166" s="186"/>
      <c r="GQZ166" s="186"/>
      <c r="GRA166" s="186"/>
      <c r="GRB166" s="186"/>
      <c r="GRC166" s="186"/>
      <c r="GRD166" s="186"/>
      <c r="GRE166" s="186"/>
      <c r="GRF166" s="186"/>
      <c r="GRG166" s="186"/>
      <c r="GRH166" s="186"/>
      <c r="GRI166" s="186"/>
      <c r="GRJ166" s="186"/>
      <c r="GRK166" s="186"/>
      <c r="GRL166" s="186"/>
      <c r="GRM166" s="186"/>
      <c r="GRN166" s="186"/>
      <c r="GRO166" s="186"/>
      <c r="GRP166" s="186"/>
      <c r="GRQ166" s="186"/>
      <c r="GRR166" s="186"/>
      <c r="GRS166" s="186"/>
      <c r="GRT166" s="186"/>
      <c r="GRU166" s="186"/>
      <c r="GRV166" s="186"/>
      <c r="GRW166" s="186"/>
      <c r="GRX166" s="186"/>
      <c r="GRY166" s="186"/>
      <c r="GRZ166" s="186"/>
      <c r="GSA166" s="186"/>
      <c r="GSB166" s="186"/>
      <c r="GSC166" s="186"/>
      <c r="GSD166" s="186"/>
      <c r="GSE166" s="186"/>
      <c r="GSF166" s="186"/>
      <c r="GSG166" s="186"/>
      <c r="GSH166" s="186"/>
      <c r="GSI166" s="186"/>
      <c r="GSJ166" s="186"/>
      <c r="GSK166" s="186"/>
      <c r="GSL166" s="186"/>
      <c r="GSM166" s="186"/>
      <c r="GSN166" s="186"/>
      <c r="GSO166" s="186"/>
      <c r="GSP166" s="186"/>
      <c r="GSQ166" s="186"/>
      <c r="GSR166" s="186"/>
      <c r="GSS166" s="186"/>
      <c r="GST166" s="186"/>
      <c r="GSU166" s="186"/>
      <c r="GSV166" s="186"/>
      <c r="GSW166" s="186"/>
      <c r="GSX166" s="186"/>
      <c r="GSY166" s="186"/>
      <c r="GSZ166" s="186"/>
      <c r="GTA166" s="186"/>
      <c r="GTB166" s="186"/>
      <c r="GTC166" s="186"/>
      <c r="GTD166" s="186"/>
      <c r="GTE166" s="186"/>
      <c r="GTF166" s="186"/>
      <c r="GTG166" s="186"/>
      <c r="GTH166" s="186"/>
      <c r="GTI166" s="186"/>
      <c r="GTJ166" s="186"/>
      <c r="GTK166" s="186"/>
      <c r="GTL166" s="186"/>
      <c r="GTM166" s="186"/>
      <c r="GTN166" s="186"/>
      <c r="GTO166" s="186"/>
      <c r="GTP166" s="186"/>
      <c r="GTQ166" s="186"/>
      <c r="GTR166" s="186"/>
      <c r="GTS166" s="186"/>
      <c r="GTT166" s="186"/>
      <c r="GTU166" s="186"/>
      <c r="GTV166" s="186"/>
      <c r="GTW166" s="186"/>
      <c r="GTX166" s="186"/>
      <c r="GTY166" s="186"/>
      <c r="GTZ166" s="186"/>
      <c r="GUA166" s="186"/>
      <c r="GUB166" s="186"/>
      <c r="GUC166" s="186"/>
      <c r="GUD166" s="186"/>
      <c r="GUE166" s="186"/>
      <c r="GUF166" s="186"/>
      <c r="GUG166" s="186"/>
      <c r="GUH166" s="186"/>
      <c r="GUI166" s="186"/>
      <c r="GUJ166" s="186"/>
      <c r="GUK166" s="186"/>
      <c r="GUL166" s="186"/>
      <c r="GUM166" s="186"/>
      <c r="GUN166" s="186"/>
      <c r="GUO166" s="186"/>
      <c r="GUP166" s="186"/>
      <c r="GUQ166" s="186"/>
      <c r="GUR166" s="186"/>
      <c r="GUS166" s="186"/>
      <c r="GUT166" s="186"/>
      <c r="GUU166" s="186"/>
      <c r="GUV166" s="186"/>
      <c r="GUW166" s="186"/>
      <c r="GUX166" s="186"/>
      <c r="GUY166" s="186"/>
      <c r="GUZ166" s="186"/>
      <c r="GVA166" s="186"/>
      <c r="GVB166" s="186"/>
      <c r="GVC166" s="186"/>
      <c r="GVD166" s="186"/>
      <c r="GVE166" s="186"/>
      <c r="GVF166" s="186"/>
      <c r="GVG166" s="186"/>
      <c r="GVH166" s="186"/>
      <c r="GVI166" s="186"/>
      <c r="GVJ166" s="186"/>
      <c r="GVK166" s="186"/>
      <c r="GVL166" s="186"/>
      <c r="GVM166" s="186"/>
      <c r="GVN166" s="186"/>
      <c r="GVO166" s="186"/>
      <c r="GVP166" s="186"/>
      <c r="GVQ166" s="186"/>
      <c r="GVR166" s="186"/>
      <c r="GVS166" s="186"/>
      <c r="GVT166" s="186"/>
      <c r="GVU166" s="186"/>
      <c r="GVV166" s="186"/>
      <c r="GVW166" s="186"/>
      <c r="GVX166" s="186"/>
      <c r="GVY166" s="186"/>
      <c r="GVZ166" s="186"/>
      <c r="GWA166" s="186"/>
      <c r="GWB166" s="186"/>
      <c r="GWC166" s="186"/>
      <c r="GWD166" s="186"/>
      <c r="GWE166" s="186"/>
      <c r="GWF166" s="186"/>
      <c r="GWG166" s="186"/>
      <c r="GWH166" s="186"/>
      <c r="GWI166" s="186"/>
      <c r="GWJ166" s="186"/>
      <c r="GWK166" s="186"/>
      <c r="GWL166" s="186"/>
      <c r="GWM166" s="186"/>
      <c r="GWN166" s="186"/>
      <c r="GWO166" s="186"/>
      <c r="GWP166" s="186"/>
      <c r="GWQ166" s="186"/>
      <c r="GWR166" s="186"/>
      <c r="GWS166" s="186"/>
      <c r="GWT166" s="186"/>
      <c r="GWU166" s="186"/>
      <c r="GWV166" s="186"/>
      <c r="GWW166" s="186"/>
      <c r="GWX166" s="186"/>
      <c r="GWY166" s="186"/>
      <c r="GWZ166" s="186"/>
      <c r="GXA166" s="186"/>
      <c r="GXB166" s="186"/>
      <c r="GXC166" s="186"/>
      <c r="GXD166" s="186"/>
      <c r="GXE166" s="186"/>
      <c r="GXF166" s="186"/>
      <c r="GXG166" s="186"/>
      <c r="GXH166" s="186"/>
      <c r="GXI166" s="186"/>
      <c r="GXJ166" s="186"/>
      <c r="GXK166" s="186"/>
      <c r="GXL166" s="186"/>
      <c r="GXM166" s="186"/>
      <c r="GXN166" s="186"/>
      <c r="GXO166" s="186"/>
      <c r="GXP166" s="186"/>
      <c r="GXQ166" s="186"/>
      <c r="GXR166" s="186"/>
      <c r="GXS166" s="186"/>
      <c r="GXT166" s="186"/>
      <c r="GXU166" s="186"/>
      <c r="GXV166" s="186"/>
      <c r="GXW166" s="186"/>
      <c r="GXX166" s="186"/>
      <c r="GXY166" s="186"/>
      <c r="GXZ166" s="186"/>
      <c r="GYA166" s="186"/>
      <c r="GYB166" s="186"/>
      <c r="GYC166" s="186"/>
      <c r="GYD166" s="186"/>
      <c r="GYE166" s="186"/>
      <c r="GYF166" s="186"/>
      <c r="GYG166" s="186"/>
      <c r="GYH166" s="186"/>
      <c r="GYI166" s="186"/>
      <c r="GYJ166" s="186"/>
      <c r="GYK166" s="186"/>
      <c r="GYL166" s="186"/>
      <c r="GYM166" s="186"/>
      <c r="GYN166" s="186"/>
      <c r="GYO166" s="186"/>
      <c r="GYP166" s="186"/>
      <c r="GYQ166" s="186"/>
      <c r="GYR166" s="186"/>
      <c r="GYS166" s="186"/>
      <c r="GYT166" s="186"/>
      <c r="GYU166" s="186"/>
      <c r="GYV166" s="186"/>
      <c r="GYW166" s="186"/>
      <c r="GYX166" s="186"/>
      <c r="GYY166" s="186"/>
      <c r="GYZ166" s="186"/>
      <c r="GZA166" s="186"/>
      <c r="GZB166" s="186"/>
      <c r="GZC166" s="186"/>
      <c r="GZD166" s="186"/>
      <c r="GZE166" s="186"/>
      <c r="GZF166" s="186"/>
      <c r="GZG166" s="186"/>
      <c r="GZH166" s="186"/>
      <c r="GZI166" s="186"/>
      <c r="GZJ166" s="186"/>
      <c r="GZK166" s="186"/>
      <c r="GZL166" s="186"/>
      <c r="GZM166" s="186"/>
      <c r="GZN166" s="186"/>
      <c r="GZO166" s="186"/>
      <c r="GZP166" s="186"/>
      <c r="GZQ166" s="186"/>
      <c r="GZR166" s="186"/>
      <c r="GZS166" s="186"/>
      <c r="GZT166" s="186"/>
      <c r="GZU166" s="186"/>
      <c r="GZV166" s="186"/>
      <c r="GZW166" s="186"/>
      <c r="GZX166" s="186"/>
      <c r="GZY166" s="186"/>
      <c r="GZZ166" s="186"/>
      <c r="HAA166" s="186"/>
      <c r="HAB166" s="186"/>
      <c r="HAC166" s="186"/>
      <c r="HAD166" s="186"/>
      <c r="HAE166" s="186"/>
      <c r="HAF166" s="186"/>
      <c r="HAG166" s="186"/>
      <c r="HAH166" s="186"/>
      <c r="HAI166" s="186"/>
      <c r="HAJ166" s="186"/>
      <c r="HAK166" s="186"/>
      <c r="HAL166" s="186"/>
      <c r="HAM166" s="186"/>
      <c r="HAN166" s="186"/>
      <c r="HAO166" s="186"/>
      <c r="HAP166" s="186"/>
      <c r="HAQ166" s="186"/>
      <c r="HAR166" s="186"/>
      <c r="HAS166" s="186"/>
      <c r="HAT166" s="186"/>
      <c r="HAU166" s="186"/>
      <c r="HAV166" s="186"/>
      <c r="HAW166" s="186"/>
      <c r="HAX166" s="186"/>
      <c r="HAY166" s="186"/>
      <c r="HAZ166" s="186"/>
      <c r="HBA166" s="186"/>
      <c r="HBB166" s="186"/>
      <c r="HBC166" s="186"/>
      <c r="HBD166" s="186"/>
      <c r="HBE166" s="186"/>
      <c r="HBF166" s="186"/>
      <c r="HBG166" s="186"/>
      <c r="HBH166" s="186"/>
      <c r="HBI166" s="186"/>
      <c r="HBJ166" s="186"/>
      <c r="HBK166" s="186"/>
      <c r="HBL166" s="186"/>
      <c r="HBM166" s="186"/>
      <c r="HBN166" s="186"/>
      <c r="HBO166" s="186"/>
      <c r="HBP166" s="186"/>
      <c r="HBQ166" s="186"/>
      <c r="HBR166" s="186"/>
      <c r="HBS166" s="186"/>
      <c r="HBT166" s="186"/>
      <c r="HBU166" s="186"/>
      <c r="HBV166" s="186"/>
      <c r="HBW166" s="186"/>
      <c r="HBX166" s="186"/>
      <c r="HBY166" s="186"/>
      <c r="HBZ166" s="186"/>
      <c r="HCA166" s="186"/>
      <c r="HCB166" s="186"/>
      <c r="HCC166" s="186"/>
      <c r="HCD166" s="186"/>
      <c r="HCE166" s="186"/>
      <c r="HCF166" s="186"/>
      <c r="HCG166" s="186"/>
      <c r="HCH166" s="186"/>
      <c r="HCI166" s="186"/>
      <c r="HCJ166" s="186"/>
      <c r="HCK166" s="186"/>
      <c r="HCL166" s="186"/>
      <c r="HCM166" s="186"/>
      <c r="HCN166" s="186"/>
      <c r="HCO166" s="186"/>
      <c r="HCP166" s="186"/>
      <c r="HCQ166" s="186"/>
      <c r="HCR166" s="186"/>
      <c r="HCS166" s="186"/>
      <c r="HCT166" s="186"/>
      <c r="HCU166" s="186"/>
      <c r="HCV166" s="186"/>
      <c r="HCW166" s="186"/>
      <c r="HCX166" s="186"/>
      <c r="HCY166" s="186"/>
      <c r="HCZ166" s="186"/>
      <c r="HDA166" s="186"/>
      <c r="HDB166" s="186"/>
      <c r="HDC166" s="186"/>
      <c r="HDD166" s="186"/>
      <c r="HDE166" s="186"/>
      <c r="HDF166" s="186"/>
      <c r="HDG166" s="186"/>
      <c r="HDH166" s="186"/>
      <c r="HDI166" s="186"/>
      <c r="HDJ166" s="186"/>
      <c r="HDK166" s="186"/>
      <c r="HDL166" s="186"/>
      <c r="HDM166" s="186"/>
      <c r="HDN166" s="186"/>
      <c r="HDO166" s="186"/>
      <c r="HDP166" s="186"/>
      <c r="HDQ166" s="186"/>
      <c r="HDR166" s="186"/>
      <c r="HDS166" s="186"/>
      <c r="HDT166" s="186"/>
      <c r="HDU166" s="186"/>
      <c r="HDV166" s="186"/>
      <c r="HDW166" s="186"/>
      <c r="HDX166" s="186"/>
      <c r="HDY166" s="186"/>
      <c r="HDZ166" s="186"/>
      <c r="HEA166" s="186"/>
      <c r="HEB166" s="186"/>
      <c r="HEC166" s="186"/>
      <c r="HED166" s="186"/>
      <c r="HEE166" s="186"/>
      <c r="HEF166" s="186"/>
      <c r="HEG166" s="186"/>
      <c r="HEH166" s="186"/>
      <c r="HEI166" s="186"/>
      <c r="HEJ166" s="186"/>
      <c r="HEK166" s="186"/>
      <c r="HEL166" s="186"/>
      <c r="HEM166" s="186"/>
      <c r="HEN166" s="186"/>
      <c r="HEO166" s="186"/>
      <c r="HEP166" s="186"/>
      <c r="HEQ166" s="186"/>
      <c r="HER166" s="186"/>
      <c r="HES166" s="186"/>
      <c r="HET166" s="186"/>
      <c r="HEU166" s="186"/>
      <c r="HEV166" s="186"/>
      <c r="HEW166" s="186"/>
      <c r="HEX166" s="186"/>
      <c r="HEY166" s="186"/>
      <c r="HEZ166" s="186"/>
      <c r="HFA166" s="186"/>
      <c r="HFB166" s="186"/>
      <c r="HFC166" s="186"/>
      <c r="HFD166" s="186"/>
      <c r="HFE166" s="186"/>
      <c r="HFF166" s="186"/>
      <c r="HFG166" s="186"/>
      <c r="HFH166" s="186"/>
      <c r="HFI166" s="186"/>
      <c r="HFJ166" s="186"/>
      <c r="HFK166" s="186"/>
      <c r="HFL166" s="186"/>
      <c r="HFM166" s="186"/>
      <c r="HFN166" s="186"/>
      <c r="HFO166" s="186"/>
      <c r="HFP166" s="186"/>
      <c r="HFQ166" s="186"/>
      <c r="HFR166" s="186"/>
      <c r="HFS166" s="186"/>
      <c r="HFT166" s="186"/>
      <c r="HFU166" s="186"/>
      <c r="HFV166" s="186"/>
      <c r="HFW166" s="186"/>
      <c r="HFX166" s="186"/>
      <c r="HFY166" s="186"/>
      <c r="HFZ166" s="186"/>
      <c r="HGA166" s="186"/>
      <c r="HGB166" s="186"/>
      <c r="HGC166" s="186"/>
      <c r="HGD166" s="186"/>
      <c r="HGE166" s="186"/>
      <c r="HGF166" s="186"/>
      <c r="HGG166" s="186"/>
      <c r="HGH166" s="186"/>
      <c r="HGI166" s="186"/>
      <c r="HGJ166" s="186"/>
      <c r="HGK166" s="186"/>
      <c r="HGL166" s="186"/>
      <c r="HGM166" s="186"/>
      <c r="HGN166" s="186"/>
      <c r="HGO166" s="186"/>
      <c r="HGP166" s="186"/>
      <c r="HGQ166" s="186"/>
      <c r="HGR166" s="186"/>
      <c r="HGS166" s="186"/>
      <c r="HGT166" s="186"/>
      <c r="HGU166" s="186"/>
      <c r="HGV166" s="186"/>
      <c r="HGW166" s="186"/>
      <c r="HGX166" s="186"/>
      <c r="HGY166" s="186"/>
      <c r="HGZ166" s="186"/>
      <c r="HHA166" s="186"/>
      <c r="HHB166" s="186"/>
      <c r="HHC166" s="186"/>
      <c r="HHD166" s="186"/>
      <c r="HHE166" s="186"/>
      <c r="HHF166" s="186"/>
      <c r="HHG166" s="186"/>
      <c r="HHH166" s="186"/>
      <c r="HHI166" s="186"/>
      <c r="HHJ166" s="186"/>
      <c r="HHK166" s="186"/>
      <c r="HHL166" s="186"/>
      <c r="HHM166" s="186"/>
      <c r="HHN166" s="186"/>
      <c r="HHO166" s="186"/>
      <c r="HHP166" s="186"/>
      <c r="HHQ166" s="186"/>
      <c r="HHR166" s="186"/>
      <c r="HHS166" s="186"/>
      <c r="HHT166" s="186"/>
      <c r="HHU166" s="186"/>
      <c r="HHV166" s="186"/>
      <c r="HHW166" s="186"/>
      <c r="HHX166" s="186"/>
      <c r="HHY166" s="186"/>
      <c r="HHZ166" s="186"/>
      <c r="HIA166" s="186"/>
      <c r="HIB166" s="186"/>
      <c r="HIC166" s="186"/>
      <c r="HID166" s="186"/>
      <c r="HIE166" s="186"/>
      <c r="HIF166" s="186"/>
      <c r="HIG166" s="186"/>
      <c r="HIH166" s="186"/>
      <c r="HII166" s="186"/>
      <c r="HIJ166" s="186"/>
      <c r="HIK166" s="186"/>
      <c r="HIL166" s="186"/>
      <c r="HIM166" s="186"/>
      <c r="HIN166" s="186"/>
      <c r="HIO166" s="186"/>
      <c r="HIP166" s="186"/>
      <c r="HIQ166" s="186"/>
      <c r="HIR166" s="186"/>
      <c r="HIS166" s="186"/>
      <c r="HIT166" s="186"/>
      <c r="HIU166" s="186"/>
      <c r="HIV166" s="186"/>
      <c r="HIW166" s="186"/>
      <c r="HIX166" s="186"/>
      <c r="HIY166" s="186"/>
      <c r="HIZ166" s="186"/>
      <c r="HJA166" s="186"/>
      <c r="HJB166" s="186"/>
      <c r="HJC166" s="186"/>
      <c r="HJD166" s="186"/>
      <c r="HJE166" s="186"/>
      <c r="HJF166" s="186"/>
      <c r="HJG166" s="186"/>
      <c r="HJH166" s="186"/>
      <c r="HJI166" s="186"/>
      <c r="HJJ166" s="186"/>
      <c r="HJK166" s="186"/>
      <c r="HJL166" s="186"/>
      <c r="HJM166" s="186"/>
      <c r="HJN166" s="186"/>
      <c r="HJO166" s="186"/>
      <c r="HJP166" s="186"/>
      <c r="HJQ166" s="186"/>
      <c r="HJR166" s="186"/>
      <c r="HJS166" s="186"/>
      <c r="HJT166" s="186"/>
      <c r="HJU166" s="186"/>
      <c r="HJV166" s="186"/>
      <c r="HJW166" s="186"/>
      <c r="HJX166" s="186"/>
      <c r="HJY166" s="186"/>
      <c r="HJZ166" s="186"/>
      <c r="HKA166" s="186"/>
      <c r="HKB166" s="186"/>
      <c r="HKC166" s="186"/>
      <c r="HKD166" s="186"/>
      <c r="HKE166" s="186"/>
      <c r="HKF166" s="186"/>
      <c r="HKG166" s="186"/>
      <c r="HKH166" s="186"/>
      <c r="HKI166" s="186"/>
      <c r="HKJ166" s="186"/>
      <c r="HKK166" s="186"/>
      <c r="HKL166" s="186"/>
      <c r="HKM166" s="186"/>
      <c r="HKN166" s="186"/>
      <c r="HKO166" s="186"/>
      <c r="HKP166" s="186"/>
      <c r="HKQ166" s="186"/>
      <c r="HKR166" s="186"/>
      <c r="HKS166" s="186"/>
      <c r="HKT166" s="186"/>
      <c r="HKU166" s="186"/>
      <c r="HKV166" s="186"/>
      <c r="HKW166" s="186"/>
      <c r="HKX166" s="186"/>
      <c r="HKY166" s="186"/>
      <c r="HKZ166" s="186"/>
      <c r="HLA166" s="186"/>
      <c r="HLB166" s="186"/>
      <c r="HLC166" s="186"/>
      <c r="HLD166" s="186"/>
      <c r="HLE166" s="186"/>
      <c r="HLF166" s="186"/>
      <c r="HLG166" s="186"/>
      <c r="HLH166" s="186"/>
      <c r="HLI166" s="186"/>
      <c r="HLJ166" s="186"/>
      <c r="HLK166" s="186"/>
      <c r="HLL166" s="186"/>
      <c r="HLM166" s="186"/>
      <c r="HLN166" s="186"/>
      <c r="HLO166" s="186"/>
      <c r="HLP166" s="186"/>
      <c r="HLQ166" s="186"/>
      <c r="HLR166" s="186"/>
      <c r="HLS166" s="186"/>
      <c r="HLT166" s="186"/>
      <c r="HLU166" s="186"/>
      <c r="HLV166" s="186"/>
      <c r="HLW166" s="186"/>
      <c r="HLX166" s="186"/>
      <c r="HLY166" s="186"/>
      <c r="HLZ166" s="186"/>
      <c r="HMA166" s="186"/>
      <c r="HMB166" s="186"/>
      <c r="HMC166" s="186"/>
      <c r="HMD166" s="186"/>
      <c r="HME166" s="186"/>
      <c r="HMF166" s="186"/>
      <c r="HMG166" s="186"/>
      <c r="HMH166" s="186"/>
      <c r="HMI166" s="186"/>
      <c r="HMJ166" s="186"/>
      <c r="HMK166" s="186"/>
      <c r="HML166" s="186"/>
      <c r="HMM166" s="186"/>
      <c r="HMN166" s="186"/>
      <c r="HMO166" s="186"/>
      <c r="HMP166" s="186"/>
      <c r="HMQ166" s="186"/>
      <c r="HMR166" s="186"/>
      <c r="HMS166" s="186"/>
      <c r="HMT166" s="186"/>
      <c r="HMU166" s="186"/>
      <c r="HMV166" s="186"/>
      <c r="HMW166" s="186"/>
      <c r="HMX166" s="186"/>
      <c r="HMY166" s="186"/>
      <c r="HMZ166" s="186"/>
      <c r="HNA166" s="186"/>
      <c r="HNB166" s="186"/>
      <c r="HNC166" s="186"/>
      <c r="HND166" s="186"/>
      <c r="HNE166" s="186"/>
      <c r="HNF166" s="186"/>
      <c r="HNG166" s="186"/>
      <c r="HNH166" s="186"/>
      <c r="HNI166" s="186"/>
      <c r="HNJ166" s="186"/>
      <c r="HNK166" s="186"/>
      <c r="HNL166" s="186"/>
      <c r="HNM166" s="186"/>
      <c r="HNN166" s="186"/>
      <c r="HNO166" s="186"/>
      <c r="HNP166" s="186"/>
      <c r="HNQ166" s="186"/>
      <c r="HNR166" s="186"/>
      <c r="HNS166" s="186"/>
      <c r="HNT166" s="186"/>
      <c r="HNU166" s="186"/>
      <c r="HNV166" s="186"/>
      <c r="HNW166" s="186"/>
      <c r="HNX166" s="186"/>
      <c r="HNY166" s="186"/>
      <c r="HNZ166" s="186"/>
      <c r="HOA166" s="186"/>
      <c r="HOB166" s="186"/>
      <c r="HOC166" s="186"/>
      <c r="HOD166" s="186"/>
      <c r="HOE166" s="186"/>
      <c r="HOF166" s="186"/>
      <c r="HOG166" s="186"/>
      <c r="HOH166" s="186"/>
      <c r="HOI166" s="186"/>
      <c r="HOJ166" s="186"/>
      <c r="HOK166" s="186"/>
      <c r="HOL166" s="186"/>
      <c r="HOM166" s="186"/>
      <c r="HON166" s="186"/>
      <c r="HOO166" s="186"/>
      <c r="HOP166" s="186"/>
      <c r="HOQ166" s="186"/>
      <c r="HOR166" s="186"/>
      <c r="HOS166" s="186"/>
      <c r="HOT166" s="186"/>
      <c r="HOU166" s="186"/>
      <c r="HOV166" s="186"/>
      <c r="HOW166" s="186"/>
      <c r="HOX166" s="186"/>
      <c r="HOY166" s="186"/>
      <c r="HOZ166" s="186"/>
      <c r="HPA166" s="186"/>
      <c r="HPB166" s="186"/>
      <c r="HPC166" s="186"/>
      <c r="HPD166" s="186"/>
      <c r="HPE166" s="186"/>
      <c r="HPF166" s="186"/>
      <c r="HPG166" s="186"/>
      <c r="HPH166" s="186"/>
      <c r="HPI166" s="186"/>
      <c r="HPJ166" s="186"/>
      <c r="HPK166" s="186"/>
      <c r="HPL166" s="186"/>
      <c r="HPM166" s="186"/>
      <c r="HPN166" s="186"/>
      <c r="HPO166" s="186"/>
      <c r="HPP166" s="186"/>
      <c r="HPQ166" s="186"/>
      <c r="HPR166" s="186"/>
      <c r="HPS166" s="186"/>
      <c r="HPT166" s="186"/>
      <c r="HPU166" s="186"/>
      <c r="HPV166" s="186"/>
      <c r="HPW166" s="186"/>
      <c r="HPX166" s="186"/>
      <c r="HPY166" s="186"/>
      <c r="HPZ166" s="186"/>
      <c r="HQA166" s="186"/>
      <c r="HQB166" s="186"/>
      <c r="HQC166" s="186"/>
      <c r="HQD166" s="186"/>
      <c r="HQE166" s="186"/>
      <c r="HQF166" s="186"/>
      <c r="HQG166" s="186"/>
      <c r="HQH166" s="186"/>
      <c r="HQI166" s="186"/>
      <c r="HQJ166" s="186"/>
      <c r="HQK166" s="186"/>
      <c r="HQL166" s="186"/>
      <c r="HQM166" s="186"/>
      <c r="HQN166" s="186"/>
      <c r="HQO166" s="186"/>
      <c r="HQP166" s="186"/>
      <c r="HQQ166" s="186"/>
      <c r="HQR166" s="186"/>
      <c r="HQS166" s="186"/>
      <c r="HQT166" s="186"/>
      <c r="HQU166" s="186"/>
      <c r="HQV166" s="186"/>
      <c r="HQW166" s="186"/>
      <c r="HQX166" s="186"/>
      <c r="HQY166" s="186"/>
      <c r="HQZ166" s="186"/>
      <c r="HRA166" s="186"/>
      <c r="HRB166" s="186"/>
      <c r="HRC166" s="186"/>
      <c r="HRD166" s="186"/>
      <c r="HRE166" s="186"/>
      <c r="HRF166" s="186"/>
      <c r="HRG166" s="186"/>
      <c r="HRH166" s="186"/>
      <c r="HRI166" s="186"/>
      <c r="HRJ166" s="186"/>
      <c r="HRK166" s="186"/>
      <c r="HRL166" s="186"/>
      <c r="HRM166" s="186"/>
      <c r="HRN166" s="186"/>
      <c r="HRO166" s="186"/>
      <c r="HRP166" s="186"/>
      <c r="HRQ166" s="186"/>
      <c r="HRR166" s="186"/>
      <c r="HRS166" s="186"/>
      <c r="HRT166" s="186"/>
      <c r="HRU166" s="186"/>
      <c r="HRV166" s="186"/>
      <c r="HRW166" s="186"/>
      <c r="HRX166" s="186"/>
      <c r="HRY166" s="186"/>
      <c r="HRZ166" s="186"/>
      <c r="HSA166" s="186"/>
      <c r="HSB166" s="186"/>
      <c r="HSC166" s="186"/>
      <c r="HSD166" s="186"/>
      <c r="HSE166" s="186"/>
      <c r="HSF166" s="186"/>
      <c r="HSG166" s="186"/>
      <c r="HSH166" s="186"/>
      <c r="HSI166" s="186"/>
      <c r="HSJ166" s="186"/>
      <c r="HSK166" s="186"/>
      <c r="HSL166" s="186"/>
      <c r="HSM166" s="186"/>
      <c r="HSN166" s="186"/>
      <c r="HSO166" s="186"/>
      <c r="HSP166" s="186"/>
      <c r="HSQ166" s="186"/>
      <c r="HSR166" s="186"/>
      <c r="HSS166" s="186"/>
      <c r="HST166" s="186"/>
      <c r="HSU166" s="186"/>
      <c r="HSV166" s="186"/>
      <c r="HSW166" s="186"/>
      <c r="HSX166" s="186"/>
      <c r="HSY166" s="186"/>
      <c r="HSZ166" s="186"/>
      <c r="HTA166" s="186"/>
      <c r="HTB166" s="186"/>
      <c r="HTC166" s="186"/>
      <c r="HTD166" s="186"/>
      <c r="HTE166" s="186"/>
      <c r="HTF166" s="186"/>
      <c r="HTG166" s="186"/>
      <c r="HTH166" s="186"/>
      <c r="HTI166" s="186"/>
      <c r="HTJ166" s="186"/>
      <c r="HTK166" s="186"/>
      <c r="HTL166" s="186"/>
      <c r="HTM166" s="186"/>
      <c r="HTN166" s="186"/>
      <c r="HTO166" s="186"/>
      <c r="HTP166" s="186"/>
      <c r="HTQ166" s="186"/>
      <c r="HTR166" s="186"/>
      <c r="HTS166" s="186"/>
      <c r="HTT166" s="186"/>
      <c r="HTU166" s="186"/>
      <c r="HTV166" s="186"/>
      <c r="HTW166" s="186"/>
      <c r="HTX166" s="186"/>
      <c r="HTY166" s="186"/>
      <c r="HTZ166" s="186"/>
      <c r="HUA166" s="186"/>
      <c r="HUB166" s="186"/>
      <c r="HUC166" s="186"/>
      <c r="HUD166" s="186"/>
      <c r="HUE166" s="186"/>
      <c r="HUF166" s="186"/>
      <c r="HUG166" s="186"/>
      <c r="HUH166" s="186"/>
      <c r="HUI166" s="186"/>
      <c r="HUJ166" s="186"/>
      <c r="HUK166" s="186"/>
      <c r="HUL166" s="186"/>
      <c r="HUM166" s="186"/>
      <c r="HUN166" s="186"/>
      <c r="HUO166" s="186"/>
      <c r="HUP166" s="186"/>
      <c r="HUQ166" s="186"/>
      <c r="HUR166" s="186"/>
      <c r="HUS166" s="186"/>
      <c r="HUT166" s="186"/>
      <c r="HUU166" s="186"/>
      <c r="HUV166" s="186"/>
      <c r="HUW166" s="186"/>
      <c r="HUX166" s="186"/>
      <c r="HUY166" s="186"/>
      <c r="HUZ166" s="186"/>
      <c r="HVA166" s="186"/>
      <c r="HVB166" s="186"/>
      <c r="HVC166" s="186"/>
      <c r="HVD166" s="186"/>
      <c r="HVE166" s="186"/>
      <c r="HVF166" s="186"/>
      <c r="HVG166" s="186"/>
      <c r="HVH166" s="186"/>
      <c r="HVI166" s="186"/>
      <c r="HVJ166" s="186"/>
      <c r="HVK166" s="186"/>
      <c r="HVL166" s="186"/>
      <c r="HVM166" s="186"/>
      <c r="HVN166" s="186"/>
      <c r="HVO166" s="186"/>
      <c r="HVP166" s="186"/>
      <c r="HVQ166" s="186"/>
      <c r="HVR166" s="186"/>
      <c r="HVS166" s="186"/>
      <c r="HVT166" s="186"/>
      <c r="HVU166" s="186"/>
      <c r="HVV166" s="186"/>
      <c r="HVW166" s="186"/>
      <c r="HVX166" s="186"/>
      <c r="HVY166" s="186"/>
      <c r="HVZ166" s="186"/>
      <c r="HWA166" s="186"/>
      <c r="HWB166" s="186"/>
      <c r="HWC166" s="186"/>
      <c r="HWD166" s="186"/>
      <c r="HWE166" s="186"/>
      <c r="HWF166" s="186"/>
      <c r="HWG166" s="186"/>
      <c r="HWH166" s="186"/>
      <c r="HWI166" s="186"/>
      <c r="HWJ166" s="186"/>
      <c r="HWK166" s="186"/>
      <c r="HWL166" s="186"/>
      <c r="HWM166" s="186"/>
      <c r="HWN166" s="186"/>
      <c r="HWO166" s="186"/>
      <c r="HWP166" s="186"/>
      <c r="HWQ166" s="186"/>
      <c r="HWR166" s="186"/>
      <c r="HWS166" s="186"/>
      <c r="HWT166" s="186"/>
      <c r="HWU166" s="186"/>
      <c r="HWV166" s="186"/>
      <c r="HWW166" s="186"/>
      <c r="HWX166" s="186"/>
      <c r="HWY166" s="186"/>
      <c r="HWZ166" s="186"/>
      <c r="HXA166" s="186"/>
      <c r="HXB166" s="186"/>
      <c r="HXC166" s="186"/>
      <c r="HXD166" s="186"/>
      <c r="HXE166" s="186"/>
      <c r="HXF166" s="186"/>
      <c r="HXG166" s="186"/>
      <c r="HXH166" s="186"/>
      <c r="HXI166" s="186"/>
      <c r="HXJ166" s="186"/>
      <c r="HXK166" s="186"/>
      <c r="HXL166" s="186"/>
      <c r="HXM166" s="186"/>
      <c r="HXN166" s="186"/>
      <c r="HXO166" s="186"/>
      <c r="HXP166" s="186"/>
      <c r="HXQ166" s="186"/>
      <c r="HXR166" s="186"/>
      <c r="HXS166" s="186"/>
      <c r="HXT166" s="186"/>
      <c r="HXU166" s="186"/>
      <c r="HXV166" s="186"/>
      <c r="HXW166" s="186"/>
      <c r="HXX166" s="186"/>
      <c r="HXY166" s="186"/>
      <c r="HXZ166" s="186"/>
      <c r="HYA166" s="186"/>
      <c r="HYB166" s="186"/>
      <c r="HYC166" s="186"/>
      <c r="HYD166" s="186"/>
      <c r="HYE166" s="186"/>
      <c r="HYF166" s="186"/>
      <c r="HYG166" s="186"/>
      <c r="HYH166" s="186"/>
      <c r="HYI166" s="186"/>
      <c r="HYJ166" s="186"/>
      <c r="HYK166" s="186"/>
      <c r="HYL166" s="186"/>
      <c r="HYM166" s="186"/>
      <c r="HYN166" s="186"/>
      <c r="HYO166" s="186"/>
      <c r="HYP166" s="186"/>
      <c r="HYQ166" s="186"/>
      <c r="HYR166" s="186"/>
      <c r="HYS166" s="186"/>
      <c r="HYT166" s="186"/>
      <c r="HYU166" s="186"/>
      <c r="HYV166" s="186"/>
      <c r="HYW166" s="186"/>
      <c r="HYX166" s="186"/>
      <c r="HYY166" s="186"/>
      <c r="HYZ166" s="186"/>
      <c r="HZA166" s="186"/>
      <c r="HZB166" s="186"/>
      <c r="HZC166" s="186"/>
      <c r="HZD166" s="186"/>
      <c r="HZE166" s="186"/>
      <c r="HZF166" s="186"/>
      <c r="HZG166" s="186"/>
      <c r="HZH166" s="186"/>
      <c r="HZI166" s="186"/>
      <c r="HZJ166" s="186"/>
      <c r="HZK166" s="186"/>
      <c r="HZL166" s="186"/>
      <c r="HZM166" s="186"/>
      <c r="HZN166" s="186"/>
      <c r="HZO166" s="186"/>
      <c r="HZP166" s="186"/>
      <c r="HZQ166" s="186"/>
      <c r="HZR166" s="186"/>
      <c r="HZS166" s="186"/>
      <c r="HZT166" s="186"/>
      <c r="HZU166" s="186"/>
      <c r="HZV166" s="186"/>
      <c r="HZW166" s="186"/>
      <c r="HZX166" s="186"/>
      <c r="HZY166" s="186"/>
      <c r="HZZ166" s="186"/>
      <c r="IAA166" s="186"/>
      <c r="IAB166" s="186"/>
      <c r="IAC166" s="186"/>
      <c r="IAD166" s="186"/>
      <c r="IAE166" s="186"/>
      <c r="IAF166" s="186"/>
      <c r="IAG166" s="186"/>
      <c r="IAH166" s="186"/>
      <c r="IAI166" s="186"/>
      <c r="IAJ166" s="186"/>
      <c r="IAK166" s="186"/>
      <c r="IAL166" s="186"/>
      <c r="IAM166" s="186"/>
      <c r="IAN166" s="186"/>
      <c r="IAO166" s="186"/>
      <c r="IAP166" s="186"/>
      <c r="IAQ166" s="186"/>
      <c r="IAR166" s="186"/>
      <c r="IAS166" s="186"/>
      <c r="IAT166" s="186"/>
      <c r="IAU166" s="186"/>
      <c r="IAV166" s="186"/>
      <c r="IAW166" s="186"/>
      <c r="IAX166" s="186"/>
      <c r="IAY166" s="186"/>
      <c r="IAZ166" s="186"/>
      <c r="IBA166" s="186"/>
      <c r="IBB166" s="186"/>
      <c r="IBC166" s="186"/>
      <c r="IBD166" s="186"/>
      <c r="IBE166" s="186"/>
      <c r="IBF166" s="186"/>
      <c r="IBG166" s="186"/>
      <c r="IBH166" s="186"/>
      <c r="IBI166" s="186"/>
      <c r="IBJ166" s="186"/>
      <c r="IBK166" s="186"/>
      <c r="IBL166" s="186"/>
      <c r="IBM166" s="186"/>
      <c r="IBN166" s="186"/>
      <c r="IBO166" s="186"/>
      <c r="IBP166" s="186"/>
      <c r="IBQ166" s="186"/>
      <c r="IBR166" s="186"/>
      <c r="IBS166" s="186"/>
      <c r="IBT166" s="186"/>
      <c r="IBU166" s="186"/>
      <c r="IBV166" s="186"/>
      <c r="IBW166" s="186"/>
      <c r="IBX166" s="186"/>
      <c r="IBY166" s="186"/>
      <c r="IBZ166" s="186"/>
      <c r="ICA166" s="186"/>
      <c r="ICB166" s="186"/>
      <c r="ICC166" s="186"/>
      <c r="ICD166" s="186"/>
      <c r="ICE166" s="186"/>
      <c r="ICF166" s="186"/>
      <c r="ICG166" s="186"/>
      <c r="ICH166" s="186"/>
      <c r="ICI166" s="186"/>
      <c r="ICJ166" s="186"/>
      <c r="ICK166" s="186"/>
      <c r="ICL166" s="186"/>
      <c r="ICM166" s="186"/>
      <c r="ICN166" s="186"/>
      <c r="ICO166" s="186"/>
      <c r="ICP166" s="186"/>
      <c r="ICQ166" s="186"/>
      <c r="ICR166" s="186"/>
      <c r="ICS166" s="186"/>
      <c r="ICT166" s="186"/>
      <c r="ICU166" s="186"/>
      <c r="ICV166" s="186"/>
      <c r="ICW166" s="186"/>
      <c r="ICX166" s="186"/>
      <c r="ICY166" s="186"/>
      <c r="ICZ166" s="186"/>
      <c r="IDA166" s="186"/>
      <c r="IDB166" s="186"/>
      <c r="IDC166" s="186"/>
      <c r="IDD166" s="186"/>
      <c r="IDE166" s="186"/>
      <c r="IDF166" s="186"/>
      <c r="IDG166" s="186"/>
      <c r="IDH166" s="186"/>
      <c r="IDI166" s="186"/>
      <c r="IDJ166" s="186"/>
      <c r="IDK166" s="186"/>
      <c r="IDL166" s="186"/>
      <c r="IDM166" s="186"/>
      <c r="IDN166" s="186"/>
      <c r="IDO166" s="186"/>
      <c r="IDP166" s="186"/>
      <c r="IDQ166" s="186"/>
      <c r="IDR166" s="186"/>
      <c r="IDS166" s="186"/>
      <c r="IDT166" s="186"/>
      <c r="IDU166" s="186"/>
      <c r="IDV166" s="186"/>
      <c r="IDW166" s="186"/>
      <c r="IDX166" s="186"/>
      <c r="IDY166" s="186"/>
      <c r="IDZ166" s="186"/>
      <c r="IEA166" s="186"/>
      <c r="IEB166" s="186"/>
      <c r="IEC166" s="186"/>
      <c r="IED166" s="186"/>
      <c r="IEE166" s="186"/>
      <c r="IEF166" s="186"/>
      <c r="IEG166" s="186"/>
      <c r="IEH166" s="186"/>
      <c r="IEI166" s="186"/>
      <c r="IEJ166" s="186"/>
      <c r="IEK166" s="186"/>
      <c r="IEL166" s="186"/>
      <c r="IEM166" s="186"/>
      <c r="IEN166" s="186"/>
      <c r="IEO166" s="186"/>
      <c r="IEP166" s="186"/>
      <c r="IEQ166" s="186"/>
      <c r="IER166" s="186"/>
      <c r="IES166" s="186"/>
      <c r="IET166" s="186"/>
      <c r="IEU166" s="186"/>
      <c r="IEV166" s="186"/>
      <c r="IEW166" s="186"/>
      <c r="IEX166" s="186"/>
      <c r="IEY166" s="186"/>
      <c r="IEZ166" s="186"/>
      <c r="IFA166" s="186"/>
      <c r="IFB166" s="186"/>
      <c r="IFC166" s="186"/>
      <c r="IFD166" s="186"/>
      <c r="IFE166" s="186"/>
      <c r="IFF166" s="186"/>
      <c r="IFG166" s="186"/>
      <c r="IFH166" s="186"/>
      <c r="IFI166" s="186"/>
      <c r="IFJ166" s="186"/>
      <c r="IFK166" s="186"/>
      <c r="IFL166" s="186"/>
      <c r="IFM166" s="186"/>
      <c r="IFN166" s="186"/>
      <c r="IFO166" s="186"/>
      <c r="IFP166" s="186"/>
      <c r="IFQ166" s="186"/>
      <c r="IFR166" s="186"/>
      <c r="IFS166" s="186"/>
      <c r="IFT166" s="186"/>
      <c r="IFU166" s="186"/>
      <c r="IFV166" s="186"/>
      <c r="IFW166" s="186"/>
      <c r="IFX166" s="186"/>
      <c r="IFY166" s="186"/>
      <c r="IFZ166" s="186"/>
      <c r="IGA166" s="186"/>
      <c r="IGB166" s="186"/>
      <c r="IGC166" s="186"/>
      <c r="IGD166" s="186"/>
      <c r="IGE166" s="186"/>
      <c r="IGF166" s="186"/>
      <c r="IGG166" s="186"/>
      <c r="IGH166" s="186"/>
      <c r="IGI166" s="186"/>
      <c r="IGJ166" s="186"/>
      <c r="IGK166" s="186"/>
      <c r="IGL166" s="186"/>
      <c r="IGM166" s="186"/>
      <c r="IGN166" s="186"/>
      <c r="IGO166" s="186"/>
      <c r="IGP166" s="186"/>
      <c r="IGQ166" s="186"/>
      <c r="IGR166" s="186"/>
      <c r="IGS166" s="186"/>
      <c r="IGT166" s="186"/>
      <c r="IGU166" s="186"/>
      <c r="IGV166" s="186"/>
      <c r="IGW166" s="186"/>
      <c r="IGX166" s="186"/>
      <c r="IGY166" s="186"/>
      <c r="IGZ166" s="186"/>
      <c r="IHA166" s="186"/>
      <c r="IHB166" s="186"/>
      <c r="IHC166" s="186"/>
      <c r="IHD166" s="186"/>
      <c r="IHE166" s="186"/>
      <c r="IHF166" s="186"/>
      <c r="IHG166" s="186"/>
      <c r="IHH166" s="186"/>
      <c r="IHI166" s="186"/>
      <c r="IHJ166" s="186"/>
      <c r="IHK166" s="186"/>
      <c r="IHL166" s="186"/>
      <c r="IHM166" s="186"/>
      <c r="IHN166" s="186"/>
      <c r="IHO166" s="186"/>
      <c r="IHP166" s="186"/>
      <c r="IHQ166" s="186"/>
      <c r="IHR166" s="186"/>
      <c r="IHS166" s="186"/>
      <c r="IHT166" s="186"/>
      <c r="IHU166" s="186"/>
      <c r="IHV166" s="186"/>
      <c r="IHW166" s="186"/>
      <c r="IHX166" s="186"/>
      <c r="IHY166" s="186"/>
      <c r="IHZ166" s="186"/>
      <c r="IIA166" s="186"/>
      <c r="IIB166" s="186"/>
      <c r="IIC166" s="186"/>
      <c r="IID166" s="186"/>
      <c r="IIE166" s="186"/>
      <c r="IIF166" s="186"/>
      <c r="IIG166" s="186"/>
      <c r="IIH166" s="186"/>
      <c r="III166" s="186"/>
      <c r="IIJ166" s="186"/>
      <c r="IIK166" s="186"/>
      <c r="IIL166" s="186"/>
      <c r="IIM166" s="186"/>
      <c r="IIN166" s="186"/>
      <c r="IIO166" s="186"/>
      <c r="IIP166" s="186"/>
      <c r="IIQ166" s="186"/>
      <c r="IIR166" s="186"/>
      <c r="IIS166" s="186"/>
      <c r="IIT166" s="186"/>
      <c r="IIU166" s="186"/>
      <c r="IIV166" s="186"/>
      <c r="IIW166" s="186"/>
      <c r="IIX166" s="186"/>
      <c r="IIY166" s="186"/>
      <c r="IIZ166" s="186"/>
      <c r="IJA166" s="186"/>
      <c r="IJB166" s="186"/>
      <c r="IJC166" s="186"/>
      <c r="IJD166" s="186"/>
      <c r="IJE166" s="186"/>
      <c r="IJF166" s="186"/>
      <c r="IJG166" s="186"/>
      <c r="IJH166" s="186"/>
      <c r="IJI166" s="186"/>
      <c r="IJJ166" s="186"/>
      <c r="IJK166" s="186"/>
      <c r="IJL166" s="186"/>
      <c r="IJM166" s="186"/>
      <c r="IJN166" s="186"/>
      <c r="IJO166" s="186"/>
      <c r="IJP166" s="186"/>
      <c r="IJQ166" s="186"/>
      <c r="IJR166" s="186"/>
      <c r="IJS166" s="186"/>
      <c r="IJT166" s="186"/>
      <c r="IJU166" s="186"/>
      <c r="IJV166" s="186"/>
      <c r="IJW166" s="186"/>
      <c r="IJX166" s="186"/>
      <c r="IJY166" s="186"/>
      <c r="IJZ166" s="186"/>
      <c r="IKA166" s="186"/>
      <c r="IKB166" s="186"/>
      <c r="IKC166" s="186"/>
      <c r="IKD166" s="186"/>
      <c r="IKE166" s="186"/>
      <c r="IKF166" s="186"/>
      <c r="IKG166" s="186"/>
      <c r="IKH166" s="186"/>
      <c r="IKI166" s="186"/>
      <c r="IKJ166" s="186"/>
      <c r="IKK166" s="186"/>
      <c r="IKL166" s="186"/>
      <c r="IKM166" s="186"/>
      <c r="IKN166" s="186"/>
      <c r="IKO166" s="186"/>
      <c r="IKP166" s="186"/>
      <c r="IKQ166" s="186"/>
      <c r="IKR166" s="186"/>
      <c r="IKS166" s="186"/>
      <c r="IKT166" s="186"/>
      <c r="IKU166" s="186"/>
      <c r="IKV166" s="186"/>
      <c r="IKW166" s="186"/>
      <c r="IKX166" s="186"/>
      <c r="IKY166" s="186"/>
      <c r="IKZ166" s="186"/>
      <c r="ILA166" s="186"/>
      <c r="ILB166" s="186"/>
      <c r="ILC166" s="186"/>
      <c r="ILD166" s="186"/>
      <c r="ILE166" s="186"/>
      <c r="ILF166" s="186"/>
      <c r="ILG166" s="186"/>
      <c r="ILH166" s="186"/>
      <c r="ILI166" s="186"/>
      <c r="ILJ166" s="186"/>
      <c r="ILK166" s="186"/>
      <c r="ILL166" s="186"/>
      <c r="ILM166" s="186"/>
      <c r="ILN166" s="186"/>
      <c r="ILO166" s="186"/>
      <c r="ILP166" s="186"/>
      <c r="ILQ166" s="186"/>
      <c r="ILR166" s="186"/>
      <c r="ILS166" s="186"/>
      <c r="ILT166" s="186"/>
      <c r="ILU166" s="186"/>
      <c r="ILV166" s="186"/>
      <c r="ILW166" s="186"/>
      <c r="ILX166" s="186"/>
      <c r="ILY166" s="186"/>
      <c r="ILZ166" s="186"/>
      <c r="IMA166" s="186"/>
      <c r="IMB166" s="186"/>
      <c r="IMC166" s="186"/>
      <c r="IMD166" s="186"/>
      <c r="IME166" s="186"/>
      <c r="IMF166" s="186"/>
      <c r="IMG166" s="186"/>
      <c r="IMH166" s="186"/>
      <c r="IMI166" s="186"/>
      <c r="IMJ166" s="186"/>
      <c r="IMK166" s="186"/>
      <c r="IML166" s="186"/>
      <c r="IMM166" s="186"/>
      <c r="IMN166" s="186"/>
      <c r="IMO166" s="186"/>
      <c r="IMP166" s="186"/>
      <c r="IMQ166" s="186"/>
      <c r="IMR166" s="186"/>
      <c r="IMS166" s="186"/>
      <c r="IMT166" s="186"/>
      <c r="IMU166" s="186"/>
      <c r="IMV166" s="186"/>
      <c r="IMW166" s="186"/>
      <c r="IMX166" s="186"/>
      <c r="IMY166" s="186"/>
      <c r="IMZ166" s="186"/>
      <c r="INA166" s="186"/>
      <c r="INB166" s="186"/>
      <c r="INC166" s="186"/>
      <c r="IND166" s="186"/>
      <c r="INE166" s="186"/>
      <c r="INF166" s="186"/>
      <c r="ING166" s="186"/>
      <c r="INH166" s="186"/>
      <c r="INI166" s="186"/>
      <c r="INJ166" s="186"/>
      <c r="INK166" s="186"/>
      <c r="INL166" s="186"/>
      <c r="INM166" s="186"/>
      <c r="INN166" s="186"/>
      <c r="INO166" s="186"/>
      <c r="INP166" s="186"/>
      <c r="INQ166" s="186"/>
      <c r="INR166" s="186"/>
      <c r="INS166" s="186"/>
      <c r="INT166" s="186"/>
      <c r="INU166" s="186"/>
      <c r="INV166" s="186"/>
      <c r="INW166" s="186"/>
      <c r="INX166" s="186"/>
      <c r="INY166" s="186"/>
      <c r="INZ166" s="186"/>
      <c r="IOA166" s="186"/>
      <c r="IOB166" s="186"/>
      <c r="IOC166" s="186"/>
      <c r="IOD166" s="186"/>
      <c r="IOE166" s="186"/>
      <c r="IOF166" s="186"/>
      <c r="IOG166" s="186"/>
      <c r="IOH166" s="186"/>
      <c r="IOI166" s="186"/>
      <c r="IOJ166" s="186"/>
      <c r="IOK166" s="186"/>
      <c r="IOL166" s="186"/>
      <c r="IOM166" s="186"/>
      <c r="ION166" s="186"/>
      <c r="IOO166" s="186"/>
      <c r="IOP166" s="186"/>
      <c r="IOQ166" s="186"/>
      <c r="IOR166" s="186"/>
      <c r="IOS166" s="186"/>
      <c r="IOT166" s="186"/>
      <c r="IOU166" s="186"/>
      <c r="IOV166" s="186"/>
      <c r="IOW166" s="186"/>
      <c r="IOX166" s="186"/>
      <c r="IOY166" s="186"/>
      <c r="IOZ166" s="186"/>
      <c r="IPA166" s="186"/>
      <c r="IPB166" s="186"/>
      <c r="IPC166" s="186"/>
      <c r="IPD166" s="186"/>
      <c r="IPE166" s="186"/>
      <c r="IPF166" s="186"/>
      <c r="IPG166" s="186"/>
      <c r="IPH166" s="186"/>
      <c r="IPI166" s="186"/>
      <c r="IPJ166" s="186"/>
      <c r="IPK166" s="186"/>
      <c r="IPL166" s="186"/>
      <c r="IPM166" s="186"/>
      <c r="IPN166" s="186"/>
      <c r="IPO166" s="186"/>
      <c r="IPP166" s="186"/>
      <c r="IPQ166" s="186"/>
      <c r="IPR166" s="186"/>
      <c r="IPS166" s="186"/>
      <c r="IPT166" s="186"/>
      <c r="IPU166" s="186"/>
      <c r="IPV166" s="186"/>
      <c r="IPW166" s="186"/>
      <c r="IPX166" s="186"/>
      <c r="IPY166" s="186"/>
      <c r="IPZ166" s="186"/>
      <c r="IQA166" s="186"/>
      <c r="IQB166" s="186"/>
      <c r="IQC166" s="186"/>
      <c r="IQD166" s="186"/>
      <c r="IQE166" s="186"/>
      <c r="IQF166" s="186"/>
      <c r="IQG166" s="186"/>
      <c r="IQH166" s="186"/>
      <c r="IQI166" s="186"/>
      <c r="IQJ166" s="186"/>
      <c r="IQK166" s="186"/>
      <c r="IQL166" s="186"/>
      <c r="IQM166" s="186"/>
      <c r="IQN166" s="186"/>
      <c r="IQO166" s="186"/>
      <c r="IQP166" s="186"/>
      <c r="IQQ166" s="186"/>
      <c r="IQR166" s="186"/>
      <c r="IQS166" s="186"/>
      <c r="IQT166" s="186"/>
      <c r="IQU166" s="186"/>
      <c r="IQV166" s="186"/>
      <c r="IQW166" s="186"/>
      <c r="IQX166" s="186"/>
      <c r="IQY166" s="186"/>
      <c r="IQZ166" s="186"/>
      <c r="IRA166" s="186"/>
      <c r="IRB166" s="186"/>
      <c r="IRC166" s="186"/>
      <c r="IRD166" s="186"/>
      <c r="IRE166" s="186"/>
      <c r="IRF166" s="186"/>
      <c r="IRG166" s="186"/>
      <c r="IRH166" s="186"/>
      <c r="IRI166" s="186"/>
      <c r="IRJ166" s="186"/>
      <c r="IRK166" s="186"/>
      <c r="IRL166" s="186"/>
      <c r="IRM166" s="186"/>
      <c r="IRN166" s="186"/>
      <c r="IRO166" s="186"/>
      <c r="IRP166" s="186"/>
      <c r="IRQ166" s="186"/>
      <c r="IRR166" s="186"/>
      <c r="IRS166" s="186"/>
      <c r="IRT166" s="186"/>
      <c r="IRU166" s="186"/>
      <c r="IRV166" s="186"/>
      <c r="IRW166" s="186"/>
      <c r="IRX166" s="186"/>
      <c r="IRY166" s="186"/>
      <c r="IRZ166" s="186"/>
      <c r="ISA166" s="186"/>
      <c r="ISB166" s="186"/>
      <c r="ISC166" s="186"/>
      <c r="ISD166" s="186"/>
      <c r="ISE166" s="186"/>
      <c r="ISF166" s="186"/>
      <c r="ISG166" s="186"/>
      <c r="ISH166" s="186"/>
      <c r="ISI166" s="186"/>
      <c r="ISJ166" s="186"/>
      <c r="ISK166" s="186"/>
      <c r="ISL166" s="186"/>
      <c r="ISM166" s="186"/>
      <c r="ISN166" s="186"/>
      <c r="ISO166" s="186"/>
      <c r="ISP166" s="186"/>
      <c r="ISQ166" s="186"/>
      <c r="ISR166" s="186"/>
      <c r="ISS166" s="186"/>
      <c r="IST166" s="186"/>
      <c r="ISU166" s="186"/>
      <c r="ISV166" s="186"/>
      <c r="ISW166" s="186"/>
      <c r="ISX166" s="186"/>
      <c r="ISY166" s="186"/>
      <c r="ISZ166" s="186"/>
      <c r="ITA166" s="186"/>
      <c r="ITB166" s="186"/>
      <c r="ITC166" s="186"/>
      <c r="ITD166" s="186"/>
      <c r="ITE166" s="186"/>
      <c r="ITF166" s="186"/>
      <c r="ITG166" s="186"/>
      <c r="ITH166" s="186"/>
      <c r="ITI166" s="186"/>
      <c r="ITJ166" s="186"/>
      <c r="ITK166" s="186"/>
      <c r="ITL166" s="186"/>
      <c r="ITM166" s="186"/>
      <c r="ITN166" s="186"/>
      <c r="ITO166" s="186"/>
      <c r="ITP166" s="186"/>
      <c r="ITQ166" s="186"/>
      <c r="ITR166" s="186"/>
      <c r="ITS166" s="186"/>
      <c r="ITT166" s="186"/>
      <c r="ITU166" s="186"/>
      <c r="ITV166" s="186"/>
      <c r="ITW166" s="186"/>
      <c r="ITX166" s="186"/>
      <c r="ITY166" s="186"/>
      <c r="ITZ166" s="186"/>
      <c r="IUA166" s="186"/>
      <c r="IUB166" s="186"/>
      <c r="IUC166" s="186"/>
      <c r="IUD166" s="186"/>
      <c r="IUE166" s="186"/>
      <c r="IUF166" s="186"/>
      <c r="IUG166" s="186"/>
      <c r="IUH166" s="186"/>
      <c r="IUI166" s="186"/>
      <c r="IUJ166" s="186"/>
      <c r="IUK166" s="186"/>
      <c r="IUL166" s="186"/>
      <c r="IUM166" s="186"/>
      <c r="IUN166" s="186"/>
      <c r="IUO166" s="186"/>
      <c r="IUP166" s="186"/>
      <c r="IUQ166" s="186"/>
      <c r="IUR166" s="186"/>
      <c r="IUS166" s="186"/>
      <c r="IUT166" s="186"/>
      <c r="IUU166" s="186"/>
      <c r="IUV166" s="186"/>
      <c r="IUW166" s="186"/>
      <c r="IUX166" s="186"/>
      <c r="IUY166" s="186"/>
      <c r="IUZ166" s="186"/>
      <c r="IVA166" s="186"/>
      <c r="IVB166" s="186"/>
      <c r="IVC166" s="186"/>
      <c r="IVD166" s="186"/>
      <c r="IVE166" s="186"/>
      <c r="IVF166" s="186"/>
      <c r="IVG166" s="186"/>
      <c r="IVH166" s="186"/>
      <c r="IVI166" s="186"/>
      <c r="IVJ166" s="186"/>
      <c r="IVK166" s="186"/>
      <c r="IVL166" s="186"/>
      <c r="IVM166" s="186"/>
      <c r="IVN166" s="186"/>
      <c r="IVO166" s="186"/>
      <c r="IVP166" s="186"/>
      <c r="IVQ166" s="186"/>
      <c r="IVR166" s="186"/>
      <c r="IVS166" s="186"/>
      <c r="IVT166" s="186"/>
      <c r="IVU166" s="186"/>
      <c r="IVV166" s="186"/>
      <c r="IVW166" s="186"/>
      <c r="IVX166" s="186"/>
      <c r="IVY166" s="186"/>
      <c r="IVZ166" s="186"/>
      <c r="IWA166" s="186"/>
      <c r="IWB166" s="186"/>
      <c r="IWC166" s="186"/>
      <c r="IWD166" s="186"/>
      <c r="IWE166" s="186"/>
      <c r="IWF166" s="186"/>
      <c r="IWG166" s="186"/>
      <c r="IWH166" s="186"/>
      <c r="IWI166" s="186"/>
      <c r="IWJ166" s="186"/>
      <c r="IWK166" s="186"/>
      <c r="IWL166" s="186"/>
      <c r="IWM166" s="186"/>
      <c r="IWN166" s="186"/>
      <c r="IWO166" s="186"/>
      <c r="IWP166" s="186"/>
      <c r="IWQ166" s="186"/>
      <c r="IWR166" s="186"/>
      <c r="IWS166" s="186"/>
      <c r="IWT166" s="186"/>
      <c r="IWU166" s="186"/>
      <c r="IWV166" s="186"/>
      <c r="IWW166" s="186"/>
      <c r="IWX166" s="186"/>
      <c r="IWY166" s="186"/>
      <c r="IWZ166" s="186"/>
      <c r="IXA166" s="186"/>
      <c r="IXB166" s="186"/>
      <c r="IXC166" s="186"/>
      <c r="IXD166" s="186"/>
      <c r="IXE166" s="186"/>
      <c r="IXF166" s="186"/>
      <c r="IXG166" s="186"/>
      <c r="IXH166" s="186"/>
      <c r="IXI166" s="186"/>
      <c r="IXJ166" s="186"/>
      <c r="IXK166" s="186"/>
      <c r="IXL166" s="186"/>
      <c r="IXM166" s="186"/>
      <c r="IXN166" s="186"/>
      <c r="IXO166" s="186"/>
      <c r="IXP166" s="186"/>
      <c r="IXQ166" s="186"/>
      <c r="IXR166" s="186"/>
      <c r="IXS166" s="186"/>
      <c r="IXT166" s="186"/>
      <c r="IXU166" s="186"/>
      <c r="IXV166" s="186"/>
      <c r="IXW166" s="186"/>
      <c r="IXX166" s="186"/>
      <c r="IXY166" s="186"/>
      <c r="IXZ166" s="186"/>
      <c r="IYA166" s="186"/>
      <c r="IYB166" s="186"/>
      <c r="IYC166" s="186"/>
      <c r="IYD166" s="186"/>
      <c r="IYE166" s="186"/>
      <c r="IYF166" s="186"/>
      <c r="IYG166" s="186"/>
      <c r="IYH166" s="186"/>
      <c r="IYI166" s="186"/>
      <c r="IYJ166" s="186"/>
      <c r="IYK166" s="186"/>
      <c r="IYL166" s="186"/>
      <c r="IYM166" s="186"/>
      <c r="IYN166" s="186"/>
      <c r="IYO166" s="186"/>
      <c r="IYP166" s="186"/>
      <c r="IYQ166" s="186"/>
      <c r="IYR166" s="186"/>
      <c r="IYS166" s="186"/>
      <c r="IYT166" s="186"/>
      <c r="IYU166" s="186"/>
      <c r="IYV166" s="186"/>
      <c r="IYW166" s="186"/>
      <c r="IYX166" s="186"/>
      <c r="IYY166" s="186"/>
      <c r="IYZ166" s="186"/>
      <c r="IZA166" s="186"/>
      <c r="IZB166" s="186"/>
      <c r="IZC166" s="186"/>
      <c r="IZD166" s="186"/>
      <c r="IZE166" s="186"/>
      <c r="IZF166" s="186"/>
      <c r="IZG166" s="186"/>
      <c r="IZH166" s="186"/>
      <c r="IZI166" s="186"/>
      <c r="IZJ166" s="186"/>
      <c r="IZK166" s="186"/>
      <c r="IZL166" s="186"/>
      <c r="IZM166" s="186"/>
      <c r="IZN166" s="186"/>
      <c r="IZO166" s="186"/>
      <c r="IZP166" s="186"/>
      <c r="IZQ166" s="186"/>
      <c r="IZR166" s="186"/>
      <c r="IZS166" s="186"/>
      <c r="IZT166" s="186"/>
      <c r="IZU166" s="186"/>
      <c r="IZV166" s="186"/>
      <c r="IZW166" s="186"/>
      <c r="IZX166" s="186"/>
      <c r="IZY166" s="186"/>
      <c r="IZZ166" s="186"/>
      <c r="JAA166" s="186"/>
      <c r="JAB166" s="186"/>
      <c r="JAC166" s="186"/>
      <c r="JAD166" s="186"/>
      <c r="JAE166" s="186"/>
      <c r="JAF166" s="186"/>
      <c r="JAG166" s="186"/>
      <c r="JAH166" s="186"/>
      <c r="JAI166" s="186"/>
      <c r="JAJ166" s="186"/>
      <c r="JAK166" s="186"/>
      <c r="JAL166" s="186"/>
      <c r="JAM166" s="186"/>
      <c r="JAN166" s="186"/>
      <c r="JAO166" s="186"/>
      <c r="JAP166" s="186"/>
      <c r="JAQ166" s="186"/>
      <c r="JAR166" s="186"/>
      <c r="JAS166" s="186"/>
      <c r="JAT166" s="186"/>
      <c r="JAU166" s="186"/>
      <c r="JAV166" s="186"/>
      <c r="JAW166" s="186"/>
      <c r="JAX166" s="186"/>
      <c r="JAY166" s="186"/>
      <c r="JAZ166" s="186"/>
      <c r="JBA166" s="186"/>
      <c r="JBB166" s="186"/>
      <c r="JBC166" s="186"/>
      <c r="JBD166" s="186"/>
      <c r="JBE166" s="186"/>
      <c r="JBF166" s="186"/>
      <c r="JBG166" s="186"/>
      <c r="JBH166" s="186"/>
      <c r="JBI166" s="186"/>
      <c r="JBJ166" s="186"/>
      <c r="JBK166" s="186"/>
      <c r="JBL166" s="186"/>
      <c r="JBM166" s="186"/>
      <c r="JBN166" s="186"/>
      <c r="JBO166" s="186"/>
      <c r="JBP166" s="186"/>
      <c r="JBQ166" s="186"/>
      <c r="JBR166" s="186"/>
      <c r="JBS166" s="186"/>
      <c r="JBT166" s="186"/>
      <c r="JBU166" s="186"/>
      <c r="JBV166" s="186"/>
      <c r="JBW166" s="186"/>
      <c r="JBX166" s="186"/>
      <c r="JBY166" s="186"/>
      <c r="JBZ166" s="186"/>
      <c r="JCA166" s="186"/>
      <c r="JCB166" s="186"/>
      <c r="JCC166" s="186"/>
      <c r="JCD166" s="186"/>
      <c r="JCE166" s="186"/>
      <c r="JCF166" s="186"/>
      <c r="JCG166" s="186"/>
      <c r="JCH166" s="186"/>
      <c r="JCI166" s="186"/>
      <c r="JCJ166" s="186"/>
      <c r="JCK166" s="186"/>
      <c r="JCL166" s="186"/>
      <c r="JCM166" s="186"/>
      <c r="JCN166" s="186"/>
      <c r="JCO166" s="186"/>
      <c r="JCP166" s="186"/>
      <c r="JCQ166" s="186"/>
      <c r="JCR166" s="186"/>
      <c r="JCS166" s="186"/>
      <c r="JCT166" s="186"/>
      <c r="JCU166" s="186"/>
      <c r="JCV166" s="186"/>
      <c r="JCW166" s="186"/>
      <c r="JCX166" s="186"/>
      <c r="JCY166" s="186"/>
      <c r="JCZ166" s="186"/>
      <c r="JDA166" s="186"/>
      <c r="JDB166" s="186"/>
      <c r="JDC166" s="186"/>
      <c r="JDD166" s="186"/>
      <c r="JDE166" s="186"/>
      <c r="JDF166" s="186"/>
      <c r="JDG166" s="186"/>
      <c r="JDH166" s="186"/>
      <c r="JDI166" s="186"/>
      <c r="JDJ166" s="186"/>
      <c r="JDK166" s="186"/>
      <c r="JDL166" s="186"/>
      <c r="JDM166" s="186"/>
      <c r="JDN166" s="186"/>
      <c r="JDO166" s="186"/>
      <c r="JDP166" s="186"/>
      <c r="JDQ166" s="186"/>
      <c r="JDR166" s="186"/>
      <c r="JDS166" s="186"/>
      <c r="JDT166" s="186"/>
      <c r="JDU166" s="186"/>
      <c r="JDV166" s="186"/>
      <c r="JDW166" s="186"/>
      <c r="JDX166" s="186"/>
      <c r="JDY166" s="186"/>
      <c r="JDZ166" s="186"/>
      <c r="JEA166" s="186"/>
      <c r="JEB166" s="186"/>
      <c r="JEC166" s="186"/>
      <c r="JED166" s="186"/>
      <c r="JEE166" s="186"/>
      <c r="JEF166" s="186"/>
      <c r="JEG166" s="186"/>
      <c r="JEH166" s="186"/>
      <c r="JEI166" s="186"/>
      <c r="JEJ166" s="186"/>
      <c r="JEK166" s="186"/>
      <c r="JEL166" s="186"/>
      <c r="JEM166" s="186"/>
      <c r="JEN166" s="186"/>
      <c r="JEO166" s="186"/>
      <c r="JEP166" s="186"/>
      <c r="JEQ166" s="186"/>
      <c r="JER166" s="186"/>
      <c r="JES166" s="186"/>
      <c r="JET166" s="186"/>
      <c r="JEU166" s="186"/>
      <c r="JEV166" s="186"/>
      <c r="JEW166" s="186"/>
      <c r="JEX166" s="186"/>
      <c r="JEY166" s="186"/>
      <c r="JEZ166" s="186"/>
      <c r="JFA166" s="186"/>
      <c r="JFB166" s="186"/>
      <c r="JFC166" s="186"/>
      <c r="JFD166" s="186"/>
      <c r="JFE166" s="186"/>
      <c r="JFF166" s="186"/>
      <c r="JFG166" s="186"/>
      <c r="JFH166" s="186"/>
      <c r="JFI166" s="186"/>
      <c r="JFJ166" s="186"/>
      <c r="JFK166" s="186"/>
      <c r="JFL166" s="186"/>
      <c r="JFM166" s="186"/>
      <c r="JFN166" s="186"/>
      <c r="JFO166" s="186"/>
      <c r="JFP166" s="186"/>
      <c r="JFQ166" s="186"/>
      <c r="JFR166" s="186"/>
      <c r="JFS166" s="186"/>
      <c r="JFT166" s="186"/>
      <c r="JFU166" s="186"/>
      <c r="JFV166" s="186"/>
      <c r="JFW166" s="186"/>
      <c r="JFX166" s="186"/>
      <c r="JFY166" s="186"/>
      <c r="JFZ166" s="186"/>
      <c r="JGA166" s="186"/>
      <c r="JGB166" s="186"/>
      <c r="JGC166" s="186"/>
      <c r="JGD166" s="186"/>
      <c r="JGE166" s="186"/>
      <c r="JGF166" s="186"/>
      <c r="JGG166" s="186"/>
      <c r="JGH166" s="186"/>
      <c r="JGI166" s="186"/>
      <c r="JGJ166" s="186"/>
      <c r="JGK166" s="186"/>
      <c r="JGL166" s="186"/>
      <c r="JGM166" s="186"/>
      <c r="JGN166" s="186"/>
      <c r="JGO166" s="186"/>
      <c r="JGP166" s="186"/>
      <c r="JGQ166" s="186"/>
      <c r="JGR166" s="186"/>
      <c r="JGS166" s="186"/>
      <c r="JGT166" s="186"/>
      <c r="JGU166" s="186"/>
      <c r="JGV166" s="186"/>
      <c r="JGW166" s="186"/>
      <c r="JGX166" s="186"/>
      <c r="JGY166" s="186"/>
      <c r="JGZ166" s="186"/>
      <c r="JHA166" s="186"/>
      <c r="JHB166" s="186"/>
      <c r="JHC166" s="186"/>
      <c r="JHD166" s="186"/>
      <c r="JHE166" s="186"/>
      <c r="JHF166" s="186"/>
      <c r="JHG166" s="186"/>
      <c r="JHH166" s="186"/>
      <c r="JHI166" s="186"/>
      <c r="JHJ166" s="186"/>
      <c r="JHK166" s="186"/>
      <c r="JHL166" s="186"/>
      <c r="JHM166" s="186"/>
      <c r="JHN166" s="186"/>
      <c r="JHO166" s="186"/>
      <c r="JHP166" s="186"/>
      <c r="JHQ166" s="186"/>
      <c r="JHR166" s="186"/>
      <c r="JHS166" s="186"/>
      <c r="JHT166" s="186"/>
      <c r="JHU166" s="186"/>
      <c r="JHV166" s="186"/>
      <c r="JHW166" s="186"/>
      <c r="JHX166" s="186"/>
      <c r="JHY166" s="186"/>
      <c r="JHZ166" s="186"/>
      <c r="JIA166" s="186"/>
      <c r="JIB166" s="186"/>
      <c r="JIC166" s="186"/>
      <c r="JID166" s="186"/>
      <c r="JIE166" s="186"/>
      <c r="JIF166" s="186"/>
      <c r="JIG166" s="186"/>
      <c r="JIH166" s="186"/>
      <c r="JII166" s="186"/>
      <c r="JIJ166" s="186"/>
      <c r="JIK166" s="186"/>
      <c r="JIL166" s="186"/>
      <c r="JIM166" s="186"/>
      <c r="JIN166" s="186"/>
      <c r="JIO166" s="186"/>
      <c r="JIP166" s="186"/>
      <c r="JIQ166" s="186"/>
      <c r="JIR166" s="186"/>
      <c r="JIS166" s="186"/>
      <c r="JIT166" s="186"/>
      <c r="JIU166" s="186"/>
      <c r="JIV166" s="186"/>
      <c r="JIW166" s="186"/>
      <c r="JIX166" s="186"/>
      <c r="JIY166" s="186"/>
      <c r="JIZ166" s="186"/>
      <c r="JJA166" s="186"/>
      <c r="JJB166" s="186"/>
      <c r="JJC166" s="186"/>
      <c r="JJD166" s="186"/>
      <c r="JJE166" s="186"/>
      <c r="JJF166" s="186"/>
      <c r="JJG166" s="186"/>
      <c r="JJH166" s="186"/>
      <c r="JJI166" s="186"/>
      <c r="JJJ166" s="186"/>
      <c r="JJK166" s="186"/>
      <c r="JJL166" s="186"/>
      <c r="JJM166" s="186"/>
      <c r="JJN166" s="186"/>
      <c r="JJO166" s="186"/>
      <c r="JJP166" s="186"/>
      <c r="JJQ166" s="186"/>
      <c r="JJR166" s="186"/>
      <c r="JJS166" s="186"/>
      <c r="JJT166" s="186"/>
      <c r="JJU166" s="186"/>
      <c r="JJV166" s="186"/>
      <c r="JJW166" s="186"/>
      <c r="JJX166" s="186"/>
      <c r="JJY166" s="186"/>
      <c r="JJZ166" s="186"/>
      <c r="JKA166" s="186"/>
      <c r="JKB166" s="186"/>
      <c r="JKC166" s="186"/>
      <c r="JKD166" s="186"/>
      <c r="JKE166" s="186"/>
      <c r="JKF166" s="186"/>
      <c r="JKG166" s="186"/>
      <c r="JKH166" s="186"/>
      <c r="JKI166" s="186"/>
      <c r="JKJ166" s="186"/>
      <c r="JKK166" s="186"/>
      <c r="JKL166" s="186"/>
      <c r="JKM166" s="186"/>
      <c r="JKN166" s="186"/>
      <c r="JKO166" s="186"/>
      <c r="JKP166" s="186"/>
      <c r="JKQ166" s="186"/>
      <c r="JKR166" s="186"/>
      <c r="JKS166" s="186"/>
      <c r="JKT166" s="186"/>
      <c r="JKU166" s="186"/>
      <c r="JKV166" s="186"/>
      <c r="JKW166" s="186"/>
      <c r="JKX166" s="186"/>
      <c r="JKY166" s="186"/>
      <c r="JKZ166" s="186"/>
      <c r="JLA166" s="186"/>
      <c r="JLB166" s="186"/>
      <c r="JLC166" s="186"/>
      <c r="JLD166" s="186"/>
      <c r="JLE166" s="186"/>
      <c r="JLF166" s="186"/>
      <c r="JLG166" s="186"/>
      <c r="JLH166" s="186"/>
      <c r="JLI166" s="186"/>
      <c r="JLJ166" s="186"/>
      <c r="JLK166" s="186"/>
      <c r="JLL166" s="186"/>
      <c r="JLM166" s="186"/>
      <c r="JLN166" s="186"/>
      <c r="JLO166" s="186"/>
      <c r="JLP166" s="186"/>
      <c r="JLQ166" s="186"/>
      <c r="JLR166" s="186"/>
      <c r="JLS166" s="186"/>
      <c r="JLT166" s="186"/>
      <c r="JLU166" s="186"/>
      <c r="JLV166" s="186"/>
      <c r="JLW166" s="186"/>
      <c r="JLX166" s="186"/>
      <c r="JLY166" s="186"/>
      <c r="JLZ166" s="186"/>
      <c r="JMA166" s="186"/>
      <c r="JMB166" s="186"/>
      <c r="JMC166" s="186"/>
      <c r="JMD166" s="186"/>
      <c r="JME166" s="186"/>
      <c r="JMF166" s="186"/>
      <c r="JMG166" s="186"/>
      <c r="JMH166" s="186"/>
      <c r="JMI166" s="186"/>
      <c r="JMJ166" s="186"/>
      <c r="JMK166" s="186"/>
      <c r="JML166" s="186"/>
      <c r="JMM166" s="186"/>
      <c r="JMN166" s="186"/>
      <c r="JMO166" s="186"/>
      <c r="JMP166" s="186"/>
      <c r="JMQ166" s="186"/>
      <c r="JMR166" s="186"/>
      <c r="JMS166" s="186"/>
      <c r="JMT166" s="186"/>
      <c r="JMU166" s="186"/>
      <c r="JMV166" s="186"/>
      <c r="JMW166" s="186"/>
      <c r="JMX166" s="186"/>
      <c r="JMY166" s="186"/>
      <c r="JMZ166" s="186"/>
      <c r="JNA166" s="186"/>
      <c r="JNB166" s="186"/>
      <c r="JNC166" s="186"/>
      <c r="JND166" s="186"/>
      <c r="JNE166" s="186"/>
      <c r="JNF166" s="186"/>
      <c r="JNG166" s="186"/>
      <c r="JNH166" s="186"/>
      <c r="JNI166" s="186"/>
      <c r="JNJ166" s="186"/>
      <c r="JNK166" s="186"/>
      <c r="JNL166" s="186"/>
      <c r="JNM166" s="186"/>
      <c r="JNN166" s="186"/>
      <c r="JNO166" s="186"/>
      <c r="JNP166" s="186"/>
      <c r="JNQ166" s="186"/>
      <c r="JNR166" s="186"/>
      <c r="JNS166" s="186"/>
      <c r="JNT166" s="186"/>
      <c r="JNU166" s="186"/>
      <c r="JNV166" s="186"/>
      <c r="JNW166" s="186"/>
      <c r="JNX166" s="186"/>
      <c r="JNY166" s="186"/>
      <c r="JNZ166" s="186"/>
      <c r="JOA166" s="186"/>
      <c r="JOB166" s="186"/>
      <c r="JOC166" s="186"/>
      <c r="JOD166" s="186"/>
      <c r="JOE166" s="186"/>
      <c r="JOF166" s="186"/>
      <c r="JOG166" s="186"/>
      <c r="JOH166" s="186"/>
      <c r="JOI166" s="186"/>
      <c r="JOJ166" s="186"/>
      <c r="JOK166" s="186"/>
      <c r="JOL166" s="186"/>
      <c r="JOM166" s="186"/>
      <c r="JON166" s="186"/>
      <c r="JOO166" s="186"/>
      <c r="JOP166" s="186"/>
      <c r="JOQ166" s="186"/>
      <c r="JOR166" s="186"/>
      <c r="JOS166" s="186"/>
      <c r="JOT166" s="186"/>
      <c r="JOU166" s="186"/>
      <c r="JOV166" s="186"/>
      <c r="JOW166" s="186"/>
      <c r="JOX166" s="186"/>
      <c r="JOY166" s="186"/>
      <c r="JOZ166" s="186"/>
      <c r="JPA166" s="186"/>
      <c r="JPB166" s="186"/>
      <c r="JPC166" s="186"/>
      <c r="JPD166" s="186"/>
      <c r="JPE166" s="186"/>
      <c r="JPF166" s="186"/>
      <c r="JPG166" s="186"/>
      <c r="JPH166" s="186"/>
      <c r="JPI166" s="186"/>
      <c r="JPJ166" s="186"/>
      <c r="JPK166" s="186"/>
      <c r="JPL166" s="186"/>
      <c r="JPM166" s="186"/>
      <c r="JPN166" s="186"/>
      <c r="JPO166" s="186"/>
      <c r="JPP166" s="186"/>
      <c r="JPQ166" s="186"/>
      <c r="JPR166" s="186"/>
      <c r="JPS166" s="186"/>
      <c r="JPT166" s="186"/>
      <c r="JPU166" s="186"/>
      <c r="JPV166" s="186"/>
      <c r="JPW166" s="186"/>
      <c r="JPX166" s="186"/>
      <c r="JPY166" s="186"/>
      <c r="JPZ166" s="186"/>
      <c r="JQA166" s="186"/>
      <c r="JQB166" s="186"/>
      <c r="JQC166" s="186"/>
      <c r="JQD166" s="186"/>
      <c r="JQE166" s="186"/>
      <c r="JQF166" s="186"/>
      <c r="JQG166" s="186"/>
      <c r="JQH166" s="186"/>
      <c r="JQI166" s="186"/>
      <c r="JQJ166" s="186"/>
      <c r="JQK166" s="186"/>
      <c r="JQL166" s="186"/>
      <c r="JQM166" s="186"/>
      <c r="JQN166" s="186"/>
      <c r="JQO166" s="186"/>
      <c r="JQP166" s="186"/>
      <c r="JQQ166" s="186"/>
      <c r="JQR166" s="186"/>
      <c r="JQS166" s="186"/>
      <c r="JQT166" s="186"/>
      <c r="JQU166" s="186"/>
      <c r="JQV166" s="186"/>
      <c r="JQW166" s="186"/>
      <c r="JQX166" s="186"/>
      <c r="JQY166" s="186"/>
      <c r="JQZ166" s="186"/>
      <c r="JRA166" s="186"/>
      <c r="JRB166" s="186"/>
      <c r="JRC166" s="186"/>
      <c r="JRD166" s="186"/>
      <c r="JRE166" s="186"/>
      <c r="JRF166" s="186"/>
      <c r="JRG166" s="186"/>
      <c r="JRH166" s="186"/>
      <c r="JRI166" s="186"/>
      <c r="JRJ166" s="186"/>
      <c r="JRK166" s="186"/>
      <c r="JRL166" s="186"/>
      <c r="JRM166" s="186"/>
      <c r="JRN166" s="186"/>
      <c r="JRO166" s="186"/>
      <c r="JRP166" s="186"/>
      <c r="JRQ166" s="186"/>
      <c r="JRR166" s="186"/>
      <c r="JRS166" s="186"/>
      <c r="JRT166" s="186"/>
      <c r="JRU166" s="186"/>
      <c r="JRV166" s="186"/>
      <c r="JRW166" s="186"/>
      <c r="JRX166" s="186"/>
      <c r="JRY166" s="186"/>
      <c r="JRZ166" s="186"/>
      <c r="JSA166" s="186"/>
      <c r="JSB166" s="186"/>
      <c r="JSC166" s="186"/>
      <c r="JSD166" s="186"/>
      <c r="JSE166" s="186"/>
      <c r="JSF166" s="186"/>
      <c r="JSG166" s="186"/>
      <c r="JSH166" s="186"/>
      <c r="JSI166" s="186"/>
      <c r="JSJ166" s="186"/>
      <c r="JSK166" s="186"/>
      <c r="JSL166" s="186"/>
      <c r="JSM166" s="186"/>
      <c r="JSN166" s="186"/>
      <c r="JSO166" s="186"/>
      <c r="JSP166" s="186"/>
      <c r="JSQ166" s="186"/>
      <c r="JSR166" s="186"/>
      <c r="JSS166" s="186"/>
      <c r="JST166" s="186"/>
      <c r="JSU166" s="186"/>
      <c r="JSV166" s="186"/>
      <c r="JSW166" s="186"/>
      <c r="JSX166" s="186"/>
      <c r="JSY166" s="186"/>
      <c r="JSZ166" s="186"/>
      <c r="JTA166" s="186"/>
      <c r="JTB166" s="186"/>
      <c r="JTC166" s="186"/>
      <c r="JTD166" s="186"/>
      <c r="JTE166" s="186"/>
      <c r="JTF166" s="186"/>
      <c r="JTG166" s="186"/>
      <c r="JTH166" s="186"/>
      <c r="JTI166" s="186"/>
      <c r="JTJ166" s="186"/>
      <c r="JTK166" s="186"/>
      <c r="JTL166" s="186"/>
      <c r="JTM166" s="186"/>
      <c r="JTN166" s="186"/>
      <c r="JTO166" s="186"/>
      <c r="JTP166" s="186"/>
      <c r="JTQ166" s="186"/>
      <c r="JTR166" s="186"/>
      <c r="JTS166" s="186"/>
      <c r="JTT166" s="186"/>
      <c r="JTU166" s="186"/>
      <c r="JTV166" s="186"/>
      <c r="JTW166" s="186"/>
      <c r="JTX166" s="186"/>
      <c r="JTY166" s="186"/>
      <c r="JTZ166" s="186"/>
      <c r="JUA166" s="186"/>
      <c r="JUB166" s="186"/>
      <c r="JUC166" s="186"/>
      <c r="JUD166" s="186"/>
      <c r="JUE166" s="186"/>
      <c r="JUF166" s="186"/>
      <c r="JUG166" s="186"/>
      <c r="JUH166" s="186"/>
      <c r="JUI166" s="186"/>
      <c r="JUJ166" s="186"/>
      <c r="JUK166" s="186"/>
      <c r="JUL166" s="186"/>
      <c r="JUM166" s="186"/>
      <c r="JUN166" s="186"/>
      <c r="JUO166" s="186"/>
      <c r="JUP166" s="186"/>
      <c r="JUQ166" s="186"/>
      <c r="JUR166" s="186"/>
      <c r="JUS166" s="186"/>
      <c r="JUT166" s="186"/>
      <c r="JUU166" s="186"/>
      <c r="JUV166" s="186"/>
      <c r="JUW166" s="186"/>
      <c r="JUX166" s="186"/>
      <c r="JUY166" s="186"/>
      <c r="JUZ166" s="186"/>
      <c r="JVA166" s="186"/>
      <c r="JVB166" s="186"/>
      <c r="JVC166" s="186"/>
      <c r="JVD166" s="186"/>
      <c r="JVE166" s="186"/>
      <c r="JVF166" s="186"/>
      <c r="JVG166" s="186"/>
      <c r="JVH166" s="186"/>
      <c r="JVI166" s="186"/>
      <c r="JVJ166" s="186"/>
      <c r="JVK166" s="186"/>
      <c r="JVL166" s="186"/>
      <c r="JVM166" s="186"/>
      <c r="JVN166" s="186"/>
      <c r="JVO166" s="186"/>
      <c r="JVP166" s="186"/>
      <c r="JVQ166" s="186"/>
      <c r="JVR166" s="186"/>
      <c r="JVS166" s="186"/>
      <c r="JVT166" s="186"/>
      <c r="JVU166" s="186"/>
      <c r="JVV166" s="186"/>
      <c r="JVW166" s="186"/>
      <c r="JVX166" s="186"/>
      <c r="JVY166" s="186"/>
      <c r="JVZ166" s="186"/>
      <c r="JWA166" s="186"/>
      <c r="JWB166" s="186"/>
      <c r="JWC166" s="186"/>
      <c r="JWD166" s="186"/>
      <c r="JWE166" s="186"/>
      <c r="JWF166" s="186"/>
      <c r="JWG166" s="186"/>
      <c r="JWH166" s="186"/>
      <c r="JWI166" s="186"/>
      <c r="JWJ166" s="186"/>
      <c r="JWK166" s="186"/>
      <c r="JWL166" s="186"/>
      <c r="JWM166" s="186"/>
      <c r="JWN166" s="186"/>
      <c r="JWO166" s="186"/>
      <c r="JWP166" s="186"/>
      <c r="JWQ166" s="186"/>
      <c r="JWR166" s="186"/>
      <c r="JWS166" s="186"/>
      <c r="JWT166" s="186"/>
      <c r="JWU166" s="186"/>
      <c r="JWV166" s="186"/>
      <c r="JWW166" s="186"/>
      <c r="JWX166" s="186"/>
      <c r="JWY166" s="186"/>
      <c r="JWZ166" s="186"/>
      <c r="JXA166" s="186"/>
      <c r="JXB166" s="186"/>
      <c r="JXC166" s="186"/>
      <c r="JXD166" s="186"/>
      <c r="JXE166" s="186"/>
      <c r="JXF166" s="186"/>
      <c r="JXG166" s="186"/>
      <c r="JXH166" s="186"/>
      <c r="JXI166" s="186"/>
      <c r="JXJ166" s="186"/>
      <c r="JXK166" s="186"/>
      <c r="JXL166" s="186"/>
      <c r="JXM166" s="186"/>
      <c r="JXN166" s="186"/>
      <c r="JXO166" s="186"/>
      <c r="JXP166" s="186"/>
      <c r="JXQ166" s="186"/>
      <c r="JXR166" s="186"/>
      <c r="JXS166" s="186"/>
      <c r="JXT166" s="186"/>
      <c r="JXU166" s="186"/>
      <c r="JXV166" s="186"/>
      <c r="JXW166" s="186"/>
      <c r="JXX166" s="186"/>
      <c r="JXY166" s="186"/>
      <c r="JXZ166" s="186"/>
      <c r="JYA166" s="186"/>
      <c r="JYB166" s="186"/>
      <c r="JYC166" s="186"/>
      <c r="JYD166" s="186"/>
      <c r="JYE166" s="186"/>
      <c r="JYF166" s="186"/>
      <c r="JYG166" s="186"/>
      <c r="JYH166" s="186"/>
      <c r="JYI166" s="186"/>
      <c r="JYJ166" s="186"/>
      <c r="JYK166" s="186"/>
      <c r="JYL166" s="186"/>
      <c r="JYM166" s="186"/>
      <c r="JYN166" s="186"/>
      <c r="JYO166" s="186"/>
      <c r="JYP166" s="186"/>
      <c r="JYQ166" s="186"/>
      <c r="JYR166" s="186"/>
      <c r="JYS166" s="186"/>
      <c r="JYT166" s="186"/>
      <c r="JYU166" s="186"/>
      <c r="JYV166" s="186"/>
      <c r="JYW166" s="186"/>
      <c r="JYX166" s="186"/>
      <c r="JYY166" s="186"/>
      <c r="JYZ166" s="186"/>
      <c r="JZA166" s="186"/>
      <c r="JZB166" s="186"/>
      <c r="JZC166" s="186"/>
      <c r="JZD166" s="186"/>
      <c r="JZE166" s="186"/>
      <c r="JZF166" s="186"/>
      <c r="JZG166" s="186"/>
      <c r="JZH166" s="186"/>
      <c r="JZI166" s="186"/>
      <c r="JZJ166" s="186"/>
      <c r="JZK166" s="186"/>
      <c r="JZL166" s="186"/>
      <c r="JZM166" s="186"/>
      <c r="JZN166" s="186"/>
      <c r="JZO166" s="186"/>
      <c r="JZP166" s="186"/>
      <c r="JZQ166" s="186"/>
      <c r="JZR166" s="186"/>
      <c r="JZS166" s="186"/>
      <c r="JZT166" s="186"/>
      <c r="JZU166" s="186"/>
      <c r="JZV166" s="186"/>
      <c r="JZW166" s="186"/>
      <c r="JZX166" s="186"/>
      <c r="JZY166" s="186"/>
      <c r="JZZ166" s="186"/>
      <c r="KAA166" s="186"/>
      <c r="KAB166" s="186"/>
      <c r="KAC166" s="186"/>
      <c r="KAD166" s="186"/>
      <c r="KAE166" s="186"/>
      <c r="KAF166" s="186"/>
      <c r="KAG166" s="186"/>
      <c r="KAH166" s="186"/>
      <c r="KAI166" s="186"/>
      <c r="KAJ166" s="186"/>
      <c r="KAK166" s="186"/>
      <c r="KAL166" s="186"/>
      <c r="KAM166" s="186"/>
      <c r="KAN166" s="186"/>
      <c r="KAO166" s="186"/>
      <c r="KAP166" s="186"/>
      <c r="KAQ166" s="186"/>
      <c r="KAR166" s="186"/>
      <c r="KAS166" s="186"/>
      <c r="KAT166" s="186"/>
      <c r="KAU166" s="186"/>
      <c r="KAV166" s="186"/>
      <c r="KAW166" s="186"/>
      <c r="KAX166" s="186"/>
      <c r="KAY166" s="186"/>
      <c r="KAZ166" s="186"/>
      <c r="KBA166" s="186"/>
      <c r="KBB166" s="186"/>
      <c r="KBC166" s="186"/>
      <c r="KBD166" s="186"/>
      <c r="KBE166" s="186"/>
      <c r="KBF166" s="186"/>
      <c r="KBG166" s="186"/>
      <c r="KBH166" s="186"/>
      <c r="KBI166" s="186"/>
      <c r="KBJ166" s="186"/>
      <c r="KBK166" s="186"/>
      <c r="KBL166" s="186"/>
      <c r="KBM166" s="186"/>
      <c r="KBN166" s="186"/>
      <c r="KBO166" s="186"/>
      <c r="KBP166" s="186"/>
      <c r="KBQ166" s="186"/>
      <c r="KBR166" s="186"/>
      <c r="KBS166" s="186"/>
      <c r="KBT166" s="186"/>
      <c r="KBU166" s="186"/>
      <c r="KBV166" s="186"/>
      <c r="KBW166" s="186"/>
      <c r="KBX166" s="186"/>
      <c r="KBY166" s="186"/>
      <c r="KBZ166" s="186"/>
      <c r="KCA166" s="186"/>
      <c r="KCB166" s="186"/>
      <c r="KCC166" s="186"/>
      <c r="KCD166" s="186"/>
      <c r="KCE166" s="186"/>
      <c r="KCF166" s="186"/>
      <c r="KCG166" s="186"/>
      <c r="KCH166" s="186"/>
      <c r="KCI166" s="186"/>
      <c r="KCJ166" s="186"/>
      <c r="KCK166" s="186"/>
      <c r="KCL166" s="186"/>
      <c r="KCM166" s="186"/>
      <c r="KCN166" s="186"/>
      <c r="KCO166" s="186"/>
      <c r="KCP166" s="186"/>
      <c r="KCQ166" s="186"/>
      <c r="KCR166" s="186"/>
      <c r="KCS166" s="186"/>
      <c r="KCT166" s="186"/>
      <c r="KCU166" s="186"/>
      <c r="KCV166" s="186"/>
      <c r="KCW166" s="186"/>
      <c r="KCX166" s="186"/>
      <c r="KCY166" s="186"/>
      <c r="KCZ166" s="186"/>
      <c r="KDA166" s="186"/>
      <c r="KDB166" s="186"/>
      <c r="KDC166" s="186"/>
      <c r="KDD166" s="186"/>
      <c r="KDE166" s="186"/>
      <c r="KDF166" s="186"/>
      <c r="KDG166" s="186"/>
      <c r="KDH166" s="186"/>
      <c r="KDI166" s="186"/>
      <c r="KDJ166" s="186"/>
      <c r="KDK166" s="186"/>
      <c r="KDL166" s="186"/>
      <c r="KDM166" s="186"/>
      <c r="KDN166" s="186"/>
      <c r="KDO166" s="186"/>
      <c r="KDP166" s="186"/>
      <c r="KDQ166" s="186"/>
      <c r="KDR166" s="186"/>
      <c r="KDS166" s="186"/>
      <c r="KDT166" s="186"/>
      <c r="KDU166" s="186"/>
      <c r="KDV166" s="186"/>
      <c r="KDW166" s="186"/>
      <c r="KDX166" s="186"/>
      <c r="KDY166" s="186"/>
      <c r="KDZ166" s="186"/>
      <c r="KEA166" s="186"/>
      <c r="KEB166" s="186"/>
      <c r="KEC166" s="186"/>
      <c r="KED166" s="186"/>
      <c r="KEE166" s="186"/>
      <c r="KEF166" s="186"/>
      <c r="KEG166" s="186"/>
      <c r="KEH166" s="186"/>
      <c r="KEI166" s="186"/>
      <c r="KEJ166" s="186"/>
      <c r="KEK166" s="186"/>
      <c r="KEL166" s="186"/>
      <c r="KEM166" s="186"/>
      <c r="KEN166" s="186"/>
      <c r="KEO166" s="186"/>
      <c r="KEP166" s="186"/>
      <c r="KEQ166" s="186"/>
      <c r="KER166" s="186"/>
      <c r="KES166" s="186"/>
      <c r="KET166" s="186"/>
      <c r="KEU166" s="186"/>
      <c r="KEV166" s="186"/>
      <c r="KEW166" s="186"/>
      <c r="KEX166" s="186"/>
      <c r="KEY166" s="186"/>
      <c r="KEZ166" s="186"/>
      <c r="KFA166" s="186"/>
      <c r="KFB166" s="186"/>
      <c r="KFC166" s="186"/>
      <c r="KFD166" s="186"/>
      <c r="KFE166" s="186"/>
      <c r="KFF166" s="186"/>
      <c r="KFG166" s="186"/>
      <c r="KFH166" s="186"/>
      <c r="KFI166" s="186"/>
      <c r="KFJ166" s="186"/>
      <c r="KFK166" s="186"/>
      <c r="KFL166" s="186"/>
      <c r="KFM166" s="186"/>
      <c r="KFN166" s="186"/>
      <c r="KFO166" s="186"/>
      <c r="KFP166" s="186"/>
      <c r="KFQ166" s="186"/>
      <c r="KFR166" s="186"/>
      <c r="KFS166" s="186"/>
      <c r="KFT166" s="186"/>
      <c r="KFU166" s="186"/>
      <c r="KFV166" s="186"/>
      <c r="KFW166" s="186"/>
      <c r="KFX166" s="186"/>
      <c r="KFY166" s="186"/>
      <c r="KFZ166" s="186"/>
      <c r="KGA166" s="186"/>
      <c r="KGB166" s="186"/>
      <c r="KGC166" s="186"/>
      <c r="KGD166" s="186"/>
      <c r="KGE166" s="186"/>
      <c r="KGF166" s="186"/>
      <c r="KGG166" s="186"/>
      <c r="KGH166" s="186"/>
      <c r="KGI166" s="186"/>
      <c r="KGJ166" s="186"/>
      <c r="KGK166" s="186"/>
      <c r="KGL166" s="186"/>
      <c r="KGM166" s="186"/>
      <c r="KGN166" s="186"/>
      <c r="KGO166" s="186"/>
      <c r="KGP166" s="186"/>
      <c r="KGQ166" s="186"/>
      <c r="KGR166" s="186"/>
      <c r="KGS166" s="186"/>
      <c r="KGT166" s="186"/>
      <c r="KGU166" s="186"/>
      <c r="KGV166" s="186"/>
      <c r="KGW166" s="186"/>
      <c r="KGX166" s="186"/>
      <c r="KGY166" s="186"/>
      <c r="KGZ166" s="186"/>
      <c r="KHA166" s="186"/>
      <c r="KHB166" s="186"/>
      <c r="KHC166" s="186"/>
      <c r="KHD166" s="186"/>
      <c r="KHE166" s="186"/>
      <c r="KHF166" s="186"/>
      <c r="KHG166" s="186"/>
      <c r="KHH166" s="186"/>
      <c r="KHI166" s="186"/>
      <c r="KHJ166" s="186"/>
      <c r="KHK166" s="186"/>
      <c r="KHL166" s="186"/>
      <c r="KHM166" s="186"/>
      <c r="KHN166" s="186"/>
      <c r="KHO166" s="186"/>
      <c r="KHP166" s="186"/>
      <c r="KHQ166" s="186"/>
      <c r="KHR166" s="186"/>
      <c r="KHS166" s="186"/>
      <c r="KHT166" s="186"/>
      <c r="KHU166" s="186"/>
      <c r="KHV166" s="186"/>
      <c r="KHW166" s="186"/>
      <c r="KHX166" s="186"/>
      <c r="KHY166" s="186"/>
      <c r="KHZ166" s="186"/>
      <c r="KIA166" s="186"/>
      <c r="KIB166" s="186"/>
      <c r="KIC166" s="186"/>
      <c r="KID166" s="186"/>
      <c r="KIE166" s="186"/>
      <c r="KIF166" s="186"/>
      <c r="KIG166" s="186"/>
      <c r="KIH166" s="186"/>
      <c r="KII166" s="186"/>
      <c r="KIJ166" s="186"/>
      <c r="KIK166" s="186"/>
      <c r="KIL166" s="186"/>
      <c r="KIM166" s="186"/>
      <c r="KIN166" s="186"/>
      <c r="KIO166" s="186"/>
      <c r="KIP166" s="186"/>
      <c r="KIQ166" s="186"/>
      <c r="KIR166" s="186"/>
      <c r="KIS166" s="186"/>
      <c r="KIT166" s="186"/>
      <c r="KIU166" s="186"/>
      <c r="KIV166" s="186"/>
      <c r="KIW166" s="186"/>
      <c r="KIX166" s="186"/>
      <c r="KIY166" s="186"/>
      <c r="KIZ166" s="186"/>
      <c r="KJA166" s="186"/>
      <c r="KJB166" s="186"/>
      <c r="KJC166" s="186"/>
      <c r="KJD166" s="186"/>
      <c r="KJE166" s="186"/>
      <c r="KJF166" s="186"/>
      <c r="KJG166" s="186"/>
      <c r="KJH166" s="186"/>
      <c r="KJI166" s="186"/>
      <c r="KJJ166" s="186"/>
      <c r="KJK166" s="186"/>
      <c r="KJL166" s="186"/>
      <c r="KJM166" s="186"/>
      <c r="KJN166" s="186"/>
      <c r="KJO166" s="186"/>
      <c r="KJP166" s="186"/>
      <c r="KJQ166" s="186"/>
      <c r="KJR166" s="186"/>
      <c r="KJS166" s="186"/>
      <c r="KJT166" s="186"/>
      <c r="KJU166" s="186"/>
      <c r="KJV166" s="186"/>
      <c r="KJW166" s="186"/>
      <c r="KJX166" s="186"/>
      <c r="KJY166" s="186"/>
      <c r="KJZ166" s="186"/>
      <c r="KKA166" s="186"/>
      <c r="KKB166" s="186"/>
      <c r="KKC166" s="186"/>
      <c r="KKD166" s="186"/>
      <c r="KKE166" s="186"/>
      <c r="KKF166" s="186"/>
      <c r="KKG166" s="186"/>
      <c r="KKH166" s="186"/>
      <c r="KKI166" s="186"/>
      <c r="KKJ166" s="186"/>
      <c r="KKK166" s="186"/>
      <c r="KKL166" s="186"/>
      <c r="KKM166" s="186"/>
      <c r="KKN166" s="186"/>
      <c r="KKO166" s="186"/>
      <c r="KKP166" s="186"/>
      <c r="KKQ166" s="186"/>
      <c r="KKR166" s="186"/>
      <c r="KKS166" s="186"/>
      <c r="KKT166" s="186"/>
      <c r="KKU166" s="186"/>
      <c r="KKV166" s="186"/>
      <c r="KKW166" s="186"/>
      <c r="KKX166" s="186"/>
      <c r="KKY166" s="186"/>
      <c r="KKZ166" s="186"/>
      <c r="KLA166" s="186"/>
      <c r="KLB166" s="186"/>
      <c r="KLC166" s="186"/>
      <c r="KLD166" s="186"/>
      <c r="KLE166" s="186"/>
      <c r="KLF166" s="186"/>
      <c r="KLG166" s="186"/>
      <c r="KLH166" s="186"/>
      <c r="KLI166" s="186"/>
      <c r="KLJ166" s="186"/>
      <c r="KLK166" s="186"/>
      <c r="KLL166" s="186"/>
      <c r="KLM166" s="186"/>
      <c r="KLN166" s="186"/>
      <c r="KLO166" s="186"/>
      <c r="KLP166" s="186"/>
      <c r="KLQ166" s="186"/>
      <c r="KLR166" s="186"/>
      <c r="KLS166" s="186"/>
      <c r="KLT166" s="186"/>
      <c r="KLU166" s="186"/>
      <c r="KLV166" s="186"/>
      <c r="KLW166" s="186"/>
      <c r="KLX166" s="186"/>
      <c r="KLY166" s="186"/>
      <c r="KLZ166" s="186"/>
      <c r="KMA166" s="186"/>
      <c r="KMB166" s="186"/>
      <c r="KMC166" s="186"/>
      <c r="KMD166" s="186"/>
      <c r="KME166" s="186"/>
      <c r="KMF166" s="186"/>
      <c r="KMG166" s="186"/>
      <c r="KMH166" s="186"/>
      <c r="KMI166" s="186"/>
      <c r="KMJ166" s="186"/>
      <c r="KMK166" s="186"/>
      <c r="KML166" s="186"/>
      <c r="KMM166" s="186"/>
      <c r="KMN166" s="186"/>
      <c r="KMO166" s="186"/>
      <c r="KMP166" s="186"/>
      <c r="KMQ166" s="186"/>
      <c r="KMR166" s="186"/>
      <c r="KMS166" s="186"/>
      <c r="KMT166" s="186"/>
      <c r="KMU166" s="186"/>
      <c r="KMV166" s="186"/>
      <c r="KMW166" s="186"/>
      <c r="KMX166" s="186"/>
      <c r="KMY166" s="186"/>
      <c r="KMZ166" s="186"/>
      <c r="KNA166" s="186"/>
      <c r="KNB166" s="186"/>
      <c r="KNC166" s="186"/>
      <c r="KND166" s="186"/>
      <c r="KNE166" s="186"/>
      <c r="KNF166" s="186"/>
      <c r="KNG166" s="186"/>
      <c r="KNH166" s="186"/>
      <c r="KNI166" s="186"/>
      <c r="KNJ166" s="186"/>
      <c r="KNK166" s="186"/>
      <c r="KNL166" s="186"/>
      <c r="KNM166" s="186"/>
      <c r="KNN166" s="186"/>
      <c r="KNO166" s="186"/>
      <c r="KNP166" s="186"/>
      <c r="KNQ166" s="186"/>
      <c r="KNR166" s="186"/>
      <c r="KNS166" s="186"/>
      <c r="KNT166" s="186"/>
      <c r="KNU166" s="186"/>
      <c r="KNV166" s="186"/>
      <c r="KNW166" s="186"/>
      <c r="KNX166" s="186"/>
      <c r="KNY166" s="186"/>
      <c r="KNZ166" s="186"/>
      <c r="KOA166" s="186"/>
      <c r="KOB166" s="186"/>
      <c r="KOC166" s="186"/>
      <c r="KOD166" s="186"/>
      <c r="KOE166" s="186"/>
      <c r="KOF166" s="186"/>
      <c r="KOG166" s="186"/>
      <c r="KOH166" s="186"/>
      <c r="KOI166" s="186"/>
      <c r="KOJ166" s="186"/>
      <c r="KOK166" s="186"/>
      <c r="KOL166" s="186"/>
      <c r="KOM166" s="186"/>
      <c r="KON166" s="186"/>
      <c r="KOO166" s="186"/>
      <c r="KOP166" s="186"/>
      <c r="KOQ166" s="186"/>
      <c r="KOR166" s="186"/>
      <c r="KOS166" s="186"/>
      <c r="KOT166" s="186"/>
      <c r="KOU166" s="186"/>
      <c r="KOV166" s="186"/>
      <c r="KOW166" s="186"/>
      <c r="KOX166" s="186"/>
      <c r="KOY166" s="186"/>
      <c r="KOZ166" s="186"/>
      <c r="KPA166" s="186"/>
      <c r="KPB166" s="186"/>
      <c r="KPC166" s="186"/>
      <c r="KPD166" s="186"/>
      <c r="KPE166" s="186"/>
      <c r="KPF166" s="186"/>
      <c r="KPG166" s="186"/>
      <c r="KPH166" s="186"/>
      <c r="KPI166" s="186"/>
      <c r="KPJ166" s="186"/>
      <c r="KPK166" s="186"/>
      <c r="KPL166" s="186"/>
      <c r="KPM166" s="186"/>
      <c r="KPN166" s="186"/>
      <c r="KPO166" s="186"/>
      <c r="KPP166" s="186"/>
      <c r="KPQ166" s="186"/>
      <c r="KPR166" s="186"/>
      <c r="KPS166" s="186"/>
      <c r="KPT166" s="186"/>
      <c r="KPU166" s="186"/>
      <c r="KPV166" s="186"/>
      <c r="KPW166" s="186"/>
      <c r="KPX166" s="186"/>
      <c r="KPY166" s="186"/>
      <c r="KPZ166" s="186"/>
      <c r="KQA166" s="186"/>
      <c r="KQB166" s="186"/>
      <c r="KQC166" s="186"/>
      <c r="KQD166" s="186"/>
      <c r="KQE166" s="186"/>
      <c r="KQF166" s="186"/>
      <c r="KQG166" s="186"/>
      <c r="KQH166" s="186"/>
      <c r="KQI166" s="186"/>
      <c r="KQJ166" s="186"/>
      <c r="KQK166" s="186"/>
      <c r="KQL166" s="186"/>
      <c r="KQM166" s="186"/>
      <c r="KQN166" s="186"/>
      <c r="KQO166" s="186"/>
      <c r="KQP166" s="186"/>
      <c r="KQQ166" s="186"/>
      <c r="KQR166" s="186"/>
      <c r="KQS166" s="186"/>
      <c r="KQT166" s="186"/>
      <c r="KQU166" s="186"/>
      <c r="KQV166" s="186"/>
      <c r="KQW166" s="186"/>
      <c r="KQX166" s="186"/>
      <c r="KQY166" s="186"/>
      <c r="KQZ166" s="186"/>
      <c r="KRA166" s="186"/>
      <c r="KRB166" s="186"/>
      <c r="KRC166" s="186"/>
      <c r="KRD166" s="186"/>
      <c r="KRE166" s="186"/>
      <c r="KRF166" s="186"/>
      <c r="KRG166" s="186"/>
      <c r="KRH166" s="186"/>
      <c r="KRI166" s="186"/>
      <c r="KRJ166" s="186"/>
      <c r="KRK166" s="186"/>
      <c r="KRL166" s="186"/>
      <c r="KRM166" s="186"/>
      <c r="KRN166" s="186"/>
      <c r="KRO166" s="186"/>
      <c r="KRP166" s="186"/>
      <c r="KRQ166" s="186"/>
      <c r="KRR166" s="186"/>
      <c r="KRS166" s="186"/>
      <c r="KRT166" s="186"/>
      <c r="KRU166" s="186"/>
      <c r="KRV166" s="186"/>
      <c r="KRW166" s="186"/>
      <c r="KRX166" s="186"/>
      <c r="KRY166" s="186"/>
      <c r="KRZ166" s="186"/>
      <c r="KSA166" s="186"/>
      <c r="KSB166" s="186"/>
      <c r="KSC166" s="186"/>
      <c r="KSD166" s="186"/>
      <c r="KSE166" s="186"/>
      <c r="KSF166" s="186"/>
      <c r="KSG166" s="186"/>
      <c r="KSH166" s="186"/>
      <c r="KSI166" s="186"/>
      <c r="KSJ166" s="186"/>
      <c r="KSK166" s="186"/>
      <c r="KSL166" s="186"/>
      <c r="KSM166" s="186"/>
      <c r="KSN166" s="186"/>
      <c r="KSO166" s="186"/>
      <c r="KSP166" s="186"/>
      <c r="KSQ166" s="186"/>
      <c r="KSR166" s="186"/>
      <c r="KSS166" s="186"/>
      <c r="KST166" s="186"/>
      <c r="KSU166" s="186"/>
      <c r="KSV166" s="186"/>
      <c r="KSW166" s="186"/>
      <c r="KSX166" s="186"/>
      <c r="KSY166" s="186"/>
      <c r="KSZ166" s="186"/>
      <c r="KTA166" s="186"/>
      <c r="KTB166" s="186"/>
      <c r="KTC166" s="186"/>
      <c r="KTD166" s="186"/>
      <c r="KTE166" s="186"/>
      <c r="KTF166" s="186"/>
      <c r="KTG166" s="186"/>
      <c r="KTH166" s="186"/>
      <c r="KTI166" s="186"/>
      <c r="KTJ166" s="186"/>
      <c r="KTK166" s="186"/>
      <c r="KTL166" s="186"/>
      <c r="KTM166" s="186"/>
      <c r="KTN166" s="186"/>
      <c r="KTO166" s="186"/>
      <c r="KTP166" s="186"/>
      <c r="KTQ166" s="186"/>
      <c r="KTR166" s="186"/>
      <c r="KTS166" s="186"/>
      <c r="KTT166" s="186"/>
      <c r="KTU166" s="186"/>
      <c r="KTV166" s="186"/>
      <c r="KTW166" s="186"/>
      <c r="KTX166" s="186"/>
      <c r="KTY166" s="186"/>
      <c r="KTZ166" s="186"/>
      <c r="KUA166" s="186"/>
      <c r="KUB166" s="186"/>
      <c r="KUC166" s="186"/>
      <c r="KUD166" s="186"/>
      <c r="KUE166" s="186"/>
      <c r="KUF166" s="186"/>
      <c r="KUG166" s="186"/>
      <c r="KUH166" s="186"/>
      <c r="KUI166" s="186"/>
      <c r="KUJ166" s="186"/>
      <c r="KUK166" s="186"/>
      <c r="KUL166" s="186"/>
      <c r="KUM166" s="186"/>
      <c r="KUN166" s="186"/>
      <c r="KUO166" s="186"/>
      <c r="KUP166" s="186"/>
      <c r="KUQ166" s="186"/>
      <c r="KUR166" s="186"/>
      <c r="KUS166" s="186"/>
      <c r="KUT166" s="186"/>
      <c r="KUU166" s="186"/>
      <c r="KUV166" s="186"/>
      <c r="KUW166" s="186"/>
      <c r="KUX166" s="186"/>
      <c r="KUY166" s="186"/>
      <c r="KUZ166" s="186"/>
      <c r="KVA166" s="186"/>
      <c r="KVB166" s="186"/>
      <c r="KVC166" s="186"/>
      <c r="KVD166" s="186"/>
      <c r="KVE166" s="186"/>
      <c r="KVF166" s="186"/>
      <c r="KVG166" s="186"/>
      <c r="KVH166" s="186"/>
      <c r="KVI166" s="186"/>
      <c r="KVJ166" s="186"/>
      <c r="KVK166" s="186"/>
      <c r="KVL166" s="186"/>
      <c r="KVM166" s="186"/>
      <c r="KVN166" s="186"/>
      <c r="KVO166" s="186"/>
      <c r="KVP166" s="186"/>
      <c r="KVQ166" s="186"/>
      <c r="KVR166" s="186"/>
      <c r="KVS166" s="186"/>
      <c r="KVT166" s="186"/>
      <c r="KVU166" s="186"/>
      <c r="KVV166" s="186"/>
      <c r="KVW166" s="186"/>
      <c r="KVX166" s="186"/>
      <c r="KVY166" s="186"/>
      <c r="KVZ166" s="186"/>
      <c r="KWA166" s="186"/>
      <c r="KWB166" s="186"/>
      <c r="KWC166" s="186"/>
      <c r="KWD166" s="186"/>
      <c r="KWE166" s="186"/>
      <c r="KWF166" s="186"/>
      <c r="KWG166" s="186"/>
      <c r="KWH166" s="186"/>
      <c r="KWI166" s="186"/>
      <c r="KWJ166" s="186"/>
      <c r="KWK166" s="186"/>
      <c r="KWL166" s="186"/>
      <c r="KWM166" s="186"/>
      <c r="KWN166" s="186"/>
      <c r="KWO166" s="186"/>
      <c r="KWP166" s="186"/>
      <c r="KWQ166" s="186"/>
      <c r="KWR166" s="186"/>
      <c r="KWS166" s="186"/>
      <c r="KWT166" s="186"/>
      <c r="KWU166" s="186"/>
      <c r="KWV166" s="186"/>
      <c r="KWW166" s="186"/>
      <c r="KWX166" s="186"/>
      <c r="KWY166" s="186"/>
      <c r="KWZ166" s="186"/>
      <c r="KXA166" s="186"/>
      <c r="KXB166" s="186"/>
      <c r="KXC166" s="186"/>
      <c r="KXD166" s="186"/>
      <c r="KXE166" s="186"/>
      <c r="KXF166" s="186"/>
      <c r="KXG166" s="186"/>
      <c r="KXH166" s="186"/>
      <c r="KXI166" s="186"/>
      <c r="KXJ166" s="186"/>
      <c r="KXK166" s="186"/>
      <c r="KXL166" s="186"/>
      <c r="KXM166" s="186"/>
      <c r="KXN166" s="186"/>
      <c r="KXO166" s="186"/>
      <c r="KXP166" s="186"/>
      <c r="KXQ166" s="186"/>
      <c r="KXR166" s="186"/>
      <c r="KXS166" s="186"/>
      <c r="KXT166" s="186"/>
      <c r="KXU166" s="186"/>
      <c r="KXV166" s="186"/>
      <c r="KXW166" s="186"/>
      <c r="KXX166" s="186"/>
      <c r="KXY166" s="186"/>
      <c r="KXZ166" s="186"/>
      <c r="KYA166" s="186"/>
      <c r="KYB166" s="186"/>
      <c r="KYC166" s="186"/>
      <c r="KYD166" s="186"/>
      <c r="KYE166" s="186"/>
      <c r="KYF166" s="186"/>
      <c r="KYG166" s="186"/>
      <c r="KYH166" s="186"/>
      <c r="KYI166" s="186"/>
      <c r="KYJ166" s="186"/>
      <c r="KYK166" s="186"/>
      <c r="KYL166" s="186"/>
      <c r="KYM166" s="186"/>
      <c r="KYN166" s="186"/>
      <c r="KYO166" s="186"/>
      <c r="KYP166" s="186"/>
      <c r="KYQ166" s="186"/>
      <c r="KYR166" s="186"/>
      <c r="KYS166" s="186"/>
      <c r="KYT166" s="186"/>
      <c r="KYU166" s="186"/>
      <c r="KYV166" s="186"/>
      <c r="KYW166" s="186"/>
      <c r="KYX166" s="186"/>
      <c r="KYY166" s="186"/>
      <c r="KYZ166" s="186"/>
      <c r="KZA166" s="186"/>
      <c r="KZB166" s="186"/>
      <c r="KZC166" s="186"/>
      <c r="KZD166" s="186"/>
      <c r="KZE166" s="186"/>
      <c r="KZF166" s="186"/>
      <c r="KZG166" s="186"/>
      <c r="KZH166" s="186"/>
      <c r="KZI166" s="186"/>
      <c r="KZJ166" s="186"/>
      <c r="KZK166" s="186"/>
      <c r="KZL166" s="186"/>
      <c r="KZM166" s="186"/>
      <c r="KZN166" s="186"/>
      <c r="KZO166" s="186"/>
      <c r="KZP166" s="186"/>
      <c r="KZQ166" s="186"/>
      <c r="KZR166" s="186"/>
      <c r="KZS166" s="186"/>
      <c r="KZT166" s="186"/>
      <c r="KZU166" s="186"/>
      <c r="KZV166" s="186"/>
      <c r="KZW166" s="186"/>
      <c r="KZX166" s="186"/>
      <c r="KZY166" s="186"/>
      <c r="KZZ166" s="186"/>
      <c r="LAA166" s="186"/>
      <c r="LAB166" s="186"/>
      <c r="LAC166" s="186"/>
      <c r="LAD166" s="186"/>
      <c r="LAE166" s="186"/>
      <c r="LAF166" s="186"/>
      <c r="LAG166" s="186"/>
      <c r="LAH166" s="186"/>
      <c r="LAI166" s="186"/>
      <c r="LAJ166" s="186"/>
      <c r="LAK166" s="186"/>
      <c r="LAL166" s="186"/>
      <c r="LAM166" s="186"/>
      <c r="LAN166" s="186"/>
      <c r="LAO166" s="186"/>
      <c r="LAP166" s="186"/>
      <c r="LAQ166" s="186"/>
      <c r="LAR166" s="186"/>
      <c r="LAS166" s="186"/>
      <c r="LAT166" s="186"/>
      <c r="LAU166" s="186"/>
      <c r="LAV166" s="186"/>
      <c r="LAW166" s="186"/>
      <c r="LAX166" s="186"/>
      <c r="LAY166" s="186"/>
      <c r="LAZ166" s="186"/>
      <c r="LBA166" s="186"/>
      <c r="LBB166" s="186"/>
      <c r="LBC166" s="186"/>
      <c r="LBD166" s="186"/>
      <c r="LBE166" s="186"/>
      <c r="LBF166" s="186"/>
      <c r="LBG166" s="186"/>
      <c r="LBH166" s="186"/>
      <c r="LBI166" s="186"/>
      <c r="LBJ166" s="186"/>
      <c r="LBK166" s="186"/>
      <c r="LBL166" s="186"/>
      <c r="LBM166" s="186"/>
      <c r="LBN166" s="186"/>
      <c r="LBO166" s="186"/>
      <c r="LBP166" s="186"/>
      <c r="LBQ166" s="186"/>
      <c r="LBR166" s="186"/>
      <c r="LBS166" s="186"/>
      <c r="LBT166" s="186"/>
      <c r="LBU166" s="186"/>
      <c r="LBV166" s="186"/>
      <c r="LBW166" s="186"/>
      <c r="LBX166" s="186"/>
      <c r="LBY166" s="186"/>
      <c r="LBZ166" s="186"/>
      <c r="LCA166" s="186"/>
      <c r="LCB166" s="186"/>
      <c r="LCC166" s="186"/>
      <c r="LCD166" s="186"/>
      <c r="LCE166" s="186"/>
      <c r="LCF166" s="186"/>
      <c r="LCG166" s="186"/>
      <c r="LCH166" s="186"/>
      <c r="LCI166" s="186"/>
      <c r="LCJ166" s="186"/>
      <c r="LCK166" s="186"/>
      <c r="LCL166" s="186"/>
      <c r="LCM166" s="186"/>
      <c r="LCN166" s="186"/>
      <c r="LCO166" s="186"/>
      <c r="LCP166" s="186"/>
      <c r="LCQ166" s="186"/>
      <c r="LCR166" s="186"/>
      <c r="LCS166" s="186"/>
      <c r="LCT166" s="186"/>
      <c r="LCU166" s="186"/>
      <c r="LCV166" s="186"/>
      <c r="LCW166" s="186"/>
      <c r="LCX166" s="186"/>
      <c r="LCY166" s="186"/>
      <c r="LCZ166" s="186"/>
      <c r="LDA166" s="186"/>
      <c r="LDB166" s="186"/>
      <c r="LDC166" s="186"/>
      <c r="LDD166" s="186"/>
      <c r="LDE166" s="186"/>
      <c r="LDF166" s="186"/>
      <c r="LDG166" s="186"/>
      <c r="LDH166" s="186"/>
      <c r="LDI166" s="186"/>
      <c r="LDJ166" s="186"/>
      <c r="LDK166" s="186"/>
      <c r="LDL166" s="186"/>
      <c r="LDM166" s="186"/>
      <c r="LDN166" s="186"/>
      <c r="LDO166" s="186"/>
      <c r="LDP166" s="186"/>
      <c r="LDQ166" s="186"/>
      <c r="LDR166" s="186"/>
      <c r="LDS166" s="186"/>
      <c r="LDT166" s="186"/>
      <c r="LDU166" s="186"/>
      <c r="LDV166" s="186"/>
      <c r="LDW166" s="186"/>
      <c r="LDX166" s="186"/>
      <c r="LDY166" s="186"/>
      <c r="LDZ166" s="186"/>
      <c r="LEA166" s="186"/>
      <c r="LEB166" s="186"/>
      <c r="LEC166" s="186"/>
      <c r="LED166" s="186"/>
      <c r="LEE166" s="186"/>
      <c r="LEF166" s="186"/>
      <c r="LEG166" s="186"/>
      <c r="LEH166" s="186"/>
      <c r="LEI166" s="186"/>
      <c r="LEJ166" s="186"/>
      <c r="LEK166" s="186"/>
      <c r="LEL166" s="186"/>
      <c r="LEM166" s="186"/>
      <c r="LEN166" s="186"/>
      <c r="LEO166" s="186"/>
      <c r="LEP166" s="186"/>
      <c r="LEQ166" s="186"/>
      <c r="LER166" s="186"/>
      <c r="LES166" s="186"/>
      <c r="LET166" s="186"/>
      <c r="LEU166" s="186"/>
      <c r="LEV166" s="186"/>
      <c r="LEW166" s="186"/>
      <c r="LEX166" s="186"/>
      <c r="LEY166" s="186"/>
      <c r="LEZ166" s="186"/>
      <c r="LFA166" s="186"/>
      <c r="LFB166" s="186"/>
      <c r="LFC166" s="186"/>
      <c r="LFD166" s="186"/>
      <c r="LFE166" s="186"/>
      <c r="LFF166" s="186"/>
      <c r="LFG166" s="186"/>
      <c r="LFH166" s="186"/>
      <c r="LFI166" s="186"/>
      <c r="LFJ166" s="186"/>
      <c r="LFK166" s="186"/>
      <c r="LFL166" s="186"/>
      <c r="LFM166" s="186"/>
      <c r="LFN166" s="186"/>
      <c r="LFO166" s="186"/>
      <c r="LFP166" s="186"/>
      <c r="LFQ166" s="186"/>
      <c r="LFR166" s="186"/>
      <c r="LFS166" s="186"/>
      <c r="LFT166" s="186"/>
      <c r="LFU166" s="186"/>
      <c r="LFV166" s="186"/>
      <c r="LFW166" s="186"/>
      <c r="LFX166" s="186"/>
      <c r="LFY166" s="186"/>
      <c r="LFZ166" s="186"/>
      <c r="LGA166" s="186"/>
      <c r="LGB166" s="186"/>
      <c r="LGC166" s="186"/>
      <c r="LGD166" s="186"/>
      <c r="LGE166" s="186"/>
      <c r="LGF166" s="186"/>
      <c r="LGG166" s="186"/>
      <c r="LGH166" s="186"/>
      <c r="LGI166" s="186"/>
      <c r="LGJ166" s="186"/>
      <c r="LGK166" s="186"/>
      <c r="LGL166" s="186"/>
      <c r="LGM166" s="186"/>
      <c r="LGN166" s="186"/>
      <c r="LGO166" s="186"/>
      <c r="LGP166" s="186"/>
      <c r="LGQ166" s="186"/>
      <c r="LGR166" s="186"/>
      <c r="LGS166" s="186"/>
      <c r="LGT166" s="186"/>
      <c r="LGU166" s="186"/>
      <c r="LGV166" s="186"/>
      <c r="LGW166" s="186"/>
      <c r="LGX166" s="186"/>
      <c r="LGY166" s="186"/>
      <c r="LGZ166" s="186"/>
      <c r="LHA166" s="186"/>
      <c r="LHB166" s="186"/>
      <c r="LHC166" s="186"/>
      <c r="LHD166" s="186"/>
      <c r="LHE166" s="186"/>
      <c r="LHF166" s="186"/>
      <c r="LHG166" s="186"/>
      <c r="LHH166" s="186"/>
      <c r="LHI166" s="186"/>
      <c r="LHJ166" s="186"/>
      <c r="LHK166" s="186"/>
      <c r="LHL166" s="186"/>
      <c r="LHM166" s="186"/>
      <c r="LHN166" s="186"/>
      <c r="LHO166" s="186"/>
      <c r="LHP166" s="186"/>
      <c r="LHQ166" s="186"/>
      <c r="LHR166" s="186"/>
      <c r="LHS166" s="186"/>
      <c r="LHT166" s="186"/>
      <c r="LHU166" s="186"/>
      <c r="LHV166" s="186"/>
      <c r="LHW166" s="186"/>
      <c r="LHX166" s="186"/>
      <c r="LHY166" s="186"/>
      <c r="LHZ166" s="186"/>
      <c r="LIA166" s="186"/>
      <c r="LIB166" s="186"/>
      <c r="LIC166" s="186"/>
      <c r="LID166" s="186"/>
      <c r="LIE166" s="186"/>
      <c r="LIF166" s="186"/>
      <c r="LIG166" s="186"/>
      <c r="LIH166" s="186"/>
      <c r="LII166" s="186"/>
      <c r="LIJ166" s="186"/>
      <c r="LIK166" s="186"/>
      <c r="LIL166" s="186"/>
      <c r="LIM166" s="186"/>
      <c r="LIN166" s="186"/>
      <c r="LIO166" s="186"/>
      <c r="LIP166" s="186"/>
      <c r="LIQ166" s="186"/>
      <c r="LIR166" s="186"/>
      <c r="LIS166" s="186"/>
      <c r="LIT166" s="186"/>
      <c r="LIU166" s="186"/>
      <c r="LIV166" s="186"/>
      <c r="LIW166" s="186"/>
      <c r="LIX166" s="186"/>
      <c r="LIY166" s="186"/>
      <c r="LIZ166" s="186"/>
      <c r="LJA166" s="186"/>
      <c r="LJB166" s="186"/>
      <c r="LJC166" s="186"/>
      <c r="LJD166" s="186"/>
      <c r="LJE166" s="186"/>
      <c r="LJF166" s="186"/>
      <c r="LJG166" s="186"/>
      <c r="LJH166" s="186"/>
      <c r="LJI166" s="186"/>
      <c r="LJJ166" s="186"/>
      <c r="LJK166" s="186"/>
      <c r="LJL166" s="186"/>
      <c r="LJM166" s="186"/>
      <c r="LJN166" s="186"/>
      <c r="LJO166" s="186"/>
      <c r="LJP166" s="186"/>
      <c r="LJQ166" s="186"/>
      <c r="LJR166" s="186"/>
      <c r="LJS166" s="186"/>
      <c r="LJT166" s="186"/>
      <c r="LJU166" s="186"/>
      <c r="LJV166" s="186"/>
      <c r="LJW166" s="186"/>
      <c r="LJX166" s="186"/>
      <c r="LJY166" s="186"/>
      <c r="LJZ166" s="186"/>
      <c r="LKA166" s="186"/>
      <c r="LKB166" s="186"/>
      <c r="LKC166" s="186"/>
      <c r="LKD166" s="186"/>
      <c r="LKE166" s="186"/>
      <c r="LKF166" s="186"/>
      <c r="LKG166" s="186"/>
      <c r="LKH166" s="186"/>
      <c r="LKI166" s="186"/>
      <c r="LKJ166" s="186"/>
      <c r="LKK166" s="186"/>
      <c r="LKL166" s="186"/>
      <c r="LKM166" s="186"/>
      <c r="LKN166" s="186"/>
      <c r="LKO166" s="186"/>
      <c r="LKP166" s="186"/>
      <c r="LKQ166" s="186"/>
      <c r="LKR166" s="186"/>
      <c r="LKS166" s="186"/>
      <c r="LKT166" s="186"/>
      <c r="LKU166" s="186"/>
      <c r="LKV166" s="186"/>
      <c r="LKW166" s="186"/>
      <c r="LKX166" s="186"/>
      <c r="LKY166" s="186"/>
      <c r="LKZ166" s="186"/>
      <c r="LLA166" s="186"/>
      <c r="LLB166" s="186"/>
      <c r="LLC166" s="186"/>
      <c r="LLD166" s="186"/>
      <c r="LLE166" s="186"/>
      <c r="LLF166" s="186"/>
      <c r="LLG166" s="186"/>
      <c r="LLH166" s="186"/>
      <c r="LLI166" s="186"/>
      <c r="LLJ166" s="186"/>
      <c r="LLK166" s="186"/>
      <c r="LLL166" s="186"/>
      <c r="LLM166" s="186"/>
      <c r="LLN166" s="186"/>
      <c r="LLO166" s="186"/>
      <c r="LLP166" s="186"/>
      <c r="LLQ166" s="186"/>
      <c r="LLR166" s="186"/>
      <c r="LLS166" s="186"/>
      <c r="LLT166" s="186"/>
      <c r="LLU166" s="186"/>
      <c r="LLV166" s="186"/>
      <c r="LLW166" s="186"/>
      <c r="LLX166" s="186"/>
      <c r="LLY166" s="186"/>
      <c r="LLZ166" s="186"/>
      <c r="LMA166" s="186"/>
      <c r="LMB166" s="186"/>
      <c r="LMC166" s="186"/>
      <c r="LMD166" s="186"/>
      <c r="LME166" s="186"/>
      <c r="LMF166" s="186"/>
      <c r="LMG166" s="186"/>
      <c r="LMH166" s="186"/>
      <c r="LMI166" s="186"/>
      <c r="LMJ166" s="186"/>
      <c r="LMK166" s="186"/>
      <c r="LML166" s="186"/>
      <c r="LMM166" s="186"/>
      <c r="LMN166" s="186"/>
      <c r="LMO166" s="186"/>
      <c r="LMP166" s="186"/>
      <c r="LMQ166" s="186"/>
      <c r="LMR166" s="186"/>
      <c r="LMS166" s="186"/>
      <c r="LMT166" s="186"/>
      <c r="LMU166" s="186"/>
      <c r="LMV166" s="186"/>
      <c r="LMW166" s="186"/>
      <c r="LMX166" s="186"/>
      <c r="LMY166" s="186"/>
      <c r="LMZ166" s="186"/>
      <c r="LNA166" s="186"/>
      <c r="LNB166" s="186"/>
      <c r="LNC166" s="186"/>
      <c r="LND166" s="186"/>
      <c r="LNE166" s="186"/>
      <c r="LNF166" s="186"/>
      <c r="LNG166" s="186"/>
      <c r="LNH166" s="186"/>
      <c r="LNI166" s="186"/>
      <c r="LNJ166" s="186"/>
      <c r="LNK166" s="186"/>
      <c r="LNL166" s="186"/>
      <c r="LNM166" s="186"/>
      <c r="LNN166" s="186"/>
      <c r="LNO166" s="186"/>
      <c r="LNP166" s="186"/>
      <c r="LNQ166" s="186"/>
      <c r="LNR166" s="186"/>
      <c r="LNS166" s="186"/>
      <c r="LNT166" s="186"/>
      <c r="LNU166" s="186"/>
      <c r="LNV166" s="186"/>
      <c r="LNW166" s="186"/>
      <c r="LNX166" s="186"/>
      <c r="LNY166" s="186"/>
      <c r="LNZ166" s="186"/>
      <c r="LOA166" s="186"/>
      <c r="LOB166" s="186"/>
      <c r="LOC166" s="186"/>
      <c r="LOD166" s="186"/>
      <c r="LOE166" s="186"/>
      <c r="LOF166" s="186"/>
      <c r="LOG166" s="186"/>
      <c r="LOH166" s="186"/>
      <c r="LOI166" s="186"/>
      <c r="LOJ166" s="186"/>
      <c r="LOK166" s="186"/>
      <c r="LOL166" s="186"/>
      <c r="LOM166" s="186"/>
      <c r="LON166" s="186"/>
      <c r="LOO166" s="186"/>
      <c r="LOP166" s="186"/>
      <c r="LOQ166" s="186"/>
      <c r="LOR166" s="186"/>
      <c r="LOS166" s="186"/>
      <c r="LOT166" s="186"/>
      <c r="LOU166" s="186"/>
      <c r="LOV166" s="186"/>
      <c r="LOW166" s="186"/>
      <c r="LOX166" s="186"/>
      <c r="LOY166" s="186"/>
      <c r="LOZ166" s="186"/>
      <c r="LPA166" s="186"/>
      <c r="LPB166" s="186"/>
      <c r="LPC166" s="186"/>
      <c r="LPD166" s="186"/>
      <c r="LPE166" s="186"/>
      <c r="LPF166" s="186"/>
      <c r="LPG166" s="186"/>
      <c r="LPH166" s="186"/>
      <c r="LPI166" s="186"/>
      <c r="LPJ166" s="186"/>
      <c r="LPK166" s="186"/>
      <c r="LPL166" s="186"/>
      <c r="LPM166" s="186"/>
      <c r="LPN166" s="186"/>
      <c r="LPO166" s="186"/>
      <c r="LPP166" s="186"/>
      <c r="LPQ166" s="186"/>
      <c r="LPR166" s="186"/>
      <c r="LPS166" s="186"/>
      <c r="LPT166" s="186"/>
      <c r="LPU166" s="186"/>
      <c r="LPV166" s="186"/>
      <c r="LPW166" s="186"/>
      <c r="LPX166" s="186"/>
      <c r="LPY166" s="186"/>
      <c r="LPZ166" s="186"/>
      <c r="LQA166" s="186"/>
      <c r="LQB166" s="186"/>
      <c r="LQC166" s="186"/>
      <c r="LQD166" s="186"/>
      <c r="LQE166" s="186"/>
      <c r="LQF166" s="186"/>
      <c r="LQG166" s="186"/>
      <c r="LQH166" s="186"/>
      <c r="LQI166" s="186"/>
      <c r="LQJ166" s="186"/>
      <c r="LQK166" s="186"/>
      <c r="LQL166" s="186"/>
      <c r="LQM166" s="186"/>
      <c r="LQN166" s="186"/>
      <c r="LQO166" s="186"/>
      <c r="LQP166" s="186"/>
      <c r="LQQ166" s="186"/>
      <c r="LQR166" s="186"/>
      <c r="LQS166" s="186"/>
      <c r="LQT166" s="186"/>
      <c r="LQU166" s="186"/>
      <c r="LQV166" s="186"/>
      <c r="LQW166" s="186"/>
      <c r="LQX166" s="186"/>
      <c r="LQY166" s="186"/>
      <c r="LQZ166" s="186"/>
      <c r="LRA166" s="186"/>
      <c r="LRB166" s="186"/>
      <c r="LRC166" s="186"/>
      <c r="LRD166" s="186"/>
      <c r="LRE166" s="186"/>
      <c r="LRF166" s="186"/>
      <c r="LRG166" s="186"/>
      <c r="LRH166" s="186"/>
      <c r="LRI166" s="186"/>
      <c r="LRJ166" s="186"/>
      <c r="LRK166" s="186"/>
      <c r="LRL166" s="186"/>
      <c r="LRM166" s="186"/>
      <c r="LRN166" s="186"/>
      <c r="LRO166" s="186"/>
      <c r="LRP166" s="186"/>
      <c r="LRQ166" s="186"/>
      <c r="LRR166" s="186"/>
      <c r="LRS166" s="186"/>
      <c r="LRT166" s="186"/>
      <c r="LRU166" s="186"/>
      <c r="LRV166" s="186"/>
      <c r="LRW166" s="186"/>
      <c r="LRX166" s="186"/>
      <c r="LRY166" s="186"/>
      <c r="LRZ166" s="186"/>
      <c r="LSA166" s="186"/>
      <c r="LSB166" s="186"/>
      <c r="LSC166" s="186"/>
      <c r="LSD166" s="186"/>
      <c r="LSE166" s="186"/>
      <c r="LSF166" s="186"/>
      <c r="LSG166" s="186"/>
      <c r="LSH166" s="186"/>
      <c r="LSI166" s="186"/>
      <c r="LSJ166" s="186"/>
      <c r="LSK166" s="186"/>
      <c r="LSL166" s="186"/>
      <c r="LSM166" s="186"/>
      <c r="LSN166" s="186"/>
      <c r="LSO166" s="186"/>
      <c r="LSP166" s="186"/>
      <c r="LSQ166" s="186"/>
      <c r="LSR166" s="186"/>
      <c r="LSS166" s="186"/>
      <c r="LST166" s="186"/>
      <c r="LSU166" s="186"/>
      <c r="LSV166" s="186"/>
      <c r="LSW166" s="186"/>
      <c r="LSX166" s="186"/>
      <c r="LSY166" s="186"/>
      <c r="LSZ166" s="186"/>
      <c r="LTA166" s="186"/>
      <c r="LTB166" s="186"/>
      <c r="LTC166" s="186"/>
      <c r="LTD166" s="186"/>
      <c r="LTE166" s="186"/>
      <c r="LTF166" s="186"/>
      <c r="LTG166" s="186"/>
      <c r="LTH166" s="186"/>
      <c r="LTI166" s="186"/>
      <c r="LTJ166" s="186"/>
      <c r="LTK166" s="186"/>
      <c r="LTL166" s="186"/>
      <c r="LTM166" s="186"/>
      <c r="LTN166" s="186"/>
      <c r="LTO166" s="186"/>
      <c r="LTP166" s="186"/>
      <c r="LTQ166" s="186"/>
      <c r="LTR166" s="186"/>
      <c r="LTS166" s="186"/>
      <c r="LTT166" s="186"/>
      <c r="LTU166" s="186"/>
      <c r="LTV166" s="186"/>
      <c r="LTW166" s="186"/>
      <c r="LTX166" s="186"/>
      <c r="LTY166" s="186"/>
      <c r="LTZ166" s="186"/>
      <c r="LUA166" s="186"/>
      <c r="LUB166" s="186"/>
      <c r="LUC166" s="186"/>
      <c r="LUD166" s="186"/>
      <c r="LUE166" s="186"/>
      <c r="LUF166" s="186"/>
      <c r="LUG166" s="186"/>
      <c r="LUH166" s="186"/>
      <c r="LUI166" s="186"/>
      <c r="LUJ166" s="186"/>
      <c r="LUK166" s="186"/>
      <c r="LUL166" s="186"/>
      <c r="LUM166" s="186"/>
      <c r="LUN166" s="186"/>
      <c r="LUO166" s="186"/>
      <c r="LUP166" s="186"/>
      <c r="LUQ166" s="186"/>
      <c r="LUR166" s="186"/>
      <c r="LUS166" s="186"/>
      <c r="LUT166" s="186"/>
      <c r="LUU166" s="186"/>
      <c r="LUV166" s="186"/>
      <c r="LUW166" s="186"/>
      <c r="LUX166" s="186"/>
      <c r="LUY166" s="186"/>
      <c r="LUZ166" s="186"/>
      <c r="LVA166" s="186"/>
      <c r="LVB166" s="186"/>
      <c r="LVC166" s="186"/>
      <c r="LVD166" s="186"/>
      <c r="LVE166" s="186"/>
      <c r="LVF166" s="186"/>
      <c r="LVG166" s="186"/>
      <c r="LVH166" s="186"/>
      <c r="LVI166" s="186"/>
      <c r="LVJ166" s="186"/>
      <c r="LVK166" s="186"/>
      <c r="LVL166" s="186"/>
      <c r="LVM166" s="186"/>
      <c r="LVN166" s="186"/>
      <c r="LVO166" s="186"/>
      <c r="LVP166" s="186"/>
      <c r="LVQ166" s="186"/>
      <c r="LVR166" s="186"/>
      <c r="LVS166" s="186"/>
      <c r="LVT166" s="186"/>
      <c r="LVU166" s="186"/>
      <c r="LVV166" s="186"/>
      <c r="LVW166" s="186"/>
      <c r="LVX166" s="186"/>
      <c r="LVY166" s="186"/>
      <c r="LVZ166" s="186"/>
      <c r="LWA166" s="186"/>
      <c r="LWB166" s="186"/>
      <c r="LWC166" s="186"/>
      <c r="LWD166" s="186"/>
      <c r="LWE166" s="186"/>
      <c r="LWF166" s="186"/>
      <c r="LWG166" s="186"/>
      <c r="LWH166" s="186"/>
      <c r="LWI166" s="186"/>
      <c r="LWJ166" s="186"/>
      <c r="LWK166" s="186"/>
      <c r="LWL166" s="186"/>
      <c r="LWM166" s="186"/>
      <c r="LWN166" s="186"/>
      <c r="LWO166" s="186"/>
      <c r="LWP166" s="186"/>
      <c r="LWQ166" s="186"/>
      <c r="LWR166" s="186"/>
      <c r="LWS166" s="186"/>
      <c r="LWT166" s="186"/>
      <c r="LWU166" s="186"/>
      <c r="LWV166" s="186"/>
      <c r="LWW166" s="186"/>
      <c r="LWX166" s="186"/>
      <c r="LWY166" s="186"/>
      <c r="LWZ166" s="186"/>
      <c r="LXA166" s="186"/>
      <c r="LXB166" s="186"/>
      <c r="LXC166" s="186"/>
      <c r="LXD166" s="186"/>
      <c r="LXE166" s="186"/>
      <c r="LXF166" s="186"/>
      <c r="LXG166" s="186"/>
      <c r="LXH166" s="186"/>
      <c r="LXI166" s="186"/>
      <c r="LXJ166" s="186"/>
      <c r="LXK166" s="186"/>
      <c r="LXL166" s="186"/>
      <c r="LXM166" s="186"/>
      <c r="LXN166" s="186"/>
      <c r="LXO166" s="186"/>
      <c r="LXP166" s="186"/>
      <c r="LXQ166" s="186"/>
      <c r="LXR166" s="186"/>
      <c r="LXS166" s="186"/>
      <c r="LXT166" s="186"/>
      <c r="LXU166" s="186"/>
      <c r="LXV166" s="186"/>
      <c r="LXW166" s="186"/>
      <c r="LXX166" s="186"/>
      <c r="LXY166" s="186"/>
      <c r="LXZ166" s="186"/>
      <c r="LYA166" s="186"/>
      <c r="LYB166" s="186"/>
      <c r="LYC166" s="186"/>
      <c r="LYD166" s="186"/>
      <c r="LYE166" s="186"/>
      <c r="LYF166" s="186"/>
      <c r="LYG166" s="186"/>
      <c r="LYH166" s="186"/>
      <c r="LYI166" s="186"/>
      <c r="LYJ166" s="186"/>
      <c r="LYK166" s="186"/>
      <c r="LYL166" s="186"/>
      <c r="LYM166" s="186"/>
      <c r="LYN166" s="186"/>
      <c r="LYO166" s="186"/>
      <c r="LYP166" s="186"/>
      <c r="LYQ166" s="186"/>
      <c r="LYR166" s="186"/>
      <c r="LYS166" s="186"/>
      <c r="LYT166" s="186"/>
      <c r="LYU166" s="186"/>
      <c r="LYV166" s="186"/>
      <c r="LYW166" s="186"/>
      <c r="LYX166" s="186"/>
      <c r="LYY166" s="186"/>
      <c r="LYZ166" s="186"/>
      <c r="LZA166" s="186"/>
      <c r="LZB166" s="186"/>
      <c r="LZC166" s="186"/>
      <c r="LZD166" s="186"/>
      <c r="LZE166" s="186"/>
      <c r="LZF166" s="186"/>
      <c r="LZG166" s="186"/>
      <c r="LZH166" s="186"/>
      <c r="LZI166" s="186"/>
      <c r="LZJ166" s="186"/>
      <c r="LZK166" s="186"/>
      <c r="LZL166" s="186"/>
      <c r="LZM166" s="186"/>
      <c r="LZN166" s="186"/>
      <c r="LZO166" s="186"/>
      <c r="LZP166" s="186"/>
      <c r="LZQ166" s="186"/>
      <c r="LZR166" s="186"/>
      <c r="LZS166" s="186"/>
      <c r="LZT166" s="186"/>
      <c r="LZU166" s="186"/>
      <c r="LZV166" s="186"/>
      <c r="LZW166" s="186"/>
      <c r="LZX166" s="186"/>
      <c r="LZY166" s="186"/>
      <c r="LZZ166" s="186"/>
      <c r="MAA166" s="186"/>
      <c r="MAB166" s="186"/>
      <c r="MAC166" s="186"/>
      <c r="MAD166" s="186"/>
      <c r="MAE166" s="186"/>
      <c r="MAF166" s="186"/>
      <c r="MAG166" s="186"/>
      <c r="MAH166" s="186"/>
      <c r="MAI166" s="186"/>
      <c r="MAJ166" s="186"/>
      <c r="MAK166" s="186"/>
      <c r="MAL166" s="186"/>
      <c r="MAM166" s="186"/>
      <c r="MAN166" s="186"/>
      <c r="MAO166" s="186"/>
      <c r="MAP166" s="186"/>
      <c r="MAQ166" s="186"/>
      <c r="MAR166" s="186"/>
      <c r="MAS166" s="186"/>
      <c r="MAT166" s="186"/>
      <c r="MAU166" s="186"/>
      <c r="MAV166" s="186"/>
      <c r="MAW166" s="186"/>
      <c r="MAX166" s="186"/>
      <c r="MAY166" s="186"/>
      <c r="MAZ166" s="186"/>
      <c r="MBA166" s="186"/>
      <c r="MBB166" s="186"/>
      <c r="MBC166" s="186"/>
      <c r="MBD166" s="186"/>
      <c r="MBE166" s="186"/>
      <c r="MBF166" s="186"/>
      <c r="MBG166" s="186"/>
      <c r="MBH166" s="186"/>
      <c r="MBI166" s="186"/>
      <c r="MBJ166" s="186"/>
      <c r="MBK166" s="186"/>
      <c r="MBL166" s="186"/>
      <c r="MBM166" s="186"/>
      <c r="MBN166" s="186"/>
      <c r="MBO166" s="186"/>
      <c r="MBP166" s="186"/>
      <c r="MBQ166" s="186"/>
      <c r="MBR166" s="186"/>
      <c r="MBS166" s="186"/>
      <c r="MBT166" s="186"/>
      <c r="MBU166" s="186"/>
      <c r="MBV166" s="186"/>
      <c r="MBW166" s="186"/>
      <c r="MBX166" s="186"/>
      <c r="MBY166" s="186"/>
      <c r="MBZ166" s="186"/>
      <c r="MCA166" s="186"/>
      <c r="MCB166" s="186"/>
      <c r="MCC166" s="186"/>
      <c r="MCD166" s="186"/>
      <c r="MCE166" s="186"/>
      <c r="MCF166" s="186"/>
      <c r="MCG166" s="186"/>
      <c r="MCH166" s="186"/>
      <c r="MCI166" s="186"/>
      <c r="MCJ166" s="186"/>
      <c r="MCK166" s="186"/>
      <c r="MCL166" s="186"/>
      <c r="MCM166" s="186"/>
      <c r="MCN166" s="186"/>
      <c r="MCO166" s="186"/>
      <c r="MCP166" s="186"/>
      <c r="MCQ166" s="186"/>
      <c r="MCR166" s="186"/>
      <c r="MCS166" s="186"/>
      <c r="MCT166" s="186"/>
      <c r="MCU166" s="186"/>
      <c r="MCV166" s="186"/>
      <c r="MCW166" s="186"/>
      <c r="MCX166" s="186"/>
      <c r="MCY166" s="186"/>
      <c r="MCZ166" s="186"/>
      <c r="MDA166" s="186"/>
      <c r="MDB166" s="186"/>
      <c r="MDC166" s="186"/>
      <c r="MDD166" s="186"/>
      <c r="MDE166" s="186"/>
      <c r="MDF166" s="186"/>
      <c r="MDG166" s="186"/>
      <c r="MDH166" s="186"/>
      <c r="MDI166" s="186"/>
      <c r="MDJ166" s="186"/>
      <c r="MDK166" s="186"/>
      <c r="MDL166" s="186"/>
      <c r="MDM166" s="186"/>
      <c r="MDN166" s="186"/>
      <c r="MDO166" s="186"/>
      <c r="MDP166" s="186"/>
      <c r="MDQ166" s="186"/>
      <c r="MDR166" s="186"/>
      <c r="MDS166" s="186"/>
      <c r="MDT166" s="186"/>
      <c r="MDU166" s="186"/>
      <c r="MDV166" s="186"/>
      <c r="MDW166" s="186"/>
      <c r="MDX166" s="186"/>
      <c r="MDY166" s="186"/>
      <c r="MDZ166" s="186"/>
      <c r="MEA166" s="186"/>
      <c r="MEB166" s="186"/>
      <c r="MEC166" s="186"/>
      <c r="MED166" s="186"/>
      <c r="MEE166" s="186"/>
      <c r="MEF166" s="186"/>
      <c r="MEG166" s="186"/>
      <c r="MEH166" s="186"/>
      <c r="MEI166" s="186"/>
      <c r="MEJ166" s="186"/>
      <c r="MEK166" s="186"/>
      <c r="MEL166" s="186"/>
      <c r="MEM166" s="186"/>
      <c r="MEN166" s="186"/>
      <c r="MEO166" s="186"/>
      <c r="MEP166" s="186"/>
      <c r="MEQ166" s="186"/>
      <c r="MER166" s="186"/>
      <c r="MES166" s="186"/>
      <c r="MET166" s="186"/>
      <c r="MEU166" s="186"/>
      <c r="MEV166" s="186"/>
      <c r="MEW166" s="186"/>
      <c r="MEX166" s="186"/>
      <c r="MEY166" s="186"/>
      <c r="MEZ166" s="186"/>
      <c r="MFA166" s="186"/>
      <c r="MFB166" s="186"/>
      <c r="MFC166" s="186"/>
      <c r="MFD166" s="186"/>
      <c r="MFE166" s="186"/>
      <c r="MFF166" s="186"/>
      <c r="MFG166" s="186"/>
      <c r="MFH166" s="186"/>
      <c r="MFI166" s="186"/>
      <c r="MFJ166" s="186"/>
      <c r="MFK166" s="186"/>
      <c r="MFL166" s="186"/>
      <c r="MFM166" s="186"/>
      <c r="MFN166" s="186"/>
      <c r="MFO166" s="186"/>
      <c r="MFP166" s="186"/>
      <c r="MFQ166" s="186"/>
      <c r="MFR166" s="186"/>
      <c r="MFS166" s="186"/>
      <c r="MFT166" s="186"/>
      <c r="MFU166" s="186"/>
      <c r="MFV166" s="186"/>
      <c r="MFW166" s="186"/>
      <c r="MFX166" s="186"/>
      <c r="MFY166" s="186"/>
      <c r="MFZ166" s="186"/>
      <c r="MGA166" s="186"/>
      <c r="MGB166" s="186"/>
      <c r="MGC166" s="186"/>
      <c r="MGD166" s="186"/>
      <c r="MGE166" s="186"/>
      <c r="MGF166" s="186"/>
      <c r="MGG166" s="186"/>
      <c r="MGH166" s="186"/>
      <c r="MGI166" s="186"/>
      <c r="MGJ166" s="186"/>
      <c r="MGK166" s="186"/>
      <c r="MGL166" s="186"/>
      <c r="MGM166" s="186"/>
      <c r="MGN166" s="186"/>
      <c r="MGO166" s="186"/>
      <c r="MGP166" s="186"/>
      <c r="MGQ166" s="186"/>
      <c r="MGR166" s="186"/>
      <c r="MGS166" s="186"/>
      <c r="MGT166" s="186"/>
      <c r="MGU166" s="186"/>
      <c r="MGV166" s="186"/>
      <c r="MGW166" s="186"/>
      <c r="MGX166" s="186"/>
      <c r="MGY166" s="186"/>
      <c r="MGZ166" s="186"/>
      <c r="MHA166" s="186"/>
      <c r="MHB166" s="186"/>
      <c r="MHC166" s="186"/>
      <c r="MHD166" s="186"/>
      <c r="MHE166" s="186"/>
      <c r="MHF166" s="186"/>
      <c r="MHG166" s="186"/>
      <c r="MHH166" s="186"/>
      <c r="MHI166" s="186"/>
      <c r="MHJ166" s="186"/>
      <c r="MHK166" s="186"/>
      <c r="MHL166" s="186"/>
      <c r="MHM166" s="186"/>
      <c r="MHN166" s="186"/>
      <c r="MHO166" s="186"/>
      <c r="MHP166" s="186"/>
      <c r="MHQ166" s="186"/>
      <c r="MHR166" s="186"/>
      <c r="MHS166" s="186"/>
      <c r="MHT166" s="186"/>
      <c r="MHU166" s="186"/>
      <c r="MHV166" s="186"/>
      <c r="MHW166" s="186"/>
      <c r="MHX166" s="186"/>
      <c r="MHY166" s="186"/>
      <c r="MHZ166" s="186"/>
      <c r="MIA166" s="186"/>
      <c r="MIB166" s="186"/>
      <c r="MIC166" s="186"/>
      <c r="MID166" s="186"/>
      <c r="MIE166" s="186"/>
      <c r="MIF166" s="186"/>
      <c r="MIG166" s="186"/>
      <c r="MIH166" s="186"/>
      <c r="MII166" s="186"/>
      <c r="MIJ166" s="186"/>
      <c r="MIK166" s="186"/>
      <c r="MIL166" s="186"/>
      <c r="MIM166" s="186"/>
      <c r="MIN166" s="186"/>
      <c r="MIO166" s="186"/>
      <c r="MIP166" s="186"/>
      <c r="MIQ166" s="186"/>
      <c r="MIR166" s="186"/>
      <c r="MIS166" s="186"/>
      <c r="MIT166" s="186"/>
      <c r="MIU166" s="186"/>
      <c r="MIV166" s="186"/>
      <c r="MIW166" s="186"/>
      <c r="MIX166" s="186"/>
      <c r="MIY166" s="186"/>
      <c r="MIZ166" s="186"/>
      <c r="MJA166" s="186"/>
      <c r="MJB166" s="186"/>
      <c r="MJC166" s="186"/>
      <c r="MJD166" s="186"/>
      <c r="MJE166" s="186"/>
      <c r="MJF166" s="186"/>
      <c r="MJG166" s="186"/>
      <c r="MJH166" s="186"/>
      <c r="MJI166" s="186"/>
      <c r="MJJ166" s="186"/>
      <c r="MJK166" s="186"/>
      <c r="MJL166" s="186"/>
      <c r="MJM166" s="186"/>
      <c r="MJN166" s="186"/>
      <c r="MJO166" s="186"/>
      <c r="MJP166" s="186"/>
      <c r="MJQ166" s="186"/>
      <c r="MJR166" s="186"/>
      <c r="MJS166" s="186"/>
      <c r="MJT166" s="186"/>
      <c r="MJU166" s="186"/>
      <c r="MJV166" s="186"/>
      <c r="MJW166" s="186"/>
      <c r="MJX166" s="186"/>
      <c r="MJY166" s="186"/>
      <c r="MJZ166" s="186"/>
      <c r="MKA166" s="186"/>
      <c r="MKB166" s="186"/>
      <c r="MKC166" s="186"/>
      <c r="MKD166" s="186"/>
      <c r="MKE166" s="186"/>
      <c r="MKF166" s="186"/>
      <c r="MKG166" s="186"/>
      <c r="MKH166" s="186"/>
      <c r="MKI166" s="186"/>
      <c r="MKJ166" s="186"/>
      <c r="MKK166" s="186"/>
      <c r="MKL166" s="186"/>
      <c r="MKM166" s="186"/>
      <c r="MKN166" s="186"/>
      <c r="MKO166" s="186"/>
      <c r="MKP166" s="186"/>
      <c r="MKQ166" s="186"/>
      <c r="MKR166" s="186"/>
      <c r="MKS166" s="186"/>
      <c r="MKT166" s="186"/>
      <c r="MKU166" s="186"/>
      <c r="MKV166" s="186"/>
      <c r="MKW166" s="186"/>
      <c r="MKX166" s="186"/>
      <c r="MKY166" s="186"/>
      <c r="MKZ166" s="186"/>
      <c r="MLA166" s="186"/>
      <c r="MLB166" s="186"/>
      <c r="MLC166" s="186"/>
      <c r="MLD166" s="186"/>
      <c r="MLE166" s="186"/>
      <c r="MLF166" s="186"/>
      <c r="MLG166" s="186"/>
      <c r="MLH166" s="186"/>
      <c r="MLI166" s="186"/>
      <c r="MLJ166" s="186"/>
      <c r="MLK166" s="186"/>
      <c r="MLL166" s="186"/>
      <c r="MLM166" s="186"/>
      <c r="MLN166" s="186"/>
      <c r="MLO166" s="186"/>
      <c r="MLP166" s="186"/>
      <c r="MLQ166" s="186"/>
      <c r="MLR166" s="186"/>
      <c r="MLS166" s="186"/>
      <c r="MLT166" s="186"/>
      <c r="MLU166" s="186"/>
      <c r="MLV166" s="186"/>
      <c r="MLW166" s="186"/>
      <c r="MLX166" s="186"/>
      <c r="MLY166" s="186"/>
      <c r="MLZ166" s="186"/>
      <c r="MMA166" s="186"/>
      <c r="MMB166" s="186"/>
      <c r="MMC166" s="186"/>
      <c r="MMD166" s="186"/>
      <c r="MME166" s="186"/>
      <c r="MMF166" s="186"/>
      <c r="MMG166" s="186"/>
      <c r="MMH166" s="186"/>
      <c r="MMI166" s="186"/>
      <c r="MMJ166" s="186"/>
      <c r="MMK166" s="186"/>
      <c r="MML166" s="186"/>
      <c r="MMM166" s="186"/>
      <c r="MMN166" s="186"/>
      <c r="MMO166" s="186"/>
      <c r="MMP166" s="186"/>
      <c r="MMQ166" s="186"/>
      <c r="MMR166" s="186"/>
      <c r="MMS166" s="186"/>
      <c r="MMT166" s="186"/>
      <c r="MMU166" s="186"/>
      <c r="MMV166" s="186"/>
      <c r="MMW166" s="186"/>
      <c r="MMX166" s="186"/>
      <c r="MMY166" s="186"/>
      <c r="MMZ166" s="186"/>
      <c r="MNA166" s="186"/>
      <c r="MNB166" s="186"/>
      <c r="MNC166" s="186"/>
      <c r="MND166" s="186"/>
      <c r="MNE166" s="186"/>
      <c r="MNF166" s="186"/>
      <c r="MNG166" s="186"/>
      <c r="MNH166" s="186"/>
      <c r="MNI166" s="186"/>
      <c r="MNJ166" s="186"/>
      <c r="MNK166" s="186"/>
      <c r="MNL166" s="186"/>
      <c r="MNM166" s="186"/>
      <c r="MNN166" s="186"/>
      <c r="MNO166" s="186"/>
      <c r="MNP166" s="186"/>
      <c r="MNQ166" s="186"/>
      <c r="MNR166" s="186"/>
      <c r="MNS166" s="186"/>
      <c r="MNT166" s="186"/>
      <c r="MNU166" s="186"/>
      <c r="MNV166" s="186"/>
      <c r="MNW166" s="186"/>
      <c r="MNX166" s="186"/>
      <c r="MNY166" s="186"/>
      <c r="MNZ166" s="186"/>
      <c r="MOA166" s="186"/>
      <c r="MOB166" s="186"/>
      <c r="MOC166" s="186"/>
      <c r="MOD166" s="186"/>
      <c r="MOE166" s="186"/>
      <c r="MOF166" s="186"/>
      <c r="MOG166" s="186"/>
      <c r="MOH166" s="186"/>
      <c r="MOI166" s="186"/>
      <c r="MOJ166" s="186"/>
      <c r="MOK166" s="186"/>
      <c r="MOL166" s="186"/>
      <c r="MOM166" s="186"/>
      <c r="MON166" s="186"/>
      <c r="MOO166" s="186"/>
      <c r="MOP166" s="186"/>
      <c r="MOQ166" s="186"/>
      <c r="MOR166" s="186"/>
      <c r="MOS166" s="186"/>
      <c r="MOT166" s="186"/>
      <c r="MOU166" s="186"/>
      <c r="MOV166" s="186"/>
      <c r="MOW166" s="186"/>
      <c r="MOX166" s="186"/>
      <c r="MOY166" s="186"/>
      <c r="MOZ166" s="186"/>
      <c r="MPA166" s="186"/>
      <c r="MPB166" s="186"/>
      <c r="MPC166" s="186"/>
      <c r="MPD166" s="186"/>
      <c r="MPE166" s="186"/>
      <c r="MPF166" s="186"/>
      <c r="MPG166" s="186"/>
      <c r="MPH166" s="186"/>
      <c r="MPI166" s="186"/>
      <c r="MPJ166" s="186"/>
      <c r="MPK166" s="186"/>
      <c r="MPL166" s="186"/>
      <c r="MPM166" s="186"/>
      <c r="MPN166" s="186"/>
      <c r="MPO166" s="186"/>
      <c r="MPP166" s="186"/>
      <c r="MPQ166" s="186"/>
      <c r="MPR166" s="186"/>
      <c r="MPS166" s="186"/>
      <c r="MPT166" s="186"/>
      <c r="MPU166" s="186"/>
      <c r="MPV166" s="186"/>
      <c r="MPW166" s="186"/>
      <c r="MPX166" s="186"/>
      <c r="MPY166" s="186"/>
      <c r="MPZ166" s="186"/>
      <c r="MQA166" s="186"/>
      <c r="MQB166" s="186"/>
      <c r="MQC166" s="186"/>
      <c r="MQD166" s="186"/>
      <c r="MQE166" s="186"/>
      <c r="MQF166" s="186"/>
      <c r="MQG166" s="186"/>
      <c r="MQH166" s="186"/>
      <c r="MQI166" s="186"/>
      <c r="MQJ166" s="186"/>
      <c r="MQK166" s="186"/>
      <c r="MQL166" s="186"/>
      <c r="MQM166" s="186"/>
      <c r="MQN166" s="186"/>
      <c r="MQO166" s="186"/>
      <c r="MQP166" s="186"/>
      <c r="MQQ166" s="186"/>
      <c r="MQR166" s="186"/>
      <c r="MQS166" s="186"/>
      <c r="MQT166" s="186"/>
      <c r="MQU166" s="186"/>
      <c r="MQV166" s="186"/>
      <c r="MQW166" s="186"/>
      <c r="MQX166" s="186"/>
      <c r="MQY166" s="186"/>
      <c r="MQZ166" s="186"/>
      <c r="MRA166" s="186"/>
      <c r="MRB166" s="186"/>
      <c r="MRC166" s="186"/>
      <c r="MRD166" s="186"/>
      <c r="MRE166" s="186"/>
      <c r="MRF166" s="186"/>
      <c r="MRG166" s="186"/>
      <c r="MRH166" s="186"/>
      <c r="MRI166" s="186"/>
      <c r="MRJ166" s="186"/>
      <c r="MRK166" s="186"/>
      <c r="MRL166" s="186"/>
      <c r="MRM166" s="186"/>
      <c r="MRN166" s="186"/>
      <c r="MRO166" s="186"/>
      <c r="MRP166" s="186"/>
      <c r="MRQ166" s="186"/>
      <c r="MRR166" s="186"/>
      <c r="MRS166" s="186"/>
      <c r="MRT166" s="186"/>
      <c r="MRU166" s="186"/>
      <c r="MRV166" s="186"/>
      <c r="MRW166" s="186"/>
      <c r="MRX166" s="186"/>
      <c r="MRY166" s="186"/>
      <c r="MRZ166" s="186"/>
      <c r="MSA166" s="186"/>
      <c r="MSB166" s="186"/>
      <c r="MSC166" s="186"/>
      <c r="MSD166" s="186"/>
      <c r="MSE166" s="186"/>
      <c r="MSF166" s="186"/>
      <c r="MSG166" s="186"/>
      <c r="MSH166" s="186"/>
      <c r="MSI166" s="186"/>
      <c r="MSJ166" s="186"/>
      <c r="MSK166" s="186"/>
      <c r="MSL166" s="186"/>
      <c r="MSM166" s="186"/>
      <c r="MSN166" s="186"/>
      <c r="MSO166" s="186"/>
      <c r="MSP166" s="186"/>
      <c r="MSQ166" s="186"/>
      <c r="MSR166" s="186"/>
      <c r="MSS166" s="186"/>
      <c r="MST166" s="186"/>
      <c r="MSU166" s="186"/>
      <c r="MSV166" s="186"/>
      <c r="MSW166" s="186"/>
      <c r="MSX166" s="186"/>
      <c r="MSY166" s="186"/>
      <c r="MSZ166" s="186"/>
      <c r="MTA166" s="186"/>
      <c r="MTB166" s="186"/>
      <c r="MTC166" s="186"/>
      <c r="MTD166" s="186"/>
      <c r="MTE166" s="186"/>
      <c r="MTF166" s="186"/>
      <c r="MTG166" s="186"/>
      <c r="MTH166" s="186"/>
      <c r="MTI166" s="186"/>
      <c r="MTJ166" s="186"/>
      <c r="MTK166" s="186"/>
      <c r="MTL166" s="186"/>
      <c r="MTM166" s="186"/>
      <c r="MTN166" s="186"/>
      <c r="MTO166" s="186"/>
      <c r="MTP166" s="186"/>
      <c r="MTQ166" s="186"/>
      <c r="MTR166" s="186"/>
      <c r="MTS166" s="186"/>
      <c r="MTT166" s="186"/>
      <c r="MTU166" s="186"/>
      <c r="MTV166" s="186"/>
      <c r="MTW166" s="186"/>
      <c r="MTX166" s="186"/>
      <c r="MTY166" s="186"/>
      <c r="MTZ166" s="186"/>
      <c r="MUA166" s="186"/>
      <c r="MUB166" s="186"/>
      <c r="MUC166" s="186"/>
      <c r="MUD166" s="186"/>
      <c r="MUE166" s="186"/>
      <c r="MUF166" s="186"/>
      <c r="MUG166" s="186"/>
      <c r="MUH166" s="186"/>
      <c r="MUI166" s="186"/>
      <c r="MUJ166" s="186"/>
      <c r="MUK166" s="186"/>
      <c r="MUL166" s="186"/>
      <c r="MUM166" s="186"/>
      <c r="MUN166" s="186"/>
      <c r="MUO166" s="186"/>
      <c r="MUP166" s="186"/>
      <c r="MUQ166" s="186"/>
      <c r="MUR166" s="186"/>
      <c r="MUS166" s="186"/>
      <c r="MUT166" s="186"/>
      <c r="MUU166" s="186"/>
      <c r="MUV166" s="186"/>
      <c r="MUW166" s="186"/>
      <c r="MUX166" s="186"/>
      <c r="MUY166" s="186"/>
      <c r="MUZ166" s="186"/>
      <c r="MVA166" s="186"/>
      <c r="MVB166" s="186"/>
      <c r="MVC166" s="186"/>
      <c r="MVD166" s="186"/>
      <c r="MVE166" s="186"/>
      <c r="MVF166" s="186"/>
      <c r="MVG166" s="186"/>
      <c r="MVH166" s="186"/>
      <c r="MVI166" s="186"/>
      <c r="MVJ166" s="186"/>
      <c r="MVK166" s="186"/>
      <c r="MVL166" s="186"/>
      <c r="MVM166" s="186"/>
      <c r="MVN166" s="186"/>
      <c r="MVO166" s="186"/>
      <c r="MVP166" s="186"/>
      <c r="MVQ166" s="186"/>
      <c r="MVR166" s="186"/>
      <c r="MVS166" s="186"/>
      <c r="MVT166" s="186"/>
      <c r="MVU166" s="186"/>
      <c r="MVV166" s="186"/>
      <c r="MVW166" s="186"/>
      <c r="MVX166" s="186"/>
      <c r="MVY166" s="186"/>
      <c r="MVZ166" s="186"/>
      <c r="MWA166" s="186"/>
      <c r="MWB166" s="186"/>
      <c r="MWC166" s="186"/>
      <c r="MWD166" s="186"/>
      <c r="MWE166" s="186"/>
      <c r="MWF166" s="186"/>
      <c r="MWG166" s="186"/>
      <c r="MWH166" s="186"/>
      <c r="MWI166" s="186"/>
      <c r="MWJ166" s="186"/>
      <c r="MWK166" s="186"/>
      <c r="MWL166" s="186"/>
      <c r="MWM166" s="186"/>
      <c r="MWN166" s="186"/>
      <c r="MWO166" s="186"/>
      <c r="MWP166" s="186"/>
      <c r="MWQ166" s="186"/>
      <c r="MWR166" s="186"/>
      <c r="MWS166" s="186"/>
      <c r="MWT166" s="186"/>
      <c r="MWU166" s="186"/>
      <c r="MWV166" s="186"/>
      <c r="MWW166" s="186"/>
      <c r="MWX166" s="186"/>
      <c r="MWY166" s="186"/>
      <c r="MWZ166" s="186"/>
      <c r="MXA166" s="186"/>
      <c r="MXB166" s="186"/>
      <c r="MXC166" s="186"/>
      <c r="MXD166" s="186"/>
      <c r="MXE166" s="186"/>
      <c r="MXF166" s="186"/>
      <c r="MXG166" s="186"/>
      <c r="MXH166" s="186"/>
      <c r="MXI166" s="186"/>
      <c r="MXJ166" s="186"/>
      <c r="MXK166" s="186"/>
      <c r="MXL166" s="186"/>
      <c r="MXM166" s="186"/>
      <c r="MXN166" s="186"/>
      <c r="MXO166" s="186"/>
      <c r="MXP166" s="186"/>
      <c r="MXQ166" s="186"/>
      <c r="MXR166" s="186"/>
      <c r="MXS166" s="186"/>
      <c r="MXT166" s="186"/>
      <c r="MXU166" s="186"/>
      <c r="MXV166" s="186"/>
      <c r="MXW166" s="186"/>
      <c r="MXX166" s="186"/>
      <c r="MXY166" s="186"/>
      <c r="MXZ166" s="186"/>
      <c r="MYA166" s="186"/>
      <c r="MYB166" s="186"/>
      <c r="MYC166" s="186"/>
      <c r="MYD166" s="186"/>
      <c r="MYE166" s="186"/>
      <c r="MYF166" s="186"/>
      <c r="MYG166" s="186"/>
      <c r="MYH166" s="186"/>
      <c r="MYI166" s="186"/>
      <c r="MYJ166" s="186"/>
      <c r="MYK166" s="186"/>
      <c r="MYL166" s="186"/>
      <c r="MYM166" s="186"/>
      <c r="MYN166" s="186"/>
      <c r="MYO166" s="186"/>
      <c r="MYP166" s="186"/>
      <c r="MYQ166" s="186"/>
      <c r="MYR166" s="186"/>
      <c r="MYS166" s="186"/>
      <c r="MYT166" s="186"/>
      <c r="MYU166" s="186"/>
      <c r="MYV166" s="186"/>
      <c r="MYW166" s="186"/>
      <c r="MYX166" s="186"/>
      <c r="MYY166" s="186"/>
      <c r="MYZ166" s="186"/>
      <c r="MZA166" s="186"/>
      <c r="MZB166" s="186"/>
      <c r="MZC166" s="186"/>
      <c r="MZD166" s="186"/>
      <c r="MZE166" s="186"/>
      <c r="MZF166" s="186"/>
      <c r="MZG166" s="186"/>
      <c r="MZH166" s="186"/>
      <c r="MZI166" s="186"/>
      <c r="MZJ166" s="186"/>
      <c r="MZK166" s="186"/>
      <c r="MZL166" s="186"/>
      <c r="MZM166" s="186"/>
      <c r="MZN166" s="186"/>
      <c r="MZO166" s="186"/>
      <c r="MZP166" s="186"/>
      <c r="MZQ166" s="186"/>
      <c r="MZR166" s="186"/>
      <c r="MZS166" s="186"/>
      <c r="MZT166" s="186"/>
      <c r="MZU166" s="186"/>
      <c r="MZV166" s="186"/>
      <c r="MZW166" s="186"/>
      <c r="MZX166" s="186"/>
      <c r="MZY166" s="186"/>
      <c r="MZZ166" s="186"/>
      <c r="NAA166" s="186"/>
      <c r="NAB166" s="186"/>
      <c r="NAC166" s="186"/>
      <c r="NAD166" s="186"/>
      <c r="NAE166" s="186"/>
      <c r="NAF166" s="186"/>
      <c r="NAG166" s="186"/>
      <c r="NAH166" s="186"/>
      <c r="NAI166" s="186"/>
      <c r="NAJ166" s="186"/>
      <c r="NAK166" s="186"/>
      <c r="NAL166" s="186"/>
      <c r="NAM166" s="186"/>
      <c r="NAN166" s="186"/>
      <c r="NAO166" s="186"/>
      <c r="NAP166" s="186"/>
      <c r="NAQ166" s="186"/>
      <c r="NAR166" s="186"/>
      <c r="NAS166" s="186"/>
      <c r="NAT166" s="186"/>
      <c r="NAU166" s="186"/>
      <c r="NAV166" s="186"/>
      <c r="NAW166" s="186"/>
      <c r="NAX166" s="186"/>
      <c r="NAY166" s="186"/>
      <c r="NAZ166" s="186"/>
      <c r="NBA166" s="186"/>
      <c r="NBB166" s="186"/>
      <c r="NBC166" s="186"/>
      <c r="NBD166" s="186"/>
      <c r="NBE166" s="186"/>
      <c r="NBF166" s="186"/>
      <c r="NBG166" s="186"/>
      <c r="NBH166" s="186"/>
      <c r="NBI166" s="186"/>
      <c r="NBJ166" s="186"/>
      <c r="NBK166" s="186"/>
      <c r="NBL166" s="186"/>
      <c r="NBM166" s="186"/>
      <c r="NBN166" s="186"/>
      <c r="NBO166" s="186"/>
      <c r="NBP166" s="186"/>
      <c r="NBQ166" s="186"/>
      <c r="NBR166" s="186"/>
      <c r="NBS166" s="186"/>
      <c r="NBT166" s="186"/>
      <c r="NBU166" s="186"/>
      <c r="NBV166" s="186"/>
      <c r="NBW166" s="186"/>
      <c r="NBX166" s="186"/>
      <c r="NBY166" s="186"/>
      <c r="NBZ166" s="186"/>
      <c r="NCA166" s="186"/>
      <c r="NCB166" s="186"/>
      <c r="NCC166" s="186"/>
      <c r="NCD166" s="186"/>
      <c r="NCE166" s="186"/>
      <c r="NCF166" s="186"/>
      <c r="NCG166" s="186"/>
      <c r="NCH166" s="186"/>
      <c r="NCI166" s="186"/>
      <c r="NCJ166" s="186"/>
      <c r="NCK166" s="186"/>
      <c r="NCL166" s="186"/>
      <c r="NCM166" s="186"/>
      <c r="NCN166" s="186"/>
      <c r="NCO166" s="186"/>
      <c r="NCP166" s="186"/>
      <c r="NCQ166" s="186"/>
      <c r="NCR166" s="186"/>
      <c r="NCS166" s="186"/>
      <c r="NCT166" s="186"/>
      <c r="NCU166" s="186"/>
      <c r="NCV166" s="186"/>
      <c r="NCW166" s="186"/>
      <c r="NCX166" s="186"/>
      <c r="NCY166" s="186"/>
      <c r="NCZ166" s="186"/>
      <c r="NDA166" s="186"/>
      <c r="NDB166" s="186"/>
      <c r="NDC166" s="186"/>
      <c r="NDD166" s="186"/>
      <c r="NDE166" s="186"/>
      <c r="NDF166" s="186"/>
      <c r="NDG166" s="186"/>
      <c r="NDH166" s="186"/>
      <c r="NDI166" s="186"/>
      <c r="NDJ166" s="186"/>
      <c r="NDK166" s="186"/>
      <c r="NDL166" s="186"/>
      <c r="NDM166" s="186"/>
      <c r="NDN166" s="186"/>
      <c r="NDO166" s="186"/>
      <c r="NDP166" s="186"/>
      <c r="NDQ166" s="186"/>
      <c r="NDR166" s="186"/>
      <c r="NDS166" s="186"/>
      <c r="NDT166" s="186"/>
      <c r="NDU166" s="186"/>
      <c r="NDV166" s="186"/>
      <c r="NDW166" s="186"/>
      <c r="NDX166" s="186"/>
      <c r="NDY166" s="186"/>
      <c r="NDZ166" s="186"/>
      <c r="NEA166" s="186"/>
      <c r="NEB166" s="186"/>
      <c r="NEC166" s="186"/>
      <c r="NED166" s="186"/>
      <c r="NEE166" s="186"/>
      <c r="NEF166" s="186"/>
      <c r="NEG166" s="186"/>
      <c r="NEH166" s="186"/>
      <c r="NEI166" s="186"/>
      <c r="NEJ166" s="186"/>
      <c r="NEK166" s="186"/>
      <c r="NEL166" s="186"/>
      <c r="NEM166" s="186"/>
      <c r="NEN166" s="186"/>
      <c r="NEO166" s="186"/>
      <c r="NEP166" s="186"/>
      <c r="NEQ166" s="186"/>
      <c r="NER166" s="186"/>
      <c r="NES166" s="186"/>
      <c r="NET166" s="186"/>
      <c r="NEU166" s="186"/>
      <c r="NEV166" s="186"/>
      <c r="NEW166" s="186"/>
      <c r="NEX166" s="186"/>
      <c r="NEY166" s="186"/>
      <c r="NEZ166" s="186"/>
      <c r="NFA166" s="186"/>
      <c r="NFB166" s="186"/>
      <c r="NFC166" s="186"/>
      <c r="NFD166" s="186"/>
      <c r="NFE166" s="186"/>
      <c r="NFF166" s="186"/>
      <c r="NFG166" s="186"/>
      <c r="NFH166" s="186"/>
      <c r="NFI166" s="186"/>
      <c r="NFJ166" s="186"/>
      <c r="NFK166" s="186"/>
      <c r="NFL166" s="186"/>
      <c r="NFM166" s="186"/>
      <c r="NFN166" s="186"/>
      <c r="NFO166" s="186"/>
      <c r="NFP166" s="186"/>
      <c r="NFQ166" s="186"/>
      <c r="NFR166" s="186"/>
      <c r="NFS166" s="186"/>
      <c r="NFT166" s="186"/>
      <c r="NFU166" s="186"/>
      <c r="NFV166" s="186"/>
      <c r="NFW166" s="186"/>
      <c r="NFX166" s="186"/>
      <c r="NFY166" s="186"/>
      <c r="NFZ166" s="186"/>
      <c r="NGA166" s="186"/>
      <c r="NGB166" s="186"/>
      <c r="NGC166" s="186"/>
      <c r="NGD166" s="186"/>
      <c r="NGE166" s="186"/>
      <c r="NGF166" s="186"/>
      <c r="NGG166" s="186"/>
      <c r="NGH166" s="186"/>
      <c r="NGI166" s="186"/>
      <c r="NGJ166" s="186"/>
      <c r="NGK166" s="186"/>
      <c r="NGL166" s="186"/>
      <c r="NGM166" s="186"/>
      <c r="NGN166" s="186"/>
      <c r="NGO166" s="186"/>
      <c r="NGP166" s="186"/>
      <c r="NGQ166" s="186"/>
      <c r="NGR166" s="186"/>
      <c r="NGS166" s="186"/>
      <c r="NGT166" s="186"/>
      <c r="NGU166" s="186"/>
      <c r="NGV166" s="186"/>
      <c r="NGW166" s="186"/>
      <c r="NGX166" s="186"/>
      <c r="NGY166" s="186"/>
      <c r="NGZ166" s="186"/>
      <c r="NHA166" s="186"/>
      <c r="NHB166" s="186"/>
      <c r="NHC166" s="186"/>
      <c r="NHD166" s="186"/>
      <c r="NHE166" s="186"/>
      <c r="NHF166" s="186"/>
      <c r="NHG166" s="186"/>
      <c r="NHH166" s="186"/>
      <c r="NHI166" s="186"/>
      <c r="NHJ166" s="186"/>
      <c r="NHK166" s="186"/>
      <c r="NHL166" s="186"/>
      <c r="NHM166" s="186"/>
      <c r="NHN166" s="186"/>
      <c r="NHO166" s="186"/>
      <c r="NHP166" s="186"/>
      <c r="NHQ166" s="186"/>
      <c r="NHR166" s="186"/>
      <c r="NHS166" s="186"/>
      <c r="NHT166" s="186"/>
      <c r="NHU166" s="186"/>
      <c r="NHV166" s="186"/>
      <c r="NHW166" s="186"/>
      <c r="NHX166" s="186"/>
      <c r="NHY166" s="186"/>
      <c r="NHZ166" s="186"/>
      <c r="NIA166" s="186"/>
      <c r="NIB166" s="186"/>
      <c r="NIC166" s="186"/>
      <c r="NID166" s="186"/>
      <c r="NIE166" s="186"/>
      <c r="NIF166" s="186"/>
      <c r="NIG166" s="186"/>
      <c r="NIH166" s="186"/>
      <c r="NII166" s="186"/>
      <c r="NIJ166" s="186"/>
      <c r="NIK166" s="186"/>
      <c r="NIL166" s="186"/>
      <c r="NIM166" s="186"/>
      <c r="NIN166" s="186"/>
      <c r="NIO166" s="186"/>
      <c r="NIP166" s="186"/>
      <c r="NIQ166" s="186"/>
      <c r="NIR166" s="186"/>
      <c r="NIS166" s="186"/>
      <c r="NIT166" s="186"/>
      <c r="NIU166" s="186"/>
      <c r="NIV166" s="186"/>
      <c r="NIW166" s="186"/>
      <c r="NIX166" s="186"/>
      <c r="NIY166" s="186"/>
      <c r="NIZ166" s="186"/>
      <c r="NJA166" s="186"/>
      <c r="NJB166" s="186"/>
      <c r="NJC166" s="186"/>
      <c r="NJD166" s="186"/>
      <c r="NJE166" s="186"/>
      <c r="NJF166" s="186"/>
      <c r="NJG166" s="186"/>
      <c r="NJH166" s="186"/>
      <c r="NJI166" s="186"/>
      <c r="NJJ166" s="186"/>
      <c r="NJK166" s="186"/>
      <c r="NJL166" s="186"/>
      <c r="NJM166" s="186"/>
      <c r="NJN166" s="186"/>
      <c r="NJO166" s="186"/>
      <c r="NJP166" s="186"/>
      <c r="NJQ166" s="186"/>
      <c r="NJR166" s="186"/>
      <c r="NJS166" s="186"/>
      <c r="NJT166" s="186"/>
      <c r="NJU166" s="186"/>
      <c r="NJV166" s="186"/>
      <c r="NJW166" s="186"/>
      <c r="NJX166" s="186"/>
      <c r="NJY166" s="186"/>
      <c r="NJZ166" s="186"/>
      <c r="NKA166" s="186"/>
      <c r="NKB166" s="186"/>
      <c r="NKC166" s="186"/>
      <c r="NKD166" s="186"/>
      <c r="NKE166" s="186"/>
      <c r="NKF166" s="186"/>
      <c r="NKG166" s="186"/>
      <c r="NKH166" s="186"/>
      <c r="NKI166" s="186"/>
      <c r="NKJ166" s="186"/>
      <c r="NKK166" s="186"/>
      <c r="NKL166" s="186"/>
      <c r="NKM166" s="186"/>
      <c r="NKN166" s="186"/>
      <c r="NKO166" s="186"/>
      <c r="NKP166" s="186"/>
      <c r="NKQ166" s="186"/>
      <c r="NKR166" s="186"/>
      <c r="NKS166" s="186"/>
      <c r="NKT166" s="186"/>
      <c r="NKU166" s="186"/>
      <c r="NKV166" s="186"/>
      <c r="NKW166" s="186"/>
      <c r="NKX166" s="186"/>
      <c r="NKY166" s="186"/>
      <c r="NKZ166" s="186"/>
      <c r="NLA166" s="186"/>
      <c r="NLB166" s="186"/>
      <c r="NLC166" s="186"/>
      <c r="NLD166" s="186"/>
      <c r="NLE166" s="186"/>
      <c r="NLF166" s="186"/>
      <c r="NLG166" s="186"/>
      <c r="NLH166" s="186"/>
      <c r="NLI166" s="186"/>
      <c r="NLJ166" s="186"/>
      <c r="NLK166" s="186"/>
      <c r="NLL166" s="186"/>
      <c r="NLM166" s="186"/>
      <c r="NLN166" s="186"/>
      <c r="NLO166" s="186"/>
      <c r="NLP166" s="186"/>
      <c r="NLQ166" s="186"/>
      <c r="NLR166" s="186"/>
      <c r="NLS166" s="186"/>
      <c r="NLT166" s="186"/>
      <c r="NLU166" s="186"/>
      <c r="NLV166" s="186"/>
      <c r="NLW166" s="186"/>
      <c r="NLX166" s="186"/>
      <c r="NLY166" s="186"/>
      <c r="NLZ166" s="186"/>
      <c r="NMA166" s="186"/>
      <c r="NMB166" s="186"/>
      <c r="NMC166" s="186"/>
      <c r="NMD166" s="186"/>
      <c r="NME166" s="186"/>
      <c r="NMF166" s="186"/>
      <c r="NMG166" s="186"/>
      <c r="NMH166" s="186"/>
      <c r="NMI166" s="186"/>
      <c r="NMJ166" s="186"/>
      <c r="NMK166" s="186"/>
      <c r="NML166" s="186"/>
      <c r="NMM166" s="186"/>
      <c r="NMN166" s="186"/>
      <c r="NMO166" s="186"/>
      <c r="NMP166" s="186"/>
      <c r="NMQ166" s="186"/>
      <c r="NMR166" s="186"/>
      <c r="NMS166" s="186"/>
      <c r="NMT166" s="186"/>
      <c r="NMU166" s="186"/>
      <c r="NMV166" s="186"/>
      <c r="NMW166" s="186"/>
      <c r="NMX166" s="186"/>
      <c r="NMY166" s="186"/>
      <c r="NMZ166" s="186"/>
      <c r="NNA166" s="186"/>
      <c r="NNB166" s="186"/>
      <c r="NNC166" s="186"/>
      <c r="NND166" s="186"/>
      <c r="NNE166" s="186"/>
      <c r="NNF166" s="186"/>
      <c r="NNG166" s="186"/>
      <c r="NNH166" s="186"/>
      <c r="NNI166" s="186"/>
      <c r="NNJ166" s="186"/>
      <c r="NNK166" s="186"/>
      <c r="NNL166" s="186"/>
      <c r="NNM166" s="186"/>
      <c r="NNN166" s="186"/>
      <c r="NNO166" s="186"/>
      <c r="NNP166" s="186"/>
      <c r="NNQ166" s="186"/>
      <c r="NNR166" s="186"/>
      <c r="NNS166" s="186"/>
      <c r="NNT166" s="186"/>
      <c r="NNU166" s="186"/>
      <c r="NNV166" s="186"/>
      <c r="NNW166" s="186"/>
      <c r="NNX166" s="186"/>
      <c r="NNY166" s="186"/>
      <c r="NNZ166" s="186"/>
      <c r="NOA166" s="186"/>
      <c r="NOB166" s="186"/>
      <c r="NOC166" s="186"/>
      <c r="NOD166" s="186"/>
      <c r="NOE166" s="186"/>
      <c r="NOF166" s="186"/>
      <c r="NOG166" s="186"/>
      <c r="NOH166" s="186"/>
      <c r="NOI166" s="186"/>
      <c r="NOJ166" s="186"/>
      <c r="NOK166" s="186"/>
      <c r="NOL166" s="186"/>
      <c r="NOM166" s="186"/>
      <c r="NON166" s="186"/>
      <c r="NOO166" s="186"/>
      <c r="NOP166" s="186"/>
      <c r="NOQ166" s="186"/>
      <c r="NOR166" s="186"/>
      <c r="NOS166" s="186"/>
      <c r="NOT166" s="186"/>
      <c r="NOU166" s="186"/>
      <c r="NOV166" s="186"/>
      <c r="NOW166" s="186"/>
      <c r="NOX166" s="186"/>
      <c r="NOY166" s="186"/>
      <c r="NOZ166" s="186"/>
      <c r="NPA166" s="186"/>
      <c r="NPB166" s="186"/>
      <c r="NPC166" s="186"/>
      <c r="NPD166" s="186"/>
      <c r="NPE166" s="186"/>
      <c r="NPF166" s="186"/>
      <c r="NPG166" s="186"/>
      <c r="NPH166" s="186"/>
      <c r="NPI166" s="186"/>
      <c r="NPJ166" s="186"/>
      <c r="NPK166" s="186"/>
      <c r="NPL166" s="186"/>
      <c r="NPM166" s="186"/>
      <c r="NPN166" s="186"/>
      <c r="NPO166" s="186"/>
      <c r="NPP166" s="186"/>
      <c r="NPQ166" s="186"/>
      <c r="NPR166" s="186"/>
      <c r="NPS166" s="186"/>
      <c r="NPT166" s="186"/>
      <c r="NPU166" s="186"/>
      <c r="NPV166" s="186"/>
      <c r="NPW166" s="186"/>
      <c r="NPX166" s="186"/>
      <c r="NPY166" s="186"/>
      <c r="NPZ166" s="186"/>
      <c r="NQA166" s="186"/>
      <c r="NQB166" s="186"/>
      <c r="NQC166" s="186"/>
      <c r="NQD166" s="186"/>
      <c r="NQE166" s="186"/>
      <c r="NQF166" s="186"/>
      <c r="NQG166" s="186"/>
      <c r="NQH166" s="186"/>
      <c r="NQI166" s="186"/>
      <c r="NQJ166" s="186"/>
      <c r="NQK166" s="186"/>
      <c r="NQL166" s="186"/>
      <c r="NQM166" s="186"/>
      <c r="NQN166" s="186"/>
      <c r="NQO166" s="186"/>
      <c r="NQP166" s="186"/>
      <c r="NQQ166" s="186"/>
      <c r="NQR166" s="186"/>
      <c r="NQS166" s="186"/>
      <c r="NQT166" s="186"/>
      <c r="NQU166" s="186"/>
      <c r="NQV166" s="186"/>
      <c r="NQW166" s="186"/>
      <c r="NQX166" s="186"/>
      <c r="NQY166" s="186"/>
      <c r="NQZ166" s="186"/>
      <c r="NRA166" s="186"/>
      <c r="NRB166" s="186"/>
      <c r="NRC166" s="186"/>
      <c r="NRD166" s="186"/>
      <c r="NRE166" s="186"/>
      <c r="NRF166" s="186"/>
      <c r="NRG166" s="186"/>
      <c r="NRH166" s="186"/>
      <c r="NRI166" s="186"/>
      <c r="NRJ166" s="186"/>
      <c r="NRK166" s="186"/>
      <c r="NRL166" s="186"/>
      <c r="NRM166" s="186"/>
      <c r="NRN166" s="186"/>
      <c r="NRO166" s="186"/>
      <c r="NRP166" s="186"/>
      <c r="NRQ166" s="186"/>
      <c r="NRR166" s="186"/>
      <c r="NRS166" s="186"/>
      <c r="NRT166" s="186"/>
      <c r="NRU166" s="186"/>
      <c r="NRV166" s="186"/>
      <c r="NRW166" s="186"/>
      <c r="NRX166" s="186"/>
      <c r="NRY166" s="186"/>
      <c r="NRZ166" s="186"/>
      <c r="NSA166" s="186"/>
      <c r="NSB166" s="186"/>
      <c r="NSC166" s="186"/>
      <c r="NSD166" s="186"/>
      <c r="NSE166" s="186"/>
      <c r="NSF166" s="186"/>
      <c r="NSG166" s="186"/>
      <c r="NSH166" s="186"/>
      <c r="NSI166" s="186"/>
      <c r="NSJ166" s="186"/>
      <c r="NSK166" s="186"/>
      <c r="NSL166" s="186"/>
      <c r="NSM166" s="186"/>
      <c r="NSN166" s="186"/>
      <c r="NSO166" s="186"/>
      <c r="NSP166" s="186"/>
      <c r="NSQ166" s="186"/>
      <c r="NSR166" s="186"/>
      <c r="NSS166" s="186"/>
      <c r="NST166" s="186"/>
      <c r="NSU166" s="186"/>
      <c r="NSV166" s="186"/>
      <c r="NSW166" s="186"/>
      <c r="NSX166" s="186"/>
      <c r="NSY166" s="186"/>
      <c r="NSZ166" s="186"/>
      <c r="NTA166" s="186"/>
      <c r="NTB166" s="186"/>
      <c r="NTC166" s="186"/>
      <c r="NTD166" s="186"/>
      <c r="NTE166" s="186"/>
      <c r="NTF166" s="186"/>
      <c r="NTG166" s="186"/>
      <c r="NTH166" s="186"/>
      <c r="NTI166" s="186"/>
      <c r="NTJ166" s="186"/>
      <c r="NTK166" s="186"/>
      <c r="NTL166" s="186"/>
      <c r="NTM166" s="186"/>
      <c r="NTN166" s="186"/>
      <c r="NTO166" s="186"/>
      <c r="NTP166" s="186"/>
      <c r="NTQ166" s="186"/>
      <c r="NTR166" s="186"/>
      <c r="NTS166" s="186"/>
      <c r="NTT166" s="186"/>
      <c r="NTU166" s="186"/>
      <c r="NTV166" s="186"/>
      <c r="NTW166" s="186"/>
      <c r="NTX166" s="186"/>
      <c r="NTY166" s="186"/>
      <c r="NTZ166" s="186"/>
      <c r="NUA166" s="186"/>
      <c r="NUB166" s="186"/>
      <c r="NUC166" s="186"/>
      <c r="NUD166" s="186"/>
      <c r="NUE166" s="186"/>
      <c r="NUF166" s="186"/>
      <c r="NUG166" s="186"/>
      <c r="NUH166" s="186"/>
      <c r="NUI166" s="186"/>
      <c r="NUJ166" s="186"/>
      <c r="NUK166" s="186"/>
      <c r="NUL166" s="186"/>
      <c r="NUM166" s="186"/>
      <c r="NUN166" s="186"/>
      <c r="NUO166" s="186"/>
      <c r="NUP166" s="186"/>
      <c r="NUQ166" s="186"/>
      <c r="NUR166" s="186"/>
      <c r="NUS166" s="186"/>
      <c r="NUT166" s="186"/>
      <c r="NUU166" s="186"/>
      <c r="NUV166" s="186"/>
      <c r="NUW166" s="186"/>
      <c r="NUX166" s="186"/>
      <c r="NUY166" s="186"/>
      <c r="NUZ166" s="186"/>
      <c r="NVA166" s="186"/>
      <c r="NVB166" s="186"/>
      <c r="NVC166" s="186"/>
      <c r="NVD166" s="186"/>
      <c r="NVE166" s="186"/>
      <c r="NVF166" s="186"/>
      <c r="NVG166" s="186"/>
      <c r="NVH166" s="186"/>
      <c r="NVI166" s="186"/>
      <c r="NVJ166" s="186"/>
      <c r="NVK166" s="186"/>
      <c r="NVL166" s="186"/>
      <c r="NVM166" s="186"/>
      <c r="NVN166" s="186"/>
      <c r="NVO166" s="186"/>
      <c r="NVP166" s="186"/>
      <c r="NVQ166" s="186"/>
      <c r="NVR166" s="186"/>
      <c r="NVS166" s="186"/>
      <c r="NVT166" s="186"/>
      <c r="NVU166" s="186"/>
      <c r="NVV166" s="186"/>
      <c r="NVW166" s="186"/>
      <c r="NVX166" s="186"/>
      <c r="NVY166" s="186"/>
      <c r="NVZ166" s="186"/>
      <c r="NWA166" s="186"/>
      <c r="NWB166" s="186"/>
      <c r="NWC166" s="186"/>
      <c r="NWD166" s="186"/>
      <c r="NWE166" s="186"/>
      <c r="NWF166" s="186"/>
      <c r="NWG166" s="186"/>
      <c r="NWH166" s="186"/>
      <c r="NWI166" s="186"/>
      <c r="NWJ166" s="186"/>
      <c r="NWK166" s="186"/>
      <c r="NWL166" s="186"/>
      <c r="NWM166" s="186"/>
      <c r="NWN166" s="186"/>
      <c r="NWO166" s="186"/>
      <c r="NWP166" s="186"/>
      <c r="NWQ166" s="186"/>
      <c r="NWR166" s="186"/>
      <c r="NWS166" s="186"/>
      <c r="NWT166" s="186"/>
      <c r="NWU166" s="186"/>
      <c r="NWV166" s="186"/>
      <c r="NWW166" s="186"/>
      <c r="NWX166" s="186"/>
      <c r="NWY166" s="186"/>
      <c r="NWZ166" s="186"/>
      <c r="NXA166" s="186"/>
      <c r="NXB166" s="186"/>
      <c r="NXC166" s="186"/>
      <c r="NXD166" s="186"/>
      <c r="NXE166" s="186"/>
      <c r="NXF166" s="186"/>
      <c r="NXG166" s="186"/>
      <c r="NXH166" s="186"/>
      <c r="NXI166" s="186"/>
      <c r="NXJ166" s="186"/>
      <c r="NXK166" s="186"/>
      <c r="NXL166" s="186"/>
      <c r="NXM166" s="186"/>
      <c r="NXN166" s="186"/>
      <c r="NXO166" s="186"/>
      <c r="NXP166" s="186"/>
      <c r="NXQ166" s="186"/>
      <c r="NXR166" s="186"/>
      <c r="NXS166" s="186"/>
      <c r="NXT166" s="186"/>
      <c r="NXU166" s="186"/>
      <c r="NXV166" s="186"/>
      <c r="NXW166" s="186"/>
      <c r="NXX166" s="186"/>
      <c r="NXY166" s="186"/>
      <c r="NXZ166" s="186"/>
      <c r="NYA166" s="186"/>
      <c r="NYB166" s="186"/>
      <c r="NYC166" s="186"/>
      <c r="NYD166" s="186"/>
      <c r="NYE166" s="186"/>
      <c r="NYF166" s="186"/>
      <c r="NYG166" s="186"/>
      <c r="NYH166" s="186"/>
      <c r="NYI166" s="186"/>
      <c r="NYJ166" s="186"/>
      <c r="NYK166" s="186"/>
      <c r="NYL166" s="186"/>
      <c r="NYM166" s="186"/>
      <c r="NYN166" s="186"/>
      <c r="NYO166" s="186"/>
      <c r="NYP166" s="186"/>
      <c r="NYQ166" s="186"/>
      <c r="NYR166" s="186"/>
      <c r="NYS166" s="186"/>
      <c r="NYT166" s="186"/>
      <c r="NYU166" s="186"/>
      <c r="NYV166" s="186"/>
      <c r="NYW166" s="186"/>
      <c r="NYX166" s="186"/>
      <c r="NYY166" s="186"/>
      <c r="NYZ166" s="186"/>
      <c r="NZA166" s="186"/>
      <c r="NZB166" s="186"/>
      <c r="NZC166" s="186"/>
      <c r="NZD166" s="186"/>
      <c r="NZE166" s="186"/>
      <c r="NZF166" s="186"/>
      <c r="NZG166" s="186"/>
      <c r="NZH166" s="186"/>
      <c r="NZI166" s="186"/>
      <c r="NZJ166" s="186"/>
      <c r="NZK166" s="186"/>
      <c r="NZL166" s="186"/>
      <c r="NZM166" s="186"/>
      <c r="NZN166" s="186"/>
      <c r="NZO166" s="186"/>
      <c r="NZP166" s="186"/>
      <c r="NZQ166" s="186"/>
      <c r="NZR166" s="186"/>
      <c r="NZS166" s="186"/>
      <c r="NZT166" s="186"/>
      <c r="NZU166" s="186"/>
      <c r="NZV166" s="186"/>
      <c r="NZW166" s="186"/>
      <c r="NZX166" s="186"/>
      <c r="NZY166" s="186"/>
      <c r="NZZ166" s="186"/>
      <c r="OAA166" s="186"/>
      <c r="OAB166" s="186"/>
      <c r="OAC166" s="186"/>
      <c r="OAD166" s="186"/>
      <c r="OAE166" s="186"/>
      <c r="OAF166" s="186"/>
      <c r="OAG166" s="186"/>
      <c r="OAH166" s="186"/>
      <c r="OAI166" s="186"/>
      <c r="OAJ166" s="186"/>
      <c r="OAK166" s="186"/>
      <c r="OAL166" s="186"/>
      <c r="OAM166" s="186"/>
      <c r="OAN166" s="186"/>
      <c r="OAO166" s="186"/>
      <c r="OAP166" s="186"/>
      <c r="OAQ166" s="186"/>
      <c r="OAR166" s="186"/>
      <c r="OAS166" s="186"/>
      <c r="OAT166" s="186"/>
      <c r="OAU166" s="186"/>
      <c r="OAV166" s="186"/>
      <c r="OAW166" s="186"/>
      <c r="OAX166" s="186"/>
      <c r="OAY166" s="186"/>
      <c r="OAZ166" s="186"/>
      <c r="OBA166" s="186"/>
      <c r="OBB166" s="186"/>
      <c r="OBC166" s="186"/>
      <c r="OBD166" s="186"/>
      <c r="OBE166" s="186"/>
      <c r="OBF166" s="186"/>
      <c r="OBG166" s="186"/>
      <c r="OBH166" s="186"/>
      <c r="OBI166" s="186"/>
      <c r="OBJ166" s="186"/>
      <c r="OBK166" s="186"/>
      <c r="OBL166" s="186"/>
      <c r="OBM166" s="186"/>
      <c r="OBN166" s="186"/>
      <c r="OBO166" s="186"/>
      <c r="OBP166" s="186"/>
      <c r="OBQ166" s="186"/>
      <c r="OBR166" s="186"/>
      <c r="OBS166" s="186"/>
      <c r="OBT166" s="186"/>
      <c r="OBU166" s="186"/>
      <c r="OBV166" s="186"/>
      <c r="OBW166" s="186"/>
      <c r="OBX166" s="186"/>
      <c r="OBY166" s="186"/>
      <c r="OBZ166" s="186"/>
      <c r="OCA166" s="186"/>
      <c r="OCB166" s="186"/>
      <c r="OCC166" s="186"/>
      <c r="OCD166" s="186"/>
      <c r="OCE166" s="186"/>
      <c r="OCF166" s="186"/>
      <c r="OCG166" s="186"/>
      <c r="OCH166" s="186"/>
      <c r="OCI166" s="186"/>
      <c r="OCJ166" s="186"/>
      <c r="OCK166" s="186"/>
      <c r="OCL166" s="186"/>
      <c r="OCM166" s="186"/>
      <c r="OCN166" s="186"/>
      <c r="OCO166" s="186"/>
      <c r="OCP166" s="186"/>
      <c r="OCQ166" s="186"/>
      <c r="OCR166" s="186"/>
      <c r="OCS166" s="186"/>
      <c r="OCT166" s="186"/>
      <c r="OCU166" s="186"/>
      <c r="OCV166" s="186"/>
      <c r="OCW166" s="186"/>
      <c r="OCX166" s="186"/>
      <c r="OCY166" s="186"/>
      <c r="OCZ166" s="186"/>
      <c r="ODA166" s="186"/>
      <c r="ODB166" s="186"/>
      <c r="ODC166" s="186"/>
      <c r="ODD166" s="186"/>
      <c r="ODE166" s="186"/>
      <c r="ODF166" s="186"/>
      <c r="ODG166" s="186"/>
      <c r="ODH166" s="186"/>
      <c r="ODI166" s="186"/>
      <c r="ODJ166" s="186"/>
      <c r="ODK166" s="186"/>
      <c r="ODL166" s="186"/>
      <c r="ODM166" s="186"/>
      <c r="ODN166" s="186"/>
      <c r="ODO166" s="186"/>
      <c r="ODP166" s="186"/>
      <c r="ODQ166" s="186"/>
      <c r="ODR166" s="186"/>
      <c r="ODS166" s="186"/>
      <c r="ODT166" s="186"/>
      <c r="ODU166" s="186"/>
      <c r="ODV166" s="186"/>
      <c r="ODW166" s="186"/>
      <c r="ODX166" s="186"/>
      <c r="ODY166" s="186"/>
      <c r="ODZ166" s="186"/>
      <c r="OEA166" s="186"/>
      <c r="OEB166" s="186"/>
      <c r="OEC166" s="186"/>
      <c r="OED166" s="186"/>
      <c r="OEE166" s="186"/>
      <c r="OEF166" s="186"/>
      <c r="OEG166" s="186"/>
      <c r="OEH166" s="186"/>
      <c r="OEI166" s="186"/>
      <c r="OEJ166" s="186"/>
      <c r="OEK166" s="186"/>
      <c r="OEL166" s="186"/>
      <c r="OEM166" s="186"/>
      <c r="OEN166" s="186"/>
      <c r="OEO166" s="186"/>
      <c r="OEP166" s="186"/>
      <c r="OEQ166" s="186"/>
      <c r="OER166" s="186"/>
      <c r="OES166" s="186"/>
      <c r="OET166" s="186"/>
      <c r="OEU166" s="186"/>
      <c r="OEV166" s="186"/>
      <c r="OEW166" s="186"/>
      <c r="OEX166" s="186"/>
      <c r="OEY166" s="186"/>
      <c r="OEZ166" s="186"/>
      <c r="OFA166" s="186"/>
      <c r="OFB166" s="186"/>
      <c r="OFC166" s="186"/>
      <c r="OFD166" s="186"/>
      <c r="OFE166" s="186"/>
      <c r="OFF166" s="186"/>
      <c r="OFG166" s="186"/>
      <c r="OFH166" s="186"/>
      <c r="OFI166" s="186"/>
      <c r="OFJ166" s="186"/>
      <c r="OFK166" s="186"/>
      <c r="OFL166" s="186"/>
      <c r="OFM166" s="186"/>
      <c r="OFN166" s="186"/>
      <c r="OFO166" s="186"/>
      <c r="OFP166" s="186"/>
      <c r="OFQ166" s="186"/>
      <c r="OFR166" s="186"/>
      <c r="OFS166" s="186"/>
      <c r="OFT166" s="186"/>
      <c r="OFU166" s="186"/>
      <c r="OFV166" s="186"/>
      <c r="OFW166" s="186"/>
      <c r="OFX166" s="186"/>
      <c r="OFY166" s="186"/>
      <c r="OFZ166" s="186"/>
      <c r="OGA166" s="186"/>
      <c r="OGB166" s="186"/>
      <c r="OGC166" s="186"/>
      <c r="OGD166" s="186"/>
      <c r="OGE166" s="186"/>
      <c r="OGF166" s="186"/>
      <c r="OGG166" s="186"/>
      <c r="OGH166" s="186"/>
      <c r="OGI166" s="186"/>
      <c r="OGJ166" s="186"/>
      <c r="OGK166" s="186"/>
      <c r="OGL166" s="186"/>
      <c r="OGM166" s="186"/>
      <c r="OGN166" s="186"/>
      <c r="OGO166" s="186"/>
      <c r="OGP166" s="186"/>
      <c r="OGQ166" s="186"/>
      <c r="OGR166" s="186"/>
      <c r="OGS166" s="186"/>
      <c r="OGT166" s="186"/>
      <c r="OGU166" s="186"/>
      <c r="OGV166" s="186"/>
      <c r="OGW166" s="186"/>
      <c r="OGX166" s="186"/>
      <c r="OGY166" s="186"/>
      <c r="OGZ166" s="186"/>
      <c r="OHA166" s="186"/>
      <c r="OHB166" s="186"/>
      <c r="OHC166" s="186"/>
      <c r="OHD166" s="186"/>
      <c r="OHE166" s="186"/>
      <c r="OHF166" s="186"/>
      <c r="OHG166" s="186"/>
      <c r="OHH166" s="186"/>
      <c r="OHI166" s="186"/>
      <c r="OHJ166" s="186"/>
      <c r="OHK166" s="186"/>
      <c r="OHL166" s="186"/>
      <c r="OHM166" s="186"/>
      <c r="OHN166" s="186"/>
      <c r="OHO166" s="186"/>
      <c r="OHP166" s="186"/>
      <c r="OHQ166" s="186"/>
      <c r="OHR166" s="186"/>
      <c r="OHS166" s="186"/>
      <c r="OHT166" s="186"/>
      <c r="OHU166" s="186"/>
      <c r="OHV166" s="186"/>
      <c r="OHW166" s="186"/>
      <c r="OHX166" s="186"/>
      <c r="OHY166" s="186"/>
      <c r="OHZ166" s="186"/>
      <c r="OIA166" s="186"/>
      <c r="OIB166" s="186"/>
      <c r="OIC166" s="186"/>
      <c r="OID166" s="186"/>
      <c r="OIE166" s="186"/>
      <c r="OIF166" s="186"/>
      <c r="OIG166" s="186"/>
      <c r="OIH166" s="186"/>
      <c r="OII166" s="186"/>
      <c r="OIJ166" s="186"/>
      <c r="OIK166" s="186"/>
      <c r="OIL166" s="186"/>
      <c r="OIM166" s="186"/>
      <c r="OIN166" s="186"/>
      <c r="OIO166" s="186"/>
      <c r="OIP166" s="186"/>
      <c r="OIQ166" s="186"/>
      <c r="OIR166" s="186"/>
      <c r="OIS166" s="186"/>
      <c r="OIT166" s="186"/>
      <c r="OIU166" s="186"/>
      <c r="OIV166" s="186"/>
      <c r="OIW166" s="186"/>
      <c r="OIX166" s="186"/>
      <c r="OIY166" s="186"/>
      <c r="OIZ166" s="186"/>
      <c r="OJA166" s="186"/>
      <c r="OJB166" s="186"/>
      <c r="OJC166" s="186"/>
      <c r="OJD166" s="186"/>
      <c r="OJE166" s="186"/>
      <c r="OJF166" s="186"/>
      <c r="OJG166" s="186"/>
      <c r="OJH166" s="186"/>
      <c r="OJI166" s="186"/>
      <c r="OJJ166" s="186"/>
      <c r="OJK166" s="186"/>
      <c r="OJL166" s="186"/>
      <c r="OJM166" s="186"/>
      <c r="OJN166" s="186"/>
      <c r="OJO166" s="186"/>
      <c r="OJP166" s="186"/>
      <c r="OJQ166" s="186"/>
      <c r="OJR166" s="186"/>
      <c r="OJS166" s="186"/>
      <c r="OJT166" s="186"/>
      <c r="OJU166" s="186"/>
      <c r="OJV166" s="186"/>
      <c r="OJW166" s="186"/>
      <c r="OJX166" s="186"/>
      <c r="OJY166" s="186"/>
      <c r="OJZ166" s="186"/>
      <c r="OKA166" s="186"/>
      <c r="OKB166" s="186"/>
      <c r="OKC166" s="186"/>
      <c r="OKD166" s="186"/>
      <c r="OKE166" s="186"/>
      <c r="OKF166" s="186"/>
      <c r="OKG166" s="186"/>
      <c r="OKH166" s="186"/>
      <c r="OKI166" s="186"/>
      <c r="OKJ166" s="186"/>
      <c r="OKK166" s="186"/>
      <c r="OKL166" s="186"/>
      <c r="OKM166" s="186"/>
      <c r="OKN166" s="186"/>
      <c r="OKO166" s="186"/>
      <c r="OKP166" s="186"/>
      <c r="OKQ166" s="186"/>
      <c r="OKR166" s="186"/>
      <c r="OKS166" s="186"/>
      <c r="OKT166" s="186"/>
      <c r="OKU166" s="186"/>
      <c r="OKV166" s="186"/>
      <c r="OKW166" s="186"/>
      <c r="OKX166" s="186"/>
      <c r="OKY166" s="186"/>
      <c r="OKZ166" s="186"/>
      <c r="OLA166" s="186"/>
      <c r="OLB166" s="186"/>
      <c r="OLC166" s="186"/>
      <c r="OLD166" s="186"/>
      <c r="OLE166" s="186"/>
      <c r="OLF166" s="186"/>
      <c r="OLG166" s="186"/>
      <c r="OLH166" s="186"/>
      <c r="OLI166" s="186"/>
      <c r="OLJ166" s="186"/>
      <c r="OLK166" s="186"/>
      <c r="OLL166" s="186"/>
      <c r="OLM166" s="186"/>
      <c r="OLN166" s="186"/>
      <c r="OLO166" s="186"/>
      <c r="OLP166" s="186"/>
      <c r="OLQ166" s="186"/>
      <c r="OLR166" s="186"/>
      <c r="OLS166" s="186"/>
      <c r="OLT166" s="186"/>
      <c r="OLU166" s="186"/>
      <c r="OLV166" s="186"/>
      <c r="OLW166" s="186"/>
      <c r="OLX166" s="186"/>
      <c r="OLY166" s="186"/>
      <c r="OLZ166" s="186"/>
      <c r="OMA166" s="186"/>
      <c r="OMB166" s="186"/>
      <c r="OMC166" s="186"/>
      <c r="OMD166" s="186"/>
      <c r="OME166" s="186"/>
      <c r="OMF166" s="186"/>
      <c r="OMG166" s="186"/>
      <c r="OMH166" s="186"/>
      <c r="OMI166" s="186"/>
      <c r="OMJ166" s="186"/>
      <c r="OMK166" s="186"/>
      <c r="OML166" s="186"/>
      <c r="OMM166" s="186"/>
      <c r="OMN166" s="186"/>
      <c r="OMO166" s="186"/>
      <c r="OMP166" s="186"/>
      <c r="OMQ166" s="186"/>
      <c r="OMR166" s="186"/>
      <c r="OMS166" s="186"/>
      <c r="OMT166" s="186"/>
      <c r="OMU166" s="186"/>
      <c r="OMV166" s="186"/>
      <c r="OMW166" s="186"/>
      <c r="OMX166" s="186"/>
      <c r="OMY166" s="186"/>
      <c r="OMZ166" s="186"/>
      <c r="ONA166" s="186"/>
      <c r="ONB166" s="186"/>
      <c r="ONC166" s="186"/>
      <c r="OND166" s="186"/>
      <c r="ONE166" s="186"/>
      <c r="ONF166" s="186"/>
      <c r="ONG166" s="186"/>
      <c r="ONH166" s="186"/>
      <c r="ONI166" s="186"/>
      <c r="ONJ166" s="186"/>
      <c r="ONK166" s="186"/>
      <c r="ONL166" s="186"/>
      <c r="ONM166" s="186"/>
      <c r="ONN166" s="186"/>
      <c r="ONO166" s="186"/>
      <c r="ONP166" s="186"/>
      <c r="ONQ166" s="186"/>
      <c r="ONR166" s="186"/>
      <c r="ONS166" s="186"/>
      <c r="ONT166" s="186"/>
      <c r="ONU166" s="186"/>
      <c r="ONV166" s="186"/>
      <c r="ONW166" s="186"/>
      <c r="ONX166" s="186"/>
      <c r="ONY166" s="186"/>
      <c r="ONZ166" s="186"/>
      <c r="OOA166" s="186"/>
      <c r="OOB166" s="186"/>
      <c r="OOC166" s="186"/>
      <c r="OOD166" s="186"/>
      <c r="OOE166" s="186"/>
      <c r="OOF166" s="186"/>
      <c r="OOG166" s="186"/>
      <c r="OOH166" s="186"/>
      <c r="OOI166" s="186"/>
      <c r="OOJ166" s="186"/>
      <c r="OOK166" s="186"/>
      <c r="OOL166" s="186"/>
      <c r="OOM166" s="186"/>
      <c r="OON166" s="186"/>
      <c r="OOO166" s="186"/>
      <c r="OOP166" s="186"/>
      <c r="OOQ166" s="186"/>
      <c r="OOR166" s="186"/>
      <c r="OOS166" s="186"/>
      <c r="OOT166" s="186"/>
      <c r="OOU166" s="186"/>
      <c r="OOV166" s="186"/>
      <c r="OOW166" s="186"/>
      <c r="OOX166" s="186"/>
      <c r="OOY166" s="186"/>
      <c r="OOZ166" s="186"/>
      <c r="OPA166" s="186"/>
      <c r="OPB166" s="186"/>
      <c r="OPC166" s="186"/>
      <c r="OPD166" s="186"/>
      <c r="OPE166" s="186"/>
      <c r="OPF166" s="186"/>
      <c r="OPG166" s="186"/>
      <c r="OPH166" s="186"/>
      <c r="OPI166" s="186"/>
      <c r="OPJ166" s="186"/>
      <c r="OPK166" s="186"/>
      <c r="OPL166" s="186"/>
      <c r="OPM166" s="186"/>
      <c r="OPN166" s="186"/>
      <c r="OPO166" s="186"/>
      <c r="OPP166" s="186"/>
      <c r="OPQ166" s="186"/>
      <c r="OPR166" s="186"/>
      <c r="OPS166" s="186"/>
      <c r="OPT166" s="186"/>
      <c r="OPU166" s="186"/>
      <c r="OPV166" s="186"/>
      <c r="OPW166" s="186"/>
      <c r="OPX166" s="186"/>
      <c r="OPY166" s="186"/>
      <c r="OPZ166" s="186"/>
      <c r="OQA166" s="186"/>
      <c r="OQB166" s="186"/>
      <c r="OQC166" s="186"/>
      <c r="OQD166" s="186"/>
      <c r="OQE166" s="186"/>
      <c r="OQF166" s="186"/>
      <c r="OQG166" s="186"/>
      <c r="OQH166" s="186"/>
      <c r="OQI166" s="186"/>
      <c r="OQJ166" s="186"/>
      <c r="OQK166" s="186"/>
      <c r="OQL166" s="186"/>
      <c r="OQM166" s="186"/>
      <c r="OQN166" s="186"/>
      <c r="OQO166" s="186"/>
      <c r="OQP166" s="186"/>
      <c r="OQQ166" s="186"/>
      <c r="OQR166" s="186"/>
      <c r="OQS166" s="186"/>
      <c r="OQT166" s="186"/>
      <c r="OQU166" s="186"/>
      <c r="OQV166" s="186"/>
      <c r="OQW166" s="186"/>
      <c r="OQX166" s="186"/>
      <c r="OQY166" s="186"/>
      <c r="OQZ166" s="186"/>
      <c r="ORA166" s="186"/>
      <c r="ORB166" s="186"/>
      <c r="ORC166" s="186"/>
      <c r="ORD166" s="186"/>
      <c r="ORE166" s="186"/>
      <c r="ORF166" s="186"/>
      <c r="ORG166" s="186"/>
      <c r="ORH166" s="186"/>
      <c r="ORI166" s="186"/>
      <c r="ORJ166" s="186"/>
      <c r="ORK166" s="186"/>
      <c r="ORL166" s="186"/>
      <c r="ORM166" s="186"/>
      <c r="ORN166" s="186"/>
      <c r="ORO166" s="186"/>
      <c r="ORP166" s="186"/>
      <c r="ORQ166" s="186"/>
      <c r="ORR166" s="186"/>
      <c r="ORS166" s="186"/>
      <c r="ORT166" s="186"/>
      <c r="ORU166" s="186"/>
      <c r="ORV166" s="186"/>
      <c r="ORW166" s="186"/>
      <c r="ORX166" s="186"/>
      <c r="ORY166" s="186"/>
      <c r="ORZ166" s="186"/>
      <c r="OSA166" s="186"/>
      <c r="OSB166" s="186"/>
      <c r="OSC166" s="186"/>
      <c r="OSD166" s="186"/>
      <c r="OSE166" s="186"/>
      <c r="OSF166" s="186"/>
      <c r="OSG166" s="186"/>
      <c r="OSH166" s="186"/>
      <c r="OSI166" s="186"/>
      <c r="OSJ166" s="186"/>
      <c r="OSK166" s="186"/>
      <c r="OSL166" s="186"/>
      <c r="OSM166" s="186"/>
      <c r="OSN166" s="186"/>
      <c r="OSO166" s="186"/>
      <c r="OSP166" s="186"/>
      <c r="OSQ166" s="186"/>
      <c r="OSR166" s="186"/>
      <c r="OSS166" s="186"/>
      <c r="OST166" s="186"/>
      <c r="OSU166" s="186"/>
      <c r="OSV166" s="186"/>
      <c r="OSW166" s="186"/>
      <c r="OSX166" s="186"/>
      <c r="OSY166" s="186"/>
      <c r="OSZ166" s="186"/>
      <c r="OTA166" s="186"/>
      <c r="OTB166" s="186"/>
      <c r="OTC166" s="186"/>
      <c r="OTD166" s="186"/>
      <c r="OTE166" s="186"/>
      <c r="OTF166" s="186"/>
      <c r="OTG166" s="186"/>
      <c r="OTH166" s="186"/>
      <c r="OTI166" s="186"/>
      <c r="OTJ166" s="186"/>
      <c r="OTK166" s="186"/>
      <c r="OTL166" s="186"/>
      <c r="OTM166" s="186"/>
      <c r="OTN166" s="186"/>
      <c r="OTO166" s="186"/>
      <c r="OTP166" s="186"/>
      <c r="OTQ166" s="186"/>
      <c r="OTR166" s="186"/>
      <c r="OTS166" s="186"/>
      <c r="OTT166" s="186"/>
      <c r="OTU166" s="186"/>
      <c r="OTV166" s="186"/>
      <c r="OTW166" s="186"/>
      <c r="OTX166" s="186"/>
      <c r="OTY166" s="186"/>
      <c r="OTZ166" s="186"/>
      <c r="OUA166" s="186"/>
      <c r="OUB166" s="186"/>
      <c r="OUC166" s="186"/>
      <c r="OUD166" s="186"/>
      <c r="OUE166" s="186"/>
      <c r="OUF166" s="186"/>
      <c r="OUG166" s="186"/>
      <c r="OUH166" s="186"/>
      <c r="OUI166" s="186"/>
      <c r="OUJ166" s="186"/>
      <c r="OUK166" s="186"/>
      <c r="OUL166" s="186"/>
      <c r="OUM166" s="186"/>
      <c r="OUN166" s="186"/>
      <c r="OUO166" s="186"/>
      <c r="OUP166" s="186"/>
      <c r="OUQ166" s="186"/>
      <c r="OUR166" s="186"/>
      <c r="OUS166" s="186"/>
      <c r="OUT166" s="186"/>
      <c r="OUU166" s="186"/>
      <c r="OUV166" s="186"/>
      <c r="OUW166" s="186"/>
      <c r="OUX166" s="186"/>
      <c r="OUY166" s="186"/>
      <c r="OUZ166" s="186"/>
      <c r="OVA166" s="186"/>
      <c r="OVB166" s="186"/>
      <c r="OVC166" s="186"/>
      <c r="OVD166" s="186"/>
      <c r="OVE166" s="186"/>
      <c r="OVF166" s="186"/>
      <c r="OVG166" s="186"/>
      <c r="OVH166" s="186"/>
      <c r="OVI166" s="186"/>
      <c r="OVJ166" s="186"/>
      <c r="OVK166" s="186"/>
      <c r="OVL166" s="186"/>
      <c r="OVM166" s="186"/>
      <c r="OVN166" s="186"/>
      <c r="OVO166" s="186"/>
      <c r="OVP166" s="186"/>
      <c r="OVQ166" s="186"/>
      <c r="OVR166" s="186"/>
      <c r="OVS166" s="186"/>
      <c r="OVT166" s="186"/>
      <c r="OVU166" s="186"/>
      <c r="OVV166" s="186"/>
      <c r="OVW166" s="186"/>
      <c r="OVX166" s="186"/>
      <c r="OVY166" s="186"/>
      <c r="OVZ166" s="186"/>
      <c r="OWA166" s="186"/>
      <c r="OWB166" s="186"/>
      <c r="OWC166" s="186"/>
      <c r="OWD166" s="186"/>
      <c r="OWE166" s="186"/>
      <c r="OWF166" s="186"/>
      <c r="OWG166" s="186"/>
      <c r="OWH166" s="186"/>
      <c r="OWI166" s="186"/>
      <c r="OWJ166" s="186"/>
      <c r="OWK166" s="186"/>
      <c r="OWL166" s="186"/>
      <c r="OWM166" s="186"/>
      <c r="OWN166" s="186"/>
      <c r="OWO166" s="186"/>
      <c r="OWP166" s="186"/>
      <c r="OWQ166" s="186"/>
      <c r="OWR166" s="186"/>
      <c r="OWS166" s="186"/>
      <c r="OWT166" s="186"/>
      <c r="OWU166" s="186"/>
      <c r="OWV166" s="186"/>
      <c r="OWW166" s="186"/>
      <c r="OWX166" s="186"/>
      <c r="OWY166" s="186"/>
      <c r="OWZ166" s="186"/>
      <c r="OXA166" s="186"/>
      <c r="OXB166" s="186"/>
      <c r="OXC166" s="186"/>
      <c r="OXD166" s="186"/>
      <c r="OXE166" s="186"/>
      <c r="OXF166" s="186"/>
      <c r="OXG166" s="186"/>
      <c r="OXH166" s="186"/>
      <c r="OXI166" s="186"/>
      <c r="OXJ166" s="186"/>
      <c r="OXK166" s="186"/>
      <c r="OXL166" s="186"/>
      <c r="OXM166" s="186"/>
      <c r="OXN166" s="186"/>
      <c r="OXO166" s="186"/>
      <c r="OXP166" s="186"/>
      <c r="OXQ166" s="186"/>
      <c r="OXR166" s="186"/>
      <c r="OXS166" s="186"/>
      <c r="OXT166" s="186"/>
      <c r="OXU166" s="186"/>
      <c r="OXV166" s="186"/>
      <c r="OXW166" s="186"/>
      <c r="OXX166" s="186"/>
      <c r="OXY166" s="186"/>
      <c r="OXZ166" s="186"/>
      <c r="OYA166" s="186"/>
      <c r="OYB166" s="186"/>
      <c r="OYC166" s="186"/>
      <c r="OYD166" s="186"/>
      <c r="OYE166" s="186"/>
      <c r="OYF166" s="186"/>
      <c r="OYG166" s="186"/>
      <c r="OYH166" s="186"/>
      <c r="OYI166" s="186"/>
      <c r="OYJ166" s="186"/>
      <c r="OYK166" s="186"/>
      <c r="OYL166" s="186"/>
      <c r="OYM166" s="186"/>
      <c r="OYN166" s="186"/>
      <c r="OYO166" s="186"/>
      <c r="OYP166" s="186"/>
      <c r="OYQ166" s="186"/>
      <c r="OYR166" s="186"/>
      <c r="OYS166" s="186"/>
      <c r="OYT166" s="186"/>
      <c r="OYU166" s="186"/>
      <c r="OYV166" s="186"/>
      <c r="OYW166" s="186"/>
      <c r="OYX166" s="186"/>
      <c r="OYY166" s="186"/>
      <c r="OYZ166" s="186"/>
      <c r="OZA166" s="186"/>
      <c r="OZB166" s="186"/>
      <c r="OZC166" s="186"/>
      <c r="OZD166" s="186"/>
      <c r="OZE166" s="186"/>
      <c r="OZF166" s="186"/>
      <c r="OZG166" s="186"/>
      <c r="OZH166" s="186"/>
      <c r="OZI166" s="186"/>
      <c r="OZJ166" s="186"/>
      <c r="OZK166" s="186"/>
      <c r="OZL166" s="186"/>
      <c r="OZM166" s="186"/>
      <c r="OZN166" s="186"/>
      <c r="OZO166" s="186"/>
      <c r="OZP166" s="186"/>
      <c r="OZQ166" s="186"/>
      <c r="OZR166" s="186"/>
      <c r="OZS166" s="186"/>
      <c r="OZT166" s="186"/>
      <c r="OZU166" s="186"/>
      <c r="OZV166" s="186"/>
      <c r="OZW166" s="186"/>
      <c r="OZX166" s="186"/>
      <c r="OZY166" s="186"/>
      <c r="OZZ166" s="186"/>
      <c r="PAA166" s="186"/>
      <c r="PAB166" s="186"/>
      <c r="PAC166" s="186"/>
      <c r="PAD166" s="186"/>
      <c r="PAE166" s="186"/>
      <c r="PAF166" s="186"/>
      <c r="PAG166" s="186"/>
      <c r="PAH166" s="186"/>
      <c r="PAI166" s="186"/>
      <c r="PAJ166" s="186"/>
      <c r="PAK166" s="186"/>
      <c r="PAL166" s="186"/>
      <c r="PAM166" s="186"/>
      <c r="PAN166" s="186"/>
      <c r="PAO166" s="186"/>
      <c r="PAP166" s="186"/>
      <c r="PAQ166" s="186"/>
      <c r="PAR166" s="186"/>
      <c r="PAS166" s="186"/>
      <c r="PAT166" s="186"/>
      <c r="PAU166" s="186"/>
      <c r="PAV166" s="186"/>
      <c r="PAW166" s="186"/>
      <c r="PAX166" s="186"/>
      <c r="PAY166" s="186"/>
      <c r="PAZ166" s="186"/>
      <c r="PBA166" s="186"/>
      <c r="PBB166" s="186"/>
      <c r="PBC166" s="186"/>
      <c r="PBD166" s="186"/>
      <c r="PBE166" s="186"/>
      <c r="PBF166" s="186"/>
      <c r="PBG166" s="186"/>
      <c r="PBH166" s="186"/>
      <c r="PBI166" s="186"/>
      <c r="PBJ166" s="186"/>
      <c r="PBK166" s="186"/>
      <c r="PBL166" s="186"/>
      <c r="PBM166" s="186"/>
      <c r="PBN166" s="186"/>
      <c r="PBO166" s="186"/>
      <c r="PBP166" s="186"/>
      <c r="PBQ166" s="186"/>
      <c r="PBR166" s="186"/>
      <c r="PBS166" s="186"/>
      <c r="PBT166" s="186"/>
      <c r="PBU166" s="186"/>
      <c r="PBV166" s="186"/>
      <c r="PBW166" s="186"/>
      <c r="PBX166" s="186"/>
      <c r="PBY166" s="186"/>
      <c r="PBZ166" s="186"/>
      <c r="PCA166" s="186"/>
      <c r="PCB166" s="186"/>
      <c r="PCC166" s="186"/>
      <c r="PCD166" s="186"/>
      <c r="PCE166" s="186"/>
      <c r="PCF166" s="186"/>
      <c r="PCG166" s="186"/>
      <c r="PCH166" s="186"/>
      <c r="PCI166" s="186"/>
      <c r="PCJ166" s="186"/>
      <c r="PCK166" s="186"/>
      <c r="PCL166" s="186"/>
      <c r="PCM166" s="186"/>
      <c r="PCN166" s="186"/>
      <c r="PCO166" s="186"/>
      <c r="PCP166" s="186"/>
      <c r="PCQ166" s="186"/>
      <c r="PCR166" s="186"/>
      <c r="PCS166" s="186"/>
      <c r="PCT166" s="186"/>
      <c r="PCU166" s="186"/>
      <c r="PCV166" s="186"/>
      <c r="PCW166" s="186"/>
      <c r="PCX166" s="186"/>
      <c r="PCY166" s="186"/>
      <c r="PCZ166" s="186"/>
      <c r="PDA166" s="186"/>
      <c r="PDB166" s="186"/>
      <c r="PDC166" s="186"/>
      <c r="PDD166" s="186"/>
      <c r="PDE166" s="186"/>
      <c r="PDF166" s="186"/>
      <c r="PDG166" s="186"/>
      <c r="PDH166" s="186"/>
      <c r="PDI166" s="186"/>
      <c r="PDJ166" s="186"/>
      <c r="PDK166" s="186"/>
      <c r="PDL166" s="186"/>
      <c r="PDM166" s="186"/>
      <c r="PDN166" s="186"/>
      <c r="PDO166" s="186"/>
      <c r="PDP166" s="186"/>
      <c r="PDQ166" s="186"/>
      <c r="PDR166" s="186"/>
      <c r="PDS166" s="186"/>
      <c r="PDT166" s="186"/>
      <c r="PDU166" s="186"/>
      <c r="PDV166" s="186"/>
      <c r="PDW166" s="186"/>
      <c r="PDX166" s="186"/>
      <c r="PDY166" s="186"/>
      <c r="PDZ166" s="186"/>
      <c r="PEA166" s="186"/>
      <c r="PEB166" s="186"/>
      <c r="PEC166" s="186"/>
      <c r="PED166" s="186"/>
      <c r="PEE166" s="186"/>
      <c r="PEF166" s="186"/>
      <c r="PEG166" s="186"/>
      <c r="PEH166" s="186"/>
      <c r="PEI166" s="186"/>
      <c r="PEJ166" s="186"/>
      <c r="PEK166" s="186"/>
      <c r="PEL166" s="186"/>
      <c r="PEM166" s="186"/>
      <c r="PEN166" s="186"/>
      <c r="PEO166" s="186"/>
      <c r="PEP166" s="186"/>
      <c r="PEQ166" s="186"/>
      <c r="PER166" s="186"/>
      <c r="PES166" s="186"/>
      <c r="PET166" s="186"/>
      <c r="PEU166" s="186"/>
      <c r="PEV166" s="186"/>
      <c r="PEW166" s="186"/>
      <c r="PEX166" s="186"/>
      <c r="PEY166" s="186"/>
      <c r="PEZ166" s="186"/>
      <c r="PFA166" s="186"/>
      <c r="PFB166" s="186"/>
      <c r="PFC166" s="186"/>
      <c r="PFD166" s="186"/>
      <c r="PFE166" s="186"/>
      <c r="PFF166" s="186"/>
      <c r="PFG166" s="186"/>
      <c r="PFH166" s="186"/>
      <c r="PFI166" s="186"/>
      <c r="PFJ166" s="186"/>
      <c r="PFK166" s="186"/>
      <c r="PFL166" s="186"/>
      <c r="PFM166" s="186"/>
      <c r="PFN166" s="186"/>
      <c r="PFO166" s="186"/>
      <c r="PFP166" s="186"/>
      <c r="PFQ166" s="186"/>
      <c r="PFR166" s="186"/>
      <c r="PFS166" s="186"/>
      <c r="PFT166" s="186"/>
      <c r="PFU166" s="186"/>
      <c r="PFV166" s="186"/>
      <c r="PFW166" s="186"/>
      <c r="PFX166" s="186"/>
      <c r="PFY166" s="186"/>
      <c r="PFZ166" s="186"/>
      <c r="PGA166" s="186"/>
      <c r="PGB166" s="186"/>
      <c r="PGC166" s="186"/>
      <c r="PGD166" s="186"/>
      <c r="PGE166" s="186"/>
      <c r="PGF166" s="186"/>
      <c r="PGG166" s="186"/>
      <c r="PGH166" s="186"/>
      <c r="PGI166" s="186"/>
      <c r="PGJ166" s="186"/>
      <c r="PGK166" s="186"/>
      <c r="PGL166" s="186"/>
      <c r="PGM166" s="186"/>
      <c r="PGN166" s="186"/>
      <c r="PGO166" s="186"/>
      <c r="PGP166" s="186"/>
      <c r="PGQ166" s="186"/>
      <c r="PGR166" s="186"/>
      <c r="PGS166" s="186"/>
      <c r="PGT166" s="186"/>
      <c r="PGU166" s="186"/>
      <c r="PGV166" s="186"/>
      <c r="PGW166" s="186"/>
      <c r="PGX166" s="186"/>
      <c r="PGY166" s="186"/>
      <c r="PGZ166" s="186"/>
      <c r="PHA166" s="186"/>
      <c r="PHB166" s="186"/>
      <c r="PHC166" s="186"/>
      <c r="PHD166" s="186"/>
      <c r="PHE166" s="186"/>
      <c r="PHF166" s="186"/>
      <c r="PHG166" s="186"/>
      <c r="PHH166" s="186"/>
      <c r="PHI166" s="186"/>
      <c r="PHJ166" s="186"/>
      <c r="PHK166" s="186"/>
      <c r="PHL166" s="186"/>
      <c r="PHM166" s="186"/>
      <c r="PHN166" s="186"/>
      <c r="PHO166" s="186"/>
      <c r="PHP166" s="186"/>
      <c r="PHQ166" s="186"/>
      <c r="PHR166" s="186"/>
      <c r="PHS166" s="186"/>
      <c r="PHT166" s="186"/>
      <c r="PHU166" s="186"/>
      <c r="PHV166" s="186"/>
      <c r="PHW166" s="186"/>
      <c r="PHX166" s="186"/>
      <c r="PHY166" s="186"/>
      <c r="PHZ166" s="186"/>
      <c r="PIA166" s="186"/>
      <c r="PIB166" s="186"/>
      <c r="PIC166" s="186"/>
      <c r="PID166" s="186"/>
      <c r="PIE166" s="186"/>
      <c r="PIF166" s="186"/>
      <c r="PIG166" s="186"/>
      <c r="PIH166" s="186"/>
      <c r="PII166" s="186"/>
      <c r="PIJ166" s="186"/>
      <c r="PIK166" s="186"/>
      <c r="PIL166" s="186"/>
      <c r="PIM166" s="186"/>
      <c r="PIN166" s="186"/>
      <c r="PIO166" s="186"/>
      <c r="PIP166" s="186"/>
      <c r="PIQ166" s="186"/>
      <c r="PIR166" s="186"/>
      <c r="PIS166" s="186"/>
      <c r="PIT166" s="186"/>
      <c r="PIU166" s="186"/>
      <c r="PIV166" s="186"/>
      <c r="PIW166" s="186"/>
      <c r="PIX166" s="186"/>
      <c r="PIY166" s="186"/>
      <c r="PIZ166" s="186"/>
      <c r="PJA166" s="186"/>
      <c r="PJB166" s="186"/>
      <c r="PJC166" s="186"/>
      <c r="PJD166" s="186"/>
      <c r="PJE166" s="186"/>
      <c r="PJF166" s="186"/>
      <c r="PJG166" s="186"/>
      <c r="PJH166" s="186"/>
      <c r="PJI166" s="186"/>
      <c r="PJJ166" s="186"/>
      <c r="PJK166" s="186"/>
      <c r="PJL166" s="186"/>
      <c r="PJM166" s="186"/>
      <c r="PJN166" s="186"/>
      <c r="PJO166" s="186"/>
      <c r="PJP166" s="186"/>
      <c r="PJQ166" s="186"/>
      <c r="PJR166" s="186"/>
      <c r="PJS166" s="186"/>
      <c r="PJT166" s="186"/>
      <c r="PJU166" s="186"/>
      <c r="PJV166" s="186"/>
      <c r="PJW166" s="186"/>
      <c r="PJX166" s="186"/>
      <c r="PJY166" s="186"/>
      <c r="PJZ166" s="186"/>
      <c r="PKA166" s="186"/>
      <c r="PKB166" s="186"/>
      <c r="PKC166" s="186"/>
      <c r="PKD166" s="186"/>
      <c r="PKE166" s="186"/>
      <c r="PKF166" s="186"/>
      <c r="PKG166" s="186"/>
      <c r="PKH166" s="186"/>
      <c r="PKI166" s="186"/>
      <c r="PKJ166" s="186"/>
      <c r="PKK166" s="186"/>
      <c r="PKL166" s="186"/>
      <c r="PKM166" s="186"/>
      <c r="PKN166" s="186"/>
      <c r="PKO166" s="186"/>
      <c r="PKP166" s="186"/>
      <c r="PKQ166" s="186"/>
      <c r="PKR166" s="186"/>
      <c r="PKS166" s="186"/>
      <c r="PKT166" s="186"/>
      <c r="PKU166" s="186"/>
      <c r="PKV166" s="186"/>
      <c r="PKW166" s="186"/>
      <c r="PKX166" s="186"/>
      <c r="PKY166" s="186"/>
      <c r="PKZ166" s="186"/>
      <c r="PLA166" s="186"/>
      <c r="PLB166" s="186"/>
      <c r="PLC166" s="186"/>
      <c r="PLD166" s="186"/>
      <c r="PLE166" s="186"/>
      <c r="PLF166" s="186"/>
      <c r="PLG166" s="186"/>
      <c r="PLH166" s="186"/>
      <c r="PLI166" s="186"/>
      <c r="PLJ166" s="186"/>
      <c r="PLK166" s="186"/>
      <c r="PLL166" s="186"/>
      <c r="PLM166" s="186"/>
      <c r="PLN166" s="186"/>
      <c r="PLO166" s="186"/>
      <c r="PLP166" s="186"/>
      <c r="PLQ166" s="186"/>
      <c r="PLR166" s="186"/>
      <c r="PLS166" s="186"/>
      <c r="PLT166" s="186"/>
      <c r="PLU166" s="186"/>
      <c r="PLV166" s="186"/>
      <c r="PLW166" s="186"/>
      <c r="PLX166" s="186"/>
      <c r="PLY166" s="186"/>
      <c r="PLZ166" s="186"/>
      <c r="PMA166" s="186"/>
      <c r="PMB166" s="186"/>
      <c r="PMC166" s="186"/>
      <c r="PMD166" s="186"/>
      <c r="PME166" s="186"/>
      <c r="PMF166" s="186"/>
      <c r="PMG166" s="186"/>
      <c r="PMH166" s="186"/>
      <c r="PMI166" s="186"/>
      <c r="PMJ166" s="186"/>
      <c r="PMK166" s="186"/>
      <c r="PML166" s="186"/>
      <c r="PMM166" s="186"/>
      <c r="PMN166" s="186"/>
      <c r="PMO166" s="186"/>
      <c r="PMP166" s="186"/>
      <c r="PMQ166" s="186"/>
      <c r="PMR166" s="186"/>
      <c r="PMS166" s="186"/>
      <c r="PMT166" s="186"/>
      <c r="PMU166" s="186"/>
      <c r="PMV166" s="186"/>
      <c r="PMW166" s="186"/>
      <c r="PMX166" s="186"/>
      <c r="PMY166" s="186"/>
      <c r="PMZ166" s="186"/>
      <c r="PNA166" s="186"/>
      <c r="PNB166" s="186"/>
      <c r="PNC166" s="186"/>
      <c r="PND166" s="186"/>
      <c r="PNE166" s="186"/>
      <c r="PNF166" s="186"/>
      <c r="PNG166" s="186"/>
      <c r="PNH166" s="186"/>
      <c r="PNI166" s="186"/>
      <c r="PNJ166" s="186"/>
      <c r="PNK166" s="186"/>
      <c r="PNL166" s="186"/>
      <c r="PNM166" s="186"/>
      <c r="PNN166" s="186"/>
      <c r="PNO166" s="186"/>
      <c r="PNP166" s="186"/>
      <c r="PNQ166" s="186"/>
      <c r="PNR166" s="186"/>
      <c r="PNS166" s="186"/>
      <c r="PNT166" s="186"/>
      <c r="PNU166" s="186"/>
      <c r="PNV166" s="186"/>
      <c r="PNW166" s="186"/>
      <c r="PNX166" s="186"/>
      <c r="PNY166" s="186"/>
      <c r="PNZ166" s="186"/>
      <c r="POA166" s="186"/>
      <c r="POB166" s="186"/>
      <c r="POC166" s="186"/>
      <c r="POD166" s="186"/>
      <c r="POE166" s="186"/>
      <c r="POF166" s="186"/>
      <c r="POG166" s="186"/>
      <c r="POH166" s="186"/>
      <c r="POI166" s="186"/>
      <c r="POJ166" s="186"/>
      <c r="POK166" s="186"/>
      <c r="POL166" s="186"/>
      <c r="POM166" s="186"/>
      <c r="PON166" s="186"/>
      <c r="POO166" s="186"/>
      <c r="POP166" s="186"/>
      <c r="POQ166" s="186"/>
      <c r="POR166" s="186"/>
      <c r="POS166" s="186"/>
      <c r="POT166" s="186"/>
      <c r="POU166" s="186"/>
      <c r="POV166" s="186"/>
      <c r="POW166" s="186"/>
      <c r="POX166" s="186"/>
      <c r="POY166" s="186"/>
      <c r="POZ166" s="186"/>
      <c r="PPA166" s="186"/>
      <c r="PPB166" s="186"/>
      <c r="PPC166" s="186"/>
      <c r="PPD166" s="186"/>
      <c r="PPE166" s="186"/>
      <c r="PPF166" s="186"/>
      <c r="PPG166" s="186"/>
      <c r="PPH166" s="186"/>
      <c r="PPI166" s="186"/>
      <c r="PPJ166" s="186"/>
      <c r="PPK166" s="186"/>
      <c r="PPL166" s="186"/>
      <c r="PPM166" s="186"/>
      <c r="PPN166" s="186"/>
      <c r="PPO166" s="186"/>
      <c r="PPP166" s="186"/>
      <c r="PPQ166" s="186"/>
      <c r="PPR166" s="186"/>
      <c r="PPS166" s="186"/>
      <c r="PPT166" s="186"/>
      <c r="PPU166" s="186"/>
      <c r="PPV166" s="186"/>
      <c r="PPW166" s="186"/>
      <c r="PPX166" s="186"/>
      <c r="PPY166" s="186"/>
      <c r="PPZ166" s="186"/>
      <c r="PQA166" s="186"/>
      <c r="PQB166" s="186"/>
      <c r="PQC166" s="186"/>
      <c r="PQD166" s="186"/>
      <c r="PQE166" s="186"/>
      <c r="PQF166" s="186"/>
      <c r="PQG166" s="186"/>
      <c r="PQH166" s="186"/>
      <c r="PQI166" s="186"/>
      <c r="PQJ166" s="186"/>
      <c r="PQK166" s="186"/>
      <c r="PQL166" s="186"/>
      <c r="PQM166" s="186"/>
      <c r="PQN166" s="186"/>
      <c r="PQO166" s="186"/>
      <c r="PQP166" s="186"/>
      <c r="PQQ166" s="186"/>
      <c r="PQR166" s="186"/>
      <c r="PQS166" s="186"/>
      <c r="PQT166" s="186"/>
      <c r="PQU166" s="186"/>
      <c r="PQV166" s="186"/>
      <c r="PQW166" s="186"/>
      <c r="PQX166" s="186"/>
      <c r="PQY166" s="186"/>
      <c r="PQZ166" s="186"/>
      <c r="PRA166" s="186"/>
      <c r="PRB166" s="186"/>
      <c r="PRC166" s="186"/>
      <c r="PRD166" s="186"/>
      <c r="PRE166" s="186"/>
      <c r="PRF166" s="186"/>
      <c r="PRG166" s="186"/>
      <c r="PRH166" s="186"/>
      <c r="PRI166" s="186"/>
      <c r="PRJ166" s="186"/>
      <c r="PRK166" s="186"/>
      <c r="PRL166" s="186"/>
      <c r="PRM166" s="186"/>
      <c r="PRN166" s="186"/>
      <c r="PRO166" s="186"/>
      <c r="PRP166" s="186"/>
      <c r="PRQ166" s="186"/>
      <c r="PRR166" s="186"/>
      <c r="PRS166" s="186"/>
      <c r="PRT166" s="186"/>
      <c r="PRU166" s="186"/>
      <c r="PRV166" s="186"/>
      <c r="PRW166" s="186"/>
      <c r="PRX166" s="186"/>
      <c r="PRY166" s="186"/>
      <c r="PRZ166" s="186"/>
      <c r="PSA166" s="186"/>
      <c r="PSB166" s="186"/>
      <c r="PSC166" s="186"/>
      <c r="PSD166" s="186"/>
      <c r="PSE166" s="186"/>
      <c r="PSF166" s="186"/>
      <c r="PSG166" s="186"/>
      <c r="PSH166" s="186"/>
      <c r="PSI166" s="186"/>
      <c r="PSJ166" s="186"/>
      <c r="PSK166" s="186"/>
      <c r="PSL166" s="186"/>
      <c r="PSM166" s="186"/>
      <c r="PSN166" s="186"/>
      <c r="PSO166" s="186"/>
      <c r="PSP166" s="186"/>
      <c r="PSQ166" s="186"/>
      <c r="PSR166" s="186"/>
      <c r="PSS166" s="186"/>
      <c r="PST166" s="186"/>
      <c r="PSU166" s="186"/>
      <c r="PSV166" s="186"/>
      <c r="PSW166" s="186"/>
      <c r="PSX166" s="186"/>
      <c r="PSY166" s="186"/>
      <c r="PSZ166" s="186"/>
      <c r="PTA166" s="186"/>
      <c r="PTB166" s="186"/>
      <c r="PTC166" s="186"/>
      <c r="PTD166" s="186"/>
      <c r="PTE166" s="186"/>
      <c r="PTF166" s="186"/>
      <c r="PTG166" s="186"/>
      <c r="PTH166" s="186"/>
      <c r="PTI166" s="186"/>
      <c r="PTJ166" s="186"/>
      <c r="PTK166" s="186"/>
      <c r="PTL166" s="186"/>
      <c r="PTM166" s="186"/>
      <c r="PTN166" s="186"/>
      <c r="PTO166" s="186"/>
      <c r="PTP166" s="186"/>
      <c r="PTQ166" s="186"/>
      <c r="PTR166" s="186"/>
      <c r="PTS166" s="186"/>
      <c r="PTT166" s="186"/>
      <c r="PTU166" s="186"/>
      <c r="PTV166" s="186"/>
      <c r="PTW166" s="186"/>
      <c r="PTX166" s="186"/>
      <c r="PTY166" s="186"/>
      <c r="PTZ166" s="186"/>
      <c r="PUA166" s="186"/>
      <c r="PUB166" s="186"/>
      <c r="PUC166" s="186"/>
      <c r="PUD166" s="186"/>
      <c r="PUE166" s="186"/>
      <c r="PUF166" s="186"/>
      <c r="PUG166" s="186"/>
      <c r="PUH166" s="186"/>
      <c r="PUI166" s="186"/>
      <c r="PUJ166" s="186"/>
      <c r="PUK166" s="186"/>
      <c r="PUL166" s="186"/>
      <c r="PUM166" s="186"/>
      <c r="PUN166" s="186"/>
      <c r="PUO166" s="186"/>
      <c r="PUP166" s="186"/>
      <c r="PUQ166" s="186"/>
      <c r="PUR166" s="186"/>
      <c r="PUS166" s="186"/>
      <c r="PUT166" s="186"/>
      <c r="PUU166" s="186"/>
      <c r="PUV166" s="186"/>
      <c r="PUW166" s="186"/>
      <c r="PUX166" s="186"/>
      <c r="PUY166" s="186"/>
      <c r="PUZ166" s="186"/>
      <c r="PVA166" s="186"/>
      <c r="PVB166" s="186"/>
      <c r="PVC166" s="186"/>
      <c r="PVD166" s="186"/>
      <c r="PVE166" s="186"/>
      <c r="PVF166" s="186"/>
      <c r="PVG166" s="186"/>
      <c r="PVH166" s="186"/>
      <c r="PVI166" s="186"/>
      <c r="PVJ166" s="186"/>
      <c r="PVK166" s="186"/>
      <c r="PVL166" s="186"/>
      <c r="PVM166" s="186"/>
      <c r="PVN166" s="186"/>
      <c r="PVO166" s="186"/>
      <c r="PVP166" s="186"/>
      <c r="PVQ166" s="186"/>
      <c r="PVR166" s="186"/>
      <c r="PVS166" s="186"/>
      <c r="PVT166" s="186"/>
      <c r="PVU166" s="186"/>
      <c r="PVV166" s="186"/>
      <c r="PVW166" s="186"/>
      <c r="PVX166" s="186"/>
      <c r="PVY166" s="186"/>
      <c r="PVZ166" s="186"/>
      <c r="PWA166" s="186"/>
      <c r="PWB166" s="186"/>
      <c r="PWC166" s="186"/>
      <c r="PWD166" s="186"/>
      <c r="PWE166" s="186"/>
      <c r="PWF166" s="186"/>
      <c r="PWG166" s="186"/>
      <c r="PWH166" s="186"/>
      <c r="PWI166" s="186"/>
      <c r="PWJ166" s="186"/>
      <c r="PWK166" s="186"/>
      <c r="PWL166" s="186"/>
      <c r="PWM166" s="186"/>
      <c r="PWN166" s="186"/>
      <c r="PWO166" s="186"/>
      <c r="PWP166" s="186"/>
      <c r="PWQ166" s="186"/>
      <c r="PWR166" s="186"/>
      <c r="PWS166" s="186"/>
      <c r="PWT166" s="186"/>
      <c r="PWU166" s="186"/>
      <c r="PWV166" s="186"/>
      <c r="PWW166" s="186"/>
      <c r="PWX166" s="186"/>
      <c r="PWY166" s="186"/>
      <c r="PWZ166" s="186"/>
      <c r="PXA166" s="186"/>
      <c r="PXB166" s="186"/>
      <c r="PXC166" s="186"/>
      <c r="PXD166" s="186"/>
      <c r="PXE166" s="186"/>
      <c r="PXF166" s="186"/>
      <c r="PXG166" s="186"/>
      <c r="PXH166" s="186"/>
      <c r="PXI166" s="186"/>
      <c r="PXJ166" s="186"/>
      <c r="PXK166" s="186"/>
      <c r="PXL166" s="186"/>
      <c r="PXM166" s="186"/>
      <c r="PXN166" s="186"/>
      <c r="PXO166" s="186"/>
      <c r="PXP166" s="186"/>
      <c r="PXQ166" s="186"/>
      <c r="PXR166" s="186"/>
      <c r="PXS166" s="186"/>
      <c r="PXT166" s="186"/>
      <c r="PXU166" s="186"/>
      <c r="PXV166" s="186"/>
      <c r="PXW166" s="186"/>
      <c r="PXX166" s="186"/>
      <c r="PXY166" s="186"/>
      <c r="PXZ166" s="186"/>
      <c r="PYA166" s="186"/>
      <c r="PYB166" s="186"/>
      <c r="PYC166" s="186"/>
      <c r="PYD166" s="186"/>
      <c r="PYE166" s="186"/>
      <c r="PYF166" s="186"/>
      <c r="PYG166" s="186"/>
      <c r="PYH166" s="186"/>
      <c r="PYI166" s="186"/>
      <c r="PYJ166" s="186"/>
      <c r="PYK166" s="186"/>
      <c r="PYL166" s="186"/>
      <c r="PYM166" s="186"/>
      <c r="PYN166" s="186"/>
      <c r="PYO166" s="186"/>
      <c r="PYP166" s="186"/>
      <c r="PYQ166" s="186"/>
      <c r="PYR166" s="186"/>
      <c r="PYS166" s="186"/>
      <c r="PYT166" s="186"/>
      <c r="PYU166" s="186"/>
      <c r="PYV166" s="186"/>
      <c r="PYW166" s="186"/>
      <c r="PYX166" s="186"/>
      <c r="PYY166" s="186"/>
      <c r="PYZ166" s="186"/>
      <c r="PZA166" s="186"/>
      <c r="PZB166" s="186"/>
      <c r="PZC166" s="186"/>
      <c r="PZD166" s="186"/>
      <c r="PZE166" s="186"/>
      <c r="PZF166" s="186"/>
      <c r="PZG166" s="186"/>
      <c r="PZH166" s="186"/>
      <c r="PZI166" s="186"/>
      <c r="PZJ166" s="186"/>
      <c r="PZK166" s="186"/>
      <c r="PZL166" s="186"/>
      <c r="PZM166" s="186"/>
      <c r="PZN166" s="186"/>
      <c r="PZO166" s="186"/>
      <c r="PZP166" s="186"/>
      <c r="PZQ166" s="186"/>
      <c r="PZR166" s="186"/>
      <c r="PZS166" s="186"/>
      <c r="PZT166" s="186"/>
      <c r="PZU166" s="186"/>
      <c r="PZV166" s="186"/>
      <c r="PZW166" s="186"/>
      <c r="PZX166" s="186"/>
      <c r="PZY166" s="186"/>
      <c r="PZZ166" s="186"/>
      <c r="QAA166" s="186"/>
      <c r="QAB166" s="186"/>
      <c r="QAC166" s="186"/>
      <c r="QAD166" s="186"/>
      <c r="QAE166" s="186"/>
      <c r="QAF166" s="186"/>
      <c r="QAG166" s="186"/>
      <c r="QAH166" s="186"/>
      <c r="QAI166" s="186"/>
      <c r="QAJ166" s="186"/>
      <c r="QAK166" s="186"/>
      <c r="QAL166" s="186"/>
      <c r="QAM166" s="186"/>
      <c r="QAN166" s="186"/>
      <c r="QAO166" s="186"/>
      <c r="QAP166" s="186"/>
      <c r="QAQ166" s="186"/>
      <c r="QAR166" s="186"/>
      <c r="QAS166" s="186"/>
      <c r="QAT166" s="186"/>
      <c r="QAU166" s="186"/>
      <c r="QAV166" s="186"/>
      <c r="QAW166" s="186"/>
      <c r="QAX166" s="186"/>
      <c r="QAY166" s="186"/>
      <c r="QAZ166" s="186"/>
      <c r="QBA166" s="186"/>
      <c r="QBB166" s="186"/>
      <c r="QBC166" s="186"/>
      <c r="QBD166" s="186"/>
      <c r="QBE166" s="186"/>
      <c r="QBF166" s="186"/>
      <c r="QBG166" s="186"/>
      <c r="QBH166" s="186"/>
      <c r="QBI166" s="186"/>
      <c r="QBJ166" s="186"/>
      <c r="QBK166" s="186"/>
      <c r="QBL166" s="186"/>
      <c r="QBM166" s="186"/>
      <c r="QBN166" s="186"/>
      <c r="QBO166" s="186"/>
      <c r="QBP166" s="186"/>
      <c r="QBQ166" s="186"/>
      <c r="QBR166" s="186"/>
      <c r="QBS166" s="186"/>
      <c r="QBT166" s="186"/>
      <c r="QBU166" s="186"/>
      <c r="QBV166" s="186"/>
      <c r="QBW166" s="186"/>
      <c r="QBX166" s="186"/>
      <c r="QBY166" s="186"/>
      <c r="QBZ166" s="186"/>
      <c r="QCA166" s="186"/>
      <c r="QCB166" s="186"/>
      <c r="QCC166" s="186"/>
      <c r="QCD166" s="186"/>
      <c r="QCE166" s="186"/>
      <c r="QCF166" s="186"/>
      <c r="QCG166" s="186"/>
      <c r="QCH166" s="186"/>
      <c r="QCI166" s="186"/>
      <c r="QCJ166" s="186"/>
      <c r="QCK166" s="186"/>
      <c r="QCL166" s="186"/>
      <c r="QCM166" s="186"/>
      <c r="QCN166" s="186"/>
      <c r="QCO166" s="186"/>
      <c r="QCP166" s="186"/>
      <c r="QCQ166" s="186"/>
      <c r="QCR166" s="186"/>
      <c r="QCS166" s="186"/>
      <c r="QCT166" s="186"/>
      <c r="QCU166" s="186"/>
      <c r="QCV166" s="186"/>
      <c r="QCW166" s="186"/>
      <c r="QCX166" s="186"/>
      <c r="QCY166" s="186"/>
      <c r="QCZ166" s="186"/>
      <c r="QDA166" s="186"/>
      <c r="QDB166" s="186"/>
      <c r="QDC166" s="186"/>
      <c r="QDD166" s="186"/>
      <c r="QDE166" s="186"/>
      <c r="QDF166" s="186"/>
      <c r="QDG166" s="186"/>
      <c r="QDH166" s="186"/>
      <c r="QDI166" s="186"/>
      <c r="QDJ166" s="186"/>
      <c r="QDK166" s="186"/>
      <c r="QDL166" s="186"/>
      <c r="QDM166" s="186"/>
      <c r="QDN166" s="186"/>
      <c r="QDO166" s="186"/>
      <c r="QDP166" s="186"/>
      <c r="QDQ166" s="186"/>
      <c r="QDR166" s="186"/>
      <c r="QDS166" s="186"/>
      <c r="QDT166" s="186"/>
      <c r="QDU166" s="186"/>
      <c r="QDV166" s="186"/>
      <c r="QDW166" s="186"/>
      <c r="QDX166" s="186"/>
      <c r="QDY166" s="186"/>
      <c r="QDZ166" s="186"/>
      <c r="QEA166" s="186"/>
      <c r="QEB166" s="186"/>
      <c r="QEC166" s="186"/>
      <c r="QED166" s="186"/>
      <c r="QEE166" s="186"/>
      <c r="QEF166" s="186"/>
      <c r="QEG166" s="186"/>
      <c r="QEH166" s="186"/>
      <c r="QEI166" s="186"/>
      <c r="QEJ166" s="186"/>
      <c r="QEK166" s="186"/>
      <c r="QEL166" s="186"/>
      <c r="QEM166" s="186"/>
      <c r="QEN166" s="186"/>
      <c r="QEO166" s="186"/>
      <c r="QEP166" s="186"/>
      <c r="QEQ166" s="186"/>
      <c r="QER166" s="186"/>
      <c r="QES166" s="186"/>
      <c r="QET166" s="186"/>
      <c r="QEU166" s="186"/>
      <c r="QEV166" s="186"/>
      <c r="QEW166" s="186"/>
      <c r="QEX166" s="186"/>
      <c r="QEY166" s="186"/>
      <c r="QEZ166" s="186"/>
      <c r="QFA166" s="186"/>
      <c r="QFB166" s="186"/>
      <c r="QFC166" s="186"/>
      <c r="QFD166" s="186"/>
      <c r="QFE166" s="186"/>
      <c r="QFF166" s="186"/>
      <c r="QFG166" s="186"/>
      <c r="QFH166" s="186"/>
      <c r="QFI166" s="186"/>
      <c r="QFJ166" s="186"/>
      <c r="QFK166" s="186"/>
      <c r="QFL166" s="186"/>
      <c r="QFM166" s="186"/>
      <c r="QFN166" s="186"/>
      <c r="QFO166" s="186"/>
      <c r="QFP166" s="186"/>
      <c r="QFQ166" s="186"/>
      <c r="QFR166" s="186"/>
      <c r="QFS166" s="186"/>
      <c r="QFT166" s="186"/>
      <c r="QFU166" s="186"/>
      <c r="QFV166" s="186"/>
      <c r="QFW166" s="186"/>
      <c r="QFX166" s="186"/>
      <c r="QFY166" s="186"/>
      <c r="QFZ166" s="186"/>
      <c r="QGA166" s="186"/>
      <c r="QGB166" s="186"/>
      <c r="QGC166" s="186"/>
      <c r="QGD166" s="186"/>
      <c r="QGE166" s="186"/>
      <c r="QGF166" s="186"/>
      <c r="QGG166" s="186"/>
      <c r="QGH166" s="186"/>
      <c r="QGI166" s="186"/>
      <c r="QGJ166" s="186"/>
      <c r="QGK166" s="186"/>
      <c r="QGL166" s="186"/>
      <c r="QGM166" s="186"/>
      <c r="QGN166" s="186"/>
      <c r="QGO166" s="186"/>
      <c r="QGP166" s="186"/>
      <c r="QGQ166" s="186"/>
      <c r="QGR166" s="186"/>
      <c r="QGS166" s="186"/>
      <c r="QGT166" s="186"/>
      <c r="QGU166" s="186"/>
      <c r="QGV166" s="186"/>
      <c r="QGW166" s="186"/>
      <c r="QGX166" s="186"/>
      <c r="QGY166" s="186"/>
      <c r="QGZ166" s="186"/>
      <c r="QHA166" s="186"/>
      <c r="QHB166" s="186"/>
      <c r="QHC166" s="186"/>
      <c r="QHD166" s="186"/>
      <c r="QHE166" s="186"/>
      <c r="QHF166" s="186"/>
      <c r="QHG166" s="186"/>
      <c r="QHH166" s="186"/>
      <c r="QHI166" s="186"/>
      <c r="QHJ166" s="186"/>
      <c r="QHK166" s="186"/>
      <c r="QHL166" s="186"/>
      <c r="QHM166" s="186"/>
      <c r="QHN166" s="186"/>
      <c r="QHO166" s="186"/>
      <c r="QHP166" s="186"/>
      <c r="QHQ166" s="186"/>
      <c r="QHR166" s="186"/>
      <c r="QHS166" s="186"/>
      <c r="QHT166" s="186"/>
      <c r="QHU166" s="186"/>
      <c r="QHV166" s="186"/>
      <c r="QHW166" s="186"/>
      <c r="QHX166" s="186"/>
      <c r="QHY166" s="186"/>
      <c r="QHZ166" s="186"/>
      <c r="QIA166" s="186"/>
      <c r="QIB166" s="186"/>
      <c r="QIC166" s="186"/>
      <c r="QID166" s="186"/>
      <c r="QIE166" s="186"/>
      <c r="QIF166" s="186"/>
      <c r="QIG166" s="186"/>
      <c r="QIH166" s="186"/>
      <c r="QII166" s="186"/>
      <c r="QIJ166" s="186"/>
      <c r="QIK166" s="186"/>
      <c r="QIL166" s="186"/>
      <c r="QIM166" s="186"/>
      <c r="QIN166" s="186"/>
      <c r="QIO166" s="186"/>
      <c r="QIP166" s="186"/>
      <c r="QIQ166" s="186"/>
      <c r="QIR166" s="186"/>
      <c r="QIS166" s="186"/>
      <c r="QIT166" s="186"/>
      <c r="QIU166" s="186"/>
      <c r="QIV166" s="186"/>
      <c r="QIW166" s="186"/>
      <c r="QIX166" s="186"/>
      <c r="QIY166" s="186"/>
      <c r="QIZ166" s="186"/>
      <c r="QJA166" s="186"/>
      <c r="QJB166" s="186"/>
      <c r="QJC166" s="186"/>
      <c r="QJD166" s="186"/>
      <c r="QJE166" s="186"/>
      <c r="QJF166" s="186"/>
      <c r="QJG166" s="186"/>
      <c r="QJH166" s="186"/>
      <c r="QJI166" s="186"/>
      <c r="QJJ166" s="186"/>
      <c r="QJK166" s="186"/>
      <c r="QJL166" s="186"/>
      <c r="QJM166" s="186"/>
      <c r="QJN166" s="186"/>
      <c r="QJO166" s="186"/>
      <c r="QJP166" s="186"/>
      <c r="QJQ166" s="186"/>
      <c r="QJR166" s="186"/>
      <c r="QJS166" s="186"/>
      <c r="QJT166" s="186"/>
      <c r="QJU166" s="186"/>
      <c r="QJV166" s="186"/>
      <c r="QJW166" s="186"/>
      <c r="QJX166" s="186"/>
      <c r="QJY166" s="186"/>
      <c r="QJZ166" s="186"/>
      <c r="QKA166" s="186"/>
      <c r="QKB166" s="186"/>
      <c r="QKC166" s="186"/>
      <c r="QKD166" s="186"/>
      <c r="QKE166" s="186"/>
      <c r="QKF166" s="186"/>
      <c r="QKG166" s="186"/>
      <c r="QKH166" s="186"/>
      <c r="QKI166" s="186"/>
      <c r="QKJ166" s="186"/>
      <c r="QKK166" s="186"/>
      <c r="QKL166" s="186"/>
      <c r="QKM166" s="186"/>
      <c r="QKN166" s="186"/>
      <c r="QKO166" s="186"/>
      <c r="QKP166" s="186"/>
      <c r="QKQ166" s="186"/>
      <c r="QKR166" s="186"/>
      <c r="QKS166" s="186"/>
      <c r="QKT166" s="186"/>
      <c r="QKU166" s="186"/>
      <c r="QKV166" s="186"/>
      <c r="QKW166" s="186"/>
      <c r="QKX166" s="186"/>
      <c r="QKY166" s="186"/>
      <c r="QKZ166" s="186"/>
      <c r="QLA166" s="186"/>
      <c r="QLB166" s="186"/>
      <c r="QLC166" s="186"/>
      <c r="QLD166" s="186"/>
      <c r="QLE166" s="186"/>
      <c r="QLF166" s="186"/>
      <c r="QLG166" s="186"/>
      <c r="QLH166" s="186"/>
      <c r="QLI166" s="186"/>
      <c r="QLJ166" s="186"/>
      <c r="QLK166" s="186"/>
      <c r="QLL166" s="186"/>
      <c r="QLM166" s="186"/>
      <c r="QLN166" s="186"/>
      <c r="QLO166" s="186"/>
      <c r="QLP166" s="186"/>
      <c r="QLQ166" s="186"/>
      <c r="QLR166" s="186"/>
      <c r="QLS166" s="186"/>
      <c r="QLT166" s="186"/>
      <c r="QLU166" s="186"/>
      <c r="QLV166" s="186"/>
      <c r="QLW166" s="186"/>
      <c r="QLX166" s="186"/>
      <c r="QLY166" s="186"/>
      <c r="QLZ166" s="186"/>
      <c r="QMA166" s="186"/>
      <c r="QMB166" s="186"/>
      <c r="QMC166" s="186"/>
      <c r="QMD166" s="186"/>
      <c r="QME166" s="186"/>
      <c r="QMF166" s="186"/>
      <c r="QMG166" s="186"/>
      <c r="QMH166" s="186"/>
      <c r="QMI166" s="186"/>
      <c r="QMJ166" s="186"/>
      <c r="QMK166" s="186"/>
      <c r="QML166" s="186"/>
      <c r="QMM166" s="186"/>
      <c r="QMN166" s="186"/>
      <c r="QMO166" s="186"/>
      <c r="QMP166" s="186"/>
      <c r="QMQ166" s="186"/>
      <c r="QMR166" s="186"/>
      <c r="QMS166" s="186"/>
      <c r="QMT166" s="186"/>
      <c r="QMU166" s="186"/>
      <c r="QMV166" s="186"/>
      <c r="QMW166" s="186"/>
      <c r="QMX166" s="186"/>
      <c r="QMY166" s="186"/>
      <c r="QMZ166" s="186"/>
      <c r="QNA166" s="186"/>
      <c r="QNB166" s="186"/>
      <c r="QNC166" s="186"/>
      <c r="QND166" s="186"/>
      <c r="QNE166" s="186"/>
      <c r="QNF166" s="186"/>
      <c r="QNG166" s="186"/>
      <c r="QNH166" s="186"/>
      <c r="QNI166" s="186"/>
      <c r="QNJ166" s="186"/>
      <c r="QNK166" s="186"/>
      <c r="QNL166" s="186"/>
      <c r="QNM166" s="186"/>
      <c r="QNN166" s="186"/>
      <c r="QNO166" s="186"/>
      <c r="QNP166" s="186"/>
      <c r="QNQ166" s="186"/>
      <c r="QNR166" s="186"/>
      <c r="QNS166" s="186"/>
      <c r="QNT166" s="186"/>
      <c r="QNU166" s="186"/>
      <c r="QNV166" s="186"/>
      <c r="QNW166" s="186"/>
      <c r="QNX166" s="186"/>
      <c r="QNY166" s="186"/>
      <c r="QNZ166" s="186"/>
      <c r="QOA166" s="186"/>
      <c r="QOB166" s="186"/>
      <c r="QOC166" s="186"/>
      <c r="QOD166" s="186"/>
      <c r="QOE166" s="186"/>
      <c r="QOF166" s="186"/>
      <c r="QOG166" s="186"/>
      <c r="QOH166" s="186"/>
      <c r="QOI166" s="186"/>
      <c r="QOJ166" s="186"/>
      <c r="QOK166" s="186"/>
      <c r="QOL166" s="186"/>
      <c r="QOM166" s="186"/>
      <c r="QON166" s="186"/>
      <c r="QOO166" s="186"/>
      <c r="QOP166" s="186"/>
      <c r="QOQ166" s="186"/>
      <c r="QOR166" s="186"/>
      <c r="QOS166" s="186"/>
      <c r="QOT166" s="186"/>
      <c r="QOU166" s="186"/>
      <c r="QOV166" s="186"/>
      <c r="QOW166" s="186"/>
      <c r="QOX166" s="186"/>
      <c r="QOY166" s="186"/>
      <c r="QOZ166" s="186"/>
      <c r="QPA166" s="186"/>
      <c r="QPB166" s="186"/>
      <c r="QPC166" s="186"/>
      <c r="QPD166" s="186"/>
      <c r="QPE166" s="186"/>
      <c r="QPF166" s="186"/>
      <c r="QPG166" s="186"/>
      <c r="QPH166" s="186"/>
      <c r="QPI166" s="186"/>
      <c r="QPJ166" s="186"/>
      <c r="QPK166" s="186"/>
      <c r="QPL166" s="186"/>
      <c r="QPM166" s="186"/>
      <c r="QPN166" s="186"/>
      <c r="QPO166" s="186"/>
      <c r="QPP166" s="186"/>
      <c r="QPQ166" s="186"/>
      <c r="QPR166" s="186"/>
      <c r="QPS166" s="186"/>
      <c r="QPT166" s="186"/>
      <c r="QPU166" s="186"/>
      <c r="QPV166" s="186"/>
      <c r="QPW166" s="186"/>
      <c r="QPX166" s="186"/>
      <c r="QPY166" s="186"/>
      <c r="QPZ166" s="186"/>
      <c r="QQA166" s="186"/>
      <c r="QQB166" s="186"/>
      <c r="QQC166" s="186"/>
      <c r="QQD166" s="186"/>
      <c r="QQE166" s="186"/>
      <c r="QQF166" s="186"/>
      <c r="QQG166" s="186"/>
      <c r="QQH166" s="186"/>
      <c r="QQI166" s="186"/>
      <c r="QQJ166" s="186"/>
      <c r="QQK166" s="186"/>
      <c r="QQL166" s="186"/>
      <c r="QQM166" s="186"/>
      <c r="QQN166" s="186"/>
      <c r="QQO166" s="186"/>
      <c r="QQP166" s="186"/>
      <c r="QQQ166" s="186"/>
      <c r="QQR166" s="186"/>
      <c r="QQS166" s="186"/>
      <c r="QQT166" s="186"/>
      <c r="QQU166" s="186"/>
      <c r="QQV166" s="186"/>
      <c r="QQW166" s="186"/>
      <c r="QQX166" s="186"/>
      <c r="QQY166" s="186"/>
      <c r="QQZ166" s="186"/>
      <c r="QRA166" s="186"/>
      <c r="QRB166" s="186"/>
      <c r="QRC166" s="186"/>
      <c r="QRD166" s="186"/>
      <c r="QRE166" s="186"/>
      <c r="QRF166" s="186"/>
      <c r="QRG166" s="186"/>
      <c r="QRH166" s="186"/>
      <c r="QRI166" s="186"/>
      <c r="QRJ166" s="186"/>
      <c r="QRK166" s="186"/>
      <c r="QRL166" s="186"/>
      <c r="QRM166" s="186"/>
      <c r="QRN166" s="186"/>
      <c r="QRO166" s="186"/>
      <c r="QRP166" s="186"/>
      <c r="QRQ166" s="186"/>
      <c r="QRR166" s="186"/>
      <c r="QRS166" s="186"/>
      <c r="QRT166" s="186"/>
      <c r="QRU166" s="186"/>
      <c r="QRV166" s="186"/>
      <c r="QRW166" s="186"/>
      <c r="QRX166" s="186"/>
      <c r="QRY166" s="186"/>
      <c r="QRZ166" s="186"/>
      <c r="QSA166" s="186"/>
      <c r="QSB166" s="186"/>
      <c r="QSC166" s="186"/>
      <c r="QSD166" s="186"/>
      <c r="QSE166" s="186"/>
      <c r="QSF166" s="186"/>
      <c r="QSG166" s="186"/>
      <c r="QSH166" s="186"/>
      <c r="QSI166" s="186"/>
      <c r="QSJ166" s="186"/>
      <c r="QSK166" s="186"/>
      <c r="QSL166" s="186"/>
      <c r="QSM166" s="186"/>
      <c r="QSN166" s="186"/>
      <c r="QSO166" s="186"/>
      <c r="QSP166" s="186"/>
      <c r="QSQ166" s="186"/>
      <c r="QSR166" s="186"/>
      <c r="QSS166" s="186"/>
      <c r="QST166" s="186"/>
      <c r="QSU166" s="186"/>
      <c r="QSV166" s="186"/>
      <c r="QSW166" s="186"/>
      <c r="QSX166" s="186"/>
      <c r="QSY166" s="186"/>
      <c r="QSZ166" s="186"/>
      <c r="QTA166" s="186"/>
      <c r="QTB166" s="186"/>
      <c r="QTC166" s="186"/>
      <c r="QTD166" s="186"/>
      <c r="QTE166" s="186"/>
      <c r="QTF166" s="186"/>
      <c r="QTG166" s="186"/>
      <c r="QTH166" s="186"/>
      <c r="QTI166" s="186"/>
      <c r="QTJ166" s="186"/>
      <c r="QTK166" s="186"/>
      <c r="QTL166" s="186"/>
      <c r="QTM166" s="186"/>
      <c r="QTN166" s="186"/>
      <c r="QTO166" s="186"/>
      <c r="QTP166" s="186"/>
      <c r="QTQ166" s="186"/>
      <c r="QTR166" s="186"/>
      <c r="QTS166" s="186"/>
      <c r="QTT166" s="186"/>
      <c r="QTU166" s="186"/>
      <c r="QTV166" s="186"/>
      <c r="QTW166" s="186"/>
      <c r="QTX166" s="186"/>
      <c r="QTY166" s="186"/>
      <c r="QTZ166" s="186"/>
      <c r="QUA166" s="186"/>
      <c r="QUB166" s="186"/>
      <c r="QUC166" s="186"/>
      <c r="QUD166" s="186"/>
      <c r="QUE166" s="186"/>
      <c r="QUF166" s="186"/>
      <c r="QUG166" s="186"/>
      <c r="QUH166" s="186"/>
      <c r="QUI166" s="186"/>
      <c r="QUJ166" s="186"/>
      <c r="QUK166" s="186"/>
      <c r="QUL166" s="186"/>
      <c r="QUM166" s="186"/>
      <c r="QUN166" s="186"/>
      <c r="QUO166" s="186"/>
      <c r="QUP166" s="186"/>
      <c r="QUQ166" s="186"/>
      <c r="QUR166" s="186"/>
      <c r="QUS166" s="186"/>
      <c r="QUT166" s="186"/>
      <c r="QUU166" s="186"/>
      <c r="QUV166" s="186"/>
      <c r="QUW166" s="186"/>
      <c r="QUX166" s="186"/>
      <c r="QUY166" s="186"/>
      <c r="QUZ166" s="186"/>
      <c r="QVA166" s="186"/>
      <c r="QVB166" s="186"/>
      <c r="QVC166" s="186"/>
      <c r="QVD166" s="186"/>
      <c r="QVE166" s="186"/>
      <c r="QVF166" s="186"/>
      <c r="QVG166" s="186"/>
      <c r="QVH166" s="186"/>
      <c r="QVI166" s="186"/>
      <c r="QVJ166" s="186"/>
      <c r="QVK166" s="186"/>
      <c r="QVL166" s="186"/>
      <c r="QVM166" s="186"/>
      <c r="QVN166" s="186"/>
      <c r="QVO166" s="186"/>
      <c r="QVP166" s="186"/>
      <c r="QVQ166" s="186"/>
      <c r="QVR166" s="186"/>
      <c r="QVS166" s="186"/>
      <c r="QVT166" s="186"/>
      <c r="QVU166" s="186"/>
      <c r="QVV166" s="186"/>
      <c r="QVW166" s="186"/>
      <c r="QVX166" s="186"/>
      <c r="QVY166" s="186"/>
      <c r="QVZ166" s="186"/>
      <c r="QWA166" s="186"/>
      <c r="QWB166" s="186"/>
      <c r="QWC166" s="186"/>
      <c r="QWD166" s="186"/>
      <c r="QWE166" s="186"/>
      <c r="QWF166" s="186"/>
      <c r="QWG166" s="186"/>
      <c r="QWH166" s="186"/>
      <c r="QWI166" s="186"/>
      <c r="QWJ166" s="186"/>
      <c r="QWK166" s="186"/>
      <c r="QWL166" s="186"/>
      <c r="QWM166" s="186"/>
      <c r="QWN166" s="186"/>
      <c r="QWO166" s="186"/>
      <c r="QWP166" s="186"/>
      <c r="QWQ166" s="186"/>
      <c r="QWR166" s="186"/>
      <c r="QWS166" s="186"/>
      <c r="QWT166" s="186"/>
      <c r="QWU166" s="186"/>
      <c r="QWV166" s="186"/>
      <c r="QWW166" s="186"/>
      <c r="QWX166" s="186"/>
      <c r="QWY166" s="186"/>
      <c r="QWZ166" s="186"/>
      <c r="QXA166" s="186"/>
      <c r="QXB166" s="186"/>
      <c r="QXC166" s="186"/>
      <c r="QXD166" s="186"/>
      <c r="QXE166" s="186"/>
      <c r="QXF166" s="186"/>
      <c r="QXG166" s="186"/>
      <c r="QXH166" s="186"/>
      <c r="QXI166" s="186"/>
      <c r="QXJ166" s="186"/>
      <c r="QXK166" s="186"/>
      <c r="QXL166" s="186"/>
      <c r="QXM166" s="186"/>
      <c r="QXN166" s="186"/>
      <c r="QXO166" s="186"/>
      <c r="QXP166" s="186"/>
      <c r="QXQ166" s="186"/>
      <c r="QXR166" s="186"/>
      <c r="QXS166" s="186"/>
      <c r="QXT166" s="186"/>
      <c r="QXU166" s="186"/>
      <c r="QXV166" s="186"/>
      <c r="QXW166" s="186"/>
      <c r="QXX166" s="186"/>
      <c r="QXY166" s="186"/>
      <c r="QXZ166" s="186"/>
      <c r="QYA166" s="186"/>
      <c r="QYB166" s="186"/>
      <c r="QYC166" s="186"/>
      <c r="QYD166" s="186"/>
      <c r="QYE166" s="186"/>
      <c r="QYF166" s="186"/>
      <c r="QYG166" s="186"/>
      <c r="QYH166" s="186"/>
      <c r="QYI166" s="186"/>
      <c r="QYJ166" s="186"/>
      <c r="QYK166" s="186"/>
      <c r="QYL166" s="186"/>
      <c r="QYM166" s="186"/>
      <c r="QYN166" s="186"/>
      <c r="QYO166" s="186"/>
      <c r="QYP166" s="186"/>
      <c r="QYQ166" s="186"/>
      <c r="QYR166" s="186"/>
      <c r="QYS166" s="186"/>
      <c r="QYT166" s="186"/>
      <c r="QYU166" s="186"/>
      <c r="QYV166" s="186"/>
      <c r="QYW166" s="186"/>
      <c r="QYX166" s="186"/>
      <c r="QYY166" s="186"/>
      <c r="QYZ166" s="186"/>
      <c r="QZA166" s="186"/>
      <c r="QZB166" s="186"/>
      <c r="QZC166" s="186"/>
      <c r="QZD166" s="186"/>
      <c r="QZE166" s="186"/>
      <c r="QZF166" s="186"/>
      <c r="QZG166" s="186"/>
      <c r="QZH166" s="186"/>
      <c r="QZI166" s="186"/>
      <c r="QZJ166" s="186"/>
      <c r="QZK166" s="186"/>
      <c r="QZL166" s="186"/>
      <c r="QZM166" s="186"/>
      <c r="QZN166" s="186"/>
      <c r="QZO166" s="186"/>
      <c r="QZP166" s="186"/>
      <c r="QZQ166" s="186"/>
      <c r="QZR166" s="186"/>
      <c r="QZS166" s="186"/>
      <c r="QZT166" s="186"/>
      <c r="QZU166" s="186"/>
      <c r="QZV166" s="186"/>
      <c r="QZW166" s="186"/>
      <c r="QZX166" s="186"/>
      <c r="QZY166" s="186"/>
      <c r="QZZ166" s="186"/>
      <c r="RAA166" s="186"/>
      <c r="RAB166" s="186"/>
      <c r="RAC166" s="186"/>
      <c r="RAD166" s="186"/>
      <c r="RAE166" s="186"/>
      <c r="RAF166" s="186"/>
      <c r="RAG166" s="186"/>
      <c r="RAH166" s="186"/>
      <c r="RAI166" s="186"/>
      <c r="RAJ166" s="186"/>
      <c r="RAK166" s="186"/>
      <c r="RAL166" s="186"/>
      <c r="RAM166" s="186"/>
      <c r="RAN166" s="186"/>
      <c r="RAO166" s="186"/>
      <c r="RAP166" s="186"/>
      <c r="RAQ166" s="186"/>
      <c r="RAR166" s="186"/>
      <c r="RAS166" s="186"/>
      <c r="RAT166" s="186"/>
      <c r="RAU166" s="186"/>
      <c r="RAV166" s="186"/>
      <c r="RAW166" s="186"/>
      <c r="RAX166" s="186"/>
      <c r="RAY166" s="186"/>
      <c r="RAZ166" s="186"/>
      <c r="RBA166" s="186"/>
      <c r="RBB166" s="186"/>
      <c r="RBC166" s="186"/>
      <c r="RBD166" s="186"/>
      <c r="RBE166" s="186"/>
      <c r="RBF166" s="186"/>
      <c r="RBG166" s="186"/>
      <c r="RBH166" s="186"/>
      <c r="RBI166" s="186"/>
      <c r="RBJ166" s="186"/>
      <c r="RBK166" s="186"/>
      <c r="RBL166" s="186"/>
      <c r="RBM166" s="186"/>
      <c r="RBN166" s="186"/>
      <c r="RBO166" s="186"/>
      <c r="RBP166" s="186"/>
      <c r="RBQ166" s="186"/>
      <c r="RBR166" s="186"/>
      <c r="RBS166" s="186"/>
      <c r="RBT166" s="186"/>
      <c r="RBU166" s="186"/>
      <c r="RBV166" s="186"/>
      <c r="RBW166" s="186"/>
      <c r="RBX166" s="186"/>
      <c r="RBY166" s="186"/>
      <c r="RBZ166" s="186"/>
      <c r="RCA166" s="186"/>
      <c r="RCB166" s="186"/>
      <c r="RCC166" s="186"/>
      <c r="RCD166" s="186"/>
      <c r="RCE166" s="186"/>
      <c r="RCF166" s="186"/>
      <c r="RCG166" s="186"/>
      <c r="RCH166" s="186"/>
      <c r="RCI166" s="186"/>
      <c r="RCJ166" s="186"/>
      <c r="RCK166" s="186"/>
      <c r="RCL166" s="186"/>
      <c r="RCM166" s="186"/>
      <c r="RCN166" s="186"/>
      <c r="RCO166" s="186"/>
      <c r="RCP166" s="186"/>
      <c r="RCQ166" s="186"/>
      <c r="RCR166" s="186"/>
      <c r="RCS166" s="186"/>
      <c r="RCT166" s="186"/>
      <c r="RCU166" s="186"/>
      <c r="RCV166" s="186"/>
      <c r="RCW166" s="186"/>
      <c r="RCX166" s="186"/>
      <c r="RCY166" s="186"/>
      <c r="RCZ166" s="186"/>
      <c r="RDA166" s="186"/>
      <c r="RDB166" s="186"/>
      <c r="RDC166" s="186"/>
      <c r="RDD166" s="186"/>
      <c r="RDE166" s="186"/>
      <c r="RDF166" s="186"/>
      <c r="RDG166" s="186"/>
      <c r="RDH166" s="186"/>
      <c r="RDI166" s="186"/>
      <c r="RDJ166" s="186"/>
      <c r="RDK166" s="186"/>
      <c r="RDL166" s="186"/>
      <c r="RDM166" s="186"/>
      <c r="RDN166" s="186"/>
      <c r="RDO166" s="186"/>
      <c r="RDP166" s="186"/>
      <c r="RDQ166" s="186"/>
      <c r="RDR166" s="186"/>
      <c r="RDS166" s="186"/>
      <c r="RDT166" s="186"/>
      <c r="RDU166" s="186"/>
      <c r="RDV166" s="186"/>
      <c r="RDW166" s="186"/>
      <c r="RDX166" s="186"/>
      <c r="RDY166" s="186"/>
      <c r="RDZ166" s="186"/>
      <c r="REA166" s="186"/>
      <c r="REB166" s="186"/>
      <c r="REC166" s="186"/>
      <c r="RED166" s="186"/>
      <c r="REE166" s="186"/>
      <c r="REF166" s="186"/>
      <c r="REG166" s="186"/>
      <c r="REH166" s="186"/>
      <c r="REI166" s="186"/>
      <c r="REJ166" s="186"/>
      <c r="REK166" s="186"/>
      <c r="REL166" s="186"/>
      <c r="REM166" s="186"/>
      <c r="REN166" s="186"/>
      <c r="REO166" s="186"/>
      <c r="REP166" s="186"/>
      <c r="REQ166" s="186"/>
      <c r="RER166" s="186"/>
      <c r="RES166" s="186"/>
      <c r="RET166" s="186"/>
      <c r="REU166" s="186"/>
      <c r="REV166" s="186"/>
      <c r="REW166" s="186"/>
      <c r="REX166" s="186"/>
      <c r="REY166" s="186"/>
      <c r="REZ166" s="186"/>
      <c r="RFA166" s="186"/>
      <c r="RFB166" s="186"/>
      <c r="RFC166" s="186"/>
      <c r="RFD166" s="186"/>
      <c r="RFE166" s="186"/>
      <c r="RFF166" s="186"/>
      <c r="RFG166" s="186"/>
      <c r="RFH166" s="186"/>
      <c r="RFI166" s="186"/>
      <c r="RFJ166" s="186"/>
      <c r="RFK166" s="186"/>
      <c r="RFL166" s="186"/>
      <c r="RFM166" s="186"/>
      <c r="RFN166" s="186"/>
      <c r="RFO166" s="186"/>
      <c r="RFP166" s="186"/>
      <c r="RFQ166" s="186"/>
      <c r="RFR166" s="186"/>
      <c r="RFS166" s="186"/>
      <c r="RFT166" s="186"/>
      <c r="RFU166" s="186"/>
      <c r="RFV166" s="186"/>
      <c r="RFW166" s="186"/>
      <c r="RFX166" s="186"/>
      <c r="RFY166" s="186"/>
      <c r="RFZ166" s="186"/>
      <c r="RGA166" s="186"/>
      <c r="RGB166" s="186"/>
      <c r="RGC166" s="186"/>
      <c r="RGD166" s="186"/>
      <c r="RGE166" s="186"/>
      <c r="RGF166" s="186"/>
      <c r="RGG166" s="186"/>
      <c r="RGH166" s="186"/>
      <c r="RGI166" s="186"/>
      <c r="RGJ166" s="186"/>
      <c r="RGK166" s="186"/>
      <c r="RGL166" s="186"/>
      <c r="RGM166" s="186"/>
      <c r="RGN166" s="186"/>
      <c r="RGO166" s="186"/>
      <c r="RGP166" s="186"/>
      <c r="RGQ166" s="186"/>
      <c r="RGR166" s="186"/>
      <c r="RGS166" s="186"/>
      <c r="RGT166" s="186"/>
      <c r="RGU166" s="186"/>
      <c r="RGV166" s="186"/>
      <c r="RGW166" s="186"/>
      <c r="RGX166" s="186"/>
      <c r="RGY166" s="186"/>
      <c r="RGZ166" s="186"/>
      <c r="RHA166" s="186"/>
      <c r="RHB166" s="186"/>
      <c r="RHC166" s="186"/>
      <c r="RHD166" s="186"/>
      <c r="RHE166" s="186"/>
      <c r="RHF166" s="186"/>
      <c r="RHG166" s="186"/>
      <c r="RHH166" s="186"/>
      <c r="RHI166" s="186"/>
      <c r="RHJ166" s="186"/>
      <c r="RHK166" s="186"/>
      <c r="RHL166" s="186"/>
      <c r="RHM166" s="186"/>
      <c r="RHN166" s="186"/>
      <c r="RHO166" s="186"/>
      <c r="RHP166" s="186"/>
      <c r="RHQ166" s="186"/>
      <c r="RHR166" s="186"/>
      <c r="RHS166" s="186"/>
      <c r="RHT166" s="186"/>
      <c r="RHU166" s="186"/>
      <c r="RHV166" s="186"/>
      <c r="RHW166" s="186"/>
      <c r="RHX166" s="186"/>
      <c r="RHY166" s="186"/>
      <c r="RHZ166" s="186"/>
      <c r="RIA166" s="186"/>
      <c r="RIB166" s="186"/>
      <c r="RIC166" s="186"/>
      <c r="RID166" s="186"/>
      <c r="RIE166" s="186"/>
      <c r="RIF166" s="186"/>
      <c r="RIG166" s="186"/>
      <c r="RIH166" s="186"/>
      <c r="RII166" s="186"/>
      <c r="RIJ166" s="186"/>
      <c r="RIK166" s="186"/>
      <c r="RIL166" s="186"/>
      <c r="RIM166" s="186"/>
      <c r="RIN166" s="186"/>
      <c r="RIO166" s="186"/>
      <c r="RIP166" s="186"/>
      <c r="RIQ166" s="186"/>
      <c r="RIR166" s="186"/>
      <c r="RIS166" s="186"/>
      <c r="RIT166" s="186"/>
      <c r="RIU166" s="186"/>
      <c r="RIV166" s="186"/>
      <c r="RIW166" s="186"/>
      <c r="RIX166" s="186"/>
      <c r="RIY166" s="186"/>
      <c r="RIZ166" s="186"/>
      <c r="RJA166" s="186"/>
      <c r="RJB166" s="186"/>
      <c r="RJC166" s="186"/>
      <c r="RJD166" s="186"/>
      <c r="RJE166" s="186"/>
      <c r="RJF166" s="186"/>
      <c r="RJG166" s="186"/>
      <c r="RJH166" s="186"/>
      <c r="RJI166" s="186"/>
      <c r="RJJ166" s="186"/>
      <c r="RJK166" s="186"/>
      <c r="RJL166" s="186"/>
      <c r="RJM166" s="186"/>
      <c r="RJN166" s="186"/>
      <c r="RJO166" s="186"/>
      <c r="RJP166" s="186"/>
      <c r="RJQ166" s="186"/>
      <c r="RJR166" s="186"/>
      <c r="RJS166" s="186"/>
      <c r="RJT166" s="186"/>
      <c r="RJU166" s="186"/>
      <c r="RJV166" s="186"/>
      <c r="RJW166" s="186"/>
      <c r="RJX166" s="186"/>
      <c r="RJY166" s="186"/>
      <c r="RJZ166" s="186"/>
      <c r="RKA166" s="186"/>
      <c r="RKB166" s="186"/>
      <c r="RKC166" s="186"/>
      <c r="RKD166" s="186"/>
      <c r="RKE166" s="186"/>
      <c r="RKF166" s="186"/>
      <c r="RKG166" s="186"/>
      <c r="RKH166" s="186"/>
      <c r="RKI166" s="186"/>
      <c r="RKJ166" s="186"/>
      <c r="RKK166" s="186"/>
      <c r="RKL166" s="186"/>
      <c r="RKM166" s="186"/>
      <c r="RKN166" s="186"/>
      <c r="RKO166" s="186"/>
      <c r="RKP166" s="186"/>
      <c r="RKQ166" s="186"/>
      <c r="RKR166" s="186"/>
      <c r="RKS166" s="186"/>
      <c r="RKT166" s="186"/>
      <c r="RKU166" s="186"/>
      <c r="RKV166" s="186"/>
      <c r="RKW166" s="186"/>
      <c r="RKX166" s="186"/>
      <c r="RKY166" s="186"/>
      <c r="RKZ166" s="186"/>
      <c r="RLA166" s="186"/>
      <c r="RLB166" s="186"/>
      <c r="RLC166" s="186"/>
      <c r="RLD166" s="186"/>
      <c r="RLE166" s="186"/>
      <c r="RLF166" s="186"/>
      <c r="RLG166" s="186"/>
      <c r="RLH166" s="186"/>
      <c r="RLI166" s="186"/>
      <c r="RLJ166" s="186"/>
      <c r="RLK166" s="186"/>
      <c r="RLL166" s="186"/>
      <c r="RLM166" s="186"/>
      <c r="RLN166" s="186"/>
      <c r="RLO166" s="186"/>
      <c r="RLP166" s="186"/>
      <c r="RLQ166" s="186"/>
      <c r="RLR166" s="186"/>
      <c r="RLS166" s="186"/>
      <c r="RLT166" s="186"/>
      <c r="RLU166" s="186"/>
      <c r="RLV166" s="186"/>
      <c r="RLW166" s="186"/>
      <c r="RLX166" s="186"/>
      <c r="RLY166" s="186"/>
      <c r="RLZ166" s="186"/>
      <c r="RMA166" s="186"/>
      <c r="RMB166" s="186"/>
      <c r="RMC166" s="186"/>
      <c r="RMD166" s="186"/>
      <c r="RME166" s="186"/>
      <c r="RMF166" s="186"/>
      <c r="RMG166" s="186"/>
      <c r="RMH166" s="186"/>
      <c r="RMI166" s="186"/>
      <c r="RMJ166" s="186"/>
      <c r="RMK166" s="186"/>
      <c r="RML166" s="186"/>
      <c r="RMM166" s="186"/>
      <c r="RMN166" s="186"/>
      <c r="RMO166" s="186"/>
      <c r="RMP166" s="186"/>
      <c r="RMQ166" s="186"/>
      <c r="RMR166" s="186"/>
      <c r="RMS166" s="186"/>
      <c r="RMT166" s="186"/>
      <c r="RMU166" s="186"/>
      <c r="RMV166" s="186"/>
      <c r="RMW166" s="186"/>
      <c r="RMX166" s="186"/>
      <c r="RMY166" s="186"/>
      <c r="RMZ166" s="186"/>
      <c r="RNA166" s="186"/>
      <c r="RNB166" s="186"/>
      <c r="RNC166" s="186"/>
      <c r="RND166" s="186"/>
      <c r="RNE166" s="186"/>
      <c r="RNF166" s="186"/>
      <c r="RNG166" s="186"/>
      <c r="RNH166" s="186"/>
      <c r="RNI166" s="186"/>
      <c r="RNJ166" s="186"/>
      <c r="RNK166" s="186"/>
      <c r="RNL166" s="186"/>
      <c r="RNM166" s="186"/>
      <c r="RNN166" s="186"/>
      <c r="RNO166" s="186"/>
      <c r="RNP166" s="186"/>
      <c r="RNQ166" s="186"/>
      <c r="RNR166" s="186"/>
      <c r="RNS166" s="186"/>
      <c r="RNT166" s="186"/>
      <c r="RNU166" s="186"/>
      <c r="RNV166" s="186"/>
      <c r="RNW166" s="186"/>
      <c r="RNX166" s="186"/>
      <c r="RNY166" s="186"/>
      <c r="RNZ166" s="186"/>
      <c r="ROA166" s="186"/>
      <c r="ROB166" s="186"/>
      <c r="ROC166" s="186"/>
      <c r="ROD166" s="186"/>
      <c r="ROE166" s="186"/>
      <c r="ROF166" s="186"/>
      <c r="ROG166" s="186"/>
      <c r="ROH166" s="186"/>
      <c r="ROI166" s="186"/>
      <c r="ROJ166" s="186"/>
      <c r="ROK166" s="186"/>
      <c r="ROL166" s="186"/>
      <c r="ROM166" s="186"/>
      <c r="RON166" s="186"/>
      <c r="ROO166" s="186"/>
      <c r="ROP166" s="186"/>
      <c r="ROQ166" s="186"/>
      <c r="ROR166" s="186"/>
      <c r="ROS166" s="186"/>
      <c r="ROT166" s="186"/>
      <c r="ROU166" s="186"/>
      <c r="ROV166" s="186"/>
      <c r="ROW166" s="186"/>
      <c r="ROX166" s="186"/>
      <c r="ROY166" s="186"/>
      <c r="ROZ166" s="186"/>
      <c r="RPA166" s="186"/>
      <c r="RPB166" s="186"/>
      <c r="RPC166" s="186"/>
      <c r="RPD166" s="186"/>
      <c r="RPE166" s="186"/>
      <c r="RPF166" s="186"/>
      <c r="RPG166" s="186"/>
      <c r="RPH166" s="186"/>
      <c r="RPI166" s="186"/>
      <c r="RPJ166" s="186"/>
      <c r="RPK166" s="186"/>
      <c r="RPL166" s="186"/>
      <c r="RPM166" s="186"/>
      <c r="RPN166" s="186"/>
      <c r="RPO166" s="186"/>
      <c r="RPP166" s="186"/>
      <c r="RPQ166" s="186"/>
      <c r="RPR166" s="186"/>
      <c r="RPS166" s="186"/>
      <c r="RPT166" s="186"/>
      <c r="RPU166" s="186"/>
      <c r="RPV166" s="186"/>
      <c r="RPW166" s="186"/>
      <c r="RPX166" s="186"/>
      <c r="RPY166" s="186"/>
      <c r="RPZ166" s="186"/>
      <c r="RQA166" s="186"/>
      <c r="RQB166" s="186"/>
      <c r="RQC166" s="186"/>
      <c r="RQD166" s="186"/>
      <c r="RQE166" s="186"/>
      <c r="RQF166" s="186"/>
      <c r="RQG166" s="186"/>
      <c r="RQH166" s="186"/>
      <c r="RQI166" s="186"/>
      <c r="RQJ166" s="186"/>
      <c r="RQK166" s="186"/>
      <c r="RQL166" s="186"/>
      <c r="RQM166" s="186"/>
      <c r="RQN166" s="186"/>
      <c r="RQO166" s="186"/>
      <c r="RQP166" s="186"/>
      <c r="RQQ166" s="186"/>
      <c r="RQR166" s="186"/>
      <c r="RQS166" s="186"/>
      <c r="RQT166" s="186"/>
      <c r="RQU166" s="186"/>
      <c r="RQV166" s="186"/>
      <c r="RQW166" s="186"/>
      <c r="RQX166" s="186"/>
      <c r="RQY166" s="186"/>
      <c r="RQZ166" s="186"/>
      <c r="RRA166" s="186"/>
      <c r="RRB166" s="186"/>
      <c r="RRC166" s="186"/>
      <c r="RRD166" s="186"/>
      <c r="RRE166" s="186"/>
      <c r="RRF166" s="186"/>
      <c r="RRG166" s="186"/>
      <c r="RRH166" s="186"/>
      <c r="RRI166" s="186"/>
      <c r="RRJ166" s="186"/>
      <c r="RRK166" s="186"/>
      <c r="RRL166" s="186"/>
      <c r="RRM166" s="186"/>
      <c r="RRN166" s="186"/>
      <c r="RRO166" s="186"/>
      <c r="RRP166" s="186"/>
      <c r="RRQ166" s="186"/>
      <c r="RRR166" s="186"/>
      <c r="RRS166" s="186"/>
      <c r="RRT166" s="186"/>
      <c r="RRU166" s="186"/>
      <c r="RRV166" s="186"/>
      <c r="RRW166" s="186"/>
      <c r="RRX166" s="186"/>
      <c r="RRY166" s="186"/>
      <c r="RRZ166" s="186"/>
      <c r="RSA166" s="186"/>
      <c r="RSB166" s="186"/>
      <c r="RSC166" s="186"/>
      <c r="RSD166" s="186"/>
      <c r="RSE166" s="186"/>
      <c r="RSF166" s="186"/>
      <c r="RSG166" s="186"/>
      <c r="RSH166" s="186"/>
      <c r="RSI166" s="186"/>
      <c r="RSJ166" s="186"/>
      <c r="RSK166" s="186"/>
      <c r="RSL166" s="186"/>
      <c r="RSM166" s="186"/>
      <c r="RSN166" s="186"/>
      <c r="RSO166" s="186"/>
      <c r="RSP166" s="186"/>
      <c r="RSQ166" s="186"/>
      <c r="RSR166" s="186"/>
      <c r="RSS166" s="186"/>
      <c r="RST166" s="186"/>
      <c r="RSU166" s="186"/>
      <c r="RSV166" s="186"/>
      <c r="RSW166" s="186"/>
      <c r="RSX166" s="186"/>
      <c r="RSY166" s="186"/>
      <c r="RSZ166" s="186"/>
      <c r="RTA166" s="186"/>
      <c r="RTB166" s="186"/>
      <c r="RTC166" s="186"/>
      <c r="RTD166" s="186"/>
      <c r="RTE166" s="186"/>
      <c r="RTF166" s="186"/>
      <c r="RTG166" s="186"/>
      <c r="RTH166" s="186"/>
      <c r="RTI166" s="186"/>
      <c r="RTJ166" s="186"/>
      <c r="RTK166" s="186"/>
      <c r="RTL166" s="186"/>
      <c r="RTM166" s="186"/>
      <c r="RTN166" s="186"/>
      <c r="RTO166" s="186"/>
      <c r="RTP166" s="186"/>
      <c r="RTQ166" s="186"/>
      <c r="RTR166" s="186"/>
      <c r="RTS166" s="186"/>
      <c r="RTT166" s="186"/>
      <c r="RTU166" s="186"/>
      <c r="RTV166" s="186"/>
      <c r="RTW166" s="186"/>
      <c r="RTX166" s="186"/>
      <c r="RTY166" s="186"/>
      <c r="RTZ166" s="186"/>
      <c r="RUA166" s="186"/>
      <c r="RUB166" s="186"/>
      <c r="RUC166" s="186"/>
      <c r="RUD166" s="186"/>
      <c r="RUE166" s="186"/>
      <c r="RUF166" s="186"/>
      <c r="RUG166" s="186"/>
      <c r="RUH166" s="186"/>
      <c r="RUI166" s="186"/>
      <c r="RUJ166" s="186"/>
      <c r="RUK166" s="186"/>
      <c r="RUL166" s="186"/>
      <c r="RUM166" s="186"/>
      <c r="RUN166" s="186"/>
      <c r="RUO166" s="186"/>
      <c r="RUP166" s="186"/>
      <c r="RUQ166" s="186"/>
      <c r="RUR166" s="186"/>
      <c r="RUS166" s="186"/>
      <c r="RUT166" s="186"/>
      <c r="RUU166" s="186"/>
      <c r="RUV166" s="186"/>
      <c r="RUW166" s="186"/>
      <c r="RUX166" s="186"/>
      <c r="RUY166" s="186"/>
      <c r="RUZ166" s="186"/>
      <c r="RVA166" s="186"/>
      <c r="RVB166" s="186"/>
      <c r="RVC166" s="186"/>
      <c r="RVD166" s="186"/>
      <c r="RVE166" s="186"/>
      <c r="RVF166" s="186"/>
      <c r="RVG166" s="186"/>
      <c r="RVH166" s="186"/>
      <c r="RVI166" s="186"/>
      <c r="RVJ166" s="186"/>
      <c r="RVK166" s="186"/>
      <c r="RVL166" s="186"/>
      <c r="RVM166" s="186"/>
      <c r="RVN166" s="186"/>
      <c r="RVO166" s="186"/>
      <c r="RVP166" s="186"/>
      <c r="RVQ166" s="186"/>
      <c r="RVR166" s="186"/>
      <c r="RVS166" s="186"/>
      <c r="RVT166" s="186"/>
      <c r="RVU166" s="186"/>
      <c r="RVV166" s="186"/>
      <c r="RVW166" s="186"/>
      <c r="RVX166" s="186"/>
      <c r="RVY166" s="186"/>
      <c r="RVZ166" s="186"/>
      <c r="RWA166" s="186"/>
      <c r="RWB166" s="186"/>
      <c r="RWC166" s="186"/>
      <c r="RWD166" s="186"/>
      <c r="RWE166" s="186"/>
      <c r="RWF166" s="186"/>
      <c r="RWG166" s="186"/>
      <c r="RWH166" s="186"/>
      <c r="RWI166" s="186"/>
      <c r="RWJ166" s="186"/>
      <c r="RWK166" s="186"/>
      <c r="RWL166" s="186"/>
      <c r="RWM166" s="186"/>
      <c r="RWN166" s="186"/>
      <c r="RWO166" s="186"/>
      <c r="RWP166" s="186"/>
      <c r="RWQ166" s="186"/>
      <c r="RWR166" s="186"/>
      <c r="RWS166" s="186"/>
      <c r="RWT166" s="186"/>
      <c r="RWU166" s="186"/>
      <c r="RWV166" s="186"/>
      <c r="RWW166" s="186"/>
      <c r="RWX166" s="186"/>
      <c r="RWY166" s="186"/>
      <c r="RWZ166" s="186"/>
      <c r="RXA166" s="186"/>
      <c r="RXB166" s="186"/>
      <c r="RXC166" s="186"/>
      <c r="RXD166" s="186"/>
      <c r="RXE166" s="186"/>
      <c r="RXF166" s="186"/>
      <c r="RXG166" s="186"/>
      <c r="RXH166" s="186"/>
      <c r="RXI166" s="186"/>
      <c r="RXJ166" s="186"/>
      <c r="RXK166" s="186"/>
      <c r="RXL166" s="186"/>
      <c r="RXM166" s="186"/>
      <c r="RXN166" s="186"/>
      <c r="RXO166" s="186"/>
      <c r="RXP166" s="186"/>
      <c r="RXQ166" s="186"/>
      <c r="RXR166" s="186"/>
      <c r="RXS166" s="186"/>
      <c r="RXT166" s="186"/>
      <c r="RXU166" s="186"/>
      <c r="RXV166" s="186"/>
      <c r="RXW166" s="186"/>
      <c r="RXX166" s="186"/>
      <c r="RXY166" s="186"/>
      <c r="RXZ166" s="186"/>
      <c r="RYA166" s="186"/>
      <c r="RYB166" s="186"/>
      <c r="RYC166" s="186"/>
      <c r="RYD166" s="186"/>
      <c r="RYE166" s="186"/>
      <c r="RYF166" s="186"/>
      <c r="RYG166" s="186"/>
      <c r="RYH166" s="186"/>
      <c r="RYI166" s="186"/>
      <c r="RYJ166" s="186"/>
      <c r="RYK166" s="186"/>
      <c r="RYL166" s="186"/>
      <c r="RYM166" s="186"/>
      <c r="RYN166" s="186"/>
      <c r="RYO166" s="186"/>
      <c r="RYP166" s="186"/>
      <c r="RYQ166" s="186"/>
      <c r="RYR166" s="186"/>
      <c r="RYS166" s="186"/>
      <c r="RYT166" s="186"/>
      <c r="RYU166" s="186"/>
      <c r="RYV166" s="186"/>
      <c r="RYW166" s="186"/>
      <c r="RYX166" s="186"/>
      <c r="RYY166" s="186"/>
      <c r="RYZ166" s="186"/>
      <c r="RZA166" s="186"/>
      <c r="RZB166" s="186"/>
      <c r="RZC166" s="186"/>
      <c r="RZD166" s="186"/>
      <c r="RZE166" s="186"/>
      <c r="RZF166" s="186"/>
      <c r="RZG166" s="186"/>
      <c r="RZH166" s="186"/>
      <c r="RZI166" s="186"/>
      <c r="RZJ166" s="186"/>
      <c r="RZK166" s="186"/>
      <c r="RZL166" s="186"/>
      <c r="RZM166" s="186"/>
      <c r="RZN166" s="186"/>
      <c r="RZO166" s="186"/>
      <c r="RZP166" s="186"/>
      <c r="RZQ166" s="186"/>
      <c r="RZR166" s="186"/>
      <c r="RZS166" s="186"/>
      <c r="RZT166" s="186"/>
      <c r="RZU166" s="186"/>
      <c r="RZV166" s="186"/>
      <c r="RZW166" s="186"/>
      <c r="RZX166" s="186"/>
      <c r="RZY166" s="186"/>
      <c r="RZZ166" s="186"/>
      <c r="SAA166" s="186"/>
      <c r="SAB166" s="186"/>
      <c r="SAC166" s="186"/>
      <c r="SAD166" s="186"/>
      <c r="SAE166" s="186"/>
      <c r="SAF166" s="186"/>
      <c r="SAG166" s="186"/>
      <c r="SAH166" s="186"/>
      <c r="SAI166" s="186"/>
      <c r="SAJ166" s="186"/>
      <c r="SAK166" s="186"/>
      <c r="SAL166" s="186"/>
      <c r="SAM166" s="186"/>
      <c r="SAN166" s="186"/>
      <c r="SAO166" s="186"/>
      <c r="SAP166" s="186"/>
      <c r="SAQ166" s="186"/>
      <c r="SAR166" s="186"/>
      <c r="SAS166" s="186"/>
      <c r="SAT166" s="186"/>
      <c r="SAU166" s="186"/>
      <c r="SAV166" s="186"/>
      <c r="SAW166" s="186"/>
      <c r="SAX166" s="186"/>
      <c r="SAY166" s="186"/>
      <c r="SAZ166" s="186"/>
      <c r="SBA166" s="186"/>
      <c r="SBB166" s="186"/>
      <c r="SBC166" s="186"/>
      <c r="SBD166" s="186"/>
      <c r="SBE166" s="186"/>
      <c r="SBF166" s="186"/>
      <c r="SBG166" s="186"/>
      <c r="SBH166" s="186"/>
      <c r="SBI166" s="186"/>
      <c r="SBJ166" s="186"/>
      <c r="SBK166" s="186"/>
      <c r="SBL166" s="186"/>
      <c r="SBM166" s="186"/>
      <c r="SBN166" s="186"/>
      <c r="SBO166" s="186"/>
      <c r="SBP166" s="186"/>
      <c r="SBQ166" s="186"/>
      <c r="SBR166" s="186"/>
      <c r="SBS166" s="186"/>
      <c r="SBT166" s="186"/>
      <c r="SBU166" s="186"/>
      <c r="SBV166" s="186"/>
      <c r="SBW166" s="186"/>
      <c r="SBX166" s="186"/>
      <c r="SBY166" s="186"/>
      <c r="SBZ166" s="186"/>
      <c r="SCA166" s="186"/>
      <c r="SCB166" s="186"/>
      <c r="SCC166" s="186"/>
      <c r="SCD166" s="186"/>
      <c r="SCE166" s="186"/>
      <c r="SCF166" s="186"/>
      <c r="SCG166" s="186"/>
      <c r="SCH166" s="186"/>
      <c r="SCI166" s="186"/>
      <c r="SCJ166" s="186"/>
      <c r="SCK166" s="186"/>
      <c r="SCL166" s="186"/>
      <c r="SCM166" s="186"/>
      <c r="SCN166" s="186"/>
      <c r="SCO166" s="186"/>
      <c r="SCP166" s="186"/>
      <c r="SCQ166" s="186"/>
      <c r="SCR166" s="186"/>
      <c r="SCS166" s="186"/>
      <c r="SCT166" s="186"/>
      <c r="SCU166" s="186"/>
      <c r="SCV166" s="186"/>
      <c r="SCW166" s="186"/>
      <c r="SCX166" s="186"/>
      <c r="SCY166" s="186"/>
      <c r="SCZ166" s="186"/>
      <c r="SDA166" s="186"/>
      <c r="SDB166" s="186"/>
      <c r="SDC166" s="186"/>
      <c r="SDD166" s="186"/>
      <c r="SDE166" s="186"/>
      <c r="SDF166" s="186"/>
      <c r="SDG166" s="186"/>
      <c r="SDH166" s="186"/>
      <c r="SDI166" s="186"/>
      <c r="SDJ166" s="186"/>
      <c r="SDK166" s="186"/>
      <c r="SDL166" s="186"/>
      <c r="SDM166" s="186"/>
      <c r="SDN166" s="186"/>
      <c r="SDO166" s="186"/>
      <c r="SDP166" s="186"/>
      <c r="SDQ166" s="186"/>
      <c r="SDR166" s="186"/>
      <c r="SDS166" s="186"/>
      <c r="SDT166" s="186"/>
      <c r="SDU166" s="186"/>
      <c r="SDV166" s="186"/>
      <c r="SDW166" s="186"/>
      <c r="SDX166" s="186"/>
      <c r="SDY166" s="186"/>
      <c r="SDZ166" s="186"/>
      <c r="SEA166" s="186"/>
      <c r="SEB166" s="186"/>
      <c r="SEC166" s="186"/>
      <c r="SED166" s="186"/>
      <c r="SEE166" s="186"/>
      <c r="SEF166" s="186"/>
      <c r="SEG166" s="186"/>
      <c r="SEH166" s="186"/>
      <c r="SEI166" s="186"/>
      <c r="SEJ166" s="186"/>
      <c r="SEK166" s="186"/>
      <c r="SEL166" s="186"/>
      <c r="SEM166" s="186"/>
      <c r="SEN166" s="186"/>
      <c r="SEO166" s="186"/>
      <c r="SEP166" s="186"/>
      <c r="SEQ166" s="186"/>
      <c r="SER166" s="186"/>
      <c r="SES166" s="186"/>
      <c r="SET166" s="186"/>
      <c r="SEU166" s="186"/>
      <c r="SEV166" s="186"/>
      <c r="SEW166" s="186"/>
      <c r="SEX166" s="186"/>
      <c r="SEY166" s="186"/>
      <c r="SEZ166" s="186"/>
      <c r="SFA166" s="186"/>
      <c r="SFB166" s="186"/>
      <c r="SFC166" s="186"/>
      <c r="SFD166" s="186"/>
      <c r="SFE166" s="186"/>
      <c r="SFF166" s="186"/>
      <c r="SFG166" s="186"/>
      <c r="SFH166" s="186"/>
      <c r="SFI166" s="186"/>
      <c r="SFJ166" s="186"/>
      <c r="SFK166" s="186"/>
      <c r="SFL166" s="186"/>
      <c r="SFM166" s="186"/>
      <c r="SFN166" s="186"/>
      <c r="SFO166" s="186"/>
      <c r="SFP166" s="186"/>
      <c r="SFQ166" s="186"/>
      <c r="SFR166" s="186"/>
      <c r="SFS166" s="186"/>
      <c r="SFT166" s="186"/>
      <c r="SFU166" s="186"/>
      <c r="SFV166" s="186"/>
      <c r="SFW166" s="186"/>
      <c r="SFX166" s="186"/>
      <c r="SFY166" s="186"/>
      <c r="SFZ166" s="186"/>
      <c r="SGA166" s="186"/>
      <c r="SGB166" s="186"/>
      <c r="SGC166" s="186"/>
      <c r="SGD166" s="186"/>
      <c r="SGE166" s="186"/>
      <c r="SGF166" s="186"/>
      <c r="SGG166" s="186"/>
      <c r="SGH166" s="186"/>
      <c r="SGI166" s="186"/>
      <c r="SGJ166" s="186"/>
      <c r="SGK166" s="186"/>
      <c r="SGL166" s="186"/>
      <c r="SGM166" s="186"/>
      <c r="SGN166" s="186"/>
      <c r="SGO166" s="186"/>
      <c r="SGP166" s="186"/>
      <c r="SGQ166" s="186"/>
      <c r="SGR166" s="186"/>
      <c r="SGS166" s="186"/>
      <c r="SGT166" s="186"/>
      <c r="SGU166" s="186"/>
      <c r="SGV166" s="186"/>
      <c r="SGW166" s="186"/>
      <c r="SGX166" s="186"/>
      <c r="SGY166" s="186"/>
      <c r="SGZ166" s="186"/>
      <c r="SHA166" s="186"/>
      <c r="SHB166" s="186"/>
      <c r="SHC166" s="186"/>
      <c r="SHD166" s="186"/>
      <c r="SHE166" s="186"/>
      <c r="SHF166" s="186"/>
      <c r="SHG166" s="186"/>
      <c r="SHH166" s="186"/>
      <c r="SHI166" s="186"/>
      <c r="SHJ166" s="186"/>
      <c r="SHK166" s="186"/>
      <c r="SHL166" s="186"/>
      <c r="SHM166" s="186"/>
      <c r="SHN166" s="186"/>
      <c r="SHO166" s="186"/>
      <c r="SHP166" s="186"/>
      <c r="SHQ166" s="186"/>
      <c r="SHR166" s="186"/>
      <c r="SHS166" s="186"/>
      <c r="SHT166" s="186"/>
      <c r="SHU166" s="186"/>
      <c r="SHV166" s="186"/>
      <c r="SHW166" s="186"/>
      <c r="SHX166" s="186"/>
      <c r="SHY166" s="186"/>
      <c r="SHZ166" s="186"/>
      <c r="SIA166" s="186"/>
      <c r="SIB166" s="186"/>
      <c r="SIC166" s="186"/>
      <c r="SID166" s="186"/>
      <c r="SIE166" s="186"/>
      <c r="SIF166" s="186"/>
      <c r="SIG166" s="186"/>
      <c r="SIH166" s="186"/>
      <c r="SII166" s="186"/>
      <c r="SIJ166" s="186"/>
      <c r="SIK166" s="186"/>
      <c r="SIL166" s="186"/>
      <c r="SIM166" s="186"/>
      <c r="SIN166" s="186"/>
      <c r="SIO166" s="186"/>
      <c r="SIP166" s="186"/>
      <c r="SIQ166" s="186"/>
      <c r="SIR166" s="186"/>
      <c r="SIS166" s="186"/>
      <c r="SIT166" s="186"/>
      <c r="SIU166" s="186"/>
      <c r="SIV166" s="186"/>
      <c r="SIW166" s="186"/>
      <c r="SIX166" s="186"/>
      <c r="SIY166" s="186"/>
      <c r="SIZ166" s="186"/>
      <c r="SJA166" s="186"/>
      <c r="SJB166" s="186"/>
      <c r="SJC166" s="186"/>
      <c r="SJD166" s="186"/>
      <c r="SJE166" s="186"/>
      <c r="SJF166" s="186"/>
      <c r="SJG166" s="186"/>
      <c r="SJH166" s="186"/>
      <c r="SJI166" s="186"/>
      <c r="SJJ166" s="186"/>
      <c r="SJK166" s="186"/>
      <c r="SJL166" s="186"/>
      <c r="SJM166" s="186"/>
      <c r="SJN166" s="186"/>
      <c r="SJO166" s="186"/>
      <c r="SJP166" s="186"/>
      <c r="SJQ166" s="186"/>
      <c r="SJR166" s="186"/>
      <c r="SJS166" s="186"/>
      <c r="SJT166" s="186"/>
      <c r="SJU166" s="186"/>
      <c r="SJV166" s="186"/>
      <c r="SJW166" s="186"/>
      <c r="SJX166" s="186"/>
      <c r="SJY166" s="186"/>
      <c r="SJZ166" s="186"/>
      <c r="SKA166" s="186"/>
      <c r="SKB166" s="186"/>
      <c r="SKC166" s="186"/>
      <c r="SKD166" s="186"/>
      <c r="SKE166" s="186"/>
      <c r="SKF166" s="186"/>
      <c r="SKG166" s="186"/>
      <c r="SKH166" s="186"/>
      <c r="SKI166" s="186"/>
      <c r="SKJ166" s="186"/>
      <c r="SKK166" s="186"/>
      <c r="SKL166" s="186"/>
      <c r="SKM166" s="186"/>
      <c r="SKN166" s="186"/>
      <c r="SKO166" s="186"/>
      <c r="SKP166" s="186"/>
      <c r="SKQ166" s="186"/>
      <c r="SKR166" s="186"/>
      <c r="SKS166" s="186"/>
      <c r="SKT166" s="186"/>
      <c r="SKU166" s="186"/>
      <c r="SKV166" s="186"/>
      <c r="SKW166" s="186"/>
      <c r="SKX166" s="186"/>
      <c r="SKY166" s="186"/>
      <c r="SKZ166" s="186"/>
      <c r="SLA166" s="186"/>
      <c r="SLB166" s="186"/>
      <c r="SLC166" s="186"/>
      <c r="SLD166" s="186"/>
      <c r="SLE166" s="186"/>
      <c r="SLF166" s="186"/>
      <c r="SLG166" s="186"/>
      <c r="SLH166" s="186"/>
      <c r="SLI166" s="186"/>
      <c r="SLJ166" s="186"/>
      <c r="SLK166" s="186"/>
      <c r="SLL166" s="186"/>
      <c r="SLM166" s="186"/>
      <c r="SLN166" s="186"/>
      <c r="SLO166" s="186"/>
      <c r="SLP166" s="186"/>
      <c r="SLQ166" s="186"/>
      <c r="SLR166" s="186"/>
      <c r="SLS166" s="186"/>
      <c r="SLT166" s="186"/>
      <c r="SLU166" s="186"/>
      <c r="SLV166" s="186"/>
      <c r="SLW166" s="186"/>
      <c r="SLX166" s="186"/>
      <c r="SLY166" s="186"/>
      <c r="SLZ166" s="186"/>
      <c r="SMA166" s="186"/>
      <c r="SMB166" s="186"/>
      <c r="SMC166" s="186"/>
      <c r="SMD166" s="186"/>
      <c r="SME166" s="186"/>
      <c r="SMF166" s="186"/>
      <c r="SMG166" s="186"/>
      <c r="SMH166" s="186"/>
      <c r="SMI166" s="186"/>
      <c r="SMJ166" s="186"/>
      <c r="SMK166" s="186"/>
      <c r="SML166" s="186"/>
      <c r="SMM166" s="186"/>
      <c r="SMN166" s="186"/>
      <c r="SMO166" s="186"/>
      <c r="SMP166" s="186"/>
      <c r="SMQ166" s="186"/>
      <c r="SMR166" s="186"/>
      <c r="SMS166" s="186"/>
      <c r="SMT166" s="186"/>
      <c r="SMU166" s="186"/>
      <c r="SMV166" s="186"/>
      <c r="SMW166" s="186"/>
      <c r="SMX166" s="186"/>
      <c r="SMY166" s="186"/>
      <c r="SMZ166" s="186"/>
      <c r="SNA166" s="186"/>
      <c r="SNB166" s="186"/>
      <c r="SNC166" s="186"/>
      <c r="SND166" s="186"/>
      <c r="SNE166" s="186"/>
      <c r="SNF166" s="186"/>
      <c r="SNG166" s="186"/>
      <c r="SNH166" s="186"/>
      <c r="SNI166" s="186"/>
      <c r="SNJ166" s="186"/>
      <c r="SNK166" s="186"/>
      <c r="SNL166" s="186"/>
      <c r="SNM166" s="186"/>
      <c r="SNN166" s="186"/>
      <c r="SNO166" s="186"/>
      <c r="SNP166" s="186"/>
      <c r="SNQ166" s="186"/>
      <c r="SNR166" s="186"/>
      <c r="SNS166" s="186"/>
      <c r="SNT166" s="186"/>
      <c r="SNU166" s="186"/>
      <c r="SNV166" s="186"/>
      <c r="SNW166" s="186"/>
      <c r="SNX166" s="186"/>
      <c r="SNY166" s="186"/>
      <c r="SNZ166" s="186"/>
      <c r="SOA166" s="186"/>
      <c r="SOB166" s="186"/>
      <c r="SOC166" s="186"/>
      <c r="SOD166" s="186"/>
      <c r="SOE166" s="186"/>
      <c r="SOF166" s="186"/>
      <c r="SOG166" s="186"/>
      <c r="SOH166" s="186"/>
      <c r="SOI166" s="186"/>
      <c r="SOJ166" s="186"/>
      <c r="SOK166" s="186"/>
      <c r="SOL166" s="186"/>
      <c r="SOM166" s="186"/>
      <c r="SON166" s="186"/>
      <c r="SOO166" s="186"/>
      <c r="SOP166" s="186"/>
      <c r="SOQ166" s="186"/>
      <c r="SOR166" s="186"/>
      <c r="SOS166" s="186"/>
      <c r="SOT166" s="186"/>
      <c r="SOU166" s="186"/>
      <c r="SOV166" s="186"/>
      <c r="SOW166" s="186"/>
      <c r="SOX166" s="186"/>
      <c r="SOY166" s="186"/>
      <c r="SOZ166" s="186"/>
      <c r="SPA166" s="186"/>
      <c r="SPB166" s="186"/>
      <c r="SPC166" s="186"/>
      <c r="SPD166" s="186"/>
      <c r="SPE166" s="186"/>
      <c r="SPF166" s="186"/>
      <c r="SPG166" s="186"/>
      <c r="SPH166" s="186"/>
      <c r="SPI166" s="186"/>
      <c r="SPJ166" s="186"/>
      <c r="SPK166" s="186"/>
      <c r="SPL166" s="186"/>
      <c r="SPM166" s="186"/>
      <c r="SPN166" s="186"/>
      <c r="SPO166" s="186"/>
      <c r="SPP166" s="186"/>
      <c r="SPQ166" s="186"/>
      <c r="SPR166" s="186"/>
      <c r="SPS166" s="186"/>
      <c r="SPT166" s="186"/>
      <c r="SPU166" s="186"/>
      <c r="SPV166" s="186"/>
      <c r="SPW166" s="186"/>
      <c r="SPX166" s="186"/>
      <c r="SPY166" s="186"/>
      <c r="SPZ166" s="186"/>
      <c r="SQA166" s="186"/>
      <c r="SQB166" s="186"/>
      <c r="SQC166" s="186"/>
      <c r="SQD166" s="186"/>
      <c r="SQE166" s="186"/>
      <c r="SQF166" s="186"/>
      <c r="SQG166" s="186"/>
      <c r="SQH166" s="186"/>
      <c r="SQI166" s="186"/>
      <c r="SQJ166" s="186"/>
      <c r="SQK166" s="186"/>
      <c r="SQL166" s="186"/>
      <c r="SQM166" s="186"/>
      <c r="SQN166" s="186"/>
      <c r="SQO166" s="186"/>
      <c r="SQP166" s="186"/>
      <c r="SQQ166" s="186"/>
      <c r="SQR166" s="186"/>
      <c r="SQS166" s="186"/>
      <c r="SQT166" s="186"/>
      <c r="SQU166" s="186"/>
      <c r="SQV166" s="186"/>
      <c r="SQW166" s="186"/>
      <c r="SQX166" s="186"/>
      <c r="SQY166" s="186"/>
      <c r="SQZ166" s="186"/>
      <c r="SRA166" s="186"/>
      <c r="SRB166" s="186"/>
      <c r="SRC166" s="186"/>
      <c r="SRD166" s="186"/>
      <c r="SRE166" s="186"/>
      <c r="SRF166" s="186"/>
      <c r="SRG166" s="186"/>
      <c r="SRH166" s="186"/>
      <c r="SRI166" s="186"/>
      <c r="SRJ166" s="186"/>
      <c r="SRK166" s="186"/>
      <c r="SRL166" s="186"/>
      <c r="SRM166" s="186"/>
      <c r="SRN166" s="186"/>
      <c r="SRO166" s="186"/>
      <c r="SRP166" s="186"/>
      <c r="SRQ166" s="186"/>
      <c r="SRR166" s="186"/>
      <c r="SRS166" s="186"/>
      <c r="SRT166" s="186"/>
      <c r="SRU166" s="186"/>
      <c r="SRV166" s="186"/>
      <c r="SRW166" s="186"/>
      <c r="SRX166" s="186"/>
      <c r="SRY166" s="186"/>
      <c r="SRZ166" s="186"/>
      <c r="SSA166" s="186"/>
      <c r="SSB166" s="186"/>
      <c r="SSC166" s="186"/>
      <c r="SSD166" s="186"/>
      <c r="SSE166" s="186"/>
      <c r="SSF166" s="186"/>
      <c r="SSG166" s="186"/>
      <c r="SSH166" s="186"/>
      <c r="SSI166" s="186"/>
      <c r="SSJ166" s="186"/>
      <c r="SSK166" s="186"/>
      <c r="SSL166" s="186"/>
      <c r="SSM166" s="186"/>
      <c r="SSN166" s="186"/>
      <c r="SSO166" s="186"/>
      <c r="SSP166" s="186"/>
      <c r="SSQ166" s="186"/>
      <c r="SSR166" s="186"/>
      <c r="SSS166" s="186"/>
      <c r="SST166" s="186"/>
      <c r="SSU166" s="186"/>
      <c r="SSV166" s="186"/>
      <c r="SSW166" s="186"/>
      <c r="SSX166" s="186"/>
      <c r="SSY166" s="186"/>
      <c r="SSZ166" s="186"/>
      <c r="STA166" s="186"/>
      <c r="STB166" s="186"/>
      <c r="STC166" s="186"/>
      <c r="STD166" s="186"/>
      <c r="STE166" s="186"/>
      <c r="STF166" s="186"/>
      <c r="STG166" s="186"/>
      <c r="STH166" s="186"/>
      <c r="STI166" s="186"/>
      <c r="STJ166" s="186"/>
      <c r="STK166" s="186"/>
      <c r="STL166" s="186"/>
      <c r="STM166" s="186"/>
      <c r="STN166" s="186"/>
      <c r="STO166" s="186"/>
      <c r="STP166" s="186"/>
      <c r="STQ166" s="186"/>
      <c r="STR166" s="186"/>
      <c r="STS166" s="186"/>
      <c r="STT166" s="186"/>
      <c r="STU166" s="186"/>
      <c r="STV166" s="186"/>
      <c r="STW166" s="186"/>
      <c r="STX166" s="186"/>
      <c r="STY166" s="186"/>
      <c r="STZ166" s="186"/>
      <c r="SUA166" s="186"/>
      <c r="SUB166" s="186"/>
      <c r="SUC166" s="186"/>
      <c r="SUD166" s="186"/>
      <c r="SUE166" s="186"/>
      <c r="SUF166" s="186"/>
      <c r="SUG166" s="186"/>
      <c r="SUH166" s="186"/>
      <c r="SUI166" s="186"/>
      <c r="SUJ166" s="186"/>
      <c r="SUK166" s="186"/>
      <c r="SUL166" s="186"/>
      <c r="SUM166" s="186"/>
      <c r="SUN166" s="186"/>
      <c r="SUO166" s="186"/>
      <c r="SUP166" s="186"/>
      <c r="SUQ166" s="186"/>
      <c r="SUR166" s="186"/>
      <c r="SUS166" s="186"/>
      <c r="SUT166" s="186"/>
      <c r="SUU166" s="186"/>
      <c r="SUV166" s="186"/>
      <c r="SUW166" s="186"/>
      <c r="SUX166" s="186"/>
      <c r="SUY166" s="186"/>
      <c r="SUZ166" s="186"/>
      <c r="SVA166" s="186"/>
      <c r="SVB166" s="186"/>
      <c r="SVC166" s="186"/>
      <c r="SVD166" s="186"/>
      <c r="SVE166" s="186"/>
      <c r="SVF166" s="186"/>
      <c r="SVG166" s="186"/>
      <c r="SVH166" s="186"/>
      <c r="SVI166" s="186"/>
      <c r="SVJ166" s="186"/>
      <c r="SVK166" s="186"/>
      <c r="SVL166" s="186"/>
      <c r="SVM166" s="186"/>
      <c r="SVN166" s="186"/>
      <c r="SVO166" s="186"/>
      <c r="SVP166" s="186"/>
      <c r="SVQ166" s="186"/>
      <c r="SVR166" s="186"/>
      <c r="SVS166" s="186"/>
      <c r="SVT166" s="186"/>
      <c r="SVU166" s="186"/>
      <c r="SVV166" s="186"/>
      <c r="SVW166" s="186"/>
      <c r="SVX166" s="186"/>
      <c r="SVY166" s="186"/>
      <c r="SVZ166" s="186"/>
      <c r="SWA166" s="186"/>
      <c r="SWB166" s="186"/>
      <c r="SWC166" s="186"/>
      <c r="SWD166" s="186"/>
      <c r="SWE166" s="186"/>
      <c r="SWF166" s="186"/>
      <c r="SWG166" s="186"/>
      <c r="SWH166" s="186"/>
      <c r="SWI166" s="186"/>
      <c r="SWJ166" s="186"/>
      <c r="SWK166" s="186"/>
      <c r="SWL166" s="186"/>
      <c r="SWM166" s="186"/>
      <c r="SWN166" s="186"/>
      <c r="SWO166" s="186"/>
      <c r="SWP166" s="186"/>
      <c r="SWQ166" s="186"/>
      <c r="SWR166" s="186"/>
      <c r="SWS166" s="186"/>
      <c r="SWT166" s="186"/>
      <c r="SWU166" s="186"/>
      <c r="SWV166" s="186"/>
      <c r="SWW166" s="186"/>
      <c r="SWX166" s="186"/>
      <c r="SWY166" s="186"/>
      <c r="SWZ166" s="186"/>
      <c r="SXA166" s="186"/>
      <c r="SXB166" s="186"/>
      <c r="SXC166" s="186"/>
      <c r="SXD166" s="186"/>
      <c r="SXE166" s="186"/>
      <c r="SXF166" s="186"/>
      <c r="SXG166" s="186"/>
      <c r="SXH166" s="186"/>
      <c r="SXI166" s="186"/>
      <c r="SXJ166" s="186"/>
      <c r="SXK166" s="186"/>
      <c r="SXL166" s="186"/>
      <c r="SXM166" s="186"/>
      <c r="SXN166" s="186"/>
      <c r="SXO166" s="186"/>
      <c r="SXP166" s="186"/>
      <c r="SXQ166" s="186"/>
      <c r="SXR166" s="186"/>
      <c r="SXS166" s="186"/>
      <c r="SXT166" s="186"/>
      <c r="SXU166" s="186"/>
      <c r="SXV166" s="186"/>
      <c r="SXW166" s="186"/>
      <c r="SXX166" s="186"/>
      <c r="SXY166" s="186"/>
      <c r="SXZ166" s="186"/>
      <c r="SYA166" s="186"/>
      <c r="SYB166" s="186"/>
      <c r="SYC166" s="186"/>
      <c r="SYD166" s="186"/>
      <c r="SYE166" s="186"/>
      <c r="SYF166" s="186"/>
      <c r="SYG166" s="186"/>
      <c r="SYH166" s="186"/>
      <c r="SYI166" s="186"/>
      <c r="SYJ166" s="186"/>
      <c r="SYK166" s="186"/>
      <c r="SYL166" s="186"/>
      <c r="SYM166" s="186"/>
      <c r="SYN166" s="186"/>
      <c r="SYO166" s="186"/>
      <c r="SYP166" s="186"/>
      <c r="SYQ166" s="186"/>
      <c r="SYR166" s="186"/>
      <c r="SYS166" s="186"/>
      <c r="SYT166" s="186"/>
      <c r="SYU166" s="186"/>
      <c r="SYV166" s="186"/>
      <c r="SYW166" s="186"/>
      <c r="SYX166" s="186"/>
      <c r="SYY166" s="186"/>
      <c r="SYZ166" s="186"/>
      <c r="SZA166" s="186"/>
      <c r="SZB166" s="186"/>
      <c r="SZC166" s="186"/>
      <c r="SZD166" s="186"/>
      <c r="SZE166" s="186"/>
      <c r="SZF166" s="186"/>
      <c r="SZG166" s="186"/>
      <c r="SZH166" s="186"/>
      <c r="SZI166" s="186"/>
      <c r="SZJ166" s="186"/>
      <c r="SZK166" s="186"/>
      <c r="SZL166" s="186"/>
      <c r="SZM166" s="186"/>
      <c r="SZN166" s="186"/>
      <c r="SZO166" s="186"/>
      <c r="SZP166" s="186"/>
      <c r="SZQ166" s="186"/>
      <c r="SZR166" s="186"/>
      <c r="SZS166" s="186"/>
      <c r="SZT166" s="186"/>
      <c r="SZU166" s="186"/>
      <c r="SZV166" s="186"/>
      <c r="SZW166" s="186"/>
      <c r="SZX166" s="186"/>
      <c r="SZY166" s="186"/>
      <c r="SZZ166" s="186"/>
      <c r="TAA166" s="186"/>
      <c r="TAB166" s="186"/>
      <c r="TAC166" s="186"/>
      <c r="TAD166" s="186"/>
      <c r="TAE166" s="186"/>
      <c r="TAF166" s="186"/>
      <c r="TAG166" s="186"/>
      <c r="TAH166" s="186"/>
      <c r="TAI166" s="186"/>
      <c r="TAJ166" s="186"/>
      <c r="TAK166" s="186"/>
      <c r="TAL166" s="186"/>
      <c r="TAM166" s="186"/>
      <c r="TAN166" s="186"/>
      <c r="TAO166" s="186"/>
      <c r="TAP166" s="186"/>
      <c r="TAQ166" s="186"/>
      <c r="TAR166" s="186"/>
      <c r="TAS166" s="186"/>
      <c r="TAT166" s="186"/>
      <c r="TAU166" s="186"/>
      <c r="TAV166" s="186"/>
      <c r="TAW166" s="186"/>
      <c r="TAX166" s="186"/>
      <c r="TAY166" s="186"/>
      <c r="TAZ166" s="186"/>
      <c r="TBA166" s="186"/>
      <c r="TBB166" s="186"/>
      <c r="TBC166" s="186"/>
      <c r="TBD166" s="186"/>
      <c r="TBE166" s="186"/>
      <c r="TBF166" s="186"/>
      <c r="TBG166" s="186"/>
      <c r="TBH166" s="186"/>
      <c r="TBI166" s="186"/>
      <c r="TBJ166" s="186"/>
      <c r="TBK166" s="186"/>
      <c r="TBL166" s="186"/>
      <c r="TBM166" s="186"/>
      <c r="TBN166" s="186"/>
      <c r="TBO166" s="186"/>
      <c r="TBP166" s="186"/>
      <c r="TBQ166" s="186"/>
      <c r="TBR166" s="186"/>
      <c r="TBS166" s="186"/>
      <c r="TBT166" s="186"/>
      <c r="TBU166" s="186"/>
      <c r="TBV166" s="186"/>
      <c r="TBW166" s="186"/>
      <c r="TBX166" s="186"/>
      <c r="TBY166" s="186"/>
      <c r="TBZ166" s="186"/>
      <c r="TCA166" s="186"/>
      <c r="TCB166" s="186"/>
      <c r="TCC166" s="186"/>
      <c r="TCD166" s="186"/>
      <c r="TCE166" s="186"/>
      <c r="TCF166" s="186"/>
      <c r="TCG166" s="186"/>
      <c r="TCH166" s="186"/>
      <c r="TCI166" s="186"/>
      <c r="TCJ166" s="186"/>
      <c r="TCK166" s="186"/>
      <c r="TCL166" s="186"/>
      <c r="TCM166" s="186"/>
      <c r="TCN166" s="186"/>
      <c r="TCO166" s="186"/>
      <c r="TCP166" s="186"/>
      <c r="TCQ166" s="186"/>
      <c r="TCR166" s="186"/>
      <c r="TCS166" s="186"/>
      <c r="TCT166" s="186"/>
      <c r="TCU166" s="186"/>
      <c r="TCV166" s="186"/>
      <c r="TCW166" s="186"/>
      <c r="TCX166" s="186"/>
      <c r="TCY166" s="186"/>
      <c r="TCZ166" s="186"/>
      <c r="TDA166" s="186"/>
      <c r="TDB166" s="186"/>
      <c r="TDC166" s="186"/>
      <c r="TDD166" s="186"/>
      <c r="TDE166" s="186"/>
      <c r="TDF166" s="186"/>
      <c r="TDG166" s="186"/>
      <c r="TDH166" s="186"/>
      <c r="TDI166" s="186"/>
      <c r="TDJ166" s="186"/>
      <c r="TDK166" s="186"/>
      <c r="TDL166" s="186"/>
      <c r="TDM166" s="186"/>
      <c r="TDN166" s="186"/>
      <c r="TDO166" s="186"/>
      <c r="TDP166" s="186"/>
      <c r="TDQ166" s="186"/>
      <c r="TDR166" s="186"/>
      <c r="TDS166" s="186"/>
      <c r="TDT166" s="186"/>
      <c r="TDU166" s="186"/>
      <c r="TDV166" s="186"/>
      <c r="TDW166" s="186"/>
      <c r="TDX166" s="186"/>
      <c r="TDY166" s="186"/>
      <c r="TDZ166" s="186"/>
      <c r="TEA166" s="186"/>
      <c r="TEB166" s="186"/>
      <c r="TEC166" s="186"/>
      <c r="TED166" s="186"/>
      <c r="TEE166" s="186"/>
      <c r="TEF166" s="186"/>
      <c r="TEG166" s="186"/>
      <c r="TEH166" s="186"/>
      <c r="TEI166" s="186"/>
      <c r="TEJ166" s="186"/>
      <c r="TEK166" s="186"/>
      <c r="TEL166" s="186"/>
      <c r="TEM166" s="186"/>
      <c r="TEN166" s="186"/>
      <c r="TEO166" s="186"/>
      <c r="TEP166" s="186"/>
      <c r="TEQ166" s="186"/>
      <c r="TER166" s="186"/>
      <c r="TES166" s="186"/>
      <c r="TET166" s="186"/>
      <c r="TEU166" s="186"/>
      <c r="TEV166" s="186"/>
      <c r="TEW166" s="186"/>
      <c r="TEX166" s="186"/>
      <c r="TEY166" s="186"/>
      <c r="TEZ166" s="186"/>
      <c r="TFA166" s="186"/>
      <c r="TFB166" s="186"/>
      <c r="TFC166" s="186"/>
      <c r="TFD166" s="186"/>
      <c r="TFE166" s="186"/>
      <c r="TFF166" s="186"/>
      <c r="TFG166" s="186"/>
      <c r="TFH166" s="186"/>
      <c r="TFI166" s="186"/>
      <c r="TFJ166" s="186"/>
      <c r="TFK166" s="186"/>
      <c r="TFL166" s="186"/>
      <c r="TFM166" s="186"/>
      <c r="TFN166" s="186"/>
      <c r="TFO166" s="186"/>
      <c r="TFP166" s="186"/>
      <c r="TFQ166" s="186"/>
      <c r="TFR166" s="186"/>
      <c r="TFS166" s="186"/>
      <c r="TFT166" s="186"/>
      <c r="TFU166" s="186"/>
      <c r="TFV166" s="186"/>
      <c r="TFW166" s="186"/>
      <c r="TFX166" s="186"/>
      <c r="TFY166" s="186"/>
      <c r="TFZ166" s="186"/>
      <c r="TGA166" s="186"/>
      <c r="TGB166" s="186"/>
      <c r="TGC166" s="186"/>
      <c r="TGD166" s="186"/>
      <c r="TGE166" s="186"/>
      <c r="TGF166" s="186"/>
      <c r="TGG166" s="186"/>
      <c r="TGH166" s="186"/>
      <c r="TGI166" s="186"/>
      <c r="TGJ166" s="186"/>
      <c r="TGK166" s="186"/>
      <c r="TGL166" s="186"/>
      <c r="TGM166" s="186"/>
      <c r="TGN166" s="186"/>
      <c r="TGO166" s="186"/>
      <c r="TGP166" s="186"/>
      <c r="TGQ166" s="186"/>
      <c r="TGR166" s="186"/>
      <c r="TGS166" s="186"/>
      <c r="TGT166" s="186"/>
      <c r="TGU166" s="186"/>
      <c r="TGV166" s="186"/>
      <c r="TGW166" s="186"/>
      <c r="TGX166" s="186"/>
      <c r="TGY166" s="186"/>
      <c r="TGZ166" s="186"/>
      <c r="THA166" s="186"/>
      <c r="THB166" s="186"/>
      <c r="THC166" s="186"/>
      <c r="THD166" s="186"/>
      <c r="THE166" s="186"/>
      <c r="THF166" s="186"/>
      <c r="THG166" s="186"/>
      <c r="THH166" s="186"/>
      <c r="THI166" s="186"/>
      <c r="THJ166" s="186"/>
      <c r="THK166" s="186"/>
      <c r="THL166" s="186"/>
      <c r="THM166" s="186"/>
      <c r="THN166" s="186"/>
      <c r="THO166" s="186"/>
      <c r="THP166" s="186"/>
      <c r="THQ166" s="186"/>
      <c r="THR166" s="186"/>
      <c r="THS166" s="186"/>
      <c r="THT166" s="186"/>
      <c r="THU166" s="186"/>
      <c r="THV166" s="186"/>
      <c r="THW166" s="186"/>
      <c r="THX166" s="186"/>
      <c r="THY166" s="186"/>
      <c r="THZ166" s="186"/>
      <c r="TIA166" s="186"/>
      <c r="TIB166" s="186"/>
      <c r="TIC166" s="186"/>
      <c r="TID166" s="186"/>
      <c r="TIE166" s="186"/>
      <c r="TIF166" s="186"/>
      <c r="TIG166" s="186"/>
      <c r="TIH166" s="186"/>
      <c r="TII166" s="186"/>
      <c r="TIJ166" s="186"/>
      <c r="TIK166" s="186"/>
      <c r="TIL166" s="186"/>
      <c r="TIM166" s="186"/>
      <c r="TIN166" s="186"/>
      <c r="TIO166" s="186"/>
      <c r="TIP166" s="186"/>
      <c r="TIQ166" s="186"/>
      <c r="TIR166" s="186"/>
      <c r="TIS166" s="186"/>
      <c r="TIT166" s="186"/>
      <c r="TIU166" s="186"/>
      <c r="TIV166" s="186"/>
      <c r="TIW166" s="186"/>
      <c r="TIX166" s="186"/>
      <c r="TIY166" s="186"/>
      <c r="TIZ166" s="186"/>
      <c r="TJA166" s="186"/>
      <c r="TJB166" s="186"/>
      <c r="TJC166" s="186"/>
      <c r="TJD166" s="186"/>
      <c r="TJE166" s="186"/>
      <c r="TJF166" s="186"/>
      <c r="TJG166" s="186"/>
      <c r="TJH166" s="186"/>
      <c r="TJI166" s="186"/>
      <c r="TJJ166" s="186"/>
      <c r="TJK166" s="186"/>
      <c r="TJL166" s="186"/>
      <c r="TJM166" s="186"/>
      <c r="TJN166" s="186"/>
      <c r="TJO166" s="186"/>
      <c r="TJP166" s="186"/>
      <c r="TJQ166" s="186"/>
      <c r="TJR166" s="186"/>
      <c r="TJS166" s="186"/>
      <c r="TJT166" s="186"/>
      <c r="TJU166" s="186"/>
      <c r="TJV166" s="186"/>
      <c r="TJW166" s="186"/>
      <c r="TJX166" s="186"/>
      <c r="TJY166" s="186"/>
      <c r="TJZ166" s="186"/>
      <c r="TKA166" s="186"/>
      <c r="TKB166" s="186"/>
      <c r="TKC166" s="186"/>
      <c r="TKD166" s="186"/>
      <c r="TKE166" s="186"/>
      <c r="TKF166" s="186"/>
      <c r="TKG166" s="186"/>
      <c r="TKH166" s="186"/>
      <c r="TKI166" s="186"/>
      <c r="TKJ166" s="186"/>
      <c r="TKK166" s="186"/>
      <c r="TKL166" s="186"/>
      <c r="TKM166" s="186"/>
      <c r="TKN166" s="186"/>
      <c r="TKO166" s="186"/>
      <c r="TKP166" s="186"/>
      <c r="TKQ166" s="186"/>
      <c r="TKR166" s="186"/>
      <c r="TKS166" s="186"/>
      <c r="TKT166" s="186"/>
      <c r="TKU166" s="186"/>
      <c r="TKV166" s="186"/>
      <c r="TKW166" s="186"/>
      <c r="TKX166" s="186"/>
      <c r="TKY166" s="186"/>
      <c r="TKZ166" s="186"/>
      <c r="TLA166" s="186"/>
      <c r="TLB166" s="186"/>
      <c r="TLC166" s="186"/>
      <c r="TLD166" s="186"/>
      <c r="TLE166" s="186"/>
      <c r="TLF166" s="186"/>
      <c r="TLG166" s="186"/>
      <c r="TLH166" s="186"/>
      <c r="TLI166" s="186"/>
      <c r="TLJ166" s="186"/>
      <c r="TLK166" s="186"/>
      <c r="TLL166" s="186"/>
      <c r="TLM166" s="186"/>
      <c r="TLN166" s="186"/>
      <c r="TLO166" s="186"/>
      <c r="TLP166" s="186"/>
      <c r="TLQ166" s="186"/>
      <c r="TLR166" s="186"/>
      <c r="TLS166" s="186"/>
      <c r="TLT166" s="186"/>
      <c r="TLU166" s="186"/>
      <c r="TLV166" s="186"/>
      <c r="TLW166" s="186"/>
      <c r="TLX166" s="186"/>
      <c r="TLY166" s="186"/>
      <c r="TLZ166" s="186"/>
      <c r="TMA166" s="186"/>
      <c r="TMB166" s="186"/>
      <c r="TMC166" s="186"/>
      <c r="TMD166" s="186"/>
      <c r="TME166" s="186"/>
      <c r="TMF166" s="186"/>
      <c r="TMG166" s="186"/>
      <c r="TMH166" s="186"/>
      <c r="TMI166" s="186"/>
      <c r="TMJ166" s="186"/>
      <c r="TMK166" s="186"/>
      <c r="TML166" s="186"/>
      <c r="TMM166" s="186"/>
      <c r="TMN166" s="186"/>
      <c r="TMO166" s="186"/>
      <c r="TMP166" s="186"/>
      <c r="TMQ166" s="186"/>
      <c r="TMR166" s="186"/>
      <c r="TMS166" s="186"/>
      <c r="TMT166" s="186"/>
      <c r="TMU166" s="186"/>
      <c r="TMV166" s="186"/>
      <c r="TMW166" s="186"/>
      <c r="TMX166" s="186"/>
      <c r="TMY166" s="186"/>
      <c r="TMZ166" s="186"/>
      <c r="TNA166" s="186"/>
      <c r="TNB166" s="186"/>
      <c r="TNC166" s="186"/>
      <c r="TND166" s="186"/>
      <c r="TNE166" s="186"/>
      <c r="TNF166" s="186"/>
      <c r="TNG166" s="186"/>
      <c r="TNH166" s="186"/>
      <c r="TNI166" s="186"/>
      <c r="TNJ166" s="186"/>
      <c r="TNK166" s="186"/>
      <c r="TNL166" s="186"/>
      <c r="TNM166" s="186"/>
      <c r="TNN166" s="186"/>
      <c r="TNO166" s="186"/>
      <c r="TNP166" s="186"/>
      <c r="TNQ166" s="186"/>
      <c r="TNR166" s="186"/>
      <c r="TNS166" s="186"/>
      <c r="TNT166" s="186"/>
      <c r="TNU166" s="186"/>
      <c r="TNV166" s="186"/>
      <c r="TNW166" s="186"/>
      <c r="TNX166" s="186"/>
      <c r="TNY166" s="186"/>
      <c r="TNZ166" s="186"/>
      <c r="TOA166" s="186"/>
      <c r="TOB166" s="186"/>
      <c r="TOC166" s="186"/>
      <c r="TOD166" s="186"/>
      <c r="TOE166" s="186"/>
      <c r="TOF166" s="186"/>
      <c r="TOG166" s="186"/>
      <c r="TOH166" s="186"/>
      <c r="TOI166" s="186"/>
      <c r="TOJ166" s="186"/>
      <c r="TOK166" s="186"/>
      <c r="TOL166" s="186"/>
      <c r="TOM166" s="186"/>
      <c r="TON166" s="186"/>
      <c r="TOO166" s="186"/>
      <c r="TOP166" s="186"/>
      <c r="TOQ166" s="186"/>
      <c r="TOR166" s="186"/>
      <c r="TOS166" s="186"/>
      <c r="TOT166" s="186"/>
      <c r="TOU166" s="186"/>
      <c r="TOV166" s="186"/>
      <c r="TOW166" s="186"/>
      <c r="TOX166" s="186"/>
      <c r="TOY166" s="186"/>
      <c r="TOZ166" s="186"/>
      <c r="TPA166" s="186"/>
      <c r="TPB166" s="186"/>
      <c r="TPC166" s="186"/>
      <c r="TPD166" s="186"/>
      <c r="TPE166" s="186"/>
      <c r="TPF166" s="186"/>
      <c r="TPG166" s="186"/>
      <c r="TPH166" s="186"/>
      <c r="TPI166" s="186"/>
      <c r="TPJ166" s="186"/>
      <c r="TPK166" s="186"/>
      <c r="TPL166" s="186"/>
      <c r="TPM166" s="186"/>
      <c r="TPN166" s="186"/>
      <c r="TPO166" s="186"/>
      <c r="TPP166" s="186"/>
      <c r="TPQ166" s="186"/>
      <c r="TPR166" s="186"/>
      <c r="TPS166" s="186"/>
      <c r="TPT166" s="186"/>
      <c r="TPU166" s="186"/>
      <c r="TPV166" s="186"/>
      <c r="TPW166" s="186"/>
      <c r="TPX166" s="186"/>
      <c r="TPY166" s="186"/>
      <c r="TPZ166" s="186"/>
      <c r="TQA166" s="186"/>
      <c r="TQB166" s="186"/>
      <c r="TQC166" s="186"/>
      <c r="TQD166" s="186"/>
      <c r="TQE166" s="186"/>
      <c r="TQF166" s="186"/>
      <c r="TQG166" s="186"/>
      <c r="TQH166" s="186"/>
      <c r="TQI166" s="186"/>
      <c r="TQJ166" s="186"/>
      <c r="TQK166" s="186"/>
      <c r="TQL166" s="186"/>
      <c r="TQM166" s="186"/>
      <c r="TQN166" s="186"/>
      <c r="TQO166" s="186"/>
      <c r="TQP166" s="186"/>
      <c r="TQQ166" s="186"/>
      <c r="TQR166" s="186"/>
      <c r="TQS166" s="186"/>
      <c r="TQT166" s="186"/>
      <c r="TQU166" s="186"/>
      <c r="TQV166" s="186"/>
      <c r="TQW166" s="186"/>
      <c r="TQX166" s="186"/>
      <c r="TQY166" s="186"/>
      <c r="TQZ166" s="186"/>
      <c r="TRA166" s="186"/>
      <c r="TRB166" s="186"/>
      <c r="TRC166" s="186"/>
      <c r="TRD166" s="186"/>
      <c r="TRE166" s="186"/>
      <c r="TRF166" s="186"/>
      <c r="TRG166" s="186"/>
      <c r="TRH166" s="186"/>
      <c r="TRI166" s="186"/>
      <c r="TRJ166" s="186"/>
      <c r="TRK166" s="186"/>
      <c r="TRL166" s="186"/>
      <c r="TRM166" s="186"/>
      <c r="TRN166" s="186"/>
      <c r="TRO166" s="186"/>
      <c r="TRP166" s="186"/>
      <c r="TRQ166" s="186"/>
      <c r="TRR166" s="186"/>
      <c r="TRS166" s="186"/>
      <c r="TRT166" s="186"/>
      <c r="TRU166" s="186"/>
      <c r="TRV166" s="186"/>
      <c r="TRW166" s="186"/>
      <c r="TRX166" s="186"/>
      <c r="TRY166" s="186"/>
      <c r="TRZ166" s="186"/>
      <c r="TSA166" s="186"/>
      <c r="TSB166" s="186"/>
      <c r="TSC166" s="186"/>
      <c r="TSD166" s="186"/>
      <c r="TSE166" s="186"/>
      <c r="TSF166" s="186"/>
      <c r="TSG166" s="186"/>
      <c r="TSH166" s="186"/>
      <c r="TSI166" s="186"/>
      <c r="TSJ166" s="186"/>
      <c r="TSK166" s="186"/>
      <c r="TSL166" s="186"/>
      <c r="TSM166" s="186"/>
      <c r="TSN166" s="186"/>
      <c r="TSO166" s="186"/>
      <c r="TSP166" s="186"/>
      <c r="TSQ166" s="186"/>
      <c r="TSR166" s="186"/>
      <c r="TSS166" s="186"/>
      <c r="TST166" s="186"/>
      <c r="TSU166" s="186"/>
      <c r="TSV166" s="186"/>
      <c r="TSW166" s="186"/>
      <c r="TSX166" s="186"/>
      <c r="TSY166" s="186"/>
      <c r="TSZ166" s="186"/>
      <c r="TTA166" s="186"/>
      <c r="TTB166" s="186"/>
      <c r="TTC166" s="186"/>
      <c r="TTD166" s="186"/>
      <c r="TTE166" s="186"/>
      <c r="TTF166" s="186"/>
      <c r="TTG166" s="186"/>
      <c r="TTH166" s="186"/>
      <c r="TTI166" s="186"/>
      <c r="TTJ166" s="186"/>
      <c r="TTK166" s="186"/>
      <c r="TTL166" s="186"/>
      <c r="TTM166" s="186"/>
      <c r="TTN166" s="186"/>
      <c r="TTO166" s="186"/>
      <c r="TTP166" s="186"/>
      <c r="TTQ166" s="186"/>
      <c r="TTR166" s="186"/>
      <c r="TTS166" s="186"/>
      <c r="TTT166" s="186"/>
      <c r="TTU166" s="186"/>
      <c r="TTV166" s="186"/>
      <c r="TTW166" s="186"/>
      <c r="TTX166" s="186"/>
      <c r="TTY166" s="186"/>
      <c r="TTZ166" s="186"/>
      <c r="TUA166" s="186"/>
      <c r="TUB166" s="186"/>
      <c r="TUC166" s="186"/>
      <c r="TUD166" s="186"/>
      <c r="TUE166" s="186"/>
      <c r="TUF166" s="186"/>
      <c r="TUG166" s="186"/>
      <c r="TUH166" s="186"/>
      <c r="TUI166" s="186"/>
      <c r="TUJ166" s="186"/>
      <c r="TUK166" s="186"/>
      <c r="TUL166" s="186"/>
      <c r="TUM166" s="186"/>
      <c r="TUN166" s="186"/>
      <c r="TUO166" s="186"/>
      <c r="TUP166" s="186"/>
      <c r="TUQ166" s="186"/>
      <c r="TUR166" s="186"/>
      <c r="TUS166" s="186"/>
      <c r="TUT166" s="186"/>
      <c r="TUU166" s="186"/>
      <c r="TUV166" s="186"/>
      <c r="TUW166" s="186"/>
      <c r="TUX166" s="186"/>
      <c r="TUY166" s="186"/>
      <c r="TUZ166" s="186"/>
      <c r="TVA166" s="186"/>
      <c r="TVB166" s="186"/>
      <c r="TVC166" s="186"/>
      <c r="TVD166" s="186"/>
      <c r="TVE166" s="186"/>
      <c r="TVF166" s="186"/>
      <c r="TVG166" s="186"/>
      <c r="TVH166" s="186"/>
      <c r="TVI166" s="186"/>
      <c r="TVJ166" s="186"/>
      <c r="TVK166" s="186"/>
      <c r="TVL166" s="186"/>
      <c r="TVM166" s="186"/>
      <c r="TVN166" s="186"/>
      <c r="TVO166" s="186"/>
      <c r="TVP166" s="186"/>
      <c r="TVQ166" s="186"/>
      <c r="TVR166" s="186"/>
      <c r="TVS166" s="186"/>
      <c r="TVT166" s="186"/>
      <c r="TVU166" s="186"/>
      <c r="TVV166" s="186"/>
      <c r="TVW166" s="186"/>
      <c r="TVX166" s="186"/>
      <c r="TVY166" s="186"/>
      <c r="TVZ166" s="186"/>
      <c r="TWA166" s="186"/>
      <c r="TWB166" s="186"/>
      <c r="TWC166" s="186"/>
      <c r="TWD166" s="186"/>
      <c r="TWE166" s="186"/>
      <c r="TWF166" s="186"/>
      <c r="TWG166" s="186"/>
      <c r="TWH166" s="186"/>
      <c r="TWI166" s="186"/>
      <c r="TWJ166" s="186"/>
      <c r="TWK166" s="186"/>
      <c r="TWL166" s="186"/>
      <c r="TWM166" s="186"/>
      <c r="TWN166" s="186"/>
      <c r="TWO166" s="186"/>
      <c r="TWP166" s="186"/>
      <c r="TWQ166" s="186"/>
      <c r="TWR166" s="186"/>
      <c r="TWS166" s="186"/>
      <c r="TWT166" s="186"/>
      <c r="TWU166" s="186"/>
      <c r="TWV166" s="186"/>
      <c r="TWW166" s="186"/>
      <c r="TWX166" s="186"/>
      <c r="TWY166" s="186"/>
      <c r="TWZ166" s="186"/>
      <c r="TXA166" s="186"/>
      <c r="TXB166" s="186"/>
      <c r="TXC166" s="186"/>
      <c r="TXD166" s="186"/>
      <c r="TXE166" s="186"/>
      <c r="TXF166" s="186"/>
      <c r="TXG166" s="186"/>
      <c r="TXH166" s="186"/>
      <c r="TXI166" s="186"/>
      <c r="TXJ166" s="186"/>
      <c r="TXK166" s="186"/>
      <c r="TXL166" s="186"/>
      <c r="TXM166" s="186"/>
      <c r="TXN166" s="186"/>
      <c r="TXO166" s="186"/>
      <c r="TXP166" s="186"/>
      <c r="TXQ166" s="186"/>
      <c r="TXR166" s="186"/>
      <c r="TXS166" s="186"/>
      <c r="TXT166" s="186"/>
      <c r="TXU166" s="186"/>
      <c r="TXV166" s="186"/>
      <c r="TXW166" s="186"/>
      <c r="TXX166" s="186"/>
      <c r="TXY166" s="186"/>
      <c r="TXZ166" s="186"/>
      <c r="TYA166" s="186"/>
      <c r="TYB166" s="186"/>
      <c r="TYC166" s="186"/>
      <c r="TYD166" s="186"/>
      <c r="TYE166" s="186"/>
      <c r="TYF166" s="186"/>
      <c r="TYG166" s="186"/>
      <c r="TYH166" s="186"/>
      <c r="TYI166" s="186"/>
      <c r="TYJ166" s="186"/>
      <c r="TYK166" s="186"/>
      <c r="TYL166" s="186"/>
      <c r="TYM166" s="186"/>
      <c r="TYN166" s="186"/>
      <c r="TYO166" s="186"/>
      <c r="TYP166" s="186"/>
      <c r="TYQ166" s="186"/>
      <c r="TYR166" s="186"/>
      <c r="TYS166" s="186"/>
      <c r="TYT166" s="186"/>
      <c r="TYU166" s="186"/>
      <c r="TYV166" s="186"/>
      <c r="TYW166" s="186"/>
      <c r="TYX166" s="186"/>
      <c r="TYY166" s="186"/>
      <c r="TYZ166" s="186"/>
      <c r="TZA166" s="186"/>
      <c r="TZB166" s="186"/>
      <c r="TZC166" s="186"/>
      <c r="TZD166" s="186"/>
      <c r="TZE166" s="186"/>
      <c r="TZF166" s="186"/>
      <c r="TZG166" s="186"/>
      <c r="TZH166" s="186"/>
      <c r="TZI166" s="186"/>
      <c r="TZJ166" s="186"/>
      <c r="TZK166" s="186"/>
      <c r="TZL166" s="186"/>
      <c r="TZM166" s="186"/>
      <c r="TZN166" s="186"/>
      <c r="TZO166" s="186"/>
      <c r="TZP166" s="186"/>
      <c r="TZQ166" s="186"/>
      <c r="TZR166" s="186"/>
      <c r="TZS166" s="186"/>
      <c r="TZT166" s="186"/>
      <c r="TZU166" s="186"/>
      <c r="TZV166" s="186"/>
      <c r="TZW166" s="186"/>
      <c r="TZX166" s="186"/>
      <c r="TZY166" s="186"/>
      <c r="TZZ166" s="186"/>
      <c r="UAA166" s="186"/>
      <c r="UAB166" s="186"/>
      <c r="UAC166" s="186"/>
      <c r="UAD166" s="186"/>
      <c r="UAE166" s="186"/>
      <c r="UAF166" s="186"/>
      <c r="UAG166" s="186"/>
      <c r="UAH166" s="186"/>
      <c r="UAI166" s="186"/>
      <c r="UAJ166" s="186"/>
      <c r="UAK166" s="186"/>
      <c r="UAL166" s="186"/>
      <c r="UAM166" s="186"/>
      <c r="UAN166" s="186"/>
      <c r="UAO166" s="186"/>
      <c r="UAP166" s="186"/>
      <c r="UAQ166" s="186"/>
      <c r="UAR166" s="186"/>
      <c r="UAS166" s="186"/>
      <c r="UAT166" s="186"/>
      <c r="UAU166" s="186"/>
      <c r="UAV166" s="186"/>
      <c r="UAW166" s="186"/>
      <c r="UAX166" s="186"/>
      <c r="UAY166" s="186"/>
      <c r="UAZ166" s="186"/>
      <c r="UBA166" s="186"/>
      <c r="UBB166" s="186"/>
      <c r="UBC166" s="186"/>
      <c r="UBD166" s="186"/>
      <c r="UBE166" s="186"/>
      <c r="UBF166" s="186"/>
      <c r="UBG166" s="186"/>
      <c r="UBH166" s="186"/>
      <c r="UBI166" s="186"/>
      <c r="UBJ166" s="186"/>
      <c r="UBK166" s="186"/>
      <c r="UBL166" s="186"/>
      <c r="UBM166" s="186"/>
      <c r="UBN166" s="186"/>
      <c r="UBO166" s="186"/>
      <c r="UBP166" s="186"/>
      <c r="UBQ166" s="186"/>
      <c r="UBR166" s="186"/>
      <c r="UBS166" s="186"/>
      <c r="UBT166" s="186"/>
      <c r="UBU166" s="186"/>
      <c r="UBV166" s="186"/>
      <c r="UBW166" s="186"/>
      <c r="UBX166" s="186"/>
      <c r="UBY166" s="186"/>
      <c r="UBZ166" s="186"/>
      <c r="UCA166" s="186"/>
      <c r="UCB166" s="186"/>
      <c r="UCC166" s="186"/>
      <c r="UCD166" s="186"/>
      <c r="UCE166" s="186"/>
      <c r="UCF166" s="186"/>
      <c r="UCG166" s="186"/>
      <c r="UCH166" s="186"/>
      <c r="UCI166" s="186"/>
      <c r="UCJ166" s="186"/>
      <c r="UCK166" s="186"/>
      <c r="UCL166" s="186"/>
      <c r="UCM166" s="186"/>
      <c r="UCN166" s="186"/>
      <c r="UCO166" s="186"/>
      <c r="UCP166" s="186"/>
      <c r="UCQ166" s="186"/>
      <c r="UCR166" s="186"/>
      <c r="UCS166" s="186"/>
      <c r="UCT166" s="186"/>
      <c r="UCU166" s="186"/>
      <c r="UCV166" s="186"/>
      <c r="UCW166" s="186"/>
      <c r="UCX166" s="186"/>
      <c r="UCY166" s="186"/>
      <c r="UCZ166" s="186"/>
      <c r="UDA166" s="186"/>
      <c r="UDB166" s="186"/>
      <c r="UDC166" s="186"/>
      <c r="UDD166" s="186"/>
      <c r="UDE166" s="186"/>
      <c r="UDF166" s="186"/>
      <c r="UDG166" s="186"/>
      <c r="UDH166" s="186"/>
      <c r="UDI166" s="186"/>
      <c r="UDJ166" s="186"/>
      <c r="UDK166" s="186"/>
      <c r="UDL166" s="186"/>
      <c r="UDM166" s="186"/>
      <c r="UDN166" s="186"/>
      <c r="UDO166" s="186"/>
      <c r="UDP166" s="186"/>
      <c r="UDQ166" s="186"/>
      <c r="UDR166" s="186"/>
      <c r="UDS166" s="186"/>
      <c r="UDT166" s="186"/>
      <c r="UDU166" s="186"/>
      <c r="UDV166" s="186"/>
      <c r="UDW166" s="186"/>
      <c r="UDX166" s="186"/>
      <c r="UDY166" s="186"/>
      <c r="UDZ166" s="186"/>
      <c r="UEA166" s="186"/>
      <c r="UEB166" s="186"/>
      <c r="UEC166" s="186"/>
      <c r="UED166" s="186"/>
      <c r="UEE166" s="186"/>
      <c r="UEF166" s="186"/>
      <c r="UEG166" s="186"/>
      <c r="UEH166" s="186"/>
      <c r="UEI166" s="186"/>
      <c r="UEJ166" s="186"/>
      <c r="UEK166" s="186"/>
      <c r="UEL166" s="186"/>
      <c r="UEM166" s="186"/>
      <c r="UEN166" s="186"/>
      <c r="UEO166" s="186"/>
      <c r="UEP166" s="186"/>
      <c r="UEQ166" s="186"/>
      <c r="UER166" s="186"/>
      <c r="UES166" s="186"/>
      <c r="UET166" s="186"/>
      <c r="UEU166" s="186"/>
      <c r="UEV166" s="186"/>
      <c r="UEW166" s="186"/>
      <c r="UEX166" s="186"/>
      <c r="UEY166" s="186"/>
      <c r="UEZ166" s="186"/>
      <c r="UFA166" s="186"/>
      <c r="UFB166" s="186"/>
      <c r="UFC166" s="186"/>
      <c r="UFD166" s="186"/>
      <c r="UFE166" s="186"/>
      <c r="UFF166" s="186"/>
      <c r="UFG166" s="186"/>
      <c r="UFH166" s="186"/>
      <c r="UFI166" s="186"/>
      <c r="UFJ166" s="186"/>
      <c r="UFK166" s="186"/>
      <c r="UFL166" s="186"/>
      <c r="UFM166" s="186"/>
      <c r="UFN166" s="186"/>
      <c r="UFO166" s="186"/>
      <c r="UFP166" s="186"/>
      <c r="UFQ166" s="186"/>
      <c r="UFR166" s="186"/>
      <c r="UFS166" s="186"/>
      <c r="UFT166" s="186"/>
      <c r="UFU166" s="186"/>
      <c r="UFV166" s="186"/>
      <c r="UFW166" s="186"/>
      <c r="UFX166" s="186"/>
      <c r="UFY166" s="186"/>
      <c r="UFZ166" s="186"/>
      <c r="UGA166" s="186"/>
      <c r="UGB166" s="186"/>
      <c r="UGC166" s="186"/>
      <c r="UGD166" s="186"/>
      <c r="UGE166" s="186"/>
      <c r="UGF166" s="186"/>
      <c r="UGG166" s="186"/>
      <c r="UGH166" s="186"/>
      <c r="UGI166" s="186"/>
      <c r="UGJ166" s="186"/>
      <c r="UGK166" s="186"/>
      <c r="UGL166" s="186"/>
      <c r="UGM166" s="186"/>
      <c r="UGN166" s="186"/>
      <c r="UGO166" s="186"/>
      <c r="UGP166" s="186"/>
      <c r="UGQ166" s="186"/>
      <c r="UGR166" s="186"/>
      <c r="UGS166" s="186"/>
      <c r="UGT166" s="186"/>
      <c r="UGU166" s="186"/>
      <c r="UGV166" s="186"/>
      <c r="UGW166" s="186"/>
      <c r="UGX166" s="186"/>
      <c r="UGY166" s="186"/>
      <c r="UGZ166" s="186"/>
      <c r="UHA166" s="186"/>
      <c r="UHB166" s="186"/>
      <c r="UHC166" s="186"/>
      <c r="UHD166" s="186"/>
      <c r="UHE166" s="186"/>
      <c r="UHF166" s="186"/>
      <c r="UHG166" s="186"/>
      <c r="UHH166" s="186"/>
      <c r="UHI166" s="186"/>
      <c r="UHJ166" s="186"/>
      <c r="UHK166" s="186"/>
      <c r="UHL166" s="186"/>
      <c r="UHM166" s="186"/>
      <c r="UHN166" s="186"/>
      <c r="UHO166" s="186"/>
      <c r="UHP166" s="186"/>
      <c r="UHQ166" s="186"/>
      <c r="UHR166" s="186"/>
      <c r="UHS166" s="186"/>
      <c r="UHT166" s="186"/>
      <c r="UHU166" s="186"/>
      <c r="UHV166" s="186"/>
      <c r="UHW166" s="186"/>
      <c r="UHX166" s="186"/>
      <c r="UHY166" s="186"/>
      <c r="UHZ166" s="186"/>
      <c r="UIA166" s="186"/>
      <c r="UIB166" s="186"/>
      <c r="UIC166" s="186"/>
      <c r="UID166" s="186"/>
      <c r="UIE166" s="186"/>
      <c r="UIF166" s="186"/>
      <c r="UIG166" s="186"/>
      <c r="UIH166" s="186"/>
      <c r="UII166" s="186"/>
      <c r="UIJ166" s="186"/>
      <c r="UIK166" s="186"/>
      <c r="UIL166" s="186"/>
      <c r="UIM166" s="186"/>
      <c r="UIN166" s="186"/>
      <c r="UIO166" s="186"/>
      <c r="UIP166" s="186"/>
      <c r="UIQ166" s="186"/>
      <c r="UIR166" s="186"/>
      <c r="UIS166" s="186"/>
      <c r="UIT166" s="186"/>
      <c r="UIU166" s="186"/>
      <c r="UIV166" s="186"/>
      <c r="UIW166" s="186"/>
      <c r="UIX166" s="186"/>
      <c r="UIY166" s="186"/>
      <c r="UIZ166" s="186"/>
      <c r="UJA166" s="186"/>
      <c r="UJB166" s="186"/>
      <c r="UJC166" s="186"/>
      <c r="UJD166" s="186"/>
      <c r="UJE166" s="186"/>
      <c r="UJF166" s="186"/>
      <c r="UJG166" s="186"/>
      <c r="UJH166" s="186"/>
      <c r="UJI166" s="186"/>
      <c r="UJJ166" s="186"/>
      <c r="UJK166" s="186"/>
      <c r="UJL166" s="186"/>
      <c r="UJM166" s="186"/>
      <c r="UJN166" s="186"/>
      <c r="UJO166" s="186"/>
      <c r="UJP166" s="186"/>
      <c r="UJQ166" s="186"/>
      <c r="UJR166" s="186"/>
      <c r="UJS166" s="186"/>
      <c r="UJT166" s="186"/>
      <c r="UJU166" s="186"/>
      <c r="UJV166" s="186"/>
      <c r="UJW166" s="186"/>
      <c r="UJX166" s="186"/>
      <c r="UJY166" s="186"/>
      <c r="UJZ166" s="186"/>
      <c r="UKA166" s="186"/>
      <c r="UKB166" s="186"/>
      <c r="UKC166" s="186"/>
      <c r="UKD166" s="186"/>
      <c r="UKE166" s="186"/>
      <c r="UKF166" s="186"/>
      <c r="UKG166" s="186"/>
      <c r="UKH166" s="186"/>
      <c r="UKI166" s="186"/>
      <c r="UKJ166" s="186"/>
      <c r="UKK166" s="186"/>
      <c r="UKL166" s="186"/>
      <c r="UKM166" s="186"/>
      <c r="UKN166" s="186"/>
      <c r="UKO166" s="186"/>
      <c r="UKP166" s="186"/>
      <c r="UKQ166" s="186"/>
      <c r="UKR166" s="186"/>
      <c r="UKS166" s="186"/>
      <c r="UKT166" s="186"/>
      <c r="UKU166" s="186"/>
      <c r="UKV166" s="186"/>
      <c r="UKW166" s="186"/>
      <c r="UKX166" s="186"/>
      <c r="UKY166" s="186"/>
      <c r="UKZ166" s="186"/>
      <c r="ULA166" s="186"/>
      <c r="ULB166" s="186"/>
      <c r="ULC166" s="186"/>
      <c r="ULD166" s="186"/>
      <c r="ULE166" s="186"/>
      <c r="ULF166" s="186"/>
      <c r="ULG166" s="186"/>
      <c r="ULH166" s="186"/>
      <c r="ULI166" s="186"/>
      <c r="ULJ166" s="186"/>
      <c r="ULK166" s="186"/>
      <c r="ULL166" s="186"/>
      <c r="ULM166" s="186"/>
      <c r="ULN166" s="186"/>
      <c r="ULO166" s="186"/>
      <c r="ULP166" s="186"/>
      <c r="ULQ166" s="186"/>
      <c r="ULR166" s="186"/>
      <c r="ULS166" s="186"/>
      <c r="ULT166" s="186"/>
      <c r="ULU166" s="186"/>
      <c r="ULV166" s="186"/>
      <c r="ULW166" s="186"/>
      <c r="ULX166" s="186"/>
      <c r="ULY166" s="186"/>
      <c r="ULZ166" s="186"/>
      <c r="UMA166" s="186"/>
      <c r="UMB166" s="186"/>
      <c r="UMC166" s="186"/>
      <c r="UMD166" s="186"/>
      <c r="UME166" s="186"/>
      <c r="UMF166" s="186"/>
      <c r="UMG166" s="186"/>
      <c r="UMH166" s="186"/>
      <c r="UMI166" s="186"/>
      <c r="UMJ166" s="186"/>
      <c r="UMK166" s="186"/>
      <c r="UML166" s="186"/>
      <c r="UMM166" s="186"/>
      <c r="UMN166" s="186"/>
      <c r="UMO166" s="186"/>
      <c r="UMP166" s="186"/>
      <c r="UMQ166" s="186"/>
      <c r="UMR166" s="186"/>
      <c r="UMS166" s="186"/>
      <c r="UMT166" s="186"/>
      <c r="UMU166" s="186"/>
      <c r="UMV166" s="186"/>
      <c r="UMW166" s="186"/>
      <c r="UMX166" s="186"/>
      <c r="UMY166" s="186"/>
      <c r="UMZ166" s="186"/>
      <c r="UNA166" s="186"/>
      <c r="UNB166" s="186"/>
      <c r="UNC166" s="186"/>
      <c r="UND166" s="186"/>
      <c r="UNE166" s="186"/>
      <c r="UNF166" s="186"/>
      <c r="UNG166" s="186"/>
      <c r="UNH166" s="186"/>
      <c r="UNI166" s="186"/>
      <c r="UNJ166" s="186"/>
      <c r="UNK166" s="186"/>
      <c r="UNL166" s="186"/>
      <c r="UNM166" s="186"/>
      <c r="UNN166" s="186"/>
      <c r="UNO166" s="186"/>
      <c r="UNP166" s="186"/>
      <c r="UNQ166" s="186"/>
      <c r="UNR166" s="186"/>
      <c r="UNS166" s="186"/>
      <c r="UNT166" s="186"/>
      <c r="UNU166" s="186"/>
      <c r="UNV166" s="186"/>
      <c r="UNW166" s="186"/>
      <c r="UNX166" s="186"/>
      <c r="UNY166" s="186"/>
      <c r="UNZ166" s="186"/>
      <c r="UOA166" s="186"/>
      <c r="UOB166" s="186"/>
      <c r="UOC166" s="186"/>
      <c r="UOD166" s="186"/>
      <c r="UOE166" s="186"/>
      <c r="UOF166" s="186"/>
      <c r="UOG166" s="186"/>
      <c r="UOH166" s="186"/>
      <c r="UOI166" s="186"/>
      <c r="UOJ166" s="186"/>
      <c r="UOK166" s="186"/>
      <c r="UOL166" s="186"/>
      <c r="UOM166" s="186"/>
      <c r="UON166" s="186"/>
      <c r="UOO166" s="186"/>
      <c r="UOP166" s="186"/>
      <c r="UOQ166" s="186"/>
      <c r="UOR166" s="186"/>
      <c r="UOS166" s="186"/>
      <c r="UOT166" s="186"/>
      <c r="UOU166" s="186"/>
      <c r="UOV166" s="186"/>
      <c r="UOW166" s="186"/>
      <c r="UOX166" s="186"/>
      <c r="UOY166" s="186"/>
      <c r="UOZ166" s="186"/>
      <c r="UPA166" s="186"/>
      <c r="UPB166" s="186"/>
      <c r="UPC166" s="186"/>
      <c r="UPD166" s="186"/>
      <c r="UPE166" s="186"/>
      <c r="UPF166" s="186"/>
      <c r="UPG166" s="186"/>
      <c r="UPH166" s="186"/>
      <c r="UPI166" s="186"/>
      <c r="UPJ166" s="186"/>
      <c r="UPK166" s="186"/>
      <c r="UPL166" s="186"/>
      <c r="UPM166" s="186"/>
      <c r="UPN166" s="186"/>
      <c r="UPO166" s="186"/>
      <c r="UPP166" s="186"/>
      <c r="UPQ166" s="186"/>
      <c r="UPR166" s="186"/>
      <c r="UPS166" s="186"/>
      <c r="UPT166" s="186"/>
      <c r="UPU166" s="186"/>
      <c r="UPV166" s="186"/>
      <c r="UPW166" s="186"/>
      <c r="UPX166" s="186"/>
      <c r="UPY166" s="186"/>
      <c r="UPZ166" s="186"/>
      <c r="UQA166" s="186"/>
      <c r="UQB166" s="186"/>
      <c r="UQC166" s="186"/>
      <c r="UQD166" s="186"/>
      <c r="UQE166" s="186"/>
      <c r="UQF166" s="186"/>
      <c r="UQG166" s="186"/>
      <c r="UQH166" s="186"/>
      <c r="UQI166" s="186"/>
      <c r="UQJ166" s="186"/>
      <c r="UQK166" s="186"/>
      <c r="UQL166" s="186"/>
      <c r="UQM166" s="186"/>
      <c r="UQN166" s="186"/>
      <c r="UQO166" s="186"/>
      <c r="UQP166" s="186"/>
      <c r="UQQ166" s="186"/>
      <c r="UQR166" s="186"/>
      <c r="UQS166" s="186"/>
      <c r="UQT166" s="186"/>
      <c r="UQU166" s="186"/>
      <c r="UQV166" s="186"/>
      <c r="UQW166" s="186"/>
      <c r="UQX166" s="186"/>
      <c r="UQY166" s="186"/>
      <c r="UQZ166" s="186"/>
      <c r="URA166" s="186"/>
      <c r="URB166" s="186"/>
      <c r="URC166" s="186"/>
      <c r="URD166" s="186"/>
      <c r="URE166" s="186"/>
      <c r="URF166" s="186"/>
      <c r="URG166" s="186"/>
      <c r="URH166" s="186"/>
      <c r="URI166" s="186"/>
      <c r="URJ166" s="186"/>
      <c r="URK166" s="186"/>
      <c r="URL166" s="186"/>
      <c r="URM166" s="186"/>
      <c r="URN166" s="186"/>
      <c r="URO166" s="186"/>
      <c r="URP166" s="186"/>
      <c r="URQ166" s="186"/>
      <c r="URR166" s="186"/>
      <c r="URS166" s="186"/>
      <c r="URT166" s="186"/>
      <c r="URU166" s="186"/>
      <c r="URV166" s="186"/>
      <c r="URW166" s="186"/>
      <c r="URX166" s="186"/>
      <c r="URY166" s="186"/>
      <c r="URZ166" s="186"/>
      <c r="USA166" s="186"/>
      <c r="USB166" s="186"/>
      <c r="USC166" s="186"/>
      <c r="USD166" s="186"/>
      <c r="USE166" s="186"/>
      <c r="USF166" s="186"/>
      <c r="USG166" s="186"/>
      <c r="USH166" s="186"/>
      <c r="USI166" s="186"/>
      <c r="USJ166" s="186"/>
      <c r="USK166" s="186"/>
      <c r="USL166" s="186"/>
      <c r="USM166" s="186"/>
      <c r="USN166" s="186"/>
      <c r="USO166" s="186"/>
      <c r="USP166" s="186"/>
      <c r="USQ166" s="186"/>
      <c r="USR166" s="186"/>
      <c r="USS166" s="186"/>
      <c r="UST166" s="186"/>
      <c r="USU166" s="186"/>
      <c r="USV166" s="186"/>
      <c r="USW166" s="186"/>
      <c r="USX166" s="186"/>
      <c r="USY166" s="186"/>
      <c r="USZ166" s="186"/>
      <c r="UTA166" s="186"/>
      <c r="UTB166" s="186"/>
      <c r="UTC166" s="186"/>
      <c r="UTD166" s="186"/>
      <c r="UTE166" s="186"/>
      <c r="UTF166" s="186"/>
      <c r="UTG166" s="186"/>
      <c r="UTH166" s="186"/>
      <c r="UTI166" s="186"/>
      <c r="UTJ166" s="186"/>
      <c r="UTK166" s="186"/>
      <c r="UTL166" s="186"/>
      <c r="UTM166" s="186"/>
      <c r="UTN166" s="186"/>
      <c r="UTO166" s="186"/>
      <c r="UTP166" s="186"/>
      <c r="UTQ166" s="186"/>
      <c r="UTR166" s="186"/>
      <c r="UTS166" s="186"/>
      <c r="UTT166" s="186"/>
      <c r="UTU166" s="186"/>
      <c r="UTV166" s="186"/>
      <c r="UTW166" s="186"/>
      <c r="UTX166" s="186"/>
      <c r="UTY166" s="186"/>
      <c r="UTZ166" s="186"/>
      <c r="UUA166" s="186"/>
      <c r="UUB166" s="186"/>
      <c r="UUC166" s="186"/>
      <c r="UUD166" s="186"/>
      <c r="UUE166" s="186"/>
      <c r="UUF166" s="186"/>
      <c r="UUG166" s="186"/>
      <c r="UUH166" s="186"/>
      <c r="UUI166" s="186"/>
      <c r="UUJ166" s="186"/>
      <c r="UUK166" s="186"/>
      <c r="UUL166" s="186"/>
      <c r="UUM166" s="186"/>
      <c r="UUN166" s="186"/>
      <c r="UUO166" s="186"/>
      <c r="UUP166" s="186"/>
      <c r="UUQ166" s="186"/>
      <c r="UUR166" s="186"/>
      <c r="UUS166" s="186"/>
      <c r="UUT166" s="186"/>
      <c r="UUU166" s="186"/>
      <c r="UUV166" s="186"/>
      <c r="UUW166" s="186"/>
      <c r="UUX166" s="186"/>
      <c r="UUY166" s="186"/>
      <c r="UUZ166" s="186"/>
      <c r="UVA166" s="186"/>
      <c r="UVB166" s="186"/>
      <c r="UVC166" s="186"/>
      <c r="UVD166" s="186"/>
      <c r="UVE166" s="186"/>
      <c r="UVF166" s="186"/>
      <c r="UVG166" s="186"/>
      <c r="UVH166" s="186"/>
      <c r="UVI166" s="186"/>
      <c r="UVJ166" s="186"/>
      <c r="UVK166" s="186"/>
      <c r="UVL166" s="186"/>
      <c r="UVM166" s="186"/>
      <c r="UVN166" s="186"/>
      <c r="UVO166" s="186"/>
      <c r="UVP166" s="186"/>
      <c r="UVQ166" s="186"/>
      <c r="UVR166" s="186"/>
      <c r="UVS166" s="186"/>
      <c r="UVT166" s="186"/>
      <c r="UVU166" s="186"/>
      <c r="UVV166" s="186"/>
      <c r="UVW166" s="186"/>
      <c r="UVX166" s="186"/>
      <c r="UVY166" s="186"/>
      <c r="UVZ166" s="186"/>
      <c r="UWA166" s="186"/>
      <c r="UWB166" s="186"/>
      <c r="UWC166" s="186"/>
      <c r="UWD166" s="186"/>
      <c r="UWE166" s="186"/>
      <c r="UWF166" s="186"/>
      <c r="UWG166" s="186"/>
      <c r="UWH166" s="186"/>
      <c r="UWI166" s="186"/>
      <c r="UWJ166" s="186"/>
      <c r="UWK166" s="186"/>
      <c r="UWL166" s="186"/>
      <c r="UWM166" s="186"/>
      <c r="UWN166" s="186"/>
      <c r="UWO166" s="186"/>
      <c r="UWP166" s="186"/>
      <c r="UWQ166" s="186"/>
      <c r="UWR166" s="186"/>
      <c r="UWS166" s="186"/>
      <c r="UWT166" s="186"/>
      <c r="UWU166" s="186"/>
      <c r="UWV166" s="186"/>
      <c r="UWW166" s="186"/>
      <c r="UWX166" s="186"/>
      <c r="UWY166" s="186"/>
      <c r="UWZ166" s="186"/>
      <c r="UXA166" s="186"/>
      <c r="UXB166" s="186"/>
      <c r="UXC166" s="186"/>
      <c r="UXD166" s="186"/>
      <c r="UXE166" s="186"/>
      <c r="UXF166" s="186"/>
      <c r="UXG166" s="186"/>
      <c r="UXH166" s="186"/>
      <c r="UXI166" s="186"/>
      <c r="UXJ166" s="186"/>
      <c r="UXK166" s="186"/>
      <c r="UXL166" s="186"/>
      <c r="UXM166" s="186"/>
      <c r="UXN166" s="186"/>
      <c r="UXO166" s="186"/>
      <c r="UXP166" s="186"/>
      <c r="UXQ166" s="186"/>
      <c r="UXR166" s="186"/>
      <c r="UXS166" s="186"/>
      <c r="UXT166" s="186"/>
      <c r="UXU166" s="186"/>
      <c r="UXV166" s="186"/>
      <c r="UXW166" s="186"/>
      <c r="UXX166" s="186"/>
      <c r="UXY166" s="186"/>
      <c r="UXZ166" s="186"/>
      <c r="UYA166" s="186"/>
      <c r="UYB166" s="186"/>
      <c r="UYC166" s="186"/>
      <c r="UYD166" s="186"/>
      <c r="UYE166" s="186"/>
      <c r="UYF166" s="186"/>
      <c r="UYG166" s="186"/>
      <c r="UYH166" s="186"/>
      <c r="UYI166" s="186"/>
      <c r="UYJ166" s="186"/>
      <c r="UYK166" s="186"/>
      <c r="UYL166" s="186"/>
      <c r="UYM166" s="186"/>
      <c r="UYN166" s="186"/>
      <c r="UYO166" s="186"/>
      <c r="UYP166" s="186"/>
      <c r="UYQ166" s="186"/>
      <c r="UYR166" s="186"/>
      <c r="UYS166" s="186"/>
      <c r="UYT166" s="186"/>
      <c r="UYU166" s="186"/>
      <c r="UYV166" s="186"/>
      <c r="UYW166" s="186"/>
      <c r="UYX166" s="186"/>
      <c r="UYY166" s="186"/>
      <c r="UYZ166" s="186"/>
      <c r="UZA166" s="186"/>
      <c r="UZB166" s="186"/>
      <c r="UZC166" s="186"/>
      <c r="UZD166" s="186"/>
      <c r="UZE166" s="186"/>
      <c r="UZF166" s="186"/>
      <c r="UZG166" s="186"/>
      <c r="UZH166" s="186"/>
      <c r="UZI166" s="186"/>
      <c r="UZJ166" s="186"/>
      <c r="UZK166" s="186"/>
      <c r="UZL166" s="186"/>
      <c r="UZM166" s="186"/>
      <c r="UZN166" s="186"/>
      <c r="UZO166" s="186"/>
      <c r="UZP166" s="186"/>
      <c r="UZQ166" s="186"/>
      <c r="UZR166" s="186"/>
      <c r="UZS166" s="186"/>
      <c r="UZT166" s="186"/>
      <c r="UZU166" s="186"/>
      <c r="UZV166" s="186"/>
      <c r="UZW166" s="186"/>
      <c r="UZX166" s="186"/>
      <c r="UZY166" s="186"/>
      <c r="UZZ166" s="186"/>
      <c r="VAA166" s="186"/>
      <c r="VAB166" s="186"/>
      <c r="VAC166" s="186"/>
      <c r="VAD166" s="186"/>
      <c r="VAE166" s="186"/>
      <c r="VAF166" s="186"/>
      <c r="VAG166" s="186"/>
      <c r="VAH166" s="186"/>
      <c r="VAI166" s="186"/>
      <c r="VAJ166" s="186"/>
      <c r="VAK166" s="186"/>
      <c r="VAL166" s="186"/>
      <c r="VAM166" s="186"/>
      <c r="VAN166" s="186"/>
      <c r="VAO166" s="186"/>
      <c r="VAP166" s="186"/>
      <c r="VAQ166" s="186"/>
      <c r="VAR166" s="186"/>
      <c r="VAS166" s="186"/>
      <c r="VAT166" s="186"/>
      <c r="VAU166" s="186"/>
      <c r="VAV166" s="186"/>
      <c r="VAW166" s="186"/>
      <c r="VAX166" s="186"/>
      <c r="VAY166" s="186"/>
      <c r="VAZ166" s="186"/>
      <c r="VBA166" s="186"/>
      <c r="VBB166" s="186"/>
      <c r="VBC166" s="186"/>
      <c r="VBD166" s="186"/>
      <c r="VBE166" s="186"/>
      <c r="VBF166" s="186"/>
      <c r="VBG166" s="186"/>
      <c r="VBH166" s="186"/>
      <c r="VBI166" s="186"/>
      <c r="VBJ166" s="186"/>
      <c r="VBK166" s="186"/>
      <c r="VBL166" s="186"/>
      <c r="VBM166" s="186"/>
      <c r="VBN166" s="186"/>
      <c r="VBO166" s="186"/>
      <c r="VBP166" s="186"/>
      <c r="VBQ166" s="186"/>
      <c r="VBR166" s="186"/>
      <c r="VBS166" s="186"/>
      <c r="VBT166" s="186"/>
      <c r="VBU166" s="186"/>
      <c r="VBV166" s="186"/>
      <c r="VBW166" s="186"/>
      <c r="VBX166" s="186"/>
      <c r="VBY166" s="186"/>
      <c r="VBZ166" s="186"/>
      <c r="VCA166" s="186"/>
      <c r="VCB166" s="186"/>
      <c r="VCC166" s="186"/>
      <c r="VCD166" s="186"/>
      <c r="VCE166" s="186"/>
      <c r="VCF166" s="186"/>
      <c r="VCG166" s="186"/>
      <c r="VCH166" s="186"/>
      <c r="VCI166" s="186"/>
      <c r="VCJ166" s="186"/>
      <c r="VCK166" s="186"/>
      <c r="VCL166" s="186"/>
      <c r="VCM166" s="186"/>
      <c r="VCN166" s="186"/>
      <c r="VCO166" s="186"/>
      <c r="VCP166" s="186"/>
      <c r="VCQ166" s="186"/>
      <c r="VCR166" s="186"/>
      <c r="VCS166" s="186"/>
      <c r="VCT166" s="186"/>
      <c r="VCU166" s="186"/>
      <c r="VCV166" s="186"/>
      <c r="VCW166" s="186"/>
      <c r="VCX166" s="186"/>
      <c r="VCY166" s="186"/>
      <c r="VCZ166" s="186"/>
      <c r="VDA166" s="186"/>
      <c r="VDB166" s="186"/>
      <c r="VDC166" s="186"/>
      <c r="VDD166" s="186"/>
      <c r="VDE166" s="186"/>
      <c r="VDF166" s="186"/>
      <c r="VDG166" s="186"/>
      <c r="VDH166" s="186"/>
      <c r="VDI166" s="186"/>
      <c r="VDJ166" s="186"/>
      <c r="VDK166" s="186"/>
      <c r="VDL166" s="186"/>
      <c r="VDM166" s="186"/>
      <c r="VDN166" s="186"/>
      <c r="VDO166" s="186"/>
      <c r="VDP166" s="186"/>
      <c r="VDQ166" s="186"/>
      <c r="VDR166" s="186"/>
      <c r="VDS166" s="186"/>
      <c r="VDT166" s="186"/>
      <c r="VDU166" s="186"/>
      <c r="VDV166" s="186"/>
      <c r="VDW166" s="186"/>
      <c r="VDX166" s="186"/>
      <c r="VDY166" s="186"/>
      <c r="VDZ166" s="186"/>
      <c r="VEA166" s="186"/>
      <c r="VEB166" s="186"/>
      <c r="VEC166" s="186"/>
      <c r="VED166" s="186"/>
      <c r="VEE166" s="186"/>
      <c r="VEF166" s="186"/>
      <c r="VEG166" s="186"/>
      <c r="VEH166" s="186"/>
      <c r="VEI166" s="186"/>
      <c r="VEJ166" s="186"/>
      <c r="VEK166" s="186"/>
      <c r="VEL166" s="186"/>
      <c r="VEM166" s="186"/>
      <c r="VEN166" s="186"/>
      <c r="VEO166" s="186"/>
      <c r="VEP166" s="186"/>
      <c r="VEQ166" s="186"/>
      <c r="VER166" s="186"/>
      <c r="VES166" s="186"/>
      <c r="VET166" s="186"/>
      <c r="VEU166" s="186"/>
      <c r="VEV166" s="186"/>
      <c r="VEW166" s="186"/>
      <c r="VEX166" s="186"/>
      <c r="VEY166" s="186"/>
      <c r="VEZ166" s="186"/>
      <c r="VFA166" s="186"/>
      <c r="VFB166" s="186"/>
      <c r="VFC166" s="186"/>
      <c r="VFD166" s="186"/>
      <c r="VFE166" s="186"/>
      <c r="VFF166" s="186"/>
      <c r="VFG166" s="186"/>
      <c r="VFH166" s="186"/>
      <c r="VFI166" s="186"/>
      <c r="VFJ166" s="186"/>
      <c r="VFK166" s="186"/>
      <c r="VFL166" s="186"/>
      <c r="VFM166" s="186"/>
      <c r="VFN166" s="186"/>
      <c r="VFO166" s="186"/>
      <c r="VFP166" s="186"/>
      <c r="VFQ166" s="186"/>
      <c r="VFR166" s="186"/>
      <c r="VFS166" s="186"/>
      <c r="VFT166" s="186"/>
      <c r="VFU166" s="186"/>
      <c r="VFV166" s="186"/>
      <c r="VFW166" s="186"/>
      <c r="VFX166" s="186"/>
      <c r="VFY166" s="186"/>
      <c r="VFZ166" s="186"/>
      <c r="VGA166" s="186"/>
      <c r="VGB166" s="186"/>
      <c r="VGC166" s="186"/>
      <c r="VGD166" s="186"/>
      <c r="VGE166" s="186"/>
      <c r="VGF166" s="186"/>
      <c r="VGG166" s="186"/>
      <c r="VGH166" s="186"/>
      <c r="VGI166" s="186"/>
      <c r="VGJ166" s="186"/>
      <c r="VGK166" s="186"/>
      <c r="VGL166" s="186"/>
      <c r="VGM166" s="186"/>
      <c r="VGN166" s="186"/>
      <c r="VGO166" s="186"/>
      <c r="VGP166" s="186"/>
      <c r="VGQ166" s="186"/>
      <c r="VGR166" s="186"/>
      <c r="VGS166" s="186"/>
      <c r="VGT166" s="186"/>
      <c r="VGU166" s="186"/>
      <c r="VGV166" s="186"/>
      <c r="VGW166" s="186"/>
      <c r="VGX166" s="186"/>
      <c r="VGY166" s="186"/>
      <c r="VGZ166" s="186"/>
      <c r="VHA166" s="186"/>
      <c r="VHB166" s="186"/>
      <c r="VHC166" s="186"/>
      <c r="VHD166" s="186"/>
      <c r="VHE166" s="186"/>
      <c r="VHF166" s="186"/>
      <c r="VHG166" s="186"/>
      <c r="VHH166" s="186"/>
      <c r="VHI166" s="186"/>
      <c r="VHJ166" s="186"/>
      <c r="VHK166" s="186"/>
      <c r="VHL166" s="186"/>
      <c r="VHM166" s="186"/>
      <c r="VHN166" s="186"/>
      <c r="VHO166" s="186"/>
      <c r="VHP166" s="186"/>
      <c r="VHQ166" s="186"/>
      <c r="VHR166" s="186"/>
      <c r="VHS166" s="186"/>
      <c r="VHT166" s="186"/>
      <c r="VHU166" s="186"/>
      <c r="VHV166" s="186"/>
      <c r="VHW166" s="186"/>
      <c r="VHX166" s="186"/>
      <c r="VHY166" s="186"/>
      <c r="VHZ166" s="186"/>
      <c r="VIA166" s="186"/>
      <c r="VIB166" s="186"/>
      <c r="VIC166" s="186"/>
      <c r="VID166" s="186"/>
      <c r="VIE166" s="186"/>
      <c r="VIF166" s="186"/>
      <c r="VIG166" s="186"/>
      <c r="VIH166" s="186"/>
      <c r="VII166" s="186"/>
      <c r="VIJ166" s="186"/>
      <c r="VIK166" s="186"/>
      <c r="VIL166" s="186"/>
      <c r="VIM166" s="186"/>
      <c r="VIN166" s="186"/>
      <c r="VIO166" s="186"/>
      <c r="VIP166" s="186"/>
      <c r="VIQ166" s="186"/>
      <c r="VIR166" s="186"/>
      <c r="VIS166" s="186"/>
      <c r="VIT166" s="186"/>
      <c r="VIU166" s="186"/>
      <c r="VIV166" s="186"/>
      <c r="VIW166" s="186"/>
      <c r="VIX166" s="186"/>
      <c r="VIY166" s="186"/>
      <c r="VIZ166" s="186"/>
      <c r="VJA166" s="186"/>
      <c r="VJB166" s="186"/>
      <c r="VJC166" s="186"/>
      <c r="VJD166" s="186"/>
      <c r="VJE166" s="186"/>
      <c r="VJF166" s="186"/>
      <c r="VJG166" s="186"/>
      <c r="VJH166" s="186"/>
      <c r="VJI166" s="186"/>
      <c r="VJJ166" s="186"/>
      <c r="VJK166" s="186"/>
      <c r="VJL166" s="186"/>
      <c r="VJM166" s="186"/>
      <c r="VJN166" s="186"/>
      <c r="VJO166" s="186"/>
      <c r="VJP166" s="186"/>
      <c r="VJQ166" s="186"/>
      <c r="VJR166" s="186"/>
      <c r="VJS166" s="186"/>
      <c r="VJT166" s="186"/>
      <c r="VJU166" s="186"/>
      <c r="VJV166" s="186"/>
      <c r="VJW166" s="186"/>
      <c r="VJX166" s="186"/>
      <c r="VJY166" s="186"/>
      <c r="VJZ166" s="186"/>
      <c r="VKA166" s="186"/>
      <c r="VKB166" s="186"/>
      <c r="VKC166" s="186"/>
      <c r="VKD166" s="186"/>
      <c r="VKE166" s="186"/>
      <c r="VKF166" s="186"/>
      <c r="VKG166" s="186"/>
      <c r="VKH166" s="186"/>
      <c r="VKI166" s="186"/>
      <c r="VKJ166" s="186"/>
      <c r="VKK166" s="186"/>
      <c r="VKL166" s="186"/>
      <c r="VKM166" s="186"/>
      <c r="VKN166" s="186"/>
      <c r="VKO166" s="186"/>
      <c r="VKP166" s="186"/>
      <c r="VKQ166" s="186"/>
      <c r="VKR166" s="186"/>
      <c r="VKS166" s="186"/>
      <c r="VKT166" s="186"/>
      <c r="VKU166" s="186"/>
      <c r="VKV166" s="186"/>
      <c r="VKW166" s="186"/>
      <c r="VKX166" s="186"/>
      <c r="VKY166" s="186"/>
      <c r="VKZ166" s="186"/>
      <c r="VLA166" s="186"/>
      <c r="VLB166" s="186"/>
      <c r="VLC166" s="186"/>
      <c r="VLD166" s="186"/>
      <c r="VLE166" s="186"/>
      <c r="VLF166" s="186"/>
      <c r="VLG166" s="186"/>
      <c r="VLH166" s="186"/>
      <c r="VLI166" s="186"/>
      <c r="VLJ166" s="186"/>
      <c r="VLK166" s="186"/>
      <c r="VLL166" s="186"/>
      <c r="VLM166" s="186"/>
      <c r="VLN166" s="186"/>
      <c r="VLO166" s="186"/>
      <c r="VLP166" s="186"/>
      <c r="VLQ166" s="186"/>
      <c r="VLR166" s="186"/>
      <c r="VLS166" s="186"/>
      <c r="VLT166" s="186"/>
      <c r="VLU166" s="186"/>
      <c r="VLV166" s="186"/>
      <c r="VLW166" s="186"/>
      <c r="VLX166" s="186"/>
      <c r="VLY166" s="186"/>
      <c r="VLZ166" s="186"/>
      <c r="VMA166" s="186"/>
      <c r="VMB166" s="186"/>
      <c r="VMC166" s="186"/>
      <c r="VMD166" s="186"/>
      <c r="VME166" s="186"/>
      <c r="VMF166" s="186"/>
      <c r="VMG166" s="186"/>
      <c r="VMH166" s="186"/>
      <c r="VMI166" s="186"/>
      <c r="VMJ166" s="186"/>
      <c r="VMK166" s="186"/>
      <c r="VML166" s="186"/>
      <c r="VMM166" s="186"/>
      <c r="VMN166" s="186"/>
      <c r="VMO166" s="186"/>
      <c r="VMP166" s="186"/>
      <c r="VMQ166" s="186"/>
      <c r="VMR166" s="186"/>
      <c r="VMS166" s="186"/>
      <c r="VMT166" s="186"/>
      <c r="VMU166" s="186"/>
      <c r="VMV166" s="186"/>
      <c r="VMW166" s="186"/>
      <c r="VMX166" s="186"/>
      <c r="VMY166" s="186"/>
      <c r="VMZ166" s="186"/>
      <c r="VNA166" s="186"/>
      <c r="VNB166" s="186"/>
      <c r="VNC166" s="186"/>
      <c r="VND166" s="186"/>
      <c r="VNE166" s="186"/>
      <c r="VNF166" s="186"/>
      <c r="VNG166" s="186"/>
      <c r="VNH166" s="186"/>
      <c r="VNI166" s="186"/>
      <c r="VNJ166" s="186"/>
      <c r="VNK166" s="186"/>
      <c r="VNL166" s="186"/>
      <c r="VNM166" s="186"/>
      <c r="VNN166" s="186"/>
      <c r="VNO166" s="186"/>
      <c r="VNP166" s="186"/>
      <c r="VNQ166" s="186"/>
      <c r="VNR166" s="186"/>
      <c r="VNS166" s="186"/>
      <c r="VNT166" s="186"/>
      <c r="VNU166" s="186"/>
      <c r="VNV166" s="186"/>
      <c r="VNW166" s="186"/>
      <c r="VNX166" s="186"/>
      <c r="VNY166" s="186"/>
      <c r="VNZ166" s="186"/>
      <c r="VOA166" s="186"/>
      <c r="VOB166" s="186"/>
      <c r="VOC166" s="186"/>
      <c r="VOD166" s="186"/>
      <c r="VOE166" s="186"/>
      <c r="VOF166" s="186"/>
      <c r="VOG166" s="186"/>
      <c r="VOH166" s="186"/>
      <c r="VOI166" s="186"/>
      <c r="VOJ166" s="186"/>
      <c r="VOK166" s="186"/>
      <c r="VOL166" s="186"/>
      <c r="VOM166" s="186"/>
      <c r="VON166" s="186"/>
      <c r="VOO166" s="186"/>
      <c r="VOP166" s="186"/>
      <c r="VOQ166" s="186"/>
      <c r="VOR166" s="186"/>
      <c r="VOS166" s="186"/>
      <c r="VOT166" s="186"/>
      <c r="VOU166" s="186"/>
      <c r="VOV166" s="186"/>
      <c r="VOW166" s="186"/>
      <c r="VOX166" s="186"/>
      <c r="VOY166" s="186"/>
      <c r="VOZ166" s="186"/>
      <c r="VPA166" s="186"/>
      <c r="VPB166" s="186"/>
      <c r="VPC166" s="186"/>
      <c r="VPD166" s="186"/>
      <c r="VPE166" s="186"/>
      <c r="VPF166" s="186"/>
      <c r="VPG166" s="186"/>
      <c r="VPH166" s="186"/>
      <c r="VPI166" s="186"/>
      <c r="VPJ166" s="186"/>
      <c r="VPK166" s="186"/>
      <c r="VPL166" s="186"/>
      <c r="VPM166" s="186"/>
      <c r="VPN166" s="186"/>
      <c r="VPO166" s="186"/>
      <c r="VPP166" s="186"/>
      <c r="VPQ166" s="186"/>
      <c r="VPR166" s="186"/>
      <c r="VPS166" s="186"/>
      <c r="VPT166" s="186"/>
      <c r="VPU166" s="186"/>
      <c r="VPV166" s="186"/>
      <c r="VPW166" s="186"/>
      <c r="VPX166" s="186"/>
      <c r="VPY166" s="186"/>
      <c r="VPZ166" s="186"/>
      <c r="VQA166" s="186"/>
      <c r="VQB166" s="186"/>
      <c r="VQC166" s="186"/>
      <c r="VQD166" s="186"/>
      <c r="VQE166" s="186"/>
      <c r="VQF166" s="186"/>
      <c r="VQG166" s="186"/>
      <c r="VQH166" s="186"/>
      <c r="VQI166" s="186"/>
      <c r="VQJ166" s="186"/>
      <c r="VQK166" s="186"/>
      <c r="VQL166" s="186"/>
      <c r="VQM166" s="186"/>
      <c r="VQN166" s="186"/>
      <c r="VQO166" s="186"/>
      <c r="VQP166" s="186"/>
      <c r="VQQ166" s="186"/>
      <c r="VQR166" s="186"/>
      <c r="VQS166" s="186"/>
      <c r="VQT166" s="186"/>
      <c r="VQU166" s="186"/>
      <c r="VQV166" s="186"/>
      <c r="VQW166" s="186"/>
      <c r="VQX166" s="186"/>
      <c r="VQY166" s="186"/>
      <c r="VQZ166" s="186"/>
      <c r="VRA166" s="186"/>
      <c r="VRB166" s="186"/>
      <c r="VRC166" s="186"/>
      <c r="VRD166" s="186"/>
      <c r="VRE166" s="186"/>
      <c r="VRF166" s="186"/>
      <c r="VRG166" s="186"/>
      <c r="VRH166" s="186"/>
      <c r="VRI166" s="186"/>
      <c r="VRJ166" s="186"/>
      <c r="VRK166" s="186"/>
      <c r="VRL166" s="186"/>
      <c r="VRM166" s="186"/>
      <c r="VRN166" s="186"/>
      <c r="VRO166" s="186"/>
      <c r="VRP166" s="186"/>
      <c r="VRQ166" s="186"/>
      <c r="VRR166" s="186"/>
      <c r="VRS166" s="186"/>
      <c r="VRT166" s="186"/>
      <c r="VRU166" s="186"/>
      <c r="VRV166" s="186"/>
      <c r="VRW166" s="186"/>
      <c r="VRX166" s="186"/>
      <c r="VRY166" s="186"/>
      <c r="VRZ166" s="186"/>
      <c r="VSA166" s="186"/>
      <c r="VSB166" s="186"/>
      <c r="VSC166" s="186"/>
      <c r="VSD166" s="186"/>
      <c r="VSE166" s="186"/>
      <c r="VSF166" s="186"/>
      <c r="VSG166" s="186"/>
      <c r="VSH166" s="186"/>
      <c r="VSI166" s="186"/>
      <c r="VSJ166" s="186"/>
      <c r="VSK166" s="186"/>
      <c r="VSL166" s="186"/>
      <c r="VSM166" s="186"/>
      <c r="VSN166" s="186"/>
      <c r="VSO166" s="186"/>
      <c r="VSP166" s="186"/>
      <c r="VSQ166" s="186"/>
      <c r="VSR166" s="186"/>
      <c r="VSS166" s="186"/>
      <c r="VST166" s="186"/>
      <c r="VSU166" s="186"/>
      <c r="VSV166" s="186"/>
      <c r="VSW166" s="186"/>
      <c r="VSX166" s="186"/>
      <c r="VSY166" s="186"/>
      <c r="VSZ166" s="186"/>
      <c r="VTA166" s="186"/>
      <c r="VTB166" s="186"/>
      <c r="VTC166" s="186"/>
      <c r="VTD166" s="186"/>
      <c r="VTE166" s="186"/>
      <c r="VTF166" s="186"/>
      <c r="VTG166" s="186"/>
      <c r="VTH166" s="186"/>
      <c r="VTI166" s="186"/>
      <c r="VTJ166" s="186"/>
      <c r="VTK166" s="186"/>
      <c r="VTL166" s="186"/>
      <c r="VTM166" s="186"/>
      <c r="VTN166" s="186"/>
      <c r="VTO166" s="186"/>
      <c r="VTP166" s="186"/>
      <c r="VTQ166" s="186"/>
      <c r="VTR166" s="186"/>
      <c r="VTS166" s="186"/>
      <c r="VTT166" s="186"/>
      <c r="VTU166" s="186"/>
      <c r="VTV166" s="186"/>
      <c r="VTW166" s="186"/>
      <c r="VTX166" s="186"/>
      <c r="VTY166" s="186"/>
      <c r="VTZ166" s="186"/>
      <c r="VUA166" s="186"/>
      <c r="VUB166" s="186"/>
      <c r="VUC166" s="186"/>
      <c r="VUD166" s="186"/>
      <c r="VUE166" s="186"/>
      <c r="VUF166" s="186"/>
      <c r="VUG166" s="186"/>
      <c r="VUH166" s="186"/>
      <c r="VUI166" s="186"/>
      <c r="VUJ166" s="186"/>
      <c r="VUK166" s="186"/>
      <c r="VUL166" s="186"/>
      <c r="VUM166" s="186"/>
      <c r="VUN166" s="186"/>
      <c r="VUO166" s="186"/>
      <c r="VUP166" s="186"/>
      <c r="VUQ166" s="186"/>
      <c r="VUR166" s="186"/>
      <c r="VUS166" s="186"/>
      <c r="VUT166" s="186"/>
      <c r="VUU166" s="186"/>
      <c r="VUV166" s="186"/>
      <c r="VUW166" s="186"/>
      <c r="VUX166" s="186"/>
      <c r="VUY166" s="186"/>
      <c r="VUZ166" s="186"/>
      <c r="VVA166" s="186"/>
      <c r="VVB166" s="186"/>
      <c r="VVC166" s="186"/>
      <c r="VVD166" s="186"/>
      <c r="VVE166" s="186"/>
      <c r="VVF166" s="186"/>
      <c r="VVG166" s="186"/>
      <c r="VVH166" s="186"/>
      <c r="VVI166" s="186"/>
      <c r="VVJ166" s="186"/>
      <c r="VVK166" s="186"/>
      <c r="VVL166" s="186"/>
      <c r="VVM166" s="186"/>
      <c r="VVN166" s="186"/>
      <c r="VVO166" s="186"/>
      <c r="VVP166" s="186"/>
      <c r="VVQ166" s="186"/>
      <c r="VVR166" s="186"/>
      <c r="VVS166" s="186"/>
      <c r="VVT166" s="186"/>
      <c r="VVU166" s="186"/>
      <c r="VVV166" s="186"/>
      <c r="VVW166" s="186"/>
      <c r="VVX166" s="186"/>
      <c r="VVY166" s="186"/>
      <c r="VVZ166" s="186"/>
      <c r="VWA166" s="186"/>
      <c r="VWB166" s="186"/>
      <c r="VWC166" s="186"/>
      <c r="VWD166" s="186"/>
      <c r="VWE166" s="186"/>
      <c r="VWF166" s="186"/>
      <c r="VWG166" s="186"/>
      <c r="VWH166" s="186"/>
      <c r="VWI166" s="186"/>
      <c r="VWJ166" s="186"/>
      <c r="VWK166" s="186"/>
      <c r="VWL166" s="186"/>
      <c r="VWM166" s="186"/>
      <c r="VWN166" s="186"/>
      <c r="VWO166" s="186"/>
      <c r="VWP166" s="186"/>
      <c r="VWQ166" s="186"/>
      <c r="VWR166" s="186"/>
      <c r="VWS166" s="186"/>
      <c r="VWT166" s="186"/>
      <c r="VWU166" s="186"/>
      <c r="VWV166" s="186"/>
      <c r="VWW166" s="186"/>
      <c r="VWX166" s="186"/>
      <c r="VWY166" s="186"/>
      <c r="VWZ166" s="186"/>
      <c r="VXA166" s="186"/>
      <c r="VXB166" s="186"/>
      <c r="VXC166" s="186"/>
      <c r="VXD166" s="186"/>
      <c r="VXE166" s="186"/>
      <c r="VXF166" s="186"/>
      <c r="VXG166" s="186"/>
      <c r="VXH166" s="186"/>
      <c r="VXI166" s="186"/>
      <c r="VXJ166" s="186"/>
      <c r="VXK166" s="186"/>
      <c r="VXL166" s="186"/>
      <c r="VXM166" s="186"/>
      <c r="VXN166" s="186"/>
      <c r="VXO166" s="186"/>
      <c r="VXP166" s="186"/>
      <c r="VXQ166" s="186"/>
      <c r="VXR166" s="186"/>
      <c r="VXS166" s="186"/>
      <c r="VXT166" s="186"/>
      <c r="VXU166" s="186"/>
      <c r="VXV166" s="186"/>
      <c r="VXW166" s="186"/>
      <c r="VXX166" s="186"/>
      <c r="VXY166" s="186"/>
      <c r="VXZ166" s="186"/>
      <c r="VYA166" s="186"/>
      <c r="VYB166" s="186"/>
      <c r="VYC166" s="186"/>
      <c r="VYD166" s="186"/>
      <c r="VYE166" s="186"/>
      <c r="VYF166" s="186"/>
      <c r="VYG166" s="186"/>
      <c r="VYH166" s="186"/>
      <c r="VYI166" s="186"/>
      <c r="VYJ166" s="186"/>
      <c r="VYK166" s="186"/>
      <c r="VYL166" s="186"/>
      <c r="VYM166" s="186"/>
      <c r="VYN166" s="186"/>
      <c r="VYO166" s="186"/>
      <c r="VYP166" s="186"/>
      <c r="VYQ166" s="186"/>
      <c r="VYR166" s="186"/>
      <c r="VYS166" s="186"/>
      <c r="VYT166" s="186"/>
      <c r="VYU166" s="186"/>
      <c r="VYV166" s="186"/>
      <c r="VYW166" s="186"/>
      <c r="VYX166" s="186"/>
      <c r="VYY166" s="186"/>
      <c r="VYZ166" s="186"/>
      <c r="VZA166" s="186"/>
      <c r="VZB166" s="186"/>
      <c r="VZC166" s="186"/>
      <c r="VZD166" s="186"/>
      <c r="VZE166" s="186"/>
      <c r="VZF166" s="186"/>
      <c r="VZG166" s="186"/>
      <c r="VZH166" s="186"/>
      <c r="VZI166" s="186"/>
      <c r="VZJ166" s="186"/>
      <c r="VZK166" s="186"/>
      <c r="VZL166" s="186"/>
      <c r="VZM166" s="186"/>
      <c r="VZN166" s="186"/>
      <c r="VZO166" s="186"/>
      <c r="VZP166" s="186"/>
      <c r="VZQ166" s="186"/>
      <c r="VZR166" s="186"/>
      <c r="VZS166" s="186"/>
      <c r="VZT166" s="186"/>
      <c r="VZU166" s="186"/>
      <c r="VZV166" s="186"/>
      <c r="VZW166" s="186"/>
      <c r="VZX166" s="186"/>
      <c r="VZY166" s="186"/>
      <c r="VZZ166" s="186"/>
      <c r="WAA166" s="186"/>
      <c r="WAB166" s="186"/>
      <c r="WAC166" s="186"/>
      <c r="WAD166" s="186"/>
      <c r="WAE166" s="186"/>
      <c r="WAF166" s="186"/>
      <c r="WAG166" s="186"/>
      <c r="WAH166" s="186"/>
      <c r="WAI166" s="186"/>
      <c r="WAJ166" s="186"/>
      <c r="WAK166" s="186"/>
      <c r="WAL166" s="186"/>
      <c r="WAM166" s="186"/>
      <c r="WAN166" s="186"/>
      <c r="WAO166" s="186"/>
      <c r="WAP166" s="186"/>
      <c r="WAQ166" s="186"/>
      <c r="WAR166" s="186"/>
      <c r="WAS166" s="186"/>
      <c r="WAT166" s="186"/>
      <c r="WAU166" s="186"/>
      <c r="WAV166" s="186"/>
      <c r="WAW166" s="186"/>
      <c r="WAX166" s="186"/>
      <c r="WAY166" s="186"/>
      <c r="WAZ166" s="186"/>
      <c r="WBA166" s="186"/>
      <c r="WBB166" s="186"/>
      <c r="WBC166" s="186"/>
      <c r="WBD166" s="186"/>
      <c r="WBE166" s="186"/>
      <c r="WBF166" s="186"/>
      <c r="WBG166" s="186"/>
      <c r="WBH166" s="186"/>
      <c r="WBI166" s="186"/>
      <c r="WBJ166" s="186"/>
      <c r="WBK166" s="186"/>
      <c r="WBL166" s="186"/>
      <c r="WBM166" s="186"/>
      <c r="WBN166" s="186"/>
      <c r="WBO166" s="186"/>
      <c r="WBP166" s="186"/>
      <c r="WBQ166" s="186"/>
      <c r="WBR166" s="186"/>
      <c r="WBS166" s="186"/>
      <c r="WBT166" s="186"/>
      <c r="WBU166" s="186"/>
      <c r="WBV166" s="186"/>
      <c r="WBW166" s="186"/>
      <c r="WBX166" s="186"/>
      <c r="WBY166" s="186"/>
      <c r="WBZ166" s="186"/>
      <c r="WCA166" s="186"/>
      <c r="WCB166" s="186"/>
      <c r="WCC166" s="186"/>
      <c r="WCD166" s="186"/>
      <c r="WCE166" s="186"/>
      <c r="WCF166" s="186"/>
      <c r="WCG166" s="186"/>
      <c r="WCH166" s="186"/>
      <c r="WCI166" s="186"/>
      <c r="WCJ166" s="186"/>
      <c r="WCK166" s="186"/>
      <c r="WCL166" s="186"/>
      <c r="WCM166" s="186"/>
      <c r="WCN166" s="186"/>
      <c r="WCO166" s="186"/>
      <c r="WCP166" s="186"/>
      <c r="WCQ166" s="186"/>
      <c r="WCR166" s="186"/>
      <c r="WCS166" s="186"/>
      <c r="WCT166" s="186"/>
      <c r="WCU166" s="186"/>
      <c r="WCV166" s="186"/>
      <c r="WCW166" s="186"/>
      <c r="WCX166" s="186"/>
      <c r="WCY166" s="186"/>
      <c r="WCZ166" s="186"/>
      <c r="WDA166" s="186"/>
      <c r="WDB166" s="186"/>
      <c r="WDC166" s="186"/>
      <c r="WDD166" s="186"/>
      <c r="WDE166" s="186"/>
      <c r="WDF166" s="186"/>
      <c r="WDG166" s="186"/>
      <c r="WDH166" s="186"/>
      <c r="WDI166" s="186"/>
      <c r="WDJ166" s="186"/>
      <c r="WDK166" s="186"/>
      <c r="WDL166" s="186"/>
      <c r="WDM166" s="186"/>
      <c r="WDN166" s="186"/>
      <c r="WDO166" s="186"/>
      <c r="WDP166" s="186"/>
      <c r="WDQ166" s="186"/>
      <c r="WDR166" s="186"/>
      <c r="WDS166" s="186"/>
      <c r="WDT166" s="186"/>
      <c r="WDU166" s="186"/>
      <c r="WDV166" s="186"/>
      <c r="WDW166" s="186"/>
      <c r="WDX166" s="186"/>
      <c r="WDY166" s="186"/>
      <c r="WDZ166" s="186"/>
      <c r="WEA166" s="186"/>
      <c r="WEB166" s="186"/>
      <c r="WEC166" s="186"/>
      <c r="WED166" s="186"/>
      <c r="WEE166" s="186"/>
      <c r="WEF166" s="186"/>
      <c r="WEG166" s="186"/>
      <c r="WEH166" s="186"/>
      <c r="WEI166" s="186"/>
      <c r="WEJ166" s="186"/>
      <c r="WEK166" s="186"/>
      <c r="WEL166" s="186"/>
      <c r="WEM166" s="186"/>
      <c r="WEN166" s="186"/>
      <c r="WEO166" s="186"/>
      <c r="WEP166" s="186"/>
      <c r="WEQ166" s="186"/>
      <c r="WER166" s="186"/>
      <c r="WES166" s="186"/>
      <c r="WET166" s="186"/>
      <c r="WEU166" s="186"/>
      <c r="WEV166" s="186"/>
      <c r="WEW166" s="186"/>
      <c r="WEX166" s="186"/>
      <c r="WEY166" s="186"/>
      <c r="WEZ166" s="186"/>
      <c r="WFA166" s="186"/>
      <c r="WFB166" s="186"/>
      <c r="WFC166" s="186"/>
      <c r="WFD166" s="186"/>
      <c r="WFE166" s="186"/>
      <c r="WFF166" s="186"/>
      <c r="WFG166" s="186"/>
      <c r="WFH166" s="186"/>
      <c r="WFI166" s="186"/>
      <c r="WFJ166" s="186"/>
      <c r="WFK166" s="186"/>
      <c r="WFL166" s="186"/>
      <c r="WFM166" s="186"/>
      <c r="WFN166" s="186"/>
      <c r="WFO166" s="186"/>
      <c r="WFP166" s="186"/>
      <c r="WFQ166" s="186"/>
      <c r="WFR166" s="186"/>
      <c r="WFS166" s="186"/>
      <c r="WFT166" s="186"/>
      <c r="WFU166" s="186"/>
      <c r="WFV166" s="186"/>
      <c r="WFW166" s="186"/>
      <c r="WFX166" s="186"/>
      <c r="WFY166" s="186"/>
      <c r="WFZ166" s="186"/>
      <c r="WGA166" s="186"/>
      <c r="WGB166" s="186"/>
      <c r="WGC166" s="186"/>
      <c r="WGD166" s="186"/>
      <c r="WGE166" s="186"/>
      <c r="WGF166" s="186"/>
      <c r="WGG166" s="186"/>
      <c r="WGH166" s="186"/>
      <c r="WGI166" s="186"/>
      <c r="WGJ166" s="186"/>
      <c r="WGK166" s="186"/>
      <c r="WGL166" s="186"/>
      <c r="WGM166" s="186"/>
      <c r="WGN166" s="186"/>
      <c r="WGO166" s="186"/>
      <c r="WGP166" s="186"/>
      <c r="WGQ166" s="186"/>
      <c r="WGR166" s="186"/>
      <c r="WGS166" s="186"/>
      <c r="WGT166" s="186"/>
      <c r="WGU166" s="186"/>
      <c r="WGV166" s="186"/>
      <c r="WGW166" s="186"/>
      <c r="WGX166" s="186"/>
      <c r="WGY166" s="186"/>
      <c r="WGZ166" s="186"/>
      <c r="WHA166" s="186"/>
      <c r="WHB166" s="186"/>
      <c r="WHC166" s="186"/>
      <c r="WHD166" s="186"/>
      <c r="WHE166" s="186"/>
      <c r="WHF166" s="186"/>
      <c r="WHG166" s="186"/>
      <c r="WHH166" s="186"/>
      <c r="WHI166" s="186"/>
      <c r="WHJ166" s="186"/>
      <c r="WHK166" s="186"/>
      <c r="WHL166" s="186"/>
      <c r="WHM166" s="186"/>
      <c r="WHN166" s="186"/>
      <c r="WHO166" s="186"/>
      <c r="WHP166" s="186"/>
      <c r="WHQ166" s="186"/>
      <c r="WHR166" s="186"/>
      <c r="WHS166" s="186"/>
      <c r="WHT166" s="186"/>
      <c r="WHU166" s="186"/>
      <c r="WHV166" s="186"/>
      <c r="WHW166" s="186"/>
      <c r="WHX166" s="186"/>
      <c r="WHY166" s="186"/>
      <c r="WHZ166" s="186"/>
      <c r="WIA166" s="186"/>
      <c r="WIB166" s="186"/>
      <c r="WIC166" s="186"/>
      <c r="WID166" s="186"/>
      <c r="WIE166" s="186"/>
      <c r="WIF166" s="186"/>
      <c r="WIG166" s="186"/>
      <c r="WIH166" s="186"/>
      <c r="WII166" s="186"/>
      <c r="WIJ166" s="186"/>
      <c r="WIK166" s="186"/>
      <c r="WIL166" s="186"/>
      <c r="WIM166" s="186"/>
      <c r="WIN166" s="186"/>
      <c r="WIO166" s="186"/>
      <c r="WIP166" s="186"/>
      <c r="WIQ166" s="186"/>
      <c r="WIR166" s="186"/>
      <c r="WIS166" s="186"/>
      <c r="WIT166" s="186"/>
      <c r="WIU166" s="186"/>
      <c r="WIV166" s="186"/>
      <c r="WIW166" s="186"/>
      <c r="WIX166" s="186"/>
      <c r="WIY166" s="186"/>
      <c r="WIZ166" s="186"/>
      <c r="WJA166" s="186"/>
      <c r="WJB166" s="186"/>
      <c r="WJC166" s="186"/>
      <c r="WJD166" s="186"/>
      <c r="WJE166" s="186"/>
      <c r="WJF166" s="186"/>
      <c r="WJG166" s="186"/>
      <c r="WJH166" s="186"/>
      <c r="WJI166" s="186"/>
      <c r="WJJ166" s="186"/>
      <c r="WJK166" s="186"/>
      <c r="WJL166" s="186"/>
      <c r="WJM166" s="186"/>
      <c r="WJN166" s="186"/>
      <c r="WJO166" s="186"/>
      <c r="WJP166" s="186"/>
      <c r="WJQ166" s="186"/>
      <c r="WJR166" s="186"/>
      <c r="WJS166" s="186"/>
      <c r="WJT166" s="186"/>
      <c r="WJU166" s="186"/>
      <c r="WJV166" s="186"/>
      <c r="WJW166" s="186"/>
      <c r="WJX166" s="186"/>
      <c r="WJY166" s="186"/>
      <c r="WJZ166" s="186"/>
      <c r="WKA166" s="186"/>
      <c r="WKB166" s="186"/>
      <c r="WKC166" s="186"/>
      <c r="WKD166" s="186"/>
      <c r="WKE166" s="186"/>
      <c r="WKF166" s="186"/>
      <c r="WKG166" s="186"/>
      <c r="WKH166" s="186"/>
      <c r="WKI166" s="186"/>
      <c r="WKJ166" s="186"/>
      <c r="WKK166" s="186"/>
      <c r="WKL166" s="186"/>
      <c r="WKM166" s="186"/>
      <c r="WKN166" s="186"/>
      <c r="WKO166" s="186"/>
      <c r="WKP166" s="186"/>
      <c r="WKQ166" s="186"/>
      <c r="WKR166" s="186"/>
      <c r="WKS166" s="186"/>
      <c r="WKT166" s="186"/>
      <c r="WKU166" s="186"/>
      <c r="WKV166" s="186"/>
      <c r="WKW166" s="186"/>
      <c r="WKX166" s="186"/>
      <c r="WKY166" s="186"/>
      <c r="WKZ166" s="186"/>
      <c r="WLA166" s="186"/>
      <c r="WLB166" s="186"/>
      <c r="WLC166" s="186"/>
      <c r="WLD166" s="186"/>
      <c r="WLE166" s="186"/>
      <c r="WLF166" s="186"/>
      <c r="WLG166" s="186"/>
      <c r="WLH166" s="186"/>
      <c r="WLI166" s="186"/>
      <c r="WLJ166" s="186"/>
      <c r="WLK166" s="186"/>
      <c r="WLL166" s="186"/>
      <c r="WLM166" s="186"/>
      <c r="WLN166" s="186"/>
      <c r="WLO166" s="186"/>
      <c r="WLP166" s="186"/>
      <c r="WLQ166" s="186"/>
      <c r="WLR166" s="186"/>
      <c r="WLS166" s="186"/>
      <c r="WLT166" s="186"/>
      <c r="WLU166" s="186"/>
      <c r="WLV166" s="186"/>
      <c r="WLW166" s="186"/>
      <c r="WLX166" s="186"/>
      <c r="WLY166" s="186"/>
      <c r="WLZ166" s="186"/>
      <c r="WMA166" s="186"/>
      <c r="WMB166" s="186"/>
      <c r="WMC166" s="186"/>
      <c r="WMD166" s="186"/>
      <c r="WME166" s="186"/>
      <c r="WMF166" s="186"/>
      <c r="WMG166" s="186"/>
      <c r="WMH166" s="186"/>
      <c r="WMI166" s="186"/>
      <c r="WMJ166" s="186"/>
      <c r="WMK166" s="186"/>
      <c r="WML166" s="186"/>
      <c r="WMM166" s="186"/>
      <c r="WMN166" s="186"/>
      <c r="WMO166" s="186"/>
      <c r="WMP166" s="186"/>
      <c r="WMQ166" s="186"/>
      <c r="WMR166" s="186"/>
      <c r="WMS166" s="186"/>
      <c r="WMT166" s="186"/>
      <c r="WMU166" s="186"/>
      <c r="WMV166" s="186"/>
      <c r="WMW166" s="186"/>
      <c r="WMX166" s="186"/>
      <c r="WMY166" s="186"/>
      <c r="WMZ166" s="186"/>
      <c r="WNA166" s="186"/>
      <c r="WNB166" s="186"/>
      <c r="WNC166" s="186"/>
      <c r="WND166" s="186"/>
      <c r="WNE166" s="186"/>
      <c r="WNF166" s="186"/>
      <c r="WNG166" s="186"/>
      <c r="WNH166" s="186"/>
      <c r="WNI166" s="186"/>
      <c r="WNJ166" s="186"/>
      <c r="WNK166" s="186"/>
      <c r="WNL166" s="186"/>
      <c r="WNM166" s="186"/>
      <c r="WNN166" s="186"/>
      <c r="WNO166" s="186"/>
      <c r="WNP166" s="186"/>
      <c r="WNQ166" s="186"/>
      <c r="WNR166" s="186"/>
      <c r="WNS166" s="186"/>
      <c r="WNT166" s="186"/>
      <c r="WNU166" s="186"/>
      <c r="WNV166" s="186"/>
      <c r="WNW166" s="186"/>
      <c r="WNX166" s="186"/>
      <c r="WNY166" s="186"/>
      <c r="WNZ166" s="186"/>
      <c r="WOA166" s="186"/>
      <c r="WOB166" s="186"/>
      <c r="WOC166" s="186"/>
      <c r="WOD166" s="186"/>
      <c r="WOE166" s="186"/>
      <c r="WOF166" s="186"/>
      <c r="WOG166" s="186"/>
      <c r="WOH166" s="186"/>
      <c r="WOI166" s="186"/>
      <c r="WOJ166" s="186"/>
      <c r="WOK166" s="186"/>
      <c r="WOL166" s="186"/>
      <c r="WOM166" s="186"/>
      <c r="WON166" s="186"/>
      <c r="WOO166" s="186"/>
      <c r="WOP166" s="186"/>
      <c r="WOQ166" s="186"/>
      <c r="WOR166" s="186"/>
      <c r="WOS166" s="186"/>
      <c r="WOT166" s="186"/>
      <c r="WOU166" s="186"/>
      <c r="WOV166" s="186"/>
      <c r="WOW166" s="186"/>
      <c r="WOX166" s="186"/>
      <c r="WOY166" s="186"/>
      <c r="WOZ166" s="186"/>
      <c r="WPA166" s="186"/>
      <c r="WPB166" s="186"/>
      <c r="WPC166" s="186"/>
      <c r="WPD166" s="186"/>
      <c r="WPE166" s="186"/>
      <c r="WPF166" s="186"/>
      <c r="WPG166" s="186"/>
      <c r="WPH166" s="186"/>
      <c r="WPI166" s="186"/>
      <c r="WPJ166" s="186"/>
      <c r="WPK166" s="186"/>
      <c r="WPL166" s="186"/>
      <c r="WPM166" s="186"/>
      <c r="WPN166" s="186"/>
      <c r="WPO166" s="186"/>
      <c r="WPP166" s="186"/>
      <c r="WPQ166" s="186"/>
      <c r="WPR166" s="186"/>
      <c r="WPS166" s="186"/>
      <c r="WPT166" s="186"/>
      <c r="WPU166" s="186"/>
      <c r="WPV166" s="186"/>
      <c r="WPW166" s="186"/>
      <c r="WPX166" s="186"/>
      <c r="WPY166" s="186"/>
      <c r="WPZ166" s="186"/>
      <c r="WQA166" s="186"/>
      <c r="WQB166" s="186"/>
      <c r="WQC166" s="186"/>
      <c r="WQD166" s="186"/>
      <c r="WQE166" s="186"/>
      <c r="WQF166" s="186"/>
      <c r="WQG166" s="186"/>
      <c r="WQH166" s="186"/>
      <c r="WQI166" s="186"/>
      <c r="WQJ166" s="186"/>
      <c r="WQK166" s="186"/>
      <c r="WQL166" s="186"/>
      <c r="WQM166" s="186"/>
      <c r="WQN166" s="186"/>
      <c r="WQO166" s="186"/>
      <c r="WQP166" s="186"/>
      <c r="WQQ166" s="186"/>
      <c r="WQR166" s="186"/>
      <c r="WQS166" s="186"/>
      <c r="WQT166" s="186"/>
      <c r="WQU166" s="186"/>
      <c r="WQV166" s="186"/>
      <c r="WQW166" s="186"/>
      <c r="WQX166" s="186"/>
      <c r="WQY166" s="186"/>
      <c r="WQZ166" s="186"/>
      <c r="WRA166" s="186"/>
      <c r="WRB166" s="186"/>
      <c r="WRC166" s="186"/>
      <c r="WRD166" s="186"/>
      <c r="WRE166" s="186"/>
      <c r="WRF166" s="186"/>
      <c r="WRG166" s="186"/>
      <c r="WRH166" s="186"/>
      <c r="WRI166" s="186"/>
      <c r="WRJ166" s="186"/>
      <c r="WRK166" s="186"/>
      <c r="WRL166" s="186"/>
      <c r="WRM166" s="186"/>
      <c r="WRN166" s="186"/>
      <c r="WRO166" s="186"/>
      <c r="WRP166" s="186"/>
      <c r="WRQ166" s="186"/>
      <c r="WRR166" s="186"/>
      <c r="WRS166" s="186"/>
      <c r="WRT166" s="186"/>
      <c r="WRU166" s="186"/>
      <c r="WRV166" s="186"/>
      <c r="WRW166" s="186"/>
      <c r="WRX166" s="186"/>
      <c r="WRY166" s="186"/>
      <c r="WRZ166" s="186"/>
      <c r="WSA166" s="186"/>
      <c r="WSB166" s="186"/>
      <c r="WSC166" s="186"/>
      <c r="WSD166" s="186"/>
      <c r="WSE166" s="186"/>
      <c r="WSF166" s="186"/>
      <c r="WSG166" s="186"/>
      <c r="WSH166" s="186"/>
      <c r="WSI166" s="186"/>
      <c r="WSJ166" s="186"/>
      <c r="WSK166" s="186"/>
      <c r="WSL166" s="186"/>
      <c r="WSM166" s="186"/>
      <c r="WSN166" s="186"/>
      <c r="WSO166" s="186"/>
      <c r="WSP166" s="186"/>
      <c r="WSQ166" s="186"/>
      <c r="WSR166" s="186"/>
      <c r="WSS166" s="186"/>
      <c r="WST166" s="186"/>
      <c r="WSU166" s="186"/>
      <c r="WSV166" s="186"/>
      <c r="WSW166" s="186"/>
      <c r="WSX166" s="186"/>
      <c r="WSY166" s="186"/>
      <c r="WSZ166" s="186"/>
      <c r="WTA166" s="186"/>
      <c r="WTB166" s="186"/>
      <c r="WTC166" s="186"/>
      <c r="WTD166" s="186"/>
      <c r="WTE166" s="186"/>
      <c r="WTF166" s="186"/>
      <c r="WTG166" s="186"/>
      <c r="WTH166" s="186"/>
      <c r="WTI166" s="186"/>
      <c r="WTJ166" s="186"/>
      <c r="WTK166" s="186"/>
      <c r="WTL166" s="186"/>
      <c r="WTM166" s="186"/>
      <c r="WTN166" s="186"/>
      <c r="WTO166" s="186"/>
      <c r="WTP166" s="186"/>
      <c r="WTQ166" s="186"/>
      <c r="WTR166" s="186"/>
      <c r="WTS166" s="186"/>
      <c r="WTT166" s="186"/>
      <c r="WTU166" s="186"/>
      <c r="WTV166" s="186"/>
      <c r="WTW166" s="186"/>
      <c r="WTX166" s="186"/>
      <c r="WTY166" s="186"/>
      <c r="WTZ166" s="186"/>
      <c r="WUA166" s="186"/>
      <c r="WUB166" s="186"/>
      <c r="WUC166" s="186"/>
      <c r="WUD166" s="186"/>
      <c r="WUE166" s="186"/>
      <c r="WUF166" s="186"/>
      <c r="WUG166" s="186"/>
      <c r="WUH166" s="186"/>
      <c r="WUI166" s="186"/>
      <c r="WUJ166" s="186"/>
      <c r="WUK166" s="186"/>
      <c r="WUL166" s="186"/>
      <c r="WUM166" s="186"/>
      <c r="WUN166" s="186"/>
      <c r="WUO166" s="186"/>
      <c r="WUP166" s="186"/>
      <c r="WUQ166" s="186"/>
      <c r="WUR166" s="186"/>
      <c r="WUS166" s="186"/>
      <c r="WUT166" s="186"/>
      <c r="WUU166" s="186"/>
      <c r="WUV166" s="186"/>
      <c r="WUW166" s="186"/>
      <c r="WUX166" s="186"/>
      <c r="WUY166" s="186"/>
      <c r="WUZ166" s="186"/>
      <c r="WVA166" s="186"/>
      <c r="WVB166" s="186"/>
      <c r="WVC166" s="186"/>
      <c r="WVD166" s="186"/>
      <c r="WVE166" s="186"/>
      <c r="WVF166" s="186"/>
      <c r="WVG166" s="186"/>
      <c r="WVH166" s="186"/>
      <c r="WVI166" s="186"/>
      <c r="WVJ166" s="186"/>
      <c r="WVK166" s="186"/>
      <c r="WVL166" s="186"/>
      <c r="WVM166" s="186"/>
      <c r="WVN166" s="186"/>
      <c r="WVO166" s="186"/>
      <c r="WVP166" s="186"/>
      <c r="WVQ166" s="186"/>
      <c r="WVR166" s="186"/>
      <c r="WVS166" s="186"/>
      <c r="WVT166" s="186"/>
      <c r="WVU166" s="186"/>
      <c r="WVV166" s="186"/>
      <c r="WVW166" s="186"/>
      <c r="WVX166" s="186"/>
      <c r="WVY166" s="186"/>
      <c r="WVZ166" s="186"/>
      <c r="WWA166" s="186"/>
      <c r="WWB166" s="186"/>
      <c r="WWC166" s="186"/>
      <c r="WWD166" s="186"/>
      <c r="WWE166" s="186"/>
      <c r="WWF166" s="186"/>
      <c r="WWG166" s="186"/>
      <c r="WWH166" s="186"/>
      <c r="WWI166" s="186"/>
      <c r="WWJ166" s="186"/>
      <c r="WWK166" s="186"/>
      <c r="WWL166" s="186"/>
      <c r="WWM166" s="186"/>
      <c r="WWN166" s="186"/>
      <c r="WWO166" s="186"/>
      <c r="WWP166" s="186"/>
      <c r="WWQ166" s="186"/>
      <c r="WWR166" s="186"/>
      <c r="WWS166" s="186"/>
      <c r="WWT166" s="186"/>
      <c r="WWU166" s="186"/>
      <c r="WWV166" s="186"/>
      <c r="WWW166" s="186"/>
      <c r="WWX166" s="186"/>
      <c r="WWY166" s="186"/>
      <c r="WWZ166" s="186"/>
      <c r="WXA166" s="186"/>
      <c r="WXB166" s="186"/>
      <c r="WXC166" s="186"/>
      <c r="WXD166" s="186"/>
      <c r="WXE166" s="186"/>
      <c r="WXF166" s="186"/>
      <c r="WXG166" s="186"/>
      <c r="WXH166" s="186"/>
      <c r="WXI166" s="186"/>
      <c r="WXJ166" s="186"/>
      <c r="WXK166" s="186"/>
      <c r="WXL166" s="186"/>
      <c r="WXM166" s="186"/>
      <c r="WXN166" s="186"/>
      <c r="WXO166" s="186"/>
      <c r="WXP166" s="186"/>
      <c r="WXQ166" s="186"/>
      <c r="WXR166" s="186"/>
      <c r="WXS166" s="186"/>
      <c r="WXT166" s="186"/>
      <c r="WXU166" s="186"/>
      <c r="WXV166" s="186"/>
      <c r="WXW166" s="186"/>
      <c r="WXX166" s="186"/>
      <c r="WXY166" s="186"/>
      <c r="WXZ166" s="186"/>
      <c r="WYA166" s="186"/>
      <c r="WYB166" s="186"/>
      <c r="WYC166" s="186"/>
      <c r="WYD166" s="186"/>
      <c r="WYE166" s="186"/>
      <c r="WYF166" s="186"/>
      <c r="WYG166" s="186"/>
      <c r="WYH166" s="186"/>
      <c r="WYI166" s="186"/>
      <c r="WYJ166" s="186"/>
      <c r="WYK166" s="186"/>
      <c r="WYL166" s="186"/>
      <c r="WYM166" s="186"/>
      <c r="WYN166" s="186"/>
      <c r="WYO166" s="186"/>
      <c r="WYP166" s="186"/>
      <c r="WYQ166" s="186"/>
      <c r="WYR166" s="186"/>
      <c r="WYS166" s="186"/>
      <c r="WYT166" s="186"/>
      <c r="WYU166" s="186"/>
      <c r="WYV166" s="186"/>
      <c r="WYW166" s="186"/>
      <c r="WYX166" s="186"/>
      <c r="WYY166" s="186"/>
      <c r="WYZ166" s="186"/>
      <c r="WZA166" s="186"/>
      <c r="WZB166" s="186"/>
      <c r="WZC166" s="186"/>
      <c r="WZD166" s="186"/>
      <c r="WZE166" s="186"/>
      <c r="WZF166" s="186"/>
      <c r="WZG166" s="186"/>
      <c r="WZH166" s="186"/>
      <c r="WZI166" s="186"/>
      <c r="WZJ166" s="186"/>
      <c r="WZK166" s="186"/>
      <c r="WZL166" s="186"/>
      <c r="WZM166" s="186"/>
      <c r="WZN166" s="186"/>
      <c r="WZO166" s="186"/>
      <c r="WZP166" s="186"/>
      <c r="WZQ166" s="186"/>
      <c r="WZR166" s="186"/>
      <c r="WZS166" s="186"/>
      <c r="WZT166" s="186"/>
      <c r="WZU166" s="186"/>
      <c r="WZV166" s="186"/>
      <c r="WZW166" s="186"/>
      <c r="WZX166" s="186"/>
      <c r="WZY166" s="186"/>
      <c r="WZZ166" s="186"/>
      <c r="XAA166" s="186"/>
      <c r="XAB166" s="186"/>
      <c r="XAC166" s="186"/>
      <c r="XAD166" s="186"/>
      <c r="XAE166" s="186"/>
      <c r="XAF166" s="186"/>
      <c r="XAG166" s="186"/>
      <c r="XAH166" s="186"/>
      <c r="XAI166" s="186"/>
      <c r="XAJ166" s="186"/>
      <c r="XAK166" s="186"/>
    </row>
    <row r="167" spans="1:16261" s="47" customFormat="1" ht="30">
      <c r="A167" s="650" t="s">
        <v>996</v>
      </c>
      <c r="B167" s="74" t="s">
        <v>1872</v>
      </c>
      <c r="C167" s="52"/>
      <c r="D167" s="63" t="s">
        <v>2071</v>
      </c>
      <c r="E167" s="63" t="s">
        <v>2070</v>
      </c>
      <c r="F167" s="63" t="s">
        <v>2070</v>
      </c>
      <c r="G167" s="62" t="s">
        <v>357</v>
      </c>
      <c r="H167" s="52" t="s">
        <v>346</v>
      </c>
      <c r="I167" s="52" t="s">
        <v>359</v>
      </c>
      <c r="J167" s="63" t="s">
        <v>559</v>
      </c>
      <c r="K167" s="52" t="s">
        <v>2882</v>
      </c>
      <c r="L167" s="52"/>
      <c r="M167" s="52" t="s">
        <v>332</v>
      </c>
      <c r="N167" s="114">
        <v>43978</v>
      </c>
      <c r="O167" s="70" t="s">
        <v>952</v>
      </c>
      <c r="P167" s="46">
        <v>43942</v>
      </c>
      <c r="Q167" s="70">
        <f>P167-7</f>
        <v>43935</v>
      </c>
      <c r="R167" s="62" t="s">
        <v>1032</v>
      </c>
      <c r="S167" s="52"/>
      <c r="T167" s="144"/>
      <c r="U167" s="52" t="s">
        <v>354</v>
      </c>
      <c r="V167" s="396">
        <v>44377</v>
      </c>
      <c r="W167" s="88" t="s">
        <v>1011</v>
      </c>
      <c r="X167" s="47" t="str">
        <f>VLOOKUP(E167,'CTO List'!B:C,2,0)</f>
        <v>82E9</v>
      </c>
      <c r="Y167" s="47" t="str">
        <f>VLOOKUP(D167,'Portfolio 2018'!A:B,2,0)</f>
        <v>82E9CTO1WW</v>
      </c>
    </row>
    <row r="168" spans="1:16261" s="47" customFormat="1" ht="30" hidden="1">
      <c r="A168" s="74"/>
      <c r="B168" s="52" t="s">
        <v>2268</v>
      </c>
      <c r="C168" s="52"/>
      <c r="D168" s="52" t="s">
        <v>2053</v>
      </c>
      <c r="E168" s="52" t="s">
        <v>2258</v>
      </c>
      <c r="F168" s="52" t="s">
        <v>2060</v>
      </c>
      <c r="G168" s="52" t="s">
        <v>328</v>
      </c>
      <c r="H168" s="52" t="s">
        <v>329</v>
      </c>
      <c r="I168" s="52" t="s">
        <v>330</v>
      </c>
      <c r="J168" s="52" t="s">
        <v>2076</v>
      </c>
      <c r="K168" s="52"/>
      <c r="L168" s="52"/>
      <c r="M168" s="52" t="s">
        <v>332</v>
      </c>
      <c r="N168" s="46">
        <v>43984</v>
      </c>
      <c r="O168" s="46">
        <v>43984</v>
      </c>
      <c r="P168" s="46">
        <v>43928</v>
      </c>
      <c r="Q168" s="46">
        <v>43921</v>
      </c>
      <c r="R168" s="52" t="s">
        <v>333</v>
      </c>
      <c r="S168" s="52"/>
      <c r="T168" s="144"/>
      <c r="U168" s="74" t="s">
        <v>380</v>
      </c>
      <c r="V168" s="72">
        <v>44742</v>
      </c>
      <c r="W168" s="88" t="s">
        <v>1011</v>
      </c>
      <c r="X168" s="47" t="str">
        <f>VLOOKUP(E168,'CTO List'!B:C,2,0)</f>
        <v>20UD</v>
      </c>
      <c r="Y168" s="47" t="str">
        <f>VLOOKUP(D168,'Portfolio 2018'!A:B,2,0)</f>
        <v>T14 AMD Gen 1</v>
      </c>
    </row>
    <row r="169" spans="1:16261" s="47" customFormat="1" ht="30" hidden="1">
      <c r="A169" s="74"/>
      <c r="B169" s="52" t="s">
        <v>2672</v>
      </c>
      <c r="C169" s="52"/>
      <c r="D169" s="52" t="s">
        <v>2055</v>
      </c>
      <c r="E169" s="52" t="s">
        <v>2264</v>
      </c>
      <c r="F169" s="52" t="s">
        <v>2063</v>
      </c>
      <c r="G169" s="52" t="s">
        <v>328</v>
      </c>
      <c r="H169" s="52" t="s">
        <v>329</v>
      </c>
      <c r="I169" s="52" t="s">
        <v>330</v>
      </c>
      <c r="J169" s="52" t="s">
        <v>2076</v>
      </c>
      <c r="K169" s="52"/>
      <c r="L169" s="52"/>
      <c r="M169" s="52" t="s">
        <v>332</v>
      </c>
      <c r="N169" s="46">
        <v>43984</v>
      </c>
      <c r="O169" s="46">
        <v>43984</v>
      </c>
      <c r="P169" s="46">
        <v>43928</v>
      </c>
      <c r="Q169" s="46">
        <v>43921</v>
      </c>
      <c r="R169" s="52" t="s">
        <v>333</v>
      </c>
      <c r="S169" s="52"/>
      <c r="T169" s="144"/>
      <c r="U169" s="74" t="s">
        <v>354</v>
      </c>
      <c r="V169" s="72">
        <v>44742</v>
      </c>
      <c r="W169" s="44" t="s">
        <v>1011</v>
      </c>
      <c r="X169" s="47" t="str">
        <f>VLOOKUP(E169,'CTO List'!B:C,2,0)</f>
        <v>20UF</v>
      </c>
      <c r="Y169" s="47" t="str">
        <f>VLOOKUP(D169,'Portfolio 2018'!A:B,2,0)</f>
        <v>X13 AMD Gen 1</v>
      </c>
    </row>
    <row r="170" spans="1:16261" s="47" customFormat="1" ht="30" hidden="1">
      <c r="A170" s="74"/>
      <c r="B170" s="52" t="s">
        <v>1208</v>
      </c>
      <c r="C170" s="52"/>
      <c r="D170" s="52" t="s">
        <v>2054</v>
      </c>
      <c r="E170" s="52" t="s">
        <v>2256</v>
      </c>
      <c r="F170" s="52" t="s">
        <v>2061</v>
      </c>
      <c r="G170" s="52" t="s">
        <v>328</v>
      </c>
      <c r="H170" s="52" t="s">
        <v>329</v>
      </c>
      <c r="I170" s="52" t="s">
        <v>330</v>
      </c>
      <c r="J170" s="52" t="s">
        <v>2076</v>
      </c>
      <c r="K170" s="52"/>
      <c r="L170" s="52"/>
      <c r="M170" s="52" t="s">
        <v>332</v>
      </c>
      <c r="N170" s="46">
        <v>43984</v>
      </c>
      <c r="O170" s="46">
        <v>43984</v>
      </c>
      <c r="P170" s="46">
        <v>43928</v>
      </c>
      <c r="Q170" s="46">
        <v>43921</v>
      </c>
      <c r="R170" s="52" t="s">
        <v>333</v>
      </c>
      <c r="S170" s="52"/>
      <c r="T170" s="144"/>
      <c r="U170" s="74" t="s">
        <v>391</v>
      </c>
      <c r="V170" s="72">
        <v>44742</v>
      </c>
      <c r="W170" s="44" t="s">
        <v>1011</v>
      </c>
      <c r="X170" s="47" t="str">
        <f>VLOOKUP(E170,'CTO List'!B:C,2,0)</f>
        <v>20UH</v>
      </c>
      <c r="Y170" s="47" t="str">
        <f>VLOOKUP(D170,'Portfolio 2018'!A:B,2,0)</f>
        <v>T14s AMD Gen 1</v>
      </c>
    </row>
    <row r="171" spans="1:16261" s="47" customFormat="1" ht="30" hidden="1">
      <c r="A171" s="166"/>
      <c r="B171" s="52" t="s">
        <v>2030</v>
      </c>
      <c r="C171" s="52"/>
      <c r="D171" s="52" t="s">
        <v>1135</v>
      </c>
      <c r="E171" s="52" t="s">
        <v>1136</v>
      </c>
      <c r="F171" s="52" t="s">
        <v>1137</v>
      </c>
      <c r="G171" s="52" t="s">
        <v>373</v>
      </c>
      <c r="H171" s="52" t="s">
        <v>329</v>
      </c>
      <c r="I171" s="52" t="s">
        <v>347</v>
      </c>
      <c r="J171" s="52" t="s">
        <v>1138</v>
      </c>
      <c r="K171" s="329" t="s">
        <v>3039</v>
      </c>
      <c r="L171" s="329" t="s">
        <v>3038</v>
      </c>
      <c r="M171" s="52" t="s">
        <v>332</v>
      </c>
      <c r="N171" s="46">
        <v>43991</v>
      </c>
      <c r="O171" s="46">
        <v>43991</v>
      </c>
      <c r="P171" s="46">
        <v>43947</v>
      </c>
      <c r="Q171" s="46">
        <v>43942</v>
      </c>
      <c r="R171" s="52" t="s">
        <v>333</v>
      </c>
      <c r="S171" s="52"/>
      <c r="T171" s="144"/>
      <c r="U171" s="52" t="s">
        <v>350</v>
      </c>
      <c r="V171" s="396">
        <v>44561</v>
      </c>
      <c r="W171" s="51" t="s">
        <v>1011</v>
      </c>
      <c r="X171" s="47" t="str">
        <f>VLOOKUP(E171,'CTO List'!B:C,2,0)</f>
        <v>20T6</v>
      </c>
      <c r="Y171" s="47" t="str">
        <f>VLOOKUP(D171,'Portfolio 2018'!A:B,2,0)</f>
        <v>E14 Gen2</v>
      </c>
    </row>
    <row r="172" spans="1:16261" s="47" customFormat="1" ht="30" hidden="1">
      <c r="A172" s="166"/>
      <c r="B172" s="52" t="s">
        <v>2030</v>
      </c>
      <c r="C172" s="52"/>
      <c r="D172" s="52" t="s">
        <v>1139</v>
      </c>
      <c r="E172" s="52" t="s">
        <v>1140</v>
      </c>
      <c r="F172" s="52" t="s">
        <v>1141</v>
      </c>
      <c r="G172" s="52" t="s">
        <v>373</v>
      </c>
      <c r="H172" s="52" t="s">
        <v>329</v>
      </c>
      <c r="I172" s="52" t="s">
        <v>347</v>
      </c>
      <c r="J172" s="52" t="s">
        <v>1138</v>
      </c>
      <c r="K172" s="329" t="s">
        <v>3040</v>
      </c>
      <c r="L172" s="329" t="s">
        <v>3038</v>
      </c>
      <c r="M172" s="52" t="s">
        <v>332</v>
      </c>
      <c r="N172" s="46">
        <v>43991</v>
      </c>
      <c r="O172" s="46">
        <v>43991</v>
      </c>
      <c r="P172" s="46">
        <v>43947</v>
      </c>
      <c r="Q172" s="46">
        <v>43942</v>
      </c>
      <c r="R172" s="52" t="s">
        <v>333</v>
      </c>
      <c r="S172" s="52"/>
      <c r="T172" s="144"/>
      <c r="U172" s="89" t="s">
        <v>334</v>
      </c>
      <c r="V172" s="396">
        <v>44561</v>
      </c>
      <c r="W172" s="51" t="s">
        <v>1011</v>
      </c>
      <c r="X172" s="47" t="str">
        <f>VLOOKUP(E172,'CTO List'!B:C,2,0)</f>
        <v>20T8</v>
      </c>
      <c r="Y172" s="47" t="str">
        <f>VLOOKUP(D172,'Portfolio 2018'!A:B,2,0)</f>
        <v>E15 Gen2</v>
      </c>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c r="AW172" s="186"/>
      <c r="AX172" s="186"/>
      <c r="AY172" s="186"/>
      <c r="AZ172" s="186"/>
      <c r="BA172" s="186"/>
      <c r="BB172" s="186"/>
      <c r="BC172" s="186"/>
      <c r="BD172" s="186"/>
      <c r="BE172" s="186"/>
      <c r="BF172" s="186"/>
      <c r="BG172" s="186"/>
      <c r="BH172" s="186"/>
      <c r="BI172" s="186"/>
      <c r="BJ172" s="186"/>
      <c r="BK172" s="186"/>
      <c r="BL172" s="186"/>
      <c r="BM172" s="186"/>
      <c r="BN172" s="186"/>
      <c r="BO172" s="186"/>
      <c r="BP172" s="186"/>
      <c r="BQ172" s="186"/>
      <c r="BR172" s="186"/>
      <c r="BS172" s="186"/>
      <c r="BT172" s="186"/>
      <c r="BU172" s="186"/>
      <c r="BV172" s="186"/>
      <c r="BW172" s="186"/>
      <c r="BX172" s="186"/>
      <c r="BY172" s="186"/>
      <c r="BZ172" s="186"/>
      <c r="CA172" s="186"/>
      <c r="CB172" s="186"/>
      <c r="CC172" s="186"/>
      <c r="CD172" s="186"/>
      <c r="CE172" s="186"/>
      <c r="CF172" s="186"/>
      <c r="CG172" s="186"/>
      <c r="CH172" s="186"/>
      <c r="CI172" s="186"/>
      <c r="CJ172" s="186"/>
      <c r="CK172" s="186"/>
      <c r="CL172" s="186"/>
      <c r="CM172" s="186"/>
      <c r="CN172" s="186"/>
      <c r="CO172" s="186"/>
      <c r="CP172" s="186"/>
      <c r="CQ172" s="186"/>
      <c r="CR172" s="186"/>
      <c r="CS172" s="186"/>
      <c r="CT172" s="186"/>
      <c r="CU172" s="186"/>
      <c r="CV172" s="186"/>
      <c r="CW172" s="186"/>
      <c r="CX172" s="186"/>
      <c r="CY172" s="186"/>
      <c r="CZ172" s="186"/>
      <c r="DA172" s="186"/>
      <c r="DB172" s="186"/>
      <c r="DC172" s="186"/>
      <c r="DD172" s="186"/>
      <c r="DE172" s="186"/>
      <c r="DF172" s="186"/>
      <c r="DG172" s="186"/>
      <c r="DH172" s="186"/>
      <c r="DI172" s="186"/>
      <c r="DJ172" s="186"/>
      <c r="DK172" s="186"/>
      <c r="DL172" s="186"/>
      <c r="DM172" s="186"/>
      <c r="DN172" s="186"/>
      <c r="DO172" s="186"/>
      <c r="DP172" s="186"/>
      <c r="DQ172" s="186"/>
      <c r="DR172" s="186"/>
      <c r="DS172" s="186"/>
      <c r="DT172" s="186"/>
      <c r="DU172" s="186"/>
      <c r="DV172" s="186"/>
      <c r="DW172" s="186"/>
      <c r="DX172" s="186"/>
      <c r="DY172" s="186"/>
      <c r="DZ172" s="186"/>
      <c r="EA172" s="186"/>
      <c r="EB172" s="186"/>
      <c r="EC172" s="186"/>
      <c r="ED172" s="186"/>
      <c r="EE172" s="186"/>
      <c r="EF172" s="186"/>
      <c r="EG172" s="186"/>
      <c r="EH172" s="186"/>
      <c r="EI172" s="186"/>
      <c r="EJ172" s="186"/>
      <c r="EK172" s="186"/>
      <c r="EL172" s="186"/>
      <c r="EM172" s="186"/>
      <c r="EN172" s="186"/>
      <c r="EO172" s="186"/>
      <c r="EP172" s="186"/>
      <c r="EQ172" s="186"/>
      <c r="ER172" s="186"/>
      <c r="ES172" s="186"/>
      <c r="ET172" s="186"/>
      <c r="EU172" s="186"/>
      <c r="EV172" s="186"/>
      <c r="EW172" s="186"/>
      <c r="EX172" s="186"/>
      <c r="EY172" s="186"/>
      <c r="EZ172" s="186"/>
      <c r="FA172" s="186"/>
      <c r="FB172" s="186"/>
      <c r="FC172" s="186"/>
      <c r="FD172" s="186"/>
      <c r="FE172" s="186"/>
      <c r="FF172" s="186"/>
      <c r="FG172" s="186"/>
      <c r="FH172" s="186"/>
      <c r="FI172" s="186"/>
      <c r="FJ172" s="186"/>
      <c r="FK172" s="186"/>
      <c r="FL172" s="186"/>
      <c r="FM172" s="186"/>
      <c r="FN172" s="186"/>
      <c r="FO172" s="186"/>
      <c r="FP172" s="186"/>
      <c r="FQ172" s="186"/>
      <c r="FR172" s="186"/>
      <c r="FS172" s="186"/>
      <c r="FT172" s="186"/>
      <c r="FU172" s="186"/>
      <c r="FV172" s="186"/>
      <c r="FW172" s="186"/>
      <c r="FX172" s="186"/>
      <c r="FY172" s="186"/>
      <c r="FZ172" s="186"/>
      <c r="GA172" s="186"/>
      <c r="GB172" s="186"/>
      <c r="GC172" s="186"/>
      <c r="GD172" s="186"/>
      <c r="GE172" s="186"/>
      <c r="GF172" s="186"/>
      <c r="GG172" s="186"/>
      <c r="GH172" s="186"/>
      <c r="GI172" s="186"/>
      <c r="GJ172" s="186"/>
      <c r="GK172" s="186"/>
      <c r="GL172" s="186"/>
      <c r="GM172" s="186"/>
      <c r="GN172" s="186"/>
      <c r="GO172" s="186"/>
      <c r="GP172" s="186"/>
      <c r="GQ172" s="186"/>
      <c r="GR172" s="186"/>
      <c r="GS172" s="186"/>
      <c r="GT172" s="186"/>
      <c r="GU172" s="186"/>
      <c r="GV172" s="186"/>
      <c r="GW172" s="186"/>
      <c r="GX172" s="186"/>
      <c r="GY172" s="186"/>
      <c r="GZ172" s="186"/>
      <c r="HA172" s="186"/>
      <c r="HB172" s="186"/>
      <c r="HC172" s="186"/>
      <c r="HD172" s="186"/>
      <c r="HE172" s="186"/>
      <c r="HF172" s="186"/>
      <c r="HG172" s="186"/>
      <c r="HH172" s="186"/>
      <c r="HI172" s="186"/>
      <c r="HJ172" s="186"/>
      <c r="HK172" s="186"/>
      <c r="HL172" s="186"/>
      <c r="HM172" s="186"/>
      <c r="HN172" s="186"/>
      <c r="HO172" s="186"/>
      <c r="HP172" s="186"/>
      <c r="HQ172" s="186"/>
      <c r="HR172" s="186"/>
      <c r="HS172" s="186"/>
      <c r="HT172" s="186"/>
      <c r="HU172" s="186"/>
      <c r="HV172" s="186"/>
      <c r="HW172" s="186"/>
      <c r="HX172" s="186"/>
      <c r="HY172" s="186"/>
      <c r="HZ172" s="186"/>
      <c r="IA172" s="186"/>
      <c r="IB172" s="186"/>
      <c r="IC172" s="186"/>
      <c r="ID172" s="186"/>
      <c r="IE172" s="186"/>
      <c r="IF172" s="186"/>
      <c r="IG172" s="186"/>
      <c r="IH172" s="186"/>
      <c r="II172" s="186"/>
      <c r="IJ172" s="186"/>
      <c r="IK172" s="186"/>
      <c r="IL172" s="186"/>
      <c r="IM172" s="186"/>
      <c r="IN172" s="186"/>
      <c r="IO172" s="186"/>
      <c r="IP172" s="186"/>
      <c r="IQ172" s="186"/>
      <c r="IR172" s="186"/>
      <c r="IS172" s="186"/>
      <c r="IT172" s="186"/>
      <c r="IU172" s="186"/>
      <c r="IV172" s="186"/>
      <c r="IW172" s="186"/>
      <c r="IX172" s="186"/>
      <c r="IY172" s="186"/>
      <c r="IZ172" s="186"/>
      <c r="JA172" s="186"/>
      <c r="JB172" s="186"/>
      <c r="JC172" s="186"/>
      <c r="JD172" s="186"/>
      <c r="JE172" s="186"/>
      <c r="JF172" s="186"/>
      <c r="JG172" s="186"/>
      <c r="JH172" s="186"/>
      <c r="JI172" s="186"/>
      <c r="JJ172" s="186"/>
      <c r="JK172" s="186"/>
      <c r="JL172" s="186"/>
      <c r="JM172" s="186"/>
      <c r="JN172" s="186"/>
      <c r="JO172" s="186"/>
      <c r="JP172" s="186"/>
      <c r="JQ172" s="186"/>
      <c r="JR172" s="186"/>
      <c r="JS172" s="186"/>
      <c r="JT172" s="186"/>
      <c r="JU172" s="186"/>
      <c r="JV172" s="186"/>
      <c r="JW172" s="186"/>
      <c r="JX172" s="186"/>
      <c r="JY172" s="186"/>
      <c r="JZ172" s="186"/>
      <c r="KA172" s="186"/>
      <c r="KB172" s="186"/>
      <c r="KC172" s="186"/>
      <c r="KD172" s="186"/>
      <c r="KE172" s="186"/>
      <c r="KF172" s="186"/>
      <c r="KG172" s="186"/>
      <c r="KH172" s="186"/>
      <c r="KI172" s="186"/>
      <c r="KJ172" s="186"/>
      <c r="KK172" s="186"/>
      <c r="KL172" s="186"/>
      <c r="KM172" s="186"/>
      <c r="KN172" s="186"/>
      <c r="KO172" s="186"/>
      <c r="KP172" s="186"/>
      <c r="KQ172" s="186"/>
      <c r="KR172" s="186"/>
      <c r="KS172" s="186"/>
      <c r="KT172" s="186"/>
      <c r="KU172" s="186"/>
      <c r="KV172" s="186"/>
      <c r="KW172" s="186"/>
      <c r="KX172" s="186"/>
      <c r="KY172" s="186"/>
      <c r="KZ172" s="186"/>
      <c r="LA172" s="186"/>
      <c r="LB172" s="186"/>
      <c r="LC172" s="186"/>
      <c r="LD172" s="186"/>
      <c r="LE172" s="186"/>
      <c r="LF172" s="186"/>
      <c r="LG172" s="186"/>
      <c r="LH172" s="186"/>
      <c r="LI172" s="186"/>
      <c r="LJ172" s="186"/>
      <c r="LK172" s="186"/>
      <c r="LL172" s="186"/>
      <c r="LM172" s="186"/>
      <c r="LN172" s="186"/>
      <c r="LO172" s="186"/>
      <c r="LP172" s="186"/>
      <c r="LQ172" s="186"/>
      <c r="LR172" s="186"/>
      <c r="LS172" s="186"/>
      <c r="LT172" s="186"/>
      <c r="LU172" s="186"/>
      <c r="LV172" s="186"/>
      <c r="LW172" s="186"/>
      <c r="LX172" s="186"/>
      <c r="LY172" s="186"/>
      <c r="LZ172" s="186"/>
      <c r="MA172" s="186"/>
      <c r="MB172" s="186"/>
      <c r="MC172" s="186"/>
      <c r="MD172" s="186"/>
      <c r="ME172" s="186"/>
      <c r="MF172" s="186"/>
      <c r="MG172" s="186"/>
      <c r="MH172" s="186"/>
      <c r="MI172" s="186"/>
      <c r="MJ172" s="186"/>
      <c r="MK172" s="186"/>
      <c r="ML172" s="186"/>
      <c r="MM172" s="186"/>
      <c r="MN172" s="186"/>
      <c r="MO172" s="186"/>
      <c r="MP172" s="186"/>
      <c r="MQ172" s="186"/>
      <c r="MR172" s="186"/>
      <c r="MS172" s="186"/>
      <c r="MT172" s="186"/>
      <c r="MU172" s="186"/>
      <c r="MV172" s="186"/>
      <c r="MW172" s="186"/>
      <c r="MX172" s="186"/>
      <c r="MY172" s="186"/>
      <c r="MZ172" s="186"/>
      <c r="NA172" s="186"/>
      <c r="NB172" s="186"/>
      <c r="NC172" s="186"/>
      <c r="ND172" s="186"/>
      <c r="NE172" s="186"/>
      <c r="NF172" s="186"/>
      <c r="NG172" s="186"/>
      <c r="NH172" s="186"/>
      <c r="NI172" s="186"/>
      <c r="NJ172" s="186"/>
      <c r="NK172" s="186"/>
      <c r="NL172" s="186"/>
      <c r="NM172" s="186"/>
      <c r="NN172" s="186"/>
      <c r="NO172" s="186"/>
      <c r="NP172" s="186"/>
      <c r="NQ172" s="186"/>
      <c r="NR172" s="186"/>
      <c r="NS172" s="186"/>
      <c r="NT172" s="186"/>
      <c r="NU172" s="186"/>
      <c r="NV172" s="186"/>
      <c r="NW172" s="186"/>
      <c r="NX172" s="186"/>
      <c r="NY172" s="186"/>
      <c r="NZ172" s="186"/>
      <c r="OA172" s="186"/>
      <c r="OB172" s="186"/>
      <c r="OC172" s="186"/>
      <c r="OD172" s="186"/>
      <c r="OE172" s="186"/>
      <c r="OF172" s="186"/>
      <c r="OG172" s="186"/>
      <c r="OH172" s="186"/>
      <c r="OI172" s="186"/>
      <c r="OJ172" s="186"/>
      <c r="OK172" s="186"/>
      <c r="OL172" s="186"/>
      <c r="OM172" s="186"/>
      <c r="ON172" s="186"/>
      <c r="OO172" s="186"/>
      <c r="OP172" s="186"/>
      <c r="OQ172" s="186"/>
      <c r="OR172" s="186"/>
      <c r="OS172" s="186"/>
      <c r="OT172" s="186"/>
      <c r="OU172" s="186"/>
      <c r="OV172" s="186"/>
      <c r="OW172" s="186"/>
      <c r="OX172" s="186"/>
      <c r="OY172" s="186"/>
      <c r="OZ172" s="186"/>
      <c r="PA172" s="186"/>
      <c r="PB172" s="186"/>
      <c r="PC172" s="186"/>
      <c r="PD172" s="186"/>
      <c r="PE172" s="186"/>
      <c r="PF172" s="186"/>
      <c r="PG172" s="186"/>
      <c r="PH172" s="186"/>
      <c r="PI172" s="186"/>
      <c r="PJ172" s="186"/>
      <c r="PK172" s="186"/>
      <c r="PL172" s="186"/>
      <c r="PM172" s="186"/>
      <c r="PN172" s="186"/>
      <c r="PO172" s="186"/>
      <c r="PP172" s="186"/>
      <c r="PQ172" s="186"/>
      <c r="PR172" s="186"/>
      <c r="PS172" s="186"/>
      <c r="PT172" s="186"/>
      <c r="PU172" s="186"/>
      <c r="PV172" s="186"/>
      <c r="PW172" s="186"/>
      <c r="PX172" s="186"/>
      <c r="PY172" s="186"/>
      <c r="PZ172" s="186"/>
      <c r="QA172" s="186"/>
      <c r="QB172" s="186"/>
      <c r="QC172" s="186"/>
      <c r="QD172" s="186"/>
      <c r="QE172" s="186"/>
      <c r="QF172" s="186"/>
      <c r="QG172" s="186"/>
      <c r="QH172" s="186"/>
      <c r="QI172" s="186"/>
      <c r="QJ172" s="186"/>
      <c r="QK172" s="186"/>
      <c r="QL172" s="186"/>
      <c r="QM172" s="186"/>
      <c r="QN172" s="186"/>
      <c r="QO172" s="186"/>
      <c r="QP172" s="186"/>
      <c r="QQ172" s="186"/>
      <c r="QR172" s="186"/>
      <c r="QS172" s="186"/>
      <c r="QT172" s="186"/>
      <c r="QU172" s="186"/>
      <c r="QV172" s="186"/>
      <c r="QW172" s="186"/>
      <c r="QX172" s="186"/>
      <c r="QY172" s="186"/>
      <c r="QZ172" s="186"/>
      <c r="RA172" s="186"/>
      <c r="RB172" s="186"/>
      <c r="RC172" s="186"/>
      <c r="RD172" s="186"/>
      <c r="RE172" s="186"/>
      <c r="RF172" s="186"/>
      <c r="RG172" s="186"/>
      <c r="RH172" s="186"/>
      <c r="RI172" s="186"/>
      <c r="RJ172" s="186"/>
      <c r="RK172" s="186"/>
      <c r="RL172" s="186"/>
      <c r="RM172" s="186"/>
      <c r="RN172" s="186"/>
      <c r="RO172" s="186"/>
      <c r="RP172" s="186"/>
      <c r="RQ172" s="186"/>
      <c r="RR172" s="186"/>
      <c r="RS172" s="186"/>
      <c r="RT172" s="186"/>
      <c r="RU172" s="186"/>
      <c r="RV172" s="186"/>
      <c r="RW172" s="186"/>
      <c r="RX172" s="186"/>
      <c r="RY172" s="186"/>
      <c r="RZ172" s="186"/>
      <c r="SA172" s="186"/>
      <c r="SB172" s="186"/>
      <c r="SC172" s="186"/>
      <c r="SD172" s="186"/>
      <c r="SE172" s="186"/>
      <c r="SF172" s="186"/>
      <c r="SG172" s="186"/>
      <c r="SH172" s="186"/>
      <c r="SI172" s="186"/>
      <c r="SJ172" s="186"/>
      <c r="SK172" s="186"/>
      <c r="SL172" s="186"/>
      <c r="SM172" s="186"/>
      <c r="SN172" s="186"/>
      <c r="SO172" s="186"/>
      <c r="SP172" s="186"/>
      <c r="SQ172" s="186"/>
      <c r="SR172" s="186"/>
      <c r="SS172" s="186"/>
      <c r="ST172" s="186"/>
      <c r="SU172" s="186"/>
      <c r="SV172" s="186"/>
      <c r="SW172" s="186"/>
      <c r="SX172" s="186"/>
      <c r="SY172" s="186"/>
      <c r="SZ172" s="186"/>
      <c r="TA172" s="186"/>
      <c r="TB172" s="186"/>
      <c r="TC172" s="186"/>
      <c r="TD172" s="186"/>
      <c r="TE172" s="186"/>
      <c r="TF172" s="186"/>
      <c r="TG172" s="186"/>
      <c r="TH172" s="186"/>
      <c r="TI172" s="186"/>
      <c r="TJ172" s="186"/>
      <c r="TK172" s="186"/>
      <c r="TL172" s="186"/>
      <c r="TM172" s="186"/>
      <c r="TN172" s="186"/>
      <c r="TO172" s="186"/>
      <c r="TP172" s="186"/>
      <c r="TQ172" s="186"/>
      <c r="TR172" s="186"/>
      <c r="TS172" s="186"/>
      <c r="TT172" s="186"/>
      <c r="TU172" s="186"/>
      <c r="TV172" s="186"/>
      <c r="TW172" s="186"/>
      <c r="TX172" s="186"/>
      <c r="TY172" s="186"/>
      <c r="TZ172" s="186"/>
      <c r="UA172" s="186"/>
      <c r="UB172" s="186"/>
      <c r="UC172" s="186"/>
      <c r="UD172" s="186"/>
      <c r="UE172" s="186"/>
      <c r="UF172" s="186"/>
      <c r="UG172" s="186"/>
      <c r="UH172" s="186"/>
      <c r="UI172" s="186"/>
      <c r="UJ172" s="186"/>
      <c r="UK172" s="186"/>
      <c r="UL172" s="186"/>
      <c r="UM172" s="186"/>
      <c r="UN172" s="186"/>
      <c r="UO172" s="186"/>
      <c r="UP172" s="186"/>
      <c r="UQ172" s="186"/>
      <c r="UR172" s="186"/>
      <c r="US172" s="186"/>
      <c r="UT172" s="186"/>
      <c r="UU172" s="186"/>
      <c r="UV172" s="186"/>
      <c r="UW172" s="186"/>
      <c r="UX172" s="186"/>
      <c r="UY172" s="186"/>
      <c r="UZ172" s="186"/>
      <c r="VA172" s="186"/>
      <c r="VB172" s="186"/>
      <c r="VC172" s="186"/>
      <c r="VD172" s="186"/>
      <c r="VE172" s="186"/>
      <c r="VF172" s="186"/>
      <c r="VG172" s="186"/>
      <c r="VH172" s="186"/>
      <c r="VI172" s="186"/>
      <c r="VJ172" s="186"/>
      <c r="VK172" s="186"/>
      <c r="VL172" s="186"/>
      <c r="VM172" s="186"/>
      <c r="VN172" s="186"/>
      <c r="VO172" s="186"/>
      <c r="VP172" s="186"/>
      <c r="VQ172" s="186"/>
      <c r="VR172" s="186"/>
      <c r="VS172" s="186"/>
      <c r="VT172" s="186"/>
      <c r="VU172" s="186"/>
      <c r="VV172" s="186"/>
      <c r="VW172" s="186"/>
      <c r="VX172" s="186"/>
      <c r="VY172" s="186"/>
      <c r="VZ172" s="186"/>
      <c r="WA172" s="186"/>
      <c r="WB172" s="186"/>
      <c r="WC172" s="186"/>
      <c r="WD172" s="186"/>
      <c r="WE172" s="186"/>
      <c r="WF172" s="186"/>
      <c r="WG172" s="186"/>
      <c r="WH172" s="186"/>
      <c r="WI172" s="186"/>
      <c r="WJ172" s="186"/>
      <c r="WK172" s="186"/>
      <c r="WL172" s="186"/>
      <c r="WM172" s="186"/>
      <c r="WN172" s="186"/>
      <c r="WO172" s="186"/>
      <c r="WP172" s="186"/>
      <c r="WQ172" s="186"/>
      <c r="WR172" s="186"/>
      <c r="WS172" s="186"/>
      <c r="WT172" s="186"/>
      <c r="WU172" s="186"/>
      <c r="WV172" s="186"/>
      <c r="WW172" s="186"/>
      <c r="WX172" s="186"/>
      <c r="WY172" s="186"/>
      <c r="WZ172" s="186"/>
      <c r="XA172" s="186"/>
      <c r="XB172" s="186"/>
      <c r="XC172" s="186"/>
      <c r="XD172" s="186"/>
      <c r="XE172" s="186"/>
      <c r="XF172" s="186"/>
      <c r="XG172" s="186"/>
      <c r="XH172" s="186"/>
      <c r="XI172" s="186"/>
      <c r="XJ172" s="186"/>
      <c r="XK172" s="186"/>
      <c r="XL172" s="186"/>
      <c r="XM172" s="186"/>
      <c r="XN172" s="186"/>
      <c r="XO172" s="186"/>
      <c r="XP172" s="186"/>
      <c r="XQ172" s="186"/>
      <c r="XR172" s="186"/>
      <c r="XS172" s="186"/>
      <c r="XT172" s="186"/>
      <c r="XU172" s="186"/>
      <c r="XV172" s="186"/>
      <c r="XW172" s="186"/>
      <c r="XX172" s="186"/>
      <c r="XY172" s="186"/>
      <c r="XZ172" s="186"/>
      <c r="YA172" s="186"/>
      <c r="YB172" s="186"/>
      <c r="YC172" s="186"/>
      <c r="YD172" s="186"/>
      <c r="YE172" s="186"/>
      <c r="YF172" s="186"/>
      <c r="YG172" s="186"/>
      <c r="YH172" s="186"/>
      <c r="YI172" s="186"/>
      <c r="YJ172" s="186"/>
      <c r="YK172" s="186"/>
      <c r="YL172" s="186"/>
      <c r="YM172" s="186"/>
      <c r="YN172" s="186"/>
      <c r="YO172" s="186"/>
      <c r="YP172" s="186"/>
      <c r="YQ172" s="186"/>
      <c r="YR172" s="186"/>
      <c r="YS172" s="186"/>
      <c r="YT172" s="186"/>
      <c r="YU172" s="186"/>
      <c r="YV172" s="186"/>
      <c r="YW172" s="186"/>
      <c r="YX172" s="186"/>
      <c r="YY172" s="186"/>
      <c r="YZ172" s="186"/>
      <c r="ZA172" s="186"/>
      <c r="ZB172" s="186"/>
      <c r="ZC172" s="186"/>
      <c r="ZD172" s="186"/>
      <c r="ZE172" s="186"/>
      <c r="ZF172" s="186"/>
      <c r="ZG172" s="186"/>
      <c r="ZH172" s="186"/>
      <c r="ZI172" s="186"/>
      <c r="ZJ172" s="186"/>
      <c r="ZK172" s="186"/>
      <c r="ZL172" s="186"/>
      <c r="ZM172" s="186"/>
      <c r="ZN172" s="186"/>
      <c r="ZO172" s="186"/>
      <c r="ZP172" s="186"/>
      <c r="ZQ172" s="186"/>
      <c r="ZR172" s="186"/>
      <c r="ZS172" s="186"/>
      <c r="ZT172" s="186"/>
      <c r="ZU172" s="186"/>
      <c r="ZV172" s="186"/>
      <c r="ZW172" s="186"/>
      <c r="ZX172" s="186"/>
      <c r="ZY172" s="186"/>
      <c r="ZZ172" s="186"/>
      <c r="AAA172" s="186"/>
      <c r="AAB172" s="186"/>
      <c r="AAC172" s="186"/>
      <c r="AAD172" s="186"/>
      <c r="AAE172" s="186"/>
      <c r="AAF172" s="186"/>
      <c r="AAG172" s="186"/>
      <c r="AAH172" s="186"/>
      <c r="AAI172" s="186"/>
      <c r="AAJ172" s="186"/>
      <c r="AAK172" s="186"/>
      <c r="AAL172" s="186"/>
      <c r="AAM172" s="186"/>
      <c r="AAN172" s="186"/>
      <c r="AAO172" s="186"/>
      <c r="AAP172" s="186"/>
      <c r="AAQ172" s="186"/>
      <c r="AAR172" s="186"/>
      <c r="AAS172" s="186"/>
      <c r="AAT172" s="186"/>
      <c r="AAU172" s="186"/>
      <c r="AAV172" s="186"/>
      <c r="AAW172" s="186"/>
      <c r="AAX172" s="186"/>
      <c r="AAY172" s="186"/>
      <c r="AAZ172" s="186"/>
      <c r="ABA172" s="186"/>
      <c r="ABB172" s="186"/>
      <c r="ABC172" s="186"/>
      <c r="ABD172" s="186"/>
      <c r="ABE172" s="186"/>
      <c r="ABF172" s="186"/>
      <c r="ABG172" s="186"/>
      <c r="ABH172" s="186"/>
      <c r="ABI172" s="186"/>
      <c r="ABJ172" s="186"/>
      <c r="ABK172" s="186"/>
      <c r="ABL172" s="186"/>
      <c r="ABM172" s="186"/>
      <c r="ABN172" s="186"/>
      <c r="ABO172" s="186"/>
      <c r="ABP172" s="186"/>
      <c r="ABQ172" s="186"/>
      <c r="ABR172" s="186"/>
      <c r="ABS172" s="186"/>
      <c r="ABT172" s="186"/>
      <c r="ABU172" s="186"/>
      <c r="ABV172" s="186"/>
      <c r="ABW172" s="186"/>
      <c r="ABX172" s="186"/>
      <c r="ABY172" s="186"/>
      <c r="ABZ172" s="186"/>
      <c r="ACA172" s="186"/>
      <c r="ACB172" s="186"/>
      <c r="ACC172" s="186"/>
      <c r="ACD172" s="186"/>
      <c r="ACE172" s="186"/>
      <c r="ACF172" s="186"/>
      <c r="ACG172" s="186"/>
      <c r="ACH172" s="186"/>
      <c r="ACI172" s="186"/>
      <c r="ACJ172" s="186"/>
      <c r="ACK172" s="186"/>
      <c r="ACL172" s="186"/>
      <c r="ACM172" s="186"/>
      <c r="ACN172" s="186"/>
      <c r="ACO172" s="186"/>
      <c r="ACP172" s="186"/>
      <c r="ACQ172" s="186"/>
      <c r="ACR172" s="186"/>
      <c r="ACS172" s="186"/>
      <c r="ACT172" s="186"/>
      <c r="ACU172" s="186"/>
      <c r="ACV172" s="186"/>
      <c r="ACW172" s="186"/>
      <c r="ACX172" s="186"/>
      <c r="ACY172" s="186"/>
      <c r="ACZ172" s="186"/>
      <c r="ADA172" s="186"/>
      <c r="ADB172" s="186"/>
      <c r="ADC172" s="186"/>
      <c r="ADD172" s="186"/>
      <c r="ADE172" s="186"/>
      <c r="ADF172" s="186"/>
      <c r="ADG172" s="186"/>
      <c r="ADH172" s="186"/>
      <c r="ADI172" s="186"/>
      <c r="ADJ172" s="186"/>
      <c r="ADK172" s="186"/>
      <c r="ADL172" s="186"/>
      <c r="ADM172" s="186"/>
      <c r="ADN172" s="186"/>
      <c r="ADO172" s="186"/>
      <c r="ADP172" s="186"/>
      <c r="ADQ172" s="186"/>
      <c r="ADR172" s="186"/>
      <c r="ADS172" s="186"/>
      <c r="ADT172" s="186"/>
      <c r="ADU172" s="186"/>
      <c r="ADV172" s="186"/>
      <c r="ADW172" s="186"/>
      <c r="ADX172" s="186"/>
      <c r="ADY172" s="186"/>
      <c r="ADZ172" s="186"/>
      <c r="AEA172" s="186"/>
      <c r="AEB172" s="186"/>
      <c r="AEC172" s="186"/>
      <c r="AED172" s="186"/>
      <c r="AEE172" s="186"/>
      <c r="AEF172" s="186"/>
      <c r="AEG172" s="186"/>
      <c r="AEH172" s="186"/>
      <c r="AEI172" s="186"/>
      <c r="AEJ172" s="186"/>
      <c r="AEK172" s="186"/>
      <c r="AEL172" s="186"/>
      <c r="AEM172" s="186"/>
      <c r="AEN172" s="186"/>
      <c r="AEO172" s="186"/>
      <c r="AEP172" s="186"/>
      <c r="AEQ172" s="186"/>
      <c r="AER172" s="186"/>
      <c r="AES172" s="186"/>
      <c r="AET172" s="186"/>
      <c r="AEU172" s="186"/>
      <c r="AEV172" s="186"/>
      <c r="AEW172" s="186"/>
      <c r="AEX172" s="186"/>
      <c r="AEY172" s="186"/>
      <c r="AEZ172" s="186"/>
      <c r="AFA172" s="186"/>
      <c r="AFB172" s="186"/>
      <c r="AFC172" s="186"/>
      <c r="AFD172" s="186"/>
      <c r="AFE172" s="186"/>
      <c r="AFF172" s="186"/>
      <c r="AFG172" s="186"/>
      <c r="AFH172" s="186"/>
      <c r="AFI172" s="186"/>
      <c r="AFJ172" s="186"/>
      <c r="AFK172" s="186"/>
      <c r="AFL172" s="186"/>
      <c r="AFM172" s="186"/>
      <c r="AFN172" s="186"/>
      <c r="AFO172" s="186"/>
      <c r="AFP172" s="186"/>
      <c r="AFQ172" s="186"/>
      <c r="AFR172" s="186"/>
      <c r="AFS172" s="186"/>
      <c r="AFT172" s="186"/>
      <c r="AFU172" s="186"/>
      <c r="AFV172" s="186"/>
      <c r="AFW172" s="186"/>
      <c r="AFX172" s="186"/>
      <c r="AFY172" s="186"/>
      <c r="AFZ172" s="186"/>
      <c r="AGA172" s="186"/>
      <c r="AGB172" s="186"/>
      <c r="AGC172" s="186"/>
      <c r="AGD172" s="186"/>
      <c r="AGE172" s="186"/>
      <c r="AGF172" s="186"/>
      <c r="AGG172" s="186"/>
      <c r="AGH172" s="186"/>
      <c r="AGI172" s="186"/>
      <c r="AGJ172" s="186"/>
      <c r="AGK172" s="186"/>
      <c r="AGL172" s="186"/>
      <c r="AGM172" s="186"/>
      <c r="AGN172" s="186"/>
      <c r="AGO172" s="186"/>
      <c r="AGP172" s="186"/>
      <c r="AGQ172" s="186"/>
      <c r="AGR172" s="186"/>
      <c r="AGS172" s="186"/>
      <c r="AGT172" s="186"/>
      <c r="AGU172" s="186"/>
      <c r="AGV172" s="186"/>
      <c r="AGW172" s="186"/>
      <c r="AGX172" s="186"/>
      <c r="AGY172" s="186"/>
      <c r="AGZ172" s="186"/>
      <c r="AHA172" s="186"/>
      <c r="AHB172" s="186"/>
      <c r="AHC172" s="186"/>
      <c r="AHD172" s="186"/>
      <c r="AHE172" s="186"/>
      <c r="AHF172" s="186"/>
      <c r="AHG172" s="186"/>
      <c r="AHH172" s="186"/>
      <c r="AHI172" s="186"/>
      <c r="AHJ172" s="186"/>
      <c r="AHK172" s="186"/>
      <c r="AHL172" s="186"/>
      <c r="AHM172" s="186"/>
      <c r="AHN172" s="186"/>
      <c r="AHO172" s="186"/>
      <c r="AHP172" s="186"/>
      <c r="AHQ172" s="186"/>
      <c r="AHR172" s="186"/>
      <c r="AHS172" s="186"/>
      <c r="AHT172" s="186"/>
      <c r="AHU172" s="186"/>
      <c r="AHV172" s="186"/>
      <c r="AHW172" s="186"/>
      <c r="AHX172" s="186"/>
      <c r="AHY172" s="186"/>
      <c r="AHZ172" s="186"/>
      <c r="AIA172" s="186"/>
      <c r="AIB172" s="186"/>
      <c r="AIC172" s="186"/>
      <c r="AID172" s="186"/>
      <c r="AIE172" s="186"/>
      <c r="AIF172" s="186"/>
      <c r="AIG172" s="186"/>
      <c r="AIH172" s="186"/>
      <c r="AII172" s="186"/>
      <c r="AIJ172" s="186"/>
      <c r="AIK172" s="186"/>
      <c r="AIL172" s="186"/>
      <c r="AIM172" s="186"/>
      <c r="AIN172" s="186"/>
      <c r="AIO172" s="186"/>
      <c r="AIP172" s="186"/>
      <c r="AIQ172" s="186"/>
      <c r="AIR172" s="186"/>
      <c r="AIS172" s="186"/>
      <c r="AIT172" s="186"/>
      <c r="AIU172" s="186"/>
      <c r="AIV172" s="186"/>
      <c r="AIW172" s="186"/>
      <c r="AIX172" s="186"/>
      <c r="AIY172" s="186"/>
      <c r="AIZ172" s="186"/>
      <c r="AJA172" s="186"/>
      <c r="AJB172" s="186"/>
      <c r="AJC172" s="186"/>
      <c r="AJD172" s="186"/>
      <c r="AJE172" s="186"/>
      <c r="AJF172" s="186"/>
      <c r="AJG172" s="186"/>
      <c r="AJH172" s="186"/>
      <c r="AJI172" s="186"/>
      <c r="AJJ172" s="186"/>
      <c r="AJK172" s="186"/>
      <c r="AJL172" s="186"/>
      <c r="AJM172" s="186"/>
      <c r="AJN172" s="186"/>
      <c r="AJO172" s="186"/>
      <c r="AJP172" s="186"/>
      <c r="AJQ172" s="186"/>
      <c r="AJR172" s="186"/>
      <c r="AJS172" s="186"/>
      <c r="AJT172" s="186"/>
      <c r="AJU172" s="186"/>
      <c r="AJV172" s="186"/>
      <c r="AJW172" s="186"/>
      <c r="AJX172" s="186"/>
      <c r="AJY172" s="186"/>
      <c r="AJZ172" s="186"/>
      <c r="AKA172" s="186"/>
      <c r="AKB172" s="186"/>
      <c r="AKC172" s="186"/>
      <c r="AKD172" s="186"/>
      <c r="AKE172" s="186"/>
      <c r="AKF172" s="186"/>
      <c r="AKG172" s="186"/>
      <c r="AKH172" s="186"/>
      <c r="AKI172" s="186"/>
      <c r="AKJ172" s="186"/>
      <c r="AKK172" s="186"/>
      <c r="AKL172" s="186"/>
      <c r="AKM172" s="186"/>
      <c r="AKN172" s="186"/>
      <c r="AKO172" s="186"/>
      <c r="AKP172" s="186"/>
      <c r="AKQ172" s="186"/>
      <c r="AKR172" s="186"/>
      <c r="AKS172" s="186"/>
      <c r="AKT172" s="186"/>
      <c r="AKU172" s="186"/>
      <c r="AKV172" s="186"/>
      <c r="AKW172" s="186"/>
      <c r="AKX172" s="186"/>
      <c r="AKY172" s="186"/>
      <c r="AKZ172" s="186"/>
      <c r="ALA172" s="186"/>
      <c r="ALB172" s="186"/>
      <c r="ALC172" s="186"/>
      <c r="ALD172" s="186"/>
      <c r="ALE172" s="186"/>
      <c r="ALF172" s="186"/>
      <c r="ALG172" s="186"/>
      <c r="ALH172" s="186"/>
      <c r="ALI172" s="186"/>
      <c r="ALJ172" s="186"/>
      <c r="ALK172" s="186"/>
      <c r="ALL172" s="186"/>
      <c r="ALM172" s="186"/>
      <c r="ALN172" s="186"/>
      <c r="ALO172" s="186"/>
      <c r="ALP172" s="186"/>
      <c r="ALQ172" s="186"/>
      <c r="ALR172" s="186"/>
      <c r="ALS172" s="186"/>
      <c r="ALT172" s="186"/>
      <c r="ALU172" s="186"/>
      <c r="ALV172" s="186"/>
      <c r="ALW172" s="186"/>
      <c r="ALX172" s="186"/>
      <c r="ALY172" s="186"/>
      <c r="ALZ172" s="186"/>
      <c r="AMA172" s="186"/>
      <c r="AMB172" s="186"/>
      <c r="AMC172" s="186"/>
      <c r="AMD172" s="186"/>
      <c r="AME172" s="186"/>
      <c r="AMF172" s="186"/>
      <c r="AMG172" s="186"/>
      <c r="AMH172" s="186"/>
      <c r="AMI172" s="186"/>
      <c r="AMJ172" s="186"/>
      <c r="AMK172" s="186"/>
      <c r="AML172" s="186"/>
      <c r="AMM172" s="186"/>
      <c r="AMN172" s="186"/>
      <c r="AMO172" s="186"/>
      <c r="AMP172" s="186"/>
      <c r="AMQ172" s="186"/>
      <c r="AMR172" s="186"/>
      <c r="AMS172" s="186"/>
      <c r="AMT172" s="186"/>
      <c r="AMU172" s="186"/>
      <c r="AMV172" s="186"/>
      <c r="AMW172" s="186"/>
      <c r="AMX172" s="186"/>
      <c r="AMY172" s="186"/>
      <c r="AMZ172" s="186"/>
      <c r="ANA172" s="186"/>
      <c r="ANB172" s="186"/>
      <c r="ANC172" s="186"/>
      <c r="AND172" s="186"/>
      <c r="ANE172" s="186"/>
      <c r="ANF172" s="186"/>
      <c r="ANG172" s="186"/>
      <c r="ANH172" s="186"/>
      <c r="ANI172" s="186"/>
      <c r="ANJ172" s="186"/>
      <c r="ANK172" s="186"/>
      <c r="ANL172" s="186"/>
      <c r="ANM172" s="186"/>
      <c r="ANN172" s="186"/>
      <c r="ANO172" s="186"/>
      <c r="ANP172" s="186"/>
      <c r="ANQ172" s="186"/>
      <c r="ANR172" s="186"/>
      <c r="ANS172" s="186"/>
      <c r="ANT172" s="186"/>
      <c r="ANU172" s="186"/>
      <c r="ANV172" s="186"/>
      <c r="ANW172" s="186"/>
      <c r="ANX172" s="186"/>
      <c r="ANY172" s="186"/>
      <c r="ANZ172" s="186"/>
      <c r="AOA172" s="186"/>
      <c r="AOB172" s="186"/>
      <c r="AOC172" s="186"/>
      <c r="AOD172" s="186"/>
      <c r="AOE172" s="186"/>
      <c r="AOF172" s="186"/>
      <c r="AOG172" s="186"/>
      <c r="AOH172" s="186"/>
      <c r="AOI172" s="186"/>
      <c r="AOJ172" s="186"/>
      <c r="AOK172" s="186"/>
      <c r="AOL172" s="186"/>
      <c r="AOM172" s="186"/>
      <c r="AON172" s="186"/>
      <c r="AOO172" s="186"/>
      <c r="AOP172" s="186"/>
      <c r="AOQ172" s="186"/>
      <c r="AOR172" s="186"/>
      <c r="AOS172" s="186"/>
      <c r="AOT172" s="186"/>
      <c r="AOU172" s="186"/>
      <c r="AOV172" s="186"/>
      <c r="AOW172" s="186"/>
      <c r="AOX172" s="186"/>
      <c r="AOY172" s="186"/>
      <c r="AOZ172" s="186"/>
      <c r="APA172" s="186"/>
      <c r="APB172" s="186"/>
      <c r="APC172" s="186"/>
      <c r="APD172" s="186"/>
      <c r="APE172" s="186"/>
      <c r="APF172" s="186"/>
      <c r="APG172" s="186"/>
      <c r="APH172" s="186"/>
      <c r="API172" s="186"/>
      <c r="APJ172" s="186"/>
      <c r="APK172" s="186"/>
      <c r="APL172" s="186"/>
      <c r="APM172" s="186"/>
      <c r="APN172" s="186"/>
      <c r="APO172" s="186"/>
      <c r="APP172" s="186"/>
      <c r="APQ172" s="186"/>
      <c r="APR172" s="186"/>
      <c r="APS172" s="186"/>
      <c r="APT172" s="186"/>
      <c r="APU172" s="186"/>
      <c r="APV172" s="186"/>
      <c r="APW172" s="186"/>
      <c r="APX172" s="186"/>
      <c r="APY172" s="186"/>
      <c r="APZ172" s="186"/>
      <c r="AQA172" s="186"/>
      <c r="AQB172" s="186"/>
      <c r="AQC172" s="186"/>
      <c r="AQD172" s="186"/>
      <c r="AQE172" s="186"/>
      <c r="AQF172" s="186"/>
      <c r="AQG172" s="186"/>
      <c r="AQH172" s="186"/>
      <c r="AQI172" s="186"/>
      <c r="AQJ172" s="186"/>
      <c r="AQK172" s="186"/>
      <c r="AQL172" s="186"/>
      <c r="AQM172" s="186"/>
      <c r="AQN172" s="186"/>
      <c r="AQO172" s="186"/>
      <c r="AQP172" s="186"/>
      <c r="AQQ172" s="186"/>
      <c r="AQR172" s="186"/>
      <c r="AQS172" s="186"/>
      <c r="AQT172" s="186"/>
      <c r="AQU172" s="186"/>
      <c r="AQV172" s="186"/>
      <c r="AQW172" s="186"/>
      <c r="AQX172" s="186"/>
      <c r="AQY172" s="186"/>
      <c r="AQZ172" s="186"/>
      <c r="ARA172" s="186"/>
      <c r="ARB172" s="186"/>
      <c r="ARC172" s="186"/>
      <c r="ARD172" s="186"/>
      <c r="ARE172" s="186"/>
      <c r="ARF172" s="186"/>
      <c r="ARG172" s="186"/>
      <c r="ARH172" s="186"/>
      <c r="ARI172" s="186"/>
      <c r="ARJ172" s="186"/>
      <c r="ARK172" s="186"/>
      <c r="ARL172" s="186"/>
      <c r="ARM172" s="186"/>
      <c r="ARN172" s="186"/>
      <c r="ARO172" s="186"/>
      <c r="ARP172" s="186"/>
      <c r="ARQ172" s="186"/>
      <c r="ARR172" s="186"/>
      <c r="ARS172" s="186"/>
      <c r="ART172" s="186"/>
      <c r="ARU172" s="186"/>
      <c r="ARV172" s="186"/>
      <c r="ARW172" s="186"/>
      <c r="ARX172" s="186"/>
      <c r="ARY172" s="186"/>
      <c r="ARZ172" s="186"/>
      <c r="ASA172" s="186"/>
      <c r="ASB172" s="186"/>
      <c r="ASC172" s="186"/>
      <c r="ASD172" s="186"/>
      <c r="ASE172" s="186"/>
      <c r="ASF172" s="186"/>
      <c r="ASG172" s="186"/>
      <c r="ASH172" s="186"/>
      <c r="ASI172" s="186"/>
      <c r="ASJ172" s="186"/>
      <c r="ASK172" s="186"/>
      <c r="ASL172" s="186"/>
      <c r="ASM172" s="186"/>
      <c r="ASN172" s="186"/>
      <c r="ASO172" s="186"/>
      <c r="ASP172" s="186"/>
      <c r="ASQ172" s="186"/>
      <c r="ASR172" s="186"/>
      <c r="ASS172" s="186"/>
      <c r="AST172" s="186"/>
      <c r="ASU172" s="186"/>
      <c r="ASV172" s="186"/>
      <c r="ASW172" s="186"/>
      <c r="ASX172" s="186"/>
      <c r="ASY172" s="186"/>
      <c r="ASZ172" s="186"/>
      <c r="ATA172" s="186"/>
      <c r="ATB172" s="186"/>
      <c r="ATC172" s="186"/>
      <c r="ATD172" s="186"/>
      <c r="ATE172" s="186"/>
      <c r="ATF172" s="186"/>
      <c r="ATG172" s="186"/>
      <c r="ATH172" s="186"/>
      <c r="ATI172" s="186"/>
      <c r="ATJ172" s="186"/>
      <c r="ATK172" s="186"/>
      <c r="ATL172" s="186"/>
      <c r="ATM172" s="186"/>
      <c r="ATN172" s="186"/>
      <c r="ATO172" s="186"/>
      <c r="ATP172" s="186"/>
      <c r="ATQ172" s="186"/>
      <c r="ATR172" s="186"/>
      <c r="ATS172" s="186"/>
      <c r="ATT172" s="186"/>
      <c r="ATU172" s="186"/>
      <c r="ATV172" s="186"/>
      <c r="ATW172" s="186"/>
      <c r="ATX172" s="186"/>
      <c r="ATY172" s="186"/>
      <c r="ATZ172" s="186"/>
      <c r="AUA172" s="186"/>
      <c r="AUB172" s="186"/>
      <c r="AUC172" s="186"/>
      <c r="AUD172" s="186"/>
      <c r="AUE172" s="186"/>
      <c r="AUF172" s="186"/>
      <c r="AUG172" s="186"/>
      <c r="AUH172" s="186"/>
      <c r="AUI172" s="186"/>
      <c r="AUJ172" s="186"/>
      <c r="AUK172" s="186"/>
      <c r="AUL172" s="186"/>
      <c r="AUM172" s="186"/>
      <c r="AUN172" s="186"/>
      <c r="AUO172" s="186"/>
      <c r="AUP172" s="186"/>
      <c r="AUQ172" s="186"/>
      <c r="AUR172" s="186"/>
      <c r="AUS172" s="186"/>
      <c r="AUT172" s="186"/>
      <c r="AUU172" s="186"/>
      <c r="AUV172" s="186"/>
      <c r="AUW172" s="186"/>
      <c r="AUX172" s="186"/>
      <c r="AUY172" s="186"/>
      <c r="AUZ172" s="186"/>
      <c r="AVA172" s="186"/>
      <c r="AVB172" s="186"/>
      <c r="AVC172" s="186"/>
      <c r="AVD172" s="186"/>
      <c r="AVE172" s="186"/>
      <c r="AVF172" s="186"/>
      <c r="AVG172" s="186"/>
      <c r="AVH172" s="186"/>
      <c r="AVI172" s="186"/>
      <c r="AVJ172" s="186"/>
      <c r="AVK172" s="186"/>
      <c r="AVL172" s="186"/>
      <c r="AVM172" s="186"/>
      <c r="AVN172" s="186"/>
      <c r="AVO172" s="186"/>
      <c r="AVP172" s="186"/>
      <c r="AVQ172" s="186"/>
      <c r="AVR172" s="186"/>
      <c r="AVS172" s="186"/>
      <c r="AVT172" s="186"/>
      <c r="AVU172" s="186"/>
      <c r="AVV172" s="186"/>
      <c r="AVW172" s="186"/>
      <c r="AVX172" s="186"/>
      <c r="AVY172" s="186"/>
      <c r="AVZ172" s="186"/>
      <c r="AWA172" s="186"/>
      <c r="AWB172" s="186"/>
      <c r="AWC172" s="186"/>
      <c r="AWD172" s="186"/>
      <c r="AWE172" s="186"/>
      <c r="AWF172" s="186"/>
      <c r="AWG172" s="186"/>
      <c r="AWH172" s="186"/>
      <c r="AWI172" s="186"/>
      <c r="AWJ172" s="186"/>
      <c r="AWK172" s="186"/>
      <c r="AWL172" s="186"/>
      <c r="AWM172" s="186"/>
      <c r="AWN172" s="186"/>
      <c r="AWO172" s="186"/>
      <c r="AWP172" s="186"/>
      <c r="AWQ172" s="186"/>
      <c r="AWR172" s="186"/>
      <c r="AWS172" s="186"/>
      <c r="AWT172" s="186"/>
      <c r="AWU172" s="186"/>
      <c r="AWV172" s="186"/>
      <c r="AWW172" s="186"/>
      <c r="AWX172" s="186"/>
      <c r="AWY172" s="186"/>
      <c r="AWZ172" s="186"/>
      <c r="AXA172" s="186"/>
      <c r="AXB172" s="186"/>
      <c r="AXC172" s="186"/>
      <c r="AXD172" s="186"/>
      <c r="AXE172" s="186"/>
      <c r="AXF172" s="186"/>
      <c r="AXG172" s="186"/>
      <c r="AXH172" s="186"/>
      <c r="AXI172" s="186"/>
      <c r="AXJ172" s="186"/>
      <c r="AXK172" s="186"/>
      <c r="AXL172" s="186"/>
      <c r="AXM172" s="186"/>
      <c r="AXN172" s="186"/>
      <c r="AXO172" s="186"/>
      <c r="AXP172" s="186"/>
      <c r="AXQ172" s="186"/>
      <c r="AXR172" s="186"/>
      <c r="AXS172" s="186"/>
      <c r="AXT172" s="186"/>
      <c r="AXU172" s="186"/>
      <c r="AXV172" s="186"/>
      <c r="AXW172" s="186"/>
      <c r="AXX172" s="186"/>
      <c r="AXY172" s="186"/>
      <c r="AXZ172" s="186"/>
      <c r="AYA172" s="186"/>
      <c r="AYB172" s="186"/>
      <c r="AYC172" s="186"/>
      <c r="AYD172" s="186"/>
      <c r="AYE172" s="186"/>
      <c r="AYF172" s="186"/>
      <c r="AYG172" s="186"/>
      <c r="AYH172" s="186"/>
      <c r="AYI172" s="186"/>
      <c r="AYJ172" s="186"/>
      <c r="AYK172" s="186"/>
      <c r="AYL172" s="186"/>
      <c r="AYM172" s="186"/>
      <c r="AYN172" s="186"/>
      <c r="AYO172" s="186"/>
      <c r="AYP172" s="186"/>
      <c r="AYQ172" s="186"/>
      <c r="AYR172" s="186"/>
      <c r="AYS172" s="186"/>
      <c r="AYT172" s="186"/>
      <c r="AYU172" s="186"/>
      <c r="AYV172" s="186"/>
      <c r="AYW172" s="186"/>
      <c r="AYX172" s="186"/>
      <c r="AYY172" s="186"/>
      <c r="AYZ172" s="186"/>
      <c r="AZA172" s="186"/>
      <c r="AZB172" s="186"/>
      <c r="AZC172" s="186"/>
      <c r="AZD172" s="186"/>
      <c r="AZE172" s="186"/>
      <c r="AZF172" s="186"/>
      <c r="AZG172" s="186"/>
      <c r="AZH172" s="186"/>
      <c r="AZI172" s="186"/>
      <c r="AZJ172" s="186"/>
      <c r="AZK172" s="186"/>
      <c r="AZL172" s="186"/>
      <c r="AZM172" s="186"/>
      <c r="AZN172" s="186"/>
      <c r="AZO172" s="186"/>
      <c r="AZP172" s="186"/>
      <c r="AZQ172" s="186"/>
      <c r="AZR172" s="186"/>
      <c r="AZS172" s="186"/>
      <c r="AZT172" s="186"/>
      <c r="AZU172" s="186"/>
      <c r="AZV172" s="186"/>
      <c r="AZW172" s="186"/>
      <c r="AZX172" s="186"/>
      <c r="AZY172" s="186"/>
      <c r="AZZ172" s="186"/>
      <c r="BAA172" s="186"/>
      <c r="BAB172" s="186"/>
      <c r="BAC172" s="186"/>
      <c r="BAD172" s="186"/>
      <c r="BAE172" s="186"/>
      <c r="BAF172" s="186"/>
      <c r="BAG172" s="186"/>
      <c r="BAH172" s="186"/>
      <c r="BAI172" s="186"/>
      <c r="BAJ172" s="186"/>
      <c r="BAK172" s="186"/>
      <c r="BAL172" s="186"/>
      <c r="BAM172" s="186"/>
      <c r="BAN172" s="186"/>
      <c r="BAO172" s="186"/>
      <c r="BAP172" s="186"/>
      <c r="BAQ172" s="186"/>
      <c r="BAR172" s="186"/>
      <c r="BAS172" s="186"/>
      <c r="BAT172" s="186"/>
      <c r="BAU172" s="186"/>
      <c r="BAV172" s="186"/>
      <c r="BAW172" s="186"/>
      <c r="BAX172" s="186"/>
      <c r="BAY172" s="186"/>
      <c r="BAZ172" s="186"/>
      <c r="BBA172" s="186"/>
      <c r="BBB172" s="186"/>
      <c r="BBC172" s="186"/>
      <c r="BBD172" s="186"/>
      <c r="BBE172" s="186"/>
      <c r="BBF172" s="186"/>
      <c r="BBG172" s="186"/>
      <c r="BBH172" s="186"/>
      <c r="BBI172" s="186"/>
      <c r="BBJ172" s="186"/>
      <c r="BBK172" s="186"/>
      <c r="BBL172" s="186"/>
      <c r="BBM172" s="186"/>
      <c r="BBN172" s="186"/>
      <c r="BBO172" s="186"/>
      <c r="BBP172" s="186"/>
      <c r="BBQ172" s="186"/>
      <c r="BBR172" s="186"/>
      <c r="BBS172" s="186"/>
      <c r="BBT172" s="186"/>
      <c r="BBU172" s="186"/>
      <c r="BBV172" s="186"/>
      <c r="BBW172" s="186"/>
      <c r="BBX172" s="186"/>
      <c r="BBY172" s="186"/>
      <c r="BBZ172" s="186"/>
      <c r="BCA172" s="186"/>
      <c r="BCB172" s="186"/>
      <c r="BCC172" s="186"/>
      <c r="BCD172" s="186"/>
      <c r="BCE172" s="186"/>
      <c r="BCF172" s="186"/>
      <c r="BCG172" s="186"/>
      <c r="BCH172" s="186"/>
      <c r="BCI172" s="186"/>
      <c r="BCJ172" s="186"/>
      <c r="BCK172" s="186"/>
      <c r="BCL172" s="186"/>
      <c r="BCM172" s="186"/>
      <c r="BCN172" s="186"/>
      <c r="BCO172" s="186"/>
      <c r="BCP172" s="186"/>
      <c r="BCQ172" s="186"/>
      <c r="BCR172" s="186"/>
      <c r="BCS172" s="186"/>
      <c r="BCT172" s="186"/>
      <c r="BCU172" s="186"/>
      <c r="BCV172" s="186"/>
      <c r="BCW172" s="186"/>
      <c r="BCX172" s="186"/>
      <c r="BCY172" s="186"/>
      <c r="BCZ172" s="186"/>
      <c r="BDA172" s="186"/>
      <c r="BDB172" s="186"/>
      <c r="BDC172" s="186"/>
      <c r="BDD172" s="186"/>
      <c r="BDE172" s="186"/>
      <c r="BDF172" s="186"/>
      <c r="BDG172" s="186"/>
      <c r="BDH172" s="186"/>
      <c r="BDI172" s="186"/>
      <c r="BDJ172" s="186"/>
      <c r="BDK172" s="186"/>
      <c r="BDL172" s="186"/>
      <c r="BDM172" s="186"/>
      <c r="BDN172" s="186"/>
      <c r="BDO172" s="186"/>
      <c r="BDP172" s="186"/>
      <c r="BDQ172" s="186"/>
      <c r="BDR172" s="186"/>
      <c r="BDS172" s="186"/>
      <c r="BDT172" s="186"/>
      <c r="BDU172" s="186"/>
      <c r="BDV172" s="186"/>
      <c r="BDW172" s="186"/>
      <c r="BDX172" s="186"/>
      <c r="BDY172" s="186"/>
      <c r="BDZ172" s="186"/>
      <c r="BEA172" s="186"/>
      <c r="BEB172" s="186"/>
      <c r="BEC172" s="186"/>
      <c r="BED172" s="186"/>
      <c r="BEE172" s="186"/>
      <c r="BEF172" s="186"/>
      <c r="BEG172" s="186"/>
      <c r="BEH172" s="186"/>
      <c r="BEI172" s="186"/>
      <c r="BEJ172" s="186"/>
      <c r="BEK172" s="186"/>
      <c r="BEL172" s="186"/>
      <c r="BEM172" s="186"/>
      <c r="BEN172" s="186"/>
      <c r="BEO172" s="186"/>
      <c r="BEP172" s="186"/>
      <c r="BEQ172" s="186"/>
      <c r="BER172" s="186"/>
      <c r="BES172" s="186"/>
      <c r="BET172" s="186"/>
      <c r="BEU172" s="186"/>
      <c r="BEV172" s="186"/>
      <c r="BEW172" s="186"/>
      <c r="BEX172" s="186"/>
      <c r="BEY172" s="186"/>
      <c r="BEZ172" s="186"/>
      <c r="BFA172" s="186"/>
      <c r="BFB172" s="186"/>
      <c r="BFC172" s="186"/>
      <c r="BFD172" s="186"/>
      <c r="BFE172" s="186"/>
      <c r="BFF172" s="186"/>
      <c r="BFG172" s="186"/>
      <c r="BFH172" s="186"/>
      <c r="BFI172" s="186"/>
      <c r="BFJ172" s="186"/>
      <c r="BFK172" s="186"/>
      <c r="BFL172" s="186"/>
      <c r="BFM172" s="186"/>
      <c r="BFN172" s="186"/>
      <c r="BFO172" s="186"/>
      <c r="BFP172" s="186"/>
      <c r="BFQ172" s="186"/>
      <c r="BFR172" s="186"/>
      <c r="BFS172" s="186"/>
      <c r="BFT172" s="186"/>
      <c r="BFU172" s="186"/>
      <c r="BFV172" s="186"/>
      <c r="BFW172" s="186"/>
      <c r="BFX172" s="186"/>
      <c r="BFY172" s="186"/>
      <c r="BFZ172" s="186"/>
      <c r="BGA172" s="186"/>
      <c r="BGB172" s="186"/>
      <c r="BGC172" s="186"/>
      <c r="BGD172" s="186"/>
      <c r="BGE172" s="186"/>
      <c r="BGF172" s="186"/>
      <c r="BGG172" s="186"/>
      <c r="BGH172" s="186"/>
      <c r="BGI172" s="186"/>
      <c r="BGJ172" s="186"/>
      <c r="BGK172" s="186"/>
      <c r="BGL172" s="186"/>
      <c r="BGM172" s="186"/>
      <c r="BGN172" s="186"/>
      <c r="BGO172" s="186"/>
      <c r="BGP172" s="186"/>
      <c r="BGQ172" s="186"/>
      <c r="BGR172" s="186"/>
      <c r="BGS172" s="186"/>
      <c r="BGT172" s="186"/>
      <c r="BGU172" s="186"/>
      <c r="BGV172" s="186"/>
      <c r="BGW172" s="186"/>
      <c r="BGX172" s="186"/>
      <c r="BGY172" s="186"/>
      <c r="BGZ172" s="186"/>
      <c r="BHA172" s="186"/>
      <c r="BHB172" s="186"/>
      <c r="BHC172" s="186"/>
      <c r="BHD172" s="186"/>
      <c r="BHE172" s="186"/>
      <c r="BHF172" s="186"/>
      <c r="BHG172" s="186"/>
      <c r="BHH172" s="186"/>
      <c r="BHI172" s="186"/>
      <c r="BHJ172" s="186"/>
      <c r="BHK172" s="186"/>
      <c r="BHL172" s="186"/>
      <c r="BHM172" s="186"/>
      <c r="BHN172" s="186"/>
      <c r="BHO172" s="186"/>
      <c r="BHP172" s="186"/>
      <c r="BHQ172" s="186"/>
      <c r="BHR172" s="186"/>
      <c r="BHS172" s="186"/>
      <c r="BHT172" s="186"/>
      <c r="BHU172" s="186"/>
      <c r="BHV172" s="186"/>
      <c r="BHW172" s="186"/>
      <c r="BHX172" s="186"/>
      <c r="BHY172" s="186"/>
      <c r="BHZ172" s="186"/>
      <c r="BIA172" s="186"/>
      <c r="BIB172" s="186"/>
      <c r="BIC172" s="186"/>
      <c r="BID172" s="186"/>
      <c r="BIE172" s="186"/>
      <c r="BIF172" s="186"/>
      <c r="BIG172" s="186"/>
      <c r="BIH172" s="186"/>
      <c r="BII172" s="186"/>
      <c r="BIJ172" s="186"/>
      <c r="BIK172" s="186"/>
      <c r="BIL172" s="186"/>
      <c r="BIM172" s="186"/>
      <c r="BIN172" s="186"/>
      <c r="BIO172" s="186"/>
      <c r="BIP172" s="186"/>
      <c r="BIQ172" s="186"/>
      <c r="BIR172" s="186"/>
      <c r="BIS172" s="186"/>
      <c r="BIT172" s="186"/>
      <c r="BIU172" s="186"/>
      <c r="BIV172" s="186"/>
      <c r="BIW172" s="186"/>
      <c r="BIX172" s="186"/>
      <c r="BIY172" s="186"/>
      <c r="BIZ172" s="186"/>
      <c r="BJA172" s="186"/>
      <c r="BJB172" s="186"/>
      <c r="BJC172" s="186"/>
      <c r="BJD172" s="186"/>
      <c r="BJE172" s="186"/>
      <c r="BJF172" s="186"/>
      <c r="BJG172" s="186"/>
      <c r="BJH172" s="186"/>
      <c r="BJI172" s="186"/>
      <c r="BJJ172" s="186"/>
      <c r="BJK172" s="186"/>
      <c r="BJL172" s="186"/>
      <c r="BJM172" s="186"/>
      <c r="BJN172" s="186"/>
      <c r="BJO172" s="186"/>
      <c r="BJP172" s="186"/>
      <c r="BJQ172" s="186"/>
      <c r="BJR172" s="186"/>
      <c r="BJS172" s="186"/>
      <c r="BJT172" s="186"/>
      <c r="BJU172" s="186"/>
      <c r="BJV172" s="186"/>
      <c r="BJW172" s="186"/>
      <c r="BJX172" s="186"/>
      <c r="BJY172" s="186"/>
      <c r="BJZ172" s="186"/>
      <c r="BKA172" s="186"/>
      <c r="BKB172" s="186"/>
      <c r="BKC172" s="186"/>
      <c r="BKD172" s="186"/>
      <c r="BKE172" s="186"/>
      <c r="BKF172" s="186"/>
      <c r="BKG172" s="186"/>
      <c r="BKH172" s="186"/>
      <c r="BKI172" s="186"/>
      <c r="BKJ172" s="186"/>
      <c r="BKK172" s="186"/>
      <c r="BKL172" s="186"/>
      <c r="BKM172" s="186"/>
      <c r="BKN172" s="186"/>
      <c r="BKO172" s="186"/>
      <c r="BKP172" s="186"/>
      <c r="BKQ172" s="186"/>
      <c r="BKR172" s="186"/>
      <c r="BKS172" s="186"/>
      <c r="BKT172" s="186"/>
      <c r="BKU172" s="186"/>
      <c r="BKV172" s="186"/>
      <c r="BKW172" s="186"/>
      <c r="BKX172" s="186"/>
      <c r="BKY172" s="186"/>
      <c r="BKZ172" s="186"/>
      <c r="BLA172" s="186"/>
      <c r="BLB172" s="186"/>
      <c r="BLC172" s="186"/>
      <c r="BLD172" s="186"/>
      <c r="BLE172" s="186"/>
      <c r="BLF172" s="186"/>
      <c r="BLG172" s="186"/>
      <c r="BLH172" s="186"/>
      <c r="BLI172" s="186"/>
      <c r="BLJ172" s="186"/>
      <c r="BLK172" s="186"/>
      <c r="BLL172" s="186"/>
      <c r="BLM172" s="186"/>
      <c r="BLN172" s="186"/>
      <c r="BLO172" s="186"/>
      <c r="BLP172" s="186"/>
      <c r="BLQ172" s="186"/>
      <c r="BLR172" s="186"/>
      <c r="BLS172" s="186"/>
      <c r="BLT172" s="186"/>
      <c r="BLU172" s="186"/>
      <c r="BLV172" s="186"/>
      <c r="BLW172" s="186"/>
      <c r="BLX172" s="186"/>
      <c r="BLY172" s="186"/>
      <c r="BLZ172" s="186"/>
      <c r="BMA172" s="186"/>
      <c r="BMB172" s="186"/>
      <c r="BMC172" s="186"/>
      <c r="BMD172" s="186"/>
      <c r="BME172" s="186"/>
      <c r="BMF172" s="186"/>
      <c r="BMG172" s="186"/>
      <c r="BMH172" s="186"/>
      <c r="BMI172" s="186"/>
      <c r="BMJ172" s="186"/>
      <c r="BMK172" s="186"/>
      <c r="BML172" s="186"/>
      <c r="BMM172" s="186"/>
      <c r="BMN172" s="186"/>
      <c r="BMO172" s="186"/>
      <c r="BMP172" s="186"/>
      <c r="BMQ172" s="186"/>
      <c r="BMR172" s="186"/>
      <c r="BMS172" s="186"/>
      <c r="BMT172" s="186"/>
      <c r="BMU172" s="186"/>
      <c r="BMV172" s="186"/>
      <c r="BMW172" s="186"/>
      <c r="BMX172" s="186"/>
      <c r="BMY172" s="186"/>
      <c r="BMZ172" s="186"/>
      <c r="BNA172" s="186"/>
      <c r="BNB172" s="186"/>
      <c r="BNC172" s="186"/>
      <c r="BND172" s="186"/>
      <c r="BNE172" s="186"/>
      <c r="BNF172" s="186"/>
      <c r="BNG172" s="186"/>
      <c r="BNH172" s="186"/>
      <c r="BNI172" s="186"/>
      <c r="BNJ172" s="186"/>
      <c r="BNK172" s="186"/>
      <c r="BNL172" s="186"/>
      <c r="BNM172" s="186"/>
      <c r="BNN172" s="186"/>
      <c r="BNO172" s="186"/>
      <c r="BNP172" s="186"/>
      <c r="BNQ172" s="186"/>
      <c r="BNR172" s="186"/>
      <c r="BNS172" s="186"/>
      <c r="BNT172" s="186"/>
      <c r="BNU172" s="186"/>
      <c r="BNV172" s="186"/>
      <c r="BNW172" s="186"/>
      <c r="BNX172" s="186"/>
      <c r="BNY172" s="186"/>
      <c r="BNZ172" s="186"/>
      <c r="BOA172" s="186"/>
      <c r="BOB172" s="186"/>
      <c r="BOC172" s="186"/>
      <c r="BOD172" s="186"/>
      <c r="BOE172" s="186"/>
      <c r="BOF172" s="186"/>
      <c r="BOG172" s="186"/>
      <c r="BOH172" s="186"/>
      <c r="BOI172" s="186"/>
      <c r="BOJ172" s="186"/>
      <c r="BOK172" s="186"/>
      <c r="BOL172" s="186"/>
      <c r="BOM172" s="186"/>
      <c r="BON172" s="186"/>
      <c r="BOO172" s="186"/>
      <c r="BOP172" s="186"/>
      <c r="BOQ172" s="186"/>
      <c r="BOR172" s="186"/>
      <c r="BOS172" s="186"/>
      <c r="BOT172" s="186"/>
      <c r="BOU172" s="186"/>
      <c r="BOV172" s="186"/>
      <c r="BOW172" s="186"/>
      <c r="BOX172" s="186"/>
      <c r="BOY172" s="186"/>
      <c r="BOZ172" s="186"/>
      <c r="BPA172" s="186"/>
      <c r="BPB172" s="186"/>
      <c r="BPC172" s="186"/>
      <c r="BPD172" s="186"/>
      <c r="BPE172" s="186"/>
      <c r="BPF172" s="186"/>
      <c r="BPG172" s="186"/>
      <c r="BPH172" s="186"/>
      <c r="BPI172" s="186"/>
      <c r="BPJ172" s="186"/>
      <c r="BPK172" s="186"/>
      <c r="BPL172" s="186"/>
      <c r="BPM172" s="186"/>
      <c r="BPN172" s="186"/>
      <c r="BPO172" s="186"/>
      <c r="BPP172" s="186"/>
      <c r="BPQ172" s="186"/>
      <c r="BPR172" s="186"/>
      <c r="BPS172" s="186"/>
      <c r="BPT172" s="186"/>
      <c r="BPU172" s="186"/>
      <c r="BPV172" s="186"/>
      <c r="BPW172" s="186"/>
      <c r="BPX172" s="186"/>
      <c r="BPY172" s="186"/>
      <c r="BPZ172" s="186"/>
      <c r="BQA172" s="186"/>
      <c r="BQB172" s="186"/>
      <c r="BQC172" s="186"/>
      <c r="BQD172" s="186"/>
      <c r="BQE172" s="186"/>
      <c r="BQF172" s="186"/>
      <c r="BQG172" s="186"/>
      <c r="BQH172" s="186"/>
      <c r="BQI172" s="186"/>
      <c r="BQJ172" s="186"/>
      <c r="BQK172" s="186"/>
      <c r="BQL172" s="186"/>
      <c r="BQM172" s="186"/>
      <c r="BQN172" s="186"/>
      <c r="BQO172" s="186"/>
      <c r="BQP172" s="186"/>
      <c r="BQQ172" s="186"/>
      <c r="BQR172" s="186"/>
      <c r="BQS172" s="186"/>
      <c r="BQT172" s="186"/>
      <c r="BQU172" s="186"/>
      <c r="BQV172" s="186"/>
      <c r="BQW172" s="186"/>
      <c r="BQX172" s="186"/>
      <c r="BQY172" s="186"/>
      <c r="BQZ172" s="186"/>
      <c r="BRA172" s="186"/>
      <c r="BRB172" s="186"/>
      <c r="BRC172" s="186"/>
      <c r="BRD172" s="186"/>
      <c r="BRE172" s="186"/>
      <c r="BRF172" s="186"/>
      <c r="BRG172" s="186"/>
      <c r="BRH172" s="186"/>
      <c r="BRI172" s="186"/>
      <c r="BRJ172" s="186"/>
      <c r="BRK172" s="186"/>
      <c r="BRL172" s="186"/>
      <c r="BRM172" s="186"/>
      <c r="BRN172" s="186"/>
      <c r="BRO172" s="186"/>
      <c r="BRP172" s="186"/>
      <c r="BRQ172" s="186"/>
      <c r="BRR172" s="186"/>
      <c r="BRS172" s="186"/>
      <c r="BRT172" s="186"/>
      <c r="BRU172" s="186"/>
      <c r="BRV172" s="186"/>
      <c r="BRW172" s="186"/>
      <c r="BRX172" s="186"/>
      <c r="BRY172" s="186"/>
      <c r="BRZ172" s="186"/>
      <c r="BSA172" s="186"/>
      <c r="BSB172" s="186"/>
      <c r="BSC172" s="186"/>
      <c r="BSD172" s="186"/>
      <c r="BSE172" s="186"/>
      <c r="BSF172" s="186"/>
      <c r="BSG172" s="186"/>
      <c r="BSH172" s="186"/>
      <c r="BSI172" s="186"/>
      <c r="BSJ172" s="186"/>
      <c r="BSK172" s="186"/>
      <c r="BSL172" s="186"/>
      <c r="BSM172" s="186"/>
      <c r="BSN172" s="186"/>
      <c r="BSO172" s="186"/>
      <c r="BSP172" s="186"/>
      <c r="BSQ172" s="186"/>
      <c r="BSR172" s="186"/>
      <c r="BSS172" s="186"/>
      <c r="BST172" s="186"/>
      <c r="BSU172" s="186"/>
      <c r="BSV172" s="186"/>
      <c r="BSW172" s="186"/>
      <c r="BSX172" s="186"/>
      <c r="BSY172" s="186"/>
      <c r="BSZ172" s="186"/>
      <c r="BTA172" s="186"/>
      <c r="BTB172" s="186"/>
      <c r="BTC172" s="186"/>
      <c r="BTD172" s="186"/>
      <c r="BTE172" s="186"/>
      <c r="BTF172" s="186"/>
      <c r="BTG172" s="186"/>
      <c r="BTH172" s="186"/>
      <c r="BTI172" s="186"/>
      <c r="BTJ172" s="186"/>
      <c r="BTK172" s="186"/>
      <c r="BTL172" s="186"/>
      <c r="BTM172" s="186"/>
      <c r="BTN172" s="186"/>
      <c r="BTO172" s="186"/>
      <c r="BTP172" s="186"/>
      <c r="BTQ172" s="186"/>
      <c r="BTR172" s="186"/>
      <c r="BTS172" s="186"/>
      <c r="BTT172" s="186"/>
      <c r="BTU172" s="186"/>
      <c r="BTV172" s="186"/>
      <c r="BTW172" s="186"/>
      <c r="BTX172" s="186"/>
      <c r="BTY172" s="186"/>
      <c r="BTZ172" s="186"/>
      <c r="BUA172" s="186"/>
      <c r="BUB172" s="186"/>
      <c r="BUC172" s="186"/>
      <c r="BUD172" s="186"/>
      <c r="BUE172" s="186"/>
      <c r="BUF172" s="186"/>
      <c r="BUG172" s="186"/>
      <c r="BUH172" s="186"/>
      <c r="BUI172" s="186"/>
      <c r="BUJ172" s="186"/>
      <c r="BUK172" s="186"/>
      <c r="BUL172" s="186"/>
      <c r="BUM172" s="186"/>
      <c r="BUN172" s="186"/>
      <c r="BUO172" s="186"/>
      <c r="BUP172" s="186"/>
      <c r="BUQ172" s="186"/>
      <c r="BUR172" s="186"/>
      <c r="BUS172" s="186"/>
      <c r="BUT172" s="186"/>
      <c r="BUU172" s="186"/>
      <c r="BUV172" s="186"/>
      <c r="BUW172" s="186"/>
      <c r="BUX172" s="186"/>
      <c r="BUY172" s="186"/>
      <c r="BUZ172" s="186"/>
      <c r="BVA172" s="186"/>
      <c r="BVB172" s="186"/>
      <c r="BVC172" s="186"/>
      <c r="BVD172" s="186"/>
      <c r="BVE172" s="186"/>
      <c r="BVF172" s="186"/>
      <c r="BVG172" s="186"/>
      <c r="BVH172" s="186"/>
      <c r="BVI172" s="186"/>
      <c r="BVJ172" s="186"/>
      <c r="BVK172" s="186"/>
      <c r="BVL172" s="186"/>
      <c r="BVM172" s="186"/>
      <c r="BVN172" s="186"/>
      <c r="BVO172" s="186"/>
      <c r="BVP172" s="186"/>
      <c r="BVQ172" s="186"/>
      <c r="BVR172" s="186"/>
      <c r="BVS172" s="186"/>
      <c r="BVT172" s="186"/>
      <c r="BVU172" s="186"/>
      <c r="BVV172" s="186"/>
      <c r="BVW172" s="186"/>
      <c r="BVX172" s="186"/>
      <c r="BVY172" s="186"/>
      <c r="BVZ172" s="186"/>
      <c r="BWA172" s="186"/>
      <c r="BWB172" s="186"/>
      <c r="BWC172" s="186"/>
      <c r="BWD172" s="186"/>
      <c r="BWE172" s="186"/>
      <c r="BWF172" s="186"/>
      <c r="BWG172" s="186"/>
      <c r="BWH172" s="186"/>
      <c r="BWI172" s="186"/>
      <c r="BWJ172" s="186"/>
      <c r="BWK172" s="186"/>
      <c r="BWL172" s="186"/>
      <c r="BWM172" s="186"/>
      <c r="BWN172" s="186"/>
      <c r="BWO172" s="186"/>
      <c r="BWP172" s="186"/>
      <c r="BWQ172" s="186"/>
      <c r="BWR172" s="186"/>
      <c r="BWS172" s="186"/>
      <c r="BWT172" s="186"/>
      <c r="BWU172" s="186"/>
      <c r="BWV172" s="186"/>
      <c r="BWW172" s="186"/>
      <c r="BWX172" s="186"/>
      <c r="BWY172" s="186"/>
      <c r="BWZ172" s="186"/>
      <c r="BXA172" s="186"/>
      <c r="BXB172" s="186"/>
      <c r="BXC172" s="186"/>
      <c r="BXD172" s="186"/>
      <c r="BXE172" s="186"/>
      <c r="BXF172" s="186"/>
      <c r="BXG172" s="186"/>
      <c r="BXH172" s="186"/>
      <c r="BXI172" s="186"/>
      <c r="BXJ172" s="186"/>
      <c r="BXK172" s="186"/>
      <c r="BXL172" s="186"/>
      <c r="BXM172" s="186"/>
      <c r="BXN172" s="186"/>
      <c r="BXO172" s="186"/>
      <c r="BXP172" s="186"/>
      <c r="BXQ172" s="186"/>
      <c r="BXR172" s="186"/>
      <c r="BXS172" s="186"/>
      <c r="BXT172" s="186"/>
      <c r="BXU172" s="186"/>
      <c r="BXV172" s="186"/>
      <c r="BXW172" s="186"/>
      <c r="BXX172" s="186"/>
      <c r="BXY172" s="186"/>
      <c r="BXZ172" s="186"/>
      <c r="BYA172" s="186"/>
      <c r="BYB172" s="186"/>
      <c r="BYC172" s="186"/>
      <c r="BYD172" s="186"/>
      <c r="BYE172" s="186"/>
      <c r="BYF172" s="186"/>
      <c r="BYG172" s="186"/>
      <c r="BYH172" s="186"/>
      <c r="BYI172" s="186"/>
      <c r="BYJ172" s="186"/>
      <c r="BYK172" s="186"/>
      <c r="BYL172" s="186"/>
      <c r="BYM172" s="186"/>
      <c r="BYN172" s="186"/>
      <c r="BYO172" s="186"/>
      <c r="BYP172" s="186"/>
      <c r="BYQ172" s="186"/>
      <c r="BYR172" s="186"/>
      <c r="BYS172" s="186"/>
      <c r="BYT172" s="186"/>
      <c r="BYU172" s="186"/>
      <c r="BYV172" s="186"/>
      <c r="BYW172" s="186"/>
      <c r="BYX172" s="186"/>
      <c r="BYY172" s="186"/>
      <c r="BYZ172" s="186"/>
      <c r="BZA172" s="186"/>
      <c r="BZB172" s="186"/>
      <c r="BZC172" s="186"/>
      <c r="BZD172" s="186"/>
      <c r="BZE172" s="186"/>
      <c r="BZF172" s="186"/>
      <c r="BZG172" s="186"/>
      <c r="BZH172" s="186"/>
      <c r="BZI172" s="186"/>
      <c r="BZJ172" s="186"/>
      <c r="BZK172" s="186"/>
      <c r="BZL172" s="186"/>
      <c r="BZM172" s="186"/>
      <c r="BZN172" s="186"/>
      <c r="BZO172" s="186"/>
      <c r="BZP172" s="186"/>
      <c r="BZQ172" s="186"/>
      <c r="BZR172" s="186"/>
      <c r="BZS172" s="186"/>
      <c r="BZT172" s="186"/>
      <c r="BZU172" s="186"/>
      <c r="BZV172" s="186"/>
      <c r="BZW172" s="186"/>
      <c r="BZX172" s="186"/>
      <c r="BZY172" s="186"/>
      <c r="BZZ172" s="186"/>
      <c r="CAA172" s="186"/>
      <c r="CAB172" s="186"/>
      <c r="CAC172" s="186"/>
      <c r="CAD172" s="186"/>
      <c r="CAE172" s="186"/>
      <c r="CAF172" s="186"/>
      <c r="CAG172" s="186"/>
      <c r="CAH172" s="186"/>
      <c r="CAI172" s="186"/>
      <c r="CAJ172" s="186"/>
      <c r="CAK172" s="186"/>
      <c r="CAL172" s="186"/>
      <c r="CAM172" s="186"/>
      <c r="CAN172" s="186"/>
      <c r="CAO172" s="186"/>
      <c r="CAP172" s="186"/>
      <c r="CAQ172" s="186"/>
      <c r="CAR172" s="186"/>
      <c r="CAS172" s="186"/>
      <c r="CAT172" s="186"/>
      <c r="CAU172" s="186"/>
      <c r="CAV172" s="186"/>
      <c r="CAW172" s="186"/>
      <c r="CAX172" s="186"/>
      <c r="CAY172" s="186"/>
      <c r="CAZ172" s="186"/>
      <c r="CBA172" s="186"/>
      <c r="CBB172" s="186"/>
      <c r="CBC172" s="186"/>
      <c r="CBD172" s="186"/>
      <c r="CBE172" s="186"/>
      <c r="CBF172" s="186"/>
      <c r="CBG172" s="186"/>
      <c r="CBH172" s="186"/>
      <c r="CBI172" s="186"/>
      <c r="CBJ172" s="186"/>
      <c r="CBK172" s="186"/>
      <c r="CBL172" s="186"/>
      <c r="CBM172" s="186"/>
      <c r="CBN172" s="186"/>
      <c r="CBO172" s="186"/>
      <c r="CBP172" s="186"/>
      <c r="CBQ172" s="186"/>
      <c r="CBR172" s="186"/>
      <c r="CBS172" s="186"/>
      <c r="CBT172" s="186"/>
      <c r="CBU172" s="186"/>
      <c r="CBV172" s="186"/>
      <c r="CBW172" s="186"/>
      <c r="CBX172" s="186"/>
      <c r="CBY172" s="186"/>
      <c r="CBZ172" s="186"/>
      <c r="CCA172" s="186"/>
      <c r="CCB172" s="186"/>
      <c r="CCC172" s="186"/>
      <c r="CCD172" s="186"/>
      <c r="CCE172" s="186"/>
      <c r="CCF172" s="186"/>
      <c r="CCG172" s="186"/>
      <c r="CCH172" s="186"/>
      <c r="CCI172" s="186"/>
      <c r="CCJ172" s="186"/>
      <c r="CCK172" s="186"/>
      <c r="CCL172" s="186"/>
      <c r="CCM172" s="186"/>
      <c r="CCN172" s="186"/>
      <c r="CCO172" s="186"/>
      <c r="CCP172" s="186"/>
      <c r="CCQ172" s="186"/>
      <c r="CCR172" s="186"/>
      <c r="CCS172" s="186"/>
      <c r="CCT172" s="186"/>
      <c r="CCU172" s="186"/>
      <c r="CCV172" s="186"/>
      <c r="CCW172" s="186"/>
      <c r="CCX172" s="186"/>
      <c r="CCY172" s="186"/>
      <c r="CCZ172" s="186"/>
      <c r="CDA172" s="186"/>
      <c r="CDB172" s="186"/>
      <c r="CDC172" s="186"/>
      <c r="CDD172" s="186"/>
      <c r="CDE172" s="186"/>
      <c r="CDF172" s="186"/>
      <c r="CDG172" s="186"/>
      <c r="CDH172" s="186"/>
      <c r="CDI172" s="186"/>
      <c r="CDJ172" s="186"/>
      <c r="CDK172" s="186"/>
      <c r="CDL172" s="186"/>
      <c r="CDM172" s="186"/>
      <c r="CDN172" s="186"/>
      <c r="CDO172" s="186"/>
      <c r="CDP172" s="186"/>
      <c r="CDQ172" s="186"/>
      <c r="CDR172" s="186"/>
      <c r="CDS172" s="186"/>
      <c r="CDT172" s="186"/>
      <c r="CDU172" s="186"/>
      <c r="CDV172" s="186"/>
      <c r="CDW172" s="186"/>
      <c r="CDX172" s="186"/>
      <c r="CDY172" s="186"/>
      <c r="CDZ172" s="186"/>
      <c r="CEA172" s="186"/>
      <c r="CEB172" s="186"/>
      <c r="CEC172" s="186"/>
      <c r="CED172" s="186"/>
      <c r="CEE172" s="186"/>
      <c r="CEF172" s="186"/>
      <c r="CEG172" s="186"/>
      <c r="CEH172" s="186"/>
      <c r="CEI172" s="186"/>
      <c r="CEJ172" s="186"/>
      <c r="CEK172" s="186"/>
      <c r="CEL172" s="186"/>
      <c r="CEM172" s="186"/>
      <c r="CEN172" s="186"/>
      <c r="CEO172" s="186"/>
      <c r="CEP172" s="186"/>
      <c r="CEQ172" s="186"/>
      <c r="CER172" s="186"/>
      <c r="CES172" s="186"/>
      <c r="CET172" s="186"/>
      <c r="CEU172" s="186"/>
      <c r="CEV172" s="186"/>
      <c r="CEW172" s="186"/>
      <c r="CEX172" s="186"/>
      <c r="CEY172" s="186"/>
      <c r="CEZ172" s="186"/>
      <c r="CFA172" s="186"/>
      <c r="CFB172" s="186"/>
      <c r="CFC172" s="186"/>
      <c r="CFD172" s="186"/>
      <c r="CFE172" s="186"/>
      <c r="CFF172" s="186"/>
      <c r="CFG172" s="186"/>
      <c r="CFH172" s="186"/>
      <c r="CFI172" s="186"/>
      <c r="CFJ172" s="186"/>
      <c r="CFK172" s="186"/>
      <c r="CFL172" s="186"/>
      <c r="CFM172" s="186"/>
      <c r="CFN172" s="186"/>
      <c r="CFO172" s="186"/>
      <c r="CFP172" s="186"/>
      <c r="CFQ172" s="186"/>
      <c r="CFR172" s="186"/>
      <c r="CFS172" s="186"/>
      <c r="CFT172" s="186"/>
      <c r="CFU172" s="186"/>
      <c r="CFV172" s="186"/>
      <c r="CFW172" s="186"/>
      <c r="CFX172" s="186"/>
      <c r="CFY172" s="186"/>
      <c r="CFZ172" s="186"/>
      <c r="CGA172" s="186"/>
      <c r="CGB172" s="186"/>
      <c r="CGC172" s="186"/>
      <c r="CGD172" s="186"/>
      <c r="CGE172" s="186"/>
      <c r="CGF172" s="186"/>
      <c r="CGG172" s="186"/>
      <c r="CGH172" s="186"/>
      <c r="CGI172" s="186"/>
      <c r="CGJ172" s="186"/>
      <c r="CGK172" s="186"/>
      <c r="CGL172" s="186"/>
      <c r="CGM172" s="186"/>
      <c r="CGN172" s="186"/>
      <c r="CGO172" s="186"/>
      <c r="CGP172" s="186"/>
      <c r="CGQ172" s="186"/>
      <c r="CGR172" s="186"/>
      <c r="CGS172" s="186"/>
      <c r="CGT172" s="186"/>
      <c r="CGU172" s="186"/>
      <c r="CGV172" s="186"/>
      <c r="CGW172" s="186"/>
      <c r="CGX172" s="186"/>
      <c r="CGY172" s="186"/>
      <c r="CGZ172" s="186"/>
      <c r="CHA172" s="186"/>
      <c r="CHB172" s="186"/>
      <c r="CHC172" s="186"/>
      <c r="CHD172" s="186"/>
      <c r="CHE172" s="186"/>
      <c r="CHF172" s="186"/>
      <c r="CHG172" s="186"/>
      <c r="CHH172" s="186"/>
      <c r="CHI172" s="186"/>
      <c r="CHJ172" s="186"/>
      <c r="CHK172" s="186"/>
      <c r="CHL172" s="186"/>
      <c r="CHM172" s="186"/>
      <c r="CHN172" s="186"/>
      <c r="CHO172" s="186"/>
      <c r="CHP172" s="186"/>
      <c r="CHQ172" s="186"/>
      <c r="CHR172" s="186"/>
      <c r="CHS172" s="186"/>
      <c r="CHT172" s="186"/>
      <c r="CHU172" s="186"/>
      <c r="CHV172" s="186"/>
      <c r="CHW172" s="186"/>
      <c r="CHX172" s="186"/>
      <c r="CHY172" s="186"/>
      <c r="CHZ172" s="186"/>
      <c r="CIA172" s="186"/>
      <c r="CIB172" s="186"/>
      <c r="CIC172" s="186"/>
      <c r="CID172" s="186"/>
      <c r="CIE172" s="186"/>
      <c r="CIF172" s="186"/>
      <c r="CIG172" s="186"/>
      <c r="CIH172" s="186"/>
      <c r="CII172" s="186"/>
      <c r="CIJ172" s="186"/>
      <c r="CIK172" s="186"/>
      <c r="CIL172" s="186"/>
      <c r="CIM172" s="186"/>
      <c r="CIN172" s="186"/>
      <c r="CIO172" s="186"/>
      <c r="CIP172" s="186"/>
      <c r="CIQ172" s="186"/>
      <c r="CIR172" s="186"/>
      <c r="CIS172" s="186"/>
      <c r="CIT172" s="186"/>
      <c r="CIU172" s="186"/>
      <c r="CIV172" s="186"/>
      <c r="CIW172" s="186"/>
      <c r="CIX172" s="186"/>
      <c r="CIY172" s="186"/>
      <c r="CIZ172" s="186"/>
      <c r="CJA172" s="186"/>
      <c r="CJB172" s="186"/>
      <c r="CJC172" s="186"/>
      <c r="CJD172" s="186"/>
      <c r="CJE172" s="186"/>
      <c r="CJF172" s="186"/>
      <c r="CJG172" s="186"/>
      <c r="CJH172" s="186"/>
      <c r="CJI172" s="186"/>
      <c r="CJJ172" s="186"/>
      <c r="CJK172" s="186"/>
      <c r="CJL172" s="186"/>
      <c r="CJM172" s="186"/>
      <c r="CJN172" s="186"/>
      <c r="CJO172" s="186"/>
      <c r="CJP172" s="186"/>
      <c r="CJQ172" s="186"/>
      <c r="CJR172" s="186"/>
      <c r="CJS172" s="186"/>
      <c r="CJT172" s="186"/>
      <c r="CJU172" s="186"/>
      <c r="CJV172" s="186"/>
      <c r="CJW172" s="186"/>
      <c r="CJX172" s="186"/>
      <c r="CJY172" s="186"/>
      <c r="CJZ172" s="186"/>
      <c r="CKA172" s="186"/>
      <c r="CKB172" s="186"/>
      <c r="CKC172" s="186"/>
      <c r="CKD172" s="186"/>
      <c r="CKE172" s="186"/>
      <c r="CKF172" s="186"/>
      <c r="CKG172" s="186"/>
      <c r="CKH172" s="186"/>
      <c r="CKI172" s="186"/>
      <c r="CKJ172" s="186"/>
      <c r="CKK172" s="186"/>
      <c r="CKL172" s="186"/>
      <c r="CKM172" s="186"/>
      <c r="CKN172" s="186"/>
      <c r="CKO172" s="186"/>
      <c r="CKP172" s="186"/>
      <c r="CKQ172" s="186"/>
      <c r="CKR172" s="186"/>
      <c r="CKS172" s="186"/>
      <c r="CKT172" s="186"/>
      <c r="CKU172" s="186"/>
      <c r="CKV172" s="186"/>
      <c r="CKW172" s="186"/>
      <c r="CKX172" s="186"/>
      <c r="CKY172" s="186"/>
      <c r="CKZ172" s="186"/>
      <c r="CLA172" s="186"/>
      <c r="CLB172" s="186"/>
      <c r="CLC172" s="186"/>
      <c r="CLD172" s="186"/>
      <c r="CLE172" s="186"/>
      <c r="CLF172" s="186"/>
      <c r="CLG172" s="186"/>
      <c r="CLH172" s="186"/>
      <c r="CLI172" s="186"/>
      <c r="CLJ172" s="186"/>
      <c r="CLK172" s="186"/>
      <c r="CLL172" s="186"/>
      <c r="CLM172" s="186"/>
      <c r="CLN172" s="186"/>
      <c r="CLO172" s="186"/>
      <c r="CLP172" s="186"/>
      <c r="CLQ172" s="186"/>
      <c r="CLR172" s="186"/>
      <c r="CLS172" s="186"/>
      <c r="CLT172" s="186"/>
      <c r="CLU172" s="186"/>
      <c r="CLV172" s="186"/>
      <c r="CLW172" s="186"/>
      <c r="CLX172" s="186"/>
      <c r="CLY172" s="186"/>
      <c r="CLZ172" s="186"/>
      <c r="CMA172" s="186"/>
      <c r="CMB172" s="186"/>
      <c r="CMC172" s="186"/>
      <c r="CMD172" s="186"/>
      <c r="CME172" s="186"/>
      <c r="CMF172" s="186"/>
      <c r="CMG172" s="186"/>
      <c r="CMH172" s="186"/>
      <c r="CMI172" s="186"/>
      <c r="CMJ172" s="186"/>
      <c r="CMK172" s="186"/>
      <c r="CML172" s="186"/>
      <c r="CMM172" s="186"/>
      <c r="CMN172" s="186"/>
      <c r="CMO172" s="186"/>
      <c r="CMP172" s="186"/>
      <c r="CMQ172" s="186"/>
      <c r="CMR172" s="186"/>
      <c r="CMS172" s="186"/>
      <c r="CMT172" s="186"/>
      <c r="CMU172" s="186"/>
      <c r="CMV172" s="186"/>
      <c r="CMW172" s="186"/>
      <c r="CMX172" s="186"/>
      <c r="CMY172" s="186"/>
      <c r="CMZ172" s="186"/>
      <c r="CNA172" s="186"/>
      <c r="CNB172" s="186"/>
      <c r="CNC172" s="186"/>
      <c r="CND172" s="186"/>
      <c r="CNE172" s="186"/>
      <c r="CNF172" s="186"/>
      <c r="CNG172" s="186"/>
      <c r="CNH172" s="186"/>
      <c r="CNI172" s="186"/>
      <c r="CNJ172" s="186"/>
      <c r="CNK172" s="186"/>
      <c r="CNL172" s="186"/>
      <c r="CNM172" s="186"/>
      <c r="CNN172" s="186"/>
      <c r="CNO172" s="186"/>
      <c r="CNP172" s="186"/>
      <c r="CNQ172" s="186"/>
      <c r="CNR172" s="186"/>
      <c r="CNS172" s="186"/>
      <c r="CNT172" s="186"/>
      <c r="CNU172" s="186"/>
      <c r="CNV172" s="186"/>
      <c r="CNW172" s="186"/>
      <c r="CNX172" s="186"/>
      <c r="CNY172" s="186"/>
      <c r="CNZ172" s="186"/>
      <c r="COA172" s="186"/>
      <c r="COB172" s="186"/>
      <c r="COC172" s="186"/>
      <c r="COD172" s="186"/>
      <c r="COE172" s="186"/>
      <c r="COF172" s="186"/>
      <c r="COG172" s="186"/>
      <c r="COH172" s="186"/>
      <c r="COI172" s="186"/>
      <c r="COJ172" s="186"/>
      <c r="COK172" s="186"/>
      <c r="COL172" s="186"/>
      <c r="COM172" s="186"/>
      <c r="CON172" s="186"/>
      <c r="COO172" s="186"/>
      <c r="COP172" s="186"/>
      <c r="COQ172" s="186"/>
      <c r="COR172" s="186"/>
      <c r="COS172" s="186"/>
      <c r="COT172" s="186"/>
      <c r="COU172" s="186"/>
      <c r="COV172" s="186"/>
      <c r="COW172" s="186"/>
      <c r="COX172" s="186"/>
      <c r="COY172" s="186"/>
      <c r="COZ172" s="186"/>
      <c r="CPA172" s="186"/>
      <c r="CPB172" s="186"/>
      <c r="CPC172" s="186"/>
      <c r="CPD172" s="186"/>
      <c r="CPE172" s="186"/>
      <c r="CPF172" s="186"/>
      <c r="CPG172" s="186"/>
      <c r="CPH172" s="186"/>
      <c r="CPI172" s="186"/>
      <c r="CPJ172" s="186"/>
      <c r="CPK172" s="186"/>
      <c r="CPL172" s="186"/>
      <c r="CPM172" s="186"/>
      <c r="CPN172" s="186"/>
      <c r="CPO172" s="186"/>
      <c r="CPP172" s="186"/>
      <c r="CPQ172" s="186"/>
      <c r="CPR172" s="186"/>
      <c r="CPS172" s="186"/>
      <c r="CPT172" s="186"/>
      <c r="CPU172" s="186"/>
      <c r="CPV172" s="186"/>
      <c r="CPW172" s="186"/>
      <c r="CPX172" s="186"/>
      <c r="CPY172" s="186"/>
      <c r="CPZ172" s="186"/>
      <c r="CQA172" s="186"/>
      <c r="CQB172" s="186"/>
      <c r="CQC172" s="186"/>
      <c r="CQD172" s="186"/>
      <c r="CQE172" s="186"/>
      <c r="CQF172" s="186"/>
      <c r="CQG172" s="186"/>
      <c r="CQH172" s="186"/>
      <c r="CQI172" s="186"/>
      <c r="CQJ172" s="186"/>
      <c r="CQK172" s="186"/>
      <c r="CQL172" s="186"/>
      <c r="CQM172" s="186"/>
      <c r="CQN172" s="186"/>
      <c r="CQO172" s="186"/>
      <c r="CQP172" s="186"/>
      <c r="CQQ172" s="186"/>
      <c r="CQR172" s="186"/>
      <c r="CQS172" s="186"/>
      <c r="CQT172" s="186"/>
      <c r="CQU172" s="186"/>
      <c r="CQV172" s="186"/>
      <c r="CQW172" s="186"/>
      <c r="CQX172" s="186"/>
      <c r="CQY172" s="186"/>
      <c r="CQZ172" s="186"/>
      <c r="CRA172" s="186"/>
      <c r="CRB172" s="186"/>
      <c r="CRC172" s="186"/>
      <c r="CRD172" s="186"/>
      <c r="CRE172" s="186"/>
      <c r="CRF172" s="186"/>
      <c r="CRG172" s="186"/>
      <c r="CRH172" s="186"/>
      <c r="CRI172" s="186"/>
      <c r="CRJ172" s="186"/>
      <c r="CRK172" s="186"/>
      <c r="CRL172" s="186"/>
      <c r="CRM172" s="186"/>
      <c r="CRN172" s="186"/>
      <c r="CRO172" s="186"/>
      <c r="CRP172" s="186"/>
      <c r="CRQ172" s="186"/>
      <c r="CRR172" s="186"/>
      <c r="CRS172" s="186"/>
      <c r="CRT172" s="186"/>
      <c r="CRU172" s="186"/>
      <c r="CRV172" s="186"/>
      <c r="CRW172" s="186"/>
      <c r="CRX172" s="186"/>
      <c r="CRY172" s="186"/>
      <c r="CRZ172" s="186"/>
      <c r="CSA172" s="186"/>
      <c r="CSB172" s="186"/>
      <c r="CSC172" s="186"/>
      <c r="CSD172" s="186"/>
      <c r="CSE172" s="186"/>
      <c r="CSF172" s="186"/>
      <c r="CSG172" s="186"/>
      <c r="CSH172" s="186"/>
      <c r="CSI172" s="186"/>
      <c r="CSJ172" s="186"/>
      <c r="CSK172" s="186"/>
      <c r="CSL172" s="186"/>
      <c r="CSM172" s="186"/>
      <c r="CSN172" s="186"/>
      <c r="CSO172" s="186"/>
      <c r="CSP172" s="186"/>
      <c r="CSQ172" s="186"/>
      <c r="CSR172" s="186"/>
      <c r="CSS172" s="186"/>
      <c r="CST172" s="186"/>
      <c r="CSU172" s="186"/>
      <c r="CSV172" s="186"/>
      <c r="CSW172" s="186"/>
      <c r="CSX172" s="186"/>
      <c r="CSY172" s="186"/>
      <c r="CSZ172" s="186"/>
      <c r="CTA172" s="186"/>
      <c r="CTB172" s="186"/>
      <c r="CTC172" s="186"/>
      <c r="CTD172" s="186"/>
      <c r="CTE172" s="186"/>
      <c r="CTF172" s="186"/>
      <c r="CTG172" s="186"/>
      <c r="CTH172" s="186"/>
      <c r="CTI172" s="186"/>
      <c r="CTJ172" s="186"/>
      <c r="CTK172" s="186"/>
      <c r="CTL172" s="186"/>
      <c r="CTM172" s="186"/>
      <c r="CTN172" s="186"/>
      <c r="CTO172" s="186"/>
      <c r="CTP172" s="186"/>
      <c r="CTQ172" s="186"/>
      <c r="CTR172" s="186"/>
      <c r="CTS172" s="186"/>
      <c r="CTT172" s="186"/>
      <c r="CTU172" s="186"/>
      <c r="CTV172" s="186"/>
      <c r="CTW172" s="186"/>
      <c r="CTX172" s="186"/>
      <c r="CTY172" s="186"/>
      <c r="CTZ172" s="186"/>
      <c r="CUA172" s="186"/>
      <c r="CUB172" s="186"/>
      <c r="CUC172" s="186"/>
      <c r="CUD172" s="186"/>
      <c r="CUE172" s="186"/>
      <c r="CUF172" s="186"/>
      <c r="CUG172" s="186"/>
      <c r="CUH172" s="186"/>
      <c r="CUI172" s="186"/>
      <c r="CUJ172" s="186"/>
      <c r="CUK172" s="186"/>
      <c r="CUL172" s="186"/>
      <c r="CUM172" s="186"/>
      <c r="CUN172" s="186"/>
      <c r="CUO172" s="186"/>
      <c r="CUP172" s="186"/>
      <c r="CUQ172" s="186"/>
      <c r="CUR172" s="186"/>
      <c r="CUS172" s="186"/>
      <c r="CUT172" s="186"/>
      <c r="CUU172" s="186"/>
      <c r="CUV172" s="186"/>
      <c r="CUW172" s="186"/>
      <c r="CUX172" s="186"/>
      <c r="CUY172" s="186"/>
      <c r="CUZ172" s="186"/>
      <c r="CVA172" s="186"/>
      <c r="CVB172" s="186"/>
      <c r="CVC172" s="186"/>
      <c r="CVD172" s="186"/>
      <c r="CVE172" s="186"/>
      <c r="CVF172" s="186"/>
      <c r="CVG172" s="186"/>
      <c r="CVH172" s="186"/>
      <c r="CVI172" s="186"/>
      <c r="CVJ172" s="186"/>
      <c r="CVK172" s="186"/>
      <c r="CVL172" s="186"/>
      <c r="CVM172" s="186"/>
      <c r="CVN172" s="186"/>
      <c r="CVO172" s="186"/>
      <c r="CVP172" s="186"/>
      <c r="CVQ172" s="186"/>
      <c r="CVR172" s="186"/>
      <c r="CVS172" s="186"/>
      <c r="CVT172" s="186"/>
      <c r="CVU172" s="186"/>
      <c r="CVV172" s="186"/>
      <c r="CVW172" s="186"/>
      <c r="CVX172" s="186"/>
      <c r="CVY172" s="186"/>
      <c r="CVZ172" s="186"/>
      <c r="CWA172" s="186"/>
      <c r="CWB172" s="186"/>
      <c r="CWC172" s="186"/>
      <c r="CWD172" s="186"/>
      <c r="CWE172" s="186"/>
      <c r="CWF172" s="186"/>
      <c r="CWG172" s="186"/>
      <c r="CWH172" s="186"/>
      <c r="CWI172" s="186"/>
      <c r="CWJ172" s="186"/>
      <c r="CWK172" s="186"/>
      <c r="CWL172" s="186"/>
      <c r="CWM172" s="186"/>
      <c r="CWN172" s="186"/>
      <c r="CWO172" s="186"/>
      <c r="CWP172" s="186"/>
      <c r="CWQ172" s="186"/>
      <c r="CWR172" s="186"/>
      <c r="CWS172" s="186"/>
      <c r="CWT172" s="186"/>
      <c r="CWU172" s="186"/>
      <c r="CWV172" s="186"/>
      <c r="CWW172" s="186"/>
      <c r="CWX172" s="186"/>
      <c r="CWY172" s="186"/>
      <c r="CWZ172" s="186"/>
      <c r="CXA172" s="186"/>
      <c r="CXB172" s="186"/>
      <c r="CXC172" s="186"/>
      <c r="CXD172" s="186"/>
      <c r="CXE172" s="186"/>
      <c r="CXF172" s="186"/>
      <c r="CXG172" s="186"/>
      <c r="CXH172" s="186"/>
      <c r="CXI172" s="186"/>
      <c r="CXJ172" s="186"/>
      <c r="CXK172" s="186"/>
      <c r="CXL172" s="186"/>
      <c r="CXM172" s="186"/>
      <c r="CXN172" s="186"/>
      <c r="CXO172" s="186"/>
      <c r="CXP172" s="186"/>
      <c r="CXQ172" s="186"/>
      <c r="CXR172" s="186"/>
      <c r="CXS172" s="186"/>
      <c r="CXT172" s="186"/>
      <c r="CXU172" s="186"/>
      <c r="CXV172" s="186"/>
      <c r="CXW172" s="186"/>
      <c r="CXX172" s="186"/>
      <c r="CXY172" s="186"/>
      <c r="CXZ172" s="186"/>
      <c r="CYA172" s="186"/>
      <c r="CYB172" s="186"/>
      <c r="CYC172" s="186"/>
      <c r="CYD172" s="186"/>
      <c r="CYE172" s="186"/>
      <c r="CYF172" s="186"/>
      <c r="CYG172" s="186"/>
      <c r="CYH172" s="186"/>
      <c r="CYI172" s="186"/>
      <c r="CYJ172" s="186"/>
      <c r="CYK172" s="186"/>
      <c r="CYL172" s="186"/>
      <c r="CYM172" s="186"/>
      <c r="CYN172" s="186"/>
      <c r="CYO172" s="186"/>
      <c r="CYP172" s="186"/>
      <c r="CYQ172" s="186"/>
      <c r="CYR172" s="186"/>
      <c r="CYS172" s="186"/>
      <c r="CYT172" s="186"/>
      <c r="CYU172" s="186"/>
      <c r="CYV172" s="186"/>
      <c r="CYW172" s="186"/>
      <c r="CYX172" s="186"/>
      <c r="CYY172" s="186"/>
      <c r="CYZ172" s="186"/>
      <c r="CZA172" s="186"/>
      <c r="CZB172" s="186"/>
      <c r="CZC172" s="186"/>
      <c r="CZD172" s="186"/>
      <c r="CZE172" s="186"/>
      <c r="CZF172" s="186"/>
      <c r="CZG172" s="186"/>
      <c r="CZH172" s="186"/>
      <c r="CZI172" s="186"/>
      <c r="CZJ172" s="186"/>
      <c r="CZK172" s="186"/>
      <c r="CZL172" s="186"/>
      <c r="CZM172" s="186"/>
      <c r="CZN172" s="186"/>
      <c r="CZO172" s="186"/>
      <c r="CZP172" s="186"/>
      <c r="CZQ172" s="186"/>
      <c r="CZR172" s="186"/>
      <c r="CZS172" s="186"/>
      <c r="CZT172" s="186"/>
      <c r="CZU172" s="186"/>
      <c r="CZV172" s="186"/>
      <c r="CZW172" s="186"/>
      <c r="CZX172" s="186"/>
      <c r="CZY172" s="186"/>
      <c r="CZZ172" s="186"/>
      <c r="DAA172" s="186"/>
      <c r="DAB172" s="186"/>
      <c r="DAC172" s="186"/>
      <c r="DAD172" s="186"/>
      <c r="DAE172" s="186"/>
      <c r="DAF172" s="186"/>
      <c r="DAG172" s="186"/>
      <c r="DAH172" s="186"/>
      <c r="DAI172" s="186"/>
      <c r="DAJ172" s="186"/>
      <c r="DAK172" s="186"/>
      <c r="DAL172" s="186"/>
      <c r="DAM172" s="186"/>
      <c r="DAN172" s="186"/>
      <c r="DAO172" s="186"/>
      <c r="DAP172" s="186"/>
      <c r="DAQ172" s="186"/>
      <c r="DAR172" s="186"/>
      <c r="DAS172" s="186"/>
      <c r="DAT172" s="186"/>
      <c r="DAU172" s="186"/>
      <c r="DAV172" s="186"/>
      <c r="DAW172" s="186"/>
      <c r="DAX172" s="186"/>
      <c r="DAY172" s="186"/>
      <c r="DAZ172" s="186"/>
      <c r="DBA172" s="186"/>
      <c r="DBB172" s="186"/>
      <c r="DBC172" s="186"/>
      <c r="DBD172" s="186"/>
      <c r="DBE172" s="186"/>
      <c r="DBF172" s="186"/>
      <c r="DBG172" s="186"/>
      <c r="DBH172" s="186"/>
      <c r="DBI172" s="186"/>
      <c r="DBJ172" s="186"/>
      <c r="DBK172" s="186"/>
      <c r="DBL172" s="186"/>
      <c r="DBM172" s="186"/>
      <c r="DBN172" s="186"/>
      <c r="DBO172" s="186"/>
      <c r="DBP172" s="186"/>
      <c r="DBQ172" s="186"/>
      <c r="DBR172" s="186"/>
      <c r="DBS172" s="186"/>
      <c r="DBT172" s="186"/>
      <c r="DBU172" s="186"/>
      <c r="DBV172" s="186"/>
      <c r="DBW172" s="186"/>
      <c r="DBX172" s="186"/>
      <c r="DBY172" s="186"/>
      <c r="DBZ172" s="186"/>
      <c r="DCA172" s="186"/>
      <c r="DCB172" s="186"/>
      <c r="DCC172" s="186"/>
      <c r="DCD172" s="186"/>
      <c r="DCE172" s="186"/>
      <c r="DCF172" s="186"/>
      <c r="DCG172" s="186"/>
      <c r="DCH172" s="186"/>
      <c r="DCI172" s="186"/>
      <c r="DCJ172" s="186"/>
      <c r="DCK172" s="186"/>
      <c r="DCL172" s="186"/>
      <c r="DCM172" s="186"/>
      <c r="DCN172" s="186"/>
      <c r="DCO172" s="186"/>
      <c r="DCP172" s="186"/>
      <c r="DCQ172" s="186"/>
      <c r="DCR172" s="186"/>
      <c r="DCS172" s="186"/>
      <c r="DCT172" s="186"/>
      <c r="DCU172" s="186"/>
      <c r="DCV172" s="186"/>
      <c r="DCW172" s="186"/>
      <c r="DCX172" s="186"/>
      <c r="DCY172" s="186"/>
      <c r="DCZ172" s="186"/>
      <c r="DDA172" s="186"/>
      <c r="DDB172" s="186"/>
      <c r="DDC172" s="186"/>
      <c r="DDD172" s="186"/>
      <c r="DDE172" s="186"/>
      <c r="DDF172" s="186"/>
      <c r="DDG172" s="186"/>
      <c r="DDH172" s="186"/>
      <c r="DDI172" s="186"/>
      <c r="DDJ172" s="186"/>
      <c r="DDK172" s="186"/>
      <c r="DDL172" s="186"/>
      <c r="DDM172" s="186"/>
      <c r="DDN172" s="186"/>
      <c r="DDO172" s="186"/>
      <c r="DDP172" s="186"/>
      <c r="DDQ172" s="186"/>
      <c r="DDR172" s="186"/>
      <c r="DDS172" s="186"/>
      <c r="DDT172" s="186"/>
      <c r="DDU172" s="186"/>
      <c r="DDV172" s="186"/>
      <c r="DDW172" s="186"/>
      <c r="DDX172" s="186"/>
      <c r="DDY172" s="186"/>
      <c r="DDZ172" s="186"/>
      <c r="DEA172" s="186"/>
      <c r="DEB172" s="186"/>
      <c r="DEC172" s="186"/>
      <c r="DED172" s="186"/>
      <c r="DEE172" s="186"/>
      <c r="DEF172" s="186"/>
      <c r="DEG172" s="186"/>
      <c r="DEH172" s="186"/>
      <c r="DEI172" s="186"/>
      <c r="DEJ172" s="186"/>
      <c r="DEK172" s="186"/>
      <c r="DEL172" s="186"/>
      <c r="DEM172" s="186"/>
      <c r="DEN172" s="186"/>
      <c r="DEO172" s="186"/>
      <c r="DEP172" s="186"/>
      <c r="DEQ172" s="186"/>
      <c r="DER172" s="186"/>
      <c r="DES172" s="186"/>
      <c r="DET172" s="186"/>
      <c r="DEU172" s="186"/>
      <c r="DEV172" s="186"/>
      <c r="DEW172" s="186"/>
      <c r="DEX172" s="186"/>
      <c r="DEY172" s="186"/>
      <c r="DEZ172" s="186"/>
      <c r="DFA172" s="186"/>
      <c r="DFB172" s="186"/>
      <c r="DFC172" s="186"/>
      <c r="DFD172" s="186"/>
      <c r="DFE172" s="186"/>
      <c r="DFF172" s="186"/>
      <c r="DFG172" s="186"/>
      <c r="DFH172" s="186"/>
      <c r="DFI172" s="186"/>
      <c r="DFJ172" s="186"/>
      <c r="DFK172" s="186"/>
      <c r="DFL172" s="186"/>
      <c r="DFM172" s="186"/>
      <c r="DFN172" s="186"/>
      <c r="DFO172" s="186"/>
      <c r="DFP172" s="186"/>
      <c r="DFQ172" s="186"/>
      <c r="DFR172" s="186"/>
      <c r="DFS172" s="186"/>
      <c r="DFT172" s="186"/>
      <c r="DFU172" s="186"/>
      <c r="DFV172" s="186"/>
      <c r="DFW172" s="186"/>
      <c r="DFX172" s="186"/>
      <c r="DFY172" s="186"/>
      <c r="DFZ172" s="186"/>
      <c r="DGA172" s="186"/>
      <c r="DGB172" s="186"/>
      <c r="DGC172" s="186"/>
      <c r="DGD172" s="186"/>
      <c r="DGE172" s="186"/>
      <c r="DGF172" s="186"/>
      <c r="DGG172" s="186"/>
      <c r="DGH172" s="186"/>
      <c r="DGI172" s="186"/>
      <c r="DGJ172" s="186"/>
      <c r="DGK172" s="186"/>
      <c r="DGL172" s="186"/>
      <c r="DGM172" s="186"/>
      <c r="DGN172" s="186"/>
      <c r="DGO172" s="186"/>
      <c r="DGP172" s="186"/>
      <c r="DGQ172" s="186"/>
      <c r="DGR172" s="186"/>
      <c r="DGS172" s="186"/>
      <c r="DGT172" s="186"/>
      <c r="DGU172" s="186"/>
      <c r="DGV172" s="186"/>
      <c r="DGW172" s="186"/>
      <c r="DGX172" s="186"/>
      <c r="DGY172" s="186"/>
      <c r="DGZ172" s="186"/>
      <c r="DHA172" s="186"/>
      <c r="DHB172" s="186"/>
      <c r="DHC172" s="186"/>
      <c r="DHD172" s="186"/>
      <c r="DHE172" s="186"/>
      <c r="DHF172" s="186"/>
      <c r="DHG172" s="186"/>
      <c r="DHH172" s="186"/>
      <c r="DHI172" s="186"/>
      <c r="DHJ172" s="186"/>
      <c r="DHK172" s="186"/>
      <c r="DHL172" s="186"/>
      <c r="DHM172" s="186"/>
      <c r="DHN172" s="186"/>
      <c r="DHO172" s="186"/>
      <c r="DHP172" s="186"/>
      <c r="DHQ172" s="186"/>
      <c r="DHR172" s="186"/>
      <c r="DHS172" s="186"/>
      <c r="DHT172" s="186"/>
      <c r="DHU172" s="186"/>
      <c r="DHV172" s="186"/>
      <c r="DHW172" s="186"/>
      <c r="DHX172" s="186"/>
      <c r="DHY172" s="186"/>
      <c r="DHZ172" s="186"/>
      <c r="DIA172" s="186"/>
      <c r="DIB172" s="186"/>
      <c r="DIC172" s="186"/>
      <c r="DID172" s="186"/>
      <c r="DIE172" s="186"/>
      <c r="DIF172" s="186"/>
      <c r="DIG172" s="186"/>
      <c r="DIH172" s="186"/>
      <c r="DII172" s="186"/>
      <c r="DIJ172" s="186"/>
      <c r="DIK172" s="186"/>
      <c r="DIL172" s="186"/>
      <c r="DIM172" s="186"/>
      <c r="DIN172" s="186"/>
      <c r="DIO172" s="186"/>
      <c r="DIP172" s="186"/>
      <c r="DIQ172" s="186"/>
      <c r="DIR172" s="186"/>
      <c r="DIS172" s="186"/>
      <c r="DIT172" s="186"/>
      <c r="DIU172" s="186"/>
      <c r="DIV172" s="186"/>
      <c r="DIW172" s="186"/>
      <c r="DIX172" s="186"/>
      <c r="DIY172" s="186"/>
      <c r="DIZ172" s="186"/>
      <c r="DJA172" s="186"/>
      <c r="DJB172" s="186"/>
      <c r="DJC172" s="186"/>
      <c r="DJD172" s="186"/>
      <c r="DJE172" s="186"/>
      <c r="DJF172" s="186"/>
      <c r="DJG172" s="186"/>
      <c r="DJH172" s="186"/>
      <c r="DJI172" s="186"/>
      <c r="DJJ172" s="186"/>
      <c r="DJK172" s="186"/>
      <c r="DJL172" s="186"/>
      <c r="DJM172" s="186"/>
      <c r="DJN172" s="186"/>
      <c r="DJO172" s="186"/>
      <c r="DJP172" s="186"/>
      <c r="DJQ172" s="186"/>
      <c r="DJR172" s="186"/>
      <c r="DJS172" s="186"/>
      <c r="DJT172" s="186"/>
      <c r="DJU172" s="186"/>
      <c r="DJV172" s="186"/>
      <c r="DJW172" s="186"/>
      <c r="DJX172" s="186"/>
      <c r="DJY172" s="186"/>
      <c r="DJZ172" s="186"/>
      <c r="DKA172" s="186"/>
      <c r="DKB172" s="186"/>
      <c r="DKC172" s="186"/>
      <c r="DKD172" s="186"/>
      <c r="DKE172" s="186"/>
      <c r="DKF172" s="186"/>
      <c r="DKG172" s="186"/>
      <c r="DKH172" s="186"/>
      <c r="DKI172" s="186"/>
      <c r="DKJ172" s="186"/>
      <c r="DKK172" s="186"/>
      <c r="DKL172" s="186"/>
      <c r="DKM172" s="186"/>
      <c r="DKN172" s="186"/>
      <c r="DKO172" s="186"/>
      <c r="DKP172" s="186"/>
      <c r="DKQ172" s="186"/>
      <c r="DKR172" s="186"/>
      <c r="DKS172" s="186"/>
      <c r="DKT172" s="186"/>
      <c r="DKU172" s="186"/>
      <c r="DKV172" s="186"/>
      <c r="DKW172" s="186"/>
      <c r="DKX172" s="186"/>
      <c r="DKY172" s="186"/>
      <c r="DKZ172" s="186"/>
      <c r="DLA172" s="186"/>
      <c r="DLB172" s="186"/>
      <c r="DLC172" s="186"/>
      <c r="DLD172" s="186"/>
      <c r="DLE172" s="186"/>
      <c r="DLF172" s="186"/>
      <c r="DLG172" s="186"/>
      <c r="DLH172" s="186"/>
      <c r="DLI172" s="186"/>
      <c r="DLJ172" s="186"/>
      <c r="DLK172" s="186"/>
      <c r="DLL172" s="186"/>
      <c r="DLM172" s="186"/>
      <c r="DLN172" s="186"/>
      <c r="DLO172" s="186"/>
      <c r="DLP172" s="186"/>
      <c r="DLQ172" s="186"/>
      <c r="DLR172" s="186"/>
      <c r="DLS172" s="186"/>
      <c r="DLT172" s="186"/>
      <c r="DLU172" s="186"/>
      <c r="DLV172" s="186"/>
      <c r="DLW172" s="186"/>
      <c r="DLX172" s="186"/>
      <c r="DLY172" s="186"/>
      <c r="DLZ172" s="186"/>
      <c r="DMA172" s="186"/>
      <c r="DMB172" s="186"/>
      <c r="DMC172" s="186"/>
      <c r="DMD172" s="186"/>
      <c r="DME172" s="186"/>
      <c r="DMF172" s="186"/>
      <c r="DMG172" s="186"/>
      <c r="DMH172" s="186"/>
      <c r="DMI172" s="186"/>
      <c r="DMJ172" s="186"/>
      <c r="DMK172" s="186"/>
      <c r="DML172" s="186"/>
      <c r="DMM172" s="186"/>
      <c r="DMN172" s="186"/>
      <c r="DMO172" s="186"/>
      <c r="DMP172" s="186"/>
      <c r="DMQ172" s="186"/>
      <c r="DMR172" s="186"/>
      <c r="DMS172" s="186"/>
      <c r="DMT172" s="186"/>
      <c r="DMU172" s="186"/>
      <c r="DMV172" s="186"/>
      <c r="DMW172" s="186"/>
      <c r="DMX172" s="186"/>
      <c r="DMY172" s="186"/>
      <c r="DMZ172" s="186"/>
      <c r="DNA172" s="186"/>
      <c r="DNB172" s="186"/>
      <c r="DNC172" s="186"/>
      <c r="DND172" s="186"/>
      <c r="DNE172" s="186"/>
      <c r="DNF172" s="186"/>
      <c r="DNG172" s="186"/>
      <c r="DNH172" s="186"/>
      <c r="DNI172" s="186"/>
      <c r="DNJ172" s="186"/>
      <c r="DNK172" s="186"/>
      <c r="DNL172" s="186"/>
      <c r="DNM172" s="186"/>
      <c r="DNN172" s="186"/>
      <c r="DNO172" s="186"/>
      <c r="DNP172" s="186"/>
      <c r="DNQ172" s="186"/>
      <c r="DNR172" s="186"/>
      <c r="DNS172" s="186"/>
      <c r="DNT172" s="186"/>
      <c r="DNU172" s="186"/>
      <c r="DNV172" s="186"/>
      <c r="DNW172" s="186"/>
      <c r="DNX172" s="186"/>
      <c r="DNY172" s="186"/>
      <c r="DNZ172" s="186"/>
      <c r="DOA172" s="186"/>
      <c r="DOB172" s="186"/>
      <c r="DOC172" s="186"/>
      <c r="DOD172" s="186"/>
      <c r="DOE172" s="186"/>
      <c r="DOF172" s="186"/>
      <c r="DOG172" s="186"/>
      <c r="DOH172" s="186"/>
      <c r="DOI172" s="186"/>
      <c r="DOJ172" s="186"/>
      <c r="DOK172" s="186"/>
      <c r="DOL172" s="186"/>
      <c r="DOM172" s="186"/>
      <c r="DON172" s="186"/>
      <c r="DOO172" s="186"/>
      <c r="DOP172" s="186"/>
      <c r="DOQ172" s="186"/>
      <c r="DOR172" s="186"/>
      <c r="DOS172" s="186"/>
      <c r="DOT172" s="186"/>
      <c r="DOU172" s="186"/>
      <c r="DOV172" s="186"/>
      <c r="DOW172" s="186"/>
      <c r="DOX172" s="186"/>
      <c r="DOY172" s="186"/>
      <c r="DOZ172" s="186"/>
      <c r="DPA172" s="186"/>
      <c r="DPB172" s="186"/>
      <c r="DPC172" s="186"/>
      <c r="DPD172" s="186"/>
      <c r="DPE172" s="186"/>
      <c r="DPF172" s="186"/>
      <c r="DPG172" s="186"/>
      <c r="DPH172" s="186"/>
      <c r="DPI172" s="186"/>
      <c r="DPJ172" s="186"/>
      <c r="DPK172" s="186"/>
      <c r="DPL172" s="186"/>
      <c r="DPM172" s="186"/>
      <c r="DPN172" s="186"/>
      <c r="DPO172" s="186"/>
      <c r="DPP172" s="186"/>
      <c r="DPQ172" s="186"/>
      <c r="DPR172" s="186"/>
      <c r="DPS172" s="186"/>
      <c r="DPT172" s="186"/>
      <c r="DPU172" s="186"/>
      <c r="DPV172" s="186"/>
      <c r="DPW172" s="186"/>
      <c r="DPX172" s="186"/>
      <c r="DPY172" s="186"/>
      <c r="DPZ172" s="186"/>
      <c r="DQA172" s="186"/>
      <c r="DQB172" s="186"/>
      <c r="DQC172" s="186"/>
      <c r="DQD172" s="186"/>
      <c r="DQE172" s="186"/>
      <c r="DQF172" s="186"/>
      <c r="DQG172" s="186"/>
      <c r="DQH172" s="186"/>
      <c r="DQI172" s="186"/>
      <c r="DQJ172" s="186"/>
      <c r="DQK172" s="186"/>
      <c r="DQL172" s="186"/>
      <c r="DQM172" s="186"/>
      <c r="DQN172" s="186"/>
      <c r="DQO172" s="186"/>
      <c r="DQP172" s="186"/>
      <c r="DQQ172" s="186"/>
      <c r="DQR172" s="186"/>
      <c r="DQS172" s="186"/>
      <c r="DQT172" s="186"/>
      <c r="DQU172" s="186"/>
      <c r="DQV172" s="186"/>
      <c r="DQW172" s="186"/>
      <c r="DQX172" s="186"/>
      <c r="DQY172" s="186"/>
      <c r="DQZ172" s="186"/>
      <c r="DRA172" s="186"/>
      <c r="DRB172" s="186"/>
      <c r="DRC172" s="186"/>
      <c r="DRD172" s="186"/>
      <c r="DRE172" s="186"/>
      <c r="DRF172" s="186"/>
      <c r="DRG172" s="186"/>
      <c r="DRH172" s="186"/>
      <c r="DRI172" s="186"/>
      <c r="DRJ172" s="186"/>
      <c r="DRK172" s="186"/>
      <c r="DRL172" s="186"/>
      <c r="DRM172" s="186"/>
      <c r="DRN172" s="186"/>
      <c r="DRO172" s="186"/>
      <c r="DRP172" s="186"/>
      <c r="DRQ172" s="186"/>
      <c r="DRR172" s="186"/>
      <c r="DRS172" s="186"/>
      <c r="DRT172" s="186"/>
      <c r="DRU172" s="186"/>
      <c r="DRV172" s="186"/>
      <c r="DRW172" s="186"/>
      <c r="DRX172" s="186"/>
      <c r="DRY172" s="186"/>
      <c r="DRZ172" s="186"/>
      <c r="DSA172" s="186"/>
      <c r="DSB172" s="186"/>
      <c r="DSC172" s="186"/>
      <c r="DSD172" s="186"/>
      <c r="DSE172" s="186"/>
      <c r="DSF172" s="186"/>
      <c r="DSG172" s="186"/>
      <c r="DSH172" s="186"/>
      <c r="DSI172" s="186"/>
      <c r="DSJ172" s="186"/>
      <c r="DSK172" s="186"/>
      <c r="DSL172" s="186"/>
      <c r="DSM172" s="186"/>
      <c r="DSN172" s="186"/>
      <c r="DSO172" s="186"/>
      <c r="DSP172" s="186"/>
      <c r="DSQ172" s="186"/>
      <c r="DSR172" s="186"/>
      <c r="DSS172" s="186"/>
      <c r="DST172" s="186"/>
      <c r="DSU172" s="186"/>
      <c r="DSV172" s="186"/>
      <c r="DSW172" s="186"/>
      <c r="DSX172" s="186"/>
      <c r="DSY172" s="186"/>
      <c r="DSZ172" s="186"/>
      <c r="DTA172" s="186"/>
      <c r="DTB172" s="186"/>
      <c r="DTC172" s="186"/>
      <c r="DTD172" s="186"/>
      <c r="DTE172" s="186"/>
      <c r="DTF172" s="186"/>
      <c r="DTG172" s="186"/>
      <c r="DTH172" s="186"/>
      <c r="DTI172" s="186"/>
      <c r="DTJ172" s="186"/>
      <c r="DTK172" s="186"/>
      <c r="DTL172" s="186"/>
      <c r="DTM172" s="186"/>
      <c r="DTN172" s="186"/>
      <c r="DTO172" s="186"/>
      <c r="DTP172" s="186"/>
      <c r="DTQ172" s="186"/>
      <c r="DTR172" s="186"/>
      <c r="DTS172" s="186"/>
      <c r="DTT172" s="186"/>
      <c r="DTU172" s="186"/>
      <c r="DTV172" s="186"/>
      <c r="DTW172" s="186"/>
      <c r="DTX172" s="186"/>
      <c r="DTY172" s="186"/>
      <c r="DTZ172" s="186"/>
      <c r="DUA172" s="186"/>
      <c r="DUB172" s="186"/>
      <c r="DUC172" s="186"/>
      <c r="DUD172" s="186"/>
      <c r="DUE172" s="186"/>
      <c r="DUF172" s="186"/>
      <c r="DUG172" s="186"/>
      <c r="DUH172" s="186"/>
      <c r="DUI172" s="186"/>
      <c r="DUJ172" s="186"/>
      <c r="DUK172" s="186"/>
      <c r="DUL172" s="186"/>
      <c r="DUM172" s="186"/>
      <c r="DUN172" s="186"/>
      <c r="DUO172" s="186"/>
      <c r="DUP172" s="186"/>
      <c r="DUQ172" s="186"/>
      <c r="DUR172" s="186"/>
      <c r="DUS172" s="186"/>
      <c r="DUT172" s="186"/>
      <c r="DUU172" s="186"/>
      <c r="DUV172" s="186"/>
      <c r="DUW172" s="186"/>
      <c r="DUX172" s="186"/>
      <c r="DUY172" s="186"/>
      <c r="DUZ172" s="186"/>
      <c r="DVA172" s="186"/>
      <c r="DVB172" s="186"/>
      <c r="DVC172" s="186"/>
      <c r="DVD172" s="186"/>
      <c r="DVE172" s="186"/>
      <c r="DVF172" s="186"/>
      <c r="DVG172" s="186"/>
      <c r="DVH172" s="186"/>
      <c r="DVI172" s="186"/>
      <c r="DVJ172" s="186"/>
      <c r="DVK172" s="186"/>
      <c r="DVL172" s="186"/>
      <c r="DVM172" s="186"/>
      <c r="DVN172" s="186"/>
      <c r="DVO172" s="186"/>
      <c r="DVP172" s="186"/>
      <c r="DVQ172" s="186"/>
      <c r="DVR172" s="186"/>
      <c r="DVS172" s="186"/>
      <c r="DVT172" s="186"/>
      <c r="DVU172" s="186"/>
      <c r="DVV172" s="186"/>
      <c r="DVW172" s="186"/>
      <c r="DVX172" s="186"/>
      <c r="DVY172" s="186"/>
      <c r="DVZ172" s="186"/>
      <c r="DWA172" s="186"/>
      <c r="DWB172" s="186"/>
      <c r="DWC172" s="186"/>
      <c r="DWD172" s="186"/>
      <c r="DWE172" s="186"/>
      <c r="DWF172" s="186"/>
      <c r="DWG172" s="186"/>
      <c r="DWH172" s="186"/>
      <c r="DWI172" s="186"/>
      <c r="DWJ172" s="186"/>
      <c r="DWK172" s="186"/>
      <c r="DWL172" s="186"/>
      <c r="DWM172" s="186"/>
      <c r="DWN172" s="186"/>
      <c r="DWO172" s="186"/>
      <c r="DWP172" s="186"/>
      <c r="DWQ172" s="186"/>
      <c r="DWR172" s="186"/>
      <c r="DWS172" s="186"/>
      <c r="DWT172" s="186"/>
      <c r="DWU172" s="186"/>
      <c r="DWV172" s="186"/>
      <c r="DWW172" s="186"/>
      <c r="DWX172" s="186"/>
      <c r="DWY172" s="186"/>
      <c r="DWZ172" s="186"/>
      <c r="DXA172" s="186"/>
      <c r="DXB172" s="186"/>
      <c r="DXC172" s="186"/>
      <c r="DXD172" s="186"/>
      <c r="DXE172" s="186"/>
      <c r="DXF172" s="186"/>
      <c r="DXG172" s="186"/>
      <c r="DXH172" s="186"/>
      <c r="DXI172" s="186"/>
      <c r="DXJ172" s="186"/>
      <c r="DXK172" s="186"/>
      <c r="DXL172" s="186"/>
      <c r="DXM172" s="186"/>
      <c r="DXN172" s="186"/>
      <c r="DXO172" s="186"/>
      <c r="DXP172" s="186"/>
      <c r="DXQ172" s="186"/>
      <c r="DXR172" s="186"/>
      <c r="DXS172" s="186"/>
      <c r="DXT172" s="186"/>
      <c r="DXU172" s="186"/>
      <c r="DXV172" s="186"/>
      <c r="DXW172" s="186"/>
      <c r="DXX172" s="186"/>
      <c r="DXY172" s="186"/>
      <c r="DXZ172" s="186"/>
      <c r="DYA172" s="186"/>
      <c r="DYB172" s="186"/>
      <c r="DYC172" s="186"/>
      <c r="DYD172" s="186"/>
      <c r="DYE172" s="186"/>
      <c r="DYF172" s="186"/>
      <c r="DYG172" s="186"/>
      <c r="DYH172" s="186"/>
      <c r="DYI172" s="186"/>
      <c r="DYJ172" s="186"/>
      <c r="DYK172" s="186"/>
      <c r="DYL172" s="186"/>
      <c r="DYM172" s="186"/>
      <c r="DYN172" s="186"/>
      <c r="DYO172" s="186"/>
      <c r="DYP172" s="186"/>
      <c r="DYQ172" s="186"/>
      <c r="DYR172" s="186"/>
      <c r="DYS172" s="186"/>
      <c r="DYT172" s="186"/>
      <c r="DYU172" s="186"/>
      <c r="DYV172" s="186"/>
      <c r="DYW172" s="186"/>
      <c r="DYX172" s="186"/>
      <c r="DYY172" s="186"/>
      <c r="DYZ172" s="186"/>
      <c r="DZA172" s="186"/>
      <c r="DZB172" s="186"/>
      <c r="DZC172" s="186"/>
      <c r="DZD172" s="186"/>
      <c r="DZE172" s="186"/>
      <c r="DZF172" s="186"/>
      <c r="DZG172" s="186"/>
      <c r="DZH172" s="186"/>
      <c r="DZI172" s="186"/>
      <c r="DZJ172" s="186"/>
      <c r="DZK172" s="186"/>
      <c r="DZL172" s="186"/>
      <c r="DZM172" s="186"/>
      <c r="DZN172" s="186"/>
      <c r="DZO172" s="186"/>
      <c r="DZP172" s="186"/>
      <c r="DZQ172" s="186"/>
      <c r="DZR172" s="186"/>
      <c r="DZS172" s="186"/>
      <c r="DZT172" s="186"/>
      <c r="DZU172" s="186"/>
      <c r="DZV172" s="186"/>
      <c r="DZW172" s="186"/>
      <c r="DZX172" s="186"/>
      <c r="DZY172" s="186"/>
      <c r="DZZ172" s="186"/>
      <c r="EAA172" s="186"/>
      <c r="EAB172" s="186"/>
      <c r="EAC172" s="186"/>
      <c r="EAD172" s="186"/>
      <c r="EAE172" s="186"/>
      <c r="EAF172" s="186"/>
      <c r="EAG172" s="186"/>
      <c r="EAH172" s="186"/>
      <c r="EAI172" s="186"/>
      <c r="EAJ172" s="186"/>
      <c r="EAK172" s="186"/>
      <c r="EAL172" s="186"/>
      <c r="EAM172" s="186"/>
      <c r="EAN172" s="186"/>
      <c r="EAO172" s="186"/>
      <c r="EAP172" s="186"/>
      <c r="EAQ172" s="186"/>
      <c r="EAR172" s="186"/>
      <c r="EAS172" s="186"/>
      <c r="EAT172" s="186"/>
      <c r="EAU172" s="186"/>
      <c r="EAV172" s="186"/>
      <c r="EAW172" s="186"/>
      <c r="EAX172" s="186"/>
      <c r="EAY172" s="186"/>
      <c r="EAZ172" s="186"/>
      <c r="EBA172" s="186"/>
      <c r="EBB172" s="186"/>
      <c r="EBC172" s="186"/>
      <c r="EBD172" s="186"/>
      <c r="EBE172" s="186"/>
      <c r="EBF172" s="186"/>
      <c r="EBG172" s="186"/>
      <c r="EBH172" s="186"/>
      <c r="EBI172" s="186"/>
      <c r="EBJ172" s="186"/>
      <c r="EBK172" s="186"/>
      <c r="EBL172" s="186"/>
      <c r="EBM172" s="186"/>
      <c r="EBN172" s="186"/>
      <c r="EBO172" s="186"/>
      <c r="EBP172" s="186"/>
      <c r="EBQ172" s="186"/>
      <c r="EBR172" s="186"/>
      <c r="EBS172" s="186"/>
      <c r="EBT172" s="186"/>
      <c r="EBU172" s="186"/>
      <c r="EBV172" s="186"/>
      <c r="EBW172" s="186"/>
      <c r="EBX172" s="186"/>
      <c r="EBY172" s="186"/>
      <c r="EBZ172" s="186"/>
      <c r="ECA172" s="186"/>
      <c r="ECB172" s="186"/>
      <c r="ECC172" s="186"/>
      <c r="ECD172" s="186"/>
      <c r="ECE172" s="186"/>
      <c r="ECF172" s="186"/>
      <c r="ECG172" s="186"/>
      <c r="ECH172" s="186"/>
      <c r="ECI172" s="186"/>
      <c r="ECJ172" s="186"/>
      <c r="ECK172" s="186"/>
      <c r="ECL172" s="186"/>
      <c r="ECM172" s="186"/>
      <c r="ECN172" s="186"/>
      <c r="ECO172" s="186"/>
      <c r="ECP172" s="186"/>
      <c r="ECQ172" s="186"/>
      <c r="ECR172" s="186"/>
      <c r="ECS172" s="186"/>
      <c r="ECT172" s="186"/>
      <c r="ECU172" s="186"/>
      <c r="ECV172" s="186"/>
      <c r="ECW172" s="186"/>
      <c r="ECX172" s="186"/>
      <c r="ECY172" s="186"/>
      <c r="ECZ172" s="186"/>
      <c r="EDA172" s="186"/>
      <c r="EDB172" s="186"/>
      <c r="EDC172" s="186"/>
      <c r="EDD172" s="186"/>
      <c r="EDE172" s="186"/>
      <c r="EDF172" s="186"/>
      <c r="EDG172" s="186"/>
      <c r="EDH172" s="186"/>
      <c r="EDI172" s="186"/>
      <c r="EDJ172" s="186"/>
      <c r="EDK172" s="186"/>
      <c r="EDL172" s="186"/>
      <c r="EDM172" s="186"/>
      <c r="EDN172" s="186"/>
      <c r="EDO172" s="186"/>
      <c r="EDP172" s="186"/>
      <c r="EDQ172" s="186"/>
      <c r="EDR172" s="186"/>
      <c r="EDS172" s="186"/>
      <c r="EDT172" s="186"/>
      <c r="EDU172" s="186"/>
      <c r="EDV172" s="186"/>
      <c r="EDW172" s="186"/>
      <c r="EDX172" s="186"/>
      <c r="EDY172" s="186"/>
      <c r="EDZ172" s="186"/>
      <c r="EEA172" s="186"/>
      <c r="EEB172" s="186"/>
      <c r="EEC172" s="186"/>
      <c r="EED172" s="186"/>
      <c r="EEE172" s="186"/>
      <c r="EEF172" s="186"/>
      <c r="EEG172" s="186"/>
      <c r="EEH172" s="186"/>
      <c r="EEI172" s="186"/>
      <c r="EEJ172" s="186"/>
      <c r="EEK172" s="186"/>
      <c r="EEL172" s="186"/>
      <c r="EEM172" s="186"/>
      <c r="EEN172" s="186"/>
      <c r="EEO172" s="186"/>
      <c r="EEP172" s="186"/>
      <c r="EEQ172" s="186"/>
      <c r="EER172" s="186"/>
      <c r="EES172" s="186"/>
      <c r="EET172" s="186"/>
      <c r="EEU172" s="186"/>
      <c r="EEV172" s="186"/>
      <c r="EEW172" s="186"/>
      <c r="EEX172" s="186"/>
      <c r="EEY172" s="186"/>
      <c r="EEZ172" s="186"/>
      <c r="EFA172" s="186"/>
      <c r="EFB172" s="186"/>
      <c r="EFC172" s="186"/>
      <c r="EFD172" s="186"/>
      <c r="EFE172" s="186"/>
      <c r="EFF172" s="186"/>
      <c r="EFG172" s="186"/>
      <c r="EFH172" s="186"/>
      <c r="EFI172" s="186"/>
      <c r="EFJ172" s="186"/>
      <c r="EFK172" s="186"/>
      <c r="EFL172" s="186"/>
      <c r="EFM172" s="186"/>
      <c r="EFN172" s="186"/>
      <c r="EFO172" s="186"/>
      <c r="EFP172" s="186"/>
      <c r="EFQ172" s="186"/>
      <c r="EFR172" s="186"/>
      <c r="EFS172" s="186"/>
      <c r="EFT172" s="186"/>
      <c r="EFU172" s="186"/>
      <c r="EFV172" s="186"/>
      <c r="EFW172" s="186"/>
      <c r="EFX172" s="186"/>
      <c r="EFY172" s="186"/>
      <c r="EFZ172" s="186"/>
      <c r="EGA172" s="186"/>
      <c r="EGB172" s="186"/>
      <c r="EGC172" s="186"/>
      <c r="EGD172" s="186"/>
      <c r="EGE172" s="186"/>
      <c r="EGF172" s="186"/>
      <c r="EGG172" s="186"/>
      <c r="EGH172" s="186"/>
      <c r="EGI172" s="186"/>
      <c r="EGJ172" s="186"/>
      <c r="EGK172" s="186"/>
      <c r="EGL172" s="186"/>
      <c r="EGM172" s="186"/>
      <c r="EGN172" s="186"/>
      <c r="EGO172" s="186"/>
      <c r="EGP172" s="186"/>
      <c r="EGQ172" s="186"/>
      <c r="EGR172" s="186"/>
      <c r="EGS172" s="186"/>
      <c r="EGT172" s="186"/>
      <c r="EGU172" s="186"/>
      <c r="EGV172" s="186"/>
      <c r="EGW172" s="186"/>
      <c r="EGX172" s="186"/>
      <c r="EGY172" s="186"/>
      <c r="EGZ172" s="186"/>
      <c r="EHA172" s="186"/>
      <c r="EHB172" s="186"/>
      <c r="EHC172" s="186"/>
      <c r="EHD172" s="186"/>
      <c r="EHE172" s="186"/>
      <c r="EHF172" s="186"/>
      <c r="EHG172" s="186"/>
      <c r="EHH172" s="186"/>
      <c r="EHI172" s="186"/>
      <c r="EHJ172" s="186"/>
      <c r="EHK172" s="186"/>
      <c r="EHL172" s="186"/>
      <c r="EHM172" s="186"/>
      <c r="EHN172" s="186"/>
      <c r="EHO172" s="186"/>
      <c r="EHP172" s="186"/>
      <c r="EHQ172" s="186"/>
      <c r="EHR172" s="186"/>
      <c r="EHS172" s="186"/>
      <c r="EHT172" s="186"/>
      <c r="EHU172" s="186"/>
      <c r="EHV172" s="186"/>
      <c r="EHW172" s="186"/>
      <c r="EHX172" s="186"/>
      <c r="EHY172" s="186"/>
      <c r="EHZ172" s="186"/>
      <c r="EIA172" s="186"/>
      <c r="EIB172" s="186"/>
      <c r="EIC172" s="186"/>
      <c r="EID172" s="186"/>
      <c r="EIE172" s="186"/>
      <c r="EIF172" s="186"/>
      <c r="EIG172" s="186"/>
      <c r="EIH172" s="186"/>
      <c r="EII172" s="186"/>
      <c r="EIJ172" s="186"/>
      <c r="EIK172" s="186"/>
      <c r="EIL172" s="186"/>
      <c r="EIM172" s="186"/>
      <c r="EIN172" s="186"/>
      <c r="EIO172" s="186"/>
      <c r="EIP172" s="186"/>
      <c r="EIQ172" s="186"/>
      <c r="EIR172" s="186"/>
      <c r="EIS172" s="186"/>
      <c r="EIT172" s="186"/>
      <c r="EIU172" s="186"/>
      <c r="EIV172" s="186"/>
      <c r="EIW172" s="186"/>
      <c r="EIX172" s="186"/>
      <c r="EIY172" s="186"/>
      <c r="EIZ172" s="186"/>
      <c r="EJA172" s="186"/>
      <c r="EJB172" s="186"/>
      <c r="EJC172" s="186"/>
      <c r="EJD172" s="186"/>
      <c r="EJE172" s="186"/>
      <c r="EJF172" s="186"/>
      <c r="EJG172" s="186"/>
      <c r="EJH172" s="186"/>
      <c r="EJI172" s="186"/>
      <c r="EJJ172" s="186"/>
      <c r="EJK172" s="186"/>
      <c r="EJL172" s="186"/>
      <c r="EJM172" s="186"/>
      <c r="EJN172" s="186"/>
      <c r="EJO172" s="186"/>
      <c r="EJP172" s="186"/>
      <c r="EJQ172" s="186"/>
      <c r="EJR172" s="186"/>
      <c r="EJS172" s="186"/>
      <c r="EJT172" s="186"/>
      <c r="EJU172" s="186"/>
      <c r="EJV172" s="186"/>
      <c r="EJW172" s="186"/>
      <c r="EJX172" s="186"/>
      <c r="EJY172" s="186"/>
      <c r="EJZ172" s="186"/>
      <c r="EKA172" s="186"/>
      <c r="EKB172" s="186"/>
      <c r="EKC172" s="186"/>
      <c r="EKD172" s="186"/>
      <c r="EKE172" s="186"/>
      <c r="EKF172" s="186"/>
      <c r="EKG172" s="186"/>
      <c r="EKH172" s="186"/>
      <c r="EKI172" s="186"/>
      <c r="EKJ172" s="186"/>
      <c r="EKK172" s="186"/>
      <c r="EKL172" s="186"/>
      <c r="EKM172" s="186"/>
      <c r="EKN172" s="186"/>
      <c r="EKO172" s="186"/>
      <c r="EKP172" s="186"/>
      <c r="EKQ172" s="186"/>
      <c r="EKR172" s="186"/>
      <c r="EKS172" s="186"/>
      <c r="EKT172" s="186"/>
      <c r="EKU172" s="186"/>
      <c r="EKV172" s="186"/>
      <c r="EKW172" s="186"/>
      <c r="EKX172" s="186"/>
      <c r="EKY172" s="186"/>
      <c r="EKZ172" s="186"/>
      <c r="ELA172" s="186"/>
      <c r="ELB172" s="186"/>
      <c r="ELC172" s="186"/>
      <c r="ELD172" s="186"/>
      <c r="ELE172" s="186"/>
      <c r="ELF172" s="186"/>
      <c r="ELG172" s="186"/>
      <c r="ELH172" s="186"/>
      <c r="ELI172" s="186"/>
      <c r="ELJ172" s="186"/>
      <c r="ELK172" s="186"/>
      <c r="ELL172" s="186"/>
      <c r="ELM172" s="186"/>
      <c r="ELN172" s="186"/>
      <c r="ELO172" s="186"/>
      <c r="ELP172" s="186"/>
      <c r="ELQ172" s="186"/>
      <c r="ELR172" s="186"/>
      <c r="ELS172" s="186"/>
      <c r="ELT172" s="186"/>
      <c r="ELU172" s="186"/>
      <c r="ELV172" s="186"/>
      <c r="ELW172" s="186"/>
      <c r="ELX172" s="186"/>
      <c r="ELY172" s="186"/>
      <c r="ELZ172" s="186"/>
      <c r="EMA172" s="186"/>
      <c r="EMB172" s="186"/>
      <c r="EMC172" s="186"/>
      <c r="EMD172" s="186"/>
      <c r="EME172" s="186"/>
      <c r="EMF172" s="186"/>
      <c r="EMG172" s="186"/>
      <c r="EMH172" s="186"/>
      <c r="EMI172" s="186"/>
      <c r="EMJ172" s="186"/>
      <c r="EMK172" s="186"/>
      <c r="EML172" s="186"/>
      <c r="EMM172" s="186"/>
      <c r="EMN172" s="186"/>
      <c r="EMO172" s="186"/>
      <c r="EMP172" s="186"/>
      <c r="EMQ172" s="186"/>
      <c r="EMR172" s="186"/>
      <c r="EMS172" s="186"/>
      <c r="EMT172" s="186"/>
      <c r="EMU172" s="186"/>
      <c r="EMV172" s="186"/>
      <c r="EMW172" s="186"/>
      <c r="EMX172" s="186"/>
      <c r="EMY172" s="186"/>
      <c r="EMZ172" s="186"/>
      <c r="ENA172" s="186"/>
      <c r="ENB172" s="186"/>
      <c r="ENC172" s="186"/>
      <c r="END172" s="186"/>
      <c r="ENE172" s="186"/>
      <c r="ENF172" s="186"/>
      <c r="ENG172" s="186"/>
      <c r="ENH172" s="186"/>
      <c r="ENI172" s="186"/>
      <c r="ENJ172" s="186"/>
      <c r="ENK172" s="186"/>
      <c r="ENL172" s="186"/>
      <c r="ENM172" s="186"/>
      <c r="ENN172" s="186"/>
      <c r="ENO172" s="186"/>
      <c r="ENP172" s="186"/>
      <c r="ENQ172" s="186"/>
      <c r="ENR172" s="186"/>
      <c r="ENS172" s="186"/>
      <c r="ENT172" s="186"/>
      <c r="ENU172" s="186"/>
      <c r="ENV172" s="186"/>
      <c r="ENW172" s="186"/>
      <c r="ENX172" s="186"/>
      <c r="ENY172" s="186"/>
      <c r="ENZ172" s="186"/>
      <c r="EOA172" s="186"/>
      <c r="EOB172" s="186"/>
      <c r="EOC172" s="186"/>
      <c r="EOD172" s="186"/>
      <c r="EOE172" s="186"/>
      <c r="EOF172" s="186"/>
      <c r="EOG172" s="186"/>
      <c r="EOH172" s="186"/>
      <c r="EOI172" s="186"/>
      <c r="EOJ172" s="186"/>
      <c r="EOK172" s="186"/>
      <c r="EOL172" s="186"/>
      <c r="EOM172" s="186"/>
      <c r="EON172" s="186"/>
      <c r="EOO172" s="186"/>
      <c r="EOP172" s="186"/>
      <c r="EOQ172" s="186"/>
      <c r="EOR172" s="186"/>
      <c r="EOS172" s="186"/>
      <c r="EOT172" s="186"/>
      <c r="EOU172" s="186"/>
      <c r="EOV172" s="186"/>
      <c r="EOW172" s="186"/>
      <c r="EOX172" s="186"/>
      <c r="EOY172" s="186"/>
      <c r="EOZ172" s="186"/>
      <c r="EPA172" s="186"/>
      <c r="EPB172" s="186"/>
      <c r="EPC172" s="186"/>
      <c r="EPD172" s="186"/>
      <c r="EPE172" s="186"/>
      <c r="EPF172" s="186"/>
      <c r="EPG172" s="186"/>
      <c r="EPH172" s="186"/>
      <c r="EPI172" s="186"/>
      <c r="EPJ172" s="186"/>
      <c r="EPK172" s="186"/>
      <c r="EPL172" s="186"/>
      <c r="EPM172" s="186"/>
      <c r="EPN172" s="186"/>
      <c r="EPO172" s="186"/>
      <c r="EPP172" s="186"/>
      <c r="EPQ172" s="186"/>
      <c r="EPR172" s="186"/>
      <c r="EPS172" s="186"/>
      <c r="EPT172" s="186"/>
      <c r="EPU172" s="186"/>
      <c r="EPV172" s="186"/>
      <c r="EPW172" s="186"/>
      <c r="EPX172" s="186"/>
      <c r="EPY172" s="186"/>
      <c r="EPZ172" s="186"/>
      <c r="EQA172" s="186"/>
      <c r="EQB172" s="186"/>
      <c r="EQC172" s="186"/>
      <c r="EQD172" s="186"/>
      <c r="EQE172" s="186"/>
      <c r="EQF172" s="186"/>
      <c r="EQG172" s="186"/>
      <c r="EQH172" s="186"/>
      <c r="EQI172" s="186"/>
      <c r="EQJ172" s="186"/>
      <c r="EQK172" s="186"/>
      <c r="EQL172" s="186"/>
      <c r="EQM172" s="186"/>
      <c r="EQN172" s="186"/>
      <c r="EQO172" s="186"/>
      <c r="EQP172" s="186"/>
      <c r="EQQ172" s="186"/>
      <c r="EQR172" s="186"/>
      <c r="EQS172" s="186"/>
      <c r="EQT172" s="186"/>
      <c r="EQU172" s="186"/>
      <c r="EQV172" s="186"/>
      <c r="EQW172" s="186"/>
      <c r="EQX172" s="186"/>
      <c r="EQY172" s="186"/>
      <c r="EQZ172" s="186"/>
      <c r="ERA172" s="186"/>
      <c r="ERB172" s="186"/>
      <c r="ERC172" s="186"/>
      <c r="ERD172" s="186"/>
      <c r="ERE172" s="186"/>
      <c r="ERF172" s="186"/>
      <c r="ERG172" s="186"/>
      <c r="ERH172" s="186"/>
      <c r="ERI172" s="186"/>
      <c r="ERJ172" s="186"/>
      <c r="ERK172" s="186"/>
      <c r="ERL172" s="186"/>
      <c r="ERM172" s="186"/>
      <c r="ERN172" s="186"/>
      <c r="ERO172" s="186"/>
      <c r="ERP172" s="186"/>
      <c r="ERQ172" s="186"/>
      <c r="ERR172" s="186"/>
      <c r="ERS172" s="186"/>
      <c r="ERT172" s="186"/>
      <c r="ERU172" s="186"/>
      <c r="ERV172" s="186"/>
      <c r="ERW172" s="186"/>
      <c r="ERX172" s="186"/>
      <c r="ERY172" s="186"/>
      <c r="ERZ172" s="186"/>
      <c r="ESA172" s="186"/>
      <c r="ESB172" s="186"/>
      <c r="ESC172" s="186"/>
      <c r="ESD172" s="186"/>
      <c r="ESE172" s="186"/>
      <c r="ESF172" s="186"/>
      <c r="ESG172" s="186"/>
      <c r="ESH172" s="186"/>
      <c r="ESI172" s="186"/>
      <c r="ESJ172" s="186"/>
      <c r="ESK172" s="186"/>
      <c r="ESL172" s="186"/>
      <c r="ESM172" s="186"/>
      <c r="ESN172" s="186"/>
      <c r="ESO172" s="186"/>
      <c r="ESP172" s="186"/>
      <c r="ESQ172" s="186"/>
      <c r="ESR172" s="186"/>
      <c r="ESS172" s="186"/>
      <c r="EST172" s="186"/>
      <c r="ESU172" s="186"/>
      <c r="ESV172" s="186"/>
      <c r="ESW172" s="186"/>
      <c r="ESX172" s="186"/>
      <c r="ESY172" s="186"/>
      <c r="ESZ172" s="186"/>
      <c r="ETA172" s="186"/>
      <c r="ETB172" s="186"/>
      <c r="ETC172" s="186"/>
      <c r="ETD172" s="186"/>
      <c r="ETE172" s="186"/>
      <c r="ETF172" s="186"/>
      <c r="ETG172" s="186"/>
      <c r="ETH172" s="186"/>
      <c r="ETI172" s="186"/>
      <c r="ETJ172" s="186"/>
      <c r="ETK172" s="186"/>
      <c r="ETL172" s="186"/>
      <c r="ETM172" s="186"/>
      <c r="ETN172" s="186"/>
      <c r="ETO172" s="186"/>
      <c r="ETP172" s="186"/>
      <c r="ETQ172" s="186"/>
      <c r="ETR172" s="186"/>
      <c r="ETS172" s="186"/>
      <c r="ETT172" s="186"/>
      <c r="ETU172" s="186"/>
      <c r="ETV172" s="186"/>
      <c r="ETW172" s="186"/>
      <c r="ETX172" s="186"/>
      <c r="ETY172" s="186"/>
      <c r="ETZ172" s="186"/>
      <c r="EUA172" s="186"/>
      <c r="EUB172" s="186"/>
      <c r="EUC172" s="186"/>
      <c r="EUD172" s="186"/>
      <c r="EUE172" s="186"/>
      <c r="EUF172" s="186"/>
      <c r="EUG172" s="186"/>
      <c r="EUH172" s="186"/>
      <c r="EUI172" s="186"/>
      <c r="EUJ172" s="186"/>
      <c r="EUK172" s="186"/>
      <c r="EUL172" s="186"/>
      <c r="EUM172" s="186"/>
      <c r="EUN172" s="186"/>
      <c r="EUO172" s="186"/>
      <c r="EUP172" s="186"/>
      <c r="EUQ172" s="186"/>
      <c r="EUR172" s="186"/>
      <c r="EUS172" s="186"/>
      <c r="EUT172" s="186"/>
      <c r="EUU172" s="186"/>
      <c r="EUV172" s="186"/>
      <c r="EUW172" s="186"/>
      <c r="EUX172" s="186"/>
      <c r="EUY172" s="186"/>
      <c r="EUZ172" s="186"/>
      <c r="EVA172" s="186"/>
      <c r="EVB172" s="186"/>
      <c r="EVC172" s="186"/>
      <c r="EVD172" s="186"/>
      <c r="EVE172" s="186"/>
      <c r="EVF172" s="186"/>
      <c r="EVG172" s="186"/>
      <c r="EVH172" s="186"/>
      <c r="EVI172" s="186"/>
      <c r="EVJ172" s="186"/>
      <c r="EVK172" s="186"/>
      <c r="EVL172" s="186"/>
      <c r="EVM172" s="186"/>
      <c r="EVN172" s="186"/>
      <c r="EVO172" s="186"/>
      <c r="EVP172" s="186"/>
      <c r="EVQ172" s="186"/>
      <c r="EVR172" s="186"/>
      <c r="EVS172" s="186"/>
      <c r="EVT172" s="186"/>
      <c r="EVU172" s="186"/>
      <c r="EVV172" s="186"/>
      <c r="EVW172" s="186"/>
      <c r="EVX172" s="186"/>
      <c r="EVY172" s="186"/>
      <c r="EVZ172" s="186"/>
      <c r="EWA172" s="186"/>
      <c r="EWB172" s="186"/>
      <c r="EWC172" s="186"/>
      <c r="EWD172" s="186"/>
      <c r="EWE172" s="186"/>
      <c r="EWF172" s="186"/>
      <c r="EWG172" s="186"/>
      <c r="EWH172" s="186"/>
      <c r="EWI172" s="186"/>
      <c r="EWJ172" s="186"/>
      <c r="EWK172" s="186"/>
      <c r="EWL172" s="186"/>
      <c r="EWM172" s="186"/>
      <c r="EWN172" s="186"/>
      <c r="EWO172" s="186"/>
      <c r="EWP172" s="186"/>
      <c r="EWQ172" s="186"/>
      <c r="EWR172" s="186"/>
      <c r="EWS172" s="186"/>
      <c r="EWT172" s="186"/>
      <c r="EWU172" s="186"/>
      <c r="EWV172" s="186"/>
      <c r="EWW172" s="186"/>
      <c r="EWX172" s="186"/>
      <c r="EWY172" s="186"/>
      <c r="EWZ172" s="186"/>
      <c r="EXA172" s="186"/>
      <c r="EXB172" s="186"/>
      <c r="EXC172" s="186"/>
      <c r="EXD172" s="186"/>
      <c r="EXE172" s="186"/>
      <c r="EXF172" s="186"/>
      <c r="EXG172" s="186"/>
      <c r="EXH172" s="186"/>
      <c r="EXI172" s="186"/>
      <c r="EXJ172" s="186"/>
      <c r="EXK172" s="186"/>
      <c r="EXL172" s="186"/>
      <c r="EXM172" s="186"/>
      <c r="EXN172" s="186"/>
      <c r="EXO172" s="186"/>
      <c r="EXP172" s="186"/>
      <c r="EXQ172" s="186"/>
      <c r="EXR172" s="186"/>
      <c r="EXS172" s="186"/>
      <c r="EXT172" s="186"/>
      <c r="EXU172" s="186"/>
      <c r="EXV172" s="186"/>
      <c r="EXW172" s="186"/>
      <c r="EXX172" s="186"/>
      <c r="EXY172" s="186"/>
      <c r="EXZ172" s="186"/>
      <c r="EYA172" s="186"/>
      <c r="EYB172" s="186"/>
      <c r="EYC172" s="186"/>
      <c r="EYD172" s="186"/>
      <c r="EYE172" s="186"/>
      <c r="EYF172" s="186"/>
      <c r="EYG172" s="186"/>
      <c r="EYH172" s="186"/>
      <c r="EYI172" s="186"/>
      <c r="EYJ172" s="186"/>
      <c r="EYK172" s="186"/>
      <c r="EYL172" s="186"/>
      <c r="EYM172" s="186"/>
      <c r="EYN172" s="186"/>
      <c r="EYO172" s="186"/>
      <c r="EYP172" s="186"/>
      <c r="EYQ172" s="186"/>
      <c r="EYR172" s="186"/>
      <c r="EYS172" s="186"/>
      <c r="EYT172" s="186"/>
      <c r="EYU172" s="186"/>
      <c r="EYV172" s="186"/>
      <c r="EYW172" s="186"/>
      <c r="EYX172" s="186"/>
      <c r="EYY172" s="186"/>
      <c r="EYZ172" s="186"/>
      <c r="EZA172" s="186"/>
      <c r="EZB172" s="186"/>
      <c r="EZC172" s="186"/>
      <c r="EZD172" s="186"/>
      <c r="EZE172" s="186"/>
      <c r="EZF172" s="186"/>
      <c r="EZG172" s="186"/>
      <c r="EZH172" s="186"/>
      <c r="EZI172" s="186"/>
      <c r="EZJ172" s="186"/>
      <c r="EZK172" s="186"/>
      <c r="EZL172" s="186"/>
      <c r="EZM172" s="186"/>
      <c r="EZN172" s="186"/>
      <c r="EZO172" s="186"/>
      <c r="EZP172" s="186"/>
      <c r="EZQ172" s="186"/>
      <c r="EZR172" s="186"/>
      <c r="EZS172" s="186"/>
      <c r="EZT172" s="186"/>
      <c r="EZU172" s="186"/>
      <c r="EZV172" s="186"/>
      <c r="EZW172" s="186"/>
      <c r="EZX172" s="186"/>
      <c r="EZY172" s="186"/>
      <c r="EZZ172" s="186"/>
      <c r="FAA172" s="186"/>
      <c r="FAB172" s="186"/>
      <c r="FAC172" s="186"/>
      <c r="FAD172" s="186"/>
      <c r="FAE172" s="186"/>
      <c r="FAF172" s="186"/>
      <c r="FAG172" s="186"/>
      <c r="FAH172" s="186"/>
      <c r="FAI172" s="186"/>
      <c r="FAJ172" s="186"/>
      <c r="FAK172" s="186"/>
      <c r="FAL172" s="186"/>
      <c r="FAM172" s="186"/>
      <c r="FAN172" s="186"/>
      <c r="FAO172" s="186"/>
      <c r="FAP172" s="186"/>
      <c r="FAQ172" s="186"/>
      <c r="FAR172" s="186"/>
      <c r="FAS172" s="186"/>
      <c r="FAT172" s="186"/>
      <c r="FAU172" s="186"/>
      <c r="FAV172" s="186"/>
      <c r="FAW172" s="186"/>
      <c r="FAX172" s="186"/>
      <c r="FAY172" s="186"/>
      <c r="FAZ172" s="186"/>
      <c r="FBA172" s="186"/>
      <c r="FBB172" s="186"/>
      <c r="FBC172" s="186"/>
      <c r="FBD172" s="186"/>
      <c r="FBE172" s="186"/>
      <c r="FBF172" s="186"/>
      <c r="FBG172" s="186"/>
      <c r="FBH172" s="186"/>
      <c r="FBI172" s="186"/>
      <c r="FBJ172" s="186"/>
      <c r="FBK172" s="186"/>
      <c r="FBL172" s="186"/>
      <c r="FBM172" s="186"/>
      <c r="FBN172" s="186"/>
      <c r="FBO172" s="186"/>
      <c r="FBP172" s="186"/>
      <c r="FBQ172" s="186"/>
      <c r="FBR172" s="186"/>
      <c r="FBS172" s="186"/>
      <c r="FBT172" s="186"/>
      <c r="FBU172" s="186"/>
      <c r="FBV172" s="186"/>
      <c r="FBW172" s="186"/>
      <c r="FBX172" s="186"/>
      <c r="FBY172" s="186"/>
      <c r="FBZ172" s="186"/>
      <c r="FCA172" s="186"/>
      <c r="FCB172" s="186"/>
      <c r="FCC172" s="186"/>
      <c r="FCD172" s="186"/>
      <c r="FCE172" s="186"/>
      <c r="FCF172" s="186"/>
      <c r="FCG172" s="186"/>
      <c r="FCH172" s="186"/>
      <c r="FCI172" s="186"/>
      <c r="FCJ172" s="186"/>
      <c r="FCK172" s="186"/>
      <c r="FCL172" s="186"/>
      <c r="FCM172" s="186"/>
      <c r="FCN172" s="186"/>
      <c r="FCO172" s="186"/>
      <c r="FCP172" s="186"/>
      <c r="FCQ172" s="186"/>
      <c r="FCR172" s="186"/>
      <c r="FCS172" s="186"/>
      <c r="FCT172" s="186"/>
      <c r="FCU172" s="186"/>
      <c r="FCV172" s="186"/>
      <c r="FCW172" s="186"/>
      <c r="FCX172" s="186"/>
      <c r="FCY172" s="186"/>
      <c r="FCZ172" s="186"/>
      <c r="FDA172" s="186"/>
      <c r="FDB172" s="186"/>
      <c r="FDC172" s="186"/>
      <c r="FDD172" s="186"/>
      <c r="FDE172" s="186"/>
      <c r="FDF172" s="186"/>
      <c r="FDG172" s="186"/>
      <c r="FDH172" s="186"/>
      <c r="FDI172" s="186"/>
      <c r="FDJ172" s="186"/>
      <c r="FDK172" s="186"/>
      <c r="FDL172" s="186"/>
      <c r="FDM172" s="186"/>
      <c r="FDN172" s="186"/>
      <c r="FDO172" s="186"/>
      <c r="FDP172" s="186"/>
      <c r="FDQ172" s="186"/>
      <c r="FDR172" s="186"/>
      <c r="FDS172" s="186"/>
      <c r="FDT172" s="186"/>
      <c r="FDU172" s="186"/>
      <c r="FDV172" s="186"/>
      <c r="FDW172" s="186"/>
      <c r="FDX172" s="186"/>
      <c r="FDY172" s="186"/>
      <c r="FDZ172" s="186"/>
      <c r="FEA172" s="186"/>
      <c r="FEB172" s="186"/>
      <c r="FEC172" s="186"/>
      <c r="FED172" s="186"/>
      <c r="FEE172" s="186"/>
      <c r="FEF172" s="186"/>
      <c r="FEG172" s="186"/>
      <c r="FEH172" s="186"/>
      <c r="FEI172" s="186"/>
      <c r="FEJ172" s="186"/>
      <c r="FEK172" s="186"/>
      <c r="FEL172" s="186"/>
      <c r="FEM172" s="186"/>
      <c r="FEN172" s="186"/>
      <c r="FEO172" s="186"/>
      <c r="FEP172" s="186"/>
      <c r="FEQ172" s="186"/>
      <c r="FER172" s="186"/>
      <c r="FES172" s="186"/>
      <c r="FET172" s="186"/>
      <c r="FEU172" s="186"/>
      <c r="FEV172" s="186"/>
      <c r="FEW172" s="186"/>
      <c r="FEX172" s="186"/>
      <c r="FEY172" s="186"/>
      <c r="FEZ172" s="186"/>
      <c r="FFA172" s="186"/>
      <c r="FFB172" s="186"/>
      <c r="FFC172" s="186"/>
      <c r="FFD172" s="186"/>
      <c r="FFE172" s="186"/>
      <c r="FFF172" s="186"/>
      <c r="FFG172" s="186"/>
      <c r="FFH172" s="186"/>
      <c r="FFI172" s="186"/>
      <c r="FFJ172" s="186"/>
      <c r="FFK172" s="186"/>
      <c r="FFL172" s="186"/>
      <c r="FFM172" s="186"/>
      <c r="FFN172" s="186"/>
      <c r="FFO172" s="186"/>
      <c r="FFP172" s="186"/>
      <c r="FFQ172" s="186"/>
      <c r="FFR172" s="186"/>
      <c r="FFS172" s="186"/>
      <c r="FFT172" s="186"/>
      <c r="FFU172" s="186"/>
      <c r="FFV172" s="186"/>
      <c r="FFW172" s="186"/>
      <c r="FFX172" s="186"/>
      <c r="FFY172" s="186"/>
      <c r="FFZ172" s="186"/>
      <c r="FGA172" s="186"/>
      <c r="FGB172" s="186"/>
      <c r="FGC172" s="186"/>
      <c r="FGD172" s="186"/>
      <c r="FGE172" s="186"/>
      <c r="FGF172" s="186"/>
      <c r="FGG172" s="186"/>
      <c r="FGH172" s="186"/>
      <c r="FGI172" s="186"/>
      <c r="FGJ172" s="186"/>
      <c r="FGK172" s="186"/>
      <c r="FGL172" s="186"/>
      <c r="FGM172" s="186"/>
      <c r="FGN172" s="186"/>
      <c r="FGO172" s="186"/>
      <c r="FGP172" s="186"/>
      <c r="FGQ172" s="186"/>
      <c r="FGR172" s="186"/>
      <c r="FGS172" s="186"/>
      <c r="FGT172" s="186"/>
      <c r="FGU172" s="186"/>
      <c r="FGV172" s="186"/>
      <c r="FGW172" s="186"/>
      <c r="FGX172" s="186"/>
      <c r="FGY172" s="186"/>
      <c r="FGZ172" s="186"/>
      <c r="FHA172" s="186"/>
      <c r="FHB172" s="186"/>
      <c r="FHC172" s="186"/>
      <c r="FHD172" s="186"/>
      <c r="FHE172" s="186"/>
      <c r="FHF172" s="186"/>
      <c r="FHG172" s="186"/>
      <c r="FHH172" s="186"/>
      <c r="FHI172" s="186"/>
      <c r="FHJ172" s="186"/>
      <c r="FHK172" s="186"/>
      <c r="FHL172" s="186"/>
      <c r="FHM172" s="186"/>
      <c r="FHN172" s="186"/>
      <c r="FHO172" s="186"/>
      <c r="FHP172" s="186"/>
      <c r="FHQ172" s="186"/>
      <c r="FHR172" s="186"/>
      <c r="FHS172" s="186"/>
      <c r="FHT172" s="186"/>
      <c r="FHU172" s="186"/>
      <c r="FHV172" s="186"/>
      <c r="FHW172" s="186"/>
      <c r="FHX172" s="186"/>
      <c r="FHY172" s="186"/>
      <c r="FHZ172" s="186"/>
      <c r="FIA172" s="186"/>
      <c r="FIB172" s="186"/>
      <c r="FIC172" s="186"/>
      <c r="FID172" s="186"/>
      <c r="FIE172" s="186"/>
      <c r="FIF172" s="186"/>
      <c r="FIG172" s="186"/>
      <c r="FIH172" s="186"/>
      <c r="FII172" s="186"/>
      <c r="FIJ172" s="186"/>
      <c r="FIK172" s="186"/>
      <c r="FIL172" s="186"/>
      <c r="FIM172" s="186"/>
      <c r="FIN172" s="186"/>
      <c r="FIO172" s="186"/>
      <c r="FIP172" s="186"/>
      <c r="FIQ172" s="186"/>
      <c r="FIR172" s="186"/>
      <c r="FIS172" s="186"/>
      <c r="FIT172" s="186"/>
      <c r="FIU172" s="186"/>
      <c r="FIV172" s="186"/>
      <c r="FIW172" s="186"/>
      <c r="FIX172" s="186"/>
      <c r="FIY172" s="186"/>
      <c r="FIZ172" s="186"/>
      <c r="FJA172" s="186"/>
      <c r="FJB172" s="186"/>
      <c r="FJC172" s="186"/>
      <c r="FJD172" s="186"/>
      <c r="FJE172" s="186"/>
      <c r="FJF172" s="186"/>
      <c r="FJG172" s="186"/>
      <c r="FJH172" s="186"/>
      <c r="FJI172" s="186"/>
      <c r="FJJ172" s="186"/>
      <c r="FJK172" s="186"/>
      <c r="FJL172" s="186"/>
      <c r="FJM172" s="186"/>
      <c r="FJN172" s="186"/>
      <c r="FJO172" s="186"/>
      <c r="FJP172" s="186"/>
      <c r="FJQ172" s="186"/>
      <c r="FJR172" s="186"/>
      <c r="FJS172" s="186"/>
      <c r="FJT172" s="186"/>
      <c r="FJU172" s="186"/>
      <c r="FJV172" s="186"/>
      <c r="FJW172" s="186"/>
      <c r="FJX172" s="186"/>
      <c r="FJY172" s="186"/>
      <c r="FJZ172" s="186"/>
      <c r="FKA172" s="186"/>
      <c r="FKB172" s="186"/>
      <c r="FKC172" s="186"/>
      <c r="FKD172" s="186"/>
      <c r="FKE172" s="186"/>
      <c r="FKF172" s="186"/>
      <c r="FKG172" s="186"/>
      <c r="FKH172" s="186"/>
      <c r="FKI172" s="186"/>
      <c r="FKJ172" s="186"/>
      <c r="FKK172" s="186"/>
      <c r="FKL172" s="186"/>
      <c r="FKM172" s="186"/>
      <c r="FKN172" s="186"/>
      <c r="FKO172" s="186"/>
      <c r="FKP172" s="186"/>
      <c r="FKQ172" s="186"/>
      <c r="FKR172" s="186"/>
      <c r="FKS172" s="186"/>
      <c r="FKT172" s="186"/>
      <c r="FKU172" s="186"/>
      <c r="FKV172" s="186"/>
      <c r="FKW172" s="186"/>
      <c r="FKX172" s="186"/>
      <c r="FKY172" s="186"/>
      <c r="FKZ172" s="186"/>
      <c r="FLA172" s="186"/>
      <c r="FLB172" s="186"/>
      <c r="FLC172" s="186"/>
      <c r="FLD172" s="186"/>
      <c r="FLE172" s="186"/>
      <c r="FLF172" s="186"/>
      <c r="FLG172" s="186"/>
      <c r="FLH172" s="186"/>
      <c r="FLI172" s="186"/>
      <c r="FLJ172" s="186"/>
      <c r="FLK172" s="186"/>
      <c r="FLL172" s="186"/>
      <c r="FLM172" s="186"/>
      <c r="FLN172" s="186"/>
      <c r="FLO172" s="186"/>
      <c r="FLP172" s="186"/>
      <c r="FLQ172" s="186"/>
      <c r="FLR172" s="186"/>
      <c r="FLS172" s="186"/>
      <c r="FLT172" s="186"/>
      <c r="FLU172" s="186"/>
      <c r="FLV172" s="186"/>
      <c r="FLW172" s="186"/>
      <c r="FLX172" s="186"/>
      <c r="FLY172" s="186"/>
      <c r="FLZ172" s="186"/>
      <c r="FMA172" s="186"/>
      <c r="FMB172" s="186"/>
      <c r="FMC172" s="186"/>
      <c r="FMD172" s="186"/>
      <c r="FME172" s="186"/>
      <c r="FMF172" s="186"/>
      <c r="FMG172" s="186"/>
      <c r="FMH172" s="186"/>
      <c r="FMI172" s="186"/>
      <c r="FMJ172" s="186"/>
      <c r="FMK172" s="186"/>
      <c r="FML172" s="186"/>
      <c r="FMM172" s="186"/>
      <c r="FMN172" s="186"/>
      <c r="FMO172" s="186"/>
      <c r="FMP172" s="186"/>
      <c r="FMQ172" s="186"/>
      <c r="FMR172" s="186"/>
      <c r="FMS172" s="186"/>
      <c r="FMT172" s="186"/>
      <c r="FMU172" s="186"/>
      <c r="FMV172" s="186"/>
      <c r="FMW172" s="186"/>
      <c r="FMX172" s="186"/>
      <c r="FMY172" s="186"/>
      <c r="FMZ172" s="186"/>
      <c r="FNA172" s="186"/>
      <c r="FNB172" s="186"/>
      <c r="FNC172" s="186"/>
      <c r="FND172" s="186"/>
      <c r="FNE172" s="186"/>
      <c r="FNF172" s="186"/>
      <c r="FNG172" s="186"/>
      <c r="FNH172" s="186"/>
      <c r="FNI172" s="186"/>
      <c r="FNJ172" s="186"/>
      <c r="FNK172" s="186"/>
      <c r="FNL172" s="186"/>
      <c r="FNM172" s="186"/>
      <c r="FNN172" s="186"/>
      <c r="FNO172" s="186"/>
      <c r="FNP172" s="186"/>
      <c r="FNQ172" s="186"/>
      <c r="FNR172" s="186"/>
      <c r="FNS172" s="186"/>
      <c r="FNT172" s="186"/>
      <c r="FNU172" s="186"/>
      <c r="FNV172" s="186"/>
      <c r="FNW172" s="186"/>
      <c r="FNX172" s="186"/>
      <c r="FNY172" s="186"/>
      <c r="FNZ172" s="186"/>
      <c r="FOA172" s="186"/>
      <c r="FOB172" s="186"/>
      <c r="FOC172" s="186"/>
      <c r="FOD172" s="186"/>
      <c r="FOE172" s="186"/>
      <c r="FOF172" s="186"/>
      <c r="FOG172" s="186"/>
      <c r="FOH172" s="186"/>
      <c r="FOI172" s="186"/>
      <c r="FOJ172" s="186"/>
      <c r="FOK172" s="186"/>
      <c r="FOL172" s="186"/>
      <c r="FOM172" s="186"/>
      <c r="FON172" s="186"/>
      <c r="FOO172" s="186"/>
      <c r="FOP172" s="186"/>
      <c r="FOQ172" s="186"/>
      <c r="FOR172" s="186"/>
      <c r="FOS172" s="186"/>
      <c r="FOT172" s="186"/>
      <c r="FOU172" s="186"/>
      <c r="FOV172" s="186"/>
      <c r="FOW172" s="186"/>
      <c r="FOX172" s="186"/>
      <c r="FOY172" s="186"/>
      <c r="FOZ172" s="186"/>
      <c r="FPA172" s="186"/>
      <c r="FPB172" s="186"/>
      <c r="FPC172" s="186"/>
      <c r="FPD172" s="186"/>
      <c r="FPE172" s="186"/>
      <c r="FPF172" s="186"/>
      <c r="FPG172" s="186"/>
      <c r="FPH172" s="186"/>
      <c r="FPI172" s="186"/>
      <c r="FPJ172" s="186"/>
      <c r="FPK172" s="186"/>
      <c r="FPL172" s="186"/>
      <c r="FPM172" s="186"/>
      <c r="FPN172" s="186"/>
      <c r="FPO172" s="186"/>
      <c r="FPP172" s="186"/>
      <c r="FPQ172" s="186"/>
      <c r="FPR172" s="186"/>
      <c r="FPS172" s="186"/>
      <c r="FPT172" s="186"/>
      <c r="FPU172" s="186"/>
      <c r="FPV172" s="186"/>
      <c r="FPW172" s="186"/>
      <c r="FPX172" s="186"/>
      <c r="FPY172" s="186"/>
      <c r="FPZ172" s="186"/>
      <c r="FQA172" s="186"/>
      <c r="FQB172" s="186"/>
      <c r="FQC172" s="186"/>
      <c r="FQD172" s="186"/>
      <c r="FQE172" s="186"/>
      <c r="FQF172" s="186"/>
      <c r="FQG172" s="186"/>
      <c r="FQH172" s="186"/>
      <c r="FQI172" s="186"/>
      <c r="FQJ172" s="186"/>
      <c r="FQK172" s="186"/>
      <c r="FQL172" s="186"/>
      <c r="FQM172" s="186"/>
      <c r="FQN172" s="186"/>
      <c r="FQO172" s="186"/>
      <c r="FQP172" s="186"/>
      <c r="FQQ172" s="186"/>
      <c r="FQR172" s="186"/>
      <c r="FQS172" s="186"/>
      <c r="FQT172" s="186"/>
      <c r="FQU172" s="186"/>
      <c r="FQV172" s="186"/>
      <c r="FQW172" s="186"/>
      <c r="FQX172" s="186"/>
      <c r="FQY172" s="186"/>
      <c r="FQZ172" s="186"/>
      <c r="FRA172" s="186"/>
      <c r="FRB172" s="186"/>
      <c r="FRC172" s="186"/>
      <c r="FRD172" s="186"/>
      <c r="FRE172" s="186"/>
      <c r="FRF172" s="186"/>
      <c r="FRG172" s="186"/>
      <c r="FRH172" s="186"/>
      <c r="FRI172" s="186"/>
      <c r="FRJ172" s="186"/>
      <c r="FRK172" s="186"/>
      <c r="FRL172" s="186"/>
      <c r="FRM172" s="186"/>
      <c r="FRN172" s="186"/>
      <c r="FRO172" s="186"/>
      <c r="FRP172" s="186"/>
      <c r="FRQ172" s="186"/>
      <c r="FRR172" s="186"/>
      <c r="FRS172" s="186"/>
      <c r="FRT172" s="186"/>
      <c r="FRU172" s="186"/>
      <c r="FRV172" s="186"/>
      <c r="FRW172" s="186"/>
      <c r="FRX172" s="186"/>
      <c r="FRY172" s="186"/>
      <c r="FRZ172" s="186"/>
      <c r="FSA172" s="186"/>
      <c r="FSB172" s="186"/>
      <c r="FSC172" s="186"/>
      <c r="FSD172" s="186"/>
      <c r="FSE172" s="186"/>
      <c r="FSF172" s="186"/>
      <c r="FSG172" s="186"/>
      <c r="FSH172" s="186"/>
      <c r="FSI172" s="186"/>
      <c r="FSJ172" s="186"/>
      <c r="FSK172" s="186"/>
      <c r="FSL172" s="186"/>
      <c r="FSM172" s="186"/>
      <c r="FSN172" s="186"/>
      <c r="FSO172" s="186"/>
      <c r="FSP172" s="186"/>
      <c r="FSQ172" s="186"/>
      <c r="FSR172" s="186"/>
      <c r="FSS172" s="186"/>
      <c r="FST172" s="186"/>
      <c r="FSU172" s="186"/>
      <c r="FSV172" s="186"/>
      <c r="FSW172" s="186"/>
      <c r="FSX172" s="186"/>
      <c r="FSY172" s="186"/>
      <c r="FSZ172" s="186"/>
      <c r="FTA172" s="186"/>
      <c r="FTB172" s="186"/>
      <c r="FTC172" s="186"/>
      <c r="FTD172" s="186"/>
      <c r="FTE172" s="186"/>
      <c r="FTF172" s="186"/>
      <c r="FTG172" s="186"/>
      <c r="FTH172" s="186"/>
      <c r="FTI172" s="186"/>
      <c r="FTJ172" s="186"/>
      <c r="FTK172" s="186"/>
      <c r="FTL172" s="186"/>
      <c r="FTM172" s="186"/>
      <c r="FTN172" s="186"/>
      <c r="FTO172" s="186"/>
      <c r="FTP172" s="186"/>
      <c r="FTQ172" s="186"/>
      <c r="FTR172" s="186"/>
      <c r="FTS172" s="186"/>
      <c r="FTT172" s="186"/>
      <c r="FTU172" s="186"/>
      <c r="FTV172" s="186"/>
      <c r="FTW172" s="186"/>
      <c r="FTX172" s="186"/>
      <c r="FTY172" s="186"/>
      <c r="FTZ172" s="186"/>
      <c r="FUA172" s="186"/>
      <c r="FUB172" s="186"/>
      <c r="FUC172" s="186"/>
      <c r="FUD172" s="186"/>
      <c r="FUE172" s="186"/>
      <c r="FUF172" s="186"/>
      <c r="FUG172" s="186"/>
      <c r="FUH172" s="186"/>
      <c r="FUI172" s="186"/>
      <c r="FUJ172" s="186"/>
      <c r="FUK172" s="186"/>
      <c r="FUL172" s="186"/>
      <c r="FUM172" s="186"/>
      <c r="FUN172" s="186"/>
      <c r="FUO172" s="186"/>
      <c r="FUP172" s="186"/>
      <c r="FUQ172" s="186"/>
      <c r="FUR172" s="186"/>
      <c r="FUS172" s="186"/>
      <c r="FUT172" s="186"/>
      <c r="FUU172" s="186"/>
      <c r="FUV172" s="186"/>
      <c r="FUW172" s="186"/>
      <c r="FUX172" s="186"/>
      <c r="FUY172" s="186"/>
      <c r="FUZ172" s="186"/>
      <c r="FVA172" s="186"/>
      <c r="FVB172" s="186"/>
      <c r="FVC172" s="186"/>
      <c r="FVD172" s="186"/>
      <c r="FVE172" s="186"/>
      <c r="FVF172" s="186"/>
      <c r="FVG172" s="186"/>
      <c r="FVH172" s="186"/>
      <c r="FVI172" s="186"/>
      <c r="FVJ172" s="186"/>
      <c r="FVK172" s="186"/>
      <c r="FVL172" s="186"/>
      <c r="FVM172" s="186"/>
      <c r="FVN172" s="186"/>
      <c r="FVO172" s="186"/>
      <c r="FVP172" s="186"/>
      <c r="FVQ172" s="186"/>
      <c r="FVR172" s="186"/>
      <c r="FVS172" s="186"/>
      <c r="FVT172" s="186"/>
      <c r="FVU172" s="186"/>
      <c r="FVV172" s="186"/>
      <c r="FVW172" s="186"/>
      <c r="FVX172" s="186"/>
      <c r="FVY172" s="186"/>
      <c r="FVZ172" s="186"/>
      <c r="FWA172" s="186"/>
      <c r="FWB172" s="186"/>
      <c r="FWC172" s="186"/>
      <c r="FWD172" s="186"/>
      <c r="FWE172" s="186"/>
      <c r="FWF172" s="186"/>
      <c r="FWG172" s="186"/>
      <c r="FWH172" s="186"/>
      <c r="FWI172" s="186"/>
      <c r="FWJ172" s="186"/>
      <c r="FWK172" s="186"/>
      <c r="FWL172" s="186"/>
      <c r="FWM172" s="186"/>
      <c r="FWN172" s="186"/>
      <c r="FWO172" s="186"/>
      <c r="FWP172" s="186"/>
      <c r="FWQ172" s="186"/>
      <c r="FWR172" s="186"/>
      <c r="FWS172" s="186"/>
      <c r="FWT172" s="186"/>
      <c r="FWU172" s="186"/>
      <c r="FWV172" s="186"/>
      <c r="FWW172" s="186"/>
      <c r="FWX172" s="186"/>
      <c r="FWY172" s="186"/>
      <c r="FWZ172" s="186"/>
      <c r="FXA172" s="186"/>
      <c r="FXB172" s="186"/>
      <c r="FXC172" s="186"/>
      <c r="FXD172" s="186"/>
      <c r="FXE172" s="186"/>
      <c r="FXF172" s="186"/>
      <c r="FXG172" s="186"/>
      <c r="FXH172" s="186"/>
      <c r="FXI172" s="186"/>
      <c r="FXJ172" s="186"/>
      <c r="FXK172" s="186"/>
      <c r="FXL172" s="186"/>
      <c r="FXM172" s="186"/>
      <c r="FXN172" s="186"/>
      <c r="FXO172" s="186"/>
      <c r="FXP172" s="186"/>
      <c r="FXQ172" s="186"/>
      <c r="FXR172" s="186"/>
      <c r="FXS172" s="186"/>
      <c r="FXT172" s="186"/>
      <c r="FXU172" s="186"/>
      <c r="FXV172" s="186"/>
      <c r="FXW172" s="186"/>
      <c r="FXX172" s="186"/>
      <c r="FXY172" s="186"/>
      <c r="FXZ172" s="186"/>
      <c r="FYA172" s="186"/>
      <c r="FYB172" s="186"/>
      <c r="FYC172" s="186"/>
      <c r="FYD172" s="186"/>
      <c r="FYE172" s="186"/>
      <c r="FYF172" s="186"/>
      <c r="FYG172" s="186"/>
      <c r="FYH172" s="186"/>
      <c r="FYI172" s="186"/>
      <c r="FYJ172" s="186"/>
      <c r="FYK172" s="186"/>
      <c r="FYL172" s="186"/>
      <c r="FYM172" s="186"/>
      <c r="FYN172" s="186"/>
      <c r="FYO172" s="186"/>
      <c r="FYP172" s="186"/>
      <c r="FYQ172" s="186"/>
      <c r="FYR172" s="186"/>
      <c r="FYS172" s="186"/>
      <c r="FYT172" s="186"/>
      <c r="FYU172" s="186"/>
      <c r="FYV172" s="186"/>
      <c r="FYW172" s="186"/>
      <c r="FYX172" s="186"/>
      <c r="FYY172" s="186"/>
      <c r="FYZ172" s="186"/>
      <c r="FZA172" s="186"/>
      <c r="FZB172" s="186"/>
      <c r="FZC172" s="186"/>
      <c r="FZD172" s="186"/>
      <c r="FZE172" s="186"/>
      <c r="FZF172" s="186"/>
      <c r="FZG172" s="186"/>
      <c r="FZH172" s="186"/>
      <c r="FZI172" s="186"/>
      <c r="FZJ172" s="186"/>
      <c r="FZK172" s="186"/>
      <c r="FZL172" s="186"/>
      <c r="FZM172" s="186"/>
      <c r="FZN172" s="186"/>
      <c r="FZO172" s="186"/>
      <c r="FZP172" s="186"/>
      <c r="FZQ172" s="186"/>
      <c r="FZR172" s="186"/>
      <c r="FZS172" s="186"/>
      <c r="FZT172" s="186"/>
      <c r="FZU172" s="186"/>
      <c r="FZV172" s="186"/>
      <c r="FZW172" s="186"/>
      <c r="FZX172" s="186"/>
      <c r="FZY172" s="186"/>
      <c r="FZZ172" s="186"/>
      <c r="GAA172" s="186"/>
      <c r="GAB172" s="186"/>
      <c r="GAC172" s="186"/>
      <c r="GAD172" s="186"/>
      <c r="GAE172" s="186"/>
      <c r="GAF172" s="186"/>
      <c r="GAG172" s="186"/>
      <c r="GAH172" s="186"/>
      <c r="GAI172" s="186"/>
      <c r="GAJ172" s="186"/>
      <c r="GAK172" s="186"/>
      <c r="GAL172" s="186"/>
      <c r="GAM172" s="186"/>
      <c r="GAN172" s="186"/>
      <c r="GAO172" s="186"/>
      <c r="GAP172" s="186"/>
      <c r="GAQ172" s="186"/>
      <c r="GAR172" s="186"/>
      <c r="GAS172" s="186"/>
      <c r="GAT172" s="186"/>
      <c r="GAU172" s="186"/>
      <c r="GAV172" s="186"/>
      <c r="GAW172" s="186"/>
      <c r="GAX172" s="186"/>
      <c r="GAY172" s="186"/>
      <c r="GAZ172" s="186"/>
      <c r="GBA172" s="186"/>
      <c r="GBB172" s="186"/>
      <c r="GBC172" s="186"/>
      <c r="GBD172" s="186"/>
      <c r="GBE172" s="186"/>
      <c r="GBF172" s="186"/>
      <c r="GBG172" s="186"/>
      <c r="GBH172" s="186"/>
      <c r="GBI172" s="186"/>
      <c r="GBJ172" s="186"/>
      <c r="GBK172" s="186"/>
      <c r="GBL172" s="186"/>
      <c r="GBM172" s="186"/>
      <c r="GBN172" s="186"/>
      <c r="GBO172" s="186"/>
      <c r="GBP172" s="186"/>
      <c r="GBQ172" s="186"/>
      <c r="GBR172" s="186"/>
      <c r="GBS172" s="186"/>
      <c r="GBT172" s="186"/>
      <c r="GBU172" s="186"/>
      <c r="GBV172" s="186"/>
      <c r="GBW172" s="186"/>
      <c r="GBX172" s="186"/>
      <c r="GBY172" s="186"/>
      <c r="GBZ172" s="186"/>
      <c r="GCA172" s="186"/>
      <c r="GCB172" s="186"/>
      <c r="GCC172" s="186"/>
      <c r="GCD172" s="186"/>
      <c r="GCE172" s="186"/>
      <c r="GCF172" s="186"/>
      <c r="GCG172" s="186"/>
      <c r="GCH172" s="186"/>
      <c r="GCI172" s="186"/>
      <c r="GCJ172" s="186"/>
      <c r="GCK172" s="186"/>
      <c r="GCL172" s="186"/>
      <c r="GCM172" s="186"/>
      <c r="GCN172" s="186"/>
      <c r="GCO172" s="186"/>
      <c r="GCP172" s="186"/>
      <c r="GCQ172" s="186"/>
      <c r="GCR172" s="186"/>
      <c r="GCS172" s="186"/>
      <c r="GCT172" s="186"/>
      <c r="GCU172" s="186"/>
      <c r="GCV172" s="186"/>
      <c r="GCW172" s="186"/>
      <c r="GCX172" s="186"/>
      <c r="GCY172" s="186"/>
      <c r="GCZ172" s="186"/>
      <c r="GDA172" s="186"/>
      <c r="GDB172" s="186"/>
      <c r="GDC172" s="186"/>
      <c r="GDD172" s="186"/>
      <c r="GDE172" s="186"/>
      <c r="GDF172" s="186"/>
      <c r="GDG172" s="186"/>
      <c r="GDH172" s="186"/>
      <c r="GDI172" s="186"/>
      <c r="GDJ172" s="186"/>
      <c r="GDK172" s="186"/>
      <c r="GDL172" s="186"/>
      <c r="GDM172" s="186"/>
      <c r="GDN172" s="186"/>
      <c r="GDO172" s="186"/>
      <c r="GDP172" s="186"/>
      <c r="GDQ172" s="186"/>
      <c r="GDR172" s="186"/>
      <c r="GDS172" s="186"/>
      <c r="GDT172" s="186"/>
      <c r="GDU172" s="186"/>
      <c r="GDV172" s="186"/>
      <c r="GDW172" s="186"/>
      <c r="GDX172" s="186"/>
      <c r="GDY172" s="186"/>
      <c r="GDZ172" s="186"/>
      <c r="GEA172" s="186"/>
      <c r="GEB172" s="186"/>
      <c r="GEC172" s="186"/>
      <c r="GED172" s="186"/>
      <c r="GEE172" s="186"/>
      <c r="GEF172" s="186"/>
      <c r="GEG172" s="186"/>
      <c r="GEH172" s="186"/>
      <c r="GEI172" s="186"/>
      <c r="GEJ172" s="186"/>
      <c r="GEK172" s="186"/>
      <c r="GEL172" s="186"/>
      <c r="GEM172" s="186"/>
      <c r="GEN172" s="186"/>
      <c r="GEO172" s="186"/>
      <c r="GEP172" s="186"/>
      <c r="GEQ172" s="186"/>
      <c r="GER172" s="186"/>
      <c r="GES172" s="186"/>
      <c r="GET172" s="186"/>
      <c r="GEU172" s="186"/>
      <c r="GEV172" s="186"/>
      <c r="GEW172" s="186"/>
      <c r="GEX172" s="186"/>
      <c r="GEY172" s="186"/>
      <c r="GEZ172" s="186"/>
      <c r="GFA172" s="186"/>
      <c r="GFB172" s="186"/>
      <c r="GFC172" s="186"/>
      <c r="GFD172" s="186"/>
      <c r="GFE172" s="186"/>
      <c r="GFF172" s="186"/>
      <c r="GFG172" s="186"/>
      <c r="GFH172" s="186"/>
      <c r="GFI172" s="186"/>
      <c r="GFJ172" s="186"/>
      <c r="GFK172" s="186"/>
      <c r="GFL172" s="186"/>
      <c r="GFM172" s="186"/>
      <c r="GFN172" s="186"/>
      <c r="GFO172" s="186"/>
      <c r="GFP172" s="186"/>
      <c r="GFQ172" s="186"/>
      <c r="GFR172" s="186"/>
      <c r="GFS172" s="186"/>
      <c r="GFT172" s="186"/>
      <c r="GFU172" s="186"/>
      <c r="GFV172" s="186"/>
      <c r="GFW172" s="186"/>
      <c r="GFX172" s="186"/>
      <c r="GFY172" s="186"/>
      <c r="GFZ172" s="186"/>
      <c r="GGA172" s="186"/>
      <c r="GGB172" s="186"/>
      <c r="GGC172" s="186"/>
      <c r="GGD172" s="186"/>
      <c r="GGE172" s="186"/>
      <c r="GGF172" s="186"/>
      <c r="GGG172" s="186"/>
      <c r="GGH172" s="186"/>
      <c r="GGI172" s="186"/>
      <c r="GGJ172" s="186"/>
      <c r="GGK172" s="186"/>
      <c r="GGL172" s="186"/>
      <c r="GGM172" s="186"/>
      <c r="GGN172" s="186"/>
      <c r="GGO172" s="186"/>
      <c r="GGP172" s="186"/>
      <c r="GGQ172" s="186"/>
      <c r="GGR172" s="186"/>
      <c r="GGS172" s="186"/>
      <c r="GGT172" s="186"/>
      <c r="GGU172" s="186"/>
      <c r="GGV172" s="186"/>
      <c r="GGW172" s="186"/>
      <c r="GGX172" s="186"/>
      <c r="GGY172" s="186"/>
      <c r="GGZ172" s="186"/>
      <c r="GHA172" s="186"/>
      <c r="GHB172" s="186"/>
      <c r="GHC172" s="186"/>
      <c r="GHD172" s="186"/>
      <c r="GHE172" s="186"/>
      <c r="GHF172" s="186"/>
      <c r="GHG172" s="186"/>
      <c r="GHH172" s="186"/>
      <c r="GHI172" s="186"/>
      <c r="GHJ172" s="186"/>
      <c r="GHK172" s="186"/>
      <c r="GHL172" s="186"/>
      <c r="GHM172" s="186"/>
      <c r="GHN172" s="186"/>
      <c r="GHO172" s="186"/>
      <c r="GHP172" s="186"/>
      <c r="GHQ172" s="186"/>
      <c r="GHR172" s="186"/>
      <c r="GHS172" s="186"/>
      <c r="GHT172" s="186"/>
      <c r="GHU172" s="186"/>
      <c r="GHV172" s="186"/>
      <c r="GHW172" s="186"/>
      <c r="GHX172" s="186"/>
      <c r="GHY172" s="186"/>
      <c r="GHZ172" s="186"/>
      <c r="GIA172" s="186"/>
      <c r="GIB172" s="186"/>
      <c r="GIC172" s="186"/>
      <c r="GID172" s="186"/>
      <c r="GIE172" s="186"/>
      <c r="GIF172" s="186"/>
      <c r="GIG172" s="186"/>
      <c r="GIH172" s="186"/>
      <c r="GII172" s="186"/>
      <c r="GIJ172" s="186"/>
      <c r="GIK172" s="186"/>
      <c r="GIL172" s="186"/>
      <c r="GIM172" s="186"/>
      <c r="GIN172" s="186"/>
      <c r="GIO172" s="186"/>
      <c r="GIP172" s="186"/>
      <c r="GIQ172" s="186"/>
      <c r="GIR172" s="186"/>
      <c r="GIS172" s="186"/>
      <c r="GIT172" s="186"/>
      <c r="GIU172" s="186"/>
      <c r="GIV172" s="186"/>
      <c r="GIW172" s="186"/>
      <c r="GIX172" s="186"/>
      <c r="GIY172" s="186"/>
      <c r="GIZ172" s="186"/>
      <c r="GJA172" s="186"/>
      <c r="GJB172" s="186"/>
      <c r="GJC172" s="186"/>
      <c r="GJD172" s="186"/>
      <c r="GJE172" s="186"/>
      <c r="GJF172" s="186"/>
      <c r="GJG172" s="186"/>
      <c r="GJH172" s="186"/>
      <c r="GJI172" s="186"/>
      <c r="GJJ172" s="186"/>
      <c r="GJK172" s="186"/>
      <c r="GJL172" s="186"/>
      <c r="GJM172" s="186"/>
      <c r="GJN172" s="186"/>
      <c r="GJO172" s="186"/>
      <c r="GJP172" s="186"/>
      <c r="GJQ172" s="186"/>
      <c r="GJR172" s="186"/>
      <c r="GJS172" s="186"/>
      <c r="GJT172" s="186"/>
      <c r="GJU172" s="186"/>
      <c r="GJV172" s="186"/>
      <c r="GJW172" s="186"/>
      <c r="GJX172" s="186"/>
      <c r="GJY172" s="186"/>
      <c r="GJZ172" s="186"/>
      <c r="GKA172" s="186"/>
      <c r="GKB172" s="186"/>
      <c r="GKC172" s="186"/>
      <c r="GKD172" s="186"/>
      <c r="GKE172" s="186"/>
      <c r="GKF172" s="186"/>
      <c r="GKG172" s="186"/>
      <c r="GKH172" s="186"/>
      <c r="GKI172" s="186"/>
      <c r="GKJ172" s="186"/>
      <c r="GKK172" s="186"/>
      <c r="GKL172" s="186"/>
      <c r="GKM172" s="186"/>
      <c r="GKN172" s="186"/>
      <c r="GKO172" s="186"/>
      <c r="GKP172" s="186"/>
      <c r="GKQ172" s="186"/>
      <c r="GKR172" s="186"/>
      <c r="GKS172" s="186"/>
      <c r="GKT172" s="186"/>
      <c r="GKU172" s="186"/>
      <c r="GKV172" s="186"/>
      <c r="GKW172" s="186"/>
      <c r="GKX172" s="186"/>
      <c r="GKY172" s="186"/>
      <c r="GKZ172" s="186"/>
      <c r="GLA172" s="186"/>
      <c r="GLB172" s="186"/>
      <c r="GLC172" s="186"/>
      <c r="GLD172" s="186"/>
      <c r="GLE172" s="186"/>
      <c r="GLF172" s="186"/>
      <c r="GLG172" s="186"/>
      <c r="GLH172" s="186"/>
      <c r="GLI172" s="186"/>
      <c r="GLJ172" s="186"/>
      <c r="GLK172" s="186"/>
      <c r="GLL172" s="186"/>
      <c r="GLM172" s="186"/>
      <c r="GLN172" s="186"/>
      <c r="GLO172" s="186"/>
      <c r="GLP172" s="186"/>
      <c r="GLQ172" s="186"/>
      <c r="GLR172" s="186"/>
      <c r="GLS172" s="186"/>
      <c r="GLT172" s="186"/>
      <c r="GLU172" s="186"/>
      <c r="GLV172" s="186"/>
      <c r="GLW172" s="186"/>
      <c r="GLX172" s="186"/>
      <c r="GLY172" s="186"/>
      <c r="GLZ172" s="186"/>
      <c r="GMA172" s="186"/>
      <c r="GMB172" s="186"/>
      <c r="GMC172" s="186"/>
      <c r="GMD172" s="186"/>
      <c r="GME172" s="186"/>
      <c r="GMF172" s="186"/>
      <c r="GMG172" s="186"/>
      <c r="GMH172" s="186"/>
      <c r="GMI172" s="186"/>
      <c r="GMJ172" s="186"/>
      <c r="GMK172" s="186"/>
      <c r="GML172" s="186"/>
      <c r="GMM172" s="186"/>
      <c r="GMN172" s="186"/>
      <c r="GMO172" s="186"/>
      <c r="GMP172" s="186"/>
      <c r="GMQ172" s="186"/>
      <c r="GMR172" s="186"/>
      <c r="GMS172" s="186"/>
      <c r="GMT172" s="186"/>
      <c r="GMU172" s="186"/>
      <c r="GMV172" s="186"/>
      <c r="GMW172" s="186"/>
      <c r="GMX172" s="186"/>
      <c r="GMY172" s="186"/>
      <c r="GMZ172" s="186"/>
      <c r="GNA172" s="186"/>
      <c r="GNB172" s="186"/>
      <c r="GNC172" s="186"/>
      <c r="GND172" s="186"/>
      <c r="GNE172" s="186"/>
      <c r="GNF172" s="186"/>
      <c r="GNG172" s="186"/>
      <c r="GNH172" s="186"/>
      <c r="GNI172" s="186"/>
      <c r="GNJ172" s="186"/>
      <c r="GNK172" s="186"/>
      <c r="GNL172" s="186"/>
      <c r="GNM172" s="186"/>
      <c r="GNN172" s="186"/>
      <c r="GNO172" s="186"/>
      <c r="GNP172" s="186"/>
      <c r="GNQ172" s="186"/>
      <c r="GNR172" s="186"/>
      <c r="GNS172" s="186"/>
      <c r="GNT172" s="186"/>
      <c r="GNU172" s="186"/>
      <c r="GNV172" s="186"/>
      <c r="GNW172" s="186"/>
      <c r="GNX172" s="186"/>
      <c r="GNY172" s="186"/>
      <c r="GNZ172" s="186"/>
      <c r="GOA172" s="186"/>
      <c r="GOB172" s="186"/>
      <c r="GOC172" s="186"/>
      <c r="GOD172" s="186"/>
      <c r="GOE172" s="186"/>
      <c r="GOF172" s="186"/>
      <c r="GOG172" s="186"/>
      <c r="GOH172" s="186"/>
      <c r="GOI172" s="186"/>
      <c r="GOJ172" s="186"/>
      <c r="GOK172" s="186"/>
      <c r="GOL172" s="186"/>
      <c r="GOM172" s="186"/>
      <c r="GON172" s="186"/>
      <c r="GOO172" s="186"/>
      <c r="GOP172" s="186"/>
      <c r="GOQ172" s="186"/>
      <c r="GOR172" s="186"/>
      <c r="GOS172" s="186"/>
      <c r="GOT172" s="186"/>
      <c r="GOU172" s="186"/>
      <c r="GOV172" s="186"/>
      <c r="GOW172" s="186"/>
      <c r="GOX172" s="186"/>
      <c r="GOY172" s="186"/>
      <c r="GOZ172" s="186"/>
      <c r="GPA172" s="186"/>
      <c r="GPB172" s="186"/>
      <c r="GPC172" s="186"/>
      <c r="GPD172" s="186"/>
      <c r="GPE172" s="186"/>
      <c r="GPF172" s="186"/>
      <c r="GPG172" s="186"/>
      <c r="GPH172" s="186"/>
      <c r="GPI172" s="186"/>
      <c r="GPJ172" s="186"/>
      <c r="GPK172" s="186"/>
      <c r="GPL172" s="186"/>
      <c r="GPM172" s="186"/>
      <c r="GPN172" s="186"/>
      <c r="GPO172" s="186"/>
      <c r="GPP172" s="186"/>
      <c r="GPQ172" s="186"/>
      <c r="GPR172" s="186"/>
      <c r="GPS172" s="186"/>
      <c r="GPT172" s="186"/>
      <c r="GPU172" s="186"/>
      <c r="GPV172" s="186"/>
      <c r="GPW172" s="186"/>
      <c r="GPX172" s="186"/>
      <c r="GPY172" s="186"/>
      <c r="GPZ172" s="186"/>
      <c r="GQA172" s="186"/>
      <c r="GQB172" s="186"/>
      <c r="GQC172" s="186"/>
      <c r="GQD172" s="186"/>
      <c r="GQE172" s="186"/>
      <c r="GQF172" s="186"/>
      <c r="GQG172" s="186"/>
      <c r="GQH172" s="186"/>
      <c r="GQI172" s="186"/>
      <c r="GQJ172" s="186"/>
      <c r="GQK172" s="186"/>
      <c r="GQL172" s="186"/>
      <c r="GQM172" s="186"/>
      <c r="GQN172" s="186"/>
      <c r="GQO172" s="186"/>
      <c r="GQP172" s="186"/>
      <c r="GQQ172" s="186"/>
      <c r="GQR172" s="186"/>
      <c r="GQS172" s="186"/>
      <c r="GQT172" s="186"/>
      <c r="GQU172" s="186"/>
      <c r="GQV172" s="186"/>
      <c r="GQW172" s="186"/>
      <c r="GQX172" s="186"/>
      <c r="GQY172" s="186"/>
      <c r="GQZ172" s="186"/>
      <c r="GRA172" s="186"/>
      <c r="GRB172" s="186"/>
      <c r="GRC172" s="186"/>
      <c r="GRD172" s="186"/>
      <c r="GRE172" s="186"/>
      <c r="GRF172" s="186"/>
      <c r="GRG172" s="186"/>
      <c r="GRH172" s="186"/>
      <c r="GRI172" s="186"/>
      <c r="GRJ172" s="186"/>
      <c r="GRK172" s="186"/>
      <c r="GRL172" s="186"/>
      <c r="GRM172" s="186"/>
      <c r="GRN172" s="186"/>
      <c r="GRO172" s="186"/>
      <c r="GRP172" s="186"/>
      <c r="GRQ172" s="186"/>
      <c r="GRR172" s="186"/>
      <c r="GRS172" s="186"/>
      <c r="GRT172" s="186"/>
      <c r="GRU172" s="186"/>
      <c r="GRV172" s="186"/>
      <c r="GRW172" s="186"/>
      <c r="GRX172" s="186"/>
      <c r="GRY172" s="186"/>
      <c r="GRZ172" s="186"/>
      <c r="GSA172" s="186"/>
      <c r="GSB172" s="186"/>
      <c r="GSC172" s="186"/>
      <c r="GSD172" s="186"/>
      <c r="GSE172" s="186"/>
      <c r="GSF172" s="186"/>
      <c r="GSG172" s="186"/>
      <c r="GSH172" s="186"/>
      <c r="GSI172" s="186"/>
      <c r="GSJ172" s="186"/>
      <c r="GSK172" s="186"/>
      <c r="GSL172" s="186"/>
      <c r="GSM172" s="186"/>
      <c r="GSN172" s="186"/>
      <c r="GSO172" s="186"/>
      <c r="GSP172" s="186"/>
      <c r="GSQ172" s="186"/>
      <c r="GSR172" s="186"/>
      <c r="GSS172" s="186"/>
      <c r="GST172" s="186"/>
      <c r="GSU172" s="186"/>
      <c r="GSV172" s="186"/>
      <c r="GSW172" s="186"/>
      <c r="GSX172" s="186"/>
      <c r="GSY172" s="186"/>
      <c r="GSZ172" s="186"/>
      <c r="GTA172" s="186"/>
      <c r="GTB172" s="186"/>
      <c r="GTC172" s="186"/>
      <c r="GTD172" s="186"/>
      <c r="GTE172" s="186"/>
      <c r="GTF172" s="186"/>
      <c r="GTG172" s="186"/>
      <c r="GTH172" s="186"/>
      <c r="GTI172" s="186"/>
      <c r="GTJ172" s="186"/>
      <c r="GTK172" s="186"/>
      <c r="GTL172" s="186"/>
      <c r="GTM172" s="186"/>
      <c r="GTN172" s="186"/>
      <c r="GTO172" s="186"/>
      <c r="GTP172" s="186"/>
      <c r="GTQ172" s="186"/>
      <c r="GTR172" s="186"/>
      <c r="GTS172" s="186"/>
      <c r="GTT172" s="186"/>
      <c r="GTU172" s="186"/>
      <c r="GTV172" s="186"/>
      <c r="GTW172" s="186"/>
      <c r="GTX172" s="186"/>
      <c r="GTY172" s="186"/>
      <c r="GTZ172" s="186"/>
      <c r="GUA172" s="186"/>
      <c r="GUB172" s="186"/>
      <c r="GUC172" s="186"/>
      <c r="GUD172" s="186"/>
      <c r="GUE172" s="186"/>
      <c r="GUF172" s="186"/>
      <c r="GUG172" s="186"/>
      <c r="GUH172" s="186"/>
      <c r="GUI172" s="186"/>
      <c r="GUJ172" s="186"/>
      <c r="GUK172" s="186"/>
      <c r="GUL172" s="186"/>
      <c r="GUM172" s="186"/>
      <c r="GUN172" s="186"/>
      <c r="GUO172" s="186"/>
      <c r="GUP172" s="186"/>
      <c r="GUQ172" s="186"/>
      <c r="GUR172" s="186"/>
      <c r="GUS172" s="186"/>
      <c r="GUT172" s="186"/>
      <c r="GUU172" s="186"/>
      <c r="GUV172" s="186"/>
      <c r="GUW172" s="186"/>
      <c r="GUX172" s="186"/>
      <c r="GUY172" s="186"/>
      <c r="GUZ172" s="186"/>
      <c r="GVA172" s="186"/>
      <c r="GVB172" s="186"/>
      <c r="GVC172" s="186"/>
      <c r="GVD172" s="186"/>
      <c r="GVE172" s="186"/>
      <c r="GVF172" s="186"/>
      <c r="GVG172" s="186"/>
      <c r="GVH172" s="186"/>
      <c r="GVI172" s="186"/>
      <c r="GVJ172" s="186"/>
      <c r="GVK172" s="186"/>
      <c r="GVL172" s="186"/>
      <c r="GVM172" s="186"/>
      <c r="GVN172" s="186"/>
      <c r="GVO172" s="186"/>
      <c r="GVP172" s="186"/>
      <c r="GVQ172" s="186"/>
      <c r="GVR172" s="186"/>
      <c r="GVS172" s="186"/>
      <c r="GVT172" s="186"/>
      <c r="GVU172" s="186"/>
      <c r="GVV172" s="186"/>
      <c r="GVW172" s="186"/>
      <c r="GVX172" s="186"/>
      <c r="GVY172" s="186"/>
      <c r="GVZ172" s="186"/>
      <c r="GWA172" s="186"/>
      <c r="GWB172" s="186"/>
      <c r="GWC172" s="186"/>
      <c r="GWD172" s="186"/>
      <c r="GWE172" s="186"/>
      <c r="GWF172" s="186"/>
      <c r="GWG172" s="186"/>
      <c r="GWH172" s="186"/>
      <c r="GWI172" s="186"/>
      <c r="GWJ172" s="186"/>
      <c r="GWK172" s="186"/>
      <c r="GWL172" s="186"/>
      <c r="GWM172" s="186"/>
      <c r="GWN172" s="186"/>
      <c r="GWO172" s="186"/>
      <c r="GWP172" s="186"/>
      <c r="GWQ172" s="186"/>
      <c r="GWR172" s="186"/>
      <c r="GWS172" s="186"/>
      <c r="GWT172" s="186"/>
      <c r="GWU172" s="186"/>
      <c r="GWV172" s="186"/>
      <c r="GWW172" s="186"/>
      <c r="GWX172" s="186"/>
      <c r="GWY172" s="186"/>
      <c r="GWZ172" s="186"/>
      <c r="GXA172" s="186"/>
      <c r="GXB172" s="186"/>
      <c r="GXC172" s="186"/>
      <c r="GXD172" s="186"/>
      <c r="GXE172" s="186"/>
      <c r="GXF172" s="186"/>
      <c r="GXG172" s="186"/>
      <c r="GXH172" s="186"/>
      <c r="GXI172" s="186"/>
      <c r="GXJ172" s="186"/>
      <c r="GXK172" s="186"/>
      <c r="GXL172" s="186"/>
      <c r="GXM172" s="186"/>
      <c r="GXN172" s="186"/>
      <c r="GXO172" s="186"/>
      <c r="GXP172" s="186"/>
      <c r="GXQ172" s="186"/>
      <c r="GXR172" s="186"/>
      <c r="GXS172" s="186"/>
      <c r="GXT172" s="186"/>
      <c r="GXU172" s="186"/>
      <c r="GXV172" s="186"/>
      <c r="GXW172" s="186"/>
      <c r="GXX172" s="186"/>
      <c r="GXY172" s="186"/>
      <c r="GXZ172" s="186"/>
      <c r="GYA172" s="186"/>
      <c r="GYB172" s="186"/>
      <c r="GYC172" s="186"/>
      <c r="GYD172" s="186"/>
      <c r="GYE172" s="186"/>
      <c r="GYF172" s="186"/>
      <c r="GYG172" s="186"/>
      <c r="GYH172" s="186"/>
      <c r="GYI172" s="186"/>
      <c r="GYJ172" s="186"/>
      <c r="GYK172" s="186"/>
      <c r="GYL172" s="186"/>
      <c r="GYM172" s="186"/>
      <c r="GYN172" s="186"/>
      <c r="GYO172" s="186"/>
      <c r="GYP172" s="186"/>
      <c r="GYQ172" s="186"/>
      <c r="GYR172" s="186"/>
      <c r="GYS172" s="186"/>
      <c r="GYT172" s="186"/>
      <c r="GYU172" s="186"/>
      <c r="GYV172" s="186"/>
      <c r="GYW172" s="186"/>
      <c r="GYX172" s="186"/>
      <c r="GYY172" s="186"/>
      <c r="GYZ172" s="186"/>
      <c r="GZA172" s="186"/>
      <c r="GZB172" s="186"/>
      <c r="GZC172" s="186"/>
      <c r="GZD172" s="186"/>
      <c r="GZE172" s="186"/>
      <c r="GZF172" s="186"/>
      <c r="GZG172" s="186"/>
      <c r="GZH172" s="186"/>
      <c r="GZI172" s="186"/>
      <c r="GZJ172" s="186"/>
      <c r="GZK172" s="186"/>
      <c r="GZL172" s="186"/>
      <c r="GZM172" s="186"/>
      <c r="GZN172" s="186"/>
      <c r="GZO172" s="186"/>
      <c r="GZP172" s="186"/>
      <c r="GZQ172" s="186"/>
      <c r="GZR172" s="186"/>
      <c r="GZS172" s="186"/>
      <c r="GZT172" s="186"/>
      <c r="GZU172" s="186"/>
      <c r="GZV172" s="186"/>
      <c r="GZW172" s="186"/>
      <c r="GZX172" s="186"/>
      <c r="GZY172" s="186"/>
      <c r="GZZ172" s="186"/>
      <c r="HAA172" s="186"/>
      <c r="HAB172" s="186"/>
      <c r="HAC172" s="186"/>
      <c r="HAD172" s="186"/>
      <c r="HAE172" s="186"/>
      <c r="HAF172" s="186"/>
      <c r="HAG172" s="186"/>
      <c r="HAH172" s="186"/>
      <c r="HAI172" s="186"/>
      <c r="HAJ172" s="186"/>
      <c r="HAK172" s="186"/>
      <c r="HAL172" s="186"/>
      <c r="HAM172" s="186"/>
      <c r="HAN172" s="186"/>
      <c r="HAO172" s="186"/>
      <c r="HAP172" s="186"/>
      <c r="HAQ172" s="186"/>
      <c r="HAR172" s="186"/>
      <c r="HAS172" s="186"/>
      <c r="HAT172" s="186"/>
      <c r="HAU172" s="186"/>
      <c r="HAV172" s="186"/>
      <c r="HAW172" s="186"/>
      <c r="HAX172" s="186"/>
      <c r="HAY172" s="186"/>
      <c r="HAZ172" s="186"/>
      <c r="HBA172" s="186"/>
      <c r="HBB172" s="186"/>
      <c r="HBC172" s="186"/>
      <c r="HBD172" s="186"/>
      <c r="HBE172" s="186"/>
      <c r="HBF172" s="186"/>
      <c r="HBG172" s="186"/>
      <c r="HBH172" s="186"/>
      <c r="HBI172" s="186"/>
      <c r="HBJ172" s="186"/>
      <c r="HBK172" s="186"/>
      <c r="HBL172" s="186"/>
      <c r="HBM172" s="186"/>
      <c r="HBN172" s="186"/>
      <c r="HBO172" s="186"/>
      <c r="HBP172" s="186"/>
      <c r="HBQ172" s="186"/>
      <c r="HBR172" s="186"/>
      <c r="HBS172" s="186"/>
      <c r="HBT172" s="186"/>
      <c r="HBU172" s="186"/>
      <c r="HBV172" s="186"/>
      <c r="HBW172" s="186"/>
      <c r="HBX172" s="186"/>
      <c r="HBY172" s="186"/>
      <c r="HBZ172" s="186"/>
      <c r="HCA172" s="186"/>
      <c r="HCB172" s="186"/>
      <c r="HCC172" s="186"/>
      <c r="HCD172" s="186"/>
      <c r="HCE172" s="186"/>
      <c r="HCF172" s="186"/>
      <c r="HCG172" s="186"/>
      <c r="HCH172" s="186"/>
      <c r="HCI172" s="186"/>
      <c r="HCJ172" s="186"/>
      <c r="HCK172" s="186"/>
      <c r="HCL172" s="186"/>
      <c r="HCM172" s="186"/>
      <c r="HCN172" s="186"/>
      <c r="HCO172" s="186"/>
      <c r="HCP172" s="186"/>
      <c r="HCQ172" s="186"/>
      <c r="HCR172" s="186"/>
      <c r="HCS172" s="186"/>
      <c r="HCT172" s="186"/>
      <c r="HCU172" s="186"/>
      <c r="HCV172" s="186"/>
      <c r="HCW172" s="186"/>
      <c r="HCX172" s="186"/>
      <c r="HCY172" s="186"/>
      <c r="HCZ172" s="186"/>
      <c r="HDA172" s="186"/>
      <c r="HDB172" s="186"/>
      <c r="HDC172" s="186"/>
      <c r="HDD172" s="186"/>
      <c r="HDE172" s="186"/>
      <c r="HDF172" s="186"/>
      <c r="HDG172" s="186"/>
      <c r="HDH172" s="186"/>
      <c r="HDI172" s="186"/>
      <c r="HDJ172" s="186"/>
      <c r="HDK172" s="186"/>
      <c r="HDL172" s="186"/>
      <c r="HDM172" s="186"/>
      <c r="HDN172" s="186"/>
      <c r="HDO172" s="186"/>
      <c r="HDP172" s="186"/>
      <c r="HDQ172" s="186"/>
      <c r="HDR172" s="186"/>
      <c r="HDS172" s="186"/>
      <c r="HDT172" s="186"/>
      <c r="HDU172" s="186"/>
      <c r="HDV172" s="186"/>
      <c r="HDW172" s="186"/>
      <c r="HDX172" s="186"/>
      <c r="HDY172" s="186"/>
      <c r="HDZ172" s="186"/>
      <c r="HEA172" s="186"/>
      <c r="HEB172" s="186"/>
      <c r="HEC172" s="186"/>
      <c r="HED172" s="186"/>
      <c r="HEE172" s="186"/>
      <c r="HEF172" s="186"/>
      <c r="HEG172" s="186"/>
      <c r="HEH172" s="186"/>
      <c r="HEI172" s="186"/>
      <c r="HEJ172" s="186"/>
      <c r="HEK172" s="186"/>
      <c r="HEL172" s="186"/>
      <c r="HEM172" s="186"/>
      <c r="HEN172" s="186"/>
      <c r="HEO172" s="186"/>
      <c r="HEP172" s="186"/>
      <c r="HEQ172" s="186"/>
      <c r="HER172" s="186"/>
      <c r="HES172" s="186"/>
      <c r="HET172" s="186"/>
      <c r="HEU172" s="186"/>
      <c r="HEV172" s="186"/>
      <c r="HEW172" s="186"/>
      <c r="HEX172" s="186"/>
      <c r="HEY172" s="186"/>
      <c r="HEZ172" s="186"/>
      <c r="HFA172" s="186"/>
      <c r="HFB172" s="186"/>
      <c r="HFC172" s="186"/>
      <c r="HFD172" s="186"/>
      <c r="HFE172" s="186"/>
      <c r="HFF172" s="186"/>
      <c r="HFG172" s="186"/>
      <c r="HFH172" s="186"/>
      <c r="HFI172" s="186"/>
      <c r="HFJ172" s="186"/>
      <c r="HFK172" s="186"/>
      <c r="HFL172" s="186"/>
      <c r="HFM172" s="186"/>
      <c r="HFN172" s="186"/>
      <c r="HFO172" s="186"/>
      <c r="HFP172" s="186"/>
      <c r="HFQ172" s="186"/>
      <c r="HFR172" s="186"/>
      <c r="HFS172" s="186"/>
      <c r="HFT172" s="186"/>
      <c r="HFU172" s="186"/>
      <c r="HFV172" s="186"/>
      <c r="HFW172" s="186"/>
      <c r="HFX172" s="186"/>
      <c r="HFY172" s="186"/>
      <c r="HFZ172" s="186"/>
      <c r="HGA172" s="186"/>
      <c r="HGB172" s="186"/>
      <c r="HGC172" s="186"/>
      <c r="HGD172" s="186"/>
      <c r="HGE172" s="186"/>
      <c r="HGF172" s="186"/>
      <c r="HGG172" s="186"/>
      <c r="HGH172" s="186"/>
      <c r="HGI172" s="186"/>
      <c r="HGJ172" s="186"/>
      <c r="HGK172" s="186"/>
      <c r="HGL172" s="186"/>
      <c r="HGM172" s="186"/>
      <c r="HGN172" s="186"/>
      <c r="HGO172" s="186"/>
      <c r="HGP172" s="186"/>
      <c r="HGQ172" s="186"/>
      <c r="HGR172" s="186"/>
      <c r="HGS172" s="186"/>
      <c r="HGT172" s="186"/>
      <c r="HGU172" s="186"/>
      <c r="HGV172" s="186"/>
      <c r="HGW172" s="186"/>
      <c r="HGX172" s="186"/>
      <c r="HGY172" s="186"/>
      <c r="HGZ172" s="186"/>
      <c r="HHA172" s="186"/>
      <c r="HHB172" s="186"/>
      <c r="HHC172" s="186"/>
      <c r="HHD172" s="186"/>
      <c r="HHE172" s="186"/>
      <c r="HHF172" s="186"/>
      <c r="HHG172" s="186"/>
      <c r="HHH172" s="186"/>
      <c r="HHI172" s="186"/>
      <c r="HHJ172" s="186"/>
      <c r="HHK172" s="186"/>
      <c r="HHL172" s="186"/>
      <c r="HHM172" s="186"/>
      <c r="HHN172" s="186"/>
      <c r="HHO172" s="186"/>
      <c r="HHP172" s="186"/>
      <c r="HHQ172" s="186"/>
      <c r="HHR172" s="186"/>
      <c r="HHS172" s="186"/>
      <c r="HHT172" s="186"/>
      <c r="HHU172" s="186"/>
      <c r="HHV172" s="186"/>
      <c r="HHW172" s="186"/>
      <c r="HHX172" s="186"/>
      <c r="HHY172" s="186"/>
      <c r="HHZ172" s="186"/>
      <c r="HIA172" s="186"/>
      <c r="HIB172" s="186"/>
      <c r="HIC172" s="186"/>
      <c r="HID172" s="186"/>
      <c r="HIE172" s="186"/>
      <c r="HIF172" s="186"/>
      <c r="HIG172" s="186"/>
      <c r="HIH172" s="186"/>
      <c r="HII172" s="186"/>
      <c r="HIJ172" s="186"/>
      <c r="HIK172" s="186"/>
      <c r="HIL172" s="186"/>
      <c r="HIM172" s="186"/>
      <c r="HIN172" s="186"/>
      <c r="HIO172" s="186"/>
      <c r="HIP172" s="186"/>
      <c r="HIQ172" s="186"/>
      <c r="HIR172" s="186"/>
      <c r="HIS172" s="186"/>
      <c r="HIT172" s="186"/>
      <c r="HIU172" s="186"/>
      <c r="HIV172" s="186"/>
      <c r="HIW172" s="186"/>
      <c r="HIX172" s="186"/>
      <c r="HIY172" s="186"/>
      <c r="HIZ172" s="186"/>
      <c r="HJA172" s="186"/>
      <c r="HJB172" s="186"/>
      <c r="HJC172" s="186"/>
      <c r="HJD172" s="186"/>
      <c r="HJE172" s="186"/>
      <c r="HJF172" s="186"/>
      <c r="HJG172" s="186"/>
      <c r="HJH172" s="186"/>
      <c r="HJI172" s="186"/>
      <c r="HJJ172" s="186"/>
      <c r="HJK172" s="186"/>
      <c r="HJL172" s="186"/>
      <c r="HJM172" s="186"/>
      <c r="HJN172" s="186"/>
      <c r="HJO172" s="186"/>
      <c r="HJP172" s="186"/>
      <c r="HJQ172" s="186"/>
      <c r="HJR172" s="186"/>
      <c r="HJS172" s="186"/>
      <c r="HJT172" s="186"/>
      <c r="HJU172" s="186"/>
      <c r="HJV172" s="186"/>
      <c r="HJW172" s="186"/>
      <c r="HJX172" s="186"/>
      <c r="HJY172" s="186"/>
      <c r="HJZ172" s="186"/>
      <c r="HKA172" s="186"/>
      <c r="HKB172" s="186"/>
      <c r="HKC172" s="186"/>
      <c r="HKD172" s="186"/>
      <c r="HKE172" s="186"/>
      <c r="HKF172" s="186"/>
      <c r="HKG172" s="186"/>
      <c r="HKH172" s="186"/>
      <c r="HKI172" s="186"/>
      <c r="HKJ172" s="186"/>
      <c r="HKK172" s="186"/>
      <c r="HKL172" s="186"/>
      <c r="HKM172" s="186"/>
      <c r="HKN172" s="186"/>
      <c r="HKO172" s="186"/>
      <c r="HKP172" s="186"/>
      <c r="HKQ172" s="186"/>
      <c r="HKR172" s="186"/>
      <c r="HKS172" s="186"/>
      <c r="HKT172" s="186"/>
      <c r="HKU172" s="186"/>
      <c r="HKV172" s="186"/>
      <c r="HKW172" s="186"/>
      <c r="HKX172" s="186"/>
      <c r="HKY172" s="186"/>
      <c r="HKZ172" s="186"/>
      <c r="HLA172" s="186"/>
      <c r="HLB172" s="186"/>
      <c r="HLC172" s="186"/>
      <c r="HLD172" s="186"/>
      <c r="HLE172" s="186"/>
      <c r="HLF172" s="186"/>
      <c r="HLG172" s="186"/>
      <c r="HLH172" s="186"/>
      <c r="HLI172" s="186"/>
      <c r="HLJ172" s="186"/>
      <c r="HLK172" s="186"/>
      <c r="HLL172" s="186"/>
      <c r="HLM172" s="186"/>
      <c r="HLN172" s="186"/>
      <c r="HLO172" s="186"/>
      <c r="HLP172" s="186"/>
      <c r="HLQ172" s="186"/>
      <c r="HLR172" s="186"/>
      <c r="HLS172" s="186"/>
      <c r="HLT172" s="186"/>
      <c r="HLU172" s="186"/>
      <c r="HLV172" s="186"/>
      <c r="HLW172" s="186"/>
      <c r="HLX172" s="186"/>
      <c r="HLY172" s="186"/>
      <c r="HLZ172" s="186"/>
      <c r="HMA172" s="186"/>
      <c r="HMB172" s="186"/>
      <c r="HMC172" s="186"/>
      <c r="HMD172" s="186"/>
      <c r="HME172" s="186"/>
      <c r="HMF172" s="186"/>
      <c r="HMG172" s="186"/>
      <c r="HMH172" s="186"/>
      <c r="HMI172" s="186"/>
      <c r="HMJ172" s="186"/>
      <c r="HMK172" s="186"/>
      <c r="HML172" s="186"/>
      <c r="HMM172" s="186"/>
      <c r="HMN172" s="186"/>
      <c r="HMO172" s="186"/>
      <c r="HMP172" s="186"/>
      <c r="HMQ172" s="186"/>
      <c r="HMR172" s="186"/>
      <c r="HMS172" s="186"/>
      <c r="HMT172" s="186"/>
      <c r="HMU172" s="186"/>
      <c r="HMV172" s="186"/>
      <c r="HMW172" s="186"/>
      <c r="HMX172" s="186"/>
      <c r="HMY172" s="186"/>
      <c r="HMZ172" s="186"/>
      <c r="HNA172" s="186"/>
      <c r="HNB172" s="186"/>
      <c r="HNC172" s="186"/>
      <c r="HND172" s="186"/>
      <c r="HNE172" s="186"/>
      <c r="HNF172" s="186"/>
      <c r="HNG172" s="186"/>
      <c r="HNH172" s="186"/>
      <c r="HNI172" s="186"/>
      <c r="HNJ172" s="186"/>
      <c r="HNK172" s="186"/>
      <c r="HNL172" s="186"/>
      <c r="HNM172" s="186"/>
      <c r="HNN172" s="186"/>
      <c r="HNO172" s="186"/>
      <c r="HNP172" s="186"/>
      <c r="HNQ172" s="186"/>
      <c r="HNR172" s="186"/>
      <c r="HNS172" s="186"/>
      <c r="HNT172" s="186"/>
      <c r="HNU172" s="186"/>
      <c r="HNV172" s="186"/>
      <c r="HNW172" s="186"/>
      <c r="HNX172" s="186"/>
      <c r="HNY172" s="186"/>
      <c r="HNZ172" s="186"/>
      <c r="HOA172" s="186"/>
      <c r="HOB172" s="186"/>
      <c r="HOC172" s="186"/>
      <c r="HOD172" s="186"/>
      <c r="HOE172" s="186"/>
      <c r="HOF172" s="186"/>
      <c r="HOG172" s="186"/>
      <c r="HOH172" s="186"/>
      <c r="HOI172" s="186"/>
      <c r="HOJ172" s="186"/>
      <c r="HOK172" s="186"/>
      <c r="HOL172" s="186"/>
      <c r="HOM172" s="186"/>
      <c r="HON172" s="186"/>
      <c r="HOO172" s="186"/>
      <c r="HOP172" s="186"/>
      <c r="HOQ172" s="186"/>
      <c r="HOR172" s="186"/>
      <c r="HOS172" s="186"/>
      <c r="HOT172" s="186"/>
      <c r="HOU172" s="186"/>
      <c r="HOV172" s="186"/>
      <c r="HOW172" s="186"/>
      <c r="HOX172" s="186"/>
      <c r="HOY172" s="186"/>
      <c r="HOZ172" s="186"/>
      <c r="HPA172" s="186"/>
      <c r="HPB172" s="186"/>
      <c r="HPC172" s="186"/>
      <c r="HPD172" s="186"/>
      <c r="HPE172" s="186"/>
      <c r="HPF172" s="186"/>
      <c r="HPG172" s="186"/>
      <c r="HPH172" s="186"/>
      <c r="HPI172" s="186"/>
      <c r="HPJ172" s="186"/>
      <c r="HPK172" s="186"/>
      <c r="HPL172" s="186"/>
      <c r="HPM172" s="186"/>
      <c r="HPN172" s="186"/>
      <c r="HPO172" s="186"/>
      <c r="HPP172" s="186"/>
      <c r="HPQ172" s="186"/>
      <c r="HPR172" s="186"/>
      <c r="HPS172" s="186"/>
      <c r="HPT172" s="186"/>
      <c r="HPU172" s="186"/>
      <c r="HPV172" s="186"/>
      <c r="HPW172" s="186"/>
      <c r="HPX172" s="186"/>
      <c r="HPY172" s="186"/>
      <c r="HPZ172" s="186"/>
      <c r="HQA172" s="186"/>
      <c r="HQB172" s="186"/>
      <c r="HQC172" s="186"/>
      <c r="HQD172" s="186"/>
      <c r="HQE172" s="186"/>
      <c r="HQF172" s="186"/>
      <c r="HQG172" s="186"/>
      <c r="HQH172" s="186"/>
      <c r="HQI172" s="186"/>
      <c r="HQJ172" s="186"/>
      <c r="HQK172" s="186"/>
      <c r="HQL172" s="186"/>
      <c r="HQM172" s="186"/>
      <c r="HQN172" s="186"/>
      <c r="HQO172" s="186"/>
      <c r="HQP172" s="186"/>
      <c r="HQQ172" s="186"/>
      <c r="HQR172" s="186"/>
      <c r="HQS172" s="186"/>
      <c r="HQT172" s="186"/>
      <c r="HQU172" s="186"/>
      <c r="HQV172" s="186"/>
      <c r="HQW172" s="186"/>
      <c r="HQX172" s="186"/>
      <c r="HQY172" s="186"/>
      <c r="HQZ172" s="186"/>
      <c r="HRA172" s="186"/>
      <c r="HRB172" s="186"/>
      <c r="HRC172" s="186"/>
      <c r="HRD172" s="186"/>
      <c r="HRE172" s="186"/>
      <c r="HRF172" s="186"/>
      <c r="HRG172" s="186"/>
      <c r="HRH172" s="186"/>
      <c r="HRI172" s="186"/>
      <c r="HRJ172" s="186"/>
      <c r="HRK172" s="186"/>
      <c r="HRL172" s="186"/>
      <c r="HRM172" s="186"/>
      <c r="HRN172" s="186"/>
      <c r="HRO172" s="186"/>
      <c r="HRP172" s="186"/>
      <c r="HRQ172" s="186"/>
      <c r="HRR172" s="186"/>
      <c r="HRS172" s="186"/>
      <c r="HRT172" s="186"/>
      <c r="HRU172" s="186"/>
      <c r="HRV172" s="186"/>
      <c r="HRW172" s="186"/>
      <c r="HRX172" s="186"/>
      <c r="HRY172" s="186"/>
      <c r="HRZ172" s="186"/>
      <c r="HSA172" s="186"/>
      <c r="HSB172" s="186"/>
      <c r="HSC172" s="186"/>
      <c r="HSD172" s="186"/>
      <c r="HSE172" s="186"/>
      <c r="HSF172" s="186"/>
      <c r="HSG172" s="186"/>
      <c r="HSH172" s="186"/>
      <c r="HSI172" s="186"/>
      <c r="HSJ172" s="186"/>
      <c r="HSK172" s="186"/>
      <c r="HSL172" s="186"/>
      <c r="HSM172" s="186"/>
      <c r="HSN172" s="186"/>
      <c r="HSO172" s="186"/>
      <c r="HSP172" s="186"/>
      <c r="HSQ172" s="186"/>
      <c r="HSR172" s="186"/>
      <c r="HSS172" s="186"/>
      <c r="HST172" s="186"/>
      <c r="HSU172" s="186"/>
      <c r="HSV172" s="186"/>
      <c r="HSW172" s="186"/>
      <c r="HSX172" s="186"/>
      <c r="HSY172" s="186"/>
      <c r="HSZ172" s="186"/>
      <c r="HTA172" s="186"/>
      <c r="HTB172" s="186"/>
      <c r="HTC172" s="186"/>
      <c r="HTD172" s="186"/>
      <c r="HTE172" s="186"/>
      <c r="HTF172" s="186"/>
      <c r="HTG172" s="186"/>
      <c r="HTH172" s="186"/>
      <c r="HTI172" s="186"/>
      <c r="HTJ172" s="186"/>
      <c r="HTK172" s="186"/>
      <c r="HTL172" s="186"/>
      <c r="HTM172" s="186"/>
      <c r="HTN172" s="186"/>
      <c r="HTO172" s="186"/>
      <c r="HTP172" s="186"/>
      <c r="HTQ172" s="186"/>
      <c r="HTR172" s="186"/>
      <c r="HTS172" s="186"/>
      <c r="HTT172" s="186"/>
      <c r="HTU172" s="186"/>
      <c r="HTV172" s="186"/>
      <c r="HTW172" s="186"/>
      <c r="HTX172" s="186"/>
      <c r="HTY172" s="186"/>
      <c r="HTZ172" s="186"/>
      <c r="HUA172" s="186"/>
      <c r="HUB172" s="186"/>
      <c r="HUC172" s="186"/>
      <c r="HUD172" s="186"/>
      <c r="HUE172" s="186"/>
      <c r="HUF172" s="186"/>
      <c r="HUG172" s="186"/>
      <c r="HUH172" s="186"/>
      <c r="HUI172" s="186"/>
      <c r="HUJ172" s="186"/>
      <c r="HUK172" s="186"/>
      <c r="HUL172" s="186"/>
      <c r="HUM172" s="186"/>
      <c r="HUN172" s="186"/>
      <c r="HUO172" s="186"/>
      <c r="HUP172" s="186"/>
      <c r="HUQ172" s="186"/>
      <c r="HUR172" s="186"/>
      <c r="HUS172" s="186"/>
      <c r="HUT172" s="186"/>
      <c r="HUU172" s="186"/>
      <c r="HUV172" s="186"/>
      <c r="HUW172" s="186"/>
      <c r="HUX172" s="186"/>
      <c r="HUY172" s="186"/>
      <c r="HUZ172" s="186"/>
      <c r="HVA172" s="186"/>
      <c r="HVB172" s="186"/>
      <c r="HVC172" s="186"/>
      <c r="HVD172" s="186"/>
      <c r="HVE172" s="186"/>
      <c r="HVF172" s="186"/>
      <c r="HVG172" s="186"/>
      <c r="HVH172" s="186"/>
      <c r="HVI172" s="186"/>
      <c r="HVJ172" s="186"/>
      <c r="HVK172" s="186"/>
      <c r="HVL172" s="186"/>
      <c r="HVM172" s="186"/>
      <c r="HVN172" s="186"/>
      <c r="HVO172" s="186"/>
      <c r="HVP172" s="186"/>
      <c r="HVQ172" s="186"/>
      <c r="HVR172" s="186"/>
      <c r="HVS172" s="186"/>
      <c r="HVT172" s="186"/>
      <c r="HVU172" s="186"/>
      <c r="HVV172" s="186"/>
      <c r="HVW172" s="186"/>
      <c r="HVX172" s="186"/>
      <c r="HVY172" s="186"/>
      <c r="HVZ172" s="186"/>
      <c r="HWA172" s="186"/>
      <c r="HWB172" s="186"/>
      <c r="HWC172" s="186"/>
      <c r="HWD172" s="186"/>
      <c r="HWE172" s="186"/>
      <c r="HWF172" s="186"/>
      <c r="HWG172" s="186"/>
      <c r="HWH172" s="186"/>
      <c r="HWI172" s="186"/>
      <c r="HWJ172" s="186"/>
      <c r="HWK172" s="186"/>
      <c r="HWL172" s="186"/>
      <c r="HWM172" s="186"/>
      <c r="HWN172" s="186"/>
      <c r="HWO172" s="186"/>
      <c r="HWP172" s="186"/>
      <c r="HWQ172" s="186"/>
      <c r="HWR172" s="186"/>
      <c r="HWS172" s="186"/>
      <c r="HWT172" s="186"/>
      <c r="HWU172" s="186"/>
      <c r="HWV172" s="186"/>
      <c r="HWW172" s="186"/>
      <c r="HWX172" s="186"/>
      <c r="HWY172" s="186"/>
      <c r="HWZ172" s="186"/>
      <c r="HXA172" s="186"/>
      <c r="HXB172" s="186"/>
      <c r="HXC172" s="186"/>
      <c r="HXD172" s="186"/>
      <c r="HXE172" s="186"/>
      <c r="HXF172" s="186"/>
      <c r="HXG172" s="186"/>
      <c r="HXH172" s="186"/>
      <c r="HXI172" s="186"/>
      <c r="HXJ172" s="186"/>
      <c r="HXK172" s="186"/>
      <c r="HXL172" s="186"/>
      <c r="HXM172" s="186"/>
      <c r="HXN172" s="186"/>
      <c r="HXO172" s="186"/>
      <c r="HXP172" s="186"/>
      <c r="HXQ172" s="186"/>
      <c r="HXR172" s="186"/>
      <c r="HXS172" s="186"/>
      <c r="HXT172" s="186"/>
      <c r="HXU172" s="186"/>
      <c r="HXV172" s="186"/>
      <c r="HXW172" s="186"/>
      <c r="HXX172" s="186"/>
      <c r="HXY172" s="186"/>
      <c r="HXZ172" s="186"/>
      <c r="HYA172" s="186"/>
      <c r="HYB172" s="186"/>
      <c r="HYC172" s="186"/>
      <c r="HYD172" s="186"/>
      <c r="HYE172" s="186"/>
      <c r="HYF172" s="186"/>
      <c r="HYG172" s="186"/>
      <c r="HYH172" s="186"/>
      <c r="HYI172" s="186"/>
      <c r="HYJ172" s="186"/>
      <c r="HYK172" s="186"/>
      <c r="HYL172" s="186"/>
      <c r="HYM172" s="186"/>
      <c r="HYN172" s="186"/>
      <c r="HYO172" s="186"/>
      <c r="HYP172" s="186"/>
      <c r="HYQ172" s="186"/>
      <c r="HYR172" s="186"/>
      <c r="HYS172" s="186"/>
      <c r="HYT172" s="186"/>
      <c r="HYU172" s="186"/>
      <c r="HYV172" s="186"/>
      <c r="HYW172" s="186"/>
      <c r="HYX172" s="186"/>
      <c r="HYY172" s="186"/>
      <c r="HYZ172" s="186"/>
      <c r="HZA172" s="186"/>
      <c r="HZB172" s="186"/>
      <c r="HZC172" s="186"/>
      <c r="HZD172" s="186"/>
      <c r="HZE172" s="186"/>
      <c r="HZF172" s="186"/>
      <c r="HZG172" s="186"/>
      <c r="HZH172" s="186"/>
      <c r="HZI172" s="186"/>
      <c r="HZJ172" s="186"/>
      <c r="HZK172" s="186"/>
      <c r="HZL172" s="186"/>
      <c r="HZM172" s="186"/>
      <c r="HZN172" s="186"/>
      <c r="HZO172" s="186"/>
      <c r="HZP172" s="186"/>
      <c r="HZQ172" s="186"/>
      <c r="HZR172" s="186"/>
      <c r="HZS172" s="186"/>
      <c r="HZT172" s="186"/>
      <c r="HZU172" s="186"/>
      <c r="HZV172" s="186"/>
      <c r="HZW172" s="186"/>
      <c r="HZX172" s="186"/>
      <c r="HZY172" s="186"/>
      <c r="HZZ172" s="186"/>
      <c r="IAA172" s="186"/>
      <c r="IAB172" s="186"/>
      <c r="IAC172" s="186"/>
      <c r="IAD172" s="186"/>
      <c r="IAE172" s="186"/>
      <c r="IAF172" s="186"/>
      <c r="IAG172" s="186"/>
      <c r="IAH172" s="186"/>
      <c r="IAI172" s="186"/>
      <c r="IAJ172" s="186"/>
      <c r="IAK172" s="186"/>
      <c r="IAL172" s="186"/>
      <c r="IAM172" s="186"/>
      <c r="IAN172" s="186"/>
      <c r="IAO172" s="186"/>
      <c r="IAP172" s="186"/>
      <c r="IAQ172" s="186"/>
      <c r="IAR172" s="186"/>
      <c r="IAS172" s="186"/>
      <c r="IAT172" s="186"/>
      <c r="IAU172" s="186"/>
      <c r="IAV172" s="186"/>
      <c r="IAW172" s="186"/>
      <c r="IAX172" s="186"/>
      <c r="IAY172" s="186"/>
      <c r="IAZ172" s="186"/>
      <c r="IBA172" s="186"/>
      <c r="IBB172" s="186"/>
      <c r="IBC172" s="186"/>
      <c r="IBD172" s="186"/>
      <c r="IBE172" s="186"/>
      <c r="IBF172" s="186"/>
      <c r="IBG172" s="186"/>
      <c r="IBH172" s="186"/>
      <c r="IBI172" s="186"/>
      <c r="IBJ172" s="186"/>
      <c r="IBK172" s="186"/>
      <c r="IBL172" s="186"/>
      <c r="IBM172" s="186"/>
      <c r="IBN172" s="186"/>
      <c r="IBO172" s="186"/>
      <c r="IBP172" s="186"/>
      <c r="IBQ172" s="186"/>
      <c r="IBR172" s="186"/>
      <c r="IBS172" s="186"/>
      <c r="IBT172" s="186"/>
      <c r="IBU172" s="186"/>
      <c r="IBV172" s="186"/>
      <c r="IBW172" s="186"/>
      <c r="IBX172" s="186"/>
      <c r="IBY172" s="186"/>
      <c r="IBZ172" s="186"/>
      <c r="ICA172" s="186"/>
      <c r="ICB172" s="186"/>
      <c r="ICC172" s="186"/>
      <c r="ICD172" s="186"/>
      <c r="ICE172" s="186"/>
      <c r="ICF172" s="186"/>
      <c r="ICG172" s="186"/>
      <c r="ICH172" s="186"/>
      <c r="ICI172" s="186"/>
      <c r="ICJ172" s="186"/>
      <c r="ICK172" s="186"/>
      <c r="ICL172" s="186"/>
      <c r="ICM172" s="186"/>
      <c r="ICN172" s="186"/>
      <c r="ICO172" s="186"/>
      <c r="ICP172" s="186"/>
      <c r="ICQ172" s="186"/>
      <c r="ICR172" s="186"/>
      <c r="ICS172" s="186"/>
      <c r="ICT172" s="186"/>
      <c r="ICU172" s="186"/>
      <c r="ICV172" s="186"/>
      <c r="ICW172" s="186"/>
      <c r="ICX172" s="186"/>
      <c r="ICY172" s="186"/>
      <c r="ICZ172" s="186"/>
      <c r="IDA172" s="186"/>
      <c r="IDB172" s="186"/>
      <c r="IDC172" s="186"/>
      <c r="IDD172" s="186"/>
      <c r="IDE172" s="186"/>
      <c r="IDF172" s="186"/>
      <c r="IDG172" s="186"/>
      <c r="IDH172" s="186"/>
      <c r="IDI172" s="186"/>
      <c r="IDJ172" s="186"/>
      <c r="IDK172" s="186"/>
      <c r="IDL172" s="186"/>
      <c r="IDM172" s="186"/>
      <c r="IDN172" s="186"/>
      <c r="IDO172" s="186"/>
      <c r="IDP172" s="186"/>
      <c r="IDQ172" s="186"/>
      <c r="IDR172" s="186"/>
      <c r="IDS172" s="186"/>
      <c r="IDT172" s="186"/>
      <c r="IDU172" s="186"/>
      <c r="IDV172" s="186"/>
      <c r="IDW172" s="186"/>
      <c r="IDX172" s="186"/>
      <c r="IDY172" s="186"/>
      <c r="IDZ172" s="186"/>
      <c r="IEA172" s="186"/>
      <c r="IEB172" s="186"/>
      <c r="IEC172" s="186"/>
      <c r="IED172" s="186"/>
      <c r="IEE172" s="186"/>
      <c r="IEF172" s="186"/>
      <c r="IEG172" s="186"/>
      <c r="IEH172" s="186"/>
      <c r="IEI172" s="186"/>
      <c r="IEJ172" s="186"/>
      <c r="IEK172" s="186"/>
      <c r="IEL172" s="186"/>
      <c r="IEM172" s="186"/>
      <c r="IEN172" s="186"/>
      <c r="IEO172" s="186"/>
      <c r="IEP172" s="186"/>
      <c r="IEQ172" s="186"/>
      <c r="IER172" s="186"/>
      <c r="IES172" s="186"/>
      <c r="IET172" s="186"/>
      <c r="IEU172" s="186"/>
      <c r="IEV172" s="186"/>
      <c r="IEW172" s="186"/>
      <c r="IEX172" s="186"/>
      <c r="IEY172" s="186"/>
      <c r="IEZ172" s="186"/>
      <c r="IFA172" s="186"/>
      <c r="IFB172" s="186"/>
      <c r="IFC172" s="186"/>
      <c r="IFD172" s="186"/>
      <c r="IFE172" s="186"/>
      <c r="IFF172" s="186"/>
      <c r="IFG172" s="186"/>
      <c r="IFH172" s="186"/>
      <c r="IFI172" s="186"/>
      <c r="IFJ172" s="186"/>
      <c r="IFK172" s="186"/>
      <c r="IFL172" s="186"/>
      <c r="IFM172" s="186"/>
      <c r="IFN172" s="186"/>
      <c r="IFO172" s="186"/>
      <c r="IFP172" s="186"/>
      <c r="IFQ172" s="186"/>
      <c r="IFR172" s="186"/>
      <c r="IFS172" s="186"/>
      <c r="IFT172" s="186"/>
      <c r="IFU172" s="186"/>
      <c r="IFV172" s="186"/>
      <c r="IFW172" s="186"/>
      <c r="IFX172" s="186"/>
      <c r="IFY172" s="186"/>
      <c r="IFZ172" s="186"/>
      <c r="IGA172" s="186"/>
      <c r="IGB172" s="186"/>
      <c r="IGC172" s="186"/>
      <c r="IGD172" s="186"/>
      <c r="IGE172" s="186"/>
      <c r="IGF172" s="186"/>
      <c r="IGG172" s="186"/>
      <c r="IGH172" s="186"/>
      <c r="IGI172" s="186"/>
      <c r="IGJ172" s="186"/>
      <c r="IGK172" s="186"/>
      <c r="IGL172" s="186"/>
      <c r="IGM172" s="186"/>
      <c r="IGN172" s="186"/>
      <c r="IGO172" s="186"/>
      <c r="IGP172" s="186"/>
      <c r="IGQ172" s="186"/>
      <c r="IGR172" s="186"/>
      <c r="IGS172" s="186"/>
      <c r="IGT172" s="186"/>
      <c r="IGU172" s="186"/>
      <c r="IGV172" s="186"/>
      <c r="IGW172" s="186"/>
      <c r="IGX172" s="186"/>
      <c r="IGY172" s="186"/>
      <c r="IGZ172" s="186"/>
      <c r="IHA172" s="186"/>
      <c r="IHB172" s="186"/>
      <c r="IHC172" s="186"/>
      <c r="IHD172" s="186"/>
      <c r="IHE172" s="186"/>
      <c r="IHF172" s="186"/>
      <c r="IHG172" s="186"/>
      <c r="IHH172" s="186"/>
      <c r="IHI172" s="186"/>
      <c r="IHJ172" s="186"/>
      <c r="IHK172" s="186"/>
      <c r="IHL172" s="186"/>
      <c r="IHM172" s="186"/>
      <c r="IHN172" s="186"/>
      <c r="IHO172" s="186"/>
      <c r="IHP172" s="186"/>
      <c r="IHQ172" s="186"/>
      <c r="IHR172" s="186"/>
      <c r="IHS172" s="186"/>
      <c r="IHT172" s="186"/>
      <c r="IHU172" s="186"/>
      <c r="IHV172" s="186"/>
      <c r="IHW172" s="186"/>
      <c r="IHX172" s="186"/>
      <c r="IHY172" s="186"/>
      <c r="IHZ172" s="186"/>
      <c r="IIA172" s="186"/>
      <c r="IIB172" s="186"/>
      <c r="IIC172" s="186"/>
      <c r="IID172" s="186"/>
      <c r="IIE172" s="186"/>
      <c r="IIF172" s="186"/>
      <c r="IIG172" s="186"/>
      <c r="IIH172" s="186"/>
      <c r="III172" s="186"/>
      <c r="IIJ172" s="186"/>
      <c r="IIK172" s="186"/>
      <c r="IIL172" s="186"/>
      <c r="IIM172" s="186"/>
      <c r="IIN172" s="186"/>
      <c r="IIO172" s="186"/>
      <c r="IIP172" s="186"/>
      <c r="IIQ172" s="186"/>
      <c r="IIR172" s="186"/>
      <c r="IIS172" s="186"/>
      <c r="IIT172" s="186"/>
      <c r="IIU172" s="186"/>
      <c r="IIV172" s="186"/>
      <c r="IIW172" s="186"/>
      <c r="IIX172" s="186"/>
      <c r="IIY172" s="186"/>
      <c r="IIZ172" s="186"/>
      <c r="IJA172" s="186"/>
      <c r="IJB172" s="186"/>
      <c r="IJC172" s="186"/>
      <c r="IJD172" s="186"/>
      <c r="IJE172" s="186"/>
      <c r="IJF172" s="186"/>
      <c r="IJG172" s="186"/>
      <c r="IJH172" s="186"/>
      <c r="IJI172" s="186"/>
      <c r="IJJ172" s="186"/>
      <c r="IJK172" s="186"/>
      <c r="IJL172" s="186"/>
      <c r="IJM172" s="186"/>
      <c r="IJN172" s="186"/>
      <c r="IJO172" s="186"/>
      <c r="IJP172" s="186"/>
      <c r="IJQ172" s="186"/>
      <c r="IJR172" s="186"/>
      <c r="IJS172" s="186"/>
      <c r="IJT172" s="186"/>
      <c r="IJU172" s="186"/>
      <c r="IJV172" s="186"/>
      <c r="IJW172" s="186"/>
      <c r="IJX172" s="186"/>
      <c r="IJY172" s="186"/>
      <c r="IJZ172" s="186"/>
      <c r="IKA172" s="186"/>
      <c r="IKB172" s="186"/>
      <c r="IKC172" s="186"/>
      <c r="IKD172" s="186"/>
      <c r="IKE172" s="186"/>
      <c r="IKF172" s="186"/>
      <c r="IKG172" s="186"/>
      <c r="IKH172" s="186"/>
      <c r="IKI172" s="186"/>
      <c r="IKJ172" s="186"/>
      <c r="IKK172" s="186"/>
      <c r="IKL172" s="186"/>
      <c r="IKM172" s="186"/>
      <c r="IKN172" s="186"/>
      <c r="IKO172" s="186"/>
      <c r="IKP172" s="186"/>
      <c r="IKQ172" s="186"/>
      <c r="IKR172" s="186"/>
      <c r="IKS172" s="186"/>
      <c r="IKT172" s="186"/>
      <c r="IKU172" s="186"/>
      <c r="IKV172" s="186"/>
      <c r="IKW172" s="186"/>
      <c r="IKX172" s="186"/>
      <c r="IKY172" s="186"/>
      <c r="IKZ172" s="186"/>
      <c r="ILA172" s="186"/>
      <c r="ILB172" s="186"/>
      <c r="ILC172" s="186"/>
      <c r="ILD172" s="186"/>
      <c r="ILE172" s="186"/>
      <c r="ILF172" s="186"/>
      <c r="ILG172" s="186"/>
      <c r="ILH172" s="186"/>
      <c r="ILI172" s="186"/>
      <c r="ILJ172" s="186"/>
      <c r="ILK172" s="186"/>
      <c r="ILL172" s="186"/>
      <c r="ILM172" s="186"/>
      <c r="ILN172" s="186"/>
      <c r="ILO172" s="186"/>
      <c r="ILP172" s="186"/>
      <c r="ILQ172" s="186"/>
      <c r="ILR172" s="186"/>
      <c r="ILS172" s="186"/>
      <c r="ILT172" s="186"/>
      <c r="ILU172" s="186"/>
      <c r="ILV172" s="186"/>
      <c r="ILW172" s="186"/>
      <c r="ILX172" s="186"/>
      <c r="ILY172" s="186"/>
      <c r="ILZ172" s="186"/>
      <c r="IMA172" s="186"/>
      <c r="IMB172" s="186"/>
      <c r="IMC172" s="186"/>
      <c r="IMD172" s="186"/>
      <c r="IME172" s="186"/>
      <c r="IMF172" s="186"/>
      <c r="IMG172" s="186"/>
      <c r="IMH172" s="186"/>
      <c r="IMI172" s="186"/>
      <c r="IMJ172" s="186"/>
      <c r="IMK172" s="186"/>
      <c r="IML172" s="186"/>
      <c r="IMM172" s="186"/>
      <c r="IMN172" s="186"/>
      <c r="IMO172" s="186"/>
      <c r="IMP172" s="186"/>
      <c r="IMQ172" s="186"/>
      <c r="IMR172" s="186"/>
      <c r="IMS172" s="186"/>
      <c r="IMT172" s="186"/>
      <c r="IMU172" s="186"/>
      <c r="IMV172" s="186"/>
      <c r="IMW172" s="186"/>
      <c r="IMX172" s="186"/>
      <c r="IMY172" s="186"/>
      <c r="IMZ172" s="186"/>
      <c r="INA172" s="186"/>
      <c r="INB172" s="186"/>
      <c r="INC172" s="186"/>
      <c r="IND172" s="186"/>
      <c r="INE172" s="186"/>
      <c r="INF172" s="186"/>
      <c r="ING172" s="186"/>
      <c r="INH172" s="186"/>
      <c r="INI172" s="186"/>
      <c r="INJ172" s="186"/>
      <c r="INK172" s="186"/>
      <c r="INL172" s="186"/>
      <c r="INM172" s="186"/>
      <c r="INN172" s="186"/>
      <c r="INO172" s="186"/>
      <c r="INP172" s="186"/>
      <c r="INQ172" s="186"/>
      <c r="INR172" s="186"/>
      <c r="INS172" s="186"/>
      <c r="INT172" s="186"/>
      <c r="INU172" s="186"/>
      <c r="INV172" s="186"/>
      <c r="INW172" s="186"/>
      <c r="INX172" s="186"/>
      <c r="INY172" s="186"/>
      <c r="INZ172" s="186"/>
      <c r="IOA172" s="186"/>
      <c r="IOB172" s="186"/>
      <c r="IOC172" s="186"/>
      <c r="IOD172" s="186"/>
      <c r="IOE172" s="186"/>
      <c r="IOF172" s="186"/>
      <c r="IOG172" s="186"/>
      <c r="IOH172" s="186"/>
      <c r="IOI172" s="186"/>
      <c r="IOJ172" s="186"/>
      <c r="IOK172" s="186"/>
      <c r="IOL172" s="186"/>
      <c r="IOM172" s="186"/>
      <c r="ION172" s="186"/>
      <c r="IOO172" s="186"/>
      <c r="IOP172" s="186"/>
      <c r="IOQ172" s="186"/>
      <c r="IOR172" s="186"/>
      <c r="IOS172" s="186"/>
      <c r="IOT172" s="186"/>
      <c r="IOU172" s="186"/>
      <c r="IOV172" s="186"/>
      <c r="IOW172" s="186"/>
      <c r="IOX172" s="186"/>
      <c r="IOY172" s="186"/>
      <c r="IOZ172" s="186"/>
      <c r="IPA172" s="186"/>
      <c r="IPB172" s="186"/>
      <c r="IPC172" s="186"/>
      <c r="IPD172" s="186"/>
      <c r="IPE172" s="186"/>
      <c r="IPF172" s="186"/>
      <c r="IPG172" s="186"/>
      <c r="IPH172" s="186"/>
      <c r="IPI172" s="186"/>
      <c r="IPJ172" s="186"/>
      <c r="IPK172" s="186"/>
      <c r="IPL172" s="186"/>
      <c r="IPM172" s="186"/>
      <c r="IPN172" s="186"/>
      <c r="IPO172" s="186"/>
      <c r="IPP172" s="186"/>
      <c r="IPQ172" s="186"/>
      <c r="IPR172" s="186"/>
      <c r="IPS172" s="186"/>
      <c r="IPT172" s="186"/>
      <c r="IPU172" s="186"/>
      <c r="IPV172" s="186"/>
      <c r="IPW172" s="186"/>
      <c r="IPX172" s="186"/>
      <c r="IPY172" s="186"/>
      <c r="IPZ172" s="186"/>
      <c r="IQA172" s="186"/>
      <c r="IQB172" s="186"/>
      <c r="IQC172" s="186"/>
      <c r="IQD172" s="186"/>
      <c r="IQE172" s="186"/>
      <c r="IQF172" s="186"/>
      <c r="IQG172" s="186"/>
      <c r="IQH172" s="186"/>
      <c r="IQI172" s="186"/>
      <c r="IQJ172" s="186"/>
      <c r="IQK172" s="186"/>
      <c r="IQL172" s="186"/>
      <c r="IQM172" s="186"/>
      <c r="IQN172" s="186"/>
      <c r="IQO172" s="186"/>
      <c r="IQP172" s="186"/>
      <c r="IQQ172" s="186"/>
      <c r="IQR172" s="186"/>
      <c r="IQS172" s="186"/>
      <c r="IQT172" s="186"/>
      <c r="IQU172" s="186"/>
      <c r="IQV172" s="186"/>
      <c r="IQW172" s="186"/>
      <c r="IQX172" s="186"/>
      <c r="IQY172" s="186"/>
      <c r="IQZ172" s="186"/>
      <c r="IRA172" s="186"/>
      <c r="IRB172" s="186"/>
      <c r="IRC172" s="186"/>
      <c r="IRD172" s="186"/>
      <c r="IRE172" s="186"/>
      <c r="IRF172" s="186"/>
      <c r="IRG172" s="186"/>
      <c r="IRH172" s="186"/>
      <c r="IRI172" s="186"/>
      <c r="IRJ172" s="186"/>
      <c r="IRK172" s="186"/>
      <c r="IRL172" s="186"/>
      <c r="IRM172" s="186"/>
      <c r="IRN172" s="186"/>
      <c r="IRO172" s="186"/>
      <c r="IRP172" s="186"/>
      <c r="IRQ172" s="186"/>
      <c r="IRR172" s="186"/>
      <c r="IRS172" s="186"/>
      <c r="IRT172" s="186"/>
      <c r="IRU172" s="186"/>
      <c r="IRV172" s="186"/>
      <c r="IRW172" s="186"/>
      <c r="IRX172" s="186"/>
      <c r="IRY172" s="186"/>
      <c r="IRZ172" s="186"/>
      <c r="ISA172" s="186"/>
      <c r="ISB172" s="186"/>
      <c r="ISC172" s="186"/>
      <c r="ISD172" s="186"/>
      <c r="ISE172" s="186"/>
      <c r="ISF172" s="186"/>
      <c r="ISG172" s="186"/>
      <c r="ISH172" s="186"/>
      <c r="ISI172" s="186"/>
      <c r="ISJ172" s="186"/>
      <c r="ISK172" s="186"/>
      <c r="ISL172" s="186"/>
      <c r="ISM172" s="186"/>
      <c r="ISN172" s="186"/>
      <c r="ISO172" s="186"/>
      <c r="ISP172" s="186"/>
      <c r="ISQ172" s="186"/>
      <c r="ISR172" s="186"/>
      <c r="ISS172" s="186"/>
      <c r="IST172" s="186"/>
      <c r="ISU172" s="186"/>
      <c r="ISV172" s="186"/>
      <c r="ISW172" s="186"/>
      <c r="ISX172" s="186"/>
      <c r="ISY172" s="186"/>
      <c r="ISZ172" s="186"/>
      <c r="ITA172" s="186"/>
      <c r="ITB172" s="186"/>
      <c r="ITC172" s="186"/>
      <c r="ITD172" s="186"/>
      <c r="ITE172" s="186"/>
      <c r="ITF172" s="186"/>
      <c r="ITG172" s="186"/>
      <c r="ITH172" s="186"/>
      <c r="ITI172" s="186"/>
      <c r="ITJ172" s="186"/>
      <c r="ITK172" s="186"/>
      <c r="ITL172" s="186"/>
      <c r="ITM172" s="186"/>
      <c r="ITN172" s="186"/>
      <c r="ITO172" s="186"/>
      <c r="ITP172" s="186"/>
      <c r="ITQ172" s="186"/>
      <c r="ITR172" s="186"/>
      <c r="ITS172" s="186"/>
      <c r="ITT172" s="186"/>
      <c r="ITU172" s="186"/>
      <c r="ITV172" s="186"/>
      <c r="ITW172" s="186"/>
      <c r="ITX172" s="186"/>
      <c r="ITY172" s="186"/>
      <c r="ITZ172" s="186"/>
      <c r="IUA172" s="186"/>
      <c r="IUB172" s="186"/>
      <c r="IUC172" s="186"/>
      <c r="IUD172" s="186"/>
      <c r="IUE172" s="186"/>
      <c r="IUF172" s="186"/>
      <c r="IUG172" s="186"/>
      <c r="IUH172" s="186"/>
      <c r="IUI172" s="186"/>
      <c r="IUJ172" s="186"/>
      <c r="IUK172" s="186"/>
      <c r="IUL172" s="186"/>
      <c r="IUM172" s="186"/>
      <c r="IUN172" s="186"/>
      <c r="IUO172" s="186"/>
      <c r="IUP172" s="186"/>
      <c r="IUQ172" s="186"/>
      <c r="IUR172" s="186"/>
      <c r="IUS172" s="186"/>
      <c r="IUT172" s="186"/>
      <c r="IUU172" s="186"/>
      <c r="IUV172" s="186"/>
      <c r="IUW172" s="186"/>
      <c r="IUX172" s="186"/>
      <c r="IUY172" s="186"/>
      <c r="IUZ172" s="186"/>
      <c r="IVA172" s="186"/>
      <c r="IVB172" s="186"/>
      <c r="IVC172" s="186"/>
      <c r="IVD172" s="186"/>
      <c r="IVE172" s="186"/>
      <c r="IVF172" s="186"/>
      <c r="IVG172" s="186"/>
      <c r="IVH172" s="186"/>
      <c r="IVI172" s="186"/>
      <c r="IVJ172" s="186"/>
      <c r="IVK172" s="186"/>
      <c r="IVL172" s="186"/>
      <c r="IVM172" s="186"/>
      <c r="IVN172" s="186"/>
      <c r="IVO172" s="186"/>
      <c r="IVP172" s="186"/>
      <c r="IVQ172" s="186"/>
      <c r="IVR172" s="186"/>
      <c r="IVS172" s="186"/>
      <c r="IVT172" s="186"/>
      <c r="IVU172" s="186"/>
      <c r="IVV172" s="186"/>
      <c r="IVW172" s="186"/>
      <c r="IVX172" s="186"/>
      <c r="IVY172" s="186"/>
      <c r="IVZ172" s="186"/>
      <c r="IWA172" s="186"/>
      <c r="IWB172" s="186"/>
      <c r="IWC172" s="186"/>
      <c r="IWD172" s="186"/>
      <c r="IWE172" s="186"/>
      <c r="IWF172" s="186"/>
      <c r="IWG172" s="186"/>
      <c r="IWH172" s="186"/>
      <c r="IWI172" s="186"/>
      <c r="IWJ172" s="186"/>
      <c r="IWK172" s="186"/>
      <c r="IWL172" s="186"/>
      <c r="IWM172" s="186"/>
      <c r="IWN172" s="186"/>
      <c r="IWO172" s="186"/>
      <c r="IWP172" s="186"/>
      <c r="IWQ172" s="186"/>
      <c r="IWR172" s="186"/>
      <c r="IWS172" s="186"/>
      <c r="IWT172" s="186"/>
      <c r="IWU172" s="186"/>
      <c r="IWV172" s="186"/>
      <c r="IWW172" s="186"/>
      <c r="IWX172" s="186"/>
      <c r="IWY172" s="186"/>
      <c r="IWZ172" s="186"/>
      <c r="IXA172" s="186"/>
      <c r="IXB172" s="186"/>
      <c r="IXC172" s="186"/>
      <c r="IXD172" s="186"/>
      <c r="IXE172" s="186"/>
      <c r="IXF172" s="186"/>
      <c r="IXG172" s="186"/>
      <c r="IXH172" s="186"/>
      <c r="IXI172" s="186"/>
      <c r="IXJ172" s="186"/>
      <c r="IXK172" s="186"/>
      <c r="IXL172" s="186"/>
      <c r="IXM172" s="186"/>
      <c r="IXN172" s="186"/>
      <c r="IXO172" s="186"/>
      <c r="IXP172" s="186"/>
      <c r="IXQ172" s="186"/>
      <c r="IXR172" s="186"/>
      <c r="IXS172" s="186"/>
      <c r="IXT172" s="186"/>
      <c r="IXU172" s="186"/>
      <c r="IXV172" s="186"/>
      <c r="IXW172" s="186"/>
      <c r="IXX172" s="186"/>
      <c r="IXY172" s="186"/>
      <c r="IXZ172" s="186"/>
      <c r="IYA172" s="186"/>
      <c r="IYB172" s="186"/>
      <c r="IYC172" s="186"/>
      <c r="IYD172" s="186"/>
      <c r="IYE172" s="186"/>
      <c r="IYF172" s="186"/>
      <c r="IYG172" s="186"/>
      <c r="IYH172" s="186"/>
      <c r="IYI172" s="186"/>
      <c r="IYJ172" s="186"/>
      <c r="IYK172" s="186"/>
      <c r="IYL172" s="186"/>
      <c r="IYM172" s="186"/>
      <c r="IYN172" s="186"/>
      <c r="IYO172" s="186"/>
      <c r="IYP172" s="186"/>
      <c r="IYQ172" s="186"/>
      <c r="IYR172" s="186"/>
      <c r="IYS172" s="186"/>
      <c r="IYT172" s="186"/>
      <c r="IYU172" s="186"/>
      <c r="IYV172" s="186"/>
      <c r="IYW172" s="186"/>
      <c r="IYX172" s="186"/>
      <c r="IYY172" s="186"/>
      <c r="IYZ172" s="186"/>
      <c r="IZA172" s="186"/>
      <c r="IZB172" s="186"/>
      <c r="IZC172" s="186"/>
      <c r="IZD172" s="186"/>
      <c r="IZE172" s="186"/>
      <c r="IZF172" s="186"/>
      <c r="IZG172" s="186"/>
      <c r="IZH172" s="186"/>
      <c r="IZI172" s="186"/>
      <c r="IZJ172" s="186"/>
      <c r="IZK172" s="186"/>
      <c r="IZL172" s="186"/>
      <c r="IZM172" s="186"/>
      <c r="IZN172" s="186"/>
      <c r="IZO172" s="186"/>
      <c r="IZP172" s="186"/>
      <c r="IZQ172" s="186"/>
      <c r="IZR172" s="186"/>
      <c r="IZS172" s="186"/>
      <c r="IZT172" s="186"/>
      <c r="IZU172" s="186"/>
      <c r="IZV172" s="186"/>
      <c r="IZW172" s="186"/>
      <c r="IZX172" s="186"/>
      <c r="IZY172" s="186"/>
      <c r="IZZ172" s="186"/>
      <c r="JAA172" s="186"/>
      <c r="JAB172" s="186"/>
      <c r="JAC172" s="186"/>
      <c r="JAD172" s="186"/>
      <c r="JAE172" s="186"/>
      <c r="JAF172" s="186"/>
      <c r="JAG172" s="186"/>
      <c r="JAH172" s="186"/>
      <c r="JAI172" s="186"/>
      <c r="JAJ172" s="186"/>
      <c r="JAK172" s="186"/>
      <c r="JAL172" s="186"/>
      <c r="JAM172" s="186"/>
      <c r="JAN172" s="186"/>
      <c r="JAO172" s="186"/>
      <c r="JAP172" s="186"/>
      <c r="JAQ172" s="186"/>
      <c r="JAR172" s="186"/>
      <c r="JAS172" s="186"/>
      <c r="JAT172" s="186"/>
      <c r="JAU172" s="186"/>
      <c r="JAV172" s="186"/>
      <c r="JAW172" s="186"/>
      <c r="JAX172" s="186"/>
      <c r="JAY172" s="186"/>
      <c r="JAZ172" s="186"/>
      <c r="JBA172" s="186"/>
      <c r="JBB172" s="186"/>
      <c r="JBC172" s="186"/>
      <c r="JBD172" s="186"/>
      <c r="JBE172" s="186"/>
      <c r="JBF172" s="186"/>
      <c r="JBG172" s="186"/>
      <c r="JBH172" s="186"/>
      <c r="JBI172" s="186"/>
      <c r="JBJ172" s="186"/>
      <c r="JBK172" s="186"/>
      <c r="JBL172" s="186"/>
      <c r="JBM172" s="186"/>
      <c r="JBN172" s="186"/>
      <c r="JBO172" s="186"/>
      <c r="JBP172" s="186"/>
      <c r="JBQ172" s="186"/>
      <c r="JBR172" s="186"/>
      <c r="JBS172" s="186"/>
      <c r="JBT172" s="186"/>
      <c r="JBU172" s="186"/>
      <c r="JBV172" s="186"/>
      <c r="JBW172" s="186"/>
      <c r="JBX172" s="186"/>
      <c r="JBY172" s="186"/>
      <c r="JBZ172" s="186"/>
      <c r="JCA172" s="186"/>
      <c r="JCB172" s="186"/>
      <c r="JCC172" s="186"/>
      <c r="JCD172" s="186"/>
      <c r="JCE172" s="186"/>
      <c r="JCF172" s="186"/>
      <c r="JCG172" s="186"/>
      <c r="JCH172" s="186"/>
      <c r="JCI172" s="186"/>
      <c r="JCJ172" s="186"/>
      <c r="JCK172" s="186"/>
      <c r="JCL172" s="186"/>
      <c r="JCM172" s="186"/>
      <c r="JCN172" s="186"/>
      <c r="JCO172" s="186"/>
      <c r="JCP172" s="186"/>
      <c r="JCQ172" s="186"/>
      <c r="JCR172" s="186"/>
      <c r="JCS172" s="186"/>
      <c r="JCT172" s="186"/>
      <c r="JCU172" s="186"/>
      <c r="JCV172" s="186"/>
      <c r="JCW172" s="186"/>
      <c r="JCX172" s="186"/>
      <c r="JCY172" s="186"/>
      <c r="JCZ172" s="186"/>
      <c r="JDA172" s="186"/>
      <c r="JDB172" s="186"/>
      <c r="JDC172" s="186"/>
      <c r="JDD172" s="186"/>
      <c r="JDE172" s="186"/>
      <c r="JDF172" s="186"/>
      <c r="JDG172" s="186"/>
      <c r="JDH172" s="186"/>
      <c r="JDI172" s="186"/>
      <c r="JDJ172" s="186"/>
      <c r="JDK172" s="186"/>
      <c r="JDL172" s="186"/>
      <c r="JDM172" s="186"/>
      <c r="JDN172" s="186"/>
      <c r="JDO172" s="186"/>
      <c r="JDP172" s="186"/>
      <c r="JDQ172" s="186"/>
      <c r="JDR172" s="186"/>
      <c r="JDS172" s="186"/>
      <c r="JDT172" s="186"/>
      <c r="JDU172" s="186"/>
      <c r="JDV172" s="186"/>
      <c r="JDW172" s="186"/>
      <c r="JDX172" s="186"/>
      <c r="JDY172" s="186"/>
      <c r="JDZ172" s="186"/>
      <c r="JEA172" s="186"/>
      <c r="JEB172" s="186"/>
      <c r="JEC172" s="186"/>
      <c r="JED172" s="186"/>
      <c r="JEE172" s="186"/>
      <c r="JEF172" s="186"/>
      <c r="JEG172" s="186"/>
      <c r="JEH172" s="186"/>
      <c r="JEI172" s="186"/>
      <c r="JEJ172" s="186"/>
      <c r="JEK172" s="186"/>
      <c r="JEL172" s="186"/>
      <c r="JEM172" s="186"/>
      <c r="JEN172" s="186"/>
      <c r="JEO172" s="186"/>
      <c r="JEP172" s="186"/>
      <c r="JEQ172" s="186"/>
      <c r="JER172" s="186"/>
      <c r="JES172" s="186"/>
      <c r="JET172" s="186"/>
      <c r="JEU172" s="186"/>
      <c r="JEV172" s="186"/>
      <c r="JEW172" s="186"/>
      <c r="JEX172" s="186"/>
      <c r="JEY172" s="186"/>
      <c r="JEZ172" s="186"/>
      <c r="JFA172" s="186"/>
      <c r="JFB172" s="186"/>
      <c r="JFC172" s="186"/>
      <c r="JFD172" s="186"/>
      <c r="JFE172" s="186"/>
      <c r="JFF172" s="186"/>
      <c r="JFG172" s="186"/>
      <c r="JFH172" s="186"/>
      <c r="JFI172" s="186"/>
      <c r="JFJ172" s="186"/>
      <c r="JFK172" s="186"/>
      <c r="JFL172" s="186"/>
      <c r="JFM172" s="186"/>
      <c r="JFN172" s="186"/>
      <c r="JFO172" s="186"/>
      <c r="JFP172" s="186"/>
      <c r="JFQ172" s="186"/>
      <c r="JFR172" s="186"/>
      <c r="JFS172" s="186"/>
      <c r="JFT172" s="186"/>
      <c r="JFU172" s="186"/>
      <c r="JFV172" s="186"/>
      <c r="JFW172" s="186"/>
      <c r="JFX172" s="186"/>
      <c r="JFY172" s="186"/>
      <c r="JFZ172" s="186"/>
      <c r="JGA172" s="186"/>
      <c r="JGB172" s="186"/>
      <c r="JGC172" s="186"/>
      <c r="JGD172" s="186"/>
      <c r="JGE172" s="186"/>
      <c r="JGF172" s="186"/>
      <c r="JGG172" s="186"/>
      <c r="JGH172" s="186"/>
      <c r="JGI172" s="186"/>
      <c r="JGJ172" s="186"/>
      <c r="JGK172" s="186"/>
      <c r="JGL172" s="186"/>
      <c r="JGM172" s="186"/>
      <c r="JGN172" s="186"/>
      <c r="JGO172" s="186"/>
      <c r="JGP172" s="186"/>
      <c r="JGQ172" s="186"/>
      <c r="JGR172" s="186"/>
      <c r="JGS172" s="186"/>
      <c r="JGT172" s="186"/>
      <c r="JGU172" s="186"/>
      <c r="JGV172" s="186"/>
      <c r="JGW172" s="186"/>
      <c r="JGX172" s="186"/>
      <c r="JGY172" s="186"/>
      <c r="JGZ172" s="186"/>
      <c r="JHA172" s="186"/>
      <c r="JHB172" s="186"/>
      <c r="JHC172" s="186"/>
      <c r="JHD172" s="186"/>
      <c r="JHE172" s="186"/>
      <c r="JHF172" s="186"/>
      <c r="JHG172" s="186"/>
      <c r="JHH172" s="186"/>
      <c r="JHI172" s="186"/>
      <c r="JHJ172" s="186"/>
      <c r="JHK172" s="186"/>
      <c r="JHL172" s="186"/>
      <c r="JHM172" s="186"/>
      <c r="JHN172" s="186"/>
      <c r="JHO172" s="186"/>
      <c r="JHP172" s="186"/>
      <c r="JHQ172" s="186"/>
      <c r="JHR172" s="186"/>
      <c r="JHS172" s="186"/>
      <c r="JHT172" s="186"/>
      <c r="JHU172" s="186"/>
      <c r="JHV172" s="186"/>
      <c r="JHW172" s="186"/>
      <c r="JHX172" s="186"/>
      <c r="JHY172" s="186"/>
      <c r="JHZ172" s="186"/>
      <c r="JIA172" s="186"/>
      <c r="JIB172" s="186"/>
      <c r="JIC172" s="186"/>
      <c r="JID172" s="186"/>
      <c r="JIE172" s="186"/>
      <c r="JIF172" s="186"/>
      <c r="JIG172" s="186"/>
      <c r="JIH172" s="186"/>
      <c r="JII172" s="186"/>
      <c r="JIJ172" s="186"/>
      <c r="JIK172" s="186"/>
      <c r="JIL172" s="186"/>
      <c r="JIM172" s="186"/>
      <c r="JIN172" s="186"/>
      <c r="JIO172" s="186"/>
      <c r="JIP172" s="186"/>
      <c r="JIQ172" s="186"/>
      <c r="JIR172" s="186"/>
      <c r="JIS172" s="186"/>
      <c r="JIT172" s="186"/>
      <c r="JIU172" s="186"/>
      <c r="JIV172" s="186"/>
      <c r="JIW172" s="186"/>
      <c r="JIX172" s="186"/>
      <c r="JIY172" s="186"/>
      <c r="JIZ172" s="186"/>
      <c r="JJA172" s="186"/>
      <c r="JJB172" s="186"/>
      <c r="JJC172" s="186"/>
      <c r="JJD172" s="186"/>
      <c r="JJE172" s="186"/>
      <c r="JJF172" s="186"/>
      <c r="JJG172" s="186"/>
      <c r="JJH172" s="186"/>
      <c r="JJI172" s="186"/>
      <c r="JJJ172" s="186"/>
      <c r="JJK172" s="186"/>
      <c r="JJL172" s="186"/>
      <c r="JJM172" s="186"/>
      <c r="JJN172" s="186"/>
      <c r="JJO172" s="186"/>
      <c r="JJP172" s="186"/>
      <c r="JJQ172" s="186"/>
      <c r="JJR172" s="186"/>
      <c r="JJS172" s="186"/>
      <c r="JJT172" s="186"/>
      <c r="JJU172" s="186"/>
      <c r="JJV172" s="186"/>
      <c r="JJW172" s="186"/>
      <c r="JJX172" s="186"/>
      <c r="JJY172" s="186"/>
      <c r="JJZ172" s="186"/>
      <c r="JKA172" s="186"/>
      <c r="JKB172" s="186"/>
      <c r="JKC172" s="186"/>
      <c r="JKD172" s="186"/>
      <c r="JKE172" s="186"/>
      <c r="JKF172" s="186"/>
      <c r="JKG172" s="186"/>
      <c r="JKH172" s="186"/>
      <c r="JKI172" s="186"/>
      <c r="JKJ172" s="186"/>
      <c r="JKK172" s="186"/>
      <c r="JKL172" s="186"/>
      <c r="JKM172" s="186"/>
      <c r="JKN172" s="186"/>
      <c r="JKO172" s="186"/>
      <c r="JKP172" s="186"/>
      <c r="JKQ172" s="186"/>
      <c r="JKR172" s="186"/>
      <c r="JKS172" s="186"/>
      <c r="JKT172" s="186"/>
      <c r="JKU172" s="186"/>
      <c r="JKV172" s="186"/>
      <c r="JKW172" s="186"/>
      <c r="JKX172" s="186"/>
      <c r="JKY172" s="186"/>
      <c r="JKZ172" s="186"/>
      <c r="JLA172" s="186"/>
      <c r="JLB172" s="186"/>
      <c r="JLC172" s="186"/>
      <c r="JLD172" s="186"/>
      <c r="JLE172" s="186"/>
      <c r="JLF172" s="186"/>
      <c r="JLG172" s="186"/>
      <c r="JLH172" s="186"/>
      <c r="JLI172" s="186"/>
      <c r="JLJ172" s="186"/>
      <c r="JLK172" s="186"/>
      <c r="JLL172" s="186"/>
      <c r="JLM172" s="186"/>
      <c r="JLN172" s="186"/>
      <c r="JLO172" s="186"/>
      <c r="JLP172" s="186"/>
      <c r="JLQ172" s="186"/>
      <c r="JLR172" s="186"/>
      <c r="JLS172" s="186"/>
      <c r="JLT172" s="186"/>
      <c r="JLU172" s="186"/>
      <c r="JLV172" s="186"/>
      <c r="JLW172" s="186"/>
      <c r="JLX172" s="186"/>
      <c r="JLY172" s="186"/>
      <c r="JLZ172" s="186"/>
      <c r="JMA172" s="186"/>
      <c r="JMB172" s="186"/>
      <c r="JMC172" s="186"/>
      <c r="JMD172" s="186"/>
      <c r="JME172" s="186"/>
      <c r="JMF172" s="186"/>
      <c r="JMG172" s="186"/>
      <c r="JMH172" s="186"/>
      <c r="JMI172" s="186"/>
      <c r="JMJ172" s="186"/>
      <c r="JMK172" s="186"/>
      <c r="JML172" s="186"/>
      <c r="JMM172" s="186"/>
      <c r="JMN172" s="186"/>
      <c r="JMO172" s="186"/>
      <c r="JMP172" s="186"/>
      <c r="JMQ172" s="186"/>
      <c r="JMR172" s="186"/>
      <c r="JMS172" s="186"/>
      <c r="JMT172" s="186"/>
      <c r="JMU172" s="186"/>
      <c r="JMV172" s="186"/>
      <c r="JMW172" s="186"/>
      <c r="JMX172" s="186"/>
      <c r="JMY172" s="186"/>
      <c r="JMZ172" s="186"/>
      <c r="JNA172" s="186"/>
      <c r="JNB172" s="186"/>
      <c r="JNC172" s="186"/>
      <c r="JND172" s="186"/>
      <c r="JNE172" s="186"/>
      <c r="JNF172" s="186"/>
      <c r="JNG172" s="186"/>
      <c r="JNH172" s="186"/>
      <c r="JNI172" s="186"/>
      <c r="JNJ172" s="186"/>
      <c r="JNK172" s="186"/>
      <c r="JNL172" s="186"/>
      <c r="JNM172" s="186"/>
      <c r="JNN172" s="186"/>
      <c r="JNO172" s="186"/>
      <c r="JNP172" s="186"/>
      <c r="JNQ172" s="186"/>
      <c r="JNR172" s="186"/>
      <c r="JNS172" s="186"/>
      <c r="JNT172" s="186"/>
      <c r="JNU172" s="186"/>
      <c r="JNV172" s="186"/>
      <c r="JNW172" s="186"/>
      <c r="JNX172" s="186"/>
      <c r="JNY172" s="186"/>
      <c r="JNZ172" s="186"/>
      <c r="JOA172" s="186"/>
      <c r="JOB172" s="186"/>
      <c r="JOC172" s="186"/>
      <c r="JOD172" s="186"/>
      <c r="JOE172" s="186"/>
      <c r="JOF172" s="186"/>
      <c r="JOG172" s="186"/>
      <c r="JOH172" s="186"/>
      <c r="JOI172" s="186"/>
      <c r="JOJ172" s="186"/>
      <c r="JOK172" s="186"/>
      <c r="JOL172" s="186"/>
      <c r="JOM172" s="186"/>
      <c r="JON172" s="186"/>
      <c r="JOO172" s="186"/>
      <c r="JOP172" s="186"/>
      <c r="JOQ172" s="186"/>
      <c r="JOR172" s="186"/>
      <c r="JOS172" s="186"/>
      <c r="JOT172" s="186"/>
      <c r="JOU172" s="186"/>
      <c r="JOV172" s="186"/>
      <c r="JOW172" s="186"/>
      <c r="JOX172" s="186"/>
      <c r="JOY172" s="186"/>
      <c r="JOZ172" s="186"/>
      <c r="JPA172" s="186"/>
      <c r="JPB172" s="186"/>
      <c r="JPC172" s="186"/>
      <c r="JPD172" s="186"/>
      <c r="JPE172" s="186"/>
      <c r="JPF172" s="186"/>
      <c r="JPG172" s="186"/>
      <c r="JPH172" s="186"/>
      <c r="JPI172" s="186"/>
      <c r="JPJ172" s="186"/>
      <c r="JPK172" s="186"/>
      <c r="JPL172" s="186"/>
      <c r="JPM172" s="186"/>
      <c r="JPN172" s="186"/>
      <c r="JPO172" s="186"/>
      <c r="JPP172" s="186"/>
      <c r="JPQ172" s="186"/>
      <c r="JPR172" s="186"/>
      <c r="JPS172" s="186"/>
      <c r="JPT172" s="186"/>
      <c r="JPU172" s="186"/>
      <c r="JPV172" s="186"/>
      <c r="JPW172" s="186"/>
      <c r="JPX172" s="186"/>
      <c r="JPY172" s="186"/>
      <c r="JPZ172" s="186"/>
      <c r="JQA172" s="186"/>
      <c r="JQB172" s="186"/>
      <c r="JQC172" s="186"/>
      <c r="JQD172" s="186"/>
      <c r="JQE172" s="186"/>
      <c r="JQF172" s="186"/>
      <c r="JQG172" s="186"/>
      <c r="JQH172" s="186"/>
      <c r="JQI172" s="186"/>
      <c r="JQJ172" s="186"/>
      <c r="JQK172" s="186"/>
      <c r="JQL172" s="186"/>
      <c r="JQM172" s="186"/>
      <c r="JQN172" s="186"/>
      <c r="JQO172" s="186"/>
      <c r="JQP172" s="186"/>
      <c r="JQQ172" s="186"/>
      <c r="JQR172" s="186"/>
      <c r="JQS172" s="186"/>
      <c r="JQT172" s="186"/>
      <c r="JQU172" s="186"/>
      <c r="JQV172" s="186"/>
      <c r="JQW172" s="186"/>
      <c r="JQX172" s="186"/>
      <c r="JQY172" s="186"/>
      <c r="JQZ172" s="186"/>
      <c r="JRA172" s="186"/>
      <c r="JRB172" s="186"/>
      <c r="JRC172" s="186"/>
      <c r="JRD172" s="186"/>
      <c r="JRE172" s="186"/>
      <c r="JRF172" s="186"/>
      <c r="JRG172" s="186"/>
      <c r="JRH172" s="186"/>
      <c r="JRI172" s="186"/>
      <c r="JRJ172" s="186"/>
      <c r="JRK172" s="186"/>
      <c r="JRL172" s="186"/>
      <c r="JRM172" s="186"/>
      <c r="JRN172" s="186"/>
      <c r="JRO172" s="186"/>
      <c r="JRP172" s="186"/>
      <c r="JRQ172" s="186"/>
      <c r="JRR172" s="186"/>
      <c r="JRS172" s="186"/>
      <c r="JRT172" s="186"/>
      <c r="JRU172" s="186"/>
      <c r="JRV172" s="186"/>
      <c r="JRW172" s="186"/>
      <c r="JRX172" s="186"/>
      <c r="JRY172" s="186"/>
      <c r="JRZ172" s="186"/>
      <c r="JSA172" s="186"/>
      <c r="JSB172" s="186"/>
      <c r="JSC172" s="186"/>
      <c r="JSD172" s="186"/>
      <c r="JSE172" s="186"/>
      <c r="JSF172" s="186"/>
      <c r="JSG172" s="186"/>
      <c r="JSH172" s="186"/>
      <c r="JSI172" s="186"/>
      <c r="JSJ172" s="186"/>
      <c r="JSK172" s="186"/>
      <c r="JSL172" s="186"/>
      <c r="JSM172" s="186"/>
      <c r="JSN172" s="186"/>
      <c r="JSO172" s="186"/>
      <c r="JSP172" s="186"/>
      <c r="JSQ172" s="186"/>
      <c r="JSR172" s="186"/>
      <c r="JSS172" s="186"/>
      <c r="JST172" s="186"/>
      <c r="JSU172" s="186"/>
      <c r="JSV172" s="186"/>
      <c r="JSW172" s="186"/>
      <c r="JSX172" s="186"/>
      <c r="JSY172" s="186"/>
      <c r="JSZ172" s="186"/>
      <c r="JTA172" s="186"/>
      <c r="JTB172" s="186"/>
      <c r="JTC172" s="186"/>
      <c r="JTD172" s="186"/>
      <c r="JTE172" s="186"/>
      <c r="JTF172" s="186"/>
      <c r="JTG172" s="186"/>
      <c r="JTH172" s="186"/>
      <c r="JTI172" s="186"/>
      <c r="JTJ172" s="186"/>
      <c r="JTK172" s="186"/>
      <c r="JTL172" s="186"/>
      <c r="JTM172" s="186"/>
      <c r="JTN172" s="186"/>
      <c r="JTO172" s="186"/>
      <c r="JTP172" s="186"/>
      <c r="JTQ172" s="186"/>
      <c r="JTR172" s="186"/>
      <c r="JTS172" s="186"/>
      <c r="JTT172" s="186"/>
      <c r="JTU172" s="186"/>
      <c r="JTV172" s="186"/>
      <c r="JTW172" s="186"/>
      <c r="JTX172" s="186"/>
      <c r="JTY172" s="186"/>
      <c r="JTZ172" s="186"/>
      <c r="JUA172" s="186"/>
      <c r="JUB172" s="186"/>
      <c r="JUC172" s="186"/>
      <c r="JUD172" s="186"/>
      <c r="JUE172" s="186"/>
      <c r="JUF172" s="186"/>
      <c r="JUG172" s="186"/>
      <c r="JUH172" s="186"/>
      <c r="JUI172" s="186"/>
      <c r="JUJ172" s="186"/>
      <c r="JUK172" s="186"/>
      <c r="JUL172" s="186"/>
      <c r="JUM172" s="186"/>
      <c r="JUN172" s="186"/>
      <c r="JUO172" s="186"/>
      <c r="JUP172" s="186"/>
      <c r="JUQ172" s="186"/>
      <c r="JUR172" s="186"/>
      <c r="JUS172" s="186"/>
      <c r="JUT172" s="186"/>
      <c r="JUU172" s="186"/>
      <c r="JUV172" s="186"/>
      <c r="JUW172" s="186"/>
      <c r="JUX172" s="186"/>
      <c r="JUY172" s="186"/>
      <c r="JUZ172" s="186"/>
      <c r="JVA172" s="186"/>
      <c r="JVB172" s="186"/>
      <c r="JVC172" s="186"/>
      <c r="JVD172" s="186"/>
      <c r="JVE172" s="186"/>
      <c r="JVF172" s="186"/>
      <c r="JVG172" s="186"/>
      <c r="JVH172" s="186"/>
      <c r="JVI172" s="186"/>
      <c r="JVJ172" s="186"/>
      <c r="JVK172" s="186"/>
      <c r="JVL172" s="186"/>
      <c r="JVM172" s="186"/>
      <c r="JVN172" s="186"/>
      <c r="JVO172" s="186"/>
      <c r="JVP172" s="186"/>
      <c r="JVQ172" s="186"/>
      <c r="JVR172" s="186"/>
      <c r="JVS172" s="186"/>
      <c r="JVT172" s="186"/>
      <c r="JVU172" s="186"/>
      <c r="JVV172" s="186"/>
      <c r="JVW172" s="186"/>
      <c r="JVX172" s="186"/>
      <c r="JVY172" s="186"/>
      <c r="JVZ172" s="186"/>
      <c r="JWA172" s="186"/>
      <c r="JWB172" s="186"/>
      <c r="JWC172" s="186"/>
      <c r="JWD172" s="186"/>
      <c r="JWE172" s="186"/>
      <c r="JWF172" s="186"/>
      <c r="JWG172" s="186"/>
      <c r="JWH172" s="186"/>
      <c r="JWI172" s="186"/>
      <c r="JWJ172" s="186"/>
      <c r="JWK172" s="186"/>
      <c r="JWL172" s="186"/>
      <c r="JWM172" s="186"/>
      <c r="JWN172" s="186"/>
      <c r="JWO172" s="186"/>
      <c r="JWP172" s="186"/>
      <c r="JWQ172" s="186"/>
      <c r="JWR172" s="186"/>
      <c r="JWS172" s="186"/>
      <c r="JWT172" s="186"/>
      <c r="JWU172" s="186"/>
      <c r="JWV172" s="186"/>
      <c r="JWW172" s="186"/>
      <c r="JWX172" s="186"/>
      <c r="JWY172" s="186"/>
      <c r="JWZ172" s="186"/>
      <c r="JXA172" s="186"/>
      <c r="JXB172" s="186"/>
      <c r="JXC172" s="186"/>
      <c r="JXD172" s="186"/>
      <c r="JXE172" s="186"/>
      <c r="JXF172" s="186"/>
      <c r="JXG172" s="186"/>
      <c r="JXH172" s="186"/>
      <c r="JXI172" s="186"/>
      <c r="JXJ172" s="186"/>
      <c r="JXK172" s="186"/>
      <c r="JXL172" s="186"/>
      <c r="JXM172" s="186"/>
      <c r="JXN172" s="186"/>
      <c r="JXO172" s="186"/>
      <c r="JXP172" s="186"/>
      <c r="JXQ172" s="186"/>
      <c r="JXR172" s="186"/>
      <c r="JXS172" s="186"/>
      <c r="JXT172" s="186"/>
      <c r="JXU172" s="186"/>
      <c r="JXV172" s="186"/>
      <c r="JXW172" s="186"/>
      <c r="JXX172" s="186"/>
      <c r="JXY172" s="186"/>
      <c r="JXZ172" s="186"/>
      <c r="JYA172" s="186"/>
      <c r="JYB172" s="186"/>
      <c r="JYC172" s="186"/>
      <c r="JYD172" s="186"/>
      <c r="JYE172" s="186"/>
      <c r="JYF172" s="186"/>
      <c r="JYG172" s="186"/>
      <c r="JYH172" s="186"/>
      <c r="JYI172" s="186"/>
      <c r="JYJ172" s="186"/>
      <c r="JYK172" s="186"/>
      <c r="JYL172" s="186"/>
      <c r="JYM172" s="186"/>
      <c r="JYN172" s="186"/>
      <c r="JYO172" s="186"/>
      <c r="JYP172" s="186"/>
      <c r="JYQ172" s="186"/>
      <c r="JYR172" s="186"/>
      <c r="JYS172" s="186"/>
      <c r="JYT172" s="186"/>
      <c r="JYU172" s="186"/>
      <c r="JYV172" s="186"/>
      <c r="JYW172" s="186"/>
      <c r="JYX172" s="186"/>
      <c r="JYY172" s="186"/>
      <c r="JYZ172" s="186"/>
      <c r="JZA172" s="186"/>
      <c r="JZB172" s="186"/>
      <c r="JZC172" s="186"/>
      <c r="JZD172" s="186"/>
      <c r="JZE172" s="186"/>
      <c r="JZF172" s="186"/>
      <c r="JZG172" s="186"/>
      <c r="JZH172" s="186"/>
      <c r="JZI172" s="186"/>
      <c r="JZJ172" s="186"/>
      <c r="JZK172" s="186"/>
      <c r="JZL172" s="186"/>
      <c r="JZM172" s="186"/>
      <c r="JZN172" s="186"/>
      <c r="JZO172" s="186"/>
      <c r="JZP172" s="186"/>
      <c r="JZQ172" s="186"/>
      <c r="JZR172" s="186"/>
      <c r="JZS172" s="186"/>
      <c r="JZT172" s="186"/>
      <c r="JZU172" s="186"/>
      <c r="JZV172" s="186"/>
      <c r="JZW172" s="186"/>
      <c r="JZX172" s="186"/>
      <c r="JZY172" s="186"/>
      <c r="JZZ172" s="186"/>
      <c r="KAA172" s="186"/>
      <c r="KAB172" s="186"/>
      <c r="KAC172" s="186"/>
      <c r="KAD172" s="186"/>
      <c r="KAE172" s="186"/>
      <c r="KAF172" s="186"/>
      <c r="KAG172" s="186"/>
      <c r="KAH172" s="186"/>
      <c r="KAI172" s="186"/>
      <c r="KAJ172" s="186"/>
      <c r="KAK172" s="186"/>
      <c r="KAL172" s="186"/>
      <c r="KAM172" s="186"/>
      <c r="KAN172" s="186"/>
      <c r="KAO172" s="186"/>
      <c r="KAP172" s="186"/>
      <c r="KAQ172" s="186"/>
      <c r="KAR172" s="186"/>
      <c r="KAS172" s="186"/>
      <c r="KAT172" s="186"/>
      <c r="KAU172" s="186"/>
      <c r="KAV172" s="186"/>
      <c r="KAW172" s="186"/>
      <c r="KAX172" s="186"/>
      <c r="KAY172" s="186"/>
      <c r="KAZ172" s="186"/>
      <c r="KBA172" s="186"/>
      <c r="KBB172" s="186"/>
      <c r="KBC172" s="186"/>
      <c r="KBD172" s="186"/>
      <c r="KBE172" s="186"/>
      <c r="KBF172" s="186"/>
      <c r="KBG172" s="186"/>
      <c r="KBH172" s="186"/>
      <c r="KBI172" s="186"/>
      <c r="KBJ172" s="186"/>
      <c r="KBK172" s="186"/>
      <c r="KBL172" s="186"/>
      <c r="KBM172" s="186"/>
      <c r="KBN172" s="186"/>
      <c r="KBO172" s="186"/>
      <c r="KBP172" s="186"/>
      <c r="KBQ172" s="186"/>
      <c r="KBR172" s="186"/>
      <c r="KBS172" s="186"/>
      <c r="KBT172" s="186"/>
      <c r="KBU172" s="186"/>
      <c r="KBV172" s="186"/>
      <c r="KBW172" s="186"/>
      <c r="KBX172" s="186"/>
      <c r="KBY172" s="186"/>
      <c r="KBZ172" s="186"/>
      <c r="KCA172" s="186"/>
      <c r="KCB172" s="186"/>
      <c r="KCC172" s="186"/>
      <c r="KCD172" s="186"/>
      <c r="KCE172" s="186"/>
      <c r="KCF172" s="186"/>
      <c r="KCG172" s="186"/>
      <c r="KCH172" s="186"/>
      <c r="KCI172" s="186"/>
      <c r="KCJ172" s="186"/>
      <c r="KCK172" s="186"/>
      <c r="KCL172" s="186"/>
      <c r="KCM172" s="186"/>
      <c r="KCN172" s="186"/>
      <c r="KCO172" s="186"/>
      <c r="KCP172" s="186"/>
      <c r="KCQ172" s="186"/>
      <c r="KCR172" s="186"/>
      <c r="KCS172" s="186"/>
      <c r="KCT172" s="186"/>
      <c r="KCU172" s="186"/>
      <c r="KCV172" s="186"/>
      <c r="KCW172" s="186"/>
      <c r="KCX172" s="186"/>
      <c r="KCY172" s="186"/>
      <c r="KCZ172" s="186"/>
      <c r="KDA172" s="186"/>
      <c r="KDB172" s="186"/>
      <c r="KDC172" s="186"/>
      <c r="KDD172" s="186"/>
      <c r="KDE172" s="186"/>
      <c r="KDF172" s="186"/>
      <c r="KDG172" s="186"/>
      <c r="KDH172" s="186"/>
      <c r="KDI172" s="186"/>
      <c r="KDJ172" s="186"/>
      <c r="KDK172" s="186"/>
      <c r="KDL172" s="186"/>
      <c r="KDM172" s="186"/>
      <c r="KDN172" s="186"/>
      <c r="KDO172" s="186"/>
      <c r="KDP172" s="186"/>
      <c r="KDQ172" s="186"/>
      <c r="KDR172" s="186"/>
      <c r="KDS172" s="186"/>
      <c r="KDT172" s="186"/>
      <c r="KDU172" s="186"/>
      <c r="KDV172" s="186"/>
      <c r="KDW172" s="186"/>
      <c r="KDX172" s="186"/>
      <c r="KDY172" s="186"/>
      <c r="KDZ172" s="186"/>
      <c r="KEA172" s="186"/>
      <c r="KEB172" s="186"/>
      <c r="KEC172" s="186"/>
      <c r="KED172" s="186"/>
      <c r="KEE172" s="186"/>
      <c r="KEF172" s="186"/>
      <c r="KEG172" s="186"/>
      <c r="KEH172" s="186"/>
      <c r="KEI172" s="186"/>
      <c r="KEJ172" s="186"/>
      <c r="KEK172" s="186"/>
      <c r="KEL172" s="186"/>
      <c r="KEM172" s="186"/>
      <c r="KEN172" s="186"/>
      <c r="KEO172" s="186"/>
      <c r="KEP172" s="186"/>
      <c r="KEQ172" s="186"/>
      <c r="KER172" s="186"/>
      <c r="KES172" s="186"/>
      <c r="KET172" s="186"/>
      <c r="KEU172" s="186"/>
      <c r="KEV172" s="186"/>
      <c r="KEW172" s="186"/>
      <c r="KEX172" s="186"/>
      <c r="KEY172" s="186"/>
      <c r="KEZ172" s="186"/>
      <c r="KFA172" s="186"/>
      <c r="KFB172" s="186"/>
      <c r="KFC172" s="186"/>
      <c r="KFD172" s="186"/>
      <c r="KFE172" s="186"/>
      <c r="KFF172" s="186"/>
      <c r="KFG172" s="186"/>
      <c r="KFH172" s="186"/>
      <c r="KFI172" s="186"/>
      <c r="KFJ172" s="186"/>
      <c r="KFK172" s="186"/>
      <c r="KFL172" s="186"/>
      <c r="KFM172" s="186"/>
      <c r="KFN172" s="186"/>
      <c r="KFO172" s="186"/>
      <c r="KFP172" s="186"/>
      <c r="KFQ172" s="186"/>
      <c r="KFR172" s="186"/>
      <c r="KFS172" s="186"/>
      <c r="KFT172" s="186"/>
      <c r="KFU172" s="186"/>
      <c r="KFV172" s="186"/>
      <c r="KFW172" s="186"/>
      <c r="KFX172" s="186"/>
      <c r="KFY172" s="186"/>
      <c r="KFZ172" s="186"/>
      <c r="KGA172" s="186"/>
      <c r="KGB172" s="186"/>
      <c r="KGC172" s="186"/>
      <c r="KGD172" s="186"/>
      <c r="KGE172" s="186"/>
      <c r="KGF172" s="186"/>
      <c r="KGG172" s="186"/>
      <c r="KGH172" s="186"/>
      <c r="KGI172" s="186"/>
      <c r="KGJ172" s="186"/>
      <c r="KGK172" s="186"/>
      <c r="KGL172" s="186"/>
      <c r="KGM172" s="186"/>
      <c r="KGN172" s="186"/>
      <c r="KGO172" s="186"/>
      <c r="KGP172" s="186"/>
      <c r="KGQ172" s="186"/>
      <c r="KGR172" s="186"/>
      <c r="KGS172" s="186"/>
      <c r="KGT172" s="186"/>
      <c r="KGU172" s="186"/>
      <c r="KGV172" s="186"/>
      <c r="KGW172" s="186"/>
      <c r="KGX172" s="186"/>
      <c r="KGY172" s="186"/>
      <c r="KGZ172" s="186"/>
      <c r="KHA172" s="186"/>
      <c r="KHB172" s="186"/>
      <c r="KHC172" s="186"/>
      <c r="KHD172" s="186"/>
      <c r="KHE172" s="186"/>
      <c r="KHF172" s="186"/>
      <c r="KHG172" s="186"/>
      <c r="KHH172" s="186"/>
      <c r="KHI172" s="186"/>
      <c r="KHJ172" s="186"/>
      <c r="KHK172" s="186"/>
      <c r="KHL172" s="186"/>
      <c r="KHM172" s="186"/>
      <c r="KHN172" s="186"/>
      <c r="KHO172" s="186"/>
      <c r="KHP172" s="186"/>
      <c r="KHQ172" s="186"/>
      <c r="KHR172" s="186"/>
      <c r="KHS172" s="186"/>
      <c r="KHT172" s="186"/>
      <c r="KHU172" s="186"/>
      <c r="KHV172" s="186"/>
      <c r="KHW172" s="186"/>
      <c r="KHX172" s="186"/>
      <c r="KHY172" s="186"/>
      <c r="KHZ172" s="186"/>
      <c r="KIA172" s="186"/>
      <c r="KIB172" s="186"/>
      <c r="KIC172" s="186"/>
      <c r="KID172" s="186"/>
      <c r="KIE172" s="186"/>
      <c r="KIF172" s="186"/>
      <c r="KIG172" s="186"/>
      <c r="KIH172" s="186"/>
      <c r="KII172" s="186"/>
      <c r="KIJ172" s="186"/>
      <c r="KIK172" s="186"/>
      <c r="KIL172" s="186"/>
      <c r="KIM172" s="186"/>
      <c r="KIN172" s="186"/>
      <c r="KIO172" s="186"/>
      <c r="KIP172" s="186"/>
      <c r="KIQ172" s="186"/>
      <c r="KIR172" s="186"/>
      <c r="KIS172" s="186"/>
      <c r="KIT172" s="186"/>
      <c r="KIU172" s="186"/>
      <c r="KIV172" s="186"/>
      <c r="KIW172" s="186"/>
      <c r="KIX172" s="186"/>
      <c r="KIY172" s="186"/>
      <c r="KIZ172" s="186"/>
      <c r="KJA172" s="186"/>
      <c r="KJB172" s="186"/>
      <c r="KJC172" s="186"/>
      <c r="KJD172" s="186"/>
      <c r="KJE172" s="186"/>
      <c r="KJF172" s="186"/>
      <c r="KJG172" s="186"/>
      <c r="KJH172" s="186"/>
      <c r="KJI172" s="186"/>
      <c r="KJJ172" s="186"/>
      <c r="KJK172" s="186"/>
      <c r="KJL172" s="186"/>
      <c r="KJM172" s="186"/>
      <c r="KJN172" s="186"/>
      <c r="KJO172" s="186"/>
      <c r="KJP172" s="186"/>
      <c r="KJQ172" s="186"/>
      <c r="KJR172" s="186"/>
      <c r="KJS172" s="186"/>
      <c r="KJT172" s="186"/>
      <c r="KJU172" s="186"/>
      <c r="KJV172" s="186"/>
      <c r="KJW172" s="186"/>
      <c r="KJX172" s="186"/>
      <c r="KJY172" s="186"/>
      <c r="KJZ172" s="186"/>
      <c r="KKA172" s="186"/>
      <c r="KKB172" s="186"/>
      <c r="KKC172" s="186"/>
      <c r="KKD172" s="186"/>
      <c r="KKE172" s="186"/>
      <c r="KKF172" s="186"/>
      <c r="KKG172" s="186"/>
      <c r="KKH172" s="186"/>
      <c r="KKI172" s="186"/>
      <c r="KKJ172" s="186"/>
      <c r="KKK172" s="186"/>
      <c r="KKL172" s="186"/>
      <c r="KKM172" s="186"/>
      <c r="KKN172" s="186"/>
      <c r="KKO172" s="186"/>
      <c r="KKP172" s="186"/>
      <c r="KKQ172" s="186"/>
      <c r="KKR172" s="186"/>
      <c r="KKS172" s="186"/>
      <c r="KKT172" s="186"/>
      <c r="KKU172" s="186"/>
      <c r="KKV172" s="186"/>
      <c r="KKW172" s="186"/>
      <c r="KKX172" s="186"/>
      <c r="KKY172" s="186"/>
      <c r="KKZ172" s="186"/>
      <c r="KLA172" s="186"/>
      <c r="KLB172" s="186"/>
      <c r="KLC172" s="186"/>
      <c r="KLD172" s="186"/>
      <c r="KLE172" s="186"/>
      <c r="KLF172" s="186"/>
      <c r="KLG172" s="186"/>
      <c r="KLH172" s="186"/>
      <c r="KLI172" s="186"/>
      <c r="KLJ172" s="186"/>
      <c r="KLK172" s="186"/>
      <c r="KLL172" s="186"/>
      <c r="KLM172" s="186"/>
      <c r="KLN172" s="186"/>
      <c r="KLO172" s="186"/>
      <c r="KLP172" s="186"/>
      <c r="KLQ172" s="186"/>
      <c r="KLR172" s="186"/>
      <c r="KLS172" s="186"/>
      <c r="KLT172" s="186"/>
      <c r="KLU172" s="186"/>
      <c r="KLV172" s="186"/>
      <c r="KLW172" s="186"/>
      <c r="KLX172" s="186"/>
      <c r="KLY172" s="186"/>
      <c r="KLZ172" s="186"/>
      <c r="KMA172" s="186"/>
      <c r="KMB172" s="186"/>
      <c r="KMC172" s="186"/>
      <c r="KMD172" s="186"/>
      <c r="KME172" s="186"/>
      <c r="KMF172" s="186"/>
      <c r="KMG172" s="186"/>
      <c r="KMH172" s="186"/>
      <c r="KMI172" s="186"/>
      <c r="KMJ172" s="186"/>
      <c r="KMK172" s="186"/>
      <c r="KML172" s="186"/>
      <c r="KMM172" s="186"/>
      <c r="KMN172" s="186"/>
      <c r="KMO172" s="186"/>
      <c r="KMP172" s="186"/>
      <c r="KMQ172" s="186"/>
      <c r="KMR172" s="186"/>
      <c r="KMS172" s="186"/>
      <c r="KMT172" s="186"/>
      <c r="KMU172" s="186"/>
      <c r="KMV172" s="186"/>
      <c r="KMW172" s="186"/>
      <c r="KMX172" s="186"/>
      <c r="KMY172" s="186"/>
      <c r="KMZ172" s="186"/>
      <c r="KNA172" s="186"/>
      <c r="KNB172" s="186"/>
      <c r="KNC172" s="186"/>
      <c r="KND172" s="186"/>
      <c r="KNE172" s="186"/>
      <c r="KNF172" s="186"/>
      <c r="KNG172" s="186"/>
      <c r="KNH172" s="186"/>
      <c r="KNI172" s="186"/>
      <c r="KNJ172" s="186"/>
      <c r="KNK172" s="186"/>
      <c r="KNL172" s="186"/>
      <c r="KNM172" s="186"/>
      <c r="KNN172" s="186"/>
      <c r="KNO172" s="186"/>
      <c r="KNP172" s="186"/>
      <c r="KNQ172" s="186"/>
      <c r="KNR172" s="186"/>
      <c r="KNS172" s="186"/>
      <c r="KNT172" s="186"/>
      <c r="KNU172" s="186"/>
      <c r="KNV172" s="186"/>
      <c r="KNW172" s="186"/>
      <c r="KNX172" s="186"/>
      <c r="KNY172" s="186"/>
      <c r="KNZ172" s="186"/>
      <c r="KOA172" s="186"/>
      <c r="KOB172" s="186"/>
      <c r="KOC172" s="186"/>
      <c r="KOD172" s="186"/>
      <c r="KOE172" s="186"/>
      <c r="KOF172" s="186"/>
      <c r="KOG172" s="186"/>
      <c r="KOH172" s="186"/>
      <c r="KOI172" s="186"/>
      <c r="KOJ172" s="186"/>
      <c r="KOK172" s="186"/>
      <c r="KOL172" s="186"/>
      <c r="KOM172" s="186"/>
      <c r="KON172" s="186"/>
      <c r="KOO172" s="186"/>
      <c r="KOP172" s="186"/>
      <c r="KOQ172" s="186"/>
      <c r="KOR172" s="186"/>
      <c r="KOS172" s="186"/>
      <c r="KOT172" s="186"/>
      <c r="KOU172" s="186"/>
      <c r="KOV172" s="186"/>
      <c r="KOW172" s="186"/>
      <c r="KOX172" s="186"/>
      <c r="KOY172" s="186"/>
      <c r="KOZ172" s="186"/>
      <c r="KPA172" s="186"/>
      <c r="KPB172" s="186"/>
      <c r="KPC172" s="186"/>
      <c r="KPD172" s="186"/>
      <c r="KPE172" s="186"/>
      <c r="KPF172" s="186"/>
      <c r="KPG172" s="186"/>
      <c r="KPH172" s="186"/>
      <c r="KPI172" s="186"/>
      <c r="KPJ172" s="186"/>
      <c r="KPK172" s="186"/>
      <c r="KPL172" s="186"/>
      <c r="KPM172" s="186"/>
      <c r="KPN172" s="186"/>
      <c r="KPO172" s="186"/>
      <c r="KPP172" s="186"/>
      <c r="KPQ172" s="186"/>
      <c r="KPR172" s="186"/>
      <c r="KPS172" s="186"/>
      <c r="KPT172" s="186"/>
      <c r="KPU172" s="186"/>
      <c r="KPV172" s="186"/>
      <c r="KPW172" s="186"/>
      <c r="KPX172" s="186"/>
      <c r="KPY172" s="186"/>
      <c r="KPZ172" s="186"/>
      <c r="KQA172" s="186"/>
      <c r="KQB172" s="186"/>
      <c r="KQC172" s="186"/>
      <c r="KQD172" s="186"/>
      <c r="KQE172" s="186"/>
      <c r="KQF172" s="186"/>
      <c r="KQG172" s="186"/>
      <c r="KQH172" s="186"/>
      <c r="KQI172" s="186"/>
      <c r="KQJ172" s="186"/>
      <c r="KQK172" s="186"/>
      <c r="KQL172" s="186"/>
      <c r="KQM172" s="186"/>
      <c r="KQN172" s="186"/>
      <c r="KQO172" s="186"/>
      <c r="KQP172" s="186"/>
      <c r="KQQ172" s="186"/>
      <c r="KQR172" s="186"/>
      <c r="KQS172" s="186"/>
      <c r="KQT172" s="186"/>
      <c r="KQU172" s="186"/>
      <c r="KQV172" s="186"/>
      <c r="KQW172" s="186"/>
      <c r="KQX172" s="186"/>
      <c r="KQY172" s="186"/>
      <c r="KQZ172" s="186"/>
      <c r="KRA172" s="186"/>
      <c r="KRB172" s="186"/>
      <c r="KRC172" s="186"/>
      <c r="KRD172" s="186"/>
      <c r="KRE172" s="186"/>
      <c r="KRF172" s="186"/>
      <c r="KRG172" s="186"/>
      <c r="KRH172" s="186"/>
      <c r="KRI172" s="186"/>
      <c r="KRJ172" s="186"/>
      <c r="KRK172" s="186"/>
      <c r="KRL172" s="186"/>
      <c r="KRM172" s="186"/>
      <c r="KRN172" s="186"/>
      <c r="KRO172" s="186"/>
      <c r="KRP172" s="186"/>
      <c r="KRQ172" s="186"/>
      <c r="KRR172" s="186"/>
      <c r="KRS172" s="186"/>
      <c r="KRT172" s="186"/>
      <c r="KRU172" s="186"/>
      <c r="KRV172" s="186"/>
      <c r="KRW172" s="186"/>
      <c r="KRX172" s="186"/>
      <c r="KRY172" s="186"/>
      <c r="KRZ172" s="186"/>
      <c r="KSA172" s="186"/>
      <c r="KSB172" s="186"/>
      <c r="KSC172" s="186"/>
      <c r="KSD172" s="186"/>
      <c r="KSE172" s="186"/>
      <c r="KSF172" s="186"/>
      <c r="KSG172" s="186"/>
      <c r="KSH172" s="186"/>
      <c r="KSI172" s="186"/>
      <c r="KSJ172" s="186"/>
      <c r="KSK172" s="186"/>
      <c r="KSL172" s="186"/>
      <c r="KSM172" s="186"/>
      <c r="KSN172" s="186"/>
      <c r="KSO172" s="186"/>
      <c r="KSP172" s="186"/>
      <c r="KSQ172" s="186"/>
      <c r="KSR172" s="186"/>
      <c r="KSS172" s="186"/>
      <c r="KST172" s="186"/>
      <c r="KSU172" s="186"/>
      <c r="KSV172" s="186"/>
      <c r="KSW172" s="186"/>
      <c r="KSX172" s="186"/>
      <c r="KSY172" s="186"/>
      <c r="KSZ172" s="186"/>
      <c r="KTA172" s="186"/>
      <c r="KTB172" s="186"/>
      <c r="KTC172" s="186"/>
      <c r="KTD172" s="186"/>
      <c r="KTE172" s="186"/>
      <c r="KTF172" s="186"/>
      <c r="KTG172" s="186"/>
      <c r="KTH172" s="186"/>
      <c r="KTI172" s="186"/>
      <c r="KTJ172" s="186"/>
      <c r="KTK172" s="186"/>
      <c r="KTL172" s="186"/>
      <c r="KTM172" s="186"/>
      <c r="KTN172" s="186"/>
      <c r="KTO172" s="186"/>
      <c r="KTP172" s="186"/>
      <c r="KTQ172" s="186"/>
      <c r="KTR172" s="186"/>
      <c r="KTS172" s="186"/>
      <c r="KTT172" s="186"/>
      <c r="KTU172" s="186"/>
      <c r="KTV172" s="186"/>
      <c r="KTW172" s="186"/>
      <c r="KTX172" s="186"/>
      <c r="KTY172" s="186"/>
      <c r="KTZ172" s="186"/>
      <c r="KUA172" s="186"/>
      <c r="KUB172" s="186"/>
      <c r="KUC172" s="186"/>
      <c r="KUD172" s="186"/>
      <c r="KUE172" s="186"/>
      <c r="KUF172" s="186"/>
      <c r="KUG172" s="186"/>
      <c r="KUH172" s="186"/>
      <c r="KUI172" s="186"/>
      <c r="KUJ172" s="186"/>
      <c r="KUK172" s="186"/>
      <c r="KUL172" s="186"/>
      <c r="KUM172" s="186"/>
      <c r="KUN172" s="186"/>
      <c r="KUO172" s="186"/>
      <c r="KUP172" s="186"/>
      <c r="KUQ172" s="186"/>
      <c r="KUR172" s="186"/>
      <c r="KUS172" s="186"/>
      <c r="KUT172" s="186"/>
      <c r="KUU172" s="186"/>
      <c r="KUV172" s="186"/>
      <c r="KUW172" s="186"/>
      <c r="KUX172" s="186"/>
      <c r="KUY172" s="186"/>
      <c r="KUZ172" s="186"/>
      <c r="KVA172" s="186"/>
      <c r="KVB172" s="186"/>
      <c r="KVC172" s="186"/>
      <c r="KVD172" s="186"/>
      <c r="KVE172" s="186"/>
      <c r="KVF172" s="186"/>
      <c r="KVG172" s="186"/>
      <c r="KVH172" s="186"/>
      <c r="KVI172" s="186"/>
      <c r="KVJ172" s="186"/>
      <c r="KVK172" s="186"/>
      <c r="KVL172" s="186"/>
      <c r="KVM172" s="186"/>
      <c r="KVN172" s="186"/>
      <c r="KVO172" s="186"/>
      <c r="KVP172" s="186"/>
      <c r="KVQ172" s="186"/>
      <c r="KVR172" s="186"/>
      <c r="KVS172" s="186"/>
      <c r="KVT172" s="186"/>
      <c r="KVU172" s="186"/>
      <c r="KVV172" s="186"/>
      <c r="KVW172" s="186"/>
      <c r="KVX172" s="186"/>
      <c r="KVY172" s="186"/>
      <c r="KVZ172" s="186"/>
      <c r="KWA172" s="186"/>
      <c r="KWB172" s="186"/>
      <c r="KWC172" s="186"/>
      <c r="KWD172" s="186"/>
      <c r="KWE172" s="186"/>
      <c r="KWF172" s="186"/>
      <c r="KWG172" s="186"/>
      <c r="KWH172" s="186"/>
      <c r="KWI172" s="186"/>
      <c r="KWJ172" s="186"/>
      <c r="KWK172" s="186"/>
      <c r="KWL172" s="186"/>
      <c r="KWM172" s="186"/>
      <c r="KWN172" s="186"/>
      <c r="KWO172" s="186"/>
      <c r="KWP172" s="186"/>
      <c r="KWQ172" s="186"/>
      <c r="KWR172" s="186"/>
      <c r="KWS172" s="186"/>
      <c r="KWT172" s="186"/>
      <c r="KWU172" s="186"/>
      <c r="KWV172" s="186"/>
      <c r="KWW172" s="186"/>
      <c r="KWX172" s="186"/>
      <c r="KWY172" s="186"/>
      <c r="KWZ172" s="186"/>
      <c r="KXA172" s="186"/>
      <c r="KXB172" s="186"/>
      <c r="KXC172" s="186"/>
      <c r="KXD172" s="186"/>
      <c r="KXE172" s="186"/>
      <c r="KXF172" s="186"/>
      <c r="KXG172" s="186"/>
      <c r="KXH172" s="186"/>
      <c r="KXI172" s="186"/>
      <c r="KXJ172" s="186"/>
      <c r="KXK172" s="186"/>
      <c r="KXL172" s="186"/>
      <c r="KXM172" s="186"/>
      <c r="KXN172" s="186"/>
      <c r="KXO172" s="186"/>
      <c r="KXP172" s="186"/>
      <c r="KXQ172" s="186"/>
      <c r="KXR172" s="186"/>
      <c r="KXS172" s="186"/>
      <c r="KXT172" s="186"/>
      <c r="KXU172" s="186"/>
      <c r="KXV172" s="186"/>
      <c r="KXW172" s="186"/>
      <c r="KXX172" s="186"/>
      <c r="KXY172" s="186"/>
      <c r="KXZ172" s="186"/>
      <c r="KYA172" s="186"/>
      <c r="KYB172" s="186"/>
      <c r="KYC172" s="186"/>
      <c r="KYD172" s="186"/>
      <c r="KYE172" s="186"/>
      <c r="KYF172" s="186"/>
      <c r="KYG172" s="186"/>
      <c r="KYH172" s="186"/>
      <c r="KYI172" s="186"/>
      <c r="KYJ172" s="186"/>
      <c r="KYK172" s="186"/>
      <c r="KYL172" s="186"/>
      <c r="KYM172" s="186"/>
      <c r="KYN172" s="186"/>
      <c r="KYO172" s="186"/>
      <c r="KYP172" s="186"/>
      <c r="KYQ172" s="186"/>
      <c r="KYR172" s="186"/>
      <c r="KYS172" s="186"/>
      <c r="KYT172" s="186"/>
      <c r="KYU172" s="186"/>
      <c r="KYV172" s="186"/>
      <c r="KYW172" s="186"/>
      <c r="KYX172" s="186"/>
      <c r="KYY172" s="186"/>
      <c r="KYZ172" s="186"/>
      <c r="KZA172" s="186"/>
      <c r="KZB172" s="186"/>
      <c r="KZC172" s="186"/>
      <c r="KZD172" s="186"/>
      <c r="KZE172" s="186"/>
      <c r="KZF172" s="186"/>
      <c r="KZG172" s="186"/>
      <c r="KZH172" s="186"/>
      <c r="KZI172" s="186"/>
      <c r="KZJ172" s="186"/>
      <c r="KZK172" s="186"/>
      <c r="KZL172" s="186"/>
      <c r="KZM172" s="186"/>
      <c r="KZN172" s="186"/>
      <c r="KZO172" s="186"/>
      <c r="KZP172" s="186"/>
      <c r="KZQ172" s="186"/>
      <c r="KZR172" s="186"/>
      <c r="KZS172" s="186"/>
      <c r="KZT172" s="186"/>
      <c r="KZU172" s="186"/>
      <c r="KZV172" s="186"/>
      <c r="KZW172" s="186"/>
      <c r="KZX172" s="186"/>
      <c r="KZY172" s="186"/>
      <c r="KZZ172" s="186"/>
      <c r="LAA172" s="186"/>
      <c r="LAB172" s="186"/>
      <c r="LAC172" s="186"/>
      <c r="LAD172" s="186"/>
      <c r="LAE172" s="186"/>
      <c r="LAF172" s="186"/>
      <c r="LAG172" s="186"/>
      <c r="LAH172" s="186"/>
      <c r="LAI172" s="186"/>
      <c r="LAJ172" s="186"/>
      <c r="LAK172" s="186"/>
      <c r="LAL172" s="186"/>
      <c r="LAM172" s="186"/>
      <c r="LAN172" s="186"/>
      <c r="LAO172" s="186"/>
      <c r="LAP172" s="186"/>
      <c r="LAQ172" s="186"/>
      <c r="LAR172" s="186"/>
      <c r="LAS172" s="186"/>
      <c r="LAT172" s="186"/>
      <c r="LAU172" s="186"/>
      <c r="LAV172" s="186"/>
      <c r="LAW172" s="186"/>
      <c r="LAX172" s="186"/>
      <c r="LAY172" s="186"/>
      <c r="LAZ172" s="186"/>
      <c r="LBA172" s="186"/>
      <c r="LBB172" s="186"/>
      <c r="LBC172" s="186"/>
      <c r="LBD172" s="186"/>
      <c r="LBE172" s="186"/>
      <c r="LBF172" s="186"/>
      <c r="LBG172" s="186"/>
      <c r="LBH172" s="186"/>
      <c r="LBI172" s="186"/>
      <c r="LBJ172" s="186"/>
      <c r="LBK172" s="186"/>
      <c r="LBL172" s="186"/>
      <c r="LBM172" s="186"/>
      <c r="LBN172" s="186"/>
      <c r="LBO172" s="186"/>
      <c r="LBP172" s="186"/>
      <c r="LBQ172" s="186"/>
      <c r="LBR172" s="186"/>
      <c r="LBS172" s="186"/>
      <c r="LBT172" s="186"/>
      <c r="LBU172" s="186"/>
      <c r="LBV172" s="186"/>
      <c r="LBW172" s="186"/>
      <c r="LBX172" s="186"/>
      <c r="LBY172" s="186"/>
      <c r="LBZ172" s="186"/>
      <c r="LCA172" s="186"/>
      <c r="LCB172" s="186"/>
      <c r="LCC172" s="186"/>
      <c r="LCD172" s="186"/>
      <c r="LCE172" s="186"/>
      <c r="LCF172" s="186"/>
      <c r="LCG172" s="186"/>
      <c r="LCH172" s="186"/>
      <c r="LCI172" s="186"/>
      <c r="LCJ172" s="186"/>
      <c r="LCK172" s="186"/>
      <c r="LCL172" s="186"/>
      <c r="LCM172" s="186"/>
      <c r="LCN172" s="186"/>
      <c r="LCO172" s="186"/>
      <c r="LCP172" s="186"/>
      <c r="LCQ172" s="186"/>
      <c r="LCR172" s="186"/>
      <c r="LCS172" s="186"/>
      <c r="LCT172" s="186"/>
      <c r="LCU172" s="186"/>
      <c r="LCV172" s="186"/>
      <c r="LCW172" s="186"/>
      <c r="LCX172" s="186"/>
      <c r="LCY172" s="186"/>
      <c r="LCZ172" s="186"/>
      <c r="LDA172" s="186"/>
      <c r="LDB172" s="186"/>
      <c r="LDC172" s="186"/>
      <c r="LDD172" s="186"/>
      <c r="LDE172" s="186"/>
      <c r="LDF172" s="186"/>
      <c r="LDG172" s="186"/>
      <c r="LDH172" s="186"/>
      <c r="LDI172" s="186"/>
      <c r="LDJ172" s="186"/>
      <c r="LDK172" s="186"/>
      <c r="LDL172" s="186"/>
      <c r="LDM172" s="186"/>
      <c r="LDN172" s="186"/>
      <c r="LDO172" s="186"/>
      <c r="LDP172" s="186"/>
      <c r="LDQ172" s="186"/>
      <c r="LDR172" s="186"/>
      <c r="LDS172" s="186"/>
      <c r="LDT172" s="186"/>
      <c r="LDU172" s="186"/>
      <c r="LDV172" s="186"/>
      <c r="LDW172" s="186"/>
      <c r="LDX172" s="186"/>
      <c r="LDY172" s="186"/>
      <c r="LDZ172" s="186"/>
      <c r="LEA172" s="186"/>
      <c r="LEB172" s="186"/>
      <c r="LEC172" s="186"/>
      <c r="LED172" s="186"/>
      <c r="LEE172" s="186"/>
      <c r="LEF172" s="186"/>
      <c r="LEG172" s="186"/>
      <c r="LEH172" s="186"/>
      <c r="LEI172" s="186"/>
      <c r="LEJ172" s="186"/>
      <c r="LEK172" s="186"/>
      <c r="LEL172" s="186"/>
      <c r="LEM172" s="186"/>
      <c r="LEN172" s="186"/>
      <c r="LEO172" s="186"/>
      <c r="LEP172" s="186"/>
      <c r="LEQ172" s="186"/>
      <c r="LER172" s="186"/>
      <c r="LES172" s="186"/>
      <c r="LET172" s="186"/>
      <c r="LEU172" s="186"/>
      <c r="LEV172" s="186"/>
      <c r="LEW172" s="186"/>
      <c r="LEX172" s="186"/>
      <c r="LEY172" s="186"/>
      <c r="LEZ172" s="186"/>
      <c r="LFA172" s="186"/>
      <c r="LFB172" s="186"/>
      <c r="LFC172" s="186"/>
      <c r="LFD172" s="186"/>
      <c r="LFE172" s="186"/>
      <c r="LFF172" s="186"/>
      <c r="LFG172" s="186"/>
      <c r="LFH172" s="186"/>
      <c r="LFI172" s="186"/>
      <c r="LFJ172" s="186"/>
      <c r="LFK172" s="186"/>
      <c r="LFL172" s="186"/>
      <c r="LFM172" s="186"/>
      <c r="LFN172" s="186"/>
      <c r="LFO172" s="186"/>
      <c r="LFP172" s="186"/>
      <c r="LFQ172" s="186"/>
      <c r="LFR172" s="186"/>
      <c r="LFS172" s="186"/>
      <c r="LFT172" s="186"/>
      <c r="LFU172" s="186"/>
      <c r="LFV172" s="186"/>
      <c r="LFW172" s="186"/>
      <c r="LFX172" s="186"/>
      <c r="LFY172" s="186"/>
      <c r="LFZ172" s="186"/>
      <c r="LGA172" s="186"/>
      <c r="LGB172" s="186"/>
      <c r="LGC172" s="186"/>
      <c r="LGD172" s="186"/>
      <c r="LGE172" s="186"/>
      <c r="LGF172" s="186"/>
      <c r="LGG172" s="186"/>
      <c r="LGH172" s="186"/>
      <c r="LGI172" s="186"/>
      <c r="LGJ172" s="186"/>
      <c r="LGK172" s="186"/>
      <c r="LGL172" s="186"/>
      <c r="LGM172" s="186"/>
      <c r="LGN172" s="186"/>
      <c r="LGO172" s="186"/>
      <c r="LGP172" s="186"/>
      <c r="LGQ172" s="186"/>
      <c r="LGR172" s="186"/>
      <c r="LGS172" s="186"/>
      <c r="LGT172" s="186"/>
      <c r="LGU172" s="186"/>
      <c r="LGV172" s="186"/>
      <c r="LGW172" s="186"/>
      <c r="LGX172" s="186"/>
      <c r="LGY172" s="186"/>
      <c r="LGZ172" s="186"/>
      <c r="LHA172" s="186"/>
      <c r="LHB172" s="186"/>
      <c r="LHC172" s="186"/>
      <c r="LHD172" s="186"/>
      <c r="LHE172" s="186"/>
      <c r="LHF172" s="186"/>
      <c r="LHG172" s="186"/>
      <c r="LHH172" s="186"/>
      <c r="LHI172" s="186"/>
      <c r="LHJ172" s="186"/>
      <c r="LHK172" s="186"/>
      <c r="LHL172" s="186"/>
      <c r="LHM172" s="186"/>
      <c r="LHN172" s="186"/>
      <c r="LHO172" s="186"/>
      <c r="LHP172" s="186"/>
      <c r="LHQ172" s="186"/>
      <c r="LHR172" s="186"/>
      <c r="LHS172" s="186"/>
      <c r="LHT172" s="186"/>
      <c r="LHU172" s="186"/>
      <c r="LHV172" s="186"/>
      <c r="LHW172" s="186"/>
      <c r="LHX172" s="186"/>
      <c r="LHY172" s="186"/>
      <c r="LHZ172" s="186"/>
      <c r="LIA172" s="186"/>
      <c r="LIB172" s="186"/>
      <c r="LIC172" s="186"/>
      <c r="LID172" s="186"/>
      <c r="LIE172" s="186"/>
      <c r="LIF172" s="186"/>
      <c r="LIG172" s="186"/>
      <c r="LIH172" s="186"/>
      <c r="LII172" s="186"/>
      <c r="LIJ172" s="186"/>
      <c r="LIK172" s="186"/>
      <c r="LIL172" s="186"/>
      <c r="LIM172" s="186"/>
      <c r="LIN172" s="186"/>
      <c r="LIO172" s="186"/>
      <c r="LIP172" s="186"/>
      <c r="LIQ172" s="186"/>
      <c r="LIR172" s="186"/>
      <c r="LIS172" s="186"/>
      <c r="LIT172" s="186"/>
      <c r="LIU172" s="186"/>
      <c r="LIV172" s="186"/>
      <c r="LIW172" s="186"/>
      <c r="LIX172" s="186"/>
      <c r="LIY172" s="186"/>
      <c r="LIZ172" s="186"/>
      <c r="LJA172" s="186"/>
      <c r="LJB172" s="186"/>
      <c r="LJC172" s="186"/>
      <c r="LJD172" s="186"/>
      <c r="LJE172" s="186"/>
      <c r="LJF172" s="186"/>
      <c r="LJG172" s="186"/>
      <c r="LJH172" s="186"/>
      <c r="LJI172" s="186"/>
      <c r="LJJ172" s="186"/>
      <c r="LJK172" s="186"/>
      <c r="LJL172" s="186"/>
      <c r="LJM172" s="186"/>
      <c r="LJN172" s="186"/>
      <c r="LJO172" s="186"/>
      <c r="LJP172" s="186"/>
      <c r="LJQ172" s="186"/>
      <c r="LJR172" s="186"/>
      <c r="LJS172" s="186"/>
      <c r="LJT172" s="186"/>
      <c r="LJU172" s="186"/>
      <c r="LJV172" s="186"/>
      <c r="LJW172" s="186"/>
      <c r="LJX172" s="186"/>
      <c r="LJY172" s="186"/>
      <c r="LJZ172" s="186"/>
      <c r="LKA172" s="186"/>
      <c r="LKB172" s="186"/>
      <c r="LKC172" s="186"/>
      <c r="LKD172" s="186"/>
      <c r="LKE172" s="186"/>
      <c r="LKF172" s="186"/>
      <c r="LKG172" s="186"/>
      <c r="LKH172" s="186"/>
      <c r="LKI172" s="186"/>
      <c r="LKJ172" s="186"/>
      <c r="LKK172" s="186"/>
      <c r="LKL172" s="186"/>
      <c r="LKM172" s="186"/>
      <c r="LKN172" s="186"/>
      <c r="LKO172" s="186"/>
      <c r="LKP172" s="186"/>
      <c r="LKQ172" s="186"/>
      <c r="LKR172" s="186"/>
      <c r="LKS172" s="186"/>
      <c r="LKT172" s="186"/>
      <c r="LKU172" s="186"/>
      <c r="LKV172" s="186"/>
      <c r="LKW172" s="186"/>
      <c r="LKX172" s="186"/>
      <c r="LKY172" s="186"/>
      <c r="LKZ172" s="186"/>
      <c r="LLA172" s="186"/>
      <c r="LLB172" s="186"/>
      <c r="LLC172" s="186"/>
      <c r="LLD172" s="186"/>
      <c r="LLE172" s="186"/>
      <c r="LLF172" s="186"/>
      <c r="LLG172" s="186"/>
      <c r="LLH172" s="186"/>
      <c r="LLI172" s="186"/>
      <c r="LLJ172" s="186"/>
      <c r="LLK172" s="186"/>
      <c r="LLL172" s="186"/>
      <c r="LLM172" s="186"/>
      <c r="LLN172" s="186"/>
      <c r="LLO172" s="186"/>
      <c r="LLP172" s="186"/>
      <c r="LLQ172" s="186"/>
      <c r="LLR172" s="186"/>
      <c r="LLS172" s="186"/>
      <c r="LLT172" s="186"/>
      <c r="LLU172" s="186"/>
      <c r="LLV172" s="186"/>
      <c r="LLW172" s="186"/>
      <c r="LLX172" s="186"/>
      <c r="LLY172" s="186"/>
      <c r="LLZ172" s="186"/>
      <c r="LMA172" s="186"/>
      <c r="LMB172" s="186"/>
      <c r="LMC172" s="186"/>
      <c r="LMD172" s="186"/>
      <c r="LME172" s="186"/>
      <c r="LMF172" s="186"/>
      <c r="LMG172" s="186"/>
      <c r="LMH172" s="186"/>
      <c r="LMI172" s="186"/>
      <c r="LMJ172" s="186"/>
      <c r="LMK172" s="186"/>
      <c r="LML172" s="186"/>
      <c r="LMM172" s="186"/>
      <c r="LMN172" s="186"/>
      <c r="LMO172" s="186"/>
      <c r="LMP172" s="186"/>
      <c r="LMQ172" s="186"/>
      <c r="LMR172" s="186"/>
      <c r="LMS172" s="186"/>
      <c r="LMT172" s="186"/>
      <c r="LMU172" s="186"/>
      <c r="LMV172" s="186"/>
      <c r="LMW172" s="186"/>
      <c r="LMX172" s="186"/>
      <c r="LMY172" s="186"/>
      <c r="LMZ172" s="186"/>
      <c r="LNA172" s="186"/>
      <c r="LNB172" s="186"/>
      <c r="LNC172" s="186"/>
      <c r="LND172" s="186"/>
      <c r="LNE172" s="186"/>
      <c r="LNF172" s="186"/>
      <c r="LNG172" s="186"/>
      <c r="LNH172" s="186"/>
      <c r="LNI172" s="186"/>
      <c r="LNJ172" s="186"/>
      <c r="LNK172" s="186"/>
      <c r="LNL172" s="186"/>
      <c r="LNM172" s="186"/>
      <c r="LNN172" s="186"/>
      <c r="LNO172" s="186"/>
      <c r="LNP172" s="186"/>
      <c r="LNQ172" s="186"/>
      <c r="LNR172" s="186"/>
      <c r="LNS172" s="186"/>
      <c r="LNT172" s="186"/>
      <c r="LNU172" s="186"/>
      <c r="LNV172" s="186"/>
      <c r="LNW172" s="186"/>
      <c r="LNX172" s="186"/>
      <c r="LNY172" s="186"/>
      <c r="LNZ172" s="186"/>
      <c r="LOA172" s="186"/>
      <c r="LOB172" s="186"/>
      <c r="LOC172" s="186"/>
      <c r="LOD172" s="186"/>
      <c r="LOE172" s="186"/>
      <c r="LOF172" s="186"/>
      <c r="LOG172" s="186"/>
      <c r="LOH172" s="186"/>
      <c r="LOI172" s="186"/>
      <c r="LOJ172" s="186"/>
      <c r="LOK172" s="186"/>
      <c r="LOL172" s="186"/>
      <c r="LOM172" s="186"/>
      <c r="LON172" s="186"/>
      <c r="LOO172" s="186"/>
      <c r="LOP172" s="186"/>
      <c r="LOQ172" s="186"/>
      <c r="LOR172" s="186"/>
      <c r="LOS172" s="186"/>
      <c r="LOT172" s="186"/>
      <c r="LOU172" s="186"/>
      <c r="LOV172" s="186"/>
      <c r="LOW172" s="186"/>
      <c r="LOX172" s="186"/>
      <c r="LOY172" s="186"/>
      <c r="LOZ172" s="186"/>
      <c r="LPA172" s="186"/>
      <c r="LPB172" s="186"/>
      <c r="LPC172" s="186"/>
      <c r="LPD172" s="186"/>
      <c r="LPE172" s="186"/>
      <c r="LPF172" s="186"/>
      <c r="LPG172" s="186"/>
      <c r="LPH172" s="186"/>
      <c r="LPI172" s="186"/>
      <c r="LPJ172" s="186"/>
      <c r="LPK172" s="186"/>
      <c r="LPL172" s="186"/>
      <c r="LPM172" s="186"/>
      <c r="LPN172" s="186"/>
      <c r="LPO172" s="186"/>
      <c r="LPP172" s="186"/>
      <c r="LPQ172" s="186"/>
      <c r="LPR172" s="186"/>
      <c r="LPS172" s="186"/>
      <c r="LPT172" s="186"/>
      <c r="LPU172" s="186"/>
      <c r="LPV172" s="186"/>
      <c r="LPW172" s="186"/>
      <c r="LPX172" s="186"/>
      <c r="LPY172" s="186"/>
      <c r="LPZ172" s="186"/>
      <c r="LQA172" s="186"/>
      <c r="LQB172" s="186"/>
      <c r="LQC172" s="186"/>
      <c r="LQD172" s="186"/>
      <c r="LQE172" s="186"/>
      <c r="LQF172" s="186"/>
      <c r="LQG172" s="186"/>
      <c r="LQH172" s="186"/>
      <c r="LQI172" s="186"/>
      <c r="LQJ172" s="186"/>
      <c r="LQK172" s="186"/>
      <c r="LQL172" s="186"/>
      <c r="LQM172" s="186"/>
      <c r="LQN172" s="186"/>
      <c r="LQO172" s="186"/>
      <c r="LQP172" s="186"/>
      <c r="LQQ172" s="186"/>
      <c r="LQR172" s="186"/>
      <c r="LQS172" s="186"/>
      <c r="LQT172" s="186"/>
      <c r="LQU172" s="186"/>
      <c r="LQV172" s="186"/>
      <c r="LQW172" s="186"/>
      <c r="LQX172" s="186"/>
      <c r="LQY172" s="186"/>
      <c r="LQZ172" s="186"/>
      <c r="LRA172" s="186"/>
      <c r="LRB172" s="186"/>
      <c r="LRC172" s="186"/>
      <c r="LRD172" s="186"/>
      <c r="LRE172" s="186"/>
      <c r="LRF172" s="186"/>
      <c r="LRG172" s="186"/>
      <c r="LRH172" s="186"/>
      <c r="LRI172" s="186"/>
      <c r="LRJ172" s="186"/>
      <c r="LRK172" s="186"/>
      <c r="LRL172" s="186"/>
      <c r="LRM172" s="186"/>
      <c r="LRN172" s="186"/>
      <c r="LRO172" s="186"/>
      <c r="LRP172" s="186"/>
      <c r="LRQ172" s="186"/>
      <c r="LRR172" s="186"/>
      <c r="LRS172" s="186"/>
      <c r="LRT172" s="186"/>
      <c r="LRU172" s="186"/>
      <c r="LRV172" s="186"/>
      <c r="LRW172" s="186"/>
      <c r="LRX172" s="186"/>
      <c r="LRY172" s="186"/>
      <c r="LRZ172" s="186"/>
      <c r="LSA172" s="186"/>
      <c r="LSB172" s="186"/>
      <c r="LSC172" s="186"/>
      <c r="LSD172" s="186"/>
      <c r="LSE172" s="186"/>
      <c r="LSF172" s="186"/>
      <c r="LSG172" s="186"/>
      <c r="LSH172" s="186"/>
      <c r="LSI172" s="186"/>
      <c r="LSJ172" s="186"/>
      <c r="LSK172" s="186"/>
      <c r="LSL172" s="186"/>
      <c r="LSM172" s="186"/>
      <c r="LSN172" s="186"/>
      <c r="LSO172" s="186"/>
      <c r="LSP172" s="186"/>
      <c r="LSQ172" s="186"/>
      <c r="LSR172" s="186"/>
      <c r="LSS172" s="186"/>
      <c r="LST172" s="186"/>
      <c r="LSU172" s="186"/>
      <c r="LSV172" s="186"/>
      <c r="LSW172" s="186"/>
      <c r="LSX172" s="186"/>
      <c r="LSY172" s="186"/>
      <c r="LSZ172" s="186"/>
      <c r="LTA172" s="186"/>
      <c r="LTB172" s="186"/>
      <c r="LTC172" s="186"/>
      <c r="LTD172" s="186"/>
      <c r="LTE172" s="186"/>
      <c r="LTF172" s="186"/>
      <c r="LTG172" s="186"/>
      <c r="LTH172" s="186"/>
      <c r="LTI172" s="186"/>
      <c r="LTJ172" s="186"/>
      <c r="LTK172" s="186"/>
      <c r="LTL172" s="186"/>
      <c r="LTM172" s="186"/>
      <c r="LTN172" s="186"/>
      <c r="LTO172" s="186"/>
      <c r="LTP172" s="186"/>
      <c r="LTQ172" s="186"/>
      <c r="LTR172" s="186"/>
      <c r="LTS172" s="186"/>
      <c r="LTT172" s="186"/>
      <c r="LTU172" s="186"/>
      <c r="LTV172" s="186"/>
      <c r="LTW172" s="186"/>
      <c r="LTX172" s="186"/>
      <c r="LTY172" s="186"/>
      <c r="LTZ172" s="186"/>
      <c r="LUA172" s="186"/>
      <c r="LUB172" s="186"/>
      <c r="LUC172" s="186"/>
      <c r="LUD172" s="186"/>
      <c r="LUE172" s="186"/>
      <c r="LUF172" s="186"/>
      <c r="LUG172" s="186"/>
      <c r="LUH172" s="186"/>
      <c r="LUI172" s="186"/>
      <c r="LUJ172" s="186"/>
      <c r="LUK172" s="186"/>
      <c r="LUL172" s="186"/>
      <c r="LUM172" s="186"/>
      <c r="LUN172" s="186"/>
      <c r="LUO172" s="186"/>
      <c r="LUP172" s="186"/>
      <c r="LUQ172" s="186"/>
      <c r="LUR172" s="186"/>
      <c r="LUS172" s="186"/>
      <c r="LUT172" s="186"/>
      <c r="LUU172" s="186"/>
      <c r="LUV172" s="186"/>
      <c r="LUW172" s="186"/>
      <c r="LUX172" s="186"/>
      <c r="LUY172" s="186"/>
      <c r="LUZ172" s="186"/>
      <c r="LVA172" s="186"/>
      <c r="LVB172" s="186"/>
      <c r="LVC172" s="186"/>
      <c r="LVD172" s="186"/>
      <c r="LVE172" s="186"/>
      <c r="LVF172" s="186"/>
      <c r="LVG172" s="186"/>
      <c r="LVH172" s="186"/>
      <c r="LVI172" s="186"/>
      <c r="LVJ172" s="186"/>
      <c r="LVK172" s="186"/>
      <c r="LVL172" s="186"/>
      <c r="LVM172" s="186"/>
      <c r="LVN172" s="186"/>
      <c r="LVO172" s="186"/>
      <c r="LVP172" s="186"/>
      <c r="LVQ172" s="186"/>
      <c r="LVR172" s="186"/>
      <c r="LVS172" s="186"/>
      <c r="LVT172" s="186"/>
      <c r="LVU172" s="186"/>
      <c r="LVV172" s="186"/>
      <c r="LVW172" s="186"/>
      <c r="LVX172" s="186"/>
      <c r="LVY172" s="186"/>
      <c r="LVZ172" s="186"/>
      <c r="LWA172" s="186"/>
      <c r="LWB172" s="186"/>
      <c r="LWC172" s="186"/>
      <c r="LWD172" s="186"/>
      <c r="LWE172" s="186"/>
      <c r="LWF172" s="186"/>
      <c r="LWG172" s="186"/>
      <c r="LWH172" s="186"/>
      <c r="LWI172" s="186"/>
      <c r="LWJ172" s="186"/>
      <c r="LWK172" s="186"/>
      <c r="LWL172" s="186"/>
      <c r="LWM172" s="186"/>
      <c r="LWN172" s="186"/>
      <c r="LWO172" s="186"/>
      <c r="LWP172" s="186"/>
      <c r="LWQ172" s="186"/>
      <c r="LWR172" s="186"/>
      <c r="LWS172" s="186"/>
      <c r="LWT172" s="186"/>
      <c r="LWU172" s="186"/>
      <c r="LWV172" s="186"/>
      <c r="LWW172" s="186"/>
      <c r="LWX172" s="186"/>
      <c r="LWY172" s="186"/>
      <c r="LWZ172" s="186"/>
      <c r="LXA172" s="186"/>
      <c r="LXB172" s="186"/>
      <c r="LXC172" s="186"/>
      <c r="LXD172" s="186"/>
      <c r="LXE172" s="186"/>
      <c r="LXF172" s="186"/>
      <c r="LXG172" s="186"/>
      <c r="LXH172" s="186"/>
      <c r="LXI172" s="186"/>
      <c r="LXJ172" s="186"/>
      <c r="LXK172" s="186"/>
      <c r="LXL172" s="186"/>
      <c r="LXM172" s="186"/>
      <c r="LXN172" s="186"/>
      <c r="LXO172" s="186"/>
      <c r="LXP172" s="186"/>
      <c r="LXQ172" s="186"/>
      <c r="LXR172" s="186"/>
      <c r="LXS172" s="186"/>
      <c r="LXT172" s="186"/>
      <c r="LXU172" s="186"/>
      <c r="LXV172" s="186"/>
      <c r="LXW172" s="186"/>
      <c r="LXX172" s="186"/>
      <c r="LXY172" s="186"/>
      <c r="LXZ172" s="186"/>
      <c r="LYA172" s="186"/>
      <c r="LYB172" s="186"/>
      <c r="LYC172" s="186"/>
      <c r="LYD172" s="186"/>
      <c r="LYE172" s="186"/>
      <c r="LYF172" s="186"/>
      <c r="LYG172" s="186"/>
      <c r="LYH172" s="186"/>
      <c r="LYI172" s="186"/>
      <c r="LYJ172" s="186"/>
      <c r="LYK172" s="186"/>
      <c r="LYL172" s="186"/>
      <c r="LYM172" s="186"/>
      <c r="LYN172" s="186"/>
      <c r="LYO172" s="186"/>
      <c r="LYP172" s="186"/>
      <c r="LYQ172" s="186"/>
      <c r="LYR172" s="186"/>
      <c r="LYS172" s="186"/>
      <c r="LYT172" s="186"/>
      <c r="LYU172" s="186"/>
      <c r="LYV172" s="186"/>
      <c r="LYW172" s="186"/>
      <c r="LYX172" s="186"/>
      <c r="LYY172" s="186"/>
      <c r="LYZ172" s="186"/>
      <c r="LZA172" s="186"/>
      <c r="LZB172" s="186"/>
      <c r="LZC172" s="186"/>
      <c r="LZD172" s="186"/>
      <c r="LZE172" s="186"/>
      <c r="LZF172" s="186"/>
      <c r="LZG172" s="186"/>
      <c r="LZH172" s="186"/>
      <c r="LZI172" s="186"/>
      <c r="LZJ172" s="186"/>
      <c r="LZK172" s="186"/>
      <c r="LZL172" s="186"/>
      <c r="LZM172" s="186"/>
      <c r="LZN172" s="186"/>
      <c r="LZO172" s="186"/>
      <c r="LZP172" s="186"/>
      <c r="LZQ172" s="186"/>
      <c r="LZR172" s="186"/>
      <c r="LZS172" s="186"/>
      <c r="LZT172" s="186"/>
      <c r="LZU172" s="186"/>
      <c r="LZV172" s="186"/>
      <c r="LZW172" s="186"/>
      <c r="LZX172" s="186"/>
      <c r="LZY172" s="186"/>
      <c r="LZZ172" s="186"/>
      <c r="MAA172" s="186"/>
      <c r="MAB172" s="186"/>
      <c r="MAC172" s="186"/>
      <c r="MAD172" s="186"/>
      <c r="MAE172" s="186"/>
      <c r="MAF172" s="186"/>
      <c r="MAG172" s="186"/>
      <c r="MAH172" s="186"/>
      <c r="MAI172" s="186"/>
      <c r="MAJ172" s="186"/>
      <c r="MAK172" s="186"/>
      <c r="MAL172" s="186"/>
      <c r="MAM172" s="186"/>
      <c r="MAN172" s="186"/>
      <c r="MAO172" s="186"/>
      <c r="MAP172" s="186"/>
      <c r="MAQ172" s="186"/>
      <c r="MAR172" s="186"/>
      <c r="MAS172" s="186"/>
      <c r="MAT172" s="186"/>
      <c r="MAU172" s="186"/>
      <c r="MAV172" s="186"/>
      <c r="MAW172" s="186"/>
      <c r="MAX172" s="186"/>
      <c r="MAY172" s="186"/>
      <c r="MAZ172" s="186"/>
      <c r="MBA172" s="186"/>
      <c r="MBB172" s="186"/>
      <c r="MBC172" s="186"/>
      <c r="MBD172" s="186"/>
      <c r="MBE172" s="186"/>
      <c r="MBF172" s="186"/>
      <c r="MBG172" s="186"/>
      <c r="MBH172" s="186"/>
      <c r="MBI172" s="186"/>
      <c r="MBJ172" s="186"/>
      <c r="MBK172" s="186"/>
      <c r="MBL172" s="186"/>
      <c r="MBM172" s="186"/>
      <c r="MBN172" s="186"/>
      <c r="MBO172" s="186"/>
      <c r="MBP172" s="186"/>
      <c r="MBQ172" s="186"/>
      <c r="MBR172" s="186"/>
      <c r="MBS172" s="186"/>
      <c r="MBT172" s="186"/>
      <c r="MBU172" s="186"/>
      <c r="MBV172" s="186"/>
      <c r="MBW172" s="186"/>
      <c r="MBX172" s="186"/>
      <c r="MBY172" s="186"/>
      <c r="MBZ172" s="186"/>
      <c r="MCA172" s="186"/>
      <c r="MCB172" s="186"/>
      <c r="MCC172" s="186"/>
      <c r="MCD172" s="186"/>
      <c r="MCE172" s="186"/>
      <c r="MCF172" s="186"/>
      <c r="MCG172" s="186"/>
      <c r="MCH172" s="186"/>
      <c r="MCI172" s="186"/>
      <c r="MCJ172" s="186"/>
      <c r="MCK172" s="186"/>
      <c r="MCL172" s="186"/>
      <c r="MCM172" s="186"/>
      <c r="MCN172" s="186"/>
      <c r="MCO172" s="186"/>
      <c r="MCP172" s="186"/>
      <c r="MCQ172" s="186"/>
      <c r="MCR172" s="186"/>
      <c r="MCS172" s="186"/>
      <c r="MCT172" s="186"/>
      <c r="MCU172" s="186"/>
      <c r="MCV172" s="186"/>
      <c r="MCW172" s="186"/>
      <c r="MCX172" s="186"/>
      <c r="MCY172" s="186"/>
      <c r="MCZ172" s="186"/>
      <c r="MDA172" s="186"/>
      <c r="MDB172" s="186"/>
      <c r="MDC172" s="186"/>
      <c r="MDD172" s="186"/>
      <c r="MDE172" s="186"/>
      <c r="MDF172" s="186"/>
      <c r="MDG172" s="186"/>
      <c r="MDH172" s="186"/>
      <c r="MDI172" s="186"/>
      <c r="MDJ172" s="186"/>
      <c r="MDK172" s="186"/>
      <c r="MDL172" s="186"/>
      <c r="MDM172" s="186"/>
      <c r="MDN172" s="186"/>
      <c r="MDO172" s="186"/>
      <c r="MDP172" s="186"/>
      <c r="MDQ172" s="186"/>
      <c r="MDR172" s="186"/>
      <c r="MDS172" s="186"/>
      <c r="MDT172" s="186"/>
      <c r="MDU172" s="186"/>
      <c r="MDV172" s="186"/>
      <c r="MDW172" s="186"/>
      <c r="MDX172" s="186"/>
      <c r="MDY172" s="186"/>
      <c r="MDZ172" s="186"/>
      <c r="MEA172" s="186"/>
      <c r="MEB172" s="186"/>
      <c r="MEC172" s="186"/>
      <c r="MED172" s="186"/>
      <c r="MEE172" s="186"/>
      <c r="MEF172" s="186"/>
      <c r="MEG172" s="186"/>
      <c r="MEH172" s="186"/>
      <c r="MEI172" s="186"/>
      <c r="MEJ172" s="186"/>
      <c r="MEK172" s="186"/>
      <c r="MEL172" s="186"/>
      <c r="MEM172" s="186"/>
      <c r="MEN172" s="186"/>
      <c r="MEO172" s="186"/>
      <c r="MEP172" s="186"/>
      <c r="MEQ172" s="186"/>
      <c r="MER172" s="186"/>
      <c r="MES172" s="186"/>
      <c r="MET172" s="186"/>
      <c r="MEU172" s="186"/>
      <c r="MEV172" s="186"/>
      <c r="MEW172" s="186"/>
      <c r="MEX172" s="186"/>
      <c r="MEY172" s="186"/>
      <c r="MEZ172" s="186"/>
      <c r="MFA172" s="186"/>
      <c r="MFB172" s="186"/>
      <c r="MFC172" s="186"/>
      <c r="MFD172" s="186"/>
      <c r="MFE172" s="186"/>
      <c r="MFF172" s="186"/>
      <c r="MFG172" s="186"/>
      <c r="MFH172" s="186"/>
      <c r="MFI172" s="186"/>
      <c r="MFJ172" s="186"/>
      <c r="MFK172" s="186"/>
      <c r="MFL172" s="186"/>
      <c r="MFM172" s="186"/>
      <c r="MFN172" s="186"/>
      <c r="MFO172" s="186"/>
      <c r="MFP172" s="186"/>
      <c r="MFQ172" s="186"/>
      <c r="MFR172" s="186"/>
      <c r="MFS172" s="186"/>
      <c r="MFT172" s="186"/>
      <c r="MFU172" s="186"/>
      <c r="MFV172" s="186"/>
      <c r="MFW172" s="186"/>
      <c r="MFX172" s="186"/>
      <c r="MFY172" s="186"/>
      <c r="MFZ172" s="186"/>
      <c r="MGA172" s="186"/>
      <c r="MGB172" s="186"/>
      <c r="MGC172" s="186"/>
      <c r="MGD172" s="186"/>
      <c r="MGE172" s="186"/>
      <c r="MGF172" s="186"/>
      <c r="MGG172" s="186"/>
      <c r="MGH172" s="186"/>
      <c r="MGI172" s="186"/>
      <c r="MGJ172" s="186"/>
      <c r="MGK172" s="186"/>
      <c r="MGL172" s="186"/>
      <c r="MGM172" s="186"/>
      <c r="MGN172" s="186"/>
      <c r="MGO172" s="186"/>
      <c r="MGP172" s="186"/>
      <c r="MGQ172" s="186"/>
      <c r="MGR172" s="186"/>
      <c r="MGS172" s="186"/>
      <c r="MGT172" s="186"/>
      <c r="MGU172" s="186"/>
      <c r="MGV172" s="186"/>
      <c r="MGW172" s="186"/>
      <c r="MGX172" s="186"/>
      <c r="MGY172" s="186"/>
      <c r="MGZ172" s="186"/>
      <c r="MHA172" s="186"/>
      <c r="MHB172" s="186"/>
      <c r="MHC172" s="186"/>
      <c r="MHD172" s="186"/>
      <c r="MHE172" s="186"/>
      <c r="MHF172" s="186"/>
      <c r="MHG172" s="186"/>
      <c r="MHH172" s="186"/>
      <c r="MHI172" s="186"/>
      <c r="MHJ172" s="186"/>
      <c r="MHK172" s="186"/>
      <c r="MHL172" s="186"/>
      <c r="MHM172" s="186"/>
      <c r="MHN172" s="186"/>
      <c r="MHO172" s="186"/>
      <c r="MHP172" s="186"/>
      <c r="MHQ172" s="186"/>
      <c r="MHR172" s="186"/>
      <c r="MHS172" s="186"/>
      <c r="MHT172" s="186"/>
      <c r="MHU172" s="186"/>
      <c r="MHV172" s="186"/>
      <c r="MHW172" s="186"/>
      <c r="MHX172" s="186"/>
      <c r="MHY172" s="186"/>
      <c r="MHZ172" s="186"/>
      <c r="MIA172" s="186"/>
      <c r="MIB172" s="186"/>
      <c r="MIC172" s="186"/>
      <c r="MID172" s="186"/>
      <c r="MIE172" s="186"/>
      <c r="MIF172" s="186"/>
      <c r="MIG172" s="186"/>
      <c r="MIH172" s="186"/>
      <c r="MII172" s="186"/>
      <c r="MIJ172" s="186"/>
      <c r="MIK172" s="186"/>
      <c r="MIL172" s="186"/>
      <c r="MIM172" s="186"/>
      <c r="MIN172" s="186"/>
      <c r="MIO172" s="186"/>
      <c r="MIP172" s="186"/>
      <c r="MIQ172" s="186"/>
      <c r="MIR172" s="186"/>
      <c r="MIS172" s="186"/>
      <c r="MIT172" s="186"/>
      <c r="MIU172" s="186"/>
      <c r="MIV172" s="186"/>
      <c r="MIW172" s="186"/>
      <c r="MIX172" s="186"/>
      <c r="MIY172" s="186"/>
      <c r="MIZ172" s="186"/>
      <c r="MJA172" s="186"/>
      <c r="MJB172" s="186"/>
      <c r="MJC172" s="186"/>
      <c r="MJD172" s="186"/>
      <c r="MJE172" s="186"/>
      <c r="MJF172" s="186"/>
      <c r="MJG172" s="186"/>
      <c r="MJH172" s="186"/>
      <c r="MJI172" s="186"/>
      <c r="MJJ172" s="186"/>
      <c r="MJK172" s="186"/>
      <c r="MJL172" s="186"/>
      <c r="MJM172" s="186"/>
      <c r="MJN172" s="186"/>
      <c r="MJO172" s="186"/>
      <c r="MJP172" s="186"/>
      <c r="MJQ172" s="186"/>
      <c r="MJR172" s="186"/>
      <c r="MJS172" s="186"/>
      <c r="MJT172" s="186"/>
      <c r="MJU172" s="186"/>
      <c r="MJV172" s="186"/>
      <c r="MJW172" s="186"/>
      <c r="MJX172" s="186"/>
      <c r="MJY172" s="186"/>
      <c r="MJZ172" s="186"/>
      <c r="MKA172" s="186"/>
      <c r="MKB172" s="186"/>
      <c r="MKC172" s="186"/>
      <c r="MKD172" s="186"/>
      <c r="MKE172" s="186"/>
      <c r="MKF172" s="186"/>
      <c r="MKG172" s="186"/>
      <c r="MKH172" s="186"/>
      <c r="MKI172" s="186"/>
      <c r="MKJ172" s="186"/>
      <c r="MKK172" s="186"/>
      <c r="MKL172" s="186"/>
      <c r="MKM172" s="186"/>
      <c r="MKN172" s="186"/>
      <c r="MKO172" s="186"/>
      <c r="MKP172" s="186"/>
      <c r="MKQ172" s="186"/>
      <c r="MKR172" s="186"/>
      <c r="MKS172" s="186"/>
      <c r="MKT172" s="186"/>
      <c r="MKU172" s="186"/>
      <c r="MKV172" s="186"/>
      <c r="MKW172" s="186"/>
      <c r="MKX172" s="186"/>
      <c r="MKY172" s="186"/>
      <c r="MKZ172" s="186"/>
      <c r="MLA172" s="186"/>
      <c r="MLB172" s="186"/>
      <c r="MLC172" s="186"/>
      <c r="MLD172" s="186"/>
      <c r="MLE172" s="186"/>
      <c r="MLF172" s="186"/>
      <c r="MLG172" s="186"/>
      <c r="MLH172" s="186"/>
      <c r="MLI172" s="186"/>
      <c r="MLJ172" s="186"/>
      <c r="MLK172" s="186"/>
      <c r="MLL172" s="186"/>
      <c r="MLM172" s="186"/>
      <c r="MLN172" s="186"/>
      <c r="MLO172" s="186"/>
      <c r="MLP172" s="186"/>
      <c r="MLQ172" s="186"/>
      <c r="MLR172" s="186"/>
      <c r="MLS172" s="186"/>
      <c r="MLT172" s="186"/>
      <c r="MLU172" s="186"/>
      <c r="MLV172" s="186"/>
      <c r="MLW172" s="186"/>
      <c r="MLX172" s="186"/>
      <c r="MLY172" s="186"/>
      <c r="MLZ172" s="186"/>
      <c r="MMA172" s="186"/>
      <c r="MMB172" s="186"/>
      <c r="MMC172" s="186"/>
      <c r="MMD172" s="186"/>
      <c r="MME172" s="186"/>
      <c r="MMF172" s="186"/>
      <c r="MMG172" s="186"/>
      <c r="MMH172" s="186"/>
      <c r="MMI172" s="186"/>
      <c r="MMJ172" s="186"/>
      <c r="MMK172" s="186"/>
      <c r="MML172" s="186"/>
      <c r="MMM172" s="186"/>
      <c r="MMN172" s="186"/>
      <c r="MMO172" s="186"/>
      <c r="MMP172" s="186"/>
      <c r="MMQ172" s="186"/>
      <c r="MMR172" s="186"/>
      <c r="MMS172" s="186"/>
      <c r="MMT172" s="186"/>
      <c r="MMU172" s="186"/>
      <c r="MMV172" s="186"/>
      <c r="MMW172" s="186"/>
      <c r="MMX172" s="186"/>
      <c r="MMY172" s="186"/>
      <c r="MMZ172" s="186"/>
      <c r="MNA172" s="186"/>
      <c r="MNB172" s="186"/>
      <c r="MNC172" s="186"/>
      <c r="MND172" s="186"/>
      <c r="MNE172" s="186"/>
      <c r="MNF172" s="186"/>
      <c r="MNG172" s="186"/>
      <c r="MNH172" s="186"/>
      <c r="MNI172" s="186"/>
      <c r="MNJ172" s="186"/>
      <c r="MNK172" s="186"/>
      <c r="MNL172" s="186"/>
      <c r="MNM172" s="186"/>
      <c r="MNN172" s="186"/>
      <c r="MNO172" s="186"/>
      <c r="MNP172" s="186"/>
      <c r="MNQ172" s="186"/>
      <c r="MNR172" s="186"/>
      <c r="MNS172" s="186"/>
      <c r="MNT172" s="186"/>
      <c r="MNU172" s="186"/>
      <c r="MNV172" s="186"/>
      <c r="MNW172" s="186"/>
      <c r="MNX172" s="186"/>
      <c r="MNY172" s="186"/>
      <c r="MNZ172" s="186"/>
      <c r="MOA172" s="186"/>
      <c r="MOB172" s="186"/>
      <c r="MOC172" s="186"/>
      <c r="MOD172" s="186"/>
      <c r="MOE172" s="186"/>
      <c r="MOF172" s="186"/>
      <c r="MOG172" s="186"/>
      <c r="MOH172" s="186"/>
      <c r="MOI172" s="186"/>
      <c r="MOJ172" s="186"/>
      <c r="MOK172" s="186"/>
      <c r="MOL172" s="186"/>
      <c r="MOM172" s="186"/>
      <c r="MON172" s="186"/>
      <c r="MOO172" s="186"/>
      <c r="MOP172" s="186"/>
      <c r="MOQ172" s="186"/>
      <c r="MOR172" s="186"/>
      <c r="MOS172" s="186"/>
      <c r="MOT172" s="186"/>
      <c r="MOU172" s="186"/>
      <c r="MOV172" s="186"/>
      <c r="MOW172" s="186"/>
      <c r="MOX172" s="186"/>
      <c r="MOY172" s="186"/>
      <c r="MOZ172" s="186"/>
      <c r="MPA172" s="186"/>
      <c r="MPB172" s="186"/>
      <c r="MPC172" s="186"/>
      <c r="MPD172" s="186"/>
      <c r="MPE172" s="186"/>
      <c r="MPF172" s="186"/>
      <c r="MPG172" s="186"/>
      <c r="MPH172" s="186"/>
      <c r="MPI172" s="186"/>
      <c r="MPJ172" s="186"/>
      <c r="MPK172" s="186"/>
      <c r="MPL172" s="186"/>
      <c r="MPM172" s="186"/>
      <c r="MPN172" s="186"/>
      <c r="MPO172" s="186"/>
      <c r="MPP172" s="186"/>
      <c r="MPQ172" s="186"/>
      <c r="MPR172" s="186"/>
      <c r="MPS172" s="186"/>
      <c r="MPT172" s="186"/>
      <c r="MPU172" s="186"/>
      <c r="MPV172" s="186"/>
      <c r="MPW172" s="186"/>
      <c r="MPX172" s="186"/>
      <c r="MPY172" s="186"/>
      <c r="MPZ172" s="186"/>
      <c r="MQA172" s="186"/>
      <c r="MQB172" s="186"/>
      <c r="MQC172" s="186"/>
      <c r="MQD172" s="186"/>
      <c r="MQE172" s="186"/>
      <c r="MQF172" s="186"/>
      <c r="MQG172" s="186"/>
      <c r="MQH172" s="186"/>
      <c r="MQI172" s="186"/>
      <c r="MQJ172" s="186"/>
      <c r="MQK172" s="186"/>
      <c r="MQL172" s="186"/>
      <c r="MQM172" s="186"/>
      <c r="MQN172" s="186"/>
      <c r="MQO172" s="186"/>
      <c r="MQP172" s="186"/>
      <c r="MQQ172" s="186"/>
      <c r="MQR172" s="186"/>
      <c r="MQS172" s="186"/>
      <c r="MQT172" s="186"/>
      <c r="MQU172" s="186"/>
      <c r="MQV172" s="186"/>
      <c r="MQW172" s="186"/>
      <c r="MQX172" s="186"/>
      <c r="MQY172" s="186"/>
      <c r="MQZ172" s="186"/>
      <c r="MRA172" s="186"/>
      <c r="MRB172" s="186"/>
      <c r="MRC172" s="186"/>
      <c r="MRD172" s="186"/>
      <c r="MRE172" s="186"/>
      <c r="MRF172" s="186"/>
      <c r="MRG172" s="186"/>
      <c r="MRH172" s="186"/>
      <c r="MRI172" s="186"/>
      <c r="MRJ172" s="186"/>
      <c r="MRK172" s="186"/>
      <c r="MRL172" s="186"/>
      <c r="MRM172" s="186"/>
      <c r="MRN172" s="186"/>
      <c r="MRO172" s="186"/>
      <c r="MRP172" s="186"/>
      <c r="MRQ172" s="186"/>
      <c r="MRR172" s="186"/>
      <c r="MRS172" s="186"/>
      <c r="MRT172" s="186"/>
      <c r="MRU172" s="186"/>
      <c r="MRV172" s="186"/>
      <c r="MRW172" s="186"/>
      <c r="MRX172" s="186"/>
      <c r="MRY172" s="186"/>
      <c r="MRZ172" s="186"/>
      <c r="MSA172" s="186"/>
      <c r="MSB172" s="186"/>
      <c r="MSC172" s="186"/>
      <c r="MSD172" s="186"/>
      <c r="MSE172" s="186"/>
      <c r="MSF172" s="186"/>
      <c r="MSG172" s="186"/>
      <c r="MSH172" s="186"/>
      <c r="MSI172" s="186"/>
      <c r="MSJ172" s="186"/>
      <c r="MSK172" s="186"/>
      <c r="MSL172" s="186"/>
      <c r="MSM172" s="186"/>
      <c r="MSN172" s="186"/>
      <c r="MSO172" s="186"/>
      <c r="MSP172" s="186"/>
      <c r="MSQ172" s="186"/>
      <c r="MSR172" s="186"/>
      <c r="MSS172" s="186"/>
      <c r="MST172" s="186"/>
      <c r="MSU172" s="186"/>
      <c r="MSV172" s="186"/>
      <c r="MSW172" s="186"/>
      <c r="MSX172" s="186"/>
      <c r="MSY172" s="186"/>
      <c r="MSZ172" s="186"/>
      <c r="MTA172" s="186"/>
      <c r="MTB172" s="186"/>
      <c r="MTC172" s="186"/>
      <c r="MTD172" s="186"/>
      <c r="MTE172" s="186"/>
      <c r="MTF172" s="186"/>
      <c r="MTG172" s="186"/>
      <c r="MTH172" s="186"/>
      <c r="MTI172" s="186"/>
      <c r="MTJ172" s="186"/>
      <c r="MTK172" s="186"/>
      <c r="MTL172" s="186"/>
      <c r="MTM172" s="186"/>
      <c r="MTN172" s="186"/>
      <c r="MTO172" s="186"/>
      <c r="MTP172" s="186"/>
      <c r="MTQ172" s="186"/>
      <c r="MTR172" s="186"/>
      <c r="MTS172" s="186"/>
      <c r="MTT172" s="186"/>
      <c r="MTU172" s="186"/>
      <c r="MTV172" s="186"/>
      <c r="MTW172" s="186"/>
      <c r="MTX172" s="186"/>
      <c r="MTY172" s="186"/>
      <c r="MTZ172" s="186"/>
      <c r="MUA172" s="186"/>
      <c r="MUB172" s="186"/>
      <c r="MUC172" s="186"/>
      <c r="MUD172" s="186"/>
      <c r="MUE172" s="186"/>
      <c r="MUF172" s="186"/>
      <c r="MUG172" s="186"/>
      <c r="MUH172" s="186"/>
      <c r="MUI172" s="186"/>
      <c r="MUJ172" s="186"/>
      <c r="MUK172" s="186"/>
      <c r="MUL172" s="186"/>
      <c r="MUM172" s="186"/>
      <c r="MUN172" s="186"/>
      <c r="MUO172" s="186"/>
      <c r="MUP172" s="186"/>
      <c r="MUQ172" s="186"/>
      <c r="MUR172" s="186"/>
      <c r="MUS172" s="186"/>
      <c r="MUT172" s="186"/>
      <c r="MUU172" s="186"/>
      <c r="MUV172" s="186"/>
      <c r="MUW172" s="186"/>
      <c r="MUX172" s="186"/>
      <c r="MUY172" s="186"/>
      <c r="MUZ172" s="186"/>
      <c r="MVA172" s="186"/>
      <c r="MVB172" s="186"/>
      <c r="MVC172" s="186"/>
      <c r="MVD172" s="186"/>
      <c r="MVE172" s="186"/>
      <c r="MVF172" s="186"/>
      <c r="MVG172" s="186"/>
      <c r="MVH172" s="186"/>
      <c r="MVI172" s="186"/>
      <c r="MVJ172" s="186"/>
      <c r="MVK172" s="186"/>
      <c r="MVL172" s="186"/>
      <c r="MVM172" s="186"/>
      <c r="MVN172" s="186"/>
      <c r="MVO172" s="186"/>
      <c r="MVP172" s="186"/>
      <c r="MVQ172" s="186"/>
      <c r="MVR172" s="186"/>
      <c r="MVS172" s="186"/>
      <c r="MVT172" s="186"/>
      <c r="MVU172" s="186"/>
      <c r="MVV172" s="186"/>
      <c r="MVW172" s="186"/>
      <c r="MVX172" s="186"/>
      <c r="MVY172" s="186"/>
      <c r="MVZ172" s="186"/>
      <c r="MWA172" s="186"/>
      <c r="MWB172" s="186"/>
      <c r="MWC172" s="186"/>
      <c r="MWD172" s="186"/>
      <c r="MWE172" s="186"/>
      <c r="MWF172" s="186"/>
      <c r="MWG172" s="186"/>
      <c r="MWH172" s="186"/>
      <c r="MWI172" s="186"/>
      <c r="MWJ172" s="186"/>
      <c r="MWK172" s="186"/>
      <c r="MWL172" s="186"/>
      <c r="MWM172" s="186"/>
      <c r="MWN172" s="186"/>
      <c r="MWO172" s="186"/>
      <c r="MWP172" s="186"/>
      <c r="MWQ172" s="186"/>
      <c r="MWR172" s="186"/>
      <c r="MWS172" s="186"/>
      <c r="MWT172" s="186"/>
      <c r="MWU172" s="186"/>
      <c r="MWV172" s="186"/>
      <c r="MWW172" s="186"/>
      <c r="MWX172" s="186"/>
      <c r="MWY172" s="186"/>
      <c r="MWZ172" s="186"/>
      <c r="MXA172" s="186"/>
      <c r="MXB172" s="186"/>
      <c r="MXC172" s="186"/>
      <c r="MXD172" s="186"/>
      <c r="MXE172" s="186"/>
      <c r="MXF172" s="186"/>
      <c r="MXG172" s="186"/>
      <c r="MXH172" s="186"/>
      <c r="MXI172" s="186"/>
      <c r="MXJ172" s="186"/>
      <c r="MXK172" s="186"/>
      <c r="MXL172" s="186"/>
      <c r="MXM172" s="186"/>
      <c r="MXN172" s="186"/>
      <c r="MXO172" s="186"/>
      <c r="MXP172" s="186"/>
      <c r="MXQ172" s="186"/>
      <c r="MXR172" s="186"/>
      <c r="MXS172" s="186"/>
      <c r="MXT172" s="186"/>
      <c r="MXU172" s="186"/>
      <c r="MXV172" s="186"/>
      <c r="MXW172" s="186"/>
      <c r="MXX172" s="186"/>
      <c r="MXY172" s="186"/>
      <c r="MXZ172" s="186"/>
      <c r="MYA172" s="186"/>
      <c r="MYB172" s="186"/>
      <c r="MYC172" s="186"/>
      <c r="MYD172" s="186"/>
      <c r="MYE172" s="186"/>
      <c r="MYF172" s="186"/>
      <c r="MYG172" s="186"/>
      <c r="MYH172" s="186"/>
      <c r="MYI172" s="186"/>
      <c r="MYJ172" s="186"/>
      <c r="MYK172" s="186"/>
      <c r="MYL172" s="186"/>
      <c r="MYM172" s="186"/>
      <c r="MYN172" s="186"/>
      <c r="MYO172" s="186"/>
      <c r="MYP172" s="186"/>
      <c r="MYQ172" s="186"/>
      <c r="MYR172" s="186"/>
      <c r="MYS172" s="186"/>
      <c r="MYT172" s="186"/>
      <c r="MYU172" s="186"/>
      <c r="MYV172" s="186"/>
      <c r="MYW172" s="186"/>
      <c r="MYX172" s="186"/>
      <c r="MYY172" s="186"/>
      <c r="MYZ172" s="186"/>
      <c r="MZA172" s="186"/>
      <c r="MZB172" s="186"/>
      <c r="MZC172" s="186"/>
      <c r="MZD172" s="186"/>
      <c r="MZE172" s="186"/>
      <c r="MZF172" s="186"/>
      <c r="MZG172" s="186"/>
      <c r="MZH172" s="186"/>
      <c r="MZI172" s="186"/>
      <c r="MZJ172" s="186"/>
      <c r="MZK172" s="186"/>
      <c r="MZL172" s="186"/>
      <c r="MZM172" s="186"/>
      <c r="MZN172" s="186"/>
      <c r="MZO172" s="186"/>
      <c r="MZP172" s="186"/>
      <c r="MZQ172" s="186"/>
      <c r="MZR172" s="186"/>
      <c r="MZS172" s="186"/>
      <c r="MZT172" s="186"/>
      <c r="MZU172" s="186"/>
      <c r="MZV172" s="186"/>
      <c r="MZW172" s="186"/>
      <c r="MZX172" s="186"/>
      <c r="MZY172" s="186"/>
      <c r="MZZ172" s="186"/>
      <c r="NAA172" s="186"/>
      <c r="NAB172" s="186"/>
      <c r="NAC172" s="186"/>
      <c r="NAD172" s="186"/>
      <c r="NAE172" s="186"/>
      <c r="NAF172" s="186"/>
      <c r="NAG172" s="186"/>
      <c r="NAH172" s="186"/>
      <c r="NAI172" s="186"/>
      <c r="NAJ172" s="186"/>
      <c r="NAK172" s="186"/>
      <c r="NAL172" s="186"/>
      <c r="NAM172" s="186"/>
      <c r="NAN172" s="186"/>
      <c r="NAO172" s="186"/>
      <c r="NAP172" s="186"/>
      <c r="NAQ172" s="186"/>
      <c r="NAR172" s="186"/>
      <c r="NAS172" s="186"/>
      <c r="NAT172" s="186"/>
      <c r="NAU172" s="186"/>
      <c r="NAV172" s="186"/>
      <c r="NAW172" s="186"/>
      <c r="NAX172" s="186"/>
      <c r="NAY172" s="186"/>
      <c r="NAZ172" s="186"/>
      <c r="NBA172" s="186"/>
      <c r="NBB172" s="186"/>
      <c r="NBC172" s="186"/>
      <c r="NBD172" s="186"/>
      <c r="NBE172" s="186"/>
      <c r="NBF172" s="186"/>
      <c r="NBG172" s="186"/>
      <c r="NBH172" s="186"/>
      <c r="NBI172" s="186"/>
      <c r="NBJ172" s="186"/>
      <c r="NBK172" s="186"/>
      <c r="NBL172" s="186"/>
      <c r="NBM172" s="186"/>
      <c r="NBN172" s="186"/>
      <c r="NBO172" s="186"/>
      <c r="NBP172" s="186"/>
      <c r="NBQ172" s="186"/>
      <c r="NBR172" s="186"/>
      <c r="NBS172" s="186"/>
      <c r="NBT172" s="186"/>
      <c r="NBU172" s="186"/>
      <c r="NBV172" s="186"/>
      <c r="NBW172" s="186"/>
      <c r="NBX172" s="186"/>
      <c r="NBY172" s="186"/>
      <c r="NBZ172" s="186"/>
      <c r="NCA172" s="186"/>
      <c r="NCB172" s="186"/>
      <c r="NCC172" s="186"/>
      <c r="NCD172" s="186"/>
      <c r="NCE172" s="186"/>
      <c r="NCF172" s="186"/>
      <c r="NCG172" s="186"/>
      <c r="NCH172" s="186"/>
      <c r="NCI172" s="186"/>
      <c r="NCJ172" s="186"/>
      <c r="NCK172" s="186"/>
      <c r="NCL172" s="186"/>
      <c r="NCM172" s="186"/>
      <c r="NCN172" s="186"/>
      <c r="NCO172" s="186"/>
      <c r="NCP172" s="186"/>
      <c r="NCQ172" s="186"/>
      <c r="NCR172" s="186"/>
      <c r="NCS172" s="186"/>
      <c r="NCT172" s="186"/>
      <c r="NCU172" s="186"/>
      <c r="NCV172" s="186"/>
      <c r="NCW172" s="186"/>
      <c r="NCX172" s="186"/>
      <c r="NCY172" s="186"/>
      <c r="NCZ172" s="186"/>
      <c r="NDA172" s="186"/>
      <c r="NDB172" s="186"/>
      <c r="NDC172" s="186"/>
      <c r="NDD172" s="186"/>
      <c r="NDE172" s="186"/>
      <c r="NDF172" s="186"/>
      <c r="NDG172" s="186"/>
      <c r="NDH172" s="186"/>
      <c r="NDI172" s="186"/>
      <c r="NDJ172" s="186"/>
      <c r="NDK172" s="186"/>
      <c r="NDL172" s="186"/>
      <c r="NDM172" s="186"/>
      <c r="NDN172" s="186"/>
      <c r="NDO172" s="186"/>
      <c r="NDP172" s="186"/>
      <c r="NDQ172" s="186"/>
      <c r="NDR172" s="186"/>
      <c r="NDS172" s="186"/>
      <c r="NDT172" s="186"/>
      <c r="NDU172" s="186"/>
      <c r="NDV172" s="186"/>
      <c r="NDW172" s="186"/>
      <c r="NDX172" s="186"/>
      <c r="NDY172" s="186"/>
      <c r="NDZ172" s="186"/>
      <c r="NEA172" s="186"/>
      <c r="NEB172" s="186"/>
      <c r="NEC172" s="186"/>
      <c r="NED172" s="186"/>
      <c r="NEE172" s="186"/>
      <c r="NEF172" s="186"/>
      <c r="NEG172" s="186"/>
      <c r="NEH172" s="186"/>
      <c r="NEI172" s="186"/>
      <c r="NEJ172" s="186"/>
      <c r="NEK172" s="186"/>
      <c r="NEL172" s="186"/>
      <c r="NEM172" s="186"/>
      <c r="NEN172" s="186"/>
      <c r="NEO172" s="186"/>
      <c r="NEP172" s="186"/>
      <c r="NEQ172" s="186"/>
      <c r="NER172" s="186"/>
      <c r="NES172" s="186"/>
      <c r="NET172" s="186"/>
      <c r="NEU172" s="186"/>
      <c r="NEV172" s="186"/>
      <c r="NEW172" s="186"/>
      <c r="NEX172" s="186"/>
      <c r="NEY172" s="186"/>
      <c r="NEZ172" s="186"/>
      <c r="NFA172" s="186"/>
      <c r="NFB172" s="186"/>
      <c r="NFC172" s="186"/>
      <c r="NFD172" s="186"/>
      <c r="NFE172" s="186"/>
      <c r="NFF172" s="186"/>
      <c r="NFG172" s="186"/>
      <c r="NFH172" s="186"/>
      <c r="NFI172" s="186"/>
      <c r="NFJ172" s="186"/>
      <c r="NFK172" s="186"/>
      <c r="NFL172" s="186"/>
      <c r="NFM172" s="186"/>
      <c r="NFN172" s="186"/>
      <c r="NFO172" s="186"/>
      <c r="NFP172" s="186"/>
      <c r="NFQ172" s="186"/>
      <c r="NFR172" s="186"/>
      <c r="NFS172" s="186"/>
      <c r="NFT172" s="186"/>
      <c r="NFU172" s="186"/>
      <c r="NFV172" s="186"/>
      <c r="NFW172" s="186"/>
      <c r="NFX172" s="186"/>
      <c r="NFY172" s="186"/>
      <c r="NFZ172" s="186"/>
      <c r="NGA172" s="186"/>
      <c r="NGB172" s="186"/>
      <c r="NGC172" s="186"/>
      <c r="NGD172" s="186"/>
      <c r="NGE172" s="186"/>
      <c r="NGF172" s="186"/>
      <c r="NGG172" s="186"/>
      <c r="NGH172" s="186"/>
      <c r="NGI172" s="186"/>
      <c r="NGJ172" s="186"/>
      <c r="NGK172" s="186"/>
      <c r="NGL172" s="186"/>
      <c r="NGM172" s="186"/>
      <c r="NGN172" s="186"/>
      <c r="NGO172" s="186"/>
      <c r="NGP172" s="186"/>
      <c r="NGQ172" s="186"/>
      <c r="NGR172" s="186"/>
      <c r="NGS172" s="186"/>
      <c r="NGT172" s="186"/>
      <c r="NGU172" s="186"/>
      <c r="NGV172" s="186"/>
      <c r="NGW172" s="186"/>
      <c r="NGX172" s="186"/>
      <c r="NGY172" s="186"/>
      <c r="NGZ172" s="186"/>
      <c r="NHA172" s="186"/>
      <c r="NHB172" s="186"/>
      <c r="NHC172" s="186"/>
      <c r="NHD172" s="186"/>
      <c r="NHE172" s="186"/>
      <c r="NHF172" s="186"/>
      <c r="NHG172" s="186"/>
      <c r="NHH172" s="186"/>
      <c r="NHI172" s="186"/>
      <c r="NHJ172" s="186"/>
      <c r="NHK172" s="186"/>
      <c r="NHL172" s="186"/>
      <c r="NHM172" s="186"/>
      <c r="NHN172" s="186"/>
      <c r="NHO172" s="186"/>
      <c r="NHP172" s="186"/>
      <c r="NHQ172" s="186"/>
      <c r="NHR172" s="186"/>
      <c r="NHS172" s="186"/>
      <c r="NHT172" s="186"/>
      <c r="NHU172" s="186"/>
      <c r="NHV172" s="186"/>
      <c r="NHW172" s="186"/>
      <c r="NHX172" s="186"/>
      <c r="NHY172" s="186"/>
      <c r="NHZ172" s="186"/>
      <c r="NIA172" s="186"/>
      <c r="NIB172" s="186"/>
      <c r="NIC172" s="186"/>
      <c r="NID172" s="186"/>
      <c r="NIE172" s="186"/>
      <c r="NIF172" s="186"/>
      <c r="NIG172" s="186"/>
      <c r="NIH172" s="186"/>
      <c r="NII172" s="186"/>
      <c r="NIJ172" s="186"/>
      <c r="NIK172" s="186"/>
      <c r="NIL172" s="186"/>
      <c r="NIM172" s="186"/>
      <c r="NIN172" s="186"/>
      <c r="NIO172" s="186"/>
      <c r="NIP172" s="186"/>
      <c r="NIQ172" s="186"/>
      <c r="NIR172" s="186"/>
      <c r="NIS172" s="186"/>
      <c r="NIT172" s="186"/>
      <c r="NIU172" s="186"/>
      <c r="NIV172" s="186"/>
      <c r="NIW172" s="186"/>
      <c r="NIX172" s="186"/>
      <c r="NIY172" s="186"/>
      <c r="NIZ172" s="186"/>
      <c r="NJA172" s="186"/>
      <c r="NJB172" s="186"/>
      <c r="NJC172" s="186"/>
      <c r="NJD172" s="186"/>
      <c r="NJE172" s="186"/>
      <c r="NJF172" s="186"/>
      <c r="NJG172" s="186"/>
      <c r="NJH172" s="186"/>
      <c r="NJI172" s="186"/>
      <c r="NJJ172" s="186"/>
      <c r="NJK172" s="186"/>
      <c r="NJL172" s="186"/>
      <c r="NJM172" s="186"/>
      <c r="NJN172" s="186"/>
      <c r="NJO172" s="186"/>
      <c r="NJP172" s="186"/>
      <c r="NJQ172" s="186"/>
      <c r="NJR172" s="186"/>
      <c r="NJS172" s="186"/>
      <c r="NJT172" s="186"/>
      <c r="NJU172" s="186"/>
      <c r="NJV172" s="186"/>
      <c r="NJW172" s="186"/>
      <c r="NJX172" s="186"/>
      <c r="NJY172" s="186"/>
      <c r="NJZ172" s="186"/>
      <c r="NKA172" s="186"/>
      <c r="NKB172" s="186"/>
      <c r="NKC172" s="186"/>
      <c r="NKD172" s="186"/>
      <c r="NKE172" s="186"/>
      <c r="NKF172" s="186"/>
      <c r="NKG172" s="186"/>
      <c r="NKH172" s="186"/>
      <c r="NKI172" s="186"/>
      <c r="NKJ172" s="186"/>
      <c r="NKK172" s="186"/>
      <c r="NKL172" s="186"/>
      <c r="NKM172" s="186"/>
      <c r="NKN172" s="186"/>
      <c r="NKO172" s="186"/>
      <c r="NKP172" s="186"/>
      <c r="NKQ172" s="186"/>
      <c r="NKR172" s="186"/>
      <c r="NKS172" s="186"/>
      <c r="NKT172" s="186"/>
      <c r="NKU172" s="186"/>
      <c r="NKV172" s="186"/>
      <c r="NKW172" s="186"/>
      <c r="NKX172" s="186"/>
      <c r="NKY172" s="186"/>
      <c r="NKZ172" s="186"/>
      <c r="NLA172" s="186"/>
      <c r="NLB172" s="186"/>
      <c r="NLC172" s="186"/>
      <c r="NLD172" s="186"/>
      <c r="NLE172" s="186"/>
      <c r="NLF172" s="186"/>
      <c r="NLG172" s="186"/>
      <c r="NLH172" s="186"/>
      <c r="NLI172" s="186"/>
      <c r="NLJ172" s="186"/>
      <c r="NLK172" s="186"/>
      <c r="NLL172" s="186"/>
      <c r="NLM172" s="186"/>
      <c r="NLN172" s="186"/>
      <c r="NLO172" s="186"/>
      <c r="NLP172" s="186"/>
      <c r="NLQ172" s="186"/>
      <c r="NLR172" s="186"/>
      <c r="NLS172" s="186"/>
      <c r="NLT172" s="186"/>
      <c r="NLU172" s="186"/>
      <c r="NLV172" s="186"/>
      <c r="NLW172" s="186"/>
      <c r="NLX172" s="186"/>
      <c r="NLY172" s="186"/>
      <c r="NLZ172" s="186"/>
      <c r="NMA172" s="186"/>
      <c r="NMB172" s="186"/>
      <c r="NMC172" s="186"/>
      <c r="NMD172" s="186"/>
      <c r="NME172" s="186"/>
      <c r="NMF172" s="186"/>
      <c r="NMG172" s="186"/>
      <c r="NMH172" s="186"/>
      <c r="NMI172" s="186"/>
      <c r="NMJ172" s="186"/>
      <c r="NMK172" s="186"/>
      <c r="NML172" s="186"/>
      <c r="NMM172" s="186"/>
      <c r="NMN172" s="186"/>
      <c r="NMO172" s="186"/>
      <c r="NMP172" s="186"/>
      <c r="NMQ172" s="186"/>
      <c r="NMR172" s="186"/>
      <c r="NMS172" s="186"/>
      <c r="NMT172" s="186"/>
      <c r="NMU172" s="186"/>
      <c r="NMV172" s="186"/>
      <c r="NMW172" s="186"/>
      <c r="NMX172" s="186"/>
      <c r="NMY172" s="186"/>
      <c r="NMZ172" s="186"/>
      <c r="NNA172" s="186"/>
      <c r="NNB172" s="186"/>
      <c r="NNC172" s="186"/>
      <c r="NND172" s="186"/>
      <c r="NNE172" s="186"/>
      <c r="NNF172" s="186"/>
      <c r="NNG172" s="186"/>
      <c r="NNH172" s="186"/>
      <c r="NNI172" s="186"/>
      <c r="NNJ172" s="186"/>
      <c r="NNK172" s="186"/>
      <c r="NNL172" s="186"/>
      <c r="NNM172" s="186"/>
      <c r="NNN172" s="186"/>
      <c r="NNO172" s="186"/>
      <c r="NNP172" s="186"/>
      <c r="NNQ172" s="186"/>
      <c r="NNR172" s="186"/>
      <c r="NNS172" s="186"/>
      <c r="NNT172" s="186"/>
      <c r="NNU172" s="186"/>
      <c r="NNV172" s="186"/>
      <c r="NNW172" s="186"/>
      <c r="NNX172" s="186"/>
      <c r="NNY172" s="186"/>
      <c r="NNZ172" s="186"/>
      <c r="NOA172" s="186"/>
      <c r="NOB172" s="186"/>
      <c r="NOC172" s="186"/>
      <c r="NOD172" s="186"/>
      <c r="NOE172" s="186"/>
      <c r="NOF172" s="186"/>
      <c r="NOG172" s="186"/>
      <c r="NOH172" s="186"/>
      <c r="NOI172" s="186"/>
      <c r="NOJ172" s="186"/>
      <c r="NOK172" s="186"/>
      <c r="NOL172" s="186"/>
      <c r="NOM172" s="186"/>
      <c r="NON172" s="186"/>
      <c r="NOO172" s="186"/>
      <c r="NOP172" s="186"/>
      <c r="NOQ172" s="186"/>
      <c r="NOR172" s="186"/>
      <c r="NOS172" s="186"/>
      <c r="NOT172" s="186"/>
      <c r="NOU172" s="186"/>
      <c r="NOV172" s="186"/>
      <c r="NOW172" s="186"/>
      <c r="NOX172" s="186"/>
      <c r="NOY172" s="186"/>
      <c r="NOZ172" s="186"/>
      <c r="NPA172" s="186"/>
      <c r="NPB172" s="186"/>
      <c r="NPC172" s="186"/>
      <c r="NPD172" s="186"/>
      <c r="NPE172" s="186"/>
      <c r="NPF172" s="186"/>
      <c r="NPG172" s="186"/>
      <c r="NPH172" s="186"/>
      <c r="NPI172" s="186"/>
      <c r="NPJ172" s="186"/>
      <c r="NPK172" s="186"/>
      <c r="NPL172" s="186"/>
      <c r="NPM172" s="186"/>
      <c r="NPN172" s="186"/>
      <c r="NPO172" s="186"/>
      <c r="NPP172" s="186"/>
      <c r="NPQ172" s="186"/>
      <c r="NPR172" s="186"/>
      <c r="NPS172" s="186"/>
      <c r="NPT172" s="186"/>
      <c r="NPU172" s="186"/>
      <c r="NPV172" s="186"/>
      <c r="NPW172" s="186"/>
      <c r="NPX172" s="186"/>
      <c r="NPY172" s="186"/>
      <c r="NPZ172" s="186"/>
      <c r="NQA172" s="186"/>
      <c r="NQB172" s="186"/>
      <c r="NQC172" s="186"/>
      <c r="NQD172" s="186"/>
      <c r="NQE172" s="186"/>
      <c r="NQF172" s="186"/>
      <c r="NQG172" s="186"/>
      <c r="NQH172" s="186"/>
      <c r="NQI172" s="186"/>
      <c r="NQJ172" s="186"/>
      <c r="NQK172" s="186"/>
      <c r="NQL172" s="186"/>
      <c r="NQM172" s="186"/>
      <c r="NQN172" s="186"/>
      <c r="NQO172" s="186"/>
      <c r="NQP172" s="186"/>
      <c r="NQQ172" s="186"/>
      <c r="NQR172" s="186"/>
      <c r="NQS172" s="186"/>
      <c r="NQT172" s="186"/>
      <c r="NQU172" s="186"/>
      <c r="NQV172" s="186"/>
      <c r="NQW172" s="186"/>
      <c r="NQX172" s="186"/>
      <c r="NQY172" s="186"/>
      <c r="NQZ172" s="186"/>
      <c r="NRA172" s="186"/>
      <c r="NRB172" s="186"/>
      <c r="NRC172" s="186"/>
      <c r="NRD172" s="186"/>
      <c r="NRE172" s="186"/>
      <c r="NRF172" s="186"/>
      <c r="NRG172" s="186"/>
      <c r="NRH172" s="186"/>
      <c r="NRI172" s="186"/>
      <c r="NRJ172" s="186"/>
      <c r="NRK172" s="186"/>
      <c r="NRL172" s="186"/>
      <c r="NRM172" s="186"/>
      <c r="NRN172" s="186"/>
      <c r="NRO172" s="186"/>
      <c r="NRP172" s="186"/>
      <c r="NRQ172" s="186"/>
      <c r="NRR172" s="186"/>
      <c r="NRS172" s="186"/>
      <c r="NRT172" s="186"/>
      <c r="NRU172" s="186"/>
      <c r="NRV172" s="186"/>
      <c r="NRW172" s="186"/>
      <c r="NRX172" s="186"/>
      <c r="NRY172" s="186"/>
      <c r="NRZ172" s="186"/>
      <c r="NSA172" s="186"/>
      <c r="NSB172" s="186"/>
      <c r="NSC172" s="186"/>
      <c r="NSD172" s="186"/>
      <c r="NSE172" s="186"/>
      <c r="NSF172" s="186"/>
      <c r="NSG172" s="186"/>
      <c r="NSH172" s="186"/>
      <c r="NSI172" s="186"/>
      <c r="NSJ172" s="186"/>
      <c r="NSK172" s="186"/>
      <c r="NSL172" s="186"/>
      <c r="NSM172" s="186"/>
      <c r="NSN172" s="186"/>
      <c r="NSO172" s="186"/>
      <c r="NSP172" s="186"/>
      <c r="NSQ172" s="186"/>
      <c r="NSR172" s="186"/>
      <c r="NSS172" s="186"/>
      <c r="NST172" s="186"/>
      <c r="NSU172" s="186"/>
      <c r="NSV172" s="186"/>
      <c r="NSW172" s="186"/>
      <c r="NSX172" s="186"/>
      <c r="NSY172" s="186"/>
      <c r="NSZ172" s="186"/>
      <c r="NTA172" s="186"/>
      <c r="NTB172" s="186"/>
      <c r="NTC172" s="186"/>
      <c r="NTD172" s="186"/>
      <c r="NTE172" s="186"/>
      <c r="NTF172" s="186"/>
      <c r="NTG172" s="186"/>
      <c r="NTH172" s="186"/>
      <c r="NTI172" s="186"/>
      <c r="NTJ172" s="186"/>
      <c r="NTK172" s="186"/>
      <c r="NTL172" s="186"/>
      <c r="NTM172" s="186"/>
      <c r="NTN172" s="186"/>
      <c r="NTO172" s="186"/>
      <c r="NTP172" s="186"/>
      <c r="NTQ172" s="186"/>
      <c r="NTR172" s="186"/>
      <c r="NTS172" s="186"/>
      <c r="NTT172" s="186"/>
      <c r="NTU172" s="186"/>
      <c r="NTV172" s="186"/>
      <c r="NTW172" s="186"/>
      <c r="NTX172" s="186"/>
      <c r="NTY172" s="186"/>
      <c r="NTZ172" s="186"/>
      <c r="NUA172" s="186"/>
      <c r="NUB172" s="186"/>
      <c r="NUC172" s="186"/>
      <c r="NUD172" s="186"/>
      <c r="NUE172" s="186"/>
      <c r="NUF172" s="186"/>
      <c r="NUG172" s="186"/>
      <c r="NUH172" s="186"/>
      <c r="NUI172" s="186"/>
      <c r="NUJ172" s="186"/>
      <c r="NUK172" s="186"/>
      <c r="NUL172" s="186"/>
      <c r="NUM172" s="186"/>
      <c r="NUN172" s="186"/>
      <c r="NUO172" s="186"/>
      <c r="NUP172" s="186"/>
      <c r="NUQ172" s="186"/>
      <c r="NUR172" s="186"/>
      <c r="NUS172" s="186"/>
      <c r="NUT172" s="186"/>
      <c r="NUU172" s="186"/>
      <c r="NUV172" s="186"/>
      <c r="NUW172" s="186"/>
      <c r="NUX172" s="186"/>
      <c r="NUY172" s="186"/>
      <c r="NUZ172" s="186"/>
      <c r="NVA172" s="186"/>
      <c r="NVB172" s="186"/>
      <c r="NVC172" s="186"/>
      <c r="NVD172" s="186"/>
      <c r="NVE172" s="186"/>
      <c r="NVF172" s="186"/>
      <c r="NVG172" s="186"/>
      <c r="NVH172" s="186"/>
      <c r="NVI172" s="186"/>
      <c r="NVJ172" s="186"/>
      <c r="NVK172" s="186"/>
      <c r="NVL172" s="186"/>
      <c r="NVM172" s="186"/>
      <c r="NVN172" s="186"/>
      <c r="NVO172" s="186"/>
      <c r="NVP172" s="186"/>
      <c r="NVQ172" s="186"/>
      <c r="NVR172" s="186"/>
      <c r="NVS172" s="186"/>
      <c r="NVT172" s="186"/>
      <c r="NVU172" s="186"/>
      <c r="NVV172" s="186"/>
      <c r="NVW172" s="186"/>
      <c r="NVX172" s="186"/>
      <c r="NVY172" s="186"/>
      <c r="NVZ172" s="186"/>
      <c r="NWA172" s="186"/>
      <c r="NWB172" s="186"/>
      <c r="NWC172" s="186"/>
      <c r="NWD172" s="186"/>
      <c r="NWE172" s="186"/>
      <c r="NWF172" s="186"/>
      <c r="NWG172" s="186"/>
      <c r="NWH172" s="186"/>
      <c r="NWI172" s="186"/>
      <c r="NWJ172" s="186"/>
      <c r="NWK172" s="186"/>
      <c r="NWL172" s="186"/>
      <c r="NWM172" s="186"/>
      <c r="NWN172" s="186"/>
      <c r="NWO172" s="186"/>
      <c r="NWP172" s="186"/>
      <c r="NWQ172" s="186"/>
      <c r="NWR172" s="186"/>
      <c r="NWS172" s="186"/>
      <c r="NWT172" s="186"/>
      <c r="NWU172" s="186"/>
      <c r="NWV172" s="186"/>
      <c r="NWW172" s="186"/>
      <c r="NWX172" s="186"/>
      <c r="NWY172" s="186"/>
      <c r="NWZ172" s="186"/>
      <c r="NXA172" s="186"/>
      <c r="NXB172" s="186"/>
      <c r="NXC172" s="186"/>
      <c r="NXD172" s="186"/>
      <c r="NXE172" s="186"/>
      <c r="NXF172" s="186"/>
      <c r="NXG172" s="186"/>
      <c r="NXH172" s="186"/>
      <c r="NXI172" s="186"/>
      <c r="NXJ172" s="186"/>
      <c r="NXK172" s="186"/>
      <c r="NXL172" s="186"/>
      <c r="NXM172" s="186"/>
      <c r="NXN172" s="186"/>
      <c r="NXO172" s="186"/>
      <c r="NXP172" s="186"/>
      <c r="NXQ172" s="186"/>
      <c r="NXR172" s="186"/>
      <c r="NXS172" s="186"/>
      <c r="NXT172" s="186"/>
      <c r="NXU172" s="186"/>
      <c r="NXV172" s="186"/>
      <c r="NXW172" s="186"/>
      <c r="NXX172" s="186"/>
      <c r="NXY172" s="186"/>
      <c r="NXZ172" s="186"/>
      <c r="NYA172" s="186"/>
      <c r="NYB172" s="186"/>
      <c r="NYC172" s="186"/>
      <c r="NYD172" s="186"/>
      <c r="NYE172" s="186"/>
      <c r="NYF172" s="186"/>
      <c r="NYG172" s="186"/>
      <c r="NYH172" s="186"/>
      <c r="NYI172" s="186"/>
      <c r="NYJ172" s="186"/>
      <c r="NYK172" s="186"/>
      <c r="NYL172" s="186"/>
      <c r="NYM172" s="186"/>
      <c r="NYN172" s="186"/>
      <c r="NYO172" s="186"/>
      <c r="NYP172" s="186"/>
      <c r="NYQ172" s="186"/>
      <c r="NYR172" s="186"/>
      <c r="NYS172" s="186"/>
      <c r="NYT172" s="186"/>
      <c r="NYU172" s="186"/>
      <c r="NYV172" s="186"/>
      <c r="NYW172" s="186"/>
      <c r="NYX172" s="186"/>
      <c r="NYY172" s="186"/>
      <c r="NYZ172" s="186"/>
      <c r="NZA172" s="186"/>
      <c r="NZB172" s="186"/>
      <c r="NZC172" s="186"/>
      <c r="NZD172" s="186"/>
      <c r="NZE172" s="186"/>
      <c r="NZF172" s="186"/>
      <c r="NZG172" s="186"/>
      <c r="NZH172" s="186"/>
      <c r="NZI172" s="186"/>
      <c r="NZJ172" s="186"/>
      <c r="NZK172" s="186"/>
      <c r="NZL172" s="186"/>
      <c r="NZM172" s="186"/>
      <c r="NZN172" s="186"/>
      <c r="NZO172" s="186"/>
      <c r="NZP172" s="186"/>
      <c r="NZQ172" s="186"/>
      <c r="NZR172" s="186"/>
      <c r="NZS172" s="186"/>
      <c r="NZT172" s="186"/>
      <c r="NZU172" s="186"/>
      <c r="NZV172" s="186"/>
      <c r="NZW172" s="186"/>
      <c r="NZX172" s="186"/>
      <c r="NZY172" s="186"/>
      <c r="NZZ172" s="186"/>
      <c r="OAA172" s="186"/>
      <c r="OAB172" s="186"/>
      <c r="OAC172" s="186"/>
      <c r="OAD172" s="186"/>
      <c r="OAE172" s="186"/>
      <c r="OAF172" s="186"/>
      <c r="OAG172" s="186"/>
      <c r="OAH172" s="186"/>
      <c r="OAI172" s="186"/>
      <c r="OAJ172" s="186"/>
      <c r="OAK172" s="186"/>
      <c r="OAL172" s="186"/>
      <c r="OAM172" s="186"/>
      <c r="OAN172" s="186"/>
      <c r="OAO172" s="186"/>
      <c r="OAP172" s="186"/>
      <c r="OAQ172" s="186"/>
      <c r="OAR172" s="186"/>
      <c r="OAS172" s="186"/>
      <c r="OAT172" s="186"/>
      <c r="OAU172" s="186"/>
      <c r="OAV172" s="186"/>
      <c r="OAW172" s="186"/>
      <c r="OAX172" s="186"/>
      <c r="OAY172" s="186"/>
      <c r="OAZ172" s="186"/>
      <c r="OBA172" s="186"/>
      <c r="OBB172" s="186"/>
      <c r="OBC172" s="186"/>
      <c r="OBD172" s="186"/>
      <c r="OBE172" s="186"/>
      <c r="OBF172" s="186"/>
      <c r="OBG172" s="186"/>
      <c r="OBH172" s="186"/>
      <c r="OBI172" s="186"/>
      <c r="OBJ172" s="186"/>
      <c r="OBK172" s="186"/>
      <c r="OBL172" s="186"/>
      <c r="OBM172" s="186"/>
      <c r="OBN172" s="186"/>
      <c r="OBO172" s="186"/>
      <c r="OBP172" s="186"/>
      <c r="OBQ172" s="186"/>
      <c r="OBR172" s="186"/>
      <c r="OBS172" s="186"/>
      <c r="OBT172" s="186"/>
      <c r="OBU172" s="186"/>
      <c r="OBV172" s="186"/>
      <c r="OBW172" s="186"/>
      <c r="OBX172" s="186"/>
      <c r="OBY172" s="186"/>
      <c r="OBZ172" s="186"/>
      <c r="OCA172" s="186"/>
      <c r="OCB172" s="186"/>
      <c r="OCC172" s="186"/>
      <c r="OCD172" s="186"/>
      <c r="OCE172" s="186"/>
      <c r="OCF172" s="186"/>
      <c r="OCG172" s="186"/>
      <c r="OCH172" s="186"/>
      <c r="OCI172" s="186"/>
      <c r="OCJ172" s="186"/>
      <c r="OCK172" s="186"/>
      <c r="OCL172" s="186"/>
      <c r="OCM172" s="186"/>
      <c r="OCN172" s="186"/>
      <c r="OCO172" s="186"/>
      <c r="OCP172" s="186"/>
      <c r="OCQ172" s="186"/>
      <c r="OCR172" s="186"/>
      <c r="OCS172" s="186"/>
      <c r="OCT172" s="186"/>
      <c r="OCU172" s="186"/>
      <c r="OCV172" s="186"/>
      <c r="OCW172" s="186"/>
      <c r="OCX172" s="186"/>
      <c r="OCY172" s="186"/>
      <c r="OCZ172" s="186"/>
      <c r="ODA172" s="186"/>
      <c r="ODB172" s="186"/>
      <c r="ODC172" s="186"/>
      <c r="ODD172" s="186"/>
      <c r="ODE172" s="186"/>
      <c r="ODF172" s="186"/>
      <c r="ODG172" s="186"/>
      <c r="ODH172" s="186"/>
      <c r="ODI172" s="186"/>
      <c r="ODJ172" s="186"/>
      <c r="ODK172" s="186"/>
      <c r="ODL172" s="186"/>
      <c r="ODM172" s="186"/>
      <c r="ODN172" s="186"/>
      <c r="ODO172" s="186"/>
      <c r="ODP172" s="186"/>
      <c r="ODQ172" s="186"/>
      <c r="ODR172" s="186"/>
      <c r="ODS172" s="186"/>
      <c r="ODT172" s="186"/>
      <c r="ODU172" s="186"/>
      <c r="ODV172" s="186"/>
      <c r="ODW172" s="186"/>
      <c r="ODX172" s="186"/>
      <c r="ODY172" s="186"/>
      <c r="ODZ172" s="186"/>
      <c r="OEA172" s="186"/>
      <c r="OEB172" s="186"/>
      <c r="OEC172" s="186"/>
      <c r="OED172" s="186"/>
      <c r="OEE172" s="186"/>
      <c r="OEF172" s="186"/>
      <c r="OEG172" s="186"/>
      <c r="OEH172" s="186"/>
      <c r="OEI172" s="186"/>
      <c r="OEJ172" s="186"/>
      <c r="OEK172" s="186"/>
      <c r="OEL172" s="186"/>
      <c r="OEM172" s="186"/>
      <c r="OEN172" s="186"/>
      <c r="OEO172" s="186"/>
      <c r="OEP172" s="186"/>
      <c r="OEQ172" s="186"/>
      <c r="OER172" s="186"/>
      <c r="OES172" s="186"/>
      <c r="OET172" s="186"/>
      <c r="OEU172" s="186"/>
      <c r="OEV172" s="186"/>
      <c r="OEW172" s="186"/>
      <c r="OEX172" s="186"/>
      <c r="OEY172" s="186"/>
      <c r="OEZ172" s="186"/>
      <c r="OFA172" s="186"/>
      <c r="OFB172" s="186"/>
      <c r="OFC172" s="186"/>
      <c r="OFD172" s="186"/>
      <c r="OFE172" s="186"/>
      <c r="OFF172" s="186"/>
      <c r="OFG172" s="186"/>
      <c r="OFH172" s="186"/>
      <c r="OFI172" s="186"/>
      <c r="OFJ172" s="186"/>
      <c r="OFK172" s="186"/>
      <c r="OFL172" s="186"/>
      <c r="OFM172" s="186"/>
      <c r="OFN172" s="186"/>
      <c r="OFO172" s="186"/>
      <c r="OFP172" s="186"/>
      <c r="OFQ172" s="186"/>
      <c r="OFR172" s="186"/>
      <c r="OFS172" s="186"/>
      <c r="OFT172" s="186"/>
      <c r="OFU172" s="186"/>
      <c r="OFV172" s="186"/>
      <c r="OFW172" s="186"/>
      <c r="OFX172" s="186"/>
      <c r="OFY172" s="186"/>
      <c r="OFZ172" s="186"/>
      <c r="OGA172" s="186"/>
      <c r="OGB172" s="186"/>
      <c r="OGC172" s="186"/>
      <c r="OGD172" s="186"/>
      <c r="OGE172" s="186"/>
      <c r="OGF172" s="186"/>
      <c r="OGG172" s="186"/>
      <c r="OGH172" s="186"/>
      <c r="OGI172" s="186"/>
      <c r="OGJ172" s="186"/>
      <c r="OGK172" s="186"/>
      <c r="OGL172" s="186"/>
      <c r="OGM172" s="186"/>
      <c r="OGN172" s="186"/>
      <c r="OGO172" s="186"/>
      <c r="OGP172" s="186"/>
      <c r="OGQ172" s="186"/>
      <c r="OGR172" s="186"/>
      <c r="OGS172" s="186"/>
      <c r="OGT172" s="186"/>
      <c r="OGU172" s="186"/>
      <c r="OGV172" s="186"/>
      <c r="OGW172" s="186"/>
      <c r="OGX172" s="186"/>
      <c r="OGY172" s="186"/>
      <c r="OGZ172" s="186"/>
      <c r="OHA172" s="186"/>
      <c r="OHB172" s="186"/>
      <c r="OHC172" s="186"/>
      <c r="OHD172" s="186"/>
      <c r="OHE172" s="186"/>
      <c r="OHF172" s="186"/>
      <c r="OHG172" s="186"/>
      <c r="OHH172" s="186"/>
      <c r="OHI172" s="186"/>
      <c r="OHJ172" s="186"/>
      <c r="OHK172" s="186"/>
      <c r="OHL172" s="186"/>
      <c r="OHM172" s="186"/>
      <c r="OHN172" s="186"/>
      <c r="OHO172" s="186"/>
      <c r="OHP172" s="186"/>
      <c r="OHQ172" s="186"/>
      <c r="OHR172" s="186"/>
      <c r="OHS172" s="186"/>
      <c r="OHT172" s="186"/>
      <c r="OHU172" s="186"/>
      <c r="OHV172" s="186"/>
      <c r="OHW172" s="186"/>
      <c r="OHX172" s="186"/>
      <c r="OHY172" s="186"/>
      <c r="OHZ172" s="186"/>
      <c r="OIA172" s="186"/>
      <c r="OIB172" s="186"/>
      <c r="OIC172" s="186"/>
      <c r="OID172" s="186"/>
      <c r="OIE172" s="186"/>
      <c r="OIF172" s="186"/>
      <c r="OIG172" s="186"/>
      <c r="OIH172" s="186"/>
      <c r="OII172" s="186"/>
      <c r="OIJ172" s="186"/>
      <c r="OIK172" s="186"/>
      <c r="OIL172" s="186"/>
      <c r="OIM172" s="186"/>
      <c r="OIN172" s="186"/>
      <c r="OIO172" s="186"/>
      <c r="OIP172" s="186"/>
      <c r="OIQ172" s="186"/>
      <c r="OIR172" s="186"/>
      <c r="OIS172" s="186"/>
      <c r="OIT172" s="186"/>
      <c r="OIU172" s="186"/>
      <c r="OIV172" s="186"/>
      <c r="OIW172" s="186"/>
      <c r="OIX172" s="186"/>
      <c r="OIY172" s="186"/>
      <c r="OIZ172" s="186"/>
      <c r="OJA172" s="186"/>
      <c r="OJB172" s="186"/>
      <c r="OJC172" s="186"/>
      <c r="OJD172" s="186"/>
      <c r="OJE172" s="186"/>
      <c r="OJF172" s="186"/>
      <c r="OJG172" s="186"/>
      <c r="OJH172" s="186"/>
      <c r="OJI172" s="186"/>
      <c r="OJJ172" s="186"/>
      <c r="OJK172" s="186"/>
      <c r="OJL172" s="186"/>
      <c r="OJM172" s="186"/>
      <c r="OJN172" s="186"/>
      <c r="OJO172" s="186"/>
      <c r="OJP172" s="186"/>
      <c r="OJQ172" s="186"/>
      <c r="OJR172" s="186"/>
      <c r="OJS172" s="186"/>
      <c r="OJT172" s="186"/>
      <c r="OJU172" s="186"/>
      <c r="OJV172" s="186"/>
      <c r="OJW172" s="186"/>
      <c r="OJX172" s="186"/>
      <c r="OJY172" s="186"/>
      <c r="OJZ172" s="186"/>
      <c r="OKA172" s="186"/>
      <c r="OKB172" s="186"/>
      <c r="OKC172" s="186"/>
      <c r="OKD172" s="186"/>
      <c r="OKE172" s="186"/>
      <c r="OKF172" s="186"/>
      <c r="OKG172" s="186"/>
      <c r="OKH172" s="186"/>
      <c r="OKI172" s="186"/>
      <c r="OKJ172" s="186"/>
      <c r="OKK172" s="186"/>
      <c r="OKL172" s="186"/>
      <c r="OKM172" s="186"/>
      <c r="OKN172" s="186"/>
      <c r="OKO172" s="186"/>
      <c r="OKP172" s="186"/>
      <c r="OKQ172" s="186"/>
      <c r="OKR172" s="186"/>
      <c r="OKS172" s="186"/>
      <c r="OKT172" s="186"/>
      <c r="OKU172" s="186"/>
      <c r="OKV172" s="186"/>
      <c r="OKW172" s="186"/>
      <c r="OKX172" s="186"/>
      <c r="OKY172" s="186"/>
      <c r="OKZ172" s="186"/>
      <c r="OLA172" s="186"/>
      <c r="OLB172" s="186"/>
      <c r="OLC172" s="186"/>
      <c r="OLD172" s="186"/>
      <c r="OLE172" s="186"/>
      <c r="OLF172" s="186"/>
      <c r="OLG172" s="186"/>
      <c r="OLH172" s="186"/>
      <c r="OLI172" s="186"/>
      <c r="OLJ172" s="186"/>
      <c r="OLK172" s="186"/>
      <c r="OLL172" s="186"/>
      <c r="OLM172" s="186"/>
      <c r="OLN172" s="186"/>
      <c r="OLO172" s="186"/>
      <c r="OLP172" s="186"/>
      <c r="OLQ172" s="186"/>
      <c r="OLR172" s="186"/>
      <c r="OLS172" s="186"/>
      <c r="OLT172" s="186"/>
      <c r="OLU172" s="186"/>
      <c r="OLV172" s="186"/>
      <c r="OLW172" s="186"/>
      <c r="OLX172" s="186"/>
      <c r="OLY172" s="186"/>
      <c r="OLZ172" s="186"/>
      <c r="OMA172" s="186"/>
      <c r="OMB172" s="186"/>
      <c r="OMC172" s="186"/>
      <c r="OMD172" s="186"/>
      <c r="OME172" s="186"/>
      <c r="OMF172" s="186"/>
      <c r="OMG172" s="186"/>
      <c r="OMH172" s="186"/>
      <c r="OMI172" s="186"/>
      <c r="OMJ172" s="186"/>
      <c r="OMK172" s="186"/>
      <c r="OML172" s="186"/>
      <c r="OMM172" s="186"/>
      <c r="OMN172" s="186"/>
      <c r="OMO172" s="186"/>
      <c r="OMP172" s="186"/>
      <c r="OMQ172" s="186"/>
      <c r="OMR172" s="186"/>
      <c r="OMS172" s="186"/>
      <c r="OMT172" s="186"/>
      <c r="OMU172" s="186"/>
      <c r="OMV172" s="186"/>
      <c r="OMW172" s="186"/>
      <c r="OMX172" s="186"/>
      <c r="OMY172" s="186"/>
      <c r="OMZ172" s="186"/>
      <c r="ONA172" s="186"/>
      <c r="ONB172" s="186"/>
      <c r="ONC172" s="186"/>
      <c r="OND172" s="186"/>
      <c r="ONE172" s="186"/>
      <c r="ONF172" s="186"/>
      <c r="ONG172" s="186"/>
      <c r="ONH172" s="186"/>
      <c r="ONI172" s="186"/>
      <c r="ONJ172" s="186"/>
      <c r="ONK172" s="186"/>
      <c r="ONL172" s="186"/>
      <c r="ONM172" s="186"/>
      <c r="ONN172" s="186"/>
      <c r="ONO172" s="186"/>
      <c r="ONP172" s="186"/>
      <c r="ONQ172" s="186"/>
      <c r="ONR172" s="186"/>
      <c r="ONS172" s="186"/>
      <c r="ONT172" s="186"/>
      <c r="ONU172" s="186"/>
      <c r="ONV172" s="186"/>
      <c r="ONW172" s="186"/>
      <c r="ONX172" s="186"/>
      <c r="ONY172" s="186"/>
      <c r="ONZ172" s="186"/>
      <c r="OOA172" s="186"/>
      <c r="OOB172" s="186"/>
      <c r="OOC172" s="186"/>
      <c r="OOD172" s="186"/>
      <c r="OOE172" s="186"/>
      <c r="OOF172" s="186"/>
      <c r="OOG172" s="186"/>
      <c r="OOH172" s="186"/>
      <c r="OOI172" s="186"/>
      <c r="OOJ172" s="186"/>
      <c r="OOK172" s="186"/>
      <c r="OOL172" s="186"/>
      <c r="OOM172" s="186"/>
      <c r="OON172" s="186"/>
      <c r="OOO172" s="186"/>
      <c r="OOP172" s="186"/>
      <c r="OOQ172" s="186"/>
      <c r="OOR172" s="186"/>
      <c r="OOS172" s="186"/>
      <c r="OOT172" s="186"/>
      <c r="OOU172" s="186"/>
      <c r="OOV172" s="186"/>
      <c r="OOW172" s="186"/>
      <c r="OOX172" s="186"/>
      <c r="OOY172" s="186"/>
      <c r="OOZ172" s="186"/>
      <c r="OPA172" s="186"/>
      <c r="OPB172" s="186"/>
      <c r="OPC172" s="186"/>
      <c r="OPD172" s="186"/>
      <c r="OPE172" s="186"/>
      <c r="OPF172" s="186"/>
      <c r="OPG172" s="186"/>
      <c r="OPH172" s="186"/>
      <c r="OPI172" s="186"/>
      <c r="OPJ172" s="186"/>
      <c r="OPK172" s="186"/>
      <c r="OPL172" s="186"/>
      <c r="OPM172" s="186"/>
      <c r="OPN172" s="186"/>
      <c r="OPO172" s="186"/>
      <c r="OPP172" s="186"/>
      <c r="OPQ172" s="186"/>
      <c r="OPR172" s="186"/>
      <c r="OPS172" s="186"/>
      <c r="OPT172" s="186"/>
      <c r="OPU172" s="186"/>
      <c r="OPV172" s="186"/>
      <c r="OPW172" s="186"/>
      <c r="OPX172" s="186"/>
      <c r="OPY172" s="186"/>
      <c r="OPZ172" s="186"/>
      <c r="OQA172" s="186"/>
      <c r="OQB172" s="186"/>
      <c r="OQC172" s="186"/>
      <c r="OQD172" s="186"/>
      <c r="OQE172" s="186"/>
      <c r="OQF172" s="186"/>
      <c r="OQG172" s="186"/>
      <c r="OQH172" s="186"/>
      <c r="OQI172" s="186"/>
      <c r="OQJ172" s="186"/>
      <c r="OQK172" s="186"/>
      <c r="OQL172" s="186"/>
      <c r="OQM172" s="186"/>
      <c r="OQN172" s="186"/>
      <c r="OQO172" s="186"/>
      <c r="OQP172" s="186"/>
      <c r="OQQ172" s="186"/>
      <c r="OQR172" s="186"/>
      <c r="OQS172" s="186"/>
      <c r="OQT172" s="186"/>
      <c r="OQU172" s="186"/>
      <c r="OQV172" s="186"/>
      <c r="OQW172" s="186"/>
      <c r="OQX172" s="186"/>
      <c r="OQY172" s="186"/>
      <c r="OQZ172" s="186"/>
      <c r="ORA172" s="186"/>
      <c r="ORB172" s="186"/>
      <c r="ORC172" s="186"/>
      <c r="ORD172" s="186"/>
      <c r="ORE172" s="186"/>
      <c r="ORF172" s="186"/>
      <c r="ORG172" s="186"/>
      <c r="ORH172" s="186"/>
      <c r="ORI172" s="186"/>
      <c r="ORJ172" s="186"/>
      <c r="ORK172" s="186"/>
      <c r="ORL172" s="186"/>
      <c r="ORM172" s="186"/>
      <c r="ORN172" s="186"/>
      <c r="ORO172" s="186"/>
      <c r="ORP172" s="186"/>
      <c r="ORQ172" s="186"/>
      <c r="ORR172" s="186"/>
      <c r="ORS172" s="186"/>
      <c r="ORT172" s="186"/>
      <c r="ORU172" s="186"/>
      <c r="ORV172" s="186"/>
      <c r="ORW172" s="186"/>
      <c r="ORX172" s="186"/>
      <c r="ORY172" s="186"/>
      <c r="ORZ172" s="186"/>
      <c r="OSA172" s="186"/>
      <c r="OSB172" s="186"/>
      <c r="OSC172" s="186"/>
      <c r="OSD172" s="186"/>
      <c r="OSE172" s="186"/>
      <c r="OSF172" s="186"/>
      <c r="OSG172" s="186"/>
      <c r="OSH172" s="186"/>
      <c r="OSI172" s="186"/>
      <c r="OSJ172" s="186"/>
      <c r="OSK172" s="186"/>
      <c r="OSL172" s="186"/>
      <c r="OSM172" s="186"/>
      <c r="OSN172" s="186"/>
      <c r="OSO172" s="186"/>
      <c r="OSP172" s="186"/>
      <c r="OSQ172" s="186"/>
      <c r="OSR172" s="186"/>
      <c r="OSS172" s="186"/>
      <c r="OST172" s="186"/>
      <c r="OSU172" s="186"/>
      <c r="OSV172" s="186"/>
      <c r="OSW172" s="186"/>
      <c r="OSX172" s="186"/>
      <c r="OSY172" s="186"/>
      <c r="OSZ172" s="186"/>
      <c r="OTA172" s="186"/>
      <c r="OTB172" s="186"/>
      <c r="OTC172" s="186"/>
      <c r="OTD172" s="186"/>
      <c r="OTE172" s="186"/>
      <c r="OTF172" s="186"/>
      <c r="OTG172" s="186"/>
      <c r="OTH172" s="186"/>
      <c r="OTI172" s="186"/>
      <c r="OTJ172" s="186"/>
      <c r="OTK172" s="186"/>
      <c r="OTL172" s="186"/>
      <c r="OTM172" s="186"/>
      <c r="OTN172" s="186"/>
      <c r="OTO172" s="186"/>
      <c r="OTP172" s="186"/>
      <c r="OTQ172" s="186"/>
      <c r="OTR172" s="186"/>
      <c r="OTS172" s="186"/>
      <c r="OTT172" s="186"/>
      <c r="OTU172" s="186"/>
      <c r="OTV172" s="186"/>
      <c r="OTW172" s="186"/>
      <c r="OTX172" s="186"/>
      <c r="OTY172" s="186"/>
      <c r="OTZ172" s="186"/>
      <c r="OUA172" s="186"/>
      <c r="OUB172" s="186"/>
      <c r="OUC172" s="186"/>
      <c r="OUD172" s="186"/>
      <c r="OUE172" s="186"/>
      <c r="OUF172" s="186"/>
      <c r="OUG172" s="186"/>
      <c r="OUH172" s="186"/>
      <c r="OUI172" s="186"/>
      <c r="OUJ172" s="186"/>
      <c r="OUK172" s="186"/>
      <c r="OUL172" s="186"/>
      <c r="OUM172" s="186"/>
      <c r="OUN172" s="186"/>
      <c r="OUO172" s="186"/>
      <c r="OUP172" s="186"/>
      <c r="OUQ172" s="186"/>
      <c r="OUR172" s="186"/>
      <c r="OUS172" s="186"/>
      <c r="OUT172" s="186"/>
      <c r="OUU172" s="186"/>
      <c r="OUV172" s="186"/>
      <c r="OUW172" s="186"/>
      <c r="OUX172" s="186"/>
      <c r="OUY172" s="186"/>
      <c r="OUZ172" s="186"/>
      <c r="OVA172" s="186"/>
      <c r="OVB172" s="186"/>
      <c r="OVC172" s="186"/>
      <c r="OVD172" s="186"/>
      <c r="OVE172" s="186"/>
      <c r="OVF172" s="186"/>
      <c r="OVG172" s="186"/>
      <c r="OVH172" s="186"/>
      <c r="OVI172" s="186"/>
      <c r="OVJ172" s="186"/>
      <c r="OVK172" s="186"/>
      <c r="OVL172" s="186"/>
      <c r="OVM172" s="186"/>
      <c r="OVN172" s="186"/>
      <c r="OVO172" s="186"/>
      <c r="OVP172" s="186"/>
      <c r="OVQ172" s="186"/>
      <c r="OVR172" s="186"/>
      <c r="OVS172" s="186"/>
      <c r="OVT172" s="186"/>
      <c r="OVU172" s="186"/>
      <c r="OVV172" s="186"/>
      <c r="OVW172" s="186"/>
      <c r="OVX172" s="186"/>
      <c r="OVY172" s="186"/>
      <c r="OVZ172" s="186"/>
      <c r="OWA172" s="186"/>
      <c r="OWB172" s="186"/>
      <c r="OWC172" s="186"/>
      <c r="OWD172" s="186"/>
      <c r="OWE172" s="186"/>
      <c r="OWF172" s="186"/>
      <c r="OWG172" s="186"/>
      <c r="OWH172" s="186"/>
      <c r="OWI172" s="186"/>
      <c r="OWJ172" s="186"/>
      <c r="OWK172" s="186"/>
      <c r="OWL172" s="186"/>
      <c r="OWM172" s="186"/>
      <c r="OWN172" s="186"/>
      <c r="OWO172" s="186"/>
      <c r="OWP172" s="186"/>
      <c r="OWQ172" s="186"/>
      <c r="OWR172" s="186"/>
      <c r="OWS172" s="186"/>
      <c r="OWT172" s="186"/>
      <c r="OWU172" s="186"/>
      <c r="OWV172" s="186"/>
      <c r="OWW172" s="186"/>
      <c r="OWX172" s="186"/>
      <c r="OWY172" s="186"/>
      <c r="OWZ172" s="186"/>
      <c r="OXA172" s="186"/>
      <c r="OXB172" s="186"/>
      <c r="OXC172" s="186"/>
      <c r="OXD172" s="186"/>
      <c r="OXE172" s="186"/>
      <c r="OXF172" s="186"/>
      <c r="OXG172" s="186"/>
      <c r="OXH172" s="186"/>
      <c r="OXI172" s="186"/>
      <c r="OXJ172" s="186"/>
      <c r="OXK172" s="186"/>
      <c r="OXL172" s="186"/>
      <c r="OXM172" s="186"/>
      <c r="OXN172" s="186"/>
      <c r="OXO172" s="186"/>
      <c r="OXP172" s="186"/>
      <c r="OXQ172" s="186"/>
      <c r="OXR172" s="186"/>
      <c r="OXS172" s="186"/>
      <c r="OXT172" s="186"/>
      <c r="OXU172" s="186"/>
      <c r="OXV172" s="186"/>
      <c r="OXW172" s="186"/>
      <c r="OXX172" s="186"/>
      <c r="OXY172" s="186"/>
      <c r="OXZ172" s="186"/>
      <c r="OYA172" s="186"/>
      <c r="OYB172" s="186"/>
      <c r="OYC172" s="186"/>
      <c r="OYD172" s="186"/>
      <c r="OYE172" s="186"/>
      <c r="OYF172" s="186"/>
      <c r="OYG172" s="186"/>
      <c r="OYH172" s="186"/>
      <c r="OYI172" s="186"/>
      <c r="OYJ172" s="186"/>
      <c r="OYK172" s="186"/>
      <c r="OYL172" s="186"/>
      <c r="OYM172" s="186"/>
      <c r="OYN172" s="186"/>
      <c r="OYO172" s="186"/>
      <c r="OYP172" s="186"/>
      <c r="OYQ172" s="186"/>
      <c r="OYR172" s="186"/>
      <c r="OYS172" s="186"/>
      <c r="OYT172" s="186"/>
      <c r="OYU172" s="186"/>
      <c r="OYV172" s="186"/>
      <c r="OYW172" s="186"/>
      <c r="OYX172" s="186"/>
      <c r="OYY172" s="186"/>
      <c r="OYZ172" s="186"/>
      <c r="OZA172" s="186"/>
      <c r="OZB172" s="186"/>
      <c r="OZC172" s="186"/>
      <c r="OZD172" s="186"/>
      <c r="OZE172" s="186"/>
      <c r="OZF172" s="186"/>
      <c r="OZG172" s="186"/>
      <c r="OZH172" s="186"/>
      <c r="OZI172" s="186"/>
      <c r="OZJ172" s="186"/>
      <c r="OZK172" s="186"/>
      <c r="OZL172" s="186"/>
      <c r="OZM172" s="186"/>
      <c r="OZN172" s="186"/>
      <c r="OZO172" s="186"/>
      <c r="OZP172" s="186"/>
      <c r="OZQ172" s="186"/>
      <c r="OZR172" s="186"/>
      <c r="OZS172" s="186"/>
      <c r="OZT172" s="186"/>
      <c r="OZU172" s="186"/>
      <c r="OZV172" s="186"/>
      <c r="OZW172" s="186"/>
      <c r="OZX172" s="186"/>
      <c r="OZY172" s="186"/>
      <c r="OZZ172" s="186"/>
      <c r="PAA172" s="186"/>
      <c r="PAB172" s="186"/>
      <c r="PAC172" s="186"/>
      <c r="PAD172" s="186"/>
      <c r="PAE172" s="186"/>
      <c r="PAF172" s="186"/>
      <c r="PAG172" s="186"/>
      <c r="PAH172" s="186"/>
      <c r="PAI172" s="186"/>
      <c r="PAJ172" s="186"/>
      <c r="PAK172" s="186"/>
      <c r="PAL172" s="186"/>
      <c r="PAM172" s="186"/>
      <c r="PAN172" s="186"/>
      <c r="PAO172" s="186"/>
      <c r="PAP172" s="186"/>
      <c r="PAQ172" s="186"/>
      <c r="PAR172" s="186"/>
      <c r="PAS172" s="186"/>
      <c r="PAT172" s="186"/>
      <c r="PAU172" s="186"/>
      <c r="PAV172" s="186"/>
      <c r="PAW172" s="186"/>
      <c r="PAX172" s="186"/>
      <c r="PAY172" s="186"/>
      <c r="PAZ172" s="186"/>
      <c r="PBA172" s="186"/>
      <c r="PBB172" s="186"/>
      <c r="PBC172" s="186"/>
      <c r="PBD172" s="186"/>
      <c r="PBE172" s="186"/>
      <c r="PBF172" s="186"/>
      <c r="PBG172" s="186"/>
      <c r="PBH172" s="186"/>
      <c r="PBI172" s="186"/>
      <c r="PBJ172" s="186"/>
      <c r="PBK172" s="186"/>
      <c r="PBL172" s="186"/>
      <c r="PBM172" s="186"/>
      <c r="PBN172" s="186"/>
      <c r="PBO172" s="186"/>
      <c r="PBP172" s="186"/>
      <c r="PBQ172" s="186"/>
      <c r="PBR172" s="186"/>
      <c r="PBS172" s="186"/>
      <c r="PBT172" s="186"/>
      <c r="PBU172" s="186"/>
      <c r="PBV172" s="186"/>
      <c r="PBW172" s="186"/>
      <c r="PBX172" s="186"/>
      <c r="PBY172" s="186"/>
      <c r="PBZ172" s="186"/>
      <c r="PCA172" s="186"/>
      <c r="PCB172" s="186"/>
      <c r="PCC172" s="186"/>
      <c r="PCD172" s="186"/>
      <c r="PCE172" s="186"/>
      <c r="PCF172" s="186"/>
      <c r="PCG172" s="186"/>
      <c r="PCH172" s="186"/>
      <c r="PCI172" s="186"/>
      <c r="PCJ172" s="186"/>
      <c r="PCK172" s="186"/>
      <c r="PCL172" s="186"/>
      <c r="PCM172" s="186"/>
      <c r="PCN172" s="186"/>
      <c r="PCO172" s="186"/>
      <c r="PCP172" s="186"/>
      <c r="PCQ172" s="186"/>
      <c r="PCR172" s="186"/>
      <c r="PCS172" s="186"/>
      <c r="PCT172" s="186"/>
      <c r="PCU172" s="186"/>
      <c r="PCV172" s="186"/>
      <c r="PCW172" s="186"/>
      <c r="PCX172" s="186"/>
      <c r="PCY172" s="186"/>
      <c r="PCZ172" s="186"/>
      <c r="PDA172" s="186"/>
      <c r="PDB172" s="186"/>
      <c r="PDC172" s="186"/>
      <c r="PDD172" s="186"/>
      <c r="PDE172" s="186"/>
      <c r="PDF172" s="186"/>
      <c r="PDG172" s="186"/>
      <c r="PDH172" s="186"/>
      <c r="PDI172" s="186"/>
      <c r="PDJ172" s="186"/>
      <c r="PDK172" s="186"/>
      <c r="PDL172" s="186"/>
      <c r="PDM172" s="186"/>
      <c r="PDN172" s="186"/>
      <c r="PDO172" s="186"/>
      <c r="PDP172" s="186"/>
      <c r="PDQ172" s="186"/>
      <c r="PDR172" s="186"/>
      <c r="PDS172" s="186"/>
      <c r="PDT172" s="186"/>
      <c r="PDU172" s="186"/>
      <c r="PDV172" s="186"/>
      <c r="PDW172" s="186"/>
      <c r="PDX172" s="186"/>
      <c r="PDY172" s="186"/>
      <c r="PDZ172" s="186"/>
      <c r="PEA172" s="186"/>
      <c r="PEB172" s="186"/>
      <c r="PEC172" s="186"/>
      <c r="PED172" s="186"/>
      <c r="PEE172" s="186"/>
      <c r="PEF172" s="186"/>
      <c r="PEG172" s="186"/>
      <c r="PEH172" s="186"/>
      <c r="PEI172" s="186"/>
      <c r="PEJ172" s="186"/>
      <c r="PEK172" s="186"/>
      <c r="PEL172" s="186"/>
      <c r="PEM172" s="186"/>
      <c r="PEN172" s="186"/>
      <c r="PEO172" s="186"/>
      <c r="PEP172" s="186"/>
      <c r="PEQ172" s="186"/>
      <c r="PER172" s="186"/>
      <c r="PES172" s="186"/>
      <c r="PET172" s="186"/>
      <c r="PEU172" s="186"/>
      <c r="PEV172" s="186"/>
      <c r="PEW172" s="186"/>
      <c r="PEX172" s="186"/>
      <c r="PEY172" s="186"/>
      <c r="PEZ172" s="186"/>
      <c r="PFA172" s="186"/>
      <c r="PFB172" s="186"/>
      <c r="PFC172" s="186"/>
      <c r="PFD172" s="186"/>
      <c r="PFE172" s="186"/>
      <c r="PFF172" s="186"/>
      <c r="PFG172" s="186"/>
      <c r="PFH172" s="186"/>
      <c r="PFI172" s="186"/>
      <c r="PFJ172" s="186"/>
      <c r="PFK172" s="186"/>
      <c r="PFL172" s="186"/>
      <c r="PFM172" s="186"/>
      <c r="PFN172" s="186"/>
      <c r="PFO172" s="186"/>
      <c r="PFP172" s="186"/>
      <c r="PFQ172" s="186"/>
      <c r="PFR172" s="186"/>
      <c r="PFS172" s="186"/>
      <c r="PFT172" s="186"/>
      <c r="PFU172" s="186"/>
      <c r="PFV172" s="186"/>
      <c r="PFW172" s="186"/>
      <c r="PFX172" s="186"/>
      <c r="PFY172" s="186"/>
      <c r="PFZ172" s="186"/>
      <c r="PGA172" s="186"/>
      <c r="PGB172" s="186"/>
      <c r="PGC172" s="186"/>
      <c r="PGD172" s="186"/>
      <c r="PGE172" s="186"/>
      <c r="PGF172" s="186"/>
      <c r="PGG172" s="186"/>
      <c r="PGH172" s="186"/>
      <c r="PGI172" s="186"/>
      <c r="PGJ172" s="186"/>
      <c r="PGK172" s="186"/>
      <c r="PGL172" s="186"/>
      <c r="PGM172" s="186"/>
      <c r="PGN172" s="186"/>
      <c r="PGO172" s="186"/>
      <c r="PGP172" s="186"/>
      <c r="PGQ172" s="186"/>
      <c r="PGR172" s="186"/>
      <c r="PGS172" s="186"/>
      <c r="PGT172" s="186"/>
      <c r="PGU172" s="186"/>
      <c r="PGV172" s="186"/>
      <c r="PGW172" s="186"/>
      <c r="PGX172" s="186"/>
      <c r="PGY172" s="186"/>
      <c r="PGZ172" s="186"/>
      <c r="PHA172" s="186"/>
      <c r="PHB172" s="186"/>
      <c r="PHC172" s="186"/>
      <c r="PHD172" s="186"/>
      <c r="PHE172" s="186"/>
      <c r="PHF172" s="186"/>
      <c r="PHG172" s="186"/>
      <c r="PHH172" s="186"/>
      <c r="PHI172" s="186"/>
      <c r="PHJ172" s="186"/>
      <c r="PHK172" s="186"/>
      <c r="PHL172" s="186"/>
      <c r="PHM172" s="186"/>
      <c r="PHN172" s="186"/>
      <c r="PHO172" s="186"/>
      <c r="PHP172" s="186"/>
      <c r="PHQ172" s="186"/>
      <c r="PHR172" s="186"/>
      <c r="PHS172" s="186"/>
      <c r="PHT172" s="186"/>
      <c r="PHU172" s="186"/>
      <c r="PHV172" s="186"/>
      <c r="PHW172" s="186"/>
      <c r="PHX172" s="186"/>
      <c r="PHY172" s="186"/>
      <c r="PHZ172" s="186"/>
      <c r="PIA172" s="186"/>
      <c r="PIB172" s="186"/>
      <c r="PIC172" s="186"/>
      <c r="PID172" s="186"/>
      <c r="PIE172" s="186"/>
      <c r="PIF172" s="186"/>
      <c r="PIG172" s="186"/>
      <c r="PIH172" s="186"/>
      <c r="PII172" s="186"/>
      <c r="PIJ172" s="186"/>
      <c r="PIK172" s="186"/>
      <c r="PIL172" s="186"/>
      <c r="PIM172" s="186"/>
      <c r="PIN172" s="186"/>
      <c r="PIO172" s="186"/>
      <c r="PIP172" s="186"/>
      <c r="PIQ172" s="186"/>
      <c r="PIR172" s="186"/>
      <c r="PIS172" s="186"/>
      <c r="PIT172" s="186"/>
      <c r="PIU172" s="186"/>
      <c r="PIV172" s="186"/>
      <c r="PIW172" s="186"/>
      <c r="PIX172" s="186"/>
      <c r="PIY172" s="186"/>
      <c r="PIZ172" s="186"/>
      <c r="PJA172" s="186"/>
      <c r="PJB172" s="186"/>
      <c r="PJC172" s="186"/>
      <c r="PJD172" s="186"/>
      <c r="PJE172" s="186"/>
      <c r="PJF172" s="186"/>
      <c r="PJG172" s="186"/>
      <c r="PJH172" s="186"/>
      <c r="PJI172" s="186"/>
      <c r="PJJ172" s="186"/>
      <c r="PJK172" s="186"/>
      <c r="PJL172" s="186"/>
      <c r="PJM172" s="186"/>
      <c r="PJN172" s="186"/>
      <c r="PJO172" s="186"/>
      <c r="PJP172" s="186"/>
      <c r="PJQ172" s="186"/>
      <c r="PJR172" s="186"/>
      <c r="PJS172" s="186"/>
      <c r="PJT172" s="186"/>
      <c r="PJU172" s="186"/>
      <c r="PJV172" s="186"/>
      <c r="PJW172" s="186"/>
      <c r="PJX172" s="186"/>
      <c r="PJY172" s="186"/>
      <c r="PJZ172" s="186"/>
      <c r="PKA172" s="186"/>
      <c r="PKB172" s="186"/>
      <c r="PKC172" s="186"/>
      <c r="PKD172" s="186"/>
      <c r="PKE172" s="186"/>
      <c r="PKF172" s="186"/>
      <c r="PKG172" s="186"/>
      <c r="PKH172" s="186"/>
      <c r="PKI172" s="186"/>
      <c r="PKJ172" s="186"/>
      <c r="PKK172" s="186"/>
      <c r="PKL172" s="186"/>
      <c r="PKM172" s="186"/>
      <c r="PKN172" s="186"/>
      <c r="PKO172" s="186"/>
      <c r="PKP172" s="186"/>
      <c r="PKQ172" s="186"/>
      <c r="PKR172" s="186"/>
      <c r="PKS172" s="186"/>
      <c r="PKT172" s="186"/>
      <c r="PKU172" s="186"/>
      <c r="PKV172" s="186"/>
      <c r="PKW172" s="186"/>
      <c r="PKX172" s="186"/>
      <c r="PKY172" s="186"/>
      <c r="PKZ172" s="186"/>
      <c r="PLA172" s="186"/>
      <c r="PLB172" s="186"/>
      <c r="PLC172" s="186"/>
      <c r="PLD172" s="186"/>
      <c r="PLE172" s="186"/>
      <c r="PLF172" s="186"/>
      <c r="PLG172" s="186"/>
      <c r="PLH172" s="186"/>
      <c r="PLI172" s="186"/>
      <c r="PLJ172" s="186"/>
      <c r="PLK172" s="186"/>
      <c r="PLL172" s="186"/>
      <c r="PLM172" s="186"/>
      <c r="PLN172" s="186"/>
      <c r="PLO172" s="186"/>
      <c r="PLP172" s="186"/>
      <c r="PLQ172" s="186"/>
      <c r="PLR172" s="186"/>
      <c r="PLS172" s="186"/>
      <c r="PLT172" s="186"/>
      <c r="PLU172" s="186"/>
      <c r="PLV172" s="186"/>
      <c r="PLW172" s="186"/>
      <c r="PLX172" s="186"/>
      <c r="PLY172" s="186"/>
      <c r="PLZ172" s="186"/>
      <c r="PMA172" s="186"/>
      <c r="PMB172" s="186"/>
      <c r="PMC172" s="186"/>
      <c r="PMD172" s="186"/>
      <c r="PME172" s="186"/>
      <c r="PMF172" s="186"/>
      <c r="PMG172" s="186"/>
      <c r="PMH172" s="186"/>
      <c r="PMI172" s="186"/>
      <c r="PMJ172" s="186"/>
      <c r="PMK172" s="186"/>
      <c r="PML172" s="186"/>
      <c r="PMM172" s="186"/>
      <c r="PMN172" s="186"/>
      <c r="PMO172" s="186"/>
      <c r="PMP172" s="186"/>
      <c r="PMQ172" s="186"/>
      <c r="PMR172" s="186"/>
      <c r="PMS172" s="186"/>
      <c r="PMT172" s="186"/>
      <c r="PMU172" s="186"/>
      <c r="PMV172" s="186"/>
      <c r="PMW172" s="186"/>
      <c r="PMX172" s="186"/>
      <c r="PMY172" s="186"/>
      <c r="PMZ172" s="186"/>
      <c r="PNA172" s="186"/>
      <c r="PNB172" s="186"/>
      <c r="PNC172" s="186"/>
      <c r="PND172" s="186"/>
      <c r="PNE172" s="186"/>
      <c r="PNF172" s="186"/>
      <c r="PNG172" s="186"/>
      <c r="PNH172" s="186"/>
      <c r="PNI172" s="186"/>
      <c r="PNJ172" s="186"/>
      <c r="PNK172" s="186"/>
      <c r="PNL172" s="186"/>
      <c r="PNM172" s="186"/>
      <c r="PNN172" s="186"/>
      <c r="PNO172" s="186"/>
      <c r="PNP172" s="186"/>
      <c r="PNQ172" s="186"/>
      <c r="PNR172" s="186"/>
      <c r="PNS172" s="186"/>
      <c r="PNT172" s="186"/>
      <c r="PNU172" s="186"/>
      <c r="PNV172" s="186"/>
      <c r="PNW172" s="186"/>
      <c r="PNX172" s="186"/>
      <c r="PNY172" s="186"/>
      <c r="PNZ172" s="186"/>
      <c r="POA172" s="186"/>
      <c r="POB172" s="186"/>
      <c r="POC172" s="186"/>
      <c r="POD172" s="186"/>
      <c r="POE172" s="186"/>
      <c r="POF172" s="186"/>
      <c r="POG172" s="186"/>
      <c r="POH172" s="186"/>
      <c r="POI172" s="186"/>
      <c r="POJ172" s="186"/>
      <c r="POK172" s="186"/>
      <c r="POL172" s="186"/>
      <c r="POM172" s="186"/>
      <c r="PON172" s="186"/>
      <c r="POO172" s="186"/>
      <c r="POP172" s="186"/>
      <c r="POQ172" s="186"/>
      <c r="POR172" s="186"/>
      <c r="POS172" s="186"/>
      <c r="POT172" s="186"/>
      <c r="POU172" s="186"/>
      <c r="POV172" s="186"/>
      <c r="POW172" s="186"/>
      <c r="POX172" s="186"/>
      <c r="POY172" s="186"/>
      <c r="POZ172" s="186"/>
      <c r="PPA172" s="186"/>
      <c r="PPB172" s="186"/>
      <c r="PPC172" s="186"/>
      <c r="PPD172" s="186"/>
      <c r="PPE172" s="186"/>
      <c r="PPF172" s="186"/>
      <c r="PPG172" s="186"/>
      <c r="PPH172" s="186"/>
      <c r="PPI172" s="186"/>
      <c r="PPJ172" s="186"/>
      <c r="PPK172" s="186"/>
      <c r="PPL172" s="186"/>
      <c r="PPM172" s="186"/>
      <c r="PPN172" s="186"/>
      <c r="PPO172" s="186"/>
      <c r="PPP172" s="186"/>
      <c r="PPQ172" s="186"/>
      <c r="PPR172" s="186"/>
      <c r="PPS172" s="186"/>
      <c r="PPT172" s="186"/>
      <c r="PPU172" s="186"/>
      <c r="PPV172" s="186"/>
      <c r="PPW172" s="186"/>
      <c r="PPX172" s="186"/>
      <c r="PPY172" s="186"/>
      <c r="PPZ172" s="186"/>
      <c r="PQA172" s="186"/>
      <c r="PQB172" s="186"/>
      <c r="PQC172" s="186"/>
      <c r="PQD172" s="186"/>
      <c r="PQE172" s="186"/>
      <c r="PQF172" s="186"/>
      <c r="PQG172" s="186"/>
      <c r="PQH172" s="186"/>
      <c r="PQI172" s="186"/>
      <c r="PQJ172" s="186"/>
      <c r="PQK172" s="186"/>
      <c r="PQL172" s="186"/>
      <c r="PQM172" s="186"/>
      <c r="PQN172" s="186"/>
      <c r="PQO172" s="186"/>
      <c r="PQP172" s="186"/>
      <c r="PQQ172" s="186"/>
      <c r="PQR172" s="186"/>
      <c r="PQS172" s="186"/>
      <c r="PQT172" s="186"/>
      <c r="PQU172" s="186"/>
      <c r="PQV172" s="186"/>
      <c r="PQW172" s="186"/>
      <c r="PQX172" s="186"/>
      <c r="PQY172" s="186"/>
      <c r="PQZ172" s="186"/>
      <c r="PRA172" s="186"/>
      <c r="PRB172" s="186"/>
      <c r="PRC172" s="186"/>
      <c r="PRD172" s="186"/>
      <c r="PRE172" s="186"/>
      <c r="PRF172" s="186"/>
      <c r="PRG172" s="186"/>
      <c r="PRH172" s="186"/>
      <c r="PRI172" s="186"/>
      <c r="PRJ172" s="186"/>
      <c r="PRK172" s="186"/>
      <c r="PRL172" s="186"/>
      <c r="PRM172" s="186"/>
      <c r="PRN172" s="186"/>
      <c r="PRO172" s="186"/>
      <c r="PRP172" s="186"/>
      <c r="PRQ172" s="186"/>
      <c r="PRR172" s="186"/>
      <c r="PRS172" s="186"/>
      <c r="PRT172" s="186"/>
      <c r="PRU172" s="186"/>
      <c r="PRV172" s="186"/>
      <c r="PRW172" s="186"/>
      <c r="PRX172" s="186"/>
      <c r="PRY172" s="186"/>
      <c r="PRZ172" s="186"/>
      <c r="PSA172" s="186"/>
      <c r="PSB172" s="186"/>
      <c r="PSC172" s="186"/>
      <c r="PSD172" s="186"/>
      <c r="PSE172" s="186"/>
      <c r="PSF172" s="186"/>
      <c r="PSG172" s="186"/>
      <c r="PSH172" s="186"/>
      <c r="PSI172" s="186"/>
      <c r="PSJ172" s="186"/>
      <c r="PSK172" s="186"/>
      <c r="PSL172" s="186"/>
      <c r="PSM172" s="186"/>
      <c r="PSN172" s="186"/>
      <c r="PSO172" s="186"/>
      <c r="PSP172" s="186"/>
      <c r="PSQ172" s="186"/>
      <c r="PSR172" s="186"/>
      <c r="PSS172" s="186"/>
      <c r="PST172" s="186"/>
      <c r="PSU172" s="186"/>
      <c r="PSV172" s="186"/>
      <c r="PSW172" s="186"/>
      <c r="PSX172" s="186"/>
      <c r="PSY172" s="186"/>
      <c r="PSZ172" s="186"/>
      <c r="PTA172" s="186"/>
      <c r="PTB172" s="186"/>
      <c r="PTC172" s="186"/>
      <c r="PTD172" s="186"/>
      <c r="PTE172" s="186"/>
      <c r="PTF172" s="186"/>
      <c r="PTG172" s="186"/>
      <c r="PTH172" s="186"/>
      <c r="PTI172" s="186"/>
      <c r="PTJ172" s="186"/>
      <c r="PTK172" s="186"/>
      <c r="PTL172" s="186"/>
      <c r="PTM172" s="186"/>
      <c r="PTN172" s="186"/>
      <c r="PTO172" s="186"/>
      <c r="PTP172" s="186"/>
      <c r="PTQ172" s="186"/>
      <c r="PTR172" s="186"/>
      <c r="PTS172" s="186"/>
      <c r="PTT172" s="186"/>
      <c r="PTU172" s="186"/>
      <c r="PTV172" s="186"/>
      <c r="PTW172" s="186"/>
      <c r="PTX172" s="186"/>
      <c r="PTY172" s="186"/>
      <c r="PTZ172" s="186"/>
      <c r="PUA172" s="186"/>
      <c r="PUB172" s="186"/>
      <c r="PUC172" s="186"/>
      <c r="PUD172" s="186"/>
      <c r="PUE172" s="186"/>
      <c r="PUF172" s="186"/>
      <c r="PUG172" s="186"/>
      <c r="PUH172" s="186"/>
      <c r="PUI172" s="186"/>
      <c r="PUJ172" s="186"/>
      <c r="PUK172" s="186"/>
      <c r="PUL172" s="186"/>
      <c r="PUM172" s="186"/>
      <c r="PUN172" s="186"/>
      <c r="PUO172" s="186"/>
      <c r="PUP172" s="186"/>
      <c r="PUQ172" s="186"/>
      <c r="PUR172" s="186"/>
      <c r="PUS172" s="186"/>
      <c r="PUT172" s="186"/>
      <c r="PUU172" s="186"/>
      <c r="PUV172" s="186"/>
      <c r="PUW172" s="186"/>
      <c r="PUX172" s="186"/>
      <c r="PUY172" s="186"/>
      <c r="PUZ172" s="186"/>
      <c r="PVA172" s="186"/>
      <c r="PVB172" s="186"/>
      <c r="PVC172" s="186"/>
      <c r="PVD172" s="186"/>
      <c r="PVE172" s="186"/>
      <c r="PVF172" s="186"/>
      <c r="PVG172" s="186"/>
      <c r="PVH172" s="186"/>
      <c r="PVI172" s="186"/>
      <c r="PVJ172" s="186"/>
      <c r="PVK172" s="186"/>
      <c r="PVL172" s="186"/>
      <c r="PVM172" s="186"/>
      <c r="PVN172" s="186"/>
      <c r="PVO172" s="186"/>
      <c r="PVP172" s="186"/>
      <c r="PVQ172" s="186"/>
      <c r="PVR172" s="186"/>
      <c r="PVS172" s="186"/>
      <c r="PVT172" s="186"/>
      <c r="PVU172" s="186"/>
      <c r="PVV172" s="186"/>
      <c r="PVW172" s="186"/>
      <c r="PVX172" s="186"/>
      <c r="PVY172" s="186"/>
      <c r="PVZ172" s="186"/>
      <c r="PWA172" s="186"/>
      <c r="PWB172" s="186"/>
      <c r="PWC172" s="186"/>
      <c r="PWD172" s="186"/>
      <c r="PWE172" s="186"/>
      <c r="PWF172" s="186"/>
      <c r="PWG172" s="186"/>
      <c r="PWH172" s="186"/>
      <c r="PWI172" s="186"/>
      <c r="PWJ172" s="186"/>
      <c r="PWK172" s="186"/>
      <c r="PWL172" s="186"/>
      <c r="PWM172" s="186"/>
      <c r="PWN172" s="186"/>
      <c r="PWO172" s="186"/>
      <c r="PWP172" s="186"/>
      <c r="PWQ172" s="186"/>
      <c r="PWR172" s="186"/>
      <c r="PWS172" s="186"/>
      <c r="PWT172" s="186"/>
      <c r="PWU172" s="186"/>
      <c r="PWV172" s="186"/>
      <c r="PWW172" s="186"/>
      <c r="PWX172" s="186"/>
      <c r="PWY172" s="186"/>
      <c r="PWZ172" s="186"/>
      <c r="PXA172" s="186"/>
      <c r="PXB172" s="186"/>
      <c r="PXC172" s="186"/>
      <c r="PXD172" s="186"/>
      <c r="PXE172" s="186"/>
      <c r="PXF172" s="186"/>
      <c r="PXG172" s="186"/>
      <c r="PXH172" s="186"/>
      <c r="PXI172" s="186"/>
      <c r="PXJ172" s="186"/>
      <c r="PXK172" s="186"/>
      <c r="PXL172" s="186"/>
      <c r="PXM172" s="186"/>
      <c r="PXN172" s="186"/>
      <c r="PXO172" s="186"/>
      <c r="PXP172" s="186"/>
      <c r="PXQ172" s="186"/>
      <c r="PXR172" s="186"/>
      <c r="PXS172" s="186"/>
      <c r="PXT172" s="186"/>
      <c r="PXU172" s="186"/>
      <c r="PXV172" s="186"/>
      <c r="PXW172" s="186"/>
      <c r="PXX172" s="186"/>
      <c r="PXY172" s="186"/>
      <c r="PXZ172" s="186"/>
      <c r="PYA172" s="186"/>
      <c r="PYB172" s="186"/>
      <c r="PYC172" s="186"/>
      <c r="PYD172" s="186"/>
      <c r="PYE172" s="186"/>
      <c r="PYF172" s="186"/>
      <c r="PYG172" s="186"/>
      <c r="PYH172" s="186"/>
      <c r="PYI172" s="186"/>
      <c r="PYJ172" s="186"/>
      <c r="PYK172" s="186"/>
      <c r="PYL172" s="186"/>
      <c r="PYM172" s="186"/>
      <c r="PYN172" s="186"/>
      <c r="PYO172" s="186"/>
      <c r="PYP172" s="186"/>
      <c r="PYQ172" s="186"/>
      <c r="PYR172" s="186"/>
      <c r="PYS172" s="186"/>
      <c r="PYT172" s="186"/>
      <c r="PYU172" s="186"/>
      <c r="PYV172" s="186"/>
      <c r="PYW172" s="186"/>
      <c r="PYX172" s="186"/>
      <c r="PYY172" s="186"/>
      <c r="PYZ172" s="186"/>
      <c r="PZA172" s="186"/>
      <c r="PZB172" s="186"/>
      <c r="PZC172" s="186"/>
      <c r="PZD172" s="186"/>
      <c r="PZE172" s="186"/>
      <c r="PZF172" s="186"/>
      <c r="PZG172" s="186"/>
      <c r="PZH172" s="186"/>
      <c r="PZI172" s="186"/>
      <c r="PZJ172" s="186"/>
      <c r="PZK172" s="186"/>
      <c r="PZL172" s="186"/>
      <c r="PZM172" s="186"/>
      <c r="PZN172" s="186"/>
      <c r="PZO172" s="186"/>
      <c r="PZP172" s="186"/>
      <c r="PZQ172" s="186"/>
      <c r="PZR172" s="186"/>
      <c r="PZS172" s="186"/>
      <c r="PZT172" s="186"/>
      <c r="PZU172" s="186"/>
      <c r="PZV172" s="186"/>
      <c r="PZW172" s="186"/>
      <c r="PZX172" s="186"/>
      <c r="PZY172" s="186"/>
      <c r="PZZ172" s="186"/>
      <c r="QAA172" s="186"/>
      <c r="QAB172" s="186"/>
      <c r="QAC172" s="186"/>
      <c r="QAD172" s="186"/>
      <c r="QAE172" s="186"/>
      <c r="QAF172" s="186"/>
      <c r="QAG172" s="186"/>
      <c r="QAH172" s="186"/>
      <c r="QAI172" s="186"/>
      <c r="QAJ172" s="186"/>
      <c r="QAK172" s="186"/>
      <c r="QAL172" s="186"/>
      <c r="QAM172" s="186"/>
      <c r="QAN172" s="186"/>
      <c r="QAO172" s="186"/>
      <c r="QAP172" s="186"/>
      <c r="QAQ172" s="186"/>
      <c r="QAR172" s="186"/>
      <c r="QAS172" s="186"/>
      <c r="QAT172" s="186"/>
      <c r="QAU172" s="186"/>
      <c r="QAV172" s="186"/>
      <c r="QAW172" s="186"/>
      <c r="QAX172" s="186"/>
      <c r="QAY172" s="186"/>
      <c r="QAZ172" s="186"/>
      <c r="QBA172" s="186"/>
      <c r="QBB172" s="186"/>
      <c r="QBC172" s="186"/>
      <c r="QBD172" s="186"/>
      <c r="QBE172" s="186"/>
      <c r="QBF172" s="186"/>
      <c r="QBG172" s="186"/>
      <c r="QBH172" s="186"/>
      <c r="QBI172" s="186"/>
      <c r="QBJ172" s="186"/>
      <c r="QBK172" s="186"/>
      <c r="QBL172" s="186"/>
      <c r="QBM172" s="186"/>
      <c r="QBN172" s="186"/>
      <c r="QBO172" s="186"/>
      <c r="QBP172" s="186"/>
      <c r="QBQ172" s="186"/>
      <c r="QBR172" s="186"/>
      <c r="QBS172" s="186"/>
      <c r="QBT172" s="186"/>
      <c r="QBU172" s="186"/>
      <c r="QBV172" s="186"/>
      <c r="QBW172" s="186"/>
      <c r="QBX172" s="186"/>
      <c r="QBY172" s="186"/>
      <c r="QBZ172" s="186"/>
      <c r="QCA172" s="186"/>
      <c r="QCB172" s="186"/>
      <c r="QCC172" s="186"/>
      <c r="QCD172" s="186"/>
      <c r="QCE172" s="186"/>
      <c r="QCF172" s="186"/>
      <c r="QCG172" s="186"/>
      <c r="QCH172" s="186"/>
      <c r="QCI172" s="186"/>
      <c r="QCJ172" s="186"/>
      <c r="QCK172" s="186"/>
      <c r="QCL172" s="186"/>
      <c r="QCM172" s="186"/>
      <c r="QCN172" s="186"/>
      <c r="QCO172" s="186"/>
      <c r="QCP172" s="186"/>
      <c r="QCQ172" s="186"/>
      <c r="QCR172" s="186"/>
      <c r="QCS172" s="186"/>
      <c r="QCT172" s="186"/>
      <c r="QCU172" s="186"/>
      <c r="QCV172" s="186"/>
      <c r="QCW172" s="186"/>
      <c r="QCX172" s="186"/>
      <c r="QCY172" s="186"/>
      <c r="QCZ172" s="186"/>
      <c r="QDA172" s="186"/>
      <c r="QDB172" s="186"/>
      <c r="QDC172" s="186"/>
      <c r="QDD172" s="186"/>
      <c r="QDE172" s="186"/>
      <c r="QDF172" s="186"/>
      <c r="QDG172" s="186"/>
      <c r="QDH172" s="186"/>
      <c r="QDI172" s="186"/>
      <c r="QDJ172" s="186"/>
      <c r="QDK172" s="186"/>
      <c r="QDL172" s="186"/>
      <c r="QDM172" s="186"/>
      <c r="QDN172" s="186"/>
      <c r="QDO172" s="186"/>
      <c r="QDP172" s="186"/>
      <c r="QDQ172" s="186"/>
      <c r="QDR172" s="186"/>
      <c r="QDS172" s="186"/>
      <c r="QDT172" s="186"/>
      <c r="QDU172" s="186"/>
      <c r="QDV172" s="186"/>
      <c r="QDW172" s="186"/>
      <c r="QDX172" s="186"/>
      <c r="QDY172" s="186"/>
      <c r="QDZ172" s="186"/>
      <c r="QEA172" s="186"/>
      <c r="QEB172" s="186"/>
      <c r="QEC172" s="186"/>
      <c r="QED172" s="186"/>
      <c r="QEE172" s="186"/>
      <c r="QEF172" s="186"/>
      <c r="QEG172" s="186"/>
      <c r="QEH172" s="186"/>
      <c r="QEI172" s="186"/>
      <c r="QEJ172" s="186"/>
      <c r="QEK172" s="186"/>
      <c r="QEL172" s="186"/>
      <c r="QEM172" s="186"/>
      <c r="QEN172" s="186"/>
      <c r="QEO172" s="186"/>
      <c r="QEP172" s="186"/>
      <c r="QEQ172" s="186"/>
      <c r="QER172" s="186"/>
      <c r="QES172" s="186"/>
      <c r="QET172" s="186"/>
      <c r="QEU172" s="186"/>
      <c r="QEV172" s="186"/>
      <c r="QEW172" s="186"/>
      <c r="QEX172" s="186"/>
      <c r="QEY172" s="186"/>
      <c r="QEZ172" s="186"/>
      <c r="QFA172" s="186"/>
      <c r="QFB172" s="186"/>
      <c r="QFC172" s="186"/>
      <c r="QFD172" s="186"/>
      <c r="QFE172" s="186"/>
      <c r="QFF172" s="186"/>
      <c r="QFG172" s="186"/>
      <c r="QFH172" s="186"/>
      <c r="QFI172" s="186"/>
      <c r="QFJ172" s="186"/>
      <c r="QFK172" s="186"/>
      <c r="QFL172" s="186"/>
      <c r="QFM172" s="186"/>
      <c r="QFN172" s="186"/>
      <c r="QFO172" s="186"/>
      <c r="QFP172" s="186"/>
      <c r="QFQ172" s="186"/>
      <c r="QFR172" s="186"/>
      <c r="QFS172" s="186"/>
      <c r="QFT172" s="186"/>
      <c r="QFU172" s="186"/>
      <c r="QFV172" s="186"/>
      <c r="QFW172" s="186"/>
      <c r="QFX172" s="186"/>
      <c r="QFY172" s="186"/>
      <c r="QFZ172" s="186"/>
      <c r="QGA172" s="186"/>
      <c r="QGB172" s="186"/>
      <c r="QGC172" s="186"/>
      <c r="QGD172" s="186"/>
      <c r="QGE172" s="186"/>
      <c r="QGF172" s="186"/>
      <c r="QGG172" s="186"/>
      <c r="QGH172" s="186"/>
      <c r="QGI172" s="186"/>
      <c r="QGJ172" s="186"/>
      <c r="QGK172" s="186"/>
      <c r="QGL172" s="186"/>
      <c r="QGM172" s="186"/>
      <c r="QGN172" s="186"/>
      <c r="QGO172" s="186"/>
      <c r="QGP172" s="186"/>
      <c r="QGQ172" s="186"/>
      <c r="QGR172" s="186"/>
      <c r="QGS172" s="186"/>
      <c r="QGT172" s="186"/>
      <c r="QGU172" s="186"/>
      <c r="QGV172" s="186"/>
      <c r="QGW172" s="186"/>
      <c r="QGX172" s="186"/>
      <c r="QGY172" s="186"/>
      <c r="QGZ172" s="186"/>
      <c r="QHA172" s="186"/>
      <c r="QHB172" s="186"/>
      <c r="QHC172" s="186"/>
      <c r="QHD172" s="186"/>
      <c r="QHE172" s="186"/>
      <c r="QHF172" s="186"/>
      <c r="QHG172" s="186"/>
      <c r="QHH172" s="186"/>
      <c r="QHI172" s="186"/>
      <c r="QHJ172" s="186"/>
      <c r="QHK172" s="186"/>
      <c r="QHL172" s="186"/>
      <c r="QHM172" s="186"/>
      <c r="QHN172" s="186"/>
      <c r="QHO172" s="186"/>
      <c r="QHP172" s="186"/>
      <c r="QHQ172" s="186"/>
      <c r="QHR172" s="186"/>
      <c r="QHS172" s="186"/>
      <c r="QHT172" s="186"/>
      <c r="QHU172" s="186"/>
      <c r="QHV172" s="186"/>
      <c r="QHW172" s="186"/>
      <c r="QHX172" s="186"/>
      <c r="QHY172" s="186"/>
      <c r="QHZ172" s="186"/>
      <c r="QIA172" s="186"/>
      <c r="QIB172" s="186"/>
      <c r="QIC172" s="186"/>
      <c r="QID172" s="186"/>
      <c r="QIE172" s="186"/>
      <c r="QIF172" s="186"/>
      <c r="QIG172" s="186"/>
      <c r="QIH172" s="186"/>
      <c r="QII172" s="186"/>
      <c r="QIJ172" s="186"/>
      <c r="QIK172" s="186"/>
      <c r="QIL172" s="186"/>
      <c r="QIM172" s="186"/>
      <c r="QIN172" s="186"/>
      <c r="QIO172" s="186"/>
      <c r="QIP172" s="186"/>
      <c r="QIQ172" s="186"/>
      <c r="QIR172" s="186"/>
      <c r="QIS172" s="186"/>
      <c r="QIT172" s="186"/>
      <c r="QIU172" s="186"/>
      <c r="QIV172" s="186"/>
      <c r="QIW172" s="186"/>
      <c r="QIX172" s="186"/>
      <c r="QIY172" s="186"/>
      <c r="QIZ172" s="186"/>
      <c r="QJA172" s="186"/>
      <c r="QJB172" s="186"/>
      <c r="QJC172" s="186"/>
      <c r="QJD172" s="186"/>
      <c r="QJE172" s="186"/>
      <c r="QJF172" s="186"/>
      <c r="QJG172" s="186"/>
      <c r="QJH172" s="186"/>
      <c r="QJI172" s="186"/>
      <c r="QJJ172" s="186"/>
      <c r="QJK172" s="186"/>
      <c r="QJL172" s="186"/>
      <c r="QJM172" s="186"/>
      <c r="QJN172" s="186"/>
      <c r="QJO172" s="186"/>
      <c r="QJP172" s="186"/>
      <c r="QJQ172" s="186"/>
      <c r="QJR172" s="186"/>
      <c r="QJS172" s="186"/>
      <c r="QJT172" s="186"/>
      <c r="QJU172" s="186"/>
      <c r="QJV172" s="186"/>
      <c r="QJW172" s="186"/>
      <c r="QJX172" s="186"/>
      <c r="QJY172" s="186"/>
      <c r="QJZ172" s="186"/>
      <c r="QKA172" s="186"/>
      <c r="QKB172" s="186"/>
      <c r="QKC172" s="186"/>
      <c r="QKD172" s="186"/>
      <c r="QKE172" s="186"/>
      <c r="QKF172" s="186"/>
      <c r="QKG172" s="186"/>
      <c r="QKH172" s="186"/>
      <c r="QKI172" s="186"/>
      <c r="QKJ172" s="186"/>
      <c r="QKK172" s="186"/>
      <c r="QKL172" s="186"/>
      <c r="QKM172" s="186"/>
      <c r="QKN172" s="186"/>
      <c r="QKO172" s="186"/>
      <c r="QKP172" s="186"/>
      <c r="QKQ172" s="186"/>
      <c r="QKR172" s="186"/>
      <c r="QKS172" s="186"/>
      <c r="QKT172" s="186"/>
      <c r="QKU172" s="186"/>
      <c r="QKV172" s="186"/>
      <c r="QKW172" s="186"/>
      <c r="QKX172" s="186"/>
      <c r="QKY172" s="186"/>
      <c r="QKZ172" s="186"/>
      <c r="QLA172" s="186"/>
      <c r="QLB172" s="186"/>
      <c r="QLC172" s="186"/>
      <c r="QLD172" s="186"/>
      <c r="QLE172" s="186"/>
      <c r="QLF172" s="186"/>
      <c r="QLG172" s="186"/>
      <c r="QLH172" s="186"/>
      <c r="QLI172" s="186"/>
      <c r="QLJ172" s="186"/>
      <c r="QLK172" s="186"/>
      <c r="QLL172" s="186"/>
      <c r="QLM172" s="186"/>
      <c r="QLN172" s="186"/>
      <c r="QLO172" s="186"/>
      <c r="QLP172" s="186"/>
      <c r="QLQ172" s="186"/>
      <c r="QLR172" s="186"/>
      <c r="QLS172" s="186"/>
      <c r="QLT172" s="186"/>
      <c r="QLU172" s="186"/>
      <c r="QLV172" s="186"/>
      <c r="QLW172" s="186"/>
      <c r="QLX172" s="186"/>
      <c r="QLY172" s="186"/>
      <c r="QLZ172" s="186"/>
      <c r="QMA172" s="186"/>
      <c r="QMB172" s="186"/>
      <c r="QMC172" s="186"/>
      <c r="QMD172" s="186"/>
      <c r="QME172" s="186"/>
      <c r="QMF172" s="186"/>
      <c r="QMG172" s="186"/>
      <c r="QMH172" s="186"/>
      <c r="QMI172" s="186"/>
      <c r="QMJ172" s="186"/>
      <c r="QMK172" s="186"/>
      <c r="QML172" s="186"/>
      <c r="QMM172" s="186"/>
      <c r="QMN172" s="186"/>
      <c r="QMO172" s="186"/>
      <c r="QMP172" s="186"/>
      <c r="QMQ172" s="186"/>
      <c r="QMR172" s="186"/>
      <c r="QMS172" s="186"/>
      <c r="QMT172" s="186"/>
      <c r="QMU172" s="186"/>
      <c r="QMV172" s="186"/>
      <c r="QMW172" s="186"/>
      <c r="QMX172" s="186"/>
      <c r="QMY172" s="186"/>
      <c r="QMZ172" s="186"/>
      <c r="QNA172" s="186"/>
      <c r="QNB172" s="186"/>
      <c r="QNC172" s="186"/>
      <c r="QND172" s="186"/>
      <c r="QNE172" s="186"/>
      <c r="QNF172" s="186"/>
      <c r="QNG172" s="186"/>
      <c r="QNH172" s="186"/>
      <c r="QNI172" s="186"/>
      <c r="QNJ172" s="186"/>
      <c r="QNK172" s="186"/>
      <c r="QNL172" s="186"/>
      <c r="QNM172" s="186"/>
      <c r="QNN172" s="186"/>
      <c r="QNO172" s="186"/>
      <c r="QNP172" s="186"/>
      <c r="QNQ172" s="186"/>
      <c r="QNR172" s="186"/>
      <c r="QNS172" s="186"/>
      <c r="QNT172" s="186"/>
      <c r="QNU172" s="186"/>
      <c r="QNV172" s="186"/>
      <c r="QNW172" s="186"/>
      <c r="QNX172" s="186"/>
      <c r="QNY172" s="186"/>
      <c r="QNZ172" s="186"/>
      <c r="QOA172" s="186"/>
      <c r="QOB172" s="186"/>
      <c r="QOC172" s="186"/>
      <c r="QOD172" s="186"/>
      <c r="QOE172" s="186"/>
      <c r="QOF172" s="186"/>
      <c r="QOG172" s="186"/>
      <c r="QOH172" s="186"/>
      <c r="QOI172" s="186"/>
      <c r="QOJ172" s="186"/>
      <c r="QOK172" s="186"/>
      <c r="QOL172" s="186"/>
      <c r="QOM172" s="186"/>
      <c r="QON172" s="186"/>
      <c r="QOO172" s="186"/>
      <c r="QOP172" s="186"/>
      <c r="QOQ172" s="186"/>
      <c r="QOR172" s="186"/>
      <c r="QOS172" s="186"/>
      <c r="QOT172" s="186"/>
      <c r="QOU172" s="186"/>
      <c r="QOV172" s="186"/>
      <c r="QOW172" s="186"/>
      <c r="QOX172" s="186"/>
      <c r="QOY172" s="186"/>
      <c r="QOZ172" s="186"/>
      <c r="QPA172" s="186"/>
      <c r="QPB172" s="186"/>
      <c r="QPC172" s="186"/>
      <c r="QPD172" s="186"/>
      <c r="QPE172" s="186"/>
      <c r="QPF172" s="186"/>
      <c r="QPG172" s="186"/>
      <c r="QPH172" s="186"/>
      <c r="QPI172" s="186"/>
      <c r="QPJ172" s="186"/>
      <c r="QPK172" s="186"/>
      <c r="QPL172" s="186"/>
      <c r="QPM172" s="186"/>
      <c r="QPN172" s="186"/>
      <c r="QPO172" s="186"/>
      <c r="QPP172" s="186"/>
      <c r="QPQ172" s="186"/>
      <c r="QPR172" s="186"/>
      <c r="QPS172" s="186"/>
      <c r="QPT172" s="186"/>
      <c r="QPU172" s="186"/>
      <c r="QPV172" s="186"/>
      <c r="QPW172" s="186"/>
      <c r="QPX172" s="186"/>
      <c r="QPY172" s="186"/>
      <c r="QPZ172" s="186"/>
      <c r="QQA172" s="186"/>
      <c r="QQB172" s="186"/>
      <c r="QQC172" s="186"/>
      <c r="QQD172" s="186"/>
      <c r="QQE172" s="186"/>
      <c r="QQF172" s="186"/>
      <c r="QQG172" s="186"/>
      <c r="QQH172" s="186"/>
      <c r="QQI172" s="186"/>
      <c r="QQJ172" s="186"/>
      <c r="QQK172" s="186"/>
      <c r="QQL172" s="186"/>
      <c r="QQM172" s="186"/>
      <c r="QQN172" s="186"/>
      <c r="QQO172" s="186"/>
      <c r="QQP172" s="186"/>
      <c r="QQQ172" s="186"/>
      <c r="QQR172" s="186"/>
      <c r="QQS172" s="186"/>
      <c r="QQT172" s="186"/>
      <c r="QQU172" s="186"/>
      <c r="QQV172" s="186"/>
      <c r="QQW172" s="186"/>
      <c r="QQX172" s="186"/>
      <c r="QQY172" s="186"/>
      <c r="QQZ172" s="186"/>
      <c r="QRA172" s="186"/>
      <c r="QRB172" s="186"/>
      <c r="QRC172" s="186"/>
      <c r="QRD172" s="186"/>
      <c r="QRE172" s="186"/>
      <c r="QRF172" s="186"/>
      <c r="QRG172" s="186"/>
      <c r="QRH172" s="186"/>
      <c r="QRI172" s="186"/>
      <c r="QRJ172" s="186"/>
      <c r="QRK172" s="186"/>
      <c r="QRL172" s="186"/>
      <c r="QRM172" s="186"/>
      <c r="QRN172" s="186"/>
      <c r="QRO172" s="186"/>
      <c r="QRP172" s="186"/>
      <c r="QRQ172" s="186"/>
      <c r="QRR172" s="186"/>
      <c r="QRS172" s="186"/>
      <c r="QRT172" s="186"/>
      <c r="QRU172" s="186"/>
      <c r="QRV172" s="186"/>
      <c r="QRW172" s="186"/>
      <c r="QRX172" s="186"/>
      <c r="QRY172" s="186"/>
      <c r="QRZ172" s="186"/>
      <c r="QSA172" s="186"/>
      <c r="QSB172" s="186"/>
      <c r="QSC172" s="186"/>
      <c r="QSD172" s="186"/>
      <c r="QSE172" s="186"/>
      <c r="QSF172" s="186"/>
      <c r="QSG172" s="186"/>
      <c r="QSH172" s="186"/>
      <c r="QSI172" s="186"/>
      <c r="QSJ172" s="186"/>
      <c r="QSK172" s="186"/>
      <c r="QSL172" s="186"/>
      <c r="QSM172" s="186"/>
      <c r="QSN172" s="186"/>
      <c r="QSO172" s="186"/>
      <c r="QSP172" s="186"/>
      <c r="QSQ172" s="186"/>
      <c r="QSR172" s="186"/>
      <c r="QSS172" s="186"/>
      <c r="QST172" s="186"/>
      <c r="QSU172" s="186"/>
      <c r="QSV172" s="186"/>
      <c r="QSW172" s="186"/>
      <c r="QSX172" s="186"/>
      <c r="QSY172" s="186"/>
      <c r="QSZ172" s="186"/>
      <c r="QTA172" s="186"/>
      <c r="QTB172" s="186"/>
      <c r="QTC172" s="186"/>
      <c r="QTD172" s="186"/>
      <c r="QTE172" s="186"/>
      <c r="QTF172" s="186"/>
      <c r="QTG172" s="186"/>
      <c r="QTH172" s="186"/>
      <c r="QTI172" s="186"/>
      <c r="QTJ172" s="186"/>
      <c r="QTK172" s="186"/>
      <c r="QTL172" s="186"/>
      <c r="QTM172" s="186"/>
      <c r="QTN172" s="186"/>
      <c r="QTO172" s="186"/>
      <c r="QTP172" s="186"/>
      <c r="QTQ172" s="186"/>
      <c r="QTR172" s="186"/>
      <c r="QTS172" s="186"/>
      <c r="QTT172" s="186"/>
      <c r="QTU172" s="186"/>
      <c r="QTV172" s="186"/>
      <c r="QTW172" s="186"/>
      <c r="QTX172" s="186"/>
      <c r="QTY172" s="186"/>
      <c r="QTZ172" s="186"/>
      <c r="QUA172" s="186"/>
      <c r="QUB172" s="186"/>
      <c r="QUC172" s="186"/>
      <c r="QUD172" s="186"/>
      <c r="QUE172" s="186"/>
      <c r="QUF172" s="186"/>
      <c r="QUG172" s="186"/>
      <c r="QUH172" s="186"/>
      <c r="QUI172" s="186"/>
      <c r="QUJ172" s="186"/>
      <c r="QUK172" s="186"/>
      <c r="QUL172" s="186"/>
      <c r="QUM172" s="186"/>
      <c r="QUN172" s="186"/>
      <c r="QUO172" s="186"/>
      <c r="QUP172" s="186"/>
      <c r="QUQ172" s="186"/>
      <c r="QUR172" s="186"/>
      <c r="QUS172" s="186"/>
      <c r="QUT172" s="186"/>
      <c r="QUU172" s="186"/>
      <c r="QUV172" s="186"/>
      <c r="QUW172" s="186"/>
      <c r="QUX172" s="186"/>
      <c r="QUY172" s="186"/>
      <c r="QUZ172" s="186"/>
      <c r="QVA172" s="186"/>
      <c r="QVB172" s="186"/>
      <c r="QVC172" s="186"/>
      <c r="QVD172" s="186"/>
      <c r="QVE172" s="186"/>
      <c r="QVF172" s="186"/>
      <c r="QVG172" s="186"/>
      <c r="QVH172" s="186"/>
      <c r="QVI172" s="186"/>
      <c r="QVJ172" s="186"/>
      <c r="QVK172" s="186"/>
      <c r="QVL172" s="186"/>
      <c r="QVM172" s="186"/>
      <c r="QVN172" s="186"/>
      <c r="QVO172" s="186"/>
      <c r="QVP172" s="186"/>
      <c r="QVQ172" s="186"/>
      <c r="QVR172" s="186"/>
      <c r="QVS172" s="186"/>
      <c r="QVT172" s="186"/>
      <c r="QVU172" s="186"/>
      <c r="QVV172" s="186"/>
      <c r="QVW172" s="186"/>
      <c r="QVX172" s="186"/>
      <c r="QVY172" s="186"/>
      <c r="QVZ172" s="186"/>
      <c r="QWA172" s="186"/>
      <c r="QWB172" s="186"/>
      <c r="QWC172" s="186"/>
      <c r="QWD172" s="186"/>
      <c r="QWE172" s="186"/>
      <c r="QWF172" s="186"/>
      <c r="QWG172" s="186"/>
      <c r="QWH172" s="186"/>
      <c r="QWI172" s="186"/>
      <c r="QWJ172" s="186"/>
      <c r="QWK172" s="186"/>
      <c r="QWL172" s="186"/>
      <c r="QWM172" s="186"/>
      <c r="QWN172" s="186"/>
      <c r="QWO172" s="186"/>
      <c r="QWP172" s="186"/>
      <c r="QWQ172" s="186"/>
      <c r="QWR172" s="186"/>
      <c r="QWS172" s="186"/>
      <c r="QWT172" s="186"/>
      <c r="QWU172" s="186"/>
      <c r="QWV172" s="186"/>
      <c r="QWW172" s="186"/>
      <c r="QWX172" s="186"/>
      <c r="QWY172" s="186"/>
      <c r="QWZ172" s="186"/>
      <c r="QXA172" s="186"/>
      <c r="QXB172" s="186"/>
      <c r="QXC172" s="186"/>
      <c r="QXD172" s="186"/>
      <c r="QXE172" s="186"/>
      <c r="QXF172" s="186"/>
      <c r="QXG172" s="186"/>
      <c r="QXH172" s="186"/>
      <c r="QXI172" s="186"/>
      <c r="QXJ172" s="186"/>
      <c r="QXK172" s="186"/>
      <c r="QXL172" s="186"/>
      <c r="QXM172" s="186"/>
      <c r="QXN172" s="186"/>
      <c r="QXO172" s="186"/>
      <c r="QXP172" s="186"/>
      <c r="QXQ172" s="186"/>
      <c r="QXR172" s="186"/>
      <c r="QXS172" s="186"/>
      <c r="QXT172" s="186"/>
      <c r="QXU172" s="186"/>
      <c r="QXV172" s="186"/>
      <c r="QXW172" s="186"/>
      <c r="QXX172" s="186"/>
      <c r="QXY172" s="186"/>
      <c r="QXZ172" s="186"/>
      <c r="QYA172" s="186"/>
      <c r="QYB172" s="186"/>
      <c r="QYC172" s="186"/>
      <c r="QYD172" s="186"/>
      <c r="QYE172" s="186"/>
      <c r="QYF172" s="186"/>
      <c r="QYG172" s="186"/>
      <c r="QYH172" s="186"/>
      <c r="QYI172" s="186"/>
      <c r="QYJ172" s="186"/>
      <c r="QYK172" s="186"/>
      <c r="QYL172" s="186"/>
      <c r="QYM172" s="186"/>
      <c r="QYN172" s="186"/>
      <c r="QYO172" s="186"/>
      <c r="QYP172" s="186"/>
      <c r="QYQ172" s="186"/>
      <c r="QYR172" s="186"/>
      <c r="QYS172" s="186"/>
      <c r="QYT172" s="186"/>
      <c r="QYU172" s="186"/>
      <c r="QYV172" s="186"/>
      <c r="QYW172" s="186"/>
      <c r="QYX172" s="186"/>
      <c r="QYY172" s="186"/>
      <c r="QYZ172" s="186"/>
      <c r="QZA172" s="186"/>
      <c r="QZB172" s="186"/>
      <c r="QZC172" s="186"/>
      <c r="QZD172" s="186"/>
      <c r="QZE172" s="186"/>
      <c r="QZF172" s="186"/>
      <c r="QZG172" s="186"/>
      <c r="QZH172" s="186"/>
      <c r="QZI172" s="186"/>
      <c r="QZJ172" s="186"/>
      <c r="QZK172" s="186"/>
      <c r="QZL172" s="186"/>
      <c r="QZM172" s="186"/>
      <c r="QZN172" s="186"/>
      <c r="QZO172" s="186"/>
      <c r="QZP172" s="186"/>
      <c r="QZQ172" s="186"/>
      <c r="QZR172" s="186"/>
      <c r="QZS172" s="186"/>
      <c r="QZT172" s="186"/>
      <c r="QZU172" s="186"/>
      <c r="QZV172" s="186"/>
      <c r="QZW172" s="186"/>
      <c r="QZX172" s="186"/>
      <c r="QZY172" s="186"/>
      <c r="QZZ172" s="186"/>
      <c r="RAA172" s="186"/>
      <c r="RAB172" s="186"/>
      <c r="RAC172" s="186"/>
      <c r="RAD172" s="186"/>
      <c r="RAE172" s="186"/>
      <c r="RAF172" s="186"/>
      <c r="RAG172" s="186"/>
      <c r="RAH172" s="186"/>
      <c r="RAI172" s="186"/>
      <c r="RAJ172" s="186"/>
      <c r="RAK172" s="186"/>
      <c r="RAL172" s="186"/>
      <c r="RAM172" s="186"/>
      <c r="RAN172" s="186"/>
      <c r="RAO172" s="186"/>
      <c r="RAP172" s="186"/>
      <c r="RAQ172" s="186"/>
      <c r="RAR172" s="186"/>
      <c r="RAS172" s="186"/>
      <c r="RAT172" s="186"/>
      <c r="RAU172" s="186"/>
      <c r="RAV172" s="186"/>
      <c r="RAW172" s="186"/>
      <c r="RAX172" s="186"/>
      <c r="RAY172" s="186"/>
      <c r="RAZ172" s="186"/>
      <c r="RBA172" s="186"/>
      <c r="RBB172" s="186"/>
      <c r="RBC172" s="186"/>
      <c r="RBD172" s="186"/>
      <c r="RBE172" s="186"/>
      <c r="RBF172" s="186"/>
      <c r="RBG172" s="186"/>
      <c r="RBH172" s="186"/>
      <c r="RBI172" s="186"/>
      <c r="RBJ172" s="186"/>
      <c r="RBK172" s="186"/>
      <c r="RBL172" s="186"/>
      <c r="RBM172" s="186"/>
      <c r="RBN172" s="186"/>
      <c r="RBO172" s="186"/>
      <c r="RBP172" s="186"/>
      <c r="RBQ172" s="186"/>
      <c r="RBR172" s="186"/>
      <c r="RBS172" s="186"/>
      <c r="RBT172" s="186"/>
      <c r="RBU172" s="186"/>
      <c r="RBV172" s="186"/>
      <c r="RBW172" s="186"/>
      <c r="RBX172" s="186"/>
      <c r="RBY172" s="186"/>
      <c r="RBZ172" s="186"/>
      <c r="RCA172" s="186"/>
      <c r="RCB172" s="186"/>
      <c r="RCC172" s="186"/>
      <c r="RCD172" s="186"/>
      <c r="RCE172" s="186"/>
      <c r="RCF172" s="186"/>
      <c r="RCG172" s="186"/>
      <c r="RCH172" s="186"/>
      <c r="RCI172" s="186"/>
      <c r="RCJ172" s="186"/>
      <c r="RCK172" s="186"/>
      <c r="RCL172" s="186"/>
      <c r="RCM172" s="186"/>
      <c r="RCN172" s="186"/>
      <c r="RCO172" s="186"/>
      <c r="RCP172" s="186"/>
      <c r="RCQ172" s="186"/>
      <c r="RCR172" s="186"/>
      <c r="RCS172" s="186"/>
      <c r="RCT172" s="186"/>
      <c r="RCU172" s="186"/>
      <c r="RCV172" s="186"/>
      <c r="RCW172" s="186"/>
      <c r="RCX172" s="186"/>
      <c r="RCY172" s="186"/>
      <c r="RCZ172" s="186"/>
      <c r="RDA172" s="186"/>
      <c r="RDB172" s="186"/>
      <c r="RDC172" s="186"/>
      <c r="RDD172" s="186"/>
      <c r="RDE172" s="186"/>
      <c r="RDF172" s="186"/>
      <c r="RDG172" s="186"/>
      <c r="RDH172" s="186"/>
      <c r="RDI172" s="186"/>
      <c r="RDJ172" s="186"/>
      <c r="RDK172" s="186"/>
      <c r="RDL172" s="186"/>
      <c r="RDM172" s="186"/>
      <c r="RDN172" s="186"/>
      <c r="RDO172" s="186"/>
      <c r="RDP172" s="186"/>
      <c r="RDQ172" s="186"/>
      <c r="RDR172" s="186"/>
      <c r="RDS172" s="186"/>
      <c r="RDT172" s="186"/>
      <c r="RDU172" s="186"/>
      <c r="RDV172" s="186"/>
      <c r="RDW172" s="186"/>
      <c r="RDX172" s="186"/>
      <c r="RDY172" s="186"/>
      <c r="RDZ172" s="186"/>
      <c r="REA172" s="186"/>
      <c r="REB172" s="186"/>
      <c r="REC172" s="186"/>
      <c r="RED172" s="186"/>
      <c r="REE172" s="186"/>
      <c r="REF172" s="186"/>
      <c r="REG172" s="186"/>
      <c r="REH172" s="186"/>
      <c r="REI172" s="186"/>
      <c r="REJ172" s="186"/>
      <c r="REK172" s="186"/>
      <c r="REL172" s="186"/>
      <c r="REM172" s="186"/>
      <c r="REN172" s="186"/>
      <c r="REO172" s="186"/>
      <c r="REP172" s="186"/>
      <c r="REQ172" s="186"/>
      <c r="RER172" s="186"/>
      <c r="RES172" s="186"/>
      <c r="RET172" s="186"/>
      <c r="REU172" s="186"/>
      <c r="REV172" s="186"/>
      <c r="REW172" s="186"/>
      <c r="REX172" s="186"/>
      <c r="REY172" s="186"/>
      <c r="REZ172" s="186"/>
      <c r="RFA172" s="186"/>
      <c r="RFB172" s="186"/>
      <c r="RFC172" s="186"/>
      <c r="RFD172" s="186"/>
      <c r="RFE172" s="186"/>
      <c r="RFF172" s="186"/>
      <c r="RFG172" s="186"/>
      <c r="RFH172" s="186"/>
      <c r="RFI172" s="186"/>
      <c r="RFJ172" s="186"/>
      <c r="RFK172" s="186"/>
      <c r="RFL172" s="186"/>
      <c r="RFM172" s="186"/>
      <c r="RFN172" s="186"/>
      <c r="RFO172" s="186"/>
      <c r="RFP172" s="186"/>
      <c r="RFQ172" s="186"/>
      <c r="RFR172" s="186"/>
      <c r="RFS172" s="186"/>
      <c r="RFT172" s="186"/>
      <c r="RFU172" s="186"/>
      <c r="RFV172" s="186"/>
      <c r="RFW172" s="186"/>
      <c r="RFX172" s="186"/>
      <c r="RFY172" s="186"/>
      <c r="RFZ172" s="186"/>
      <c r="RGA172" s="186"/>
      <c r="RGB172" s="186"/>
      <c r="RGC172" s="186"/>
      <c r="RGD172" s="186"/>
      <c r="RGE172" s="186"/>
      <c r="RGF172" s="186"/>
      <c r="RGG172" s="186"/>
      <c r="RGH172" s="186"/>
      <c r="RGI172" s="186"/>
      <c r="RGJ172" s="186"/>
      <c r="RGK172" s="186"/>
      <c r="RGL172" s="186"/>
      <c r="RGM172" s="186"/>
      <c r="RGN172" s="186"/>
      <c r="RGO172" s="186"/>
      <c r="RGP172" s="186"/>
      <c r="RGQ172" s="186"/>
      <c r="RGR172" s="186"/>
      <c r="RGS172" s="186"/>
      <c r="RGT172" s="186"/>
      <c r="RGU172" s="186"/>
      <c r="RGV172" s="186"/>
      <c r="RGW172" s="186"/>
      <c r="RGX172" s="186"/>
      <c r="RGY172" s="186"/>
      <c r="RGZ172" s="186"/>
      <c r="RHA172" s="186"/>
      <c r="RHB172" s="186"/>
      <c r="RHC172" s="186"/>
      <c r="RHD172" s="186"/>
      <c r="RHE172" s="186"/>
      <c r="RHF172" s="186"/>
      <c r="RHG172" s="186"/>
      <c r="RHH172" s="186"/>
      <c r="RHI172" s="186"/>
      <c r="RHJ172" s="186"/>
      <c r="RHK172" s="186"/>
      <c r="RHL172" s="186"/>
      <c r="RHM172" s="186"/>
      <c r="RHN172" s="186"/>
      <c r="RHO172" s="186"/>
      <c r="RHP172" s="186"/>
      <c r="RHQ172" s="186"/>
      <c r="RHR172" s="186"/>
      <c r="RHS172" s="186"/>
      <c r="RHT172" s="186"/>
      <c r="RHU172" s="186"/>
      <c r="RHV172" s="186"/>
      <c r="RHW172" s="186"/>
      <c r="RHX172" s="186"/>
      <c r="RHY172" s="186"/>
      <c r="RHZ172" s="186"/>
      <c r="RIA172" s="186"/>
      <c r="RIB172" s="186"/>
      <c r="RIC172" s="186"/>
      <c r="RID172" s="186"/>
      <c r="RIE172" s="186"/>
      <c r="RIF172" s="186"/>
      <c r="RIG172" s="186"/>
      <c r="RIH172" s="186"/>
      <c r="RII172" s="186"/>
      <c r="RIJ172" s="186"/>
      <c r="RIK172" s="186"/>
      <c r="RIL172" s="186"/>
      <c r="RIM172" s="186"/>
      <c r="RIN172" s="186"/>
      <c r="RIO172" s="186"/>
      <c r="RIP172" s="186"/>
      <c r="RIQ172" s="186"/>
      <c r="RIR172" s="186"/>
      <c r="RIS172" s="186"/>
      <c r="RIT172" s="186"/>
      <c r="RIU172" s="186"/>
      <c r="RIV172" s="186"/>
      <c r="RIW172" s="186"/>
      <c r="RIX172" s="186"/>
      <c r="RIY172" s="186"/>
      <c r="RIZ172" s="186"/>
      <c r="RJA172" s="186"/>
      <c r="RJB172" s="186"/>
      <c r="RJC172" s="186"/>
      <c r="RJD172" s="186"/>
      <c r="RJE172" s="186"/>
      <c r="RJF172" s="186"/>
      <c r="RJG172" s="186"/>
      <c r="RJH172" s="186"/>
      <c r="RJI172" s="186"/>
      <c r="RJJ172" s="186"/>
      <c r="RJK172" s="186"/>
      <c r="RJL172" s="186"/>
      <c r="RJM172" s="186"/>
      <c r="RJN172" s="186"/>
      <c r="RJO172" s="186"/>
      <c r="RJP172" s="186"/>
      <c r="RJQ172" s="186"/>
      <c r="RJR172" s="186"/>
      <c r="RJS172" s="186"/>
      <c r="RJT172" s="186"/>
      <c r="RJU172" s="186"/>
      <c r="RJV172" s="186"/>
      <c r="RJW172" s="186"/>
      <c r="RJX172" s="186"/>
      <c r="RJY172" s="186"/>
      <c r="RJZ172" s="186"/>
      <c r="RKA172" s="186"/>
      <c r="RKB172" s="186"/>
      <c r="RKC172" s="186"/>
      <c r="RKD172" s="186"/>
      <c r="RKE172" s="186"/>
      <c r="RKF172" s="186"/>
      <c r="RKG172" s="186"/>
      <c r="RKH172" s="186"/>
      <c r="RKI172" s="186"/>
      <c r="RKJ172" s="186"/>
      <c r="RKK172" s="186"/>
      <c r="RKL172" s="186"/>
      <c r="RKM172" s="186"/>
      <c r="RKN172" s="186"/>
      <c r="RKO172" s="186"/>
      <c r="RKP172" s="186"/>
      <c r="RKQ172" s="186"/>
      <c r="RKR172" s="186"/>
      <c r="RKS172" s="186"/>
      <c r="RKT172" s="186"/>
      <c r="RKU172" s="186"/>
      <c r="RKV172" s="186"/>
      <c r="RKW172" s="186"/>
      <c r="RKX172" s="186"/>
      <c r="RKY172" s="186"/>
      <c r="RKZ172" s="186"/>
      <c r="RLA172" s="186"/>
      <c r="RLB172" s="186"/>
      <c r="RLC172" s="186"/>
      <c r="RLD172" s="186"/>
      <c r="RLE172" s="186"/>
      <c r="RLF172" s="186"/>
      <c r="RLG172" s="186"/>
      <c r="RLH172" s="186"/>
      <c r="RLI172" s="186"/>
      <c r="RLJ172" s="186"/>
      <c r="RLK172" s="186"/>
      <c r="RLL172" s="186"/>
      <c r="RLM172" s="186"/>
      <c r="RLN172" s="186"/>
      <c r="RLO172" s="186"/>
      <c r="RLP172" s="186"/>
      <c r="RLQ172" s="186"/>
      <c r="RLR172" s="186"/>
      <c r="RLS172" s="186"/>
      <c r="RLT172" s="186"/>
      <c r="RLU172" s="186"/>
      <c r="RLV172" s="186"/>
      <c r="RLW172" s="186"/>
      <c r="RLX172" s="186"/>
      <c r="RLY172" s="186"/>
      <c r="RLZ172" s="186"/>
      <c r="RMA172" s="186"/>
      <c r="RMB172" s="186"/>
      <c r="RMC172" s="186"/>
      <c r="RMD172" s="186"/>
      <c r="RME172" s="186"/>
      <c r="RMF172" s="186"/>
      <c r="RMG172" s="186"/>
      <c r="RMH172" s="186"/>
      <c r="RMI172" s="186"/>
      <c r="RMJ172" s="186"/>
      <c r="RMK172" s="186"/>
      <c r="RML172" s="186"/>
      <c r="RMM172" s="186"/>
      <c r="RMN172" s="186"/>
      <c r="RMO172" s="186"/>
      <c r="RMP172" s="186"/>
      <c r="RMQ172" s="186"/>
      <c r="RMR172" s="186"/>
      <c r="RMS172" s="186"/>
      <c r="RMT172" s="186"/>
      <c r="RMU172" s="186"/>
      <c r="RMV172" s="186"/>
      <c r="RMW172" s="186"/>
      <c r="RMX172" s="186"/>
      <c r="RMY172" s="186"/>
      <c r="RMZ172" s="186"/>
      <c r="RNA172" s="186"/>
      <c r="RNB172" s="186"/>
      <c r="RNC172" s="186"/>
      <c r="RND172" s="186"/>
      <c r="RNE172" s="186"/>
      <c r="RNF172" s="186"/>
      <c r="RNG172" s="186"/>
      <c r="RNH172" s="186"/>
      <c r="RNI172" s="186"/>
      <c r="RNJ172" s="186"/>
      <c r="RNK172" s="186"/>
      <c r="RNL172" s="186"/>
      <c r="RNM172" s="186"/>
      <c r="RNN172" s="186"/>
      <c r="RNO172" s="186"/>
      <c r="RNP172" s="186"/>
      <c r="RNQ172" s="186"/>
      <c r="RNR172" s="186"/>
      <c r="RNS172" s="186"/>
      <c r="RNT172" s="186"/>
      <c r="RNU172" s="186"/>
      <c r="RNV172" s="186"/>
      <c r="RNW172" s="186"/>
      <c r="RNX172" s="186"/>
      <c r="RNY172" s="186"/>
      <c r="RNZ172" s="186"/>
      <c r="ROA172" s="186"/>
      <c r="ROB172" s="186"/>
      <c r="ROC172" s="186"/>
      <c r="ROD172" s="186"/>
      <c r="ROE172" s="186"/>
      <c r="ROF172" s="186"/>
      <c r="ROG172" s="186"/>
      <c r="ROH172" s="186"/>
      <c r="ROI172" s="186"/>
      <c r="ROJ172" s="186"/>
      <c r="ROK172" s="186"/>
      <c r="ROL172" s="186"/>
      <c r="ROM172" s="186"/>
      <c r="RON172" s="186"/>
      <c r="ROO172" s="186"/>
      <c r="ROP172" s="186"/>
      <c r="ROQ172" s="186"/>
      <c r="ROR172" s="186"/>
      <c r="ROS172" s="186"/>
      <c r="ROT172" s="186"/>
      <c r="ROU172" s="186"/>
      <c r="ROV172" s="186"/>
      <c r="ROW172" s="186"/>
      <c r="ROX172" s="186"/>
      <c r="ROY172" s="186"/>
      <c r="ROZ172" s="186"/>
      <c r="RPA172" s="186"/>
      <c r="RPB172" s="186"/>
      <c r="RPC172" s="186"/>
      <c r="RPD172" s="186"/>
      <c r="RPE172" s="186"/>
      <c r="RPF172" s="186"/>
      <c r="RPG172" s="186"/>
      <c r="RPH172" s="186"/>
      <c r="RPI172" s="186"/>
      <c r="RPJ172" s="186"/>
      <c r="RPK172" s="186"/>
      <c r="RPL172" s="186"/>
      <c r="RPM172" s="186"/>
      <c r="RPN172" s="186"/>
      <c r="RPO172" s="186"/>
      <c r="RPP172" s="186"/>
      <c r="RPQ172" s="186"/>
      <c r="RPR172" s="186"/>
      <c r="RPS172" s="186"/>
      <c r="RPT172" s="186"/>
      <c r="RPU172" s="186"/>
      <c r="RPV172" s="186"/>
      <c r="RPW172" s="186"/>
      <c r="RPX172" s="186"/>
      <c r="RPY172" s="186"/>
      <c r="RPZ172" s="186"/>
      <c r="RQA172" s="186"/>
      <c r="RQB172" s="186"/>
      <c r="RQC172" s="186"/>
      <c r="RQD172" s="186"/>
      <c r="RQE172" s="186"/>
      <c r="RQF172" s="186"/>
      <c r="RQG172" s="186"/>
      <c r="RQH172" s="186"/>
      <c r="RQI172" s="186"/>
      <c r="RQJ172" s="186"/>
      <c r="RQK172" s="186"/>
      <c r="RQL172" s="186"/>
      <c r="RQM172" s="186"/>
      <c r="RQN172" s="186"/>
      <c r="RQO172" s="186"/>
      <c r="RQP172" s="186"/>
      <c r="RQQ172" s="186"/>
      <c r="RQR172" s="186"/>
      <c r="RQS172" s="186"/>
      <c r="RQT172" s="186"/>
      <c r="RQU172" s="186"/>
      <c r="RQV172" s="186"/>
      <c r="RQW172" s="186"/>
      <c r="RQX172" s="186"/>
      <c r="RQY172" s="186"/>
      <c r="RQZ172" s="186"/>
      <c r="RRA172" s="186"/>
      <c r="RRB172" s="186"/>
      <c r="RRC172" s="186"/>
      <c r="RRD172" s="186"/>
      <c r="RRE172" s="186"/>
      <c r="RRF172" s="186"/>
      <c r="RRG172" s="186"/>
      <c r="RRH172" s="186"/>
      <c r="RRI172" s="186"/>
      <c r="RRJ172" s="186"/>
      <c r="RRK172" s="186"/>
      <c r="RRL172" s="186"/>
      <c r="RRM172" s="186"/>
      <c r="RRN172" s="186"/>
      <c r="RRO172" s="186"/>
      <c r="RRP172" s="186"/>
      <c r="RRQ172" s="186"/>
      <c r="RRR172" s="186"/>
      <c r="RRS172" s="186"/>
      <c r="RRT172" s="186"/>
      <c r="RRU172" s="186"/>
      <c r="RRV172" s="186"/>
      <c r="RRW172" s="186"/>
      <c r="RRX172" s="186"/>
      <c r="RRY172" s="186"/>
      <c r="RRZ172" s="186"/>
      <c r="RSA172" s="186"/>
      <c r="RSB172" s="186"/>
      <c r="RSC172" s="186"/>
      <c r="RSD172" s="186"/>
      <c r="RSE172" s="186"/>
      <c r="RSF172" s="186"/>
      <c r="RSG172" s="186"/>
      <c r="RSH172" s="186"/>
      <c r="RSI172" s="186"/>
      <c r="RSJ172" s="186"/>
      <c r="RSK172" s="186"/>
      <c r="RSL172" s="186"/>
      <c r="RSM172" s="186"/>
      <c r="RSN172" s="186"/>
      <c r="RSO172" s="186"/>
      <c r="RSP172" s="186"/>
      <c r="RSQ172" s="186"/>
      <c r="RSR172" s="186"/>
      <c r="RSS172" s="186"/>
      <c r="RST172" s="186"/>
      <c r="RSU172" s="186"/>
      <c r="RSV172" s="186"/>
      <c r="RSW172" s="186"/>
      <c r="RSX172" s="186"/>
      <c r="RSY172" s="186"/>
      <c r="RSZ172" s="186"/>
      <c r="RTA172" s="186"/>
      <c r="RTB172" s="186"/>
      <c r="RTC172" s="186"/>
      <c r="RTD172" s="186"/>
      <c r="RTE172" s="186"/>
      <c r="RTF172" s="186"/>
      <c r="RTG172" s="186"/>
      <c r="RTH172" s="186"/>
      <c r="RTI172" s="186"/>
      <c r="RTJ172" s="186"/>
      <c r="RTK172" s="186"/>
      <c r="RTL172" s="186"/>
      <c r="RTM172" s="186"/>
      <c r="RTN172" s="186"/>
      <c r="RTO172" s="186"/>
      <c r="RTP172" s="186"/>
      <c r="RTQ172" s="186"/>
      <c r="RTR172" s="186"/>
      <c r="RTS172" s="186"/>
      <c r="RTT172" s="186"/>
      <c r="RTU172" s="186"/>
      <c r="RTV172" s="186"/>
      <c r="RTW172" s="186"/>
      <c r="RTX172" s="186"/>
      <c r="RTY172" s="186"/>
      <c r="RTZ172" s="186"/>
      <c r="RUA172" s="186"/>
      <c r="RUB172" s="186"/>
      <c r="RUC172" s="186"/>
      <c r="RUD172" s="186"/>
      <c r="RUE172" s="186"/>
      <c r="RUF172" s="186"/>
      <c r="RUG172" s="186"/>
      <c r="RUH172" s="186"/>
      <c r="RUI172" s="186"/>
      <c r="RUJ172" s="186"/>
      <c r="RUK172" s="186"/>
      <c r="RUL172" s="186"/>
      <c r="RUM172" s="186"/>
      <c r="RUN172" s="186"/>
      <c r="RUO172" s="186"/>
      <c r="RUP172" s="186"/>
      <c r="RUQ172" s="186"/>
      <c r="RUR172" s="186"/>
      <c r="RUS172" s="186"/>
      <c r="RUT172" s="186"/>
      <c r="RUU172" s="186"/>
      <c r="RUV172" s="186"/>
      <c r="RUW172" s="186"/>
      <c r="RUX172" s="186"/>
      <c r="RUY172" s="186"/>
      <c r="RUZ172" s="186"/>
      <c r="RVA172" s="186"/>
      <c r="RVB172" s="186"/>
      <c r="RVC172" s="186"/>
      <c r="RVD172" s="186"/>
      <c r="RVE172" s="186"/>
      <c r="RVF172" s="186"/>
      <c r="RVG172" s="186"/>
      <c r="RVH172" s="186"/>
      <c r="RVI172" s="186"/>
      <c r="RVJ172" s="186"/>
      <c r="RVK172" s="186"/>
      <c r="RVL172" s="186"/>
      <c r="RVM172" s="186"/>
      <c r="RVN172" s="186"/>
      <c r="RVO172" s="186"/>
      <c r="RVP172" s="186"/>
      <c r="RVQ172" s="186"/>
      <c r="RVR172" s="186"/>
      <c r="RVS172" s="186"/>
      <c r="RVT172" s="186"/>
      <c r="RVU172" s="186"/>
      <c r="RVV172" s="186"/>
      <c r="RVW172" s="186"/>
      <c r="RVX172" s="186"/>
      <c r="RVY172" s="186"/>
      <c r="RVZ172" s="186"/>
      <c r="RWA172" s="186"/>
      <c r="RWB172" s="186"/>
      <c r="RWC172" s="186"/>
      <c r="RWD172" s="186"/>
      <c r="RWE172" s="186"/>
      <c r="RWF172" s="186"/>
      <c r="RWG172" s="186"/>
      <c r="RWH172" s="186"/>
      <c r="RWI172" s="186"/>
      <c r="RWJ172" s="186"/>
      <c r="RWK172" s="186"/>
      <c r="RWL172" s="186"/>
      <c r="RWM172" s="186"/>
      <c r="RWN172" s="186"/>
      <c r="RWO172" s="186"/>
      <c r="RWP172" s="186"/>
      <c r="RWQ172" s="186"/>
      <c r="RWR172" s="186"/>
      <c r="RWS172" s="186"/>
      <c r="RWT172" s="186"/>
      <c r="RWU172" s="186"/>
      <c r="RWV172" s="186"/>
      <c r="RWW172" s="186"/>
      <c r="RWX172" s="186"/>
      <c r="RWY172" s="186"/>
      <c r="RWZ172" s="186"/>
      <c r="RXA172" s="186"/>
      <c r="RXB172" s="186"/>
      <c r="RXC172" s="186"/>
      <c r="RXD172" s="186"/>
      <c r="RXE172" s="186"/>
      <c r="RXF172" s="186"/>
      <c r="RXG172" s="186"/>
      <c r="RXH172" s="186"/>
      <c r="RXI172" s="186"/>
      <c r="RXJ172" s="186"/>
      <c r="RXK172" s="186"/>
      <c r="RXL172" s="186"/>
      <c r="RXM172" s="186"/>
      <c r="RXN172" s="186"/>
      <c r="RXO172" s="186"/>
      <c r="RXP172" s="186"/>
      <c r="RXQ172" s="186"/>
      <c r="RXR172" s="186"/>
      <c r="RXS172" s="186"/>
      <c r="RXT172" s="186"/>
      <c r="RXU172" s="186"/>
      <c r="RXV172" s="186"/>
      <c r="RXW172" s="186"/>
      <c r="RXX172" s="186"/>
      <c r="RXY172" s="186"/>
      <c r="RXZ172" s="186"/>
      <c r="RYA172" s="186"/>
      <c r="RYB172" s="186"/>
      <c r="RYC172" s="186"/>
      <c r="RYD172" s="186"/>
      <c r="RYE172" s="186"/>
      <c r="RYF172" s="186"/>
      <c r="RYG172" s="186"/>
      <c r="RYH172" s="186"/>
      <c r="RYI172" s="186"/>
      <c r="RYJ172" s="186"/>
      <c r="RYK172" s="186"/>
      <c r="RYL172" s="186"/>
      <c r="RYM172" s="186"/>
      <c r="RYN172" s="186"/>
      <c r="RYO172" s="186"/>
      <c r="RYP172" s="186"/>
      <c r="RYQ172" s="186"/>
      <c r="RYR172" s="186"/>
      <c r="RYS172" s="186"/>
      <c r="RYT172" s="186"/>
      <c r="RYU172" s="186"/>
      <c r="RYV172" s="186"/>
      <c r="RYW172" s="186"/>
      <c r="RYX172" s="186"/>
      <c r="RYY172" s="186"/>
      <c r="RYZ172" s="186"/>
      <c r="RZA172" s="186"/>
      <c r="RZB172" s="186"/>
      <c r="RZC172" s="186"/>
      <c r="RZD172" s="186"/>
      <c r="RZE172" s="186"/>
      <c r="RZF172" s="186"/>
      <c r="RZG172" s="186"/>
      <c r="RZH172" s="186"/>
      <c r="RZI172" s="186"/>
      <c r="RZJ172" s="186"/>
      <c r="RZK172" s="186"/>
      <c r="RZL172" s="186"/>
      <c r="RZM172" s="186"/>
      <c r="RZN172" s="186"/>
      <c r="RZO172" s="186"/>
      <c r="RZP172" s="186"/>
      <c r="RZQ172" s="186"/>
      <c r="RZR172" s="186"/>
      <c r="RZS172" s="186"/>
      <c r="RZT172" s="186"/>
      <c r="RZU172" s="186"/>
      <c r="RZV172" s="186"/>
      <c r="RZW172" s="186"/>
      <c r="RZX172" s="186"/>
      <c r="RZY172" s="186"/>
      <c r="RZZ172" s="186"/>
      <c r="SAA172" s="186"/>
      <c r="SAB172" s="186"/>
      <c r="SAC172" s="186"/>
      <c r="SAD172" s="186"/>
      <c r="SAE172" s="186"/>
      <c r="SAF172" s="186"/>
      <c r="SAG172" s="186"/>
      <c r="SAH172" s="186"/>
      <c r="SAI172" s="186"/>
      <c r="SAJ172" s="186"/>
      <c r="SAK172" s="186"/>
      <c r="SAL172" s="186"/>
      <c r="SAM172" s="186"/>
      <c r="SAN172" s="186"/>
      <c r="SAO172" s="186"/>
      <c r="SAP172" s="186"/>
      <c r="SAQ172" s="186"/>
      <c r="SAR172" s="186"/>
      <c r="SAS172" s="186"/>
      <c r="SAT172" s="186"/>
      <c r="SAU172" s="186"/>
      <c r="SAV172" s="186"/>
      <c r="SAW172" s="186"/>
      <c r="SAX172" s="186"/>
      <c r="SAY172" s="186"/>
      <c r="SAZ172" s="186"/>
      <c r="SBA172" s="186"/>
      <c r="SBB172" s="186"/>
      <c r="SBC172" s="186"/>
      <c r="SBD172" s="186"/>
      <c r="SBE172" s="186"/>
      <c r="SBF172" s="186"/>
      <c r="SBG172" s="186"/>
      <c r="SBH172" s="186"/>
      <c r="SBI172" s="186"/>
      <c r="SBJ172" s="186"/>
      <c r="SBK172" s="186"/>
      <c r="SBL172" s="186"/>
      <c r="SBM172" s="186"/>
      <c r="SBN172" s="186"/>
      <c r="SBO172" s="186"/>
      <c r="SBP172" s="186"/>
      <c r="SBQ172" s="186"/>
      <c r="SBR172" s="186"/>
      <c r="SBS172" s="186"/>
      <c r="SBT172" s="186"/>
      <c r="SBU172" s="186"/>
      <c r="SBV172" s="186"/>
      <c r="SBW172" s="186"/>
      <c r="SBX172" s="186"/>
      <c r="SBY172" s="186"/>
      <c r="SBZ172" s="186"/>
      <c r="SCA172" s="186"/>
      <c r="SCB172" s="186"/>
      <c r="SCC172" s="186"/>
      <c r="SCD172" s="186"/>
      <c r="SCE172" s="186"/>
      <c r="SCF172" s="186"/>
      <c r="SCG172" s="186"/>
      <c r="SCH172" s="186"/>
      <c r="SCI172" s="186"/>
      <c r="SCJ172" s="186"/>
      <c r="SCK172" s="186"/>
      <c r="SCL172" s="186"/>
      <c r="SCM172" s="186"/>
      <c r="SCN172" s="186"/>
      <c r="SCO172" s="186"/>
      <c r="SCP172" s="186"/>
      <c r="SCQ172" s="186"/>
      <c r="SCR172" s="186"/>
      <c r="SCS172" s="186"/>
      <c r="SCT172" s="186"/>
      <c r="SCU172" s="186"/>
      <c r="SCV172" s="186"/>
      <c r="SCW172" s="186"/>
      <c r="SCX172" s="186"/>
      <c r="SCY172" s="186"/>
      <c r="SCZ172" s="186"/>
      <c r="SDA172" s="186"/>
      <c r="SDB172" s="186"/>
      <c r="SDC172" s="186"/>
      <c r="SDD172" s="186"/>
      <c r="SDE172" s="186"/>
      <c r="SDF172" s="186"/>
      <c r="SDG172" s="186"/>
      <c r="SDH172" s="186"/>
      <c r="SDI172" s="186"/>
      <c r="SDJ172" s="186"/>
      <c r="SDK172" s="186"/>
      <c r="SDL172" s="186"/>
      <c r="SDM172" s="186"/>
      <c r="SDN172" s="186"/>
      <c r="SDO172" s="186"/>
      <c r="SDP172" s="186"/>
      <c r="SDQ172" s="186"/>
      <c r="SDR172" s="186"/>
      <c r="SDS172" s="186"/>
      <c r="SDT172" s="186"/>
      <c r="SDU172" s="186"/>
      <c r="SDV172" s="186"/>
      <c r="SDW172" s="186"/>
      <c r="SDX172" s="186"/>
      <c r="SDY172" s="186"/>
      <c r="SDZ172" s="186"/>
      <c r="SEA172" s="186"/>
      <c r="SEB172" s="186"/>
      <c r="SEC172" s="186"/>
      <c r="SED172" s="186"/>
      <c r="SEE172" s="186"/>
      <c r="SEF172" s="186"/>
      <c r="SEG172" s="186"/>
      <c r="SEH172" s="186"/>
      <c r="SEI172" s="186"/>
      <c r="SEJ172" s="186"/>
      <c r="SEK172" s="186"/>
      <c r="SEL172" s="186"/>
      <c r="SEM172" s="186"/>
      <c r="SEN172" s="186"/>
      <c r="SEO172" s="186"/>
      <c r="SEP172" s="186"/>
      <c r="SEQ172" s="186"/>
      <c r="SER172" s="186"/>
      <c r="SES172" s="186"/>
      <c r="SET172" s="186"/>
      <c r="SEU172" s="186"/>
      <c r="SEV172" s="186"/>
      <c r="SEW172" s="186"/>
      <c r="SEX172" s="186"/>
      <c r="SEY172" s="186"/>
      <c r="SEZ172" s="186"/>
      <c r="SFA172" s="186"/>
      <c r="SFB172" s="186"/>
      <c r="SFC172" s="186"/>
      <c r="SFD172" s="186"/>
      <c r="SFE172" s="186"/>
      <c r="SFF172" s="186"/>
      <c r="SFG172" s="186"/>
      <c r="SFH172" s="186"/>
      <c r="SFI172" s="186"/>
      <c r="SFJ172" s="186"/>
      <c r="SFK172" s="186"/>
      <c r="SFL172" s="186"/>
      <c r="SFM172" s="186"/>
      <c r="SFN172" s="186"/>
      <c r="SFO172" s="186"/>
      <c r="SFP172" s="186"/>
      <c r="SFQ172" s="186"/>
      <c r="SFR172" s="186"/>
      <c r="SFS172" s="186"/>
      <c r="SFT172" s="186"/>
      <c r="SFU172" s="186"/>
      <c r="SFV172" s="186"/>
      <c r="SFW172" s="186"/>
      <c r="SFX172" s="186"/>
      <c r="SFY172" s="186"/>
      <c r="SFZ172" s="186"/>
      <c r="SGA172" s="186"/>
      <c r="SGB172" s="186"/>
      <c r="SGC172" s="186"/>
      <c r="SGD172" s="186"/>
      <c r="SGE172" s="186"/>
      <c r="SGF172" s="186"/>
      <c r="SGG172" s="186"/>
      <c r="SGH172" s="186"/>
      <c r="SGI172" s="186"/>
      <c r="SGJ172" s="186"/>
      <c r="SGK172" s="186"/>
      <c r="SGL172" s="186"/>
      <c r="SGM172" s="186"/>
      <c r="SGN172" s="186"/>
      <c r="SGO172" s="186"/>
      <c r="SGP172" s="186"/>
      <c r="SGQ172" s="186"/>
      <c r="SGR172" s="186"/>
      <c r="SGS172" s="186"/>
      <c r="SGT172" s="186"/>
      <c r="SGU172" s="186"/>
      <c r="SGV172" s="186"/>
      <c r="SGW172" s="186"/>
      <c r="SGX172" s="186"/>
      <c r="SGY172" s="186"/>
      <c r="SGZ172" s="186"/>
      <c r="SHA172" s="186"/>
      <c r="SHB172" s="186"/>
      <c r="SHC172" s="186"/>
      <c r="SHD172" s="186"/>
      <c r="SHE172" s="186"/>
      <c r="SHF172" s="186"/>
      <c r="SHG172" s="186"/>
      <c r="SHH172" s="186"/>
      <c r="SHI172" s="186"/>
      <c r="SHJ172" s="186"/>
      <c r="SHK172" s="186"/>
      <c r="SHL172" s="186"/>
      <c r="SHM172" s="186"/>
      <c r="SHN172" s="186"/>
      <c r="SHO172" s="186"/>
      <c r="SHP172" s="186"/>
      <c r="SHQ172" s="186"/>
      <c r="SHR172" s="186"/>
      <c r="SHS172" s="186"/>
      <c r="SHT172" s="186"/>
      <c r="SHU172" s="186"/>
      <c r="SHV172" s="186"/>
      <c r="SHW172" s="186"/>
      <c r="SHX172" s="186"/>
      <c r="SHY172" s="186"/>
      <c r="SHZ172" s="186"/>
      <c r="SIA172" s="186"/>
      <c r="SIB172" s="186"/>
      <c r="SIC172" s="186"/>
      <c r="SID172" s="186"/>
      <c r="SIE172" s="186"/>
      <c r="SIF172" s="186"/>
      <c r="SIG172" s="186"/>
      <c r="SIH172" s="186"/>
      <c r="SII172" s="186"/>
      <c r="SIJ172" s="186"/>
      <c r="SIK172" s="186"/>
      <c r="SIL172" s="186"/>
      <c r="SIM172" s="186"/>
      <c r="SIN172" s="186"/>
      <c r="SIO172" s="186"/>
      <c r="SIP172" s="186"/>
      <c r="SIQ172" s="186"/>
      <c r="SIR172" s="186"/>
      <c r="SIS172" s="186"/>
      <c r="SIT172" s="186"/>
      <c r="SIU172" s="186"/>
      <c r="SIV172" s="186"/>
      <c r="SIW172" s="186"/>
      <c r="SIX172" s="186"/>
      <c r="SIY172" s="186"/>
      <c r="SIZ172" s="186"/>
      <c r="SJA172" s="186"/>
      <c r="SJB172" s="186"/>
      <c r="SJC172" s="186"/>
      <c r="SJD172" s="186"/>
      <c r="SJE172" s="186"/>
      <c r="SJF172" s="186"/>
      <c r="SJG172" s="186"/>
      <c r="SJH172" s="186"/>
      <c r="SJI172" s="186"/>
      <c r="SJJ172" s="186"/>
      <c r="SJK172" s="186"/>
      <c r="SJL172" s="186"/>
      <c r="SJM172" s="186"/>
      <c r="SJN172" s="186"/>
      <c r="SJO172" s="186"/>
      <c r="SJP172" s="186"/>
      <c r="SJQ172" s="186"/>
      <c r="SJR172" s="186"/>
      <c r="SJS172" s="186"/>
      <c r="SJT172" s="186"/>
      <c r="SJU172" s="186"/>
      <c r="SJV172" s="186"/>
      <c r="SJW172" s="186"/>
      <c r="SJX172" s="186"/>
      <c r="SJY172" s="186"/>
      <c r="SJZ172" s="186"/>
      <c r="SKA172" s="186"/>
      <c r="SKB172" s="186"/>
      <c r="SKC172" s="186"/>
      <c r="SKD172" s="186"/>
      <c r="SKE172" s="186"/>
      <c r="SKF172" s="186"/>
      <c r="SKG172" s="186"/>
      <c r="SKH172" s="186"/>
      <c r="SKI172" s="186"/>
      <c r="SKJ172" s="186"/>
      <c r="SKK172" s="186"/>
      <c r="SKL172" s="186"/>
      <c r="SKM172" s="186"/>
      <c r="SKN172" s="186"/>
      <c r="SKO172" s="186"/>
      <c r="SKP172" s="186"/>
      <c r="SKQ172" s="186"/>
      <c r="SKR172" s="186"/>
      <c r="SKS172" s="186"/>
      <c r="SKT172" s="186"/>
      <c r="SKU172" s="186"/>
      <c r="SKV172" s="186"/>
      <c r="SKW172" s="186"/>
      <c r="SKX172" s="186"/>
      <c r="SKY172" s="186"/>
      <c r="SKZ172" s="186"/>
      <c r="SLA172" s="186"/>
      <c r="SLB172" s="186"/>
      <c r="SLC172" s="186"/>
      <c r="SLD172" s="186"/>
      <c r="SLE172" s="186"/>
      <c r="SLF172" s="186"/>
      <c r="SLG172" s="186"/>
      <c r="SLH172" s="186"/>
      <c r="SLI172" s="186"/>
      <c r="SLJ172" s="186"/>
      <c r="SLK172" s="186"/>
      <c r="SLL172" s="186"/>
      <c r="SLM172" s="186"/>
      <c r="SLN172" s="186"/>
      <c r="SLO172" s="186"/>
      <c r="SLP172" s="186"/>
      <c r="SLQ172" s="186"/>
      <c r="SLR172" s="186"/>
      <c r="SLS172" s="186"/>
      <c r="SLT172" s="186"/>
      <c r="SLU172" s="186"/>
      <c r="SLV172" s="186"/>
      <c r="SLW172" s="186"/>
      <c r="SLX172" s="186"/>
      <c r="SLY172" s="186"/>
      <c r="SLZ172" s="186"/>
      <c r="SMA172" s="186"/>
      <c r="SMB172" s="186"/>
      <c r="SMC172" s="186"/>
      <c r="SMD172" s="186"/>
      <c r="SME172" s="186"/>
      <c r="SMF172" s="186"/>
      <c r="SMG172" s="186"/>
      <c r="SMH172" s="186"/>
      <c r="SMI172" s="186"/>
      <c r="SMJ172" s="186"/>
      <c r="SMK172" s="186"/>
      <c r="SML172" s="186"/>
      <c r="SMM172" s="186"/>
      <c r="SMN172" s="186"/>
      <c r="SMO172" s="186"/>
      <c r="SMP172" s="186"/>
      <c r="SMQ172" s="186"/>
      <c r="SMR172" s="186"/>
      <c r="SMS172" s="186"/>
      <c r="SMT172" s="186"/>
      <c r="SMU172" s="186"/>
      <c r="SMV172" s="186"/>
      <c r="SMW172" s="186"/>
      <c r="SMX172" s="186"/>
      <c r="SMY172" s="186"/>
      <c r="SMZ172" s="186"/>
      <c r="SNA172" s="186"/>
      <c r="SNB172" s="186"/>
      <c r="SNC172" s="186"/>
      <c r="SND172" s="186"/>
      <c r="SNE172" s="186"/>
      <c r="SNF172" s="186"/>
      <c r="SNG172" s="186"/>
      <c r="SNH172" s="186"/>
      <c r="SNI172" s="186"/>
      <c r="SNJ172" s="186"/>
      <c r="SNK172" s="186"/>
      <c r="SNL172" s="186"/>
      <c r="SNM172" s="186"/>
      <c r="SNN172" s="186"/>
      <c r="SNO172" s="186"/>
      <c r="SNP172" s="186"/>
      <c r="SNQ172" s="186"/>
      <c r="SNR172" s="186"/>
      <c r="SNS172" s="186"/>
      <c r="SNT172" s="186"/>
      <c r="SNU172" s="186"/>
      <c r="SNV172" s="186"/>
      <c r="SNW172" s="186"/>
      <c r="SNX172" s="186"/>
      <c r="SNY172" s="186"/>
      <c r="SNZ172" s="186"/>
      <c r="SOA172" s="186"/>
      <c r="SOB172" s="186"/>
      <c r="SOC172" s="186"/>
      <c r="SOD172" s="186"/>
      <c r="SOE172" s="186"/>
      <c r="SOF172" s="186"/>
      <c r="SOG172" s="186"/>
      <c r="SOH172" s="186"/>
      <c r="SOI172" s="186"/>
      <c r="SOJ172" s="186"/>
      <c r="SOK172" s="186"/>
      <c r="SOL172" s="186"/>
      <c r="SOM172" s="186"/>
      <c r="SON172" s="186"/>
      <c r="SOO172" s="186"/>
      <c r="SOP172" s="186"/>
      <c r="SOQ172" s="186"/>
      <c r="SOR172" s="186"/>
      <c r="SOS172" s="186"/>
      <c r="SOT172" s="186"/>
      <c r="SOU172" s="186"/>
      <c r="SOV172" s="186"/>
      <c r="SOW172" s="186"/>
      <c r="SOX172" s="186"/>
      <c r="SOY172" s="186"/>
      <c r="SOZ172" s="186"/>
      <c r="SPA172" s="186"/>
      <c r="SPB172" s="186"/>
      <c r="SPC172" s="186"/>
      <c r="SPD172" s="186"/>
      <c r="SPE172" s="186"/>
      <c r="SPF172" s="186"/>
      <c r="SPG172" s="186"/>
      <c r="SPH172" s="186"/>
      <c r="SPI172" s="186"/>
      <c r="SPJ172" s="186"/>
      <c r="SPK172" s="186"/>
      <c r="SPL172" s="186"/>
      <c r="SPM172" s="186"/>
      <c r="SPN172" s="186"/>
      <c r="SPO172" s="186"/>
      <c r="SPP172" s="186"/>
      <c r="SPQ172" s="186"/>
      <c r="SPR172" s="186"/>
      <c r="SPS172" s="186"/>
      <c r="SPT172" s="186"/>
      <c r="SPU172" s="186"/>
      <c r="SPV172" s="186"/>
      <c r="SPW172" s="186"/>
      <c r="SPX172" s="186"/>
      <c r="SPY172" s="186"/>
      <c r="SPZ172" s="186"/>
      <c r="SQA172" s="186"/>
      <c r="SQB172" s="186"/>
      <c r="SQC172" s="186"/>
      <c r="SQD172" s="186"/>
      <c r="SQE172" s="186"/>
      <c r="SQF172" s="186"/>
      <c r="SQG172" s="186"/>
      <c r="SQH172" s="186"/>
      <c r="SQI172" s="186"/>
      <c r="SQJ172" s="186"/>
      <c r="SQK172" s="186"/>
      <c r="SQL172" s="186"/>
      <c r="SQM172" s="186"/>
      <c r="SQN172" s="186"/>
      <c r="SQO172" s="186"/>
      <c r="SQP172" s="186"/>
      <c r="SQQ172" s="186"/>
      <c r="SQR172" s="186"/>
      <c r="SQS172" s="186"/>
      <c r="SQT172" s="186"/>
      <c r="SQU172" s="186"/>
      <c r="SQV172" s="186"/>
      <c r="SQW172" s="186"/>
      <c r="SQX172" s="186"/>
      <c r="SQY172" s="186"/>
      <c r="SQZ172" s="186"/>
      <c r="SRA172" s="186"/>
      <c r="SRB172" s="186"/>
      <c r="SRC172" s="186"/>
      <c r="SRD172" s="186"/>
      <c r="SRE172" s="186"/>
      <c r="SRF172" s="186"/>
      <c r="SRG172" s="186"/>
      <c r="SRH172" s="186"/>
      <c r="SRI172" s="186"/>
      <c r="SRJ172" s="186"/>
      <c r="SRK172" s="186"/>
      <c r="SRL172" s="186"/>
      <c r="SRM172" s="186"/>
      <c r="SRN172" s="186"/>
      <c r="SRO172" s="186"/>
      <c r="SRP172" s="186"/>
      <c r="SRQ172" s="186"/>
      <c r="SRR172" s="186"/>
      <c r="SRS172" s="186"/>
      <c r="SRT172" s="186"/>
      <c r="SRU172" s="186"/>
      <c r="SRV172" s="186"/>
      <c r="SRW172" s="186"/>
      <c r="SRX172" s="186"/>
      <c r="SRY172" s="186"/>
      <c r="SRZ172" s="186"/>
      <c r="SSA172" s="186"/>
      <c r="SSB172" s="186"/>
      <c r="SSC172" s="186"/>
      <c r="SSD172" s="186"/>
      <c r="SSE172" s="186"/>
      <c r="SSF172" s="186"/>
      <c r="SSG172" s="186"/>
      <c r="SSH172" s="186"/>
      <c r="SSI172" s="186"/>
      <c r="SSJ172" s="186"/>
      <c r="SSK172" s="186"/>
      <c r="SSL172" s="186"/>
      <c r="SSM172" s="186"/>
      <c r="SSN172" s="186"/>
      <c r="SSO172" s="186"/>
      <c r="SSP172" s="186"/>
      <c r="SSQ172" s="186"/>
      <c r="SSR172" s="186"/>
      <c r="SSS172" s="186"/>
      <c r="SST172" s="186"/>
      <c r="SSU172" s="186"/>
      <c r="SSV172" s="186"/>
      <c r="SSW172" s="186"/>
      <c r="SSX172" s="186"/>
      <c r="SSY172" s="186"/>
      <c r="SSZ172" s="186"/>
      <c r="STA172" s="186"/>
      <c r="STB172" s="186"/>
      <c r="STC172" s="186"/>
      <c r="STD172" s="186"/>
      <c r="STE172" s="186"/>
      <c r="STF172" s="186"/>
      <c r="STG172" s="186"/>
      <c r="STH172" s="186"/>
      <c r="STI172" s="186"/>
      <c r="STJ172" s="186"/>
      <c r="STK172" s="186"/>
      <c r="STL172" s="186"/>
      <c r="STM172" s="186"/>
      <c r="STN172" s="186"/>
      <c r="STO172" s="186"/>
      <c r="STP172" s="186"/>
      <c r="STQ172" s="186"/>
      <c r="STR172" s="186"/>
      <c r="STS172" s="186"/>
      <c r="STT172" s="186"/>
      <c r="STU172" s="186"/>
      <c r="STV172" s="186"/>
      <c r="STW172" s="186"/>
      <c r="STX172" s="186"/>
      <c r="STY172" s="186"/>
      <c r="STZ172" s="186"/>
      <c r="SUA172" s="186"/>
      <c r="SUB172" s="186"/>
      <c r="SUC172" s="186"/>
      <c r="SUD172" s="186"/>
      <c r="SUE172" s="186"/>
      <c r="SUF172" s="186"/>
      <c r="SUG172" s="186"/>
      <c r="SUH172" s="186"/>
      <c r="SUI172" s="186"/>
      <c r="SUJ172" s="186"/>
      <c r="SUK172" s="186"/>
      <c r="SUL172" s="186"/>
      <c r="SUM172" s="186"/>
      <c r="SUN172" s="186"/>
      <c r="SUO172" s="186"/>
      <c r="SUP172" s="186"/>
      <c r="SUQ172" s="186"/>
      <c r="SUR172" s="186"/>
      <c r="SUS172" s="186"/>
      <c r="SUT172" s="186"/>
      <c r="SUU172" s="186"/>
      <c r="SUV172" s="186"/>
      <c r="SUW172" s="186"/>
      <c r="SUX172" s="186"/>
      <c r="SUY172" s="186"/>
      <c r="SUZ172" s="186"/>
      <c r="SVA172" s="186"/>
      <c r="SVB172" s="186"/>
      <c r="SVC172" s="186"/>
      <c r="SVD172" s="186"/>
      <c r="SVE172" s="186"/>
      <c r="SVF172" s="186"/>
      <c r="SVG172" s="186"/>
      <c r="SVH172" s="186"/>
      <c r="SVI172" s="186"/>
      <c r="SVJ172" s="186"/>
      <c r="SVK172" s="186"/>
      <c r="SVL172" s="186"/>
      <c r="SVM172" s="186"/>
      <c r="SVN172" s="186"/>
      <c r="SVO172" s="186"/>
      <c r="SVP172" s="186"/>
      <c r="SVQ172" s="186"/>
      <c r="SVR172" s="186"/>
      <c r="SVS172" s="186"/>
      <c r="SVT172" s="186"/>
      <c r="SVU172" s="186"/>
      <c r="SVV172" s="186"/>
      <c r="SVW172" s="186"/>
      <c r="SVX172" s="186"/>
      <c r="SVY172" s="186"/>
      <c r="SVZ172" s="186"/>
      <c r="SWA172" s="186"/>
      <c r="SWB172" s="186"/>
      <c r="SWC172" s="186"/>
      <c r="SWD172" s="186"/>
      <c r="SWE172" s="186"/>
      <c r="SWF172" s="186"/>
      <c r="SWG172" s="186"/>
      <c r="SWH172" s="186"/>
      <c r="SWI172" s="186"/>
      <c r="SWJ172" s="186"/>
      <c r="SWK172" s="186"/>
      <c r="SWL172" s="186"/>
      <c r="SWM172" s="186"/>
      <c r="SWN172" s="186"/>
      <c r="SWO172" s="186"/>
      <c r="SWP172" s="186"/>
      <c r="SWQ172" s="186"/>
      <c r="SWR172" s="186"/>
      <c r="SWS172" s="186"/>
      <c r="SWT172" s="186"/>
      <c r="SWU172" s="186"/>
      <c r="SWV172" s="186"/>
      <c r="SWW172" s="186"/>
      <c r="SWX172" s="186"/>
      <c r="SWY172" s="186"/>
      <c r="SWZ172" s="186"/>
      <c r="SXA172" s="186"/>
      <c r="SXB172" s="186"/>
      <c r="SXC172" s="186"/>
      <c r="SXD172" s="186"/>
      <c r="SXE172" s="186"/>
      <c r="SXF172" s="186"/>
      <c r="SXG172" s="186"/>
      <c r="SXH172" s="186"/>
      <c r="SXI172" s="186"/>
      <c r="SXJ172" s="186"/>
      <c r="SXK172" s="186"/>
      <c r="SXL172" s="186"/>
      <c r="SXM172" s="186"/>
      <c r="SXN172" s="186"/>
      <c r="SXO172" s="186"/>
      <c r="SXP172" s="186"/>
      <c r="SXQ172" s="186"/>
      <c r="SXR172" s="186"/>
      <c r="SXS172" s="186"/>
      <c r="SXT172" s="186"/>
      <c r="SXU172" s="186"/>
      <c r="SXV172" s="186"/>
      <c r="SXW172" s="186"/>
      <c r="SXX172" s="186"/>
      <c r="SXY172" s="186"/>
      <c r="SXZ172" s="186"/>
      <c r="SYA172" s="186"/>
      <c r="SYB172" s="186"/>
      <c r="SYC172" s="186"/>
      <c r="SYD172" s="186"/>
      <c r="SYE172" s="186"/>
      <c r="SYF172" s="186"/>
      <c r="SYG172" s="186"/>
      <c r="SYH172" s="186"/>
      <c r="SYI172" s="186"/>
      <c r="SYJ172" s="186"/>
      <c r="SYK172" s="186"/>
      <c r="SYL172" s="186"/>
      <c r="SYM172" s="186"/>
      <c r="SYN172" s="186"/>
      <c r="SYO172" s="186"/>
      <c r="SYP172" s="186"/>
      <c r="SYQ172" s="186"/>
      <c r="SYR172" s="186"/>
      <c r="SYS172" s="186"/>
      <c r="SYT172" s="186"/>
      <c r="SYU172" s="186"/>
      <c r="SYV172" s="186"/>
      <c r="SYW172" s="186"/>
      <c r="SYX172" s="186"/>
      <c r="SYY172" s="186"/>
      <c r="SYZ172" s="186"/>
      <c r="SZA172" s="186"/>
      <c r="SZB172" s="186"/>
      <c r="SZC172" s="186"/>
      <c r="SZD172" s="186"/>
      <c r="SZE172" s="186"/>
      <c r="SZF172" s="186"/>
      <c r="SZG172" s="186"/>
      <c r="SZH172" s="186"/>
      <c r="SZI172" s="186"/>
      <c r="SZJ172" s="186"/>
      <c r="SZK172" s="186"/>
      <c r="SZL172" s="186"/>
      <c r="SZM172" s="186"/>
      <c r="SZN172" s="186"/>
      <c r="SZO172" s="186"/>
      <c r="SZP172" s="186"/>
      <c r="SZQ172" s="186"/>
      <c r="SZR172" s="186"/>
      <c r="SZS172" s="186"/>
      <c r="SZT172" s="186"/>
      <c r="SZU172" s="186"/>
      <c r="SZV172" s="186"/>
      <c r="SZW172" s="186"/>
      <c r="SZX172" s="186"/>
      <c r="SZY172" s="186"/>
      <c r="SZZ172" s="186"/>
      <c r="TAA172" s="186"/>
      <c r="TAB172" s="186"/>
      <c r="TAC172" s="186"/>
      <c r="TAD172" s="186"/>
      <c r="TAE172" s="186"/>
      <c r="TAF172" s="186"/>
      <c r="TAG172" s="186"/>
      <c r="TAH172" s="186"/>
      <c r="TAI172" s="186"/>
      <c r="TAJ172" s="186"/>
      <c r="TAK172" s="186"/>
      <c r="TAL172" s="186"/>
      <c r="TAM172" s="186"/>
      <c r="TAN172" s="186"/>
      <c r="TAO172" s="186"/>
      <c r="TAP172" s="186"/>
      <c r="TAQ172" s="186"/>
      <c r="TAR172" s="186"/>
      <c r="TAS172" s="186"/>
      <c r="TAT172" s="186"/>
      <c r="TAU172" s="186"/>
      <c r="TAV172" s="186"/>
      <c r="TAW172" s="186"/>
      <c r="TAX172" s="186"/>
      <c r="TAY172" s="186"/>
      <c r="TAZ172" s="186"/>
      <c r="TBA172" s="186"/>
      <c r="TBB172" s="186"/>
      <c r="TBC172" s="186"/>
      <c r="TBD172" s="186"/>
      <c r="TBE172" s="186"/>
      <c r="TBF172" s="186"/>
      <c r="TBG172" s="186"/>
      <c r="TBH172" s="186"/>
      <c r="TBI172" s="186"/>
      <c r="TBJ172" s="186"/>
      <c r="TBK172" s="186"/>
      <c r="TBL172" s="186"/>
      <c r="TBM172" s="186"/>
      <c r="TBN172" s="186"/>
      <c r="TBO172" s="186"/>
      <c r="TBP172" s="186"/>
      <c r="TBQ172" s="186"/>
      <c r="TBR172" s="186"/>
      <c r="TBS172" s="186"/>
      <c r="TBT172" s="186"/>
      <c r="TBU172" s="186"/>
      <c r="TBV172" s="186"/>
      <c r="TBW172" s="186"/>
      <c r="TBX172" s="186"/>
      <c r="TBY172" s="186"/>
      <c r="TBZ172" s="186"/>
      <c r="TCA172" s="186"/>
      <c r="TCB172" s="186"/>
      <c r="TCC172" s="186"/>
      <c r="TCD172" s="186"/>
      <c r="TCE172" s="186"/>
      <c r="TCF172" s="186"/>
      <c r="TCG172" s="186"/>
      <c r="TCH172" s="186"/>
      <c r="TCI172" s="186"/>
      <c r="TCJ172" s="186"/>
      <c r="TCK172" s="186"/>
      <c r="TCL172" s="186"/>
      <c r="TCM172" s="186"/>
      <c r="TCN172" s="186"/>
      <c r="TCO172" s="186"/>
      <c r="TCP172" s="186"/>
      <c r="TCQ172" s="186"/>
      <c r="TCR172" s="186"/>
      <c r="TCS172" s="186"/>
      <c r="TCT172" s="186"/>
      <c r="TCU172" s="186"/>
      <c r="TCV172" s="186"/>
      <c r="TCW172" s="186"/>
      <c r="TCX172" s="186"/>
      <c r="TCY172" s="186"/>
      <c r="TCZ172" s="186"/>
      <c r="TDA172" s="186"/>
      <c r="TDB172" s="186"/>
      <c r="TDC172" s="186"/>
      <c r="TDD172" s="186"/>
      <c r="TDE172" s="186"/>
      <c r="TDF172" s="186"/>
      <c r="TDG172" s="186"/>
      <c r="TDH172" s="186"/>
      <c r="TDI172" s="186"/>
      <c r="TDJ172" s="186"/>
      <c r="TDK172" s="186"/>
      <c r="TDL172" s="186"/>
      <c r="TDM172" s="186"/>
      <c r="TDN172" s="186"/>
      <c r="TDO172" s="186"/>
      <c r="TDP172" s="186"/>
      <c r="TDQ172" s="186"/>
      <c r="TDR172" s="186"/>
      <c r="TDS172" s="186"/>
      <c r="TDT172" s="186"/>
      <c r="TDU172" s="186"/>
      <c r="TDV172" s="186"/>
      <c r="TDW172" s="186"/>
      <c r="TDX172" s="186"/>
      <c r="TDY172" s="186"/>
      <c r="TDZ172" s="186"/>
      <c r="TEA172" s="186"/>
      <c r="TEB172" s="186"/>
      <c r="TEC172" s="186"/>
      <c r="TED172" s="186"/>
      <c r="TEE172" s="186"/>
      <c r="TEF172" s="186"/>
      <c r="TEG172" s="186"/>
      <c r="TEH172" s="186"/>
      <c r="TEI172" s="186"/>
      <c r="TEJ172" s="186"/>
      <c r="TEK172" s="186"/>
      <c r="TEL172" s="186"/>
      <c r="TEM172" s="186"/>
      <c r="TEN172" s="186"/>
      <c r="TEO172" s="186"/>
      <c r="TEP172" s="186"/>
      <c r="TEQ172" s="186"/>
      <c r="TER172" s="186"/>
      <c r="TES172" s="186"/>
      <c r="TET172" s="186"/>
      <c r="TEU172" s="186"/>
      <c r="TEV172" s="186"/>
      <c r="TEW172" s="186"/>
      <c r="TEX172" s="186"/>
      <c r="TEY172" s="186"/>
      <c r="TEZ172" s="186"/>
      <c r="TFA172" s="186"/>
      <c r="TFB172" s="186"/>
      <c r="TFC172" s="186"/>
      <c r="TFD172" s="186"/>
      <c r="TFE172" s="186"/>
      <c r="TFF172" s="186"/>
      <c r="TFG172" s="186"/>
      <c r="TFH172" s="186"/>
      <c r="TFI172" s="186"/>
      <c r="TFJ172" s="186"/>
      <c r="TFK172" s="186"/>
      <c r="TFL172" s="186"/>
      <c r="TFM172" s="186"/>
      <c r="TFN172" s="186"/>
      <c r="TFO172" s="186"/>
      <c r="TFP172" s="186"/>
      <c r="TFQ172" s="186"/>
      <c r="TFR172" s="186"/>
      <c r="TFS172" s="186"/>
      <c r="TFT172" s="186"/>
      <c r="TFU172" s="186"/>
      <c r="TFV172" s="186"/>
      <c r="TFW172" s="186"/>
      <c r="TFX172" s="186"/>
      <c r="TFY172" s="186"/>
      <c r="TFZ172" s="186"/>
      <c r="TGA172" s="186"/>
      <c r="TGB172" s="186"/>
      <c r="TGC172" s="186"/>
      <c r="TGD172" s="186"/>
      <c r="TGE172" s="186"/>
      <c r="TGF172" s="186"/>
      <c r="TGG172" s="186"/>
      <c r="TGH172" s="186"/>
      <c r="TGI172" s="186"/>
      <c r="TGJ172" s="186"/>
      <c r="TGK172" s="186"/>
      <c r="TGL172" s="186"/>
      <c r="TGM172" s="186"/>
      <c r="TGN172" s="186"/>
      <c r="TGO172" s="186"/>
      <c r="TGP172" s="186"/>
      <c r="TGQ172" s="186"/>
      <c r="TGR172" s="186"/>
      <c r="TGS172" s="186"/>
      <c r="TGT172" s="186"/>
      <c r="TGU172" s="186"/>
      <c r="TGV172" s="186"/>
      <c r="TGW172" s="186"/>
      <c r="TGX172" s="186"/>
      <c r="TGY172" s="186"/>
      <c r="TGZ172" s="186"/>
      <c r="THA172" s="186"/>
      <c r="THB172" s="186"/>
      <c r="THC172" s="186"/>
      <c r="THD172" s="186"/>
      <c r="THE172" s="186"/>
      <c r="THF172" s="186"/>
      <c r="THG172" s="186"/>
      <c r="THH172" s="186"/>
      <c r="THI172" s="186"/>
      <c r="THJ172" s="186"/>
      <c r="THK172" s="186"/>
      <c r="THL172" s="186"/>
      <c r="THM172" s="186"/>
      <c r="THN172" s="186"/>
      <c r="THO172" s="186"/>
      <c r="THP172" s="186"/>
      <c r="THQ172" s="186"/>
      <c r="THR172" s="186"/>
      <c r="THS172" s="186"/>
      <c r="THT172" s="186"/>
      <c r="THU172" s="186"/>
      <c r="THV172" s="186"/>
      <c r="THW172" s="186"/>
      <c r="THX172" s="186"/>
      <c r="THY172" s="186"/>
      <c r="THZ172" s="186"/>
      <c r="TIA172" s="186"/>
      <c r="TIB172" s="186"/>
      <c r="TIC172" s="186"/>
      <c r="TID172" s="186"/>
      <c r="TIE172" s="186"/>
      <c r="TIF172" s="186"/>
      <c r="TIG172" s="186"/>
      <c r="TIH172" s="186"/>
      <c r="TII172" s="186"/>
      <c r="TIJ172" s="186"/>
      <c r="TIK172" s="186"/>
      <c r="TIL172" s="186"/>
      <c r="TIM172" s="186"/>
      <c r="TIN172" s="186"/>
      <c r="TIO172" s="186"/>
      <c r="TIP172" s="186"/>
      <c r="TIQ172" s="186"/>
      <c r="TIR172" s="186"/>
      <c r="TIS172" s="186"/>
      <c r="TIT172" s="186"/>
      <c r="TIU172" s="186"/>
      <c r="TIV172" s="186"/>
      <c r="TIW172" s="186"/>
      <c r="TIX172" s="186"/>
      <c r="TIY172" s="186"/>
      <c r="TIZ172" s="186"/>
      <c r="TJA172" s="186"/>
      <c r="TJB172" s="186"/>
      <c r="TJC172" s="186"/>
      <c r="TJD172" s="186"/>
      <c r="TJE172" s="186"/>
      <c r="TJF172" s="186"/>
      <c r="TJG172" s="186"/>
      <c r="TJH172" s="186"/>
      <c r="TJI172" s="186"/>
      <c r="TJJ172" s="186"/>
      <c r="TJK172" s="186"/>
      <c r="TJL172" s="186"/>
      <c r="TJM172" s="186"/>
      <c r="TJN172" s="186"/>
      <c r="TJO172" s="186"/>
      <c r="TJP172" s="186"/>
      <c r="TJQ172" s="186"/>
      <c r="TJR172" s="186"/>
      <c r="TJS172" s="186"/>
      <c r="TJT172" s="186"/>
      <c r="TJU172" s="186"/>
      <c r="TJV172" s="186"/>
      <c r="TJW172" s="186"/>
      <c r="TJX172" s="186"/>
      <c r="TJY172" s="186"/>
      <c r="TJZ172" s="186"/>
      <c r="TKA172" s="186"/>
      <c r="TKB172" s="186"/>
      <c r="TKC172" s="186"/>
      <c r="TKD172" s="186"/>
      <c r="TKE172" s="186"/>
      <c r="TKF172" s="186"/>
      <c r="TKG172" s="186"/>
      <c r="TKH172" s="186"/>
      <c r="TKI172" s="186"/>
      <c r="TKJ172" s="186"/>
      <c r="TKK172" s="186"/>
      <c r="TKL172" s="186"/>
      <c r="TKM172" s="186"/>
      <c r="TKN172" s="186"/>
      <c r="TKO172" s="186"/>
      <c r="TKP172" s="186"/>
      <c r="TKQ172" s="186"/>
      <c r="TKR172" s="186"/>
      <c r="TKS172" s="186"/>
      <c r="TKT172" s="186"/>
      <c r="TKU172" s="186"/>
      <c r="TKV172" s="186"/>
      <c r="TKW172" s="186"/>
      <c r="TKX172" s="186"/>
      <c r="TKY172" s="186"/>
      <c r="TKZ172" s="186"/>
      <c r="TLA172" s="186"/>
      <c r="TLB172" s="186"/>
      <c r="TLC172" s="186"/>
      <c r="TLD172" s="186"/>
      <c r="TLE172" s="186"/>
      <c r="TLF172" s="186"/>
      <c r="TLG172" s="186"/>
      <c r="TLH172" s="186"/>
      <c r="TLI172" s="186"/>
      <c r="TLJ172" s="186"/>
      <c r="TLK172" s="186"/>
      <c r="TLL172" s="186"/>
      <c r="TLM172" s="186"/>
      <c r="TLN172" s="186"/>
      <c r="TLO172" s="186"/>
      <c r="TLP172" s="186"/>
      <c r="TLQ172" s="186"/>
      <c r="TLR172" s="186"/>
      <c r="TLS172" s="186"/>
      <c r="TLT172" s="186"/>
      <c r="TLU172" s="186"/>
      <c r="TLV172" s="186"/>
      <c r="TLW172" s="186"/>
      <c r="TLX172" s="186"/>
      <c r="TLY172" s="186"/>
      <c r="TLZ172" s="186"/>
      <c r="TMA172" s="186"/>
      <c r="TMB172" s="186"/>
      <c r="TMC172" s="186"/>
      <c r="TMD172" s="186"/>
      <c r="TME172" s="186"/>
      <c r="TMF172" s="186"/>
      <c r="TMG172" s="186"/>
      <c r="TMH172" s="186"/>
      <c r="TMI172" s="186"/>
      <c r="TMJ172" s="186"/>
      <c r="TMK172" s="186"/>
      <c r="TML172" s="186"/>
      <c r="TMM172" s="186"/>
      <c r="TMN172" s="186"/>
      <c r="TMO172" s="186"/>
      <c r="TMP172" s="186"/>
      <c r="TMQ172" s="186"/>
      <c r="TMR172" s="186"/>
      <c r="TMS172" s="186"/>
      <c r="TMT172" s="186"/>
      <c r="TMU172" s="186"/>
      <c r="TMV172" s="186"/>
      <c r="TMW172" s="186"/>
      <c r="TMX172" s="186"/>
      <c r="TMY172" s="186"/>
      <c r="TMZ172" s="186"/>
      <c r="TNA172" s="186"/>
      <c r="TNB172" s="186"/>
      <c r="TNC172" s="186"/>
      <c r="TND172" s="186"/>
      <c r="TNE172" s="186"/>
      <c r="TNF172" s="186"/>
      <c r="TNG172" s="186"/>
      <c r="TNH172" s="186"/>
      <c r="TNI172" s="186"/>
      <c r="TNJ172" s="186"/>
      <c r="TNK172" s="186"/>
      <c r="TNL172" s="186"/>
      <c r="TNM172" s="186"/>
      <c r="TNN172" s="186"/>
      <c r="TNO172" s="186"/>
      <c r="TNP172" s="186"/>
      <c r="TNQ172" s="186"/>
      <c r="TNR172" s="186"/>
      <c r="TNS172" s="186"/>
      <c r="TNT172" s="186"/>
      <c r="TNU172" s="186"/>
      <c r="TNV172" s="186"/>
      <c r="TNW172" s="186"/>
      <c r="TNX172" s="186"/>
      <c r="TNY172" s="186"/>
      <c r="TNZ172" s="186"/>
      <c r="TOA172" s="186"/>
      <c r="TOB172" s="186"/>
      <c r="TOC172" s="186"/>
      <c r="TOD172" s="186"/>
      <c r="TOE172" s="186"/>
      <c r="TOF172" s="186"/>
      <c r="TOG172" s="186"/>
      <c r="TOH172" s="186"/>
      <c r="TOI172" s="186"/>
      <c r="TOJ172" s="186"/>
      <c r="TOK172" s="186"/>
      <c r="TOL172" s="186"/>
      <c r="TOM172" s="186"/>
      <c r="TON172" s="186"/>
      <c r="TOO172" s="186"/>
      <c r="TOP172" s="186"/>
      <c r="TOQ172" s="186"/>
      <c r="TOR172" s="186"/>
      <c r="TOS172" s="186"/>
      <c r="TOT172" s="186"/>
      <c r="TOU172" s="186"/>
      <c r="TOV172" s="186"/>
      <c r="TOW172" s="186"/>
      <c r="TOX172" s="186"/>
      <c r="TOY172" s="186"/>
      <c r="TOZ172" s="186"/>
      <c r="TPA172" s="186"/>
      <c r="TPB172" s="186"/>
      <c r="TPC172" s="186"/>
      <c r="TPD172" s="186"/>
      <c r="TPE172" s="186"/>
      <c r="TPF172" s="186"/>
      <c r="TPG172" s="186"/>
      <c r="TPH172" s="186"/>
      <c r="TPI172" s="186"/>
      <c r="TPJ172" s="186"/>
      <c r="TPK172" s="186"/>
      <c r="TPL172" s="186"/>
      <c r="TPM172" s="186"/>
      <c r="TPN172" s="186"/>
      <c r="TPO172" s="186"/>
      <c r="TPP172" s="186"/>
      <c r="TPQ172" s="186"/>
      <c r="TPR172" s="186"/>
      <c r="TPS172" s="186"/>
      <c r="TPT172" s="186"/>
      <c r="TPU172" s="186"/>
      <c r="TPV172" s="186"/>
      <c r="TPW172" s="186"/>
      <c r="TPX172" s="186"/>
      <c r="TPY172" s="186"/>
      <c r="TPZ172" s="186"/>
      <c r="TQA172" s="186"/>
      <c r="TQB172" s="186"/>
      <c r="TQC172" s="186"/>
      <c r="TQD172" s="186"/>
      <c r="TQE172" s="186"/>
      <c r="TQF172" s="186"/>
      <c r="TQG172" s="186"/>
      <c r="TQH172" s="186"/>
      <c r="TQI172" s="186"/>
      <c r="TQJ172" s="186"/>
      <c r="TQK172" s="186"/>
      <c r="TQL172" s="186"/>
      <c r="TQM172" s="186"/>
      <c r="TQN172" s="186"/>
      <c r="TQO172" s="186"/>
      <c r="TQP172" s="186"/>
      <c r="TQQ172" s="186"/>
      <c r="TQR172" s="186"/>
      <c r="TQS172" s="186"/>
      <c r="TQT172" s="186"/>
      <c r="TQU172" s="186"/>
      <c r="TQV172" s="186"/>
      <c r="TQW172" s="186"/>
      <c r="TQX172" s="186"/>
      <c r="TQY172" s="186"/>
      <c r="TQZ172" s="186"/>
      <c r="TRA172" s="186"/>
      <c r="TRB172" s="186"/>
      <c r="TRC172" s="186"/>
      <c r="TRD172" s="186"/>
      <c r="TRE172" s="186"/>
      <c r="TRF172" s="186"/>
      <c r="TRG172" s="186"/>
      <c r="TRH172" s="186"/>
      <c r="TRI172" s="186"/>
      <c r="TRJ172" s="186"/>
      <c r="TRK172" s="186"/>
      <c r="TRL172" s="186"/>
      <c r="TRM172" s="186"/>
      <c r="TRN172" s="186"/>
      <c r="TRO172" s="186"/>
      <c r="TRP172" s="186"/>
      <c r="TRQ172" s="186"/>
      <c r="TRR172" s="186"/>
      <c r="TRS172" s="186"/>
      <c r="TRT172" s="186"/>
      <c r="TRU172" s="186"/>
      <c r="TRV172" s="186"/>
      <c r="TRW172" s="186"/>
      <c r="TRX172" s="186"/>
      <c r="TRY172" s="186"/>
      <c r="TRZ172" s="186"/>
      <c r="TSA172" s="186"/>
      <c r="TSB172" s="186"/>
      <c r="TSC172" s="186"/>
      <c r="TSD172" s="186"/>
      <c r="TSE172" s="186"/>
      <c r="TSF172" s="186"/>
      <c r="TSG172" s="186"/>
      <c r="TSH172" s="186"/>
      <c r="TSI172" s="186"/>
      <c r="TSJ172" s="186"/>
      <c r="TSK172" s="186"/>
      <c r="TSL172" s="186"/>
      <c r="TSM172" s="186"/>
      <c r="TSN172" s="186"/>
      <c r="TSO172" s="186"/>
      <c r="TSP172" s="186"/>
      <c r="TSQ172" s="186"/>
      <c r="TSR172" s="186"/>
      <c r="TSS172" s="186"/>
      <c r="TST172" s="186"/>
      <c r="TSU172" s="186"/>
      <c r="TSV172" s="186"/>
      <c r="TSW172" s="186"/>
      <c r="TSX172" s="186"/>
      <c r="TSY172" s="186"/>
      <c r="TSZ172" s="186"/>
      <c r="TTA172" s="186"/>
      <c r="TTB172" s="186"/>
      <c r="TTC172" s="186"/>
      <c r="TTD172" s="186"/>
      <c r="TTE172" s="186"/>
      <c r="TTF172" s="186"/>
      <c r="TTG172" s="186"/>
      <c r="TTH172" s="186"/>
      <c r="TTI172" s="186"/>
      <c r="TTJ172" s="186"/>
      <c r="TTK172" s="186"/>
      <c r="TTL172" s="186"/>
      <c r="TTM172" s="186"/>
      <c r="TTN172" s="186"/>
      <c r="TTO172" s="186"/>
      <c r="TTP172" s="186"/>
      <c r="TTQ172" s="186"/>
      <c r="TTR172" s="186"/>
      <c r="TTS172" s="186"/>
      <c r="TTT172" s="186"/>
      <c r="TTU172" s="186"/>
      <c r="TTV172" s="186"/>
      <c r="TTW172" s="186"/>
      <c r="TTX172" s="186"/>
      <c r="TTY172" s="186"/>
      <c r="TTZ172" s="186"/>
      <c r="TUA172" s="186"/>
      <c r="TUB172" s="186"/>
      <c r="TUC172" s="186"/>
      <c r="TUD172" s="186"/>
      <c r="TUE172" s="186"/>
      <c r="TUF172" s="186"/>
      <c r="TUG172" s="186"/>
      <c r="TUH172" s="186"/>
      <c r="TUI172" s="186"/>
      <c r="TUJ172" s="186"/>
      <c r="TUK172" s="186"/>
      <c r="TUL172" s="186"/>
      <c r="TUM172" s="186"/>
      <c r="TUN172" s="186"/>
      <c r="TUO172" s="186"/>
      <c r="TUP172" s="186"/>
      <c r="TUQ172" s="186"/>
      <c r="TUR172" s="186"/>
      <c r="TUS172" s="186"/>
      <c r="TUT172" s="186"/>
      <c r="TUU172" s="186"/>
      <c r="TUV172" s="186"/>
      <c r="TUW172" s="186"/>
      <c r="TUX172" s="186"/>
      <c r="TUY172" s="186"/>
      <c r="TUZ172" s="186"/>
      <c r="TVA172" s="186"/>
      <c r="TVB172" s="186"/>
      <c r="TVC172" s="186"/>
      <c r="TVD172" s="186"/>
      <c r="TVE172" s="186"/>
      <c r="TVF172" s="186"/>
      <c r="TVG172" s="186"/>
      <c r="TVH172" s="186"/>
      <c r="TVI172" s="186"/>
      <c r="TVJ172" s="186"/>
      <c r="TVK172" s="186"/>
      <c r="TVL172" s="186"/>
      <c r="TVM172" s="186"/>
      <c r="TVN172" s="186"/>
      <c r="TVO172" s="186"/>
      <c r="TVP172" s="186"/>
      <c r="TVQ172" s="186"/>
      <c r="TVR172" s="186"/>
      <c r="TVS172" s="186"/>
      <c r="TVT172" s="186"/>
      <c r="TVU172" s="186"/>
      <c r="TVV172" s="186"/>
      <c r="TVW172" s="186"/>
      <c r="TVX172" s="186"/>
      <c r="TVY172" s="186"/>
      <c r="TVZ172" s="186"/>
      <c r="TWA172" s="186"/>
      <c r="TWB172" s="186"/>
      <c r="TWC172" s="186"/>
      <c r="TWD172" s="186"/>
      <c r="TWE172" s="186"/>
      <c r="TWF172" s="186"/>
      <c r="TWG172" s="186"/>
      <c r="TWH172" s="186"/>
      <c r="TWI172" s="186"/>
      <c r="TWJ172" s="186"/>
      <c r="TWK172" s="186"/>
      <c r="TWL172" s="186"/>
      <c r="TWM172" s="186"/>
      <c r="TWN172" s="186"/>
      <c r="TWO172" s="186"/>
      <c r="TWP172" s="186"/>
      <c r="TWQ172" s="186"/>
      <c r="TWR172" s="186"/>
      <c r="TWS172" s="186"/>
      <c r="TWT172" s="186"/>
      <c r="TWU172" s="186"/>
      <c r="TWV172" s="186"/>
      <c r="TWW172" s="186"/>
      <c r="TWX172" s="186"/>
      <c r="TWY172" s="186"/>
      <c r="TWZ172" s="186"/>
      <c r="TXA172" s="186"/>
      <c r="TXB172" s="186"/>
      <c r="TXC172" s="186"/>
      <c r="TXD172" s="186"/>
      <c r="TXE172" s="186"/>
      <c r="TXF172" s="186"/>
      <c r="TXG172" s="186"/>
      <c r="TXH172" s="186"/>
      <c r="TXI172" s="186"/>
      <c r="TXJ172" s="186"/>
      <c r="TXK172" s="186"/>
      <c r="TXL172" s="186"/>
      <c r="TXM172" s="186"/>
      <c r="TXN172" s="186"/>
      <c r="TXO172" s="186"/>
      <c r="TXP172" s="186"/>
      <c r="TXQ172" s="186"/>
      <c r="TXR172" s="186"/>
      <c r="TXS172" s="186"/>
      <c r="TXT172" s="186"/>
      <c r="TXU172" s="186"/>
      <c r="TXV172" s="186"/>
      <c r="TXW172" s="186"/>
      <c r="TXX172" s="186"/>
      <c r="TXY172" s="186"/>
      <c r="TXZ172" s="186"/>
      <c r="TYA172" s="186"/>
      <c r="TYB172" s="186"/>
      <c r="TYC172" s="186"/>
      <c r="TYD172" s="186"/>
      <c r="TYE172" s="186"/>
      <c r="TYF172" s="186"/>
      <c r="TYG172" s="186"/>
      <c r="TYH172" s="186"/>
      <c r="TYI172" s="186"/>
      <c r="TYJ172" s="186"/>
      <c r="TYK172" s="186"/>
      <c r="TYL172" s="186"/>
      <c r="TYM172" s="186"/>
      <c r="TYN172" s="186"/>
      <c r="TYO172" s="186"/>
      <c r="TYP172" s="186"/>
      <c r="TYQ172" s="186"/>
      <c r="TYR172" s="186"/>
      <c r="TYS172" s="186"/>
      <c r="TYT172" s="186"/>
      <c r="TYU172" s="186"/>
      <c r="TYV172" s="186"/>
      <c r="TYW172" s="186"/>
      <c r="TYX172" s="186"/>
      <c r="TYY172" s="186"/>
      <c r="TYZ172" s="186"/>
      <c r="TZA172" s="186"/>
      <c r="TZB172" s="186"/>
      <c r="TZC172" s="186"/>
      <c r="TZD172" s="186"/>
      <c r="TZE172" s="186"/>
      <c r="TZF172" s="186"/>
      <c r="TZG172" s="186"/>
      <c r="TZH172" s="186"/>
      <c r="TZI172" s="186"/>
      <c r="TZJ172" s="186"/>
      <c r="TZK172" s="186"/>
      <c r="TZL172" s="186"/>
      <c r="TZM172" s="186"/>
      <c r="TZN172" s="186"/>
      <c r="TZO172" s="186"/>
      <c r="TZP172" s="186"/>
      <c r="TZQ172" s="186"/>
      <c r="TZR172" s="186"/>
      <c r="TZS172" s="186"/>
      <c r="TZT172" s="186"/>
      <c r="TZU172" s="186"/>
      <c r="TZV172" s="186"/>
      <c r="TZW172" s="186"/>
      <c r="TZX172" s="186"/>
      <c r="TZY172" s="186"/>
      <c r="TZZ172" s="186"/>
      <c r="UAA172" s="186"/>
      <c r="UAB172" s="186"/>
      <c r="UAC172" s="186"/>
      <c r="UAD172" s="186"/>
      <c r="UAE172" s="186"/>
      <c r="UAF172" s="186"/>
      <c r="UAG172" s="186"/>
      <c r="UAH172" s="186"/>
      <c r="UAI172" s="186"/>
      <c r="UAJ172" s="186"/>
      <c r="UAK172" s="186"/>
      <c r="UAL172" s="186"/>
      <c r="UAM172" s="186"/>
      <c r="UAN172" s="186"/>
      <c r="UAO172" s="186"/>
      <c r="UAP172" s="186"/>
      <c r="UAQ172" s="186"/>
      <c r="UAR172" s="186"/>
      <c r="UAS172" s="186"/>
      <c r="UAT172" s="186"/>
      <c r="UAU172" s="186"/>
      <c r="UAV172" s="186"/>
      <c r="UAW172" s="186"/>
      <c r="UAX172" s="186"/>
      <c r="UAY172" s="186"/>
      <c r="UAZ172" s="186"/>
      <c r="UBA172" s="186"/>
      <c r="UBB172" s="186"/>
      <c r="UBC172" s="186"/>
      <c r="UBD172" s="186"/>
      <c r="UBE172" s="186"/>
      <c r="UBF172" s="186"/>
      <c r="UBG172" s="186"/>
      <c r="UBH172" s="186"/>
      <c r="UBI172" s="186"/>
      <c r="UBJ172" s="186"/>
      <c r="UBK172" s="186"/>
      <c r="UBL172" s="186"/>
      <c r="UBM172" s="186"/>
      <c r="UBN172" s="186"/>
      <c r="UBO172" s="186"/>
      <c r="UBP172" s="186"/>
      <c r="UBQ172" s="186"/>
      <c r="UBR172" s="186"/>
      <c r="UBS172" s="186"/>
      <c r="UBT172" s="186"/>
      <c r="UBU172" s="186"/>
      <c r="UBV172" s="186"/>
      <c r="UBW172" s="186"/>
      <c r="UBX172" s="186"/>
      <c r="UBY172" s="186"/>
      <c r="UBZ172" s="186"/>
      <c r="UCA172" s="186"/>
      <c r="UCB172" s="186"/>
      <c r="UCC172" s="186"/>
      <c r="UCD172" s="186"/>
      <c r="UCE172" s="186"/>
      <c r="UCF172" s="186"/>
      <c r="UCG172" s="186"/>
      <c r="UCH172" s="186"/>
      <c r="UCI172" s="186"/>
      <c r="UCJ172" s="186"/>
      <c r="UCK172" s="186"/>
      <c r="UCL172" s="186"/>
      <c r="UCM172" s="186"/>
      <c r="UCN172" s="186"/>
      <c r="UCO172" s="186"/>
      <c r="UCP172" s="186"/>
      <c r="UCQ172" s="186"/>
      <c r="UCR172" s="186"/>
      <c r="UCS172" s="186"/>
      <c r="UCT172" s="186"/>
      <c r="UCU172" s="186"/>
      <c r="UCV172" s="186"/>
      <c r="UCW172" s="186"/>
      <c r="UCX172" s="186"/>
      <c r="UCY172" s="186"/>
      <c r="UCZ172" s="186"/>
      <c r="UDA172" s="186"/>
      <c r="UDB172" s="186"/>
      <c r="UDC172" s="186"/>
      <c r="UDD172" s="186"/>
      <c r="UDE172" s="186"/>
      <c r="UDF172" s="186"/>
      <c r="UDG172" s="186"/>
      <c r="UDH172" s="186"/>
      <c r="UDI172" s="186"/>
      <c r="UDJ172" s="186"/>
      <c r="UDK172" s="186"/>
      <c r="UDL172" s="186"/>
      <c r="UDM172" s="186"/>
      <c r="UDN172" s="186"/>
      <c r="UDO172" s="186"/>
      <c r="UDP172" s="186"/>
      <c r="UDQ172" s="186"/>
      <c r="UDR172" s="186"/>
      <c r="UDS172" s="186"/>
      <c r="UDT172" s="186"/>
      <c r="UDU172" s="186"/>
      <c r="UDV172" s="186"/>
      <c r="UDW172" s="186"/>
      <c r="UDX172" s="186"/>
      <c r="UDY172" s="186"/>
      <c r="UDZ172" s="186"/>
      <c r="UEA172" s="186"/>
      <c r="UEB172" s="186"/>
      <c r="UEC172" s="186"/>
      <c r="UED172" s="186"/>
      <c r="UEE172" s="186"/>
      <c r="UEF172" s="186"/>
      <c r="UEG172" s="186"/>
      <c r="UEH172" s="186"/>
      <c r="UEI172" s="186"/>
      <c r="UEJ172" s="186"/>
      <c r="UEK172" s="186"/>
      <c r="UEL172" s="186"/>
      <c r="UEM172" s="186"/>
      <c r="UEN172" s="186"/>
      <c r="UEO172" s="186"/>
      <c r="UEP172" s="186"/>
      <c r="UEQ172" s="186"/>
      <c r="UER172" s="186"/>
      <c r="UES172" s="186"/>
      <c r="UET172" s="186"/>
      <c r="UEU172" s="186"/>
      <c r="UEV172" s="186"/>
      <c r="UEW172" s="186"/>
      <c r="UEX172" s="186"/>
      <c r="UEY172" s="186"/>
      <c r="UEZ172" s="186"/>
      <c r="UFA172" s="186"/>
      <c r="UFB172" s="186"/>
      <c r="UFC172" s="186"/>
      <c r="UFD172" s="186"/>
      <c r="UFE172" s="186"/>
      <c r="UFF172" s="186"/>
      <c r="UFG172" s="186"/>
      <c r="UFH172" s="186"/>
      <c r="UFI172" s="186"/>
      <c r="UFJ172" s="186"/>
      <c r="UFK172" s="186"/>
      <c r="UFL172" s="186"/>
      <c r="UFM172" s="186"/>
      <c r="UFN172" s="186"/>
      <c r="UFO172" s="186"/>
      <c r="UFP172" s="186"/>
      <c r="UFQ172" s="186"/>
      <c r="UFR172" s="186"/>
      <c r="UFS172" s="186"/>
      <c r="UFT172" s="186"/>
      <c r="UFU172" s="186"/>
      <c r="UFV172" s="186"/>
      <c r="UFW172" s="186"/>
      <c r="UFX172" s="186"/>
      <c r="UFY172" s="186"/>
      <c r="UFZ172" s="186"/>
      <c r="UGA172" s="186"/>
      <c r="UGB172" s="186"/>
      <c r="UGC172" s="186"/>
      <c r="UGD172" s="186"/>
      <c r="UGE172" s="186"/>
      <c r="UGF172" s="186"/>
      <c r="UGG172" s="186"/>
      <c r="UGH172" s="186"/>
      <c r="UGI172" s="186"/>
      <c r="UGJ172" s="186"/>
      <c r="UGK172" s="186"/>
      <c r="UGL172" s="186"/>
      <c r="UGM172" s="186"/>
      <c r="UGN172" s="186"/>
      <c r="UGO172" s="186"/>
      <c r="UGP172" s="186"/>
      <c r="UGQ172" s="186"/>
      <c r="UGR172" s="186"/>
      <c r="UGS172" s="186"/>
      <c r="UGT172" s="186"/>
      <c r="UGU172" s="186"/>
      <c r="UGV172" s="186"/>
      <c r="UGW172" s="186"/>
      <c r="UGX172" s="186"/>
      <c r="UGY172" s="186"/>
      <c r="UGZ172" s="186"/>
      <c r="UHA172" s="186"/>
      <c r="UHB172" s="186"/>
      <c r="UHC172" s="186"/>
      <c r="UHD172" s="186"/>
      <c r="UHE172" s="186"/>
      <c r="UHF172" s="186"/>
      <c r="UHG172" s="186"/>
      <c r="UHH172" s="186"/>
      <c r="UHI172" s="186"/>
      <c r="UHJ172" s="186"/>
      <c r="UHK172" s="186"/>
      <c r="UHL172" s="186"/>
      <c r="UHM172" s="186"/>
      <c r="UHN172" s="186"/>
      <c r="UHO172" s="186"/>
      <c r="UHP172" s="186"/>
      <c r="UHQ172" s="186"/>
      <c r="UHR172" s="186"/>
      <c r="UHS172" s="186"/>
      <c r="UHT172" s="186"/>
      <c r="UHU172" s="186"/>
      <c r="UHV172" s="186"/>
      <c r="UHW172" s="186"/>
      <c r="UHX172" s="186"/>
      <c r="UHY172" s="186"/>
      <c r="UHZ172" s="186"/>
      <c r="UIA172" s="186"/>
      <c r="UIB172" s="186"/>
      <c r="UIC172" s="186"/>
      <c r="UID172" s="186"/>
      <c r="UIE172" s="186"/>
      <c r="UIF172" s="186"/>
      <c r="UIG172" s="186"/>
      <c r="UIH172" s="186"/>
      <c r="UII172" s="186"/>
      <c r="UIJ172" s="186"/>
      <c r="UIK172" s="186"/>
      <c r="UIL172" s="186"/>
      <c r="UIM172" s="186"/>
      <c r="UIN172" s="186"/>
      <c r="UIO172" s="186"/>
      <c r="UIP172" s="186"/>
      <c r="UIQ172" s="186"/>
      <c r="UIR172" s="186"/>
      <c r="UIS172" s="186"/>
      <c r="UIT172" s="186"/>
      <c r="UIU172" s="186"/>
      <c r="UIV172" s="186"/>
      <c r="UIW172" s="186"/>
      <c r="UIX172" s="186"/>
      <c r="UIY172" s="186"/>
      <c r="UIZ172" s="186"/>
      <c r="UJA172" s="186"/>
      <c r="UJB172" s="186"/>
      <c r="UJC172" s="186"/>
      <c r="UJD172" s="186"/>
      <c r="UJE172" s="186"/>
      <c r="UJF172" s="186"/>
      <c r="UJG172" s="186"/>
      <c r="UJH172" s="186"/>
      <c r="UJI172" s="186"/>
      <c r="UJJ172" s="186"/>
      <c r="UJK172" s="186"/>
      <c r="UJL172" s="186"/>
      <c r="UJM172" s="186"/>
      <c r="UJN172" s="186"/>
      <c r="UJO172" s="186"/>
      <c r="UJP172" s="186"/>
      <c r="UJQ172" s="186"/>
      <c r="UJR172" s="186"/>
      <c r="UJS172" s="186"/>
      <c r="UJT172" s="186"/>
      <c r="UJU172" s="186"/>
      <c r="UJV172" s="186"/>
      <c r="UJW172" s="186"/>
      <c r="UJX172" s="186"/>
      <c r="UJY172" s="186"/>
      <c r="UJZ172" s="186"/>
      <c r="UKA172" s="186"/>
      <c r="UKB172" s="186"/>
      <c r="UKC172" s="186"/>
      <c r="UKD172" s="186"/>
      <c r="UKE172" s="186"/>
      <c r="UKF172" s="186"/>
      <c r="UKG172" s="186"/>
      <c r="UKH172" s="186"/>
      <c r="UKI172" s="186"/>
      <c r="UKJ172" s="186"/>
      <c r="UKK172" s="186"/>
      <c r="UKL172" s="186"/>
      <c r="UKM172" s="186"/>
      <c r="UKN172" s="186"/>
      <c r="UKO172" s="186"/>
      <c r="UKP172" s="186"/>
      <c r="UKQ172" s="186"/>
      <c r="UKR172" s="186"/>
      <c r="UKS172" s="186"/>
      <c r="UKT172" s="186"/>
      <c r="UKU172" s="186"/>
      <c r="UKV172" s="186"/>
      <c r="UKW172" s="186"/>
      <c r="UKX172" s="186"/>
      <c r="UKY172" s="186"/>
      <c r="UKZ172" s="186"/>
      <c r="ULA172" s="186"/>
      <c r="ULB172" s="186"/>
      <c r="ULC172" s="186"/>
      <c r="ULD172" s="186"/>
      <c r="ULE172" s="186"/>
      <c r="ULF172" s="186"/>
      <c r="ULG172" s="186"/>
      <c r="ULH172" s="186"/>
      <c r="ULI172" s="186"/>
      <c r="ULJ172" s="186"/>
      <c r="ULK172" s="186"/>
      <c r="ULL172" s="186"/>
      <c r="ULM172" s="186"/>
      <c r="ULN172" s="186"/>
      <c r="ULO172" s="186"/>
      <c r="ULP172" s="186"/>
      <c r="ULQ172" s="186"/>
      <c r="ULR172" s="186"/>
      <c r="ULS172" s="186"/>
      <c r="ULT172" s="186"/>
      <c r="ULU172" s="186"/>
      <c r="ULV172" s="186"/>
      <c r="ULW172" s="186"/>
      <c r="ULX172" s="186"/>
      <c r="ULY172" s="186"/>
      <c r="ULZ172" s="186"/>
      <c r="UMA172" s="186"/>
      <c r="UMB172" s="186"/>
      <c r="UMC172" s="186"/>
      <c r="UMD172" s="186"/>
      <c r="UME172" s="186"/>
      <c r="UMF172" s="186"/>
      <c r="UMG172" s="186"/>
      <c r="UMH172" s="186"/>
      <c r="UMI172" s="186"/>
      <c r="UMJ172" s="186"/>
      <c r="UMK172" s="186"/>
      <c r="UML172" s="186"/>
      <c r="UMM172" s="186"/>
      <c r="UMN172" s="186"/>
      <c r="UMO172" s="186"/>
      <c r="UMP172" s="186"/>
      <c r="UMQ172" s="186"/>
      <c r="UMR172" s="186"/>
      <c r="UMS172" s="186"/>
      <c r="UMT172" s="186"/>
      <c r="UMU172" s="186"/>
      <c r="UMV172" s="186"/>
      <c r="UMW172" s="186"/>
      <c r="UMX172" s="186"/>
      <c r="UMY172" s="186"/>
      <c r="UMZ172" s="186"/>
      <c r="UNA172" s="186"/>
      <c r="UNB172" s="186"/>
      <c r="UNC172" s="186"/>
      <c r="UND172" s="186"/>
      <c r="UNE172" s="186"/>
      <c r="UNF172" s="186"/>
      <c r="UNG172" s="186"/>
      <c r="UNH172" s="186"/>
      <c r="UNI172" s="186"/>
      <c r="UNJ172" s="186"/>
      <c r="UNK172" s="186"/>
      <c r="UNL172" s="186"/>
      <c r="UNM172" s="186"/>
      <c r="UNN172" s="186"/>
      <c r="UNO172" s="186"/>
      <c r="UNP172" s="186"/>
      <c r="UNQ172" s="186"/>
      <c r="UNR172" s="186"/>
      <c r="UNS172" s="186"/>
      <c r="UNT172" s="186"/>
      <c r="UNU172" s="186"/>
      <c r="UNV172" s="186"/>
      <c r="UNW172" s="186"/>
      <c r="UNX172" s="186"/>
      <c r="UNY172" s="186"/>
      <c r="UNZ172" s="186"/>
      <c r="UOA172" s="186"/>
      <c r="UOB172" s="186"/>
      <c r="UOC172" s="186"/>
      <c r="UOD172" s="186"/>
      <c r="UOE172" s="186"/>
      <c r="UOF172" s="186"/>
      <c r="UOG172" s="186"/>
      <c r="UOH172" s="186"/>
      <c r="UOI172" s="186"/>
      <c r="UOJ172" s="186"/>
      <c r="UOK172" s="186"/>
      <c r="UOL172" s="186"/>
      <c r="UOM172" s="186"/>
      <c r="UON172" s="186"/>
      <c r="UOO172" s="186"/>
      <c r="UOP172" s="186"/>
      <c r="UOQ172" s="186"/>
      <c r="UOR172" s="186"/>
      <c r="UOS172" s="186"/>
      <c r="UOT172" s="186"/>
      <c r="UOU172" s="186"/>
      <c r="UOV172" s="186"/>
      <c r="UOW172" s="186"/>
      <c r="UOX172" s="186"/>
      <c r="UOY172" s="186"/>
      <c r="UOZ172" s="186"/>
      <c r="UPA172" s="186"/>
      <c r="UPB172" s="186"/>
      <c r="UPC172" s="186"/>
      <c r="UPD172" s="186"/>
      <c r="UPE172" s="186"/>
      <c r="UPF172" s="186"/>
      <c r="UPG172" s="186"/>
      <c r="UPH172" s="186"/>
      <c r="UPI172" s="186"/>
      <c r="UPJ172" s="186"/>
      <c r="UPK172" s="186"/>
      <c r="UPL172" s="186"/>
      <c r="UPM172" s="186"/>
      <c r="UPN172" s="186"/>
      <c r="UPO172" s="186"/>
      <c r="UPP172" s="186"/>
      <c r="UPQ172" s="186"/>
      <c r="UPR172" s="186"/>
      <c r="UPS172" s="186"/>
      <c r="UPT172" s="186"/>
      <c r="UPU172" s="186"/>
      <c r="UPV172" s="186"/>
      <c r="UPW172" s="186"/>
      <c r="UPX172" s="186"/>
      <c r="UPY172" s="186"/>
      <c r="UPZ172" s="186"/>
      <c r="UQA172" s="186"/>
      <c r="UQB172" s="186"/>
      <c r="UQC172" s="186"/>
      <c r="UQD172" s="186"/>
      <c r="UQE172" s="186"/>
      <c r="UQF172" s="186"/>
      <c r="UQG172" s="186"/>
      <c r="UQH172" s="186"/>
      <c r="UQI172" s="186"/>
      <c r="UQJ172" s="186"/>
      <c r="UQK172" s="186"/>
      <c r="UQL172" s="186"/>
      <c r="UQM172" s="186"/>
      <c r="UQN172" s="186"/>
      <c r="UQO172" s="186"/>
      <c r="UQP172" s="186"/>
      <c r="UQQ172" s="186"/>
      <c r="UQR172" s="186"/>
      <c r="UQS172" s="186"/>
      <c r="UQT172" s="186"/>
      <c r="UQU172" s="186"/>
      <c r="UQV172" s="186"/>
      <c r="UQW172" s="186"/>
      <c r="UQX172" s="186"/>
      <c r="UQY172" s="186"/>
      <c r="UQZ172" s="186"/>
      <c r="URA172" s="186"/>
      <c r="URB172" s="186"/>
      <c r="URC172" s="186"/>
      <c r="URD172" s="186"/>
      <c r="URE172" s="186"/>
      <c r="URF172" s="186"/>
      <c r="URG172" s="186"/>
      <c r="URH172" s="186"/>
      <c r="URI172" s="186"/>
      <c r="URJ172" s="186"/>
      <c r="URK172" s="186"/>
      <c r="URL172" s="186"/>
      <c r="URM172" s="186"/>
      <c r="URN172" s="186"/>
      <c r="URO172" s="186"/>
      <c r="URP172" s="186"/>
      <c r="URQ172" s="186"/>
      <c r="URR172" s="186"/>
      <c r="URS172" s="186"/>
      <c r="URT172" s="186"/>
      <c r="URU172" s="186"/>
      <c r="URV172" s="186"/>
      <c r="URW172" s="186"/>
      <c r="URX172" s="186"/>
      <c r="URY172" s="186"/>
      <c r="URZ172" s="186"/>
      <c r="USA172" s="186"/>
      <c r="USB172" s="186"/>
      <c r="USC172" s="186"/>
      <c r="USD172" s="186"/>
      <c r="USE172" s="186"/>
      <c r="USF172" s="186"/>
      <c r="USG172" s="186"/>
      <c r="USH172" s="186"/>
      <c r="USI172" s="186"/>
      <c r="USJ172" s="186"/>
      <c r="USK172" s="186"/>
      <c r="USL172" s="186"/>
      <c r="USM172" s="186"/>
      <c r="USN172" s="186"/>
      <c r="USO172" s="186"/>
      <c r="USP172" s="186"/>
      <c r="USQ172" s="186"/>
      <c r="USR172" s="186"/>
      <c r="USS172" s="186"/>
      <c r="UST172" s="186"/>
      <c r="USU172" s="186"/>
      <c r="USV172" s="186"/>
      <c r="USW172" s="186"/>
      <c r="USX172" s="186"/>
      <c r="USY172" s="186"/>
      <c r="USZ172" s="186"/>
      <c r="UTA172" s="186"/>
      <c r="UTB172" s="186"/>
      <c r="UTC172" s="186"/>
      <c r="UTD172" s="186"/>
      <c r="UTE172" s="186"/>
      <c r="UTF172" s="186"/>
      <c r="UTG172" s="186"/>
      <c r="UTH172" s="186"/>
      <c r="UTI172" s="186"/>
      <c r="UTJ172" s="186"/>
      <c r="UTK172" s="186"/>
      <c r="UTL172" s="186"/>
      <c r="UTM172" s="186"/>
      <c r="UTN172" s="186"/>
      <c r="UTO172" s="186"/>
      <c r="UTP172" s="186"/>
      <c r="UTQ172" s="186"/>
      <c r="UTR172" s="186"/>
      <c r="UTS172" s="186"/>
      <c r="UTT172" s="186"/>
      <c r="UTU172" s="186"/>
      <c r="UTV172" s="186"/>
      <c r="UTW172" s="186"/>
      <c r="UTX172" s="186"/>
      <c r="UTY172" s="186"/>
      <c r="UTZ172" s="186"/>
      <c r="UUA172" s="186"/>
      <c r="UUB172" s="186"/>
      <c r="UUC172" s="186"/>
      <c r="UUD172" s="186"/>
      <c r="UUE172" s="186"/>
      <c r="UUF172" s="186"/>
      <c r="UUG172" s="186"/>
      <c r="UUH172" s="186"/>
      <c r="UUI172" s="186"/>
      <c r="UUJ172" s="186"/>
      <c r="UUK172" s="186"/>
      <c r="UUL172" s="186"/>
      <c r="UUM172" s="186"/>
      <c r="UUN172" s="186"/>
      <c r="UUO172" s="186"/>
      <c r="UUP172" s="186"/>
      <c r="UUQ172" s="186"/>
      <c r="UUR172" s="186"/>
      <c r="UUS172" s="186"/>
      <c r="UUT172" s="186"/>
      <c r="UUU172" s="186"/>
      <c r="UUV172" s="186"/>
      <c r="UUW172" s="186"/>
      <c r="UUX172" s="186"/>
      <c r="UUY172" s="186"/>
      <c r="UUZ172" s="186"/>
      <c r="UVA172" s="186"/>
      <c r="UVB172" s="186"/>
      <c r="UVC172" s="186"/>
      <c r="UVD172" s="186"/>
      <c r="UVE172" s="186"/>
      <c r="UVF172" s="186"/>
      <c r="UVG172" s="186"/>
      <c r="UVH172" s="186"/>
      <c r="UVI172" s="186"/>
      <c r="UVJ172" s="186"/>
      <c r="UVK172" s="186"/>
      <c r="UVL172" s="186"/>
      <c r="UVM172" s="186"/>
      <c r="UVN172" s="186"/>
      <c r="UVO172" s="186"/>
      <c r="UVP172" s="186"/>
      <c r="UVQ172" s="186"/>
      <c r="UVR172" s="186"/>
      <c r="UVS172" s="186"/>
      <c r="UVT172" s="186"/>
      <c r="UVU172" s="186"/>
      <c r="UVV172" s="186"/>
      <c r="UVW172" s="186"/>
      <c r="UVX172" s="186"/>
      <c r="UVY172" s="186"/>
      <c r="UVZ172" s="186"/>
      <c r="UWA172" s="186"/>
      <c r="UWB172" s="186"/>
      <c r="UWC172" s="186"/>
      <c r="UWD172" s="186"/>
      <c r="UWE172" s="186"/>
      <c r="UWF172" s="186"/>
      <c r="UWG172" s="186"/>
      <c r="UWH172" s="186"/>
      <c r="UWI172" s="186"/>
      <c r="UWJ172" s="186"/>
      <c r="UWK172" s="186"/>
      <c r="UWL172" s="186"/>
      <c r="UWM172" s="186"/>
      <c r="UWN172" s="186"/>
      <c r="UWO172" s="186"/>
      <c r="UWP172" s="186"/>
      <c r="UWQ172" s="186"/>
      <c r="UWR172" s="186"/>
      <c r="UWS172" s="186"/>
      <c r="UWT172" s="186"/>
      <c r="UWU172" s="186"/>
      <c r="UWV172" s="186"/>
      <c r="UWW172" s="186"/>
      <c r="UWX172" s="186"/>
      <c r="UWY172" s="186"/>
      <c r="UWZ172" s="186"/>
      <c r="UXA172" s="186"/>
      <c r="UXB172" s="186"/>
      <c r="UXC172" s="186"/>
      <c r="UXD172" s="186"/>
      <c r="UXE172" s="186"/>
      <c r="UXF172" s="186"/>
      <c r="UXG172" s="186"/>
      <c r="UXH172" s="186"/>
      <c r="UXI172" s="186"/>
      <c r="UXJ172" s="186"/>
      <c r="UXK172" s="186"/>
      <c r="UXL172" s="186"/>
      <c r="UXM172" s="186"/>
      <c r="UXN172" s="186"/>
      <c r="UXO172" s="186"/>
      <c r="UXP172" s="186"/>
      <c r="UXQ172" s="186"/>
      <c r="UXR172" s="186"/>
      <c r="UXS172" s="186"/>
      <c r="UXT172" s="186"/>
      <c r="UXU172" s="186"/>
      <c r="UXV172" s="186"/>
      <c r="UXW172" s="186"/>
      <c r="UXX172" s="186"/>
      <c r="UXY172" s="186"/>
      <c r="UXZ172" s="186"/>
      <c r="UYA172" s="186"/>
      <c r="UYB172" s="186"/>
      <c r="UYC172" s="186"/>
      <c r="UYD172" s="186"/>
      <c r="UYE172" s="186"/>
      <c r="UYF172" s="186"/>
      <c r="UYG172" s="186"/>
      <c r="UYH172" s="186"/>
      <c r="UYI172" s="186"/>
      <c r="UYJ172" s="186"/>
      <c r="UYK172" s="186"/>
      <c r="UYL172" s="186"/>
      <c r="UYM172" s="186"/>
      <c r="UYN172" s="186"/>
      <c r="UYO172" s="186"/>
      <c r="UYP172" s="186"/>
      <c r="UYQ172" s="186"/>
      <c r="UYR172" s="186"/>
      <c r="UYS172" s="186"/>
      <c r="UYT172" s="186"/>
      <c r="UYU172" s="186"/>
      <c r="UYV172" s="186"/>
      <c r="UYW172" s="186"/>
      <c r="UYX172" s="186"/>
      <c r="UYY172" s="186"/>
      <c r="UYZ172" s="186"/>
      <c r="UZA172" s="186"/>
      <c r="UZB172" s="186"/>
      <c r="UZC172" s="186"/>
      <c r="UZD172" s="186"/>
      <c r="UZE172" s="186"/>
      <c r="UZF172" s="186"/>
      <c r="UZG172" s="186"/>
      <c r="UZH172" s="186"/>
      <c r="UZI172" s="186"/>
      <c r="UZJ172" s="186"/>
      <c r="UZK172" s="186"/>
      <c r="UZL172" s="186"/>
      <c r="UZM172" s="186"/>
      <c r="UZN172" s="186"/>
      <c r="UZO172" s="186"/>
      <c r="UZP172" s="186"/>
      <c r="UZQ172" s="186"/>
      <c r="UZR172" s="186"/>
      <c r="UZS172" s="186"/>
      <c r="UZT172" s="186"/>
      <c r="UZU172" s="186"/>
      <c r="UZV172" s="186"/>
      <c r="UZW172" s="186"/>
      <c r="UZX172" s="186"/>
      <c r="UZY172" s="186"/>
      <c r="UZZ172" s="186"/>
      <c r="VAA172" s="186"/>
      <c r="VAB172" s="186"/>
      <c r="VAC172" s="186"/>
      <c r="VAD172" s="186"/>
      <c r="VAE172" s="186"/>
      <c r="VAF172" s="186"/>
      <c r="VAG172" s="186"/>
      <c r="VAH172" s="186"/>
      <c r="VAI172" s="186"/>
      <c r="VAJ172" s="186"/>
      <c r="VAK172" s="186"/>
      <c r="VAL172" s="186"/>
      <c r="VAM172" s="186"/>
      <c r="VAN172" s="186"/>
      <c r="VAO172" s="186"/>
      <c r="VAP172" s="186"/>
      <c r="VAQ172" s="186"/>
      <c r="VAR172" s="186"/>
      <c r="VAS172" s="186"/>
      <c r="VAT172" s="186"/>
      <c r="VAU172" s="186"/>
      <c r="VAV172" s="186"/>
      <c r="VAW172" s="186"/>
      <c r="VAX172" s="186"/>
      <c r="VAY172" s="186"/>
      <c r="VAZ172" s="186"/>
      <c r="VBA172" s="186"/>
      <c r="VBB172" s="186"/>
      <c r="VBC172" s="186"/>
      <c r="VBD172" s="186"/>
      <c r="VBE172" s="186"/>
      <c r="VBF172" s="186"/>
      <c r="VBG172" s="186"/>
      <c r="VBH172" s="186"/>
      <c r="VBI172" s="186"/>
      <c r="VBJ172" s="186"/>
      <c r="VBK172" s="186"/>
      <c r="VBL172" s="186"/>
      <c r="VBM172" s="186"/>
      <c r="VBN172" s="186"/>
      <c r="VBO172" s="186"/>
      <c r="VBP172" s="186"/>
      <c r="VBQ172" s="186"/>
      <c r="VBR172" s="186"/>
      <c r="VBS172" s="186"/>
      <c r="VBT172" s="186"/>
      <c r="VBU172" s="186"/>
      <c r="VBV172" s="186"/>
      <c r="VBW172" s="186"/>
      <c r="VBX172" s="186"/>
      <c r="VBY172" s="186"/>
      <c r="VBZ172" s="186"/>
      <c r="VCA172" s="186"/>
      <c r="VCB172" s="186"/>
      <c r="VCC172" s="186"/>
      <c r="VCD172" s="186"/>
      <c r="VCE172" s="186"/>
      <c r="VCF172" s="186"/>
      <c r="VCG172" s="186"/>
      <c r="VCH172" s="186"/>
      <c r="VCI172" s="186"/>
      <c r="VCJ172" s="186"/>
      <c r="VCK172" s="186"/>
      <c r="VCL172" s="186"/>
      <c r="VCM172" s="186"/>
      <c r="VCN172" s="186"/>
      <c r="VCO172" s="186"/>
      <c r="VCP172" s="186"/>
      <c r="VCQ172" s="186"/>
      <c r="VCR172" s="186"/>
      <c r="VCS172" s="186"/>
      <c r="VCT172" s="186"/>
      <c r="VCU172" s="186"/>
      <c r="VCV172" s="186"/>
      <c r="VCW172" s="186"/>
      <c r="VCX172" s="186"/>
      <c r="VCY172" s="186"/>
      <c r="VCZ172" s="186"/>
      <c r="VDA172" s="186"/>
      <c r="VDB172" s="186"/>
      <c r="VDC172" s="186"/>
      <c r="VDD172" s="186"/>
      <c r="VDE172" s="186"/>
      <c r="VDF172" s="186"/>
      <c r="VDG172" s="186"/>
      <c r="VDH172" s="186"/>
      <c r="VDI172" s="186"/>
      <c r="VDJ172" s="186"/>
      <c r="VDK172" s="186"/>
      <c r="VDL172" s="186"/>
      <c r="VDM172" s="186"/>
      <c r="VDN172" s="186"/>
      <c r="VDO172" s="186"/>
      <c r="VDP172" s="186"/>
      <c r="VDQ172" s="186"/>
      <c r="VDR172" s="186"/>
      <c r="VDS172" s="186"/>
      <c r="VDT172" s="186"/>
      <c r="VDU172" s="186"/>
      <c r="VDV172" s="186"/>
      <c r="VDW172" s="186"/>
      <c r="VDX172" s="186"/>
      <c r="VDY172" s="186"/>
      <c r="VDZ172" s="186"/>
      <c r="VEA172" s="186"/>
      <c r="VEB172" s="186"/>
      <c r="VEC172" s="186"/>
      <c r="VED172" s="186"/>
      <c r="VEE172" s="186"/>
      <c r="VEF172" s="186"/>
      <c r="VEG172" s="186"/>
      <c r="VEH172" s="186"/>
      <c r="VEI172" s="186"/>
      <c r="VEJ172" s="186"/>
      <c r="VEK172" s="186"/>
      <c r="VEL172" s="186"/>
      <c r="VEM172" s="186"/>
      <c r="VEN172" s="186"/>
      <c r="VEO172" s="186"/>
      <c r="VEP172" s="186"/>
      <c r="VEQ172" s="186"/>
      <c r="VER172" s="186"/>
      <c r="VES172" s="186"/>
      <c r="VET172" s="186"/>
      <c r="VEU172" s="186"/>
      <c r="VEV172" s="186"/>
      <c r="VEW172" s="186"/>
      <c r="VEX172" s="186"/>
      <c r="VEY172" s="186"/>
      <c r="VEZ172" s="186"/>
      <c r="VFA172" s="186"/>
      <c r="VFB172" s="186"/>
      <c r="VFC172" s="186"/>
      <c r="VFD172" s="186"/>
      <c r="VFE172" s="186"/>
      <c r="VFF172" s="186"/>
      <c r="VFG172" s="186"/>
      <c r="VFH172" s="186"/>
      <c r="VFI172" s="186"/>
      <c r="VFJ172" s="186"/>
      <c r="VFK172" s="186"/>
      <c r="VFL172" s="186"/>
      <c r="VFM172" s="186"/>
      <c r="VFN172" s="186"/>
      <c r="VFO172" s="186"/>
      <c r="VFP172" s="186"/>
      <c r="VFQ172" s="186"/>
      <c r="VFR172" s="186"/>
      <c r="VFS172" s="186"/>
      <c r="VFT172" s="186"/>
      <c r="VFU172" s="186"/>
      <c r="VFV172" s="186"/>
      <c r="VFW172" s="186"/>
      <c r="VFX172" s="186"/>
      <c r="VFY172" s="186"/>
      <c r="VFZ172" s="186"/>
      <c r="VGA172" s="186"/>
      <c r="VGB172" s="186"/>
      <c r="VGC172" s="186"/>
      <c r="VGD172" s="186"/>
      <c r="VGE172" s="186"/>
      <c r="VGF172" s="186"/>
      <c r="VGG172" s="186"/>
      <c r="VGH172" s="186"/>
      <c r="VGI172" s="186"/>
      <c r="VGJ172" s="186"/>
      <c r="VGK172" s="186"/>
      <c r="VGL172" s="186"/>
      <c r="VGM172" s="186"/>
      <c r="VGN172" s="186"/>
      <c r="VGO172" s="186"/>
      <c r="VGP172" s="186"/>
      <c r="VGQ172" s="186"/>
      <c r="VGR172" s="186"/>
      <c r="VGS172" s="186"/>
      <c r="VGT172" s="186"/>
      <c r="VGU172" s="186"/>
      <c r="VGV172" s="186"/>
      <c r="VGW172" s="186"/>
      <c r="VGX172" s="186"/>
      <c r="VGY172" s="186"/>
      <c r="VGZ172" s="186"/>
      <c r="VHA172" s="186"/>
      <c r="VHB172" s="186"/>
      <c r="VHC172" s="186"/>
      <c r="VHD172" s="186"/>
      <c r="VHE172" s="186"/>
      <c r="VHF172" s="186"/>
      <c r="VHG172" s="186"/>
      <c r="VHH172" s="186"/>
      <c r="VHI172" s="186"/>
      <c r="VHJ172" s="186"/>
      <c r="VHK172" s="186"/>
      <c r="VHL172" s="186"/>
      <c r="VHM172" s="186"/>
      <c r="VHN172" s="186"/>
      <c r="VHO172" s="186"/>
      <c r="VHP172" s="186"/>
      <c r="VHQ172" s="186"/>
      <c r="VHR172" s="186"/>
      <c r="VHS172" s="186"/>
      <c r="VHT172" s="186"/>
      <c r="VHU172" s="186"/>
      <c r="VHV172" s="186"/>
      <c r="VHW172" s="186"/>
      <c r="VHX172" s="186"/>
      <c r="VHY172" s="186"/>
      <c r="VHZ172" s="186"/>
      <c r="VIA172" s="186"/>
      <c r="VIB172" s="186"/>
      <c r="VIC172" s="186"/>
      <c r="VID172" s="186"/>
      <c r="VIE172" s="186"/>
      <c r="VIF172" s="186"/>
      <c r="VIG172" s="186"/>
      <c r="VIH172" s="186"/>
      <c r="VII172" s="186"/>
      <c r="VIJ172" s="186"/>
      <c r="VIK172" s="186"/>
      <c r="VIL172" s="186"/>
      <c r="VIM172" s="186"/>
      <c r="VIN172" s="186"/>
      <c r="VIO172" s="186"/>
      <c r="VIP172" s="186"/>
      <c r="VIQ172" s="186"/>
      <c r="VIR172" s="186"/>
      <c r="VIS172" s="186"/>
      <c r="VIT172" s="186"/>
      <c r="VIU172" s="186"/>
      <c r="VIV172" s="186"/>
      <c r="VIW172" s="186"/>
      <c r="VIX172" s="186"/>
      <c r="VIY172" s="186"/>
      <c r="VIZ172" s="186"/>
      <c r="VJA172" s="186"/>
      <c r="VJB172" s="186"/>
      <c r="VJC172" s="186"/>
      <c r="VJD172" s="186"/>
      <c r="VJE172" s="186"/>
      <c r="VJF172" s="186"/>
      <c r="VJG172" s="186"/>
      <c r="VJH172" s="186"/>
      <c r="VJI172" s="186"/>
      <c r="VJJ172" s="186"/>
      <c r="VJK172" s="186"/>
      <c r="VJL172" s="186"/>
      <c r="VJM172" s="186"/>
      <c r="VJN172" s="186"/>
      <c r="VJO172" s="186"/>
      <c r="VJP172" s="186"/>
      <c r="VJQ172" s="186"/>
      <c r="VJR172" s="186"/>
      <c r="VJS172" s="186"/>
      <c r="VJT172" s="186"/>
      <c r="VJU172" s="186"/>
      <c r="VJV172" s="186"/>
      <c r="VJW172" s="186"/>
      <c r="VJX172" s="186"/>
      <c r="VJY172" s="186"/>
      <c r="VJZ172" s="186"/>
      <c r="VKA172" s="186"/>
      <c r="VKB172" s="186"/>
      <c r="VKC172" s="186"/>
      <c r="VKD172" s="186"/>
      <c r="VKE172" s="186"/>
      <c r="VKF172" s="186"/>
      <c r="VKG172" s="186"/>
      <c r="VKH172" s="186"/>
      <c r="VKI172" s="186"/>
      <c r="VKJ172" s="186"/>
      <c r="VKK172" s="186"/>
      <c r="VKL172" s="186"/>
      <c r="VKM172" s="186"/>
      <c r="VKN172" s="186"/>
      <c r="VKO172" s="186"/>
      <c r="VKP172" s="186"/>
      <c r="VKQ172" s="186"/>
      <c r="VKR172" s="186"/>
      <c r="VKS172" s="186"/>
      <c r="VKT172" s="186"/>
      <c r="VKU172" s="186"/>
      <c r="VKV172" s="186"/>
      <c r="VKW172" s="186"/>
      <c r="VKX172" s="186"/>
      <c r="VKY172" s="186"/>
      <c r="VKZ172" s="186"/>
      <c r="VLA172" s="186"/>
      <c r="VLB172" s="186"/>
      <c r="VLC172" s="186"/>
      <c r="VLD172" s="186"/>
      <c r="VLE172" s="186"/>
      <c r="VLF172" s="186"/>
      <c r="VLG172" s="186"/>
      <c r="VLH172" s="186"/>
      <c r="VLI172" s="186"/>
      <c r="VLJ172" s="186"/>
      <c r="VLK172" s="186"/>
      <c r="VLL172" s="186"/>
      <c r="VLM172" s="186"/>
      <c r="VLN172" s="186"/>
      <c r="VLO172" s="186"/>
      <c r="VLP172" s="186"/>
      <c r="VLQ172" s="186"/>
      <c r="VLR172" s="186"/>
      <c r="VLS172" s="186"/>
      <c r="VLT172" s="186"/>
      <c r="VLU172" s="186"/>
      <c r="VLV172" s="186"/>
      <c r="VLW172" s="186"/>
      <c r="VLX172" s="186"/>
      <c r="VLY172" s="186"/>
      <c r="VLZ172" s="186"/>
      <c r="VMA172" s="186"/>
      <c r="VMB172" s="186"/>
      <c r="VMC172" s="186"/>
      <c r="VMD172" s="186"/>
      <c r="VME172" s="186"/>
      <c r="VMF172" s="186"/>
      <c r="VMG172" s="186"/>
      <c r="VMH172" s="186"/>
      <c r="VMI172" s="186"/>
      <c r="VMJ172" s="186"/>
      <c r="VMK172" s="186"/>
      <c r="VML172" s="186"/>
      <c r="VMM172" s="186"/>
      <c r="VMN172" s="186"/>
      <c r="VMO172" s="186"/>
      <c r="VMP172" s="186"/>
      <c r="VMQ172" s="186"/>
      <c r="VMR172" s="186"/>
      <c r="VMS172" s="186"/>
      <c r="VMT172" s="186"/>
      <c r="VMU172" s="186"/>
      <c r="VMV172" s="186"/>
      <c r="VMW172" s="186"/>
      <c r="VMX172" s="186"/>
      <c r="VMY172" s="186"/>
      <c r="VMZ172" s="186"/>
      <c r="VNA172" s="186"/>
      <c r="VNB172" s="186"/>
      <c r="VNC172" s="186"/>
      <c r="VND172" s="186"/>
      <c r="VNE172" s="186"/>
      <c r="VNF172" s="186"/>
      <c r="VNG172" s="186"/>
      <c r="VNH172" s="186"/>
      <c r="VNI172" s="186"/>
      <c r="VNJ172" s="186"/>
      <c r="VNK172" s="186"/>
      <c r="VNL172" s="186"/>
      <c r="VNM172" s="186"/>
      <c r="VNN172" s="186"/>
      <c r="VNO172" s="186"/>
      <c r="VNP172" s="186"/>
      <c r="VNQ172" s="186"/>
      <c r="VNR172" s="186"/>
      <c r="VNS172" s="186"/>
      <c r="VNT172" s="186"/>
      <c r="VNU172" s="186"/>
      <c r="VNV172" s="186"/>
      <c r="VNW172" s="186"/>
      <c r="VNX172" s="186"/>
      <c r="VNY172" s="186"/>
      <c r="VNZ172" s="186"/>
      <c r="VOA172" s="186"/>
      <c r="VOB172" s="186"/>
      <c r="VOC172" s="186"/>
      <c r="VOD172" s="186"/>
      <c r="VOE172" s="186"/>
      <c r="VOF172" s="186"/>
      <c r="VOG172" s="186"/>
      <c r="VOH172" s="186"/>
      <c r="VOI172" s="186"/>
      <c r="VOJ172" s="186"/>
      <c r="VOK172" s="186"/>
      <c r="VOL172" s="186"/>
      <c r="VOM172" s="186"/>
      <c r="VON172" s="186"/>
      <c r="VOO172" s="186"/>
      <c r="VOP172" s="186"/>
      <c r="VOQ172" s="186"/>
      <c r="VOR172" s="186"/>
      <c r="VOS172" s="186"/>
      <c r="VOT172" s="186"/>
      <c r="VOU172" s="186"/>
      <c r="VOV172" s="186"/>
      <c r="VOW172" s="186"/>
      <c r="VOX172" s="186"/>
      <c r="VOY172" s="186"/>
      <c r="VOZ172" s="186"/>
      <c r="VPA172" s="186"/>
      <c r="VPB172" s="186"/>
      <c r="VPC172" s="186"/>
      <c r="VPD172" s="186"/>
      <c r="VPE172" s="186"/>
      <c r="VPF172" s="186"/>
      <c r="VPG172" s="186"/>
      <c r="VPH172" s="186"/>
      <c r="VPI172" s="186"/>
      <c r="VPJ172" s="186"/>
      <c r="VPK172" s="186"/>
      <c r="VPL172" s="186"/>
      <c r="VPM172" s="186"/>
      <c r="VPN172" s="186"/>
      <c r="VPO172" s="186"/>
      <c r="VPP172" s="186"/>
      <c r="VPQ172" s="186"/>
      <c r="VPR172" s="186"/>
      <c r="VPS172" s="186"/>
      <c r="VPT172" s="186"/>
      <c r="VPU172" s="186"/>
      <c r="VPV172" s="186"/>
      <c r="VPW172" s="186"/>
      <c r="VPX172" s="186"/>
      <c r="VPY172" s="186"/>
      <c r="VPZ172" s="186"/>
      <c r="VQA172" s="186"/>
      <c r="VQB172" s="186"/>
      <c r="VQC172" s="186"/>
      <c r="VQD172" s="186"/>
      <c r="VQE172" s="186"/>
      <c r="VQF172" s="186"/>
      <c r="VQG172" s="186"/>
      <c r="VQH172" s="186"/>
      <c r="VQI172" s="186"/>
      <c r="VQJ172" s="186"/>
      <c r="VQK172" s="186"/>
      <c r="VQL172" s="186"/>
      <c r="VQM172" s="186"/>
      <c r="VQN172" s="186"/>
      <c r="VQO172" s="186"/>
      <c r="VQP172" s="186"/>
      <c r="VQQ172" s="186"/>
      <c r="VQR172" s="186"/>
      <c r="VQS172" s="186"/>
      <c r="VQT172" s="186"/>
      <c r="VQU172" s="186"/>
      <c r="VQV172" s="186"/>
      <c r="VQW172" s="186"/>
      <c r="VQX172" s="186"/>
      <c r="VQY172" s="186"/>
      <c r="VQZ172" s="186"/>
      <c r="VRA172" s="186"/>
      <c r="VRB172" s="186"/>
      <c r="VRC172" s="186"/>
      <c r="VRD172" s="186"/>
      <c r="VRE172" s="186"/>
      <c r="VRF172" s="186"/>
      <c r="VRG172" s="186"/>
      <c r="VRH172" s="186"/>
      <c r="VRI172" s="186"/>
      <c r="VRJ172" s="186"/>
      <c r="VRK172" s="186"/>
      <c r="VRL172" s="186"/>
      <c r="VRM172" s="186"/>
      <c r="VRN172" s="186"/>
      <c r="VRO172" s="186"/>
      <c r="VRP172" s="186"/>
      <c r="VRQ172" s="186"/>
      <c r="VRR172" s="186"/>
      <c r="VRS172" s="186"/>
      <c r="VRT172" s="186"/>
      <c r="VRU172" s="186"/>
      <c r="VRV172" s="186"/>
      <c r="VRW172" s="186"/>
      <c r="VRX172" s="186"/>
      <c r="VRY172" s="186"/>
      <c r="VRZ172" s="186"/>
      <c r="VSA172" s="186"/>
      <c r="VSB172" s="186"/>
      <c r="VSC172" s="186"/>
      <c r="VSD172" s="186"/>
      <c r="VSE172" s="186"/>
      <c r="VSF172" s="186"/>
      <c r="VSG172" s="186"/>
      <c r="VSH172" s="186"/>
      <c r="VSI172" s="186"/>
      <c r="VSJ172" s="186"/>
      <c r="VSK172" s="186"/>
      <c r="VSL172" s="186"/>
      <c r="VSM172" s="186"/>
      <c r="VSN172" s="186"/>
      <c r="VSO172" s="186"/>
      <c r="VSP172" s="186"/>
      <c r="VSQ172" s="186"/>
      <c r="VSR172" s="186"/>
      <c r="VSS172" s="186"/>
      <c r="VST172" s="186"/>
      <c r="VSU172" s="186"/>
      <c r="VSV172" s="186"/>
      <c r="VSW172" s="186"/>
      <c r="VSX172" s="186"/>
      <c r="VSY172" s="186"/>
      <c r="VSZ172" s="186"/>
      <c r="VTA172" s="186"/>
      <c r="VTB172" s="186"/>
      <c r="VTC172" s="186"/>
      <c r="VTD172" s="186"/>
      <c r="VTE172" s="186"/>
      <c r="VTF172" s="186"/>
      <c r="VTG172" s="186"/>
      <c r="VTH172" s="186"/>
      <c r="VTI172" s="186"/>
      <c r="VTJ172" s="186"/>
      <c r="VTK172" s="186"/>
      <c r="VTL172" s="186"/>
      <c r="VTM172" s="186"/>
      <c r="VTN172" s="186"/>
      <c r="VTO172" s="186"/>
      <c r="VTP172" s="186"/>
      <c r="VTQ172" s="186"/>
      <c r="VTR172" s="186"/>
      <c r="VTS172" s="186"/>
      <c r="VTT172" s="186"/>
      <c r="VTU172" s="186"/>
      <c r="VTV172" s="186"/>
      <c r="VTW172" s="186"/>
      <c r="VTX172" s="186"/>
      <c r="VTY172" s="186"/>
      <c r="VTZ172" s="186"/>
      <c r="VUA172" s="186"/>
      <c r="VUB172" s="186"/>
      <c r="VUC172" s="186"/>
      <c r="VUD172" s="186"/>
      <c r="VUE172" s="186"/>
      <c r="VUF172" s="186"/>
      <c r="VUG172" s="186"/>
      <c r="VUH172" s="186"/>
      <c r="VUI172" s="186"/>
      <c r="VUJ172" s="186"/>
      <c r="VUK172" s="186"/>
      <c r="VUL172" s="186"/>
      <c r="VUM172" s="186"/>
      <c r="VUN172" s="186"/>
      <c r="VUO172" s="186"/>
      <c r="VUP172" s="186"/>
      <c r="VUQ172" s="186"/>
      <c r="VUR172" s="186"/>
      <c r="VUS172" s="186"/>
      <c r="VUT172" s="186"/>
      <c r="VUU172" s="186"/>
      <c r="VUV172" s="186"/>
      <c r="VUW172" s="186"/>
      <c r="VUX172" s="186"/>
      <c r="VUY172" s="186"/>
      <c r="VUZ172" s="186"/>
      <c r="VVA172" s="186"/>
      <c r="VVB172" s="186"/>
      <c r="VVC172" s="186"/>
      <c r="VVD172" s="186"/>
      <c r="VVE172" s="186"/>
      <c r="VVF172" s="186"/>
      <c r="VVG172" s="186"/>
      <c r="VVH172" s="186"/>
      <c r="VVI172" s="186"/>
      <c r="VVJ172" s="186"/>
      <c r="VVK172" s="186"/>
      <c r="VVL172" s="186"/>
      <c r="VVM172" s="186"/>
      <c r="VVN172" s="186"/>
      <c r="VVO172" s="186"/>
      <c r="VVP172" s="186"/>
      <c r="VVQ172" s="186"/>
      <c r="VVR172" s="186"/>
      <c r="VVS172" s="186"/>
      <c r="VVT172" s="186"/>
      <c r="VVU172" s="186"/>
      <c r="VVV172" s="186"/>
      <c r="VVW172" s="186"/>
      <c r="VVX172" s="186"/>
      <c r="VVY172" s="186"/>
      <c r="VVZ172" s="186"/>
      <c r="VWA172" s="186"/>
      <c r="VWB172" s="186"/>
      <c r="VWC172" s="186"/>
      <c r="VWD172" s="186"/>
      <c r="VWE172" s="186"/>
      <c r="VWF172" s="186"/>
      <c r="VWG172" s="186"/>
      <c r="VWH172" s="186"/>
      <c r="VWI172" s="186"/>
      <c r="VWJ172" s="186"/>
      <c r="VWK172" s="186"/>
      <c r="VWL172" s="186"/>
      <c r="VWM172" s="186"/>
      <c r="VWN172" s="186"/>
      <c r="VWO172" s="186"/>
      <c r="VWP172" s="186"/>
      <c r="VWQ172" s="186"/>
      <c r="VWR172" s="186"/>
      <c r="VWS172" s="186"/>
      <c r="VWT172" s="186"/>
      <c r="VWU172" s="186"/>
      <c r="VWV172" s="186"/>
      <c r="VWW172" s="186"/>
      <c r="VWX172" s="186"/>
      <c r="VWY172" s="186"/>
      <c r="VWZ172" s="186"/>
      <c r="VXA172" s="186"/>
      <c r="VXB172" s="186"/>
      <c r="VXC172" s="186"/>
      <c r="VXD172" s="186"/>
      <c r="VXE172" s="186"/>
      <c r="VXF172" s="186"/>
      <c r="VXG172" s="186"/>
      <c r="VXH172" s="186"/>
      <c r="VXI172" s="186"/>
      <c r="VXJ172" s="186"/>
      <c r="VXK172" s="186"/>
      <c r="VXL172" s="186"/>
      <c r="VXM172" s="186"/>
      <c r="VXN172" s="186"/>
      <c r="VXO172" s="186"/>
      <c r="VXP172" s="186"/>
      <c r="VXQ172" s="186"/>
      <c r="VXR172" s="186"/>
      <c r="VXS172" s="186"/>
      <c r="VXT172" s="186"/>
      <c r="VXU172" s="186"/>
      <c r="VXV172" s="186"/>
      <c r="VXW172" s="186"/>
      <c r="VXX172" s="186"/>
      <c r="VXY172" s="186"/>
      <c r="VXZ172" s="186"/>
      <c r="VYA172" s="186"/>
      <c r="VYB172" s="186"/>
      <c r="VYC172" s="186"/>
      <c r="VYD172" s="186"/>
      <c r="VYE172" s="186"/>
      <c r="VYF172" s="186"/>
      <c r="VYG172" s="186"/>
      <c r="VYH172" s="186"/>
      <c r="VYI172" s="186"/>
      <c r="VYJ172" s="186"/>
      <c r="VYK172" s="186"/>
      <c r="VYL172" s="186"/>
      <c r="VYM172" s="186"/>
      <c r="VYN172" s="186"/>
      <c r="VYO172" s="186"/>
      <c r="VYP172" s="186"/>
      <c r="VYQ172" s="186"/>
      <c r="VYR172" s="186"/>
      <c r="VYS172" s="186"/>
      <c r="VYT172" s="186"/>
      <c r="VYU172" s="186"/>
      <c r="VYV172" s="186"/>
      <c r="VYW172" s="186"/>
      <c r="VYX172" s="186"/>
      <c r="VYY172" s="186"/>
      <c r="VYZ172" s="186"/>
      <c r="VZA172" s="186"/>
      <c r="VZB172" s="186"/>
      <c r="VZC172" s="186"/>
      <c r="VZD172" s="186"/>
      <c r="VZE172" s="186"/>
      <c r="VZF172" s="186"/>
      <c r="VZG172" s="186"/>
      <c r="VZH172" s="186"/>
      <c r="VZI172" s="186"/>
      <c r="VZJ172" s="186"/>
      <c r="VZK172" s="186"/>
      <c r="VZL172" s="186"/>
      <c r="VZM172" s="186"/>
      <c r="VZN172" s="186"/>
      <c r="VZO172" s="186"/>
      <c r="VZP172" s="186"/>
      <c r="VZQ172" s="186"/>
      <c r="VZR172" s="186"/>
      <c r="VZS172" s="186"/>
      <c r="VZT172" s="186"/>
      <c r="VZU172" s="186"/>
      <c r="VZV172" s="186"/>
      <c r="VZW172" s="186"/>
      <c r="VZX172" s="186"/>
      <c r="VZY172" s="186"/>
      <c r="VZZ172" s="186"/>
      <c r="WAA172" s="186"/>
      <c r="WAB172" s="186"/>
      <c r="WAC172" s="186"/>
      <c r="WAD172" s="186"/>
      <c r="WAE172" s="186"/>
      <c r="WAF172" s="186"/>
      <c r="WAG172" s="186"/>
      <c r="WAH172" s="186"/>
      <c r="WAI172" s="186"/>
      <c r="WAJ172" s="186"/>
      <c r="WAK172" s="186"/>
      <c r="WAL172" s="186"/>
      <c r="WAM172" s="186"/>
      <c r="WAN172" s="186"/>
      <c r="WAO172" s="186"/>
      <c r="WAP172" s="186"/>
      <c r="WAQ172" s="186"/>
      <c r="WAR172" s="186"/>
      <c r="WAS172" s="186"/>
      <c r="WAT172" s="186"/>
      <c r="WAU172" s="186"/>
      <c r="WAV172" s="186"/>
      <c r="WAW172" s="186"/>
      <c r="WAX172" s="186"/>
      <c r="WAY172" s="186"/>
      <c r="WAZ172" s="186"/>
      <c r="WBA172" s="186"/>
      <c r="WBB172" s="186"/>
      <c r="WBC172" s="186"/>
      <c r="WBD172" s="186"/>
      <c r="WBE172" s="186"/>
      <c r="WBF172" s="186"/>
      <c r="WBG172" s="186"/>
      <c r="WBH172" s="186"/>
      <c r="WBI172" s="186"/>
      <c r="WBJ172" s="186"/>
      <c r="WBK172" s="186"/>
      <c r="WBL172" s="186"/>
      <c r="WBM172" s="186"/>
      <c r="WBN172" s="186"/>
      <c r="WBO172" s="186"/>
      <c r="WBP172" s="186"/>
      <c r="WBQ172" s="186"/>
      <c r="WBR172" s="186"/>
      <c r="WBS172" s="186"/>
      <c r="WBT172" s="186"/>
      <c r="WBU172" s="186"/>
      <c r="WBV172" s="186"/>
      <c r="WBW172" s="186"/>
      <c r="WBX172" s="186"/>
      <c r="WBY172" s="186"/>
      <c r="WBZ172" s="186"/>
      <c r="WCA172" s="186"/>
      <c r="WCB172" s="186"/>
      <c r="WCC172" s="186"/>
      <c r="WCD172" s="186"/>
      <c r="WCE172" s="186"/>
      <c r="WCF172" s="186"/>
      <c r="WCG172" s="186"/>
      <c r="WCH172" s="186"/>
      <c r="WCI172" s="186"/>
      <c r="WCJ172" s="186"/>
      <c r="WCK172" s="186"/>
      <c r="WCL172" s="186"/>
      <c r="WCM172" s="186"/>
      <c r="WCN172" s="186"/>
      <c r="WCO172" s="186"/>
      <c r="WCP172" s="186"/>
      <c r="WCQ172" s="186"/>
      <c r="WCR172" s="186"/>
      <c r="WCS172" s="186"/>
      <c r="WCT172" s="186"/>
      <c r="WCU172" s="186"/>
      <c r="WCV172" s="186"/>
      <c r="WCW172" s="186"/>
      <c r="WCX172" s="186"/>
      <c r="WCY172" s="186"/>
      <c r="WCZ172" s="186"/>
      <c r="WDA172" s="186"/>
      <c r="WDB172" s="186"/>
      <c r="WDC172" s="186"/>
      <c r="WDD172" s="186"/>
      <c r="WDE172" s="186"/>
      <c r="WDF172" s="186"/>
      <c r="WDG172" s="186"/>
      <c r="WDH172" s="186"/>
      <c r="WDI172" s="186"/>
      <c r="WDJ172" s="186"/>
      <c r="WDK172" s="186"/>
      <c r="WDL172" s="186"/>
      <c r="WDM172" s="186"/>
      <c r="WDN172" s="186"/>
      <c r="WDO172" s="186"/>
      <c r="WDP172" s="186"/>
      <c r="WDQ172" s="186"/>
      <c r="WDR172" s="186"/>
      <c r="WDS172" s="186"/>
      <c r="WDT172" s="186"/>
      <c r="WDU172" s="186"/>
      <c r="WDV172" s="186"/>
      <c r="WDW172" s="186"/>
      <c r="WDX172" s="186"/>
      <c r="WDY172" s="186"/>
      <c r="WDZ172" s="186"/>
      <c r="WEA172" s="186"/>
      <c r="WEB172" s="186"/>
      <c r="WEC172" s="186"/>
      <c r="WED172" s="186"/>
      <c r="WEE172" s="186"/>
      <c r="WEF172" s="186"/>
      <c r="WEG172" s="186"/>
      <c r="WEH172" s="186"/>
      <c r="WEI172" s="186"/>
      <c r="WEJ172" s="186"/>
      <c r="WEK172" s="186"/>
      <c r="WEL172" s="186"/>
      <c r="WEM172" s="186"/>
      <c r="WEN172" s="186"/>
      <c r="WEO172" s="186"/>
      <c r="WEP172" s="186"/>
      <c r="WEQ172" s="186"/>
      <c r="WER172" s="186"/>
      <c r="WES172" s="186"/>
      <c r="WET172" s="186"/>
      <c r="WEU172" s="186"/>
      <c r="WEV172" s="186"/>
      <c r="WEW172" s="186"/>
      <c r="WEX172" s="186"/>
      <c r="WEY172" s="186"/>
      <c r="WEZ172" s="186"/>
      <c r="WFA172" s="186"/>
      <c r="WFB172" s="186"/>
      <c r="WFC172" s="186"/>
      <c r="WFD172" s="186"/>
      <c r="WFE172" s="186"/>
      <c r="WFF172" s="186"/>
      <c r="WFG172" s="186"/>
      <c r="WFH172" s="186"/>
      <c r="WFI172" s="186"/>
      <c r="WFJ172" s="186"/>
      <c r="WFK172" s="186"/>
      <c r="WFL172" s="186"/>
      <c r="WFM172" s="186"/>
      <c r="WFN172" s="186"/>
      <c r="WFO172" s="186"/>
      <c r="WFP172" s="186"/>
      <c r="WFQ172" s="186"/>
      <c r="WFR172" s="186"/>
      <c r="WFS172" s="186"/>
      <c r="WFT172" s="186"/>
      <c r="WFU172" s="186"/>
      <c r="WFV172" s="186"/>
      <c r="WFW172" s="186"/>
      <c r="WFX172" s="186"/>
      <c r="WFY172" s="186"/>
      <c r="WFZ172" s="186"/>
      <c r="WGA172" s="186"/>
      <c r="WGB172" s="186"/>
      <c r="WGC172" s="186"/>
      <c r="WGD172" s="186"/>
      <c r="WGE172" s="186"/>
      <c r="WGF172" s="186"/>
      <c r="WGG172" s="186"/>
      <c r="WGH172" s="186"/>
      <c r="WGI172" s="186"/>
      <c r="WGJ172" s="186"/>
      <c r="WGK172" s="186"/>
      <c r="WGL172" s="186"/>
      <c r="WGM172" s="186"/>
      <c r="WGN172" s="186"/>
      <c r="WGO172" s="186"/>
      <c r="WGP172" s="186"/>
      <c r="WGQ172" s="186"/>
      <c r="WGR172" s="186"/>
      <c r="WGS172" s="186"/>
      <c r="WGT172" s="186"/>
      <c r="WGU172" s="186"/>
      <c r="WGV172" s="186"/>
      <c r="WGW172" s="186"/>
      <c r="WGX172" s="186"/>
      <c r="WGY172" s="186"/>
      <c r="WGZ172" s="186"/>
      <c r="WHA172" s="186"/>
      <c r="WHB172" s="186"/>
      <c r="WHC172" s="186"/>
      <c r="WHD172" s="186"/>
      <c r="WHE172" s="186"/>
      <c r="WHF172" s="186"/>
      <c r="WHG172" s="186"/>
      <c r="WHH172" s="186"/>
      <c r="WHI172" s="186"/>
      <c r="WHJ172" s="186"/>
      <c r="WHK172" s="186"/>
      <c r="WHL172" s="186"/>
      <c r="WHM172" s="186"/>
      <c r="WHN172" s="186"/>
      <c r="WHO172" s="186"/>
      <c r="WHP172" s="186"/>
      <c r="WHQ172" s="186"/>
      <c r="WHR172" s="186"/>
      <c r="WHS172" s="186"/>
      <c r="WHT172" s="186"/>
      <c r="WHU172" s="186"/>
      <c r="WHV172" s="186"/>
      <c r="WHW172" s="186"/>
      <c r="WHX172" s="186"/>
      <c r="WHY172" s="186"/>
      <c r="WHZ172" s="186"/>
      <c r="WIA172" s="186"/>
      <c r="WIB172" s="186"/>
      <c r="WIC172" s="186"/>
      <c r="WID172" s="186"/>
      <c r="WIE172" s="186"/>
      <c r="WIF172" s="186"/>
      <c r="WIG172" s="186"/>
      <c r="WIH172" s="186"/>
      <c r="WII172" s="186"/>
      <c r="WIJ172" s="186"/>
      <c r="WIK172" s="186"/>
      <c r="WIL172" s="186"/>
      <c r="WIM172" s="186"/>
      <c r="WIN172" s="186"/>
      <c r="WIO172" s="186"/>
      <c r="WIP172" s="186"/>
      <c r="WIQ172" s="186"/>
      <c r="WIR172" s="186"/>
      <c r="WIS172" s="186"/>
      <c r="WIT172" s="186"/>
      <c r="WIU172" s="186"/>
      <c r="WIV172" s="186"/>
      <c r="WIW172" s="186"/>
      <c r="WIX172" s="186"/>
      <c r="WIY172" s="186"/>
      <c r="WIZ172" s="186"/>
      <c r="WJA172" s="186"/>
      <c r="WJB172" s="186"/>
      <c r="WJC172" s="186"/>
      <c r="WJD172" s="186"/>
      <c r="WJE172" s="186"/>
      <c r="WJF172" s="186"/>
      <c r="WJG172" s="186"/>
      <c r="WJH172" s="186"/>
      <c r="WJI172" s="186"/>
      <c r="WJJ172" s="186"/>
      <c r="WJK172" s="186"/>
      <c r="WJL172" s="186"/>
      <c r="WJM172" s="186"/>
      <c r="WJN172" s="186"/>
      <c r="WJO172" s="186"/>
      <c r="WJP172" s="186"/>
      <c r="WJQ172" s="186"/>
      <c r="WJR172" s="186"/>
      <c r="WJS172" s="186"/>
      <c r="WJT172" s="186"/>
      <c r="WJU172" s="186"/>
      <c r="WJV172" s="186"/>
      <c r="WJW172" s="186"/>
      <c r="WJX172" s="186"/>
      <c r="WJY172" s="186"/>
      <c r="WJZ172" s="186"/>
      <c r="WKA172" s="186"/>
      <c r="WKB172" s="186"/>
      <c r="WKC172" s="186"/>
      <c r="WKD172" s="186"/>
      <c r="WKE172" s="186"/>
      <c r="WKF172" s="186"/>
      <c r="WKG172" s="186"/>
      <c r="WKH172" s="186"/>
      <c r="WKI172" s="186"/>
      <c r="WKJ172" s="186"/>
      <c r="WKK172" s="186"/>
      <c r="WKL172" s="186"/>
      <c r="WKM172" s="186"/>
      <c r="WKN172" s="186"/>
      <c r="WKO172" s="186"/>
      <c r="WKP172" s="186"/>
      <c r="WKQ172" s="186"/>
      <c r="WKR172" s="186"/>
      <c r="WKS172" s="186"/>
      <c r="WKT172" s="186"/>
      <c r="WKU172" s="186"/>
      <c r="WKV172" s="186"/>
      <c r="WKW172" s="186"/>
      <c r="WKX172" s="186"/>
      <c r="WKY172" s="186"/>
      <c r="WKZ172" s="186"/>
      <c r="WLA172" s="186"/>
      <c r="WLB172" s="186"/>
      <c r="WLC172" s="186"/>
      <c r="WLD172" s="186"/>
      <c r="WLE172" s="186"/>
      <c r="WLF172" s="186"/>
      <c r="WLG172" s="186"/>
      <c r="WLH172" s="186"/>
      <c r="WLI172" s="186"/>
      <c r="WLJ172" s="186"/>
      <c r="WLK172" s="186"/>
      <c r="WLL172" s="186"/>
      <c r="WLM172" s="186"/>
      <c r="WLN172" s="186"/>
      <c r="WLO172" s="186"/>
      <c r="WLP172" s="186"/>
      <c r="WLQ172" s="186"/>
      <c r="WLR172" s="186"/>
      <c r="WLS172" s="186"/>
      <c r="WLT172" s="186"/>
      <c r="WLU172" s="186"/>
      <c r="WLV172" s="186"/>
      <c r="WLW172" s="186"/>
      <c r="WLX172" s="186"/>
      <c r="WLY172" s="186"/>
      <c r="WLZ172" s="186"/>
      <c r="WMA172" s="186"/>
      <c r="WMB172" s="186"/>
      <c r="WMC172" s="186"/>
      <c r="WMD172" s="186"/>
      <c r="WME172" s="186"/>
      <c r="WMF172" s="186"/>
      <c r="WMG172" s="186"/>
      <c r="WMH172" s="186"/>
      <c r="WMI172" s="186"/>
      <c r="WMJ172" s="186"/>
      <c r="WMK172" s="186"/>
      <c r="WML172" s="186"/>
      <c r="WMM172" s="186"/>
      <c r="WMN172" s="186"/>
      <c r="WMO172" s="186"/>
      <c r="WMP172" s="186"/>
      <c r="WMQ172" s="186"/>
      <c r="WMR172" s="186"/>
      <c r="WMS172" s="186"/>
      <c r="WMT172" s="186"/>
      <c r="WMU172" s="186"/>
      <c r="WMV172" s="186"/>
      <c r="WMW172" s="186"/>
      <c r="WMX172" s="186"/>
      <c r="WMY172" s="186"/>
      <c r="WMZ172" s="186"/>
      <c r="WNA172" s="186"/>
      <c r="WNB172" s="186"/>
      <c r="WNC172" s="186"/>
      <c r="WND172" s="186"/>
      <c r="WNE172" s="186"/>
      <c r="WNF172" s="186"/>
      <c r="WNG172" s="186"/>
      <c r="WNH172" s="186"/>
      <c r="WNI172" s="186"/>
      <c r="WNJ172" s="186"/>
      <c r="WNK172" s="186"/>
      <c r="WNL172" s="186"/>
      <c r="WNM172" s="186"/>
      <c r="WNN172" s="186"/>
      <c r="WNO172" s="186"/>
      <c r="WNP172" s="186"/>
      <c r="WNQ172" s="186"/>
      <c r="WNR172" s="186"/>
      <c r="WNS172" s="186"/>
      <c r="WNT172" s="186"/>
      <c r="WNU172" s="186"/>
      <c r="WNV172" s="186"/>
      <c r="WNW172" s="186"/>
      <c r="WNX172" s="186"/>
      <c r="WNY172" s="186"/>
      <c r="WNZ172" s="186"/>
      <c r="WOA172" s="186"/>
      <c r="WOB172" s="186"/>
      <c r="WOC172" s="186"/>
      <c r="WOD172" s="186"/>
      <c r="WOE172" s="186"/>
      <c r="WOF172" s="186"/>
      <c r="WOG172" s="186"/>
      <c r="WOH172" s="186"/>
      <c r="WOI172" s="186"/>
      <c r="WOJ172" s="186"/>
      <c r="WOK172" s="186"/>
      <c r="WOL172" s="186"/>
      <c r="WOM172" s="186"/>
      <c r="WON172" s="186"/>
      <c r="WOO172" s="186"/>
      <c r="WOP172" s="186"/>
      <c r="WOQ172" s="186"/>
      <c r="WOR172" s="186"/>
      <c r="WOS172" s="186"/>
      <c r="WOT172" s="186"/>
      <c r="WOU172" s="186"/>
      <c r="WOV172" s="186"/>
      <c r="WOW172" s="186"/>
      <c r="WOX172" s="186"/>
      <c r="WOY172" s="186"/>
      <c r="WOZ172" s="186"/>
      <c r="WPA172" s="186"/>
      <c r="WPB172" s="186"/>
      <c r="WPC172" s="186"/>
      <c r="WPD172" s="186"/>
      <c r="WPE172" s="186"/>
      <c r="WPF172" s="186"/>
      <c r="WPG172" s="186"/>
      <c r="WPH172" s="186"/>
      <c r="WPI172" s="186"/>
      <c r="WPJ172" s="186"/>
      <c r="WPK172" s="186"/>
      <c r="WPL172" s="186"/>
      <c r="WPM172" s="186"/>
      <c r="WPN172" s="186"/>
      <c r="WPO172" s="186"/>
      <c r="WPP172" s="186"/>
      <c r="WPQ172" s="186"/>
      <c r="WPR172" s="186"/>
      <c r="WPS172" s="186"/>
      <c r="WPT172" s="186"/>
      <c r="WPU172" s="186"/>
      <c r="WPV172" s="186"/>
      <c r="WPW172" s="186"/>
      <c r="WPX172" s="186"/>
      <c r="WPY172" s="186"/>
      <c r="WPZ172" s="186"/>
      <c r="WQA172" s="186"/>
      <c r="WQB172" s="186"/>
      <c r="WQC172" s="186"/>
      <c r="WQD172" s="186"/>
      <c r="WQE172" s="186"/>
      <c r="WQF172" s="186"/>
      <c r="WQG172" s="186"/>
      <c r="WQH172" s="186"/>
      <c r="WQI172" s="186"/>
      <c r="WQJ172" s="186"/>
      <c r="WQK172" s="186"/>
      <c r="WQL172" s="186"/>
      <c r="WQM172" s="186"/>
      <c r="WQN172" s="186"/>
      <c r="WQO172" s="186"/>
      <c r="WQP172" s="186"/>
      <c r="WQQ172" s="186"/>
      <c r="WQR172" s="186"/>
      <c r="WQS172" s="186"/>
      <c r="WQT172" s="186"/>
      <c r="WQU172" s="186"/>
      <c r="WQV172" s="186"/>
      <c r="WQW172" s="186"/>
      <c r="WQX172" s="186"/>
      <c r="WQY172" s="186"/>
      <c r="WQZ172" s="186"/>
      <c r="WRA172" s="186"/>
      <c r="WRB172" s="186"/>
      <c r="WRC172" s="186"/>
      <c r="WRD172" s="186"/>
      <c r="WRE172" s="186"/>
      <c r="WRF172" s="186"/>
      <c r="WRG172" s="186"/>
      <c r="WRH172" s="186"/>
      <c r="WRI172" s="186"/>
      <c r="WRJ172" s="186"/>
      <c r="WRK172" s="186"/>
      <c r="WRL172" s="186"/>
      <c r="WRM172" s="186"/>
      <c r="WRN172" s="186"/>
      <c r="WRO172" s="186"/>
      <c r="WRP172" s="186"/>
      <c r="WRQ172" s="186"/>
      <c r="WRR172" s="186"/>
      <c r="WRS172" s="186"/>
      <c r="WRT172" s="186"/>
      <c r="WRU172" s="186"/>
      <c r="WRV172" s="186"/>
      <c r="WRW172" s="186"/>
      <c r="WRX172" s="186"/>
      <c r="WRY172" s="186"/>
      <c r="WRZ172" s="186"/>
      <c r="WSA172" s="186"/>
      <c r="WSB172" s="186"/>
      <c r="WSC172" s="186"/>
      <c r="WSD172" s="186"/>
      <c r="WSE172" s="186"/>
      <c r="WSF172" s="186"/>
      <c r="WSG172" s="186"/>
      <c r="WSH172" s="186"/>
      <c r="WSI172" s="186"/>
      <c r="WSJ172" s="186"/>
      <c r="WSK172" s="186"/>
      <c r="WSL172" s="186"/>
      <c r="WSM172" s="186"/>
      <c r="WSN172" s="186"/>
      <c r="WSO172" s="186"/>
      <c r="WSP172" s="186"/>
      <c r="WSQ172" s="186"/>
      <c r="WSR172" s="186"/>
      <c r="WSS172" s="186"/>
      <c r="WST172" s="186"/>
      <c r="WSU172" s="186"/>
      <c r="WSV172" s="186"/>
      <c r="WSW172" s="186"/>
      <c r="WSX172" s="186"/>
      <c r="WSY172" s="186"/>
      <c r="WSZ172" s="186"/>
      <c r="WTA172" s="186"/>
      <c r="WTB172" s="186"/>
      <c r="WTC172" s="186"/>
      <c r="WTD172" s="186"/>
      <c r="WTE172" s="186"/>
      <c r="WTF172" s="186"/>
      <c r="WTG172" s="186"/>
      <c r="WTH172" s="186"/>
      <c r="WTI172" s="186"/>
      <c r="WTJ172" s="186"/>
      <c r="WTK172" s="186"/>
      <c r="WTL172" s="186"/>
      <c r="WTM172" s="186"/>
      <c r="WTN172" s="186"/>
      <c r="WTO172" s="186"/>
      <c r="WTP172" s="186"/>
      <c r="WTQ172" s="186"/>
      <c r="WTR172" s="186"/>
      <c r="WTS172" s="186"/>
      <c r="WTT172" s="186"/>
      <c r="WTU172" s="186"/>
      <c r="WTV172" s="186"/>
      <c r="WTW172" s="186"/>
      <c r="WTX172" s="186"/>
      <c r="WTY172" s="186"/>
      <c r="WTZ172" s="186"/>
      <c r="WUA172" s="186"/>
      <c r="WUB172" s="186"/>
      <c r="WUC172" s="186"/>
      <c r="WUD172" s="186"/>
      <c r="WUE172" s="186"/>
      <c r="WUF172" s="186"/>
      <c r="WUG172" s="186"/>
      <c r="WUH172" s="186"/>
      <c r="WUI172" s="186"/>
      <c r="WUJ172" s="186"/>
      <c r="WUK172" s="186"/>
      <c r="WUL172" s="186"/>
      <c r="WUM172" s="186"/>
      <c r="WUN172" s="186"/>
      <c r="WUO172" s="186"/>
      <c r="WUP172" s="186"/>
      <c r="WUQ172" s="186"/>
      <c r="WUR172" s="186"/>
      <c r="WUS172" s="186"/>
      <c r="WUT172" s="186"/>
      <c r="WUU172" s="186"/>
      <c r="WUV172" s="186"/>
      <c r="WUW172" s="186"/>
      <c r="WUX172" s="186"/>
      <c r="WUY172" s="186"/>
      <c r="WUZ172" s="186"/>
      <c r="WVA172" s="186"/>
      <c r="WVB172" s="186"/>
      <c r="WVC172" s="186"/>
      <c r="WVD172" s="186"/>
      <c r="WVE172" s="186"/>
      <c r="WVF172" s="186"/>
      <c r="WVG172" s="186"/>
      <c r="WVH172" s="186"/>
      <c r="WVI172" s="186"/>
      <c r="WVJ172" s="186"/>
      <c r="WVK172" s="186"/>
      <c r="WVL172" s="186"/>
      <c r="WVM172" s="186"/>
      <c r="WVN172" s="186"/>
      <c r="WVO172" s="186"/>
      <c r="WVP172" s="186"/>
      <c r="WVQ172" s="186"/>
      <c r="WVR172" s="186"/>
      <c r="WVS172" s="186"/>
      <c r="WVT172" s="186"/>
      <c r="WVU172" s="186"/>
      <c r="WVV172" s="186"/>
      <c r="WVW172" s="186"/>
      <c r="WVX172" s="186"/>
      <c r="WVY172" s="186"/>
      <c r="WVZ172" s="186"/>
      <c r="WWA172" s="186"/>
      <c r="WWB172" s="186"/>
      <c r="WWC172" s="186"/>
      <c r="WWD172" s="186"/>
      <c r="WWE172" s="186"/>
      <c r="WWF172" s="186"/>
      <c r="WWG172" s="186"/>
      <c r="WWH172" s="186"/>
      <c r="WWI172" s="186"/>
      <c r="WWJ172" s="186"/>
      <c r="WWK172" s="186"/>
      <c r="WWL172" s="186"/>
      <c r="WWM172" s="186"/>
      <c r="WWN172" s="186"/>
      <c r="WWO172" s="186"/>
      <c r="WWP172" s="186"/>
      <c r="WWQ172" s="186"/>
      <c r="WWR172" s="186"/>
      <c r="WWS172" s="186"/>
      <c r="WWT172" s="186"/>
      <c r="WWU172" s="186"/>
      <c r="WWV172" s="186"/>
      <c r="WWW172" s="186"/>
      <c r="WWX172" s="186"/>
      <c r="WWY172" s="186"/>
      <c r="WWZ172" s="186"/>
      <c r="WXA172" s="186"/>
      <c r="WXB172" s="186"/>
      <c r="WXC172" s="186"/>
      <c r="WXD172" s="186"/>
      <c r="WXE172" s="186"/>
      <c r="WXF172" s="186"/>
      <c r="WXG172" s="186"/>
      <c r="WXH172" s="186"/>
      <c r="WXI172" s="186"/>
      <c r="WXJ172" s="186"/>
      <c r="WXK172" s="186"/>
      <c r="WXL172" s="186"/>
      <c r="WXM172" s="186"/>
      <c r="WXN172" s="186"/>
      <c r="WXO172" s="186"/>
      <c r="WXP172" s="186"/>
      <c r="WXQ172" s="186"/>
      <c r="WXR172" s="186"/>
      <c r="WXS172" s="186"/>
      <c r="WXT172" s="186"/>
      <c r="WXU172" s="186"/>
      <c r="WXV172" s="186"/>
      <c r="WXW172" s="186"/>
      <c r="WXX172" s="186"/>
      <c r="WXY172" s="186"/>
      <c r="WXZ172" s="186"/>
      <c r="WYA172" s="186"/>
      <c r="WYB172" s="186"/>
      <c r="WYC172" s="186"/>
      <c r="WYD172" s="186"/>
      <c r="WYE172" s="186"/>
      <c r="WYF172" s="186"/>
      <c r="WYG172" s="186"/>
      <c r="WYH172" s="186"/>
      <c r="WYI172" s="186"/>
      <c r="WYJ172" s="186"/>
      <c r="WYK172" s="186"/>
      <c r="WYL172" s="186"/>
      <c r="WYM172" s="186"/>
      <c r="WYN172" s="186"/>
      <c r="WYO172" s="186"/>
      <c r="WYP172" s="186"/>
      <c r="WYQ172" s="186"/>
      <c r="WYR172" s="186"/>
      <c r="WYS172" s="186"/>
      <c r="WYT172" s="186"/>
      <c r="WYU172" s="186"/>
      <c r="WYV172" s="186"/>
      <c r="WYW172" s="186"/>
      <c r="WYX172" s="186"/>
      <c r="WYY172" s="186"/>
      <c r="WYZ172" s="186"/>
      <c r="WZA172" s="186"/>
      <c r="WZB172" s="186"/>
      <c r="WZC172" s="186"/>
      <c r="WZD172" s="186"/>
      <c r="WZE172" s="186"/>
      <c r="WZF172" s="186"/>
      <c r="WZG172" s="186"/>
      <c r="WZH172" s="186"/>
      <c r="WZI172" s="186"/>
      <c r="WZJ172" s="186"/>
      <c r="WZK172" s="186"/>
      <c r="WZL172" s="186"/>
      <c r="WZM172" s="186"/>
      <c r="WZN172" s="186"/>
      <c r="WZO172" s="186"/>
      <c r="WZP172" s="186"/>
      <c r="WZQ172" s="186"/>
      <c r="WZR172" s="186"/>
      <c r="WZS172" s="186"/>
      <c r="WZT172" s="186"/>
      <c r="WZU172" s="186"/>
      <c r="WZV172" s="186"/>
      <c r="WZW172" s="186"/>
      <c r="WZX172" s="186"/>
      <c r="WZY172" s="186"/>
      <c r="WZZ172" s="186"/>
      <c r="XAA172" s="186"/>
      <c r="XAB172" s="186"/>
      <c r="XAC172" s="186"/>
      <c r="XAD172" s="186"/>
      <c r="XAE172" s="186"/>
      <c r="XAF172" s="186"/>
      <c r="XAG172" s="186"/>
      <c r="XAH172" s="186"/>
      <c r="XAI172" s="186"/>
      <c r="XAJ172" s="186"/>
      <c r="XAK172" s="186"/>
    </row>
    <row r="173" spans="1:16261" s="47" customFormat="1" ht="30" hidden="1">
      <c r="A173" s="117"/>
      <c r="B173" s="52" t="s">
        <v>1207</v>
      </c>
      <c r="C173" s="52"/>
      <c r="D173" s="52" t="s">
        <v>2017</v>
      </c>
      <c r="E173" s="52" t="s">
        <v>1079</v>
      </c>
      <c r="F173" s="52" t="s">
        <v>1079</v>
      </c>
      <c r="G173" s="52" t="s">
        <v>357</v>
      </c>
      <c r="H173" s="52" t="s">
        <v>346</v>
      </c>
      <c r="I173" s="52" t="s">
        <v>359</v>
      </c>
      <c r="J173" s="52" t="s">
        <v>1080</v>
      </c>
      <c r="K173" s="52" t="s">
        <v>2689</v>
      </c>
      <c r="L173" s="52"/>
      <c r="M173" s="52" t="s">
        <v>332</v>
      </c>
      <c r="N173" s="46">
        <v>43999</v>
      </c>
      <c r="O173" s="46">
        <v>44028</v>
      </c>
      <c r="P173" s="46">
        <v>43915</v>
      </c>
      <c r="Q173" s="46">
        <f>P173-7</f>
        <v>43908</v>
      </c>
      <c r="R173" s="52" t="s">
        <v>1081</v>
      </c>
      <c r="S173" s="52"/>
      <c r="T173" s="144"/>
      <c r="U173" s="52" t="s">
        <v>380</v>
      </c>
      <c r="V173" s="72" t="s">
        <v>552</v>
      </c>
      <c r="W173" s="48" t="s">
        <v>1011</v>
      </c>
      <c r="X173" s="47" t="str">
        <f>VLOOKUP(E173,'CTO List'!B:C,2,0)</f>
        <v>82CA</v>
      </c>
      <c r="Y173" s="47" t="str">
        <f>VLOOKUP(D173,'Portfolio 2018'!A:B,2,0)</f>
        <v>82CACTO1WW</v>
      </c>
    </row>
    <row r="174" spans="1:16261" s="47" customFormat="1" ht="30" hidden="1">
      <c r="A174" s="165"/>
      <c r="B174" s="52" t="s">
        <v>319</v>
      </c>
      <c r="C174" s="52"/>
      <c r="D174" s="63" t="s">
        <v>2122</v>
      </c>
      <c r="E174" s="61" t="s">
        <v>2123</v>
      </c>
      <c r="F174" s="61" t="s">
        <v>2123</v>
      </c>
      <c r="G174" s="62" t="s">
        <v>357</v>
      </c>
      <c r="H174" s="62" t="s">
        <v>358</v>
      </c>
      <c r="I174" s="62" t="s">
        <v>359</v>
      </c>
      <c r="J174" s="61" t="s">
        <v>455</v>
      </c>
      <c r="K174" s="52" t="s">
        <v>2687</v>
      </c>
      <c r="L174" s="52"/>
      <c r="M174" s="62" t="s">
        <v>332</v>
      </c>
      <c r="N174" s="70">
        <v>44005</v>
      </c>
      <c r="O174" s="114">
        <v>44019</v>
      </c>
      <c r="P174" s="70">
        <v>43970</v>
      </c>
      <c r="Q174" s="70">
        <f>P174-7</f>
        <v>43963</v>
      </c>
      <c r="R174" s="61" t="s">
        <v>1081</v>
      </c>
      <c r="S174" s="52"/>
      <c r="T174" s="144"/>
      <c r="U174" s="62" t="s">
        <v>413</v>
      </c>
      <c r="V174" s="72" t="s">
        <v>552</v>
      </c>
      <c r="W174" s="102" t="s">
        <v>1011</v>
      </c>
      <c r="X174" s="47" t="str">
        <f>VLOOKUP(E174,'CTO List'!B:C,2,0)</f>
        <v>82EY</v>
      </c>
      <c r="Y174" s="47" t="str">
        <f>VLOOKUP(D174,'Portfolio 2018'!A:B,2,0)</f>
        <v>82EYCTO1WW</v>
      </c>
    </row>
    <row r="175" spans="1:16261" s="47" customFormat="1" ht="30" hidden="1">
      <c r="A175" s="74"/>
      <c r="B175" s="52" t="s">
        <v>1210</v>
      </c>
      <c r="C175" s="52"/>
      <c r="D175" s="52" t="s">
        <v>2032</v>
      </c>
      <c r="E175" s="52" t="s">
        <v>2252</v>
      </c>
      <c r="F175" s="52" t="s">
        <v>2034</v>
      </c>
      <c r="G175" s="52" t="s">
        <v>328</v>
      </c>
      <c r="H175" s="52" t="s">
        <v>329</v>
      </c>
      <c r="I175" s="52" t="s">
        <v>330</v>
      </c>
      <c r="J175" s="52" t="s">
        <v>406</v>
      </c>
      <c r="K175" s="52"/>
      <c r="L175" s="52"/>
      <c r="M175" s="52" t="s">
        <v>332</v>
      </c>
      <c r="N175" s="46">
        <v>44019</v>
      </c>
      <c r="O175" s="46">
        <v>44019</v>
      </c>
      <c r="P175" s="46">
        <v>43949</v>
      </c>
      <c r="Q175" s="46">
        <f>P175-7</f>
        <v>43942</v>
      </c>
      <c r="R175" s="52" t="s">
        <v>333</v>
      </c>
      <c r="S175" s="52"/>
      <c r="T175" s="144"/>
      <c r="U175" s="52" t="s">
        <v>380</v>
      </c>
      <c r="V175" s="72">
        <v>44561</v>
      </c>
      <c r="W175" s="44" t="s">
        <v>1011</v>
      </c>
      <c r="X175" s="47" t="str">
        <f>VLOOKUP(E175,'CTO List'!B:C,2,0)</f>
        <v>20U6</v>
      </c>
      <c r="Y175" s="47" t="str">
        <f>VLOOKUP(D175,'Portfolio 2018'!A:B,2,0)</f>
        <v>L14 Gen 1</v>
      </c>
    </row>
    <row r="176" spans="1:16261" s="47" customFormat="1" ht="30" hidden="1">
      <c r="A176" s="74"/>
      <c r="B176" s="52" t="s">
        <v>1210</v>
      </c>
      <c r="C176" s="52"/>
      <c r="D176" s="52" t="s">
        <v>2035</v>
      </c>
      <c r="E176" s="52" t="s">
        <v>2253</v>
      </c>
      <c r="F176" s="52" t="s">
        <v>2037</v>
      </c>
      <c r="G176" s="52" t="s">
        <v>328</v>
      </c>
      <c r="H176" s="52" t="s">
        <v>329</v>
      </c>
      <c r="I176" s="52" t="s">
        <v>330</v>
      </c>
      <c r="J176" s="52" t="s">
        <v>406</v>
      </c>
      <c r="K176" s="52"/>
      <c r="L176" s="52"/>
      <c r="M176" s="52" t="s">
        <v>332</v>
      </c>
      <c r="N176" s="46">
        <v>44019</v>
      </c>
      <c r="O176" s="46">
        <v>44019</v>
      </c>
      <c r="P176" s="46">
        <v>43949</v>
      </c>
      <c r="Q176" s="46">
        <f>P176-7</f>
        <v>43942</v>
      </c>
      <c r="R176" s="52" t="s">
        <v>333</v>
      </c>
      <c r="S176" s="52"/>
      <c r="T176" s="144"/>
      <c r="U176" s="52" t="s">
        <v>334</v>
      </c>
      <c r="V176" s="72">
        <v>44561</v>
      </c>
      <c r="W176" s="44" t="s">
        <v>1011</v>
      </c>
      <c r="X176" s="47" t="str">
        <f>VLOOKUP(E176,'CTO List'!B:C,2,0)</f>
        <v>20U7</v>
      </c>
      <c r="Y176" s="47" t="str">
        <f>VLOOKUP(D176,'Portfolio 2018'!A:B,2,0)</f>
        <v>L15 Gen 1</v>
      </c>
    </row>
    <row r="177" spans="1:16261" s="47" customFormat="1" ht="30" hidden="1">
      <c r="A177" s="198"/>
      <c r="B177" s="85"/>
      <c r="C177" s="52"/>
      <c r="D177" s="85" t="s">
        <v>2782</v>
      </c>
      <c r="E177" s="85" t="s">
        <v>2783</v>
      </c>
      <c r="F177" s="85" t="s">
        <v>2783</v>
      </c>
      <c r="G177" s="52" t="s">
        <v>345</v>
      </c>
      <c r="H177" s="52" t="s">
        <v>346</v>
      </c>
      <c r="I177" s="52" t="s">
        <v>347</v>
      </c>
      <c r="J177" s="85" t="s">
        <v>348</v>
      </c>
      <c r="K177" s="85"/>
      <c r="L177" s="85"/>
      <c r="M177" s="52" t="s">
        <v>332</v>
      </c>
      <c r="N177" s="204">
        <v>44019</v>
      </c>
      <c r="O177" s="204" t="s">
        <v>952</v>
      </c>
      <c r="P177" s="204">
        <v>43977</v>
      </c>
      <c r="Q177" s="204">
        <v>43970</v>
      </c>
      <c r="R177" s="85" t="s">
        <v>349</v>
      </c>
      <c r="S177" s="85"/>
      <c r="T177" s="21"/>
      <c r="U177" s="63" t="s">
        <v>413</v>
      </c>
      <c r="V177" s="72" t="s">
        <v>552</v>
      </c>
      <c r="W177" s="44" t="s">
        <v>1011</v>
      </c>
      <c r="X177" s="47" t="str">
        <f>VLOOKUP(E177,'CTO List'!B:C,2,0)</f>
        <v>82GX</v>
      </c>
      <c r="Y177" s="47" t="str">
        <f>VLOOKUP(D177,'Portfolio 2018'!A:B,2,0)</f>
        <v>82GXCTO1WW</v>
      </c>
    </row>
    <row r="178" spans="1:16261" s="47" customFormat="1" ht="30" hidden="1">
      <c r="A178" s="117"/>
      <c r="B178" s="52" t="s">
        <v>2715</v>
      </c>
      <c r="C178" s="64"/>
      <c r="D178" s="52" t="s">
        <v>1953</v>
      </c>
      <c r="E178" s="52" t="s">
        <v>1133</v>
      </c>
      <c r="F178" s="52" t="s">
        <v>1133</v>
      </c>
      <c r="G178" s="52" t="s">
        <v>357</v>
      </c>
      <c r="H178" s="52" t="s">
        <v>346</v>
      </c>
      <c r="I178" s="52" t="s">
        <v>359</v>
      </c>
      <c r="J178" s="52" t="s">
        <v>612</v>
      </c>
      <c r="K178" s="52" t="s">
        <v>2882</v>
      </c>
      <c r="L178" s="52"/>
      <c r="M178" s="52" t="s">
        <v>332</v>
      </c>
      <c r="N178" s="46">
        <v>44022</v>
      </c>
      <c r="O178" s="163" t="s">
        <v>1018</v>
      </c>
      <c r="P178" s="46">
        <v>43893</v>
      </c>
      <c r="Q178" s="46">
        <f>P178-7</f>
        <v>43886</v>
      </c>
      <c r="R178" s="52" t="s">
        <v>349</v>
      </c>
      <c r="S178" s="52"/>
      <c r="T178" s="144"/>
      <c r="U178" s="52" t="s">
        <v>334</v>
      </c>
      <c r="V178" s="72" t="s">
        <v>552</v>
      </c>
      <c r="W178" s="51" t="s">
        <v>1011</v>
      </c>
      <c r="X178" s="47" t="str">
        <f>VLOOKUP(E178,'CTO List'!B:C,2,0)</f>
        <v>82AK</v>
      </c>
      <c r="Y178" s="47" t="str">
        <f>VLOOKUP(D178,'Portfolio 2018'!A:B,2,0)</f>
        <v>82AKCTO1WW</v>
      </c>
    </row>
    <row r="179" spans="1:16261" s="47" customFormat="1" ht="30" hidden="1">
      <c r="A179" s="74"/>
      <c r="B179" s="52" t="s">
        <v>2804</v>
      </c>
      <c r="C179" s="52"/>
      <c r="D179" s="74" t="s">
        <v>2869</v>
      </c>
      <c r="E179" s="52" t="s">
        <v>1152</v>
      </c>
      <c r="F179" s="52" t="s">
        <v>1152</v>
      </c>
      <c r="G179" s="52" t="s">
        <v>357</v>
      </c>
      <c r="H179" s="52" t="s">
        <v>346</v>
      </c>
      <c r="I179" s="52" t="s">
        <v>359</v>
      </c>
      <c r="J179" s="52" t="s">
        <v>559</v>
      </c>
      <c r="K179" s="170" t="s">
        <v>2882</v>
      </c>
      <c r="L179" s="170"/>
      <c r="M179" s="52" t="s">
        <v>332</v>
      </c>
      <c r="N179" s="46">
        <v>44025</v>
      </c>
      <c r="O179" s="91" t="s">
        <v>952</v>
      </c>
      <c r="P179" s="46">
        <v>43985</v>
      </c>
      <c r="Q179" s="46">
        <v>43910</v>
      </c>
      <c r="R179" s="52" t="s">
        <v>349</v>
      </c>
      <c r="S179" s="52"/>
      <c r="T179" s="144"/>
      <c r="U179" s="52" t="s">
        <v>354</v>
      </c>
      <c r="V179" s="72" t="s">
        <v>552</v>
      </c>
      <c r="W179" s="51" t="s">
        <v>1011</v>
      </c>
      <c r="X179" s="47" t="str">
        <f>VLOOKUP(E179,'CTO List'!B:C,2,0)</f>
        <v>82AT</v>
      </c>
      <c r="Y179" s="47" t="str">
        <f>VLOOKUP(D179,'Portfolio 2018'!A:B,2,0)</f>
        <v>82ATCTO1WW</v>
      </c>
    </row>
    <row r="180" spans="1:16261" s="47" customFormat="1" ht="45" hidden="1">
      <c r="A180" s="166"/>
      <c r="B180" s="52" t="s">
        <v>1207</v>
      </c>
      <c r="C180" s="52"/>
      <c r="D180" s="61" t="s">
        <v>2700</v>
      </c>
      <c r="E180" s="63" t="s">
        <v>2703</v>
      </c>
      <c r="F180" s="63" t="s">
        <v>2703</v>
      </c>
      <c r="G180" s="62" t="s">
        <v>357</v>
      </c>
      <c r="H180" s="52" t="s">
        <v>358</v>
      </c>
      <c r="I180" s="52" t="s">
        <v>359</v>
      </c>
      <c r="J180" s="63" t="s">
        <v>497</v>
      </c>
      <c r="K180" s="170" t="s">
        <v>3112</v>
      </c>
      <c r="L180" s="170"/>
      <c r="M180" s="52" t="s">
        <v>332</v>
      </c>
      <c r="N180" s="46">
        <v>44026</v>
      </c>
      <c r="O180" s="46">
        <v>44040</v>
      </c>
      <c r="P180" s="46">
        <v>43977</v>
      </c>
      <c r="Q180" s="46">
        <f>P180-7</f>
        <v>43970</v>
      </c>
      <c r="R180" s="52" t="s">
        <v>1081</v>
      </c>
      <c r="S180" s="52"/>
      <c r="T180" s="144"/>
      <c r="U180" s="52" t="s">
        <v>361</v>
      </c>
      <c r="V180" s="74" t="s">
        <v>552</v>
      </c>
      <c r="W180" s="44" t="s">
        <v>1011</v>
      </c>
      <c r="X180" s="47" t="str">
        <f>VLOOKUP(E180,'CTO List'!B:C,2,0)</f>
        <v>81WF</v>
      </c>
      <c r="Y180" s="47" t="str">
        <f>VLOOKUP(D180,'Portfolio 2018'!A:B,2,0)</f>
        <v>81WFCTO1WW</v>
      </c>
    </row>
    <row r="181" spans="1:16261" s="47" customFormat="1" ht="30" hidden="1">
      <c r="A181" s="74"/>
      <c r="B181" s="168" t="s">
        <v>2902</v>
      </c>
      <c r="C181" s="52"/>
      <c r="D181" s="52" t="s">
        <v>2042</v>
      </c>
      <c r="E181" s="52" t="s">
        <v>2263</v>
      </c>
      <c r="F181" s="52" t="s">
        <v>2047</v>
      </c>
      <c r="G181" s="52" t="s">
        <v>328</v>
      </c>
      <c r="H181" s="52" t="s">
        <v>329</v>
      </c>
      <c r="I181" s="52" t="s">
        <v>330</v>
      </c>
      <c r="J181" s="52" t="s">
        <v>802</v>
      </c>
      <c r="K181" s="52"/>
      <c r="L181" s="52"/>
      <c r="M181" s="52" t="s">
        <v>332</v>
      </c>
      <c r="N181" s="46">
        <v>44033</v>
      </c>
      <c r="O181" s="46">
        <v>44033</v>
      </c>
      <c r="P181" s="46">
        <v>43991</v>
      </c>
      <c r="Q181" s="46">
        <v>43998</v>
      </c>
      <c r="R181" s="52" t="s">
        <v>333</v>
      </c>
      <c r="S181" s="52"/>
      <c r="T181" s="144"/>
      <c r="U181" s="52" t="s">
        <v>334</v>
      </c>
      <c r="V181" s="72" t="s">
        <v>3392</v>
      </c>
      <c r="W181" s="44" t="s">
        <v>1011</v>
      </c>
      <c r="X181" s="47" t="str">
        <f>VLOOKUP(E181,'CTO List'!B:C,2,0)</f>
        <v>20ST</v>
      </c>
      <c r="Y181" s="47" t="str">
        <f>VLOOKUP(D181,'Portfolio 2018'!A:B,2,0)</f>
        <v>P15 Gen 1</v>
      </c>
    </row>
    <row r="182" spans="1:16261" s="47" customFormat="1" ht="30" hidden="1">
      <c r="A182" s="74"/>
      <c r="B182" s="52" t="s">
        <v>1205</v>
      </c>
      <c r="C182" s="52"/>
      <c r="D182" s="52" t="s">
        <v>2130</v>
      </c>
      <c r="E182" s="52" t="s">
        <v>2260</v>
      </c>
      <c r="F182" s="52" t="s">
        <v>2637</v>
      </c>
      <c r="G182" s="52" t="s">
        <v>328</v>
      </c>
      <c r="H182" s="52" t="s">
        <v>329</v>
      </c>
      <c r="I182" s="52" t="s">
        <v>330</v>
      </c>
      <c r="J182" s="52" t="s">
        <v>527</v>
      </c>
      <c r="K182" s="52"/>
      <c r="L182" s="52"/>
      <c r="M182" s="62" t="s">
        <v>332</v>
      </c>
      <c r="N182" s="46">
        <v>44033</v>
      </c>
      <c r="O182" s="46">
        <v>44033</v>
      </c>
      <c r="P182" s="46">
        <v>44005</v>
      </c>
      <c r="Q182" s="46">
        <v>43998</v>
      </c>
      <c r="R182" s="46" t="s">
        <v>1081</v>
      </c>
      <c r="S182" s="52"/>
      <c r="T182" s="144"/>
      <c r="U182" s="52" t="s">
        <v>354</v>
      </c>
      <c r="V182" s="72" t="s">
        <v>3392</v>
      </c>
      <c r="W182" s="44" t="s">
        <v>1011</v>
      </c>
      <c r="X182" s="47" t="str">
        <f>VLOOKUP(E182,'CTO List'!B:C,2,0)</f>
        <v>20TH</v>
      </c>
      <c r="Y182" s="47" t="str">
        <f>VLOOKUP(D182,'Portfolio 2018'!A:B,2,0)</f>
        <v>P1 Gen 3</v>
      </c>
    </row>
    <row r="183" spans="1:16261" s="47" customFormat="1" ht="30" hidden="1">
      <c r="A183" s="166"/>
      <c r="B183" s="52" t="s">
        <v>2099</v>
      </c>
      <c r="C183" s="52"/>
      <c r="D183" s="63" t="s">
        <v>2094</v>
      </c>
      <c r="E183" s="63" t="s">
        <v>2089</v>
      </c>
      <c r="F183" s="63" t="s">
        <v>2089</v>
      </c>
      <c r="G183" s="62" t="s">
        <v>357</v>
      </c>
      <c r="H183" s="62" t="s">
        <v>346</v>
      </c>
      <c r="I183" s="52" t="s">
        <v>359</v>
      </c>
      <c r="J183" s="63" t="s">
        <v>1080</v>
      </c>
      <c r="K183" s="52" t="s">
        <v>2692</v>
      </c>
      <c r="L183" s="52"/>
      <c r="M183" s="52" t="s">
        <v>332</v>
      </c>
      <c r="N183" s="70">
        <v>44034</v>
      </c>
      <c r="O183" s="70">
        <v>44048</v>
      </c>
      <c r="P183" s="91" t="s">
        <v>2874</v>
      </c>
      <c r="Q183" s="70">
        <v>43969</v>
      </c>
      <c r="R183" s="63" t="s">
        <v>1081</v>
      </c>
      <c r="S183" s="52"/>
      <c r="T183" s="144"/>
      <c r="U183" s="52" t="s">
        <v>413</v>
      </c>
      <c r="V183" s="72" t="s">
        <v>552</v>
      </c>
      <c r="W183" s="44" t="s">
        <v>1011</v>
      </c>
      <c r="X183" s="47" t="str">
        <f>VLOOKUP(E183,'CTO List'!B:C,2,0)</f>
        <v>82EH</v>
      </c>
      <c r="Y183" s="47" t="str">
        <f>VLOOKUP(D183,'Portfolio 2018'!A:B,2,0)</f>
        <v>82EHCTO1WW</v>
      </c>
    </row>
    <row r="184" spans="1:16261" s="47" customFormat="1" ht="31.5" hidden="1">
      <c r="A184" s="117"/>
      <c r="B184" s="168" t="s">
        <v>2902</v>
      </c>
      <c r="C184" s="52"/>
      <c r="D184" s="52" t="s">
        <v>2045</v>
      </c>
      <c r="E184" s="52" t="s">
        <v>2257</v>
      </c>
      <c r="F184" s="52" t="s">
        <v>2050</v>
      </c>
      <c r="G184" s="52" t="s">
        <v>328</v>
      </c>
      <c r="H184" s="52" t="s">
        <v>329</v>
      </c>
      <c r="I184" s="52" t="s">
        <v>330</v>
      </c>
      <c r="J184" s="205" t="s">
        <v>802</v>
      </c>
      <c r="K184" s="52"/>
      <c r="L184" s="52"/>
      <c r="M184" s="52" t="s">
        <v>332</v>
      </c>
      <c r="N184" s="46">
        <v>44040</v>
      </c>
      <c r="O184" s="46">
        <v>44040</v>
      </c>
      <c r="P184" s="46">
        <v>43998</v>
      </c>
      <c r="Q184" s="46">
        <v>44005</v>
      </c>
      <c r="R184" s="52" t="s">
        <v>333</v>
      </c>
      <c r="S184" s="52"/>
      <c r="T184" s="144"/>
      <c r="U184" s="52" t="s">
        <v>380</v>
      </c>
      <c r="V184" s="72" t="s">
        <v>3392</v>
      </c>
      <c r="W184" s="44" t="s">
        <v>1011</v>
      </c>
      <c r="X184" s="47" t="str">
        <f>VLOOKUP(E184,'CTO List'!B:C,2,0)</f>
        <v>20SN</v>
      </c>
      <c r="Y184" s="47" t="str">
        <f>VLOOKUP(D184,'Portfolio 2018'!A:B,2,0)</f>
        <v>P17 Gen 1</v>
      </c>
    </row>
    <row r="185" spans="1:16261" s="47" customFormat="1" ht="30">
      <c r="A185" s="650" t="s">
        <v>996</v>
      </c>
      <c r="B185" s="74" t="s">
        <v>1872</v>
      </c>
      <c r="C185" s="52"/>
      <c r="D185" s="52" t="s">
        <v>2722</v>
      </c>
      <c r="E185" s="52" t="s">
        <v>2725</v>
      </c>
      <c r="F185" s="52" t="s">
        <v>2725</v>
      </c>
      <c r="G185" s="52" t="s">
        <v>357</v>
      </c>
      <c r="H185" s="52" t="s">
        <v>346</v>
      </c>
      <c r="I185" s="52" t="s">
        <v>359</v>
      </c>
      <c r="J185" s="61" t="s">
        <v>1080</v>
      </c>
      <c r="K185" s="52" t="s">
        <v>2686</v>
      </c>
      <c r="L185" s="52"/>
      <c r="M185" s="52" t="s">
        <v>332</v>
      </c>
      <c r="N185" s="70">
        <v>44042</v>
      </c>
      <c r="O185" s="70">
        <v>44053</v>
      </c>
      <c r="P185" s="70">
        <v>44012</v>
      </c>
      <c r="Q185" s="70">
        <f>P185-7</f>
        <v>44005</v>
      </c>
      <c r="R185" s="63" t="s">
        <v>1081</v>
      </c>
      <c r="S185" s="52"/>
      <c r="T185" s="59"/>
      <c r="U185" s="200" t="s">
        <v>361</v>
      </c>
      <c r="V185" s="396">
        <v>44377</v>
      </c>
      <c r="W185" s="47" t="s">
        <v>1011</v>
      </c>
      <c r="X185" s="47" t="str">
        <f>VLOOKUP(E185,'CTO List'!B:C,2,0)</f>
        <v>82B1</v>
      </c>
      <c r="Y185" s="47" t="str">
        <f>VLOOKUP(D185,'Portfolio 2018'!A:B,2,0)</f>
        <v>82B1CTO1WW</v>
      </c>
    </row>
    <row r="186" spans="1:16261" s="104" customFormat="1" ht="30">
      <c r="A186" s="650" t="s">
        <v>996</v>
      </c>
      <c r="B186" s="74" t="s">
        <v>1872</v>
      </c>
      <c r="C186" s="52"/>
      <c r="D186" s="61" t="s">
        <v>2724</v>
      </c>
      <c r="E186" s="63" t="s">
        <v>2727</v>
      </c>
      <c r="F186" s="63" t="s">
        <v>2727</v>
      </c>
      <c r="G186" s="52" t="s">
        <v>357</v>
      </c>
      <c r="H186" s="52" t="s">
        <v>346</v>
      </c>
      <c r="I186" s="52" t="s">
        <v>359</v>
      </c>
      <c r="J186" s="61" t="s">
        <v>1080</v>
      </c>
      <c r="K186" s="85" t="s">
        <v>2686</v>
      </c>
      <c r="L186" s="85"/>
      <c r="M186" s="52" t="s">
        <v>332</v>
      </c>
      <c r="N186" s="70">
        <v>44042</v>
      </c>
      <c r="O186" s="70">
        <v>44054</v>
      </c>
      <c r="P186" s="70">
        <v>44012</v>
      </c>
      <c r="Q186" s="70">
        <f>P186-7</f>
        <v>44005</v>
      </c>
      <c r="R186" s="63" t="s">
        <v>1081</v>
      </c>
      <c r="S186" s="85"/>
      <c r="T186" s="21"/>
      <c r="U186" s="62" t="s">
        <v>413</v>
      </c>
      <c r="V186" s="396">
        <v>44377</v>
      </c>
      <c r="W186" s="44" t="s">
        <v>1011</v>
      </c>
      <c r="X186" s="47" t="str">
        <f>VLOOKUP(E186,'CTO List'!B:C,2,0)</f>
        <v>82GU</v>
      </c>
      <c r="Y186" s="47" t="str">
        <f>VLOOKUP(D186,'Portfolio 2018'!A:B,2,0)</f>
        <v>82GUCTO1WW</v>
      </c>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c r="CA186" s="47"/>
      <c r="CB186" s="47"/>
      <c r="CC186" s="47"/>
      <c r="CD186" s="47"/>
      <c r="CE186" s="47"/>
      <c r="CF186" s="47"/>
      <c r="CG186" s="47"/>
      <c r="CH186" s="47"/>
      <c r="CI186" s="47"/>
      <c r="CJ186" s="47"/>
      <c r="CK186" s="47"/>
      <c r="CL186" s="47"/>
      <c r="CM186" s="47"/>
      <c r="CN186" s="47"/>
      <c r="CO186" s="47"/>
      <c r="CP186" s="47"/>
      <c r="CQ186" s="47"/>
      <c r="CR186" s="47"/>
      <c r="CS186" s="47"/>
      <c r="CT186" s="47"/>
      <c r="CU186" s="47"/>
      <c r="CV186" s="47"/>
      <c r="CW186" s="47"/>
      <c r="CX186" s="47"/>
      <c r="CY186" s="47"/>
      <c r="CZ186" s="47"/>
      <c r="DA186" s="47"/>
      <c r="DB186" s="47"/>
      <c r="DC186" s="47"/>
      <c r="DD186" s="47"/>
      <c r="DE186" s="47"/>
      <c r="DF186" s="47"/>
      <c r="DG186" s="47"/>
      <c r="DH186" s="47"/>
      <c r="DI186" s="47"/>
      <c r="DJ186" s="47"/>
      <c r="DK186" s="47"/>
      <c r="DL186" s="47"/>
      <c r="DM186" s="47"/>
      <c r="DN186" s="47"/>
      <c r="DO186" s="47"/>
      <c r="DP186" s="47"/>
      <c r="DQ186" s="47"/>
      <c r="DR186" s="47"/>
      <c r="DS186" s="47"/>
      <c r="DT186" s="47"/>
      <c r="DU186" s="47"/>
      <c r="DV186" s="47"/>
      <c r="DW186" s="47"/>
      <c r="DX186" s="47"/>
      <c r="DY186" s="47"/>
      <c r="DZ186" s="47"/>
      <c r="EA186" s="47"/>
      <c r="EB186" s="47"/>
      <c r="EC186" s="47"/>
      <c r="ED186" s="47"/>
      <c r="EE186" s="47"/>
      <c r="EF186" s="47"/>
      <c r="EG186" s="47"/>
      <c r="EH186" s="47"/>
      <c r="EI186" s="47"/>
      <c r="EJ186" s="47"/>
      <c r="EK186" s="47"/>
      <c r="EL186" s="47"/>
      <c r="EM186" s="47"/>
      <c r="EN186" s="47"/>
      <c r="EO186" s="47"/>
      <c r="EP186" s="47"/>
      <c r="EQ186" s="47"/>
      <c r="ER186" s="47"/>
      <c r="ES186" s="47"/>
      <c r="ET186" s="47"/>
      <c r="EU186" s="47"/>
      <c r="EV186" s="47"/>
      <c r="EW186" s="47"/>
      <c r="EX186" s="47"/>
      <c r="EY186" s="47"/>
      <c r="EZ186" s="47"/>
      <c r="FA186" s="47"/>
      <c r="FB186" s="47"/>
      <c r="FC186" s="47"/>
      <c r="FD186" s="47"/>
      <c r="FE186" s="47"/>
      <c r="FF186" s="47"/>
      <c r="FG186" s="47"/>
      <c r="FH186" s="47"/>
      <c r="FI186" s="47"/>
      <c r="FJ186" s="47"/>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c r="GS186" s="47"/>
      <c r="GT186" s="47"/>
      <c r="GU186" s="47"/>
      <c r="GV186" s="47"/>
      <c r="GW186" s="47"/>
      <c r="GX186" s="47"/>
      <c r="GY186" s="47"/>
      <c r="GZ186" s="47"/>
      <c r="HA186" s="47"/>
      <c r="HB186" s="47"/>
      <c r="HC186" s="47"/>
      <c r="HD186" s="47"/>
      <c r="HE186" s="47"/>
      <c r="HF186" s="47"/>
      <c r="HG186" s="47"/>
      <c r="HH186" s="47"/>
      <c r="HI186" s="47"/>
      <c r="HJ186" s="47"/>
      <c r="HK186" s="47"/>
      <c r="HL186" s="47"/>
      <c r="HM186" s="47"/>
      <c r="HN186" s="47"/>
      <c r="HO186" s="47"/>
      <c r="HP186" s="47"/>
      <c r="HQ186" s="47"/>
      <c r="HR186" s="47"/>
      <c r="HS186" s="47"/>
      <c r="HT186" s="47"/>
      <c r="HU186" s="47"/>
      <c r="HV186" s="47"/>
      <c r="HW186" s="47"/>
      <c r="HX186" s="47"/>
      <c r="HY186" s="47"/>
      <c r="HZ186" s="47"/>
      <c r="IA186" s="47"/>
      <c r="IB186" s="47"/>
      <c r="IC186" s="47"/>
      <c r="ID186" s="47"/>
      <c r="IE186" s="47"/>
      <c r="IF186" s="47"/>
      <c r="IG186" s="47"/>
      <c r="IH186" s="47"/>
      <c r="II186" s="47"/>
      <c r="IJ186" s="47"/>
      <c r="IK186" s="47"/>
      <c r="IL186" s="47"/>
      <c r="IM186" s="47"/>
      <c r="IN186" s="47"/>
      <c r="IO186" s="47"/>
      <c r="IP186" s="47"/>
      <c r="IQ186" s="47"/>
      <c r="IR186" s="47"/>
      <c r="IS186" s="47"/>
      <c r="IT186" s="47"/>
      <c r="IU186" s="47"/>
      <c r="IV186" s="47"/>
      <c r="IW186" s="47"/>
      <c r="IX186" s="47"/>
      <c r="IY186" s="47"/>
      <c r="IZ186" s="47"/>
      <c r="JA186" s="47"/>
      <c r="JB186" s="47"/>
      <c r="JC186" s="47"/>
      <c r="JD186" s="47"/>
      <c r="JE186" s="47"/>
      <c r="JF186" s="47"/>
      <c r="JG186" s="47"/>
      <c r="JH186" s="47"/>
      <c r="JI186" s="47"/>
      <c r="JJ186" s="47"/>
      <c r="JK186" s="47"/>
      <c r="JL186" s="47"/>
      <c r="JM186" s="47"/>
      <c r="JN186" s="47"/>
      <c r="JO186" s="47"/>
      <c r="JP186" s="47"/>
      <c r="JQ186" s="47"/>
      <c r="JR186" s="47"/>
      <c r="JS186" s="47"/>
      <c r="JT186" s="47"/>
      <c r="JU186" s="47"/>
      <c r="JV186" s="47"/>
      <c r="JW186" s="47"/>
      <c r="JX186" s="47"/>
      <c r="JY186" s="47"/>
      <c r="JZ186" s="47"/>
      <c r="KA186" s="47"/>
      <c r="KB186" s="47"/>
      <c r="KC186" s="47"/>
      <c r="KD186" s="47"/>
      <c r="KE186" s="47"/>
      <c r="KF186" s="47"/>
      <c r="KG186" s="47"/>
      <c r="KH186" s="47"/>
      <c r="KI186" s="47"/>
      <c r="KJ186" s="47"/>
      <c r="KK186" s="47"/>
      <c r="KL186" s="47"/>
      <c r="KM186" s="47"/>
      <c r="KN186" s="47"/>
      <c r="KO186" s="47"/>
      <c r="KP186" s="47"/>
      <c r="KQ186" s="47"/>
      <c r="KR186" s="47"/>
      <c r="KS186" s="47"/>
      <c r="KT186" s="47"/>
      <c r="KU186" s="47"/>
      <c r="KV186" s="47"/>
      <c r="KW186" s="47"/>
      <c r="KX186" s="47"/>
      <c r="KY186" s="47"/>
      <c r="KZ186" s="47"/>
      <c r="LA186" s="47"/>
      <c r="LB186" s="47"/>
      <c r="LC186" s="47"/>
      <c r="LD186" s="47"/>
      <c r="LE186" s="47"/>
      <c r="LF186" s="47"/>
      <c r="LG186" s="47"/>
      <c r="LH186" s="47"/>
      <c r="LI186" s="47"/>
      <c r="LJ186" s="47"/>
      <c r="LK186" s="47"/>
      <c r="LL186" s="47"/>
      <c r="LM186" s="47"/>
      <c r="LN186" s="47"/>
      <c r="LO186" s="47"/>
      <c r="LP186" s="47"/>
      <c r="LQ186" s="47"/>
      <c r="LR186" s="47"/>
      <c r="LS186" s="47"/>
      <c r="LT186" s="47"/>
      <c r="LU186" s="47"/>
      <c r="LV186" s="47"/>
      <c r="LW186" s="47"/>
      <c r="LX186" s="47"/>
      <c r="LY186" s="47"/>
      <c r="LZ186" s="47"/>
      <c r="MA186" s="47"/>
      <c r="MB186" s="47"/>
      <c r="MC186" s="47"/>
      <c r="MD186" s="47"/>
      <c r="ME186" s="47"/>
      <c r="MF186" s="47"/>
      <c r="MG186" s="47"/>
      <c r="MH186" s="47"/>
      <c r="MI186" s="47"/>
      <c r="MJ186" s="47"/>
      <c r="MK186" s="47"/>
      <c r="ML186" s="47"/>
      <c r="MM186" s="47"/>
      <c r="MN186" s="47"/>
      <c r="MO186" s="47"/>
      <c r="MP186" s="47"/>
      <c r="MQ186" s="47"/>
      <c r="MR186" s="47"/>
      <c r="MS186" s="47"/>
      <c r="MT186" s="47"/>
      <c r="MU186" s="47"/>
      <c r="MV186" s="47"/>
      <c r="MW186" s="47"/>
      <c r="MX186" s="47"/>
      <c r="MY186" s="47"/>
      <c r="MZ186" s="47"/>
      <c r="NA186" s="47"/>
      <c r="NB186" s="47"/>
      <c r="NC186" s="47"/>
      <c r="ND186" s="47"/>
      <c r="NE186" s="47"/>
      <c r="NF186" s="47"/>
      <c r="NG186" s="47"/>
      <c r="NH186" s="47"/>
      <c r="NI186" s="47"/>
      <c r="NJ186" s="47"/>
      <c r="NK186" s="47"/>
      <c r="NL186" s="47"/>
      <c r="NM186" s="47"/>
      <c r="NN186" s="47"/>
      <c r="NO186" s="47"/>
      <c r="NP186" s="47"/>
      <c r="NQ186" s="47"/>
      <c r="NR186" s="47"/>
      <c r="NS186" s="47"/>
      <c r="NT186" s="47"/>
      <c r="NU186" s="47"/>
      <c r="NV186" s="47"/>
      <c r="NW186" s="47"/>
      <c r="NX186" s="47"/>
      <c r="NY186" s="47"/>
      <c r="NZ186" s="47"/>
      <c r="OA186" s="47"/>
      <c r="OB186" s="47"/>
      <c r="OC186" s="47"/>
      <c r="OD186" s="47"/>
      <c r="OE186" s="47"/>
      <c r="OF186" s="47"/>
      <c r="OG186" s="47"/>
      <c r="OH186" s="47"/>
      <c r="OI186" s="47"/>
      <c r="OJ186" s="47"/>
      <c r="OK186" s="47"/>
      <c r="OL186" s="47"/>
      <c r="OM186" s="47"/>
      <c r="ON186" s="47"/>
      <c r="OO186" s="47"/>
      <c r="OP186" s="47"/>
      <c r="OQ186" s="47"/>
      <c r="OR186" s="47"/>
      <c r="OS186" s="47"/>
      <c r="OT186" s="47"/>
      <c r="OU186" s="47"/>
      <c r="OV186" s="47"/>
      <c r="OW186" s="47"/>
      <c r="OX186" s="47"/>
      <c r="OY186" s="47"/>
      <c r="OZ186" s="47"/>
      <c r="PA186" s="47"/>
      <c r="PB186" s="47"/>
      <c r="PC186" s="47"/>
      <c r="PD186" s="47"/>
      <c r="PE186" s="47"/>
      <c r="PF186" s="47"/>
      <c r="PG186" s="47"/>
      <c r="PH186" s="47"/>
      <c r="PI186" s="47"/>
      <c r="PJ186" s="47"/>
      <c r="PK186" s="47"/>
      <c r="PL186" s="47"/>
      <c r="PM186" s="47"/>
      <c r="PN186" s="47"/>
      <c r="PO186" s="47"/>
      <c r="PP186" s="47"/>
      <c r="PQ186" s="47"/>
      <c r="PR186" s="47"/>
      <c r="PS186" s="47"/>
      <c r="PT186" s="47"/>
      <c r="PU186" s="47"/>
      <c r="PV186" s="47"/>
      <c r="PW186" s="47"/>
      <c r="PX186" s="47"/>
      <c r="PY186" s="47"/>
      <c r="PZ186" s="47"/>
      <c r="QA186" s="47"/>
      <c r="QB186" s="47"/>
      <c r="QC186" s="47"/>
      <c r="QD186" s="47"/>
      <c r="QE186" s="47"/>
      <c r="QF186" s="47"/>
      <c r="QG186" s="47"/>
      <c r="QH186" s="47"/>
      <c r="QI186" s="47"/>
      <c r="QJ186" s="47"/>
      <c r="QK186" s="47"/>
      <c r="QL186" s="47"/>
      <c r="QM186" s="47"/>
      <c r="QN186" s="47"/>
      <c r="QO186" s="47"/>
      <c r="QP186" s="47"/>
      <c r="QQ186" s="47"/>
      <c r="QR186" s="47"/>
      <c r="QS186" s="47"/>
      <c r="QT186" s="47"/>
      <c r="QU186" s="47"/>
      <c r="QV186" s="47"/>
      <c r="QW186" s="47"/>
      <c r="QX186" s="47"/>
      <c r="QY186" s="47"/>
      <c r="QZ186" s="47"/>
      <c r="RA186" s="47"/>
      <c r="RB186" s="47"/>
      <c r="RC186" s="47"/>
      <c r="RD186" s="47"/>
      <c r="RE186" s="47"/>
      <c r="RF186" s="47"/>
      <c r="RG186" s="47"/>
      <c r="RH186" s="47"/>
      <c r="RI186" s="47"/>
      <c r="RJ186" s="47"/>
      <c r="RK186" s="47"/>
      <c r="RL186" s="47"/>
      <c r="RM186" s="47"/>
      <c r="RN186" s="47"/>
      <c r="RO186" s="47"/>
      <c r="RP186" s="47"/>
      <c r="RQ186" s="47"/>
      <c r="RR186" s="47"/>
      <c r="RS186" s="47"/>
      <c r="RT186" s="47"/>
      <c r="RU186" s="47"/>
      <c r="RV186" s="47"/>
      <c r="RW186" s="47"/>
      <c r="RX186" s="47"/>
      <c r="RY186" s="47"/>
      <c r="RZ186" s="47"/>
      <c r="SA186" s="47"/>
      <c r="SB186" s="47"/>
      <c r="SC186" s="47"/>
      <c r="SD186" s="47"/>
      <c r="SE186" s="47"/>
      <c r="SF186" s="47"/>
      <c r="SG186" s="47"/>
      <c r="SH186" s="47"/>
      <c r="SI186" s="47"/>
      <c r="SJ186" s="47"/>
      <c r="SK186" s="47"/>
      <c r="SL186" s="47"/>
      <c r="SM186" s="47"/>
      <c r="SN186" s="47"/>
      <c r="SO186" s="47"/>
      <c r="SP186" s="47"/>
      <c r="SQ186" s="47"/>
      <c r="SR186" s="47"/>
      <c r="SS186" s="47"/>
      <c r="ST186" s="47"/>
      <c r="SU186" s="47"/>
      <c r="SV186" s="47"/>
      <c r="SW186" s="47"/>
      <c r="SX186" s="47"/>
      <c r="SY186" s="47"/>
      <c r="SZ186" s="47"/>
      <c r="TA186" s="47"/>
      <c r="TB186" s="47"/>
      <c r="TC186" s="47"/>
      <c r="TD186" s="47"/>
      <c r="TE186" s="47"/>
      <c r="TF186" s="47"/>
      <c r="TG186" s="47"/>
      <c r="TH186" s="47"/>
      <c r="TI186" s="47"/>
      <c r="TJ186" s="47"/>
      <c r="TK186" s="47"/>
      <c r="TL186" s="47"/>
      <c r="TM186" s="47"/>
      <c r="TN186" s="47"/>
      <c r="TO186" s="47"/>
      <c r="TP186" s="47"/>
      <c r="TQ186" s="47"/>
      <c r="TR186" s="47"/>
      <c r="TS186" s="47"/>
      <c r="TT186" s="47"/>
      <c r="TU186" s="47"/>
      <c r="TV186" s="47"/>
      <c r="TW186" s="47"/>
      <c r="TX186" s="47"/>
      <c r="TY186" s="47"/>
      <c r="TZ186" s="47"/>
      <c r="UA186" s="47"/>
      <c r="UB186" s="47"/>
      <c r="UC186" s="47"/>
      <c r="UD186" s="47"/>
      <c r="UE186" s="47"/>
      <c r="UF186" s="47"/>
      <c r="UG186" s="47"/>
      <c r="UH186" s="47"/>
      <c r="UI186" s="47"/>
      <c r="UJ186" s="47"/>
      <c r="UK186" s="47"/>
      <c r="UL186" s="47"/>
      <c r="UM186" s="47"/>
      <c r="UN186" s="47"/>
      <c r="UO186" s="47"/>
      <c r="UP186" s="47"/>
      <c r="UQ186" s="47"/>
      <c r="UR186" s="47"/>
      <c r="US186" s="47"/>
      <c r="UT186" s="47"/>
      <c r="UU186" s="47"/>
      <c r="UV186" s="47"/>
      <c r="UW186" s="47"/>
      <c r="UX186" s="47"/>
      <c r="UY186" s="47"/>
      <c r="UZ186" s="47"/>
      <c r="VA186" s="47"/>
      <c r="VB186" s="47"/>
      <c r="VC186" s="47"/>
      <c r="VD186" s="47"/>
      <c r="VE186" s="47"/>
      <c r="VF186" s="47"/>
      <c r="VG186" s="47"/>
      <c r="VH186" s="47"/>
      <c r="VI186" s="47"/>
      <c r="VJ186" s="47"/>
      <c r="VK186" s="47"/>
      <c r="VL186" s="47"/>
      <c r="VM186" s="47"/>
      <c r="VN186" s="47"/>
      <c r="VO186" s="47"/>
      <c r="VP186" s="47"/>
      <c r="VQ186" s="47"/>
      <c r="VR186" s="47"/>
      <c r="VS186" s="47"/>
      <c r="VT186" s="47"/>
      <c r="VU186" s="47"/>
      <c r="VV186" s="47"/>
      <c r="VW186" s="47"/>
      <c r="VX186" s="47"/>
      <c r="VY186" s="47"/>
      <c r="VZ186" s="47"/>
      <c r="WA186" s="47"/>
      <c r="WB186" s="47"/>
      <c r="WC186" s="47"/>
      <c r="WD186" s="47"/>
      <c r="WE186" s="47"/>
      <c r="WF186" s="47"/>
      <c r="WG186" s="47"/>
      <c r="WH186" s="47"/>
      <c r="WI186" s="47"/>
      <c r="WJ186" s="47"/>
      <c r="WK186" s="47"/>
      <c r="WL186" s="47"/>
      <c r="WM186" s="47"/>
      <c r="WN186" s="47"/>
      <c r="WO186" s="47"/>
      <c r="WP186" s="47"/>
      <c r="WQ186" s="47"/>
      <c r="WR186" s="47"/>
      <c r="WS186" s="47"/>
      <c r="WT186" s="47"/>
      <c r="WU186" s="47"/>
      <c r="WV186" s="47"/>
      <c r="WW186" s="47"/>
      <c r="WX186" s="47"/>
      <c r="WY186" s="47"/>
      <c r="WZ186" s="47"/>
      <c r="XA186" s="47"/>
      <c r="XB186" s="47"/>
      <c r="XC186" s="47"/>
      <c r="XD186" s="47"/>
      <c r="XE186" s="47"/>
      <c r="XF186" s="47"/>
      <c r="XG186" s="47"/>
      <c r="XH186" s="47"/>
      <c r="XI186" s="47"/>
      <c r="XJ186" s="47"/>
      <c r="XK186" s="47"/>
      <c r="XL186" s="47"/>
      <c r="XM186" s="47"/>
      <c r="XN186" s="47"/>
      <c r="XO186" s="47"/>
      <c r="XP186" s="47"/>
      <c r="XQ186" s="47"/>
      <c r="XR186" s="47"/>
      <c r="XS186" s="47"/>
      <c r="XT186" s="47"/>
      <c r="XU186" s="47"/>
      <c r="XV186" s="47"/>
      <c r="XW186" s="47"/>
      <c r="XX186" s="47"/>
      <c r="XY186" s="47"/>
      <c r="XZ186" s="47"/>
      <c r="YA186" s="47"/>
      <c r="YB186" s="47"/>
      <c r="YC186" s="47"/>
      <c r="YD186" s="47"/>
      <c r="YE186" s="47"/>
      <c r="YF186" s="47"/>
      <c r="YG186" s="47"/>
      <c r="YH186" s="47"/>
      <c r="YI186" s="47"/>
      <c r="YJ186" s="47"/>
      <c r="YK186" s="47"/>
      <c r="YL186" s="47"/>
      <c r="YM186" s="47"/>
      <c r="YN186" s="47"/>
      <c r="YO186" s="47"/>
      <c r="YP186" s="47"/>
      <c r="YQ186" s="47"/>
      <c r="YR186" s="47"/>
      <c r="YS186" s="47"/>
      <c r="YT186" s="47"/>
      <c r="YU186" s="47"/>
      <c r="YV186" s="47"/>
      <c r="YW186" s="47"/>
      <c r="YX186" s="47"/>
      <c r="YY186" s="47"/>
      <c r="YZ186" s="47"/>
      <c r="ZA186" s="47"/>
      <c r="ZB186" s="47"/>
      <c r="ZC186" s="47"/>
      <c r="ZD186" s="47"/>
      <c r="ZE186" s="47"/>
      <c r="ZF186" s="47"/>
      <c r="ZG186" s="47"/>
      <c r="ZH186" s="47"/>
      <c r="ZI186" s="47"/>
      <c r="ZJ186" s="47"/>
      <c r="ZK186" s="47"/>
      <c r="ZL186" s="47"/>
      <c r="ZM186" s="47"/>
      <c r="ZN186" s="47"/>
      <c r="ZO186" s="47"/>
      <c r="ZP186" s="47"/>
      <c r="ZQ186" s="47"/>
      <c r="ZR186" s="47"/>
      <c r="ZS186" s="47"/>
      <c r="ZT186" s="47"/>
      <c r="ZU186" s="47"/>
      <c r="ZV186" s="47"/>
      <c r="ZW186" s="47"/>
      <c r="ZX186" s="47"/>
      <c r="ZY186" s="47"/>
      <c r="ZZ186" s="47"/>
      <c r="AAA186" s="47"/>
      <c r="AAB186" s="47"/>
      <c r="AAC186" s="47"/>
      <c r="AAD186" s="47"/>
      <c r="AAE186" s="47"/>
      <c r="AAF186" s="47"/>
      <c r="AAG186" s="47"/>
      <c r="AAH186" s="47"/>
      <c r="AAI186" s="47"/>
      <c r="AAJ186" s="47"/>
      <c r="AAK186" s="47"/>
      <c r="AAL186" s="47"/>
      <c r="AAM186" s="47"/>
      <c r="AAN186" s="47"/>
      <c r="AAO186" s="47"/>
      <c r="AAP186" s="47"/>
      <c r="AAQ186" s="47"/>
      <c r="AAR186" s="47"/>
      <c r="AAS186" s="47"/>
      <c r="AAT186" s="47"/>
      <c r="AAU186" s="47"/>
      <c r="AAV186" s="47"/>
      <c r="AAW186" s="47"/>
      <c r="AAX186" s="47"/>
      <c r="AAY186" s="47"/>
      <c r="AAZ186" s="47"/>
      <c r="ABA186" s="47"/>
      <c r="ABB186" s="47"/>
      <c r="ABC186" s="47"/>
      <c r="ABD186" s="47"/>
      <c r="ABE186" s="47"/>
      <c r="ABF186" s="47"/>
      <c r="ABG186" s="47"/>
      <c r="ABH186" s="47"/>
      <c r="ABI186" s="47"/>
      <c r="ABJ186" s="47"/>
      <c r="ABK186" s="47"/>
      <c r="ABL186" s="47"/>
      <c r="ABM186" s="47"/>
      <c r="ABN186" s="47"/>
      <c r="ABO186" s="47"/>
      <c r="ABP186" s="47"/>
      <c r="ABQ186" s="47"/>
      <c r="ABR186" s="47"/>
      <c r="ABS186" s="47"/>
      <c r="ABT186" s="47"/>
      <c r="ABU186" s="47"/>
      <c r="ABV186" s="47"/>
      <c r="ABW186" s="47"/>
      <c r="ABX186" s="47"/>
      <c r="ABY186" s="47"/>
      <c r="ABZ186" s="47"/>
      <c r="ACA186" s="47"/>
      <c r="ACB186" s="47"/>
      <c r="ACC186" s="47"/>
      <c r="ACD186" s="47"/>
      <c r="ACE186" s="47"/>
      <c r="ACF186" s="47"/>
      <c r="ACG186" s="47"/>
      <c r="ACH186" s="47"/>
      <c r="ACI186" s="47"/>
      <c r="ACJ186" s="47"/>
      <c r="ACK186" s="47"/>
      <c r="ACL186" s="47"/>
      <c r="ACM186" s="47"/>
      <c r="ACN186" s="47"/>
      <c r="ACO186" s="47"/>
      <c r="ACP186" s="47"/>
      <c r="ACQ186" s="47"/>
      <c r="ACR186" s="47"/>
      <c r="ACS186" s="47"/>
      <c r="ACT186" s="47"/>
      <c r="ACU186" s="47"/>
      <c r="ACV186" s="47"/>
      <c r="ACW186" s="47"/>
      <c r="ACX186" s="47"/>
      <c r="ACY186" s="47"/>
      <c r="ACZ186" s="47"/>
      <c r="ADA186" s="47"/>
      <c r="ADB186" s="47"/>
      <c r="ADC186" s="47"/>
      <c r="ADD186" s="47"/>
      <c r="ADE186" s="47"/>
      <c r="ADF186" s="47"/>
      <c r="ADG186" s="47"/>
      <c r="ADH186" s="47"/>
      <c r="ADI186" s="47"/>
      <c r="ADJ186" s="47"/>
      <c r="ADK186" s="47"/>
      <c r="ADL186" s="47"/>
      <c r="ADM186" s="47"/>
      <c r="ADN186" s="47"/>
      <c r="ADO186" s="47"/>
      <c r="ADP186" s="47"/>
      <c r="ADQ186" s="47"/>
      <c r="ADR186" s="47"/>
      <c r="ADS186" s="47"/>
      <c r="ADT186" s="47"/>
      <c r="ADU186" s="47"/>
      <c r="ADV186" s="47"/>
      <c r="ADW186" s="47"/>
      <c r="ADX186" s="47"/>
      <c r="ADY186" s="47"/>
      <c r="ADZ186" s="47"/>
      <c r="AEA186" s="47"/>
      <c r="AEB186" s="47"/>
      <c r="AEC186" s="47"/>
      <c r="AED186" s="47"/>
      <c r="AEE186" s="47"/>
      <c r="AEF186" s="47"/>
      <c r="AEG186" s="47"/>
      <c r="AEH186" s="47"/>
      <c r="AEI186" s="47"/>
      <c r="AEJ186" s="47"/>
      <c r="AEK186" s="47"/>
      <c r="AEL186" s="47"/>
      <c r="AEM186" s="47"/>
      <c r="AEN186" s="47"/>
      <c r="AEO186" s="47"/>
      <c r="AEP186" s="47"/>
      <c r="AEQ186" s="47"/>
      <c r="AER186" s="47"/>
      <c r="AES186" s="47"/>
      <c r="AET186" s="47"/>
      <c r="AEU186" s="47"/>
      <c r="AEV186" s="47"/>
      <c r="AEW186" s="47"/>
      <c r="AEX186" s="47"/>
      <c r="AEY186" s="47"/>
      <c r="AEZ186" s="47"/>
      <c r="AFA186" s="47"/>
      <c r="AFB186" s="47"/>
      <c r="AFC186" s="47"/>
      <c r="AFD186" s="47"/>
      <c r="AFE186" s="47"/>
      <c r="AFF186" s="47"/>
      <c r="AFG186" s="47"/>
      <c r="AFH186" s="47"/>
      <c r="AFI186" s="47"/>
      <c r="AFJ186" s="47"/>
      <c r="AFK186" s="47"/>
      <c r="AFL186" s="47"/>
      <c r="AFM186" s="47"/>
      <c r="AFN186" s="47"/>
      <c r="AFO186" s="47"/>
      <c r="AFP186" s="47"/>
      <c r="AFQ186" s="47"/>
      <c r="AFR186" s="47"/>
      <c r="AFS186" s="47"/>
      <c r="AFT186" s="47"/>
      <c r="AFU186" s="47"/>
      <c r="AFV186" s="47"/>
      <c r="AFW186" s="47"/>
      <c r="AFX186" s="47"/>
      <c r="AFY186" s="47"/>
      <c r="AFZ186" s="47"/>
      <c r="AGA186" s="47"/>
      <c r="AGB186" s="47"/>
      <c r="AGC186" s="47"/>
      <c r="AGD186" s="47"/>
      <c r="AGE186" s="47"/>
      <c r="AGF186" s="47"/>
      <c r="AGG186" s="47"/>
      <c r="AGH186" s="47"/>
      <c r="AGI186" s="47"/>
      <c r="AGJ186" s="47"/>
      <c r="AGK186" s="47"/>
      <c r="AGL186" s="47"/>
      <c r="AGM186" s="47"/>
      <c r="AGN186" s="47"/>
      <c r="AGO186" s="47"/>
      <c r="AGP186" s="47"/>
      <c r="AGQ186" s="47"/>
      <c r="AGR186" s="47"/>
      <c r="AGS186" s="47"/>
      <c r="AGT186" s="47"/>
      <c r="AGU186" s="47"/>
      <c r="AGV186" s="47"/>
      <c r="AGW186" s="47"/>
      <c r="AGX186" s="47"/>
      <c r="AGY186" s="47"/>
      <c r="AGZ186" s="47"/>
      <c r="AHA186" s="47"/>
      <c r="AHB186" s="47"/>
      <c r="AHC186" s="47"/>
      <c r="AHD186" s="47"/>
      <c r="AHE186" s="47"/>
      <c r="AHF186" s="47"/>
      <c r="AHG186" s="47"/>
      <c r="AHH186" s="47"/>
      <c r="AHI186" s="47"/>
      <c r="AHJ186" s="47"/>
      <c r="AHK186" s="47"/>
      <c r="AHL186" s="47"/>
      <c r="AHM186" s="47"/>
      <c r="AHN186" s="47"/>
      <c r="AHO186" s="47"/>
      <c r="AHP186" s="47"/>
      <c r="AHQ186" s="47"/>
      <c r="AHR186" s="47"/>
      <c r="AHS186" s="47"/>
      <c r="AHT186" s="47"/>
      <c r="AHU186" s="47"/>
      <c r="AHV186" s="47"/>
      <c r="AHW186" s="47"/>
      <c r="AHX186" s="47"/>
      <c r="AHY186" s="47"/>
      <c r="AHZ186" s="47"/>
      <c r="AIA186" s="47"/>
      <c r="AIB186" s="47"/>
      <c r="AIC186" s="47"/>
      <c r="AID186" s="47"/>
      <c r="AIE186" s="47"/>
      <c r="AIF186" s="47"/>
      <c r="AIG186" s="47"/>
      <c r="AIH186" s="47"/>
      <c r="AII186" s="47"/>
      <c r="AIJ186" s="47"/>
      <c r="AIK186" s="47"/>
      <c r="AIL186" s="47"/>
      <c r="AIM186" s="47"/>
      <c r="AIN186" s="47"/>
      <c r="AIO186" s="47"/>
      <c r="AIP186" s="47"/>
      <c r="AIQ186" s="47"/>
      <c r="AIR186" s="47"/>
      <c r="AIS186" s="47"/>
      <c r="AIT186" s="47"/>
      <c r="AIU186" s="47"/>
      <c r="AIV186" s="47"/>
      <c r="AIW186" s="47"/>
      <c r="AIX186" s="47"/>
      <c r="AIY186" s="47"/>
      <c r="AIZ186" s="47"/>
      <c r="AJA186" s="47"/>
      <c r="AJB186" s="47"/>
      <c r="AJC186" s="47"/>
      <c r="AJD186" s="47"/>
      <c r="AJE186" s="47"/>
      <c r="AJF186" s="47"/>
      <c r="AJG186" s="47"/>
      <c r="AJH186" s="47"/>
      <c r="AJI186" s="47"/>
      <c r="AJJ186" s="47"/>
      <c r="AJK186" s="47"/>
      <c r="AJL186" s="47"/>
      <c r="AJM186" s="47"/>
      <c r="AJN186" s="47"/>
      <c r="AJO186" s="47"/>
      <c r="AJP186" s="47"/>
      <c r="AJQ186" s="47"/>
      <c r="AJR186" s="47"/>
      <c r="AJS186" s="47"/>
      <c r="AJT186" s="47"/>
      <c r="AJU186" s="47"/>
      <c r="AJV186" s="47"/>
      <c r="AJW186" s="47"/>
      <c r="AJX186" s="47"/>
      <c r="AJY186" s="47"/>
      <c r="AJZ186" s="47"/>
      <c r="AKA186" s="47"/>
      <c r="AKB186" s="47"/>
      <c r="AKC186" s="47"/>
      <c r="AKD186" s="47"/>
      <c r="AKE186" s="47"/>
      <c r="AKF186" s="47"/>
      <c r="AKG186" s="47"/>
      <c r="AKH186" s="47"/>
      <c r="AKI186" s="47"/>
      <c r="AKJ186" s="47"/>
      <c r="AKK186" s="47"/>
      <c r="AKL186" s="47"/>
      <c r="AKM186" s="47"/>
      <c r="AKN186" s="47"/>
      <c r="AKO186" s="47"/>
      <c r="AKP186" s="47"/>
      <c r="AKQ186" s="47"/>
      <c r="AKR186" s="47"/>
      <c r="AKS186" s="47"/>
      <c r="AKT186" s="47"/>
      <c r="AKU186" s="47"/>
      <c r="AKV186" s="47"/>
      <c r="AKW186" s="47"/>
      <c r="AKX186" s="47"/>
      <c r="AKY186" s="47"/>
      <c r="AKZ186" s="47"/>
      <c r="ALA186" s="47"/>
      <c r="ALB186" s="47"/>
      <c r="ALC186" s="47"/>
      <c r="ALD186" s="47"/>
      <c r="ALE186" s="47"/>
      <c r="ALF186" s="47"/>
      <c r="ALG186" s="47"/>
      <c r="ALH186" s="47"/>
      <c r="ALI186" s="47"/>
      <c r="ALJ186" s="47"/>
      <c r="ALK186" s="47"/>
      <c r="ALL186" s="47"/>
      <c r="ALM186" s="47"/>
      <c r="ALN186" s="47"/>
      <c r="ALO186" s="47"/>
      <c r="ALP186" s="47"/>
      <c r="ALQ186" s="47"/>
      <c r="ALR186" s="47"/>
      <c r="ALS186" s="47"/>
      <c r="ALT186" s="47"/>
      <c r="ALU186" s="47"/>
      <c r="ALV186" s="47"/>
      <c r="ALW186" s="47"/>
      <c r="ALX186" s="47"/>
      <c r="ALY186" s="47"/>
      <c r="ALZ186" s="47"/>
      <c r="AMA186" s="47"/>
      <c r="AMB186" s="47"/>
      <c r="AMC186" s="47"/>
      <c r="AMD186" s="47"/>
      <c r="AME186" s="47"/>
      <c r="AMF186" s="47"/>
      <c r="AMG186" s="47"/>
      <c r="AMH186" s="47"/>
      <c r="AMI186" s="47"/>
      <c r="AMJ186" s="47"/>
      <c r="AMK186" s="47"/>
      <c r="AML186" s="47"/>
      <c r="AMM186" s="47"/>
      <c r="AMN186" s="47"/>
      <c r="AMO186" s="47"/>
      <c r="AMP186" s="47"/>
      <c r="AMQ186" s="47"/>
      <c r="AMR186" s="47"/>
      <c r="AMS186" s="47"/>
      <c r="AMT186" s="47"/>
      <c r="AMU186" s="47"/>
      <c r="AMV186" s="47"/>
      <c r="AMW186" s="47"/>
      <c r="AMX186" s="47"/>
      <c r="AMY186" s="47"/>
      <c r="AMZ186" s="47"/>
      <c r="ANA186" s="47"/>
      <c r="ANB186" s="47"/>
      <c r="ANC186" s="47"/>
      <c r="AND186" s="47"/>
      <c r="ANE186" s="47"/>
      <c r="ANF186" s="47"/>
      <c r="ANG186" s="47"/>
      <c r="ANH186" s="47"/>
      <c r="ANI186" s="47"/>
      <c r="ANJ186" s="47"/>
      <c r="ANK186" s="47"/>
      <c r="ANL186" s="47"/>
      <c r="ANM186" s="47"/>
      <c r="ANN186" s="47"/>
      <c r="ANO186" s="47"/>
      <c r="ANP186" s="47"/>
      <c r="ANQ186" s="47"/>
      <c r="ANR186" s="47"/>
      <c r="ANS186" s="47"/>
      <c r="ANT186" s="47"/>
      <c r="ANU186" s="47"/>
      <c r="ANV186" s="47"/>
      <c r="ANW186" s="47"/>
      <c r="ANX186" s="47"/>
      <c r="ANY186" s="47"/>
      <c r="ANZ186" s="47"/>
      <c r="AOA186" s="47"/>
      <c r="AOB186" s="47"/>
      <c r="AOC186" s="47"/>
      <c r="AOD186" s="47"/>
      <c r="AOE186" s="47"/>
      <c r="AOF186" s="47"/>
      <c r="AOG186" s="47"/>
      <c r="AOH186" s="47"/>
      <c r="AOI186" s="47"/>
      <c r="AOJ186" s="47"/>
      <c r="AOK186" s="47"/>
      <c r="AOL186" s="47"/>
      <c r="AOM186" s="47"/>
      <c r="AON186" s="47"/>
      <c r="AOO186" s="47"/>
      <c r="AOP186" s="47"/>
      <c r="AOQ186" s="47"/>
      <c r="AOR186" s="47"/>
      <c r="AOS186" s="47"/>
      <c r="AOT186" s="47"/>
      <c r="AOU186" s="47"/>
      <c r="AOV186" s="47"/>
      <c r="AOW186" s="47"/>
      <c r="AOX186" s="47"/>
      <c r="AOY186" s="47"/>
      <c r="AOZ186" s="47"/>
      <c r="APA186" s="47"/>
      <c r="APB186" s="47"/>
      <c r="APC186" s="47"/>
      <c r="APD186" s="47"/>
      <c r="APE186" s="47"/>
      <c r="APF186" s="47"/>
      <c r="APG186" s="47"/>
      <c r="APH186" s="47"/>
      <c r="API186" s="47"/>
      <c r="APJ186" s="47"/>
      <c r="APK186" s="47"/>
      <c r="APL186" s="47"/>
      <c r="APM186" s="47"/>
      <c r="APN186" s="47"/>
      <c r="APO186" s="47"/>
      <c r="APP186" s="47"/>
      <c r="APQ186" s="47"/>
      <c r="APR186" s="47"/>
      <c r="APS186" s="47"/>
      <c r="APT186" s="47"/>
      <c r="APU186" s="47"/>
      <c r="APV186" s="47"/>
      <c r="APW186" s="47"/>
      <c r="APX186" s="47"/>
      <c r="APY186" s="47"/>
      <c r="APZ186" s="47"/>
      <c r="AQA186" s="47"/>
      <c r="AQB186" s="47"/>
      <c r="AQC186" s="47"/>
      <c r="AQD186" s="47"/>
      <c r="AQE186" s="47"/>
      <c r="AQF186" s="47"/>
      <c r="AQG186" s="47"/>
      <c r="AQH186" s="47"/>
      <c r="AQI186" s="47"/>
      <c r="AQJ186" s="47"/>
      <c r="AQK186" s="47"/>
      <c r="AQL186" s="47"/>
      <c r="AQM186" s="47"/>
      <c r="AQN186" s="47"/>
      <c r="AQO186" s="47"/>
      <c r="AQP186" s="47"/>
      <c r="AQQ186" s="47"/>
      <c r="AQR186" s="47"/>
      <c r="AQS186" s="47"/>
      <c r="AQT186" s="47"/>
      <c r="AQU186" s="47"/>
      <c r="AQV186" s="47"/>
      <c r="AQW186" s="47"/>
      <c r="AQX186" s="47"/>
      <c r="AQY186" s="47"/>
      <c r="AQZ186" s="47"/>
      <c r="ARA186" s="47"/>
      <c r="ARB186" s="47"/>
      <c r="ARC186" s="47"/>
      <c r="ARD186" s="47"/>
      <c r="ARE186" s="47"/>
      <c r="ARF186" s="47"/>
      <c r="ARG186" s="47"/>
      <c r="ARH186" s="47"/>
      <c r="ARI186" s="47"/>
      <c r="ARJ186" s="47"/>
      <c r="ARK186" s="47"/>
      <c r="ARL186" s="47"/>
      <c r="ARM186" s="47"/>
      <c r="ARN186" s="47"/>
      <c r="ARO186" s="47"/>
      <c r="ARP186" s="47"/>
      <c r="ARQ186" s="47"/>
      <c r="ARR186" s="47"/>
      <c r="ARS186" s="47"/>
      <c r="ART186" s="47"/>
      <c r="ARU186" s="47"/>
      <c r="ARV186" s="47"/>
      <c r="ARW186" s="47"/>
      <c r="ARX186" s="47"/>
      <c r="ARY186" s="47"/>
      <c r="ARZ186" s="47"/>
      <c r="ASA186" s="47"/>
      <c r="ASB186" s="47"/>
      <c r="ASC186" s="47"/>
      <c r="ASD186" s="47"/>
      <c r="ASE186" s="47"/>
      <c r="ASF186" s="47"/>
      <c r="ASG186" s="47"/>
      <c r="ASH186" s="47"/>
      <c r="ASI186" s="47"/>
      <c r="ASJ186" s="47"/>
      <c r="ASK186" s="47"/>
      <c r="ASL186" s="47"/>
      <c r="ASM186" s="47"/>
      <c r="ASN186" s="47"/>
      <c r="ASO186" s="47"/>
      <c r="ASP186" s="47"/>
      <c r="ASQ186" s="47"/>
      <c r="ASR186" s="47"/>
      <c r="ASS186" s="47"/>
      <c r="AST186" s="47"/>
      <c r="ASU186" s="47"/>
      <c r="ASV186" s="47"/>
      <c r="ASW186" s="47"/>
      <c r="ASX186" s="47"/>
      <c r="ASY186" s="47"/>
      <c r="ASZ186" s="47"/>
      <c r="ATA186" s="47"/>
      <c r="ATB186" s="47"/>
      <c r="ATC186" s="47"/>
      <c r="ATD186" s="47"/>
      <c r="ATE186" s="47"/>
      <c r="ATF186" s="47"/>
      <c r="ATG186" s="47"/>
      <c r="ATH186" s="47"/>
      <c r="ATI186" s="47"/>
      <c r="ATJ186" s="47"/>
      <c r="ATK186" s="47"/>
      <c r="ATL186" s="47"/>
      <c r="ATM186" s="47"/>
      <c r="ATN186" s="47"/>
      <c r="ATO186" s="47"/>
      <c r="ATP186" s="47"/>
      <c r="ATQ186" s="47"/>
      <c r="ATR186" s="47"/>
      <c r="ATS186" s="47"/>
      <c r="ATT186" s="47"/>
      <c r="ATU186" s="47"/>
      <c r="ATV186" s="47"/>
      <c r="ATW186" s="47"/>
      <c r="ATX186" s="47"/>
      <c r="ATY186" s="47"/>
      <c r="ATZ186" s="47"/>
      <c r="AUA186" s="47"/>
      <c r="AUB186" s="47"/>
      <c r="AUC186" s="47"/>
      <c r="AUD186" s="47"/>
      <c r="AUE186" s="47"/>
      <c r="AUF186" s="47"/>
      <c r="AUG186" s="47"/>
      <c r="AUH186" s="47"/>
      <c r="AUI186" s="47"/>
      <c r="AUJ186" s="47"/>
      <c r="AUK186" s="47"/>
      <c r="AUL186" s="47"/>
      <c r="AUM186" s="47"/>
      <c r="AUN186" s="47"/>
      <c r="AUO186" s="47"/>
      <c r="AUP186" s="47"/>
      <c r="AUQ186" s="47"/>
      <c r="AUR186" s="47"/>
      <c r="AUS186" s="47"/>
      <c r="AUT186" s="47"/>
      <c r="AUU186" s="47"/>
      <c r="AUV186" s="47"/>
      <c r="AUW186" s="47"/>
      <c r="AUX186" s="47"/>
      <c r="AUY186" s="47"/>
      <c r="AUZ186" s="47"/>
      <c r="AVA186" s="47"/>
      <c r="AVB186" s="47"/>
      <c r="AVC186" s="47"/>
      <c r="AVD186" s="47"/>
      <c r="AVE186" s="47"/>
      <c r="AVF186" s="47"/>
      <c r="AVG186" s="47"/>
      <c r="AVH186" s="47"/>
      <c r="AVI186" s="47"/>
      <c r="AVJ186" s="47"/>
      <c r="AVK186" s="47"/>
      <c r="AVL186" s="47"/>
      <c r="AVM186" s="47"/>
      <c r="AVN186" s="47"/>
      <c r="AVO186" s="47"/>
      <c r="AVP186" s="47"/>
      <c r="AVQ186" s="47"/>
      <c r="AVR186" s="47"/>
      <c r="AVS186" s="47"/>
      <c r="AVT186" s="47"/>
      <c r="AVU186" s="47"/>
      <c r="AVV186" s="47"/>
      <c r="AVW186" s="47"/>
      <c r="AVX186" s="47"/>
      <c r="AVY186" s="47"/>
      <c r="AVZ186" s="47"/>
      <c r="AWA186" s="47"/>
      <c r="AWB186" s="47"/>
      <c r="AWC186" s="47"/>
      <c r="AWD186" s="47"/>
      <c r="AWE186" s="47"/>
      <c r="AWF186" s="47"/>
      <c r="AWG186" s="47"/>
      <c r="AWH186" s="47"/>
      <c r="AWI186" s="47"/>
      <c r="AWJ186" s="47"/>
      <c r="AWK186" s="47"/>
      <c r="AWL186" s="47"/>
      <c r="AWM186" s="47"/>
      <c r="AWN186" s="47"/>
      <c r="AWO186" s="47"/>
      <c r="AWP186" s="47"/>
      <c r="AWQ186" s="47"/>
      <c r="AWR186" s="47"/>
      <c r="AWS186" s="47"/>
      <c r="AWT186" s="47"/>
      <c r="AWU186" s="47"/>
      <c r="AWV186" s="47"/>
      <c r="AWW186" s="47"/>
      <c r="AWX186" s="47"/>
      <c r="AWY186" s="47"/>
      <c r="AWZ186" s="47"/>
      <c r="AXA186" s="47"/>
      <c r="AXB186" s="47"/>
      <c r="AXC186" s="47"/>
      <c r="AXD186" s="47"/>
      <c r="AXE186" s="47"/>
      <c r="AXF186" s="47"/>
      <c r="AXG186" s="47"/>
      <c r="AXH186" s="47"/>
      <c r="AXI186" s="47"/>
      <c r="AXJ186" s="47"/>
      <c r="AXK186" s="47"/>
      <c r="AXL186" s="47"/>
      <c r="AXM186" s="47"/>
      <c r="AXN186" s="47"/>
      <c r="AXO186" s="47"/>
      <c r="AXP186" s="47"/>
      <c r="AXQ186" s="47"/>
      <c r="AXR186" s="47"/>
      <c r="AXS186" s="47"/>
      <c r="AXT186" s="47"/>
      <c r="AXU186" s="47"/>
      <c r="AXV186" s="47"/>
      <c r="AXW186" s="47"/>
      <c r="AXX186" s="47"/>
      <c r="AXY186" s="47"/>
      <c r="AXZ186" s="47"/>
      <c r="AYA186" s="47"/>
      <c r="AYB186" s="47"/>
      <c r="AYC186" s="47"/>
      <c r="AYD186" s="47"/>
      <c r="AYE186" s="47"/>
      <c r="AYF186" s="47"/>
      <c r="AYG186" s="47"/>
      <c r="AYH186" s="47"/>
      <c r="AYI186" s="47"/>
      <c r="AYJ186" s="47"/>
      <c r="AYK186" s="47"/>
      <c r="AYL186" s="47"/>
      <c r="AYM186" s="47"/>
      <c r="AYN186" s="47"/>
      <c r="AYO186" s="47"/>
      <c r="AYP186" s="47"/>
      <c r="AYQ186" s="47"/>
      <c r="AYR186" s="47"/>
      <c r="AYS186" s="47"/>
      <c r="AYT186" s="47"/>
      <c r="AYU186" s="47"/>
      <c r="AYV186" s="47"/>
      <c r="AYW186" s="47"/>
      <c r="AYX186" s="47"/>
      <c r="AYY186" s="47"/>
      <c r="AYZ186" s="47"/>
      <c r="AZA186" s="47"/>
      <c r="AZB186" s="47"/>
      <c r="AZC186" s="47"/>
      <c r="AZD186" s="47"/>
      <c r="AZE186" s="47"/>
      <c r="AZF186" s="47"/>
      <c r="AZG186" s="47"/>
      <c r="AZH186" s="47"/>
      <c r="AZI186" s="47"/>
      <c r="AZJ186" s="47"/>
      <c r="AZK186" s="47"/>
      <c r="AZL186" s="47"/>
      <c r="AZM186" s="47"/>
      <c r="AZN186" s="47"/>
      <c r="AZO186" s="47"/>
      <c r="AZP186" s="47"/>
      <c r="AZQ186" s="47"/>
      <c r="AZR186" s="47"/>
      <c r="AZS186" s="47"/>
      <c r="AZT186" s="47"/>
      <c r="AZU186" s="47"/>
      <c r="AZV186" s="47"/>
      <c r="AZW186" s="47"/>
      <c r="AZX186" s="47"/>
      <c r="AZY186" s="47"/>
      <c r="AZZ186" s="47"/>
      <c r="BAA186" s="47"/>
      <c r="BAB186" s="47"/>
      <c r="BAC186" s="47"/>
      <c r="BAD186" s="47"/>
      <c r="BAE186" s="47"/>
      <c r="BAF186" s="47"/>
      <c r="BAG186" s="47"/>
      <c r="BAH186" s="47"/>
      <c r="BAI186" s="47"/>
      <c r="BAJ186" s="47"/>
      <c r="BAK186" s="47"/>
      <c r="BAL186" s="47"/>
      <c r="BAM186" s="47"/>
      <c r="BAN186" s="47"/>
      <c r="BAO186" s="47"/>
      <c r="BAP186" s="47"/>
      <c r="BAQ186" s="47"/>
      <c r="BAR186" s="47"/>
      <c r="BAS186" s="47"/>
      <c r="BAT186" s="47"/>
      <c r="BAU186" s="47"/>
      <c r="BAV186" s="47"/>
      <c r="BAW186" s="47"/>
      <c r="BAX186" s="47"/>
      <c r="BAY186" s="47"/>
      <c r="BAZ186" s="47"/>
      <c r="BBA186" s="47"/>
      <c r="BBB186" s="47"/>
      <c r="BBC186" s="47"/>
      <c r="BBD186" s="47"/>
      <c r="BBE186" s="47"/>
      <c r="BBF186" s="47"/>
      <c r="BBG186" s="47"/>
      <c r="BBH186" s="47"/>
      <c r="BBI186" s="47"/>
      <c r="BBJ186" s="47"/>
      <c r="BBK186" s="47"/>
      <c r="BBL186" s="47"/>
      <c r="BBM186" s="47"/>
      <c r="BBN186" s="47"/>
      <c r="BBO186" s="47"/>
      <c r="BBP186" s="47"/>
      <c r="BBQ186" s="47"/>
      <c r="BBR186" s="47"/>
      <c r="BBS186" s="47"/>
      <c r="BBT186" s="47"/>
      <c r="BBU186" s="47"/>
      <c r="BBV186" s="47"/>
      <c r="BBW186" s="47"/>
      <c r="BBX186" s="47"/>
      <c r="BBY186" s="47"/>
      <c r="BBZ186" s="47"/>
      <c r="BCA186" s="47"/>
      <c r="BCB186" s="47"/>
      <c r="BCC186" s="47"/>
      <c r="BCD186" s="47"/>
      <c r="BCE186" s="47"/>
      <c r="BCF186" s="47"/>
      <c r="BCG186" s="47"/>
      <c r="BCH186" s="47"/>
      <c r="BCI186" s="47"/>
      <c r="BCJ186" s="47"/>
      <c r="BCK186" s="47"/>
      <c r="BCL186" s="47"/>
      <c r="BCM186" s="47"/>
      <c r="BCN186" s="47"/>
      <c r="BCO186" s="47"/>
      <c r="BCP186" s="47"/>
      <c r="BCQ186" s="47"/>
      <c r="BCR186" s="47"/>
      <c r="BCS186" s="47"/>
      <c r="BCT186" s="47"/>
      <c r="BCU186" s="47"/>
      <c r="BCV186" s="47"/>
      <c r="BCW186" s="47"/>
      <c r="BCX186" s="47"/>
      <c r="BCY186" s="47"/>
      <c r="BCZ186" s="47"/>
      <c r="BDA186" s="47"/>
      <c r="BDB186" s="47"/>
      <c r="BDC186" s="47"/>
      <c r="BDD186" s="47"/>
      <c r="BDE186" s="47"/>
      <c r="BDF186" s="47"/>
      <c r="BDG186" s="47"/>
      <c r="BDH186" s="47"/>
      <c r="BDI186" s="47"/>
      <c r="BDJ186" s="47"/>
      <c r="BDK186" s="47"/>
      <c r="BDL186" s="47"/>
      <c r="BDM186" s="47"/>
      <c r="BDN186" s="47"/>
      <c r="BDO186" s="47"/>
      <c r="BDP186" s="47"/>
      <c r="BDQ186" s="47"/>
      <c r="BDR186" s="47"/>
      <c r="BDS186" s="47"/>
      <c r="BDT186" s="47"/>
      <c r="BDU186" s="47"/>
      <c r="BDV186" s="47"/>
      <c r="BDW186" s="47"/>
      <c r="BDX186" s="47"/>
      <c r="BDY186" s="47"/>
      <c r="BDZ186" s="47"/>
      <c r="BEA186" s="47"/>
      <c r="BEB186" s="47"/>
      <c r="BEC186" s="47"/>
      <c r="BED186" s="47"/>
      <c r="BEE186" s="47"/>
      <c r="BEF186" s="47"/>
      <c r="BEG186" s="47"/>
      <c r="BEH186" s="47"/>
      <c r="BEI186" s="47"/>
      <c r="BEJ186" s="47"/>
      <c r="BEK186" s="47"/>
      <c r="BEL186" s="47"/>
      <c r="BEM186" s="47"/>
      <c r="BEN186" s="47"/>
      <c r="BEO186" s="47"/>
      <c r="BEP186" s="47"/>
      <c r="BEQ186" s="47"/>
      <c r="BER186" s="47"/>
      <c r="BES186" s="47"/>
      <c r="BET186" s="47"/>
      <c r="BEU186" s="47"/>
      <c r="BEV186" s="47"/>
      <c r="BEW186" s="47"/>
      <c r="BEX186" s="47"/>
      <c r="BEY186" s="47"/>
      <c r="BEZ186" s="47"/>
      <c r="BFA186" s="47"/>
      <c r="BFB186" s="47"/>
      <c r="BFC186" s="47"/>
      <c r="BFD186" s="47"/>
      <c r="BFE186" s="47"/>
      <c r="BFF186" s="47"/>
      <c r="BFG186" s="47"/>
      <c r="BFH186" s="47"/>
      <c r="BFI186" s="47"/>
      <c r="BFJ186" s="47"/>
      <c r="BFK186" s="47"/>
      <c r="BFL186" s="47"/>
      <c r="BFM186" s="47"/>
      <c r="BFN186" s="47"/>
      <c r="BFO186" s="47"/>
      <c r="BFP186" s="47"/>
      <c r="BFQ186" s="47"/>
      <c r="BFR186" s="47"/>
      <c r="BFS186" s="47"/>
      <c r="BFT186" s="47"/>
      <c r="BFU186" s="47"/>
      <c r="BFV186" s="47"/>
      <c r="BFW186" s="47"/>
      <c r="BFX186" s="47"/>
      <c r="BFY186" s="47"/>
      <c r="BFZ186" s="47"/>
      <c r="BGA186" s="47"/>
      <c r="BGB186" s="47"/>
      <c r="BGC186" s="47"/>
      <c r="BGD186" s="47"/>
      <c r="BGE186" s="47"/>
      <c r="BGF186" s="47"/>
      <c r="BGG186" s="47"/>
      <c r="BGH186" s="47"/>
      <c r="BGI186" s="47"/>
      <c r="BGJ186" s="47"/>
      <c r="BGK186" s="47"/>
      <c r="BGL186" s="47"/>
      <c r="BGM186" s="47"/>
      <c r="BGN186" s="47"/>
      <c r="BGO186" s="47"/>
      <c r="BGP186" s="47"/>
      <c r="BGQ186" s="47"/>
      <c r="BGR186" s="47"/>
      <c r="BGS186" s="47"/>
      <c r="BGT186" s="47"/>
      <c r="BGU186" s="47"/>
      <c r="BGV186" s="47"/>
      <c r="BGW186" s="47"/>
      <c r="BGX186" s="47"/>
      <c r="BGY186" s="47"/>
      <c r="BGZ186" s="47"/>
      <c r="BHA186" s="47"/>
      <c r="BHB186" s="47"/>
      <c r="BHC186" s="47"/>
      <c r="BHD186" s="47"/>
      <c r="BHE186" s="47"/>
      <c r="BHF186" s="47"/>
      <c r="BHG186" s="47"/>
      <c r="BHH186" s="47"/>
      <c r="BHI186" s="47"/>
      <c r="BHJ186" s="47"/>
      <c r="BHK186" s="47"/>
      <c r="BHL186" s="47"/>
      <c r="BHM186" s="47"/>
      <c r="BHN186" s="47"/>
      <c r="BHO186" s="47"/>
      <c r="BHP186" s="47"/>
      <c r="BHQ186" s="47"/>
      <c r="BHR186" s="47"/>
      <c r="BHS186" s="47"/>
      <c r="BHT186" s="47"/>
      <c r="BHU186" s="47"/>
      <c r="BHV186" s="47"/>
      <c r="BHW186" s="47"/>
      <c r="BHX186" s="47"/>
      <c r="BHY186" s="47"/>
      <c r="BHZ186" s="47"/>
      <c r="BIA186" s="47"/>
      <c r="BIB186" s="47"/>
      <c r="BIC186" s="47"/>
      <c r="BID186" s="47"/>
      <c r="BIE186" s="47"/>
      <c r="BIF186" s="47"/>
      <c r="BIG186" s="47"/>
      <c r="BIH186" s="47"/>
      <c r="BII186" s="47"/>
      <c r="BIJ186" s="47"/>
      <c r="BIK186" s="47"/>
      <c r="BIL186" s="47"/>
      <c r="BIM186" s="47"/>
      <c r="BIN186" s="47"/>
      <c r="BIO186" s="47"/>
      <c r="BIP186" s="47"/>
      <c r="BIQ186" s="47"/>
      <c r="BIR186" s="47"/>
      <c r="BIS186" s="47"/>
      <c r="BIT186" s="47"/>
      <c r="BIU186" s="47"/>
      <c r="BIV186" s="47"/>
      <c r="BIW186" s="47"/>
      <c r="BIX186" s="47"/>
      <c r="BIY186" s="47"/>
      <c r="BIZ186" s="47"/>
      <c r="BJA186" s="47"/>
      <c r="BJB186" s="47"/>
      <c r="BJC186" s="47"/>
      <c r="BJD186" s="47"/>
      <c r="BJE186" s="47"/>
      <c r="BJF186" s="47"/>
      <c r="BJG186" s="47"/>
      <c r="BJH186" s="47"/>
      <c r="BJI186" s="47"/>
      <c r="BJJ186" s="47"/>
      <c r="BJK186" s="47"/>
      <c r="BJL186" s="47"/>
      <c r="BJM186" s="47"/>
      <c r="BJN186" s="47"/>
      <c r="BJO186" s="47"/>
      <c r="BJP186" s="47"/>
      <c r="BJQ186" s="47"/>
      <c r="BJR186" s="47"/>
      <c r="BJS186" s="47"/>
      <c r="BJT186" s="47"/>
      <c r="BJU186" s="47"/>
      <c r="BJV186" s="47"/>
      <c r="BJW186" s="47"/>
      <c r="BJX186" s="47"/>
      <c r="BJY186" s="47"/>
      <c r="BJZ186" s="47"/>
      <c r="BKA186" s="47"/>
      <c r="BKB186" s="47"/>
      <c r="BKC186" s="47"/>
      <c r="BKD186" s="47"/>
      <c r="BKE186" s="47"/>
      <c r="BKF186" s="47"/>
      <c r="BKG186" s="47"/>
      <c r="BKH186" s="47"/>
      <c r="BKI186" s="47"/>
      <c r="BKJ186" s="47"/>
      <c r="BKK186" s="47"/>
      <c r="BKL186" s="47"/>
      <c r="BKM186" s="47"/>
      <c r="BKN186" s="47"/>
      <c r="BKO186" s="47"/>
      <c r="BKP186" s="47"/>
      <c r="BKQ186" s="47"/>
      <c r="BKR186" s="47"/>
      <c r="BKS186" s="47"/>
      <c r="BKT186" s="47"/>
      <c r="BKU186" s="47"/>
      <c r="BKV186" s="47"/>
      <c r="BKW186" s="47"/>
      <c r="BKX186" s="47"/>
      <c r="BKY186" s="47"/>
      <c r="BKZ186" s="47"/>
      <c r="BLA186" s="47"/>
      <c r="BLB186" s="47"/>
      <c r="BLC186" s="47"/>
      <c r="BLD186" s="47"/>
      <c r="BLE186" s="47"/>
      <c r="BLF186" s="47"/>
      <c r="BLG186" s="47"/>
      <c r="BLH186" s="47"/>
      <c r="BLI186" s="47"/>
      <c r="BLJ186" s="47"/>
      <c r="BLK186" s="47"/>
      <c r="BLL186" s="47"/>
      <c r="BLM186" s="47"/>
      <c r="BLN186" s="47"/>
      <c r="BLO186" s="47"/>
      <c r="BLP186" s="47"/>
      <c r="BLQ186" s="47"/>
      <c r="BLR186" s="47"/>
      <c r="BLS186" s="47"/>
      <c r="BLT186" s="47"/>
      <c r="BLU186" s="47"/>
      <c r="BLV186" s="47"/>
      <c r="BLW186" s="47"/>
      <c r="BLX186" s="47"/>
      <c r="BLY186" s="47"/>
      <c r="BLZ186" s="47"/>
      <c r="BMA186" s="47"/>
      <c r="BMB186" s="47"/>
      <c r="BMC186" s="47"/>
      <c r="BMD186" s="47"/>
      <c r="BME186" s="47"/>
      <c r="BMF186" s="47"/>
      <c r="BMG186" s="47"/>
      <c r="BMH186" s="47"/>
      <c r="BMI186" s="47"/>
      <c r="BMJ186" s="47"/>
      <c r="BMK186" s="47"/>
      <c r="BML186" s="47"/>
      <c r="BMM186" s="47"/>
      <c r="BMN186" s="47"/>
      <c r="BMO186" s="47"/>
      <c r="BMP186" s="47"/>
      <c r="BMQ186" s="47"/>
      <c r="BMR186" s="47"/>
      <c r="BMS186" s="47"/>
      <c r="BMT186" s="47"/>
      <c r="BMU186" s="47"/>
      <c r="BMV186" s="47"/>
      <c r="BMW186" s="47"/>
      <c r="BMX186" s="47"/>
      <c r="BMY186" s="47"/>
      <c r="BMZ186" s="47"/>
      <c r="BNA186" s="47"/>
      <c r="BNB186" s="47"/>
      <c r="BNC186" s="47"/>
      <c r="BND186" s="47"/>
      <c r="BNE186" s="47"/>
      <c r="BNF186" s="47"/>
      <c r="BNG186" s="47"/>
      <c r="BNH186" s="47"/>
      <c r="BNI186" s="47"/>
      <c r="BNJ186" s="47"/>
      <c r="BNK186" s="47"/>
      <c r="BNL186" s="47"/>
      <c r="BNM186" s="47"/>
      <c r="BNN186" s="47"/>
      <c r="BNO186" s="47"/>
      <c r="BNP186" s="47"/>
      <c r="BNQ186" s="47"/>
      <c r="BNR186" s="47"/>
      <c r="BNS186" s="47"/>
      <c r="BNT186" s="47"/>
      <c r="BNU186" s="47"/>
      <c r="BNV186" s="47"/>
      <c r="BNW186" s="47"/>
      <c r="BNX186" s="47"/>
      <c r="BNY186" s="47"/>
      <c r="BNZ186" s="47"/>
      <c r="BOA186" s="47"/>
      <c r="BOB186" s="47"/>
      <c r="BOC186" s="47"/>
      <c r="BOD186" s="47"/>
      <c r="BOE186" s="47"/>
      <c r="BOF186" s="47"/>
      <c r="BOG186" s="47"/>
      <c r="BOH186" s="47"/>
      <c r="BOI186" s="47"/>
      <c r="BOJ186" s="47"/>
      <c r="BOK186" s="47"/>
      <c r="BOL186" s="47"/>
      <c r="BOM186" s="47"/>
      <c r="BON186" s="47"/>
      <c r="BOO186" s="47"/>
      <c r="BOP186" s="47"/>
      <c r="BOQ186" s="47"/>
      <c r="BOR186" s="47"/>
      <c r="BOS186" s="47"/>
      <c r="BOT186" s="47"/>
      <c r="BOU186" s="47"/>
      <c r="BOV186" s="47"/>
      <c r="BOW186" s="47"/>
      <c r="BOX186" s="47"/>
      <c r="BOY186" s="47"/>
      <c r="BOZ186" s="47"/>
      <c r="BPA186" s="47"/>
      <c r="BPB186" s="47"/>
      <c r="BPC186" s="47"/>
      <c r="BPD186" s="47"/>
      <c r="BPE186" s="47"/>
      <c r="BPF186" s="47"/>
      <c r="BPG186" s="47"/>
      <c r="BPH186" s="47"/>
      <c r="BPI186" s="47"/>
      <c r="BPJ186" s="47"/>
      <c r="BPK186" s="47"/>
      <c r="BPL186" s="47"/>
      <c r="BPM186" s="47"/>
      <c r="BPN186" s="47"/>
      <c r="BPO186" s="47"/>
      <c r="BPP186" s="47"/>
      <c r="BPQ186" s="47"/>
      <c r="BPR186" s="47"/>
      <c r="BPS186" s="47"/>
      <c r="BPT186" s="47"/>
      <c r="BPU186" s="47"/>
      <c r="BPV186" s="47"/>
      <c r="BPW186" s="47"/>
      <c r="BPX186" s="47"/>
      <c r="BPY186" s="47"/>
      <c r="BPZ186" s="47"/>
      <c r="BQA186" s="47"/>
      <c r="BQB186" s="47"/>
      <c r="BQC186" s="47"/>
      <c r="BQD186" s="47"/>
      <c r="BQE186" s="47"/>
      <c r="BQF186" s="47"/>
      <c r="BQG186" s="47"/>
      <c r="BQH186" s="47"/>
      <c r="BQI186" s="47"/>
      <c r="BQJ186" s="47"/>
      <c r="BQK186" s="47"/>
      <c r="BQL186" s="47"/>
      <c r="BQM186" s="47"/>
      <c r="BQN186" s="47"/>
      <c r="BQO186" s="47"/>
      <c r="BQP186" s="47"/>
      <c r="BQQ186" s="47"/>
      <c r="BQR186" s="47"/>
      <c r="BQS186" s="47"/>
      <c r="BQT186" s="47"/>
      <c r="BQU186" s="47"/>
      <c r="BQV186" s="47"/>
      <c r="BQW186" s="47"/>
      <c r="BQX186" s="47"/>
      <c r="BQY186" s="47"/>
      <c r="BQZ186" s="47"/>
      <c r="BRA186" s="47"/>
      <c r="BRB186" s="47"/>
      <c r="BRC186" s="47"/>
      <c r="BRD186" s="47"/>
      <c r="BRE186" s="47"/>
      <c r="BRF186" s="47"/>
      <c r="BRG186" s="47"/>
      <c r="BRH186" s="47"/>
      <c r="BRI186" s="47"/>
      <c r="BRJ186" s="47"/>
      <c r="BRK186" s="47"/>
      <c r="BRL186" s="47"/>
      <c r="BRM186" s="47"/>
      <c r="BRN186" s="47"/>
      <c r="BRO186" s="47"/>
      <c r="BRP186" s="47"/>
      <c r="BRQ186" s="47"/>
      <c r="BRR186" s="47"/>
      <c r="BRS186" s="47"/>
      <c r="BRT186" s="47"/>
      <c r="BRU186" s="47"/>
      <c r="BRV186" s="47"/>
      <c r="BRW186" s="47"/>
      <c r="BRX186" s="47"/>
      <c r="BRY186" s="47"/>
      <c r="BRZ186" s="47"/>
      <c r="BSA186" s="47"/>
      <c r="BSB186" s="47"/>
      <c r="BSC186" s="47"/>
      <c r="BSD186" s="47"/>
      <c r="BSE186" s="47"/>
      <c r="BSF186" s="47"/>
      <c r="BSG186" s="47"/>
      <c r="BSH186" s="47"/>
      <c r="BSI186" s="47"/>
      <c r="BSJ186" s="47"/>
      <c r="BSK186" s="47"/>
      <c r="BSL186" s="47"/>
      <c r="BSM186" s="47"/>
      <c r="BSN186" s="47"/>
      <c r="BSO186" s="47"/>
      <c r="BSP186" s="47"/>
      <c r="BSQ186" s="47"/>
      <c r="BSR186" s="47"/>
      <c r="BSS186" s="47"/>
      <c r="BST186" s="47"/>
      <c r="BSU186" s="47"/>
      <c r="BSV186" s="47"/>
      <c r="BSW186" s="47"/>
      <c r="BSX186" s="47"/>
      <c r="BSY186" s="47"/>
      <c r="BSZ186" s="47"/>
      <c r="BTA186" s="47"/>
      <c r="BTB186" s="47"/>
      <c r="BTC186" s="47"/>
      <c r="BTD186" s="47"/>
      <c r="BTE186" s="47"/>
      <c r="BTF186" s="47"/>
      <c r="BTG186" s="47"/>
      <c r="BTH186" s="47"/>
      <c r="BTI186" s="47"/>
      <c r="BTJ186" s="47"/>
      <c r="BTK186" s="47"/>
      <c r="BTL186" s="47"/>
      <c r="BTM186" s="47"/>
      <c r="BTN186" s="47"/>
      <c r="BTO186" s="47"/>
      <c r="BTP186" s="47"/>
      <c r="BTQ186" s="47"/>
      <c r="BTR186" s="47"/>
      <c r="BTS186" s="47"/>
      <c r="BTT186" s="47"/>
      <c r="BTU186" s="47"/>
      <c r="BTV186" s="47"/>
      <c r="BTW186" s="47"/>
      <c r="BTX186" s="47"/>
      <c r="BTY186" s="47"/>
      <c r="BTZ186" s="47"/>
      <c r="BUA186" s="47"/>
      <c r="BUB186" s="47"/>
      <c r="BUC186" s="47"/>
      <c r="BUD186" s="47"/>
      <c r="BUE186" s="47"/>
      <c r="BUF186" s="47"/>
      <c r="BUG186" s="47"/>
      <c r="BUH186" s="47"/>
      <c r="BUI186" s="47"/>
      <c r="BUJ186" s="47"/>
      <c r="BUK186" s="47"/>
      <c r="BUL186" s="47"/>
      <c r="BUM186" s="47"/>
      <c r="BUN186" s="47"/>
      <c r="BUO186" s="47"/>
      <c r="BUP186" s="47"/>
      <c r="BUQ186" s="47"/>
      <c r="BUR186" s="47"/>
      <c r="BUS186" s="47"/>
      <c r="BUT186" s="47"/>
      <c r="BUU186" s="47"/>
      <c r="BUV186" s="47"/>
      <c r="BUW186" s="47"/>
      <c r="BUX186" s="47"/>
      <c r="BUY186" s="47"/>
      <c r="BUZ186" s="47"/>
      <c r="BVA186" s="47"/>
      <c r="BVB186" s="47"/>
      <c r="BVC186" s="47"/>
      <c r="BVD186" s="47"/>
      <c r="BVE186" s="47"/>
      <c r="BVF186" s="47"/>
      <c r="BVG186" s="47"/>
      <c r="BVH186" s="47"/>
      <c r="BVI186" s="47"/>
      <c r="BVJ186" s="47"/>
      <c r="BVK186" s="47"/>
      <c r="BVL186" s="47"/>
      <c r="BVM186" s="47"/>
      <c r="BVN186" s="47"/>
      <c r="BVO186" s="47"/>
      <c r="BVP186" s="47"/>
      <c r="BVQ186" s="47"/>
      <c r="BVR186" s="47"/>
      <c r="BVS186" s="47"/>
      <c r="BVT186" s="47"/>
      <c r="BVU186" s="47"/>
      <c r="BVV186" s="47"/>
      <c r="BVW186" s="47"/>
      <c r="BVX186" s="47"/>
      <c r="BVY186" s="47"/>
      <c r="BVZ186" s="47"/>
      <c r="BWA186" s="47"/>
      <c r="BWB186" s="47"/>
      <c r="BWC186" s="47"/>
      <c r="BWD186" s="47"/>
      <c r="BWE186" s="47"/>
      <c r="BWF186" s="47"/>
      <c r="BWG186" s="47"/>
      <c r="BWH186" s="47"/>
      <c r="BWI186" s="47"/>
      <c r="BWJ186" s="47"/>
      <c r="BWK186" s="47"/>
      <c r="BWL186" s="47"/>
      <c r="BWM186" s="47"/>
      <c r="BWN186" s="47"/>
      <c r="BWO186" s="47"/>
      <c r="BWP186" s="47"/>
      <c r="BWQ186" s="47"/>
      <c r="BWR186" s="47"/>
      <c r="BWS186" s="47"/>
      <c r="BWT186" s="47"/>
      <c r="BWU186" s="47"/>
      <c r="BWV186" s="47"/>
      <c r="BWW186" s="47"/>
      <c r="BWX186" s="47"/>
      <c r="BWY186" s="47"/>
      <c r="BWZ186" s="47"/>
      <c r="BXA186" s="47"/>
      <c r="BXB186" s="47"/>
      <c r="BXC186" s="47"/>
      <c r="BXD186" s="47"/>
      <c r="BXE186" s="47"/>
      <c r="BXF186" s="47"/>
      <c r="BXG186" s="47"/>
      <c r="BXH186" s="47"/>
      <c r="BXI186" s="47"/>
      <c r="BXJ186" s="47"/>
      <c r="BXK186" s="47"/>
      <c r="BXL186" s="47"/>
      <c r="BXM186" s="47"/>
      <c r="BXN186" s="47"/>
      <c r="BXO186" s="47"/>
      <c r="BXP186" s="47"/>
      <c r="BXQ186" s="47"/>
      <c r="BXR186" s="47"/>
      <c r="BXS186" s="47"/>
      <c r="BXT186" s="47"/>
      <c r="BXU186" s="47"/>
      <c r="BXV186" s="47"/>
      <c r="BXW186" s="47"/>
      <c r="BXX186" s="47"/>
      <c r="BXY186" s="47"/>
      <c r="BXZ186" s="47"/>
      <c r="BYA186" s="47"/>
      <c r="BYB186" s="47"/>
      <c r="BYC186" s="47"/>
      <c r="BYD186" s="47"/>
      <c r="BYE186" s="47"/>
      <c r="BYF186" s="47"/>
      <c r="BYG186" s="47"/>
      <c r="BYH186" s="47"/>
      <c r="BYI186" s="47"/>
      <c r="BYJ186" s="47"/>
      <c r="BYK186" s="47"/>
      <c r="BYL186" s="47"/>
      <c r="BYM186" s="47"/>
      <c r="BYN186" s="47"/>
      <c r="BYO186" s="47"/>
      <c r="BYP186" s="47"/>
      <c r="BYQ186" s="47"/>
      <c r="BYR186" s="47"/>
      <c r="BYS186" s="47"/>
      <c r="BYT186" s="47"/>
      <c r="BYU186" s="47"/>
      <c r="BYV186" s="47"/>
      <c r="BYW186" s="47"/>
      <c r="BYX186" s="47"/>
      <c r="BYY186" s="47"/>
      <c r="BYZ186" s="47"/>
      <c r="BZA186" s="47"/>
      <c r="BZB186" s="47"/>
      <c r="BZC186" s="47"/>
      <c r="BZD186" s="47"/>
      <c r="BZE186" s="47"/>
      <c r="BZF186" s="47"/>
      <c r="BZG186" s="47"/>
      <c r="BZH186" s="47"/>
      <c r="BZI186" s="47"/>
      <c r="BZJ186" s="47"/>
      <c r="BZK186" s="47"/>
      <c r="BZL186" s="47"/>
      <c r="BZM186" s="47"/>
      <c r="BZN186" s="47"/>
      <c r="BZO186" s="47"/>
      <c r="BZP186" s="47"/>
      <c r="BZQ186" s="47"/>
      <c r="BZR186" s="47"/>
      <c r="BZS186" s="47"/>
      <c r="BZT186" s="47"/>
      <c r="BZU186" s="47"/>
      <c r="BZV186" s="47"/>
      <c r="BZW186" s="47"/>
      <c r="BZX186" s="47"/>
      <c r="BZY186" s="47"/>
      <c r="BZZ186" s="47"/>
      <c r="CAA186" s="47"/>
      <c r="CAB186" s="47"/>
      <c r="CAC186" s="47"/>
      <c r="CAD186" s="47"/>
      <c r="CAE186" s="47"/>
      <c r="CAF186" s="47"/>
      <c r="CAG186" s="47"/>
      <c r="CAH186" s="47"/>
      <c r="CAI186" s="47"/>
      <c r="CAJ186" s="47"/>
      <c r="CAK186" s="47"/>
      <c r="CAL186" s="47"/>
      <c r="CAM186" s="47"/>
      <c r="CAN186" s="47"/>
      <c r="CAO186" s="47"/>
      <c r="CAP186" s="47"/>
      <c r="CAQ186" s="47"/>
      <c r="CAR186" s="47"/>
      <c r="CAS186" s="47"/>
      <c r="CAT186" s="47"/>
      <c r="CAU186" s="47"/>
      <c r="CAV186" s="47"/>
      <c r="CAW186" s="47"/>
      <c r="CAX186" s="47"/>
      <c r="CAY186" s="47"/>
      <c r="CAZ186" s="47"/>
      <c r="CBA186" s="47"/>
      <c r="CBB186" s="47"/>
      <c r="CBC186" s="47"/>
      <c r="CBD186" s="47"/>
      <c r="CBE186" s="47"/>
      <c r="CBF186" s="47"/>
      <c r="CBG186" s="47"/>
      <c r="CBH186" s="47"/>
      <c r="CBI186" s="47"/>
      <c r="CBJ186" s="47"/>
      <c r="CBK186" s="47"/>
      <c r="CBL186" s="47"/>
      <c r="CBM186" s="47"/>
      <c r="CBN186" s="47"/>
      <c r="CBO186" s="47"/>
      <c r="CBP186" s="47"/>
      <c r="CBQ186" s="47"/>
      <c r="CBR186" s="47"/>
      <c r="CBS186" s="47"/>
      <c r="CBT186" s="47"/>
      <c r="CBU186" s="47"/>
      <c r="CBV186" s="47"/>
      <c r="CBW186" s="47"/>
      <c r="CBX186" s="47"/>
      <c r="CBY186" s="47"/>
      <c r="CBZ186" s="47"/>
      <c r="CCA186" s="47"/>
      <c r="CCB186" s="47"/>
      <c r="CCC186" s="47"/>
      <c r="CCD186" s="47"/>
      <c r="CCE186" s="47"/>
      <c r="CCF186" s="47"/>
      <c r="CCG186" s="47"/>
      <c r="CCH186" s="47"/>
      <c r="CCI186" s="47"/>
      <c r="CCJ186" s="47"/>
      <c r="CCK186" s="47"/>
      <c r="CCL186" s="47"/>
      <c r="CCM186" s="47"/>
      <c r="CCN186" s="47"/>
      <c r="CCO186" s="47"/>
      <c r="CCP186" s="47"/>
      <c r="CCQ186" s="47"/>
      <c r="CCR186" s="47"/>
      <c r="CCS186" s="47"/>
      <c r="CCT186" s="47"/>
      <c r="CCU186" s="47"/>
      <c r="CCV186" s="47"/>
      <c r="CCW186" s="47"/>
      <c r="CCX186" s="47"/>
      <c r="CCY186" s="47"/>
      <c r="CCZ186" s="47"/>
      <c r="CDA186" s="47"/>
      <c r="CDB186" s="47"/>
      <c r="CDC186" s="47"/>
      <c r="CDD186" s="47"/>
      <c r="CDE186" s="47"/>
      <c r="CDF186" s="47"/>
      <c r="CDG186" s="47"/>
      <c r="CDH186" s="47"/>
      <c r="CDI186" s="47"/>
      <c r="CDJ186" s="47"/>
      <c r="CDK186" s="47"/>
      <c r="CDL186" s="47"/>
      <c r="CDM186" s="47"/>
      <c r="CDN186" s="47"/>
      <c r="CDO186" s="47"/>
      <c r="CDP186" s="47"/>
      <c r="CDQ186" s="47"/>
      <c r="CDR186" s="47"/>
      <c r="CDS186" s="47"/>
      <c r="CDT186" s="47"/>
      <c r="CDU186" s="47"/>
      <c r="CDV186" s="47"/>
      <c r="CDW186" s="47"/>
      <c r="CDX186" s="47"/>
      <c r="CDY186" s="47"/>
      <c r="CDZ186" s="47"/>
      <c r="CEA186" s="47"/>
      <c r="CEB186" s="47"/>
      <c r="CEC186" s="47"/>
      <c r="CED186" s="47"/>
      <c r="CEE186" s="47"/>
      <c r="CEF186" s="47"/>
      <c r="CEG186" s="47"/>
      <c r="CEH186" s="47"/>
      <c r="CEI186" s="47"/>
      <c r="CEJ186" s="47"/>
      <c r="CEK186" s="47"/>
      <c r="CEL186" s="47"/>
      <c r="CEM186" s="47"/>
      <c r="CEN186" s="47"/>
      <c r="CEO186" s="47"/>
      <c r="CEP186" s="47"/>
      <c r="CEQ186" s="47"/>
      <c r="CER186" s="47"/>
      <c r="CES186" s="47"/>
      <c r="CET186" s="47"/>
      <c r="CEU186" s="47"/>
      <c r="CEV186" s="47"/>
      <c r="CEW186" s="47"/>
      <c r="CEX186" s="47"/>
      <c r="CEY186" s="47"/>
      <c r="CEZ186" s="47"/>
      <c r="CFA186" s="47"/>
      <c r="CFB186" s="47"/>
      <c r="CFC186" s="47"/>
      <c r="CFD186" s="47"/>
      <c r="CFE186" s="47"/>
      <c r="CFF186" s="47"/>
      <c r="CFG186" s="47"/>
      <c r="CFH186" s="47"/>
      <c r="CFI186" s="47"/>
      <c r="CFJ186" s="47"/>
      <c r="CFK186" s="47"/>
      <c r="CFL186" s="47"/>
      <c r="CFM186" s="47"/>
      <c r="CFN186" s="47"/>
      <c r="CFO186" s="47"/>
      <c r="CFP186" s="47"/>
      <c r="CFQ186" s="47"/>
      <c r="CFR186" s="47"/>
      <c r="CFS186" s="47"/>
      <c r="CFT186" s="47"/>
      <c r="CFU186" s="47"/>
      <c r="CFV186" s="47"/>
      <c r="CFW186" s="47"/>
      <c r="CFX186" s="47"/>
      <c r="CFY186" s="47"/>
      <c r="CFZ186" s="47"/>
      <c r="CGA186" s="47"/>
      <c r="CGB186" s="47"/>
      <c r="CGC186" s="47"/>
      <c r="CGD186" s="47"/>
      <c r="CGE186" s="47"/>
      <c r="CGF186" s="47"/>
      <c r="CGG186" s="47"/>
      <c r="CGH186" s="47"/>
      <c r="CGI186" s="47"/>
      <c r="CGJ186" s="47"/>
      <c r="CGK186" s="47"/>
      <c r="CGL186" s="47"/>
      <c r="CGM186" s="47"/>
      <c r="CGN186" s="47"/>
      <c r="CGO186" s="47"/>
      <c r="CGP186" s="47"/>
      <c r="CGQ186" s="47"/>
      <c r="CGR186" s="47"/>
      <c r="CGS186" s="47"/>
      <c r="CGT186" s="47"/>
      <c r="CGU186" s="47"/>
      <c r="CGV186" s="47"/>
      <c r="CGW186" s="47"/>
      <c r="CGX186" s="47"/>
      <c r="CGY186" s="47"/>
      <c r="CGZ186" s="47"/>
      <c r="CHA186" s="47"/>
      <c r="CHB186" s="47"/>
      <c r="CHC186" s="47"/>
      <c r="CHD186" s="47"/>
      <c r="CHE186" s="47"/>
      <c r="CHF186" s="47"/>
      <c r="CHG186" s="47"/>
      <c r="CHH186" s="47"/>
      <c r="CHI186" s="47"/>
      <c r="CHJ186" s="47"/>
      <c r="CHK186" s="47"/>
      <c r="CHL186" s="47"/>
      <c r="CHM186" s="47"/>
      <c r="CHN186" s="47"/>
      <c r="CHO186" s="47"/>
      <c r="CHP186" s="47"/>
      <c r="CHQ186" s="47"/>
      <c r="CHR186" s="47"/>
      <c r="CHS186" s="47"/>
      <c r="CHT186" s="47"/>
      <c r="CHU186" s="47"/>
      <c r="CHV186" s="47"/>
      <c r="CHW186" s="47"/>
      <c r="CHX186" s="47"/>
      <c r="CHY186" s="47"/>
      <c r="CHZ186" s="47"/>
      <c r="CIA186" s="47"/>
      <c r="CIB186" s="47"/>
      <c r="CIC186" s="47"/>
      <c r="CID186" s="47"/>
      <c r="CIE186" s="47"/>
      <c r="CIF186" s="47"/>
      <c r="CIG186" s="47"/>
      <c r="CIH186" s="47"/>
      <c r="CII186" s="47"/>
      <c r="CIJ186" s="47"/>
      <c r="CIK186" s="47"/>
      <c r="CIL186" s="47"/>
      <c r="CIM186" s="47"/>
      <c r="CIN186" s="47"/>
      <c r="CIO186" s="47"/>
      <c r="CIP186" s="47"/>
      <c r="CIQ186" s="47"/>
      <c r="CIR186" s="47"/>
      <c r="CIS186" s="47"/>
      <c r="CIT186" s="47"/>
      <c r="CIU186" s="47"/>
      <c r="CIV186" s="47"/>
      <c r="CIW186" s="47"/>
      <c r="CIX186" s="47"/>
      <c r="CIY186" s="47"/>
      <c r="CIZ186" s="47"/>
      <c r="CJA186" s="47"/>
      <c r="CJB186" s="47"/>
      <c r="CJC186" s="47"/>
      <c r="CJD186" s="47"/>
      <c r="CJE186" s="47"/>
      <c r="CJF186" s="47"/>
      <c r="CJG186" s="47"/>
      <c r="CJH186" s="47"/>
      <c r="CJI186" s="47"/>
      <c r="CJJ186" s="47"/>
      <c r="CJK186" s="47"/>
      <c r="CJL186" s="47"/>
      <c r="CJM186" s="47"/>
      <c r="CJN186" s="47"/>
      <c r="CJO186" s="47"/>
      <c r="CJP186" s="47"/>
      <c r="CJQ186" s="47"/>
      <c r="CJR186" s="47"/>
      <c r="CJS186" s="47"/>
      <c r="CJT186" s="47"/>
      <c r="CJU186" s="47"/>
      <c r="CJV186" s="47"/>
      <c r="CJW186" s="47"/>
      <c r="CJX186" s="47"/>
      <c r="CJY186" s="47"/>
      <c r="CJZ186" s="47"/>
      <c r="CKA186" s="47"/>
      <c r="CKB186" s="47"/>
      <c r="CKC186" s="47"/>
      <c r="CKD186" s="47"/>
      <c r="CKE186" s="47"/>
      <c r="CKF186" s="47"/>
      <c r="CKG186" s="47"/>
      <c r="CKH186" s="47"/>
      <c r="CKI186" s="47"/>
      <c r="CKJ186" s="47"/>
      <c r="CKK186" s="47"/>
      <c r="CKL186" s="47"/>
      <c r="CKM186" s="47"/>
      <c r="CKN186" s="47"/>
      <c r="CKO186" s="47"/>
      <c r="CKP186" s="47"/>
      <c r="CKQ186" s="47"/>
      <c r="CKR186" s="47"/>
      <c r="CKS186" s="47"/>
      <c r="CKT186" s="47"/>
      <c r="CKU186" s="47"/>
      <c r="CKV186" s="47"/>
      <c r="CKW186" s="47"/>
      <c r="CKX186" s="47"/>
      <c r="CKY186" s="47"/>
      <c r="CKZ186" s="47"/>
      <c r="CLA186" s="47"/>
      <c r="CLB186" s="47"/>
      <c r="CLC186" s="47"/>
      <c r="CLD186" s="47"/>
      <c r="CLE186" s="47"/>
      <c r="CLF186" s="47"/>
      <c r="CLG186" s="47"/>
      <c r="CLH186" s="47"/>
      <c r="CLI186" s="47"/>
      <c r="CLJ186" s="47"/>
      <c r="CLK186" s="47"/>
      <c r="CLL186" s="47"/>
      <c r="CLM186" s="47"/>
      <c r="CLN186" s="47"/>
      <c r="CLO186" s="47"/>
      <c r="CLP186" s="47"/>
      <c r="CLQ186" s="47"/>
      <c r="CLR186" s="47"/>
      <c r="CLS186" s="47"/>
      <c r="CLT186" s="47"/>
      <c r="CLU186" s="47"/>
      <c r="CLV186" s="47"/>
      <c r="CLW186" s="47"/>
      <c r="CLX186" s="47"/>
      <c r="CLY186" s="47"/>
      <c r="CLZ186" s="47"/>
      <c r="CMA186" s="47"/>
      <c r="CMB186" s="47"/>
      <c r="CMC186" s="47"/>
      <c r="CMD186" s="47"/>
      <c r="CME186" s="47"/>
      <c r="CMF186" s="47"/>
      <c r="CMG186" s="47"/>
      <c r="CMH186" s="47"/>
      <c r="CMI186" s="47"/>
      <c r="CMJ186" s="47"/>
      <c r="CMK186" s="47"/>
      <c r="CML186" s="47"/>
      <c r="CMM186" s="47"/>
      <c r="CMN186" s="47"/>
      <c r="CMO186" s="47"/>
      <c r="CMP186" s="47"/>
      <c r="CMQ186" s="47"/>
      <c r="CMR186" s="47"/>
      <c r="CMS186" s="47"/>
      <c r="CMT186" s="47"/>
      <c r="CMU186" s="47"/>
      <c r="CMV186" s="47"/>
      <c r="CMW186" s="47"/>
      <c r="CMX186" s="47"/>
      <c r="CMY186" s="47"/>
      <c r="CMZ186" s="47"/>
      <c r="CNA186" s="47"/>
      <c r="CNB186" s="47"/>
      <c r="CNC186" s="47"/>
      <c r="CND186" s="47"/>
      <c r="CNE186" s="47"/>
      <c r="CNF186" s="47"/>
      <c r="CNG186" s="47"/>
      <c r="CNH186" s="47"/>
      <c r="CNI186" s="47"/>
      <c r="CNJ186" s="47"/>
      <c r="CNK186" s="47"/>
      <c r="CNL186" s="47"/>
      <c r="CNM186" s="47"/>
      <c r="CNN186" s="47"/>
      <c r="CNO186" s="47"/>
      <c r="CNP186" s="47"/>
      <c r="CNQ186" s="47"/>
      <c r="CNR186" s="47"/>
      <c r="CNS186" s="47"/>
      <c r="CNT186" s="47"/>
      <c r="CNU186" s="47"/>
      <c r="CNV186" s="47"/>
      <c r="CNW186" s="47"/>
      <c r="CNX186" s="47"/>
      <c r="CNY186" s="47"/>
      <c r="CNZ186" s="47"/>
      <c r="COA186" s="47"/>
      <c r="COB186" s="47"/>
      <c r="COC186" s="47"/>
      <c r="COD186" s="47"/>
      <c r="COE186" s="47"/>
      <c r="COF186" s="47"/>
      <c r="COG186" s="47"/>
      <c r="COH186" s="47"/>
      <c r="COI186" s="47"/>
      <c r="COJ186" s="47"/>
      <c r="COK186" s="47"/>
      <c r="COL186" s="47"/>
      <c r="COM186" s="47"/>
      <c r="CON186" s="47"/>
      <c r="COO186" s="47"/>
      <c r="COP186" s="47"/>
      <c r="COQ186" s="47"/>
      <c r="COR186" s="47"/>
      <c r="COS186" s="47"/>
      <c r="COT186" s="47"/>
      <c r="COU186" s="47"/>
      <c r="COV186" s="47"/>
      <c r="COW186" s="47"/>
      <c r="COX186" s="47"/>
      <c r="COY186" s="47"/>
      <c r="COZ186" s="47"/>
      <c r="CPA186" s="47"/>
      <c r="CPB186" s="47"/>
      <c r="CPC186" s="47"/>
      <c r="CPD186" s="47"/>
      <c r="CPE186" s="47"/>
      <c r="CPF186" s="47"/>
      <c r="CPG186" s="47"/>
      <c r="CPH186" s="47"/>
      <c r="CPI186" s="47"/>
      <c r="CPJ186" s="47"/>
      <c r="CPK186" s="47"/>
      <c r="CPL186" s="47"/>
      <c r="CPM186" s="47"/>
      <c r="CPN186" s="47"/>
      <c r="CPO186" s="47"/>
      <c r="CPP186" s="47"/>
      <c r="CPQ186" s="47"/>
      <c r="CPR186" s="47"/>
      <c r="CPS186" s="47"/>
      <c r="CPT186" s="47"/>
      <c r="CPU186" s="47"/>
      <c r="CPV186" s="47"/>
      <c r="CPW186" s="47"/>
      <c r="CPX186" s="47"/>
      <c r="CPY186" s="47"/>
      <c r="CPZ186" s="47"/>
      <c r="CQA186" s="47"/>
      <c r="CQB186" s="47"/>
      <c r="CQC186" s="47"/>
      <c r="CQD186" s="47"/>
      <c r="CQE186" s="47"/>
      <c r="CQF186" s="47"/>
      <c r="CQG186" s="47"/>
      <c r="CQH186" s="47"/>
      <c r="CQI186" s="47"/>
      <c r="CQJ186" s="47"/>
      <c r="CQK186" s="47"/>
      <c r="CQL186" s="47"/>
      <c r="CQM186" s="47"/>
      <c r="CQN186" s="47"/>
      <c r="CQO186" s="47"/>
      <c r="CQP186" s="47"/>
      <c r="CQQ186" s="47"/>
      <c r="CQR186" s="47"/>
      <c r="CQS186" s="47"/>
      <c r="CQT186" s="47"/>
      <c r="CQU186" s="47"/>
      <c r="CQV186" s="47"/>
      <c r="CQW186" s="47"/>
      <c r="CQX186" s="47"/>
      <c r="CQY186" s="47"/>
      <c r="CQZ186" s="47"/>
      <c r="CRA186" s="47"/>
      <c r="CRB186" s="47"/>
      <c r="CRC186" s="47"/>
      <c r="CRD186" s="47"/>
      <c r="CRE186" s="47"/>
      <c r="CRF186" s="47"/>
      <c r="CRG186" s="47"/>
      <c r="CRH186" s="47"/>
      <c r="CRI186" s="47"/>
      <c r="CRJ186" s="47"/>
      <c r="CRK186" s="47"/>
      <c r="CRL186" s="47"/>
      <c r="CRM186" s="47"/>
      <c r="CRN186" s="47"/>
      <c r="CRO186" s="47"/>
      <c r="CRP186" s="47"/>
      <c r="CRQ186" s="47"/>
      <c r="CRR186" s="47"/>
      <c r="CRS186" s="47"/>
      <c r="CRT186" s="47"/>
      <c r="CRU186" s="47"/>
      <c r="CRV186" s="47"/>
      <c r="CRW186" s="47"/>
      <c r="CRX186" s="47"/>
      <c r="CRY186" s="47"/>
      <c r="CRZ186" s="47"/>
      <c r="CSA186" s="47"/>
      <c r="CSB186" s="47"/>
      <c r="CSC186" s="47"/>
      <c r="CSD186" s="47"/>
      <c r="CSE186" s="47"/>
      <c r="CSF186" s="47"/>
      <c r="CSG186" s="47"/>
      <c r="CSH186" s="47"/>
      <c r="CSI186" s="47"/>
      <c r="CSJ186" s="47"/>
      <c r="CSK186" s="47"/>
      <c r="CSL186" s="47"/>
      <c r="CSM186" s="47"/>
      <c r="CSN186" s="47"/>
      <c r="CSO186" s="47"/>
      <c r="CSP186" s="47"/>
      <c r="CSQ186" s="47"/>
      <c r="CSR186" s="47"/>
      <c r="CSS186" s="47"/>
      <c r="CST186" s="47"/>
      <c r="CSU186" s="47"/>
      <c r="CSV186" s="47"/>
      <c r="CSW186" s="47"/>
      <c r="CSX186" s="47"/>
      <c r="CSY186" s="47"/>
      <c r="CSZ186" s="47"/>
      <c r="CTA186" s="47"/>
      <c r="CTB186" s="47"/>
      <c r="CTC186" s="47"/>
      <c r="CTD186" s="47"/>
      <c r="CTE186" s="47"/>
      <c r="CTF186" s="47"/>
      <c r="CTG186" s="47"/>
      <c r="CTH186" s="47"/>
      <c r="CTI186" s="47"/>
      <c r="CTJ186" s="47"/>
      <c r="CTK186" s="47"/>
      <c r="CTL186" s="47"/>
      <c r="CTM186" s="47"/>
      <c r="CTN186" s="47"/>
      <c r="CTO186" s="47"/>
      <c r="CTP186" s="47"/>
      <c r="CTQ186" s="47"/>
      <c r="CTR186" s="47"/>
      <c r="CTS186" s="47"/>
      <c r="CTT186" s="47"/>
      <c r="CTU186" s="47"/>
      <c r="CTV186" s="47"/>
      <c r="CTW186" s="47"/>
      <c r="CTX186" s="47"/>
      <c r="CTY186" s="47"/>
      <c r="CTZ186" s="47"/>
      <c r="CUA186" s="47"/>
      <c r="CUB186" s="47"/>
      <c r="CUC186" s="47"/>
      <c r="CUD186" s="47"/>
      <c r="CUE186" s="47"/>
      <c r="CUF186" s="47"/>
      <c r="CUG186" s="47"/>
      <c r="CUH186" s="47"/>
      <c r="CUI186" s="47"/>
      <c r="CUJ186" s="47"/>
      <c r="CUK186" s="47"/>
      <c r="CUL186" s="47"/>
      <c r="CUM186" s="47"/>
      <c r="CUN186" s="47"/>
      <c r="CUO186" s="47"/>
      <c r="CUP186" s="47"/>
      <c r="CUQ186" s="47"/>
      <c r="CUR186" s="47"/>
      <c r="CUS186" s="47"/>
      <c r="CUT186" s="47"/>
      <c r="CUU186" s="47"/>
      <c r="CUV186" s="47"/>
      <c r="CUW186" s="47"/>
      <c r="CUX186" s="47"/>
      <c r="CUY186" s="47"/>
      <c r="CUZ186" s="47"/>
      <c r="CVA186" s="47"/>
      <c r="CVB186" s="47"/>
      <c r="CVC186" s="47"/>
      <c r="CVD186" s="47"/>
      <c r="CVE186" s="47"/>
      <c r="CVF186" s="47"/>
      <c r="CVG186" s="47"/>
      <c r="CVH186" s="47"/>
      <c r="CVI186" s="47"/>
      <c r="CVJ186" s="47"/>
      <c r="CVK186" s="47"/>
      <c r="CVL186" s="47"/>
      <c r="CVM186" s="47"/>
      <c r="CVN186" s="47"/>
      <c r="CVO186" s="47"/>
      <c r="CVP186" s="47"/>
      <c r="CVQ186" s="47"/>
      <c r="CVR186" s="47"/>
      <c r="CVS186" s="47"/>
      <c r="CVT186" s="47"/>
      <c r="CVU186" s="47"/>
      <c r="CVV186" s="47"/>
      <c r="CVW186" s="47"/>
      <c r="CVX186" s="47"/>
      <c r="CVY186" s="47"/>
      <c r="CVZ186" s="47"/>
      <c r="CWA186" s="47"/>
      <c r="CWB186" s="47"/>
      <c r="CWC186" s="47"/>
      <c r="CWD186" s="47"/>
      <c r="CWE186" s="47"/>
      <c r="CWF186" s="47"/>
      <c r="CWG186" s="47"/>
      <c r="CWH186" s="47"/>
      <c r="CWI186" s="47"/>
      <c r="CWJ186" s="47"/>
      <c r="CWK186" s="47"/>
      <c r="CWL186" s="47"/>
      <c r="CWM186" s="47"/>
      <c r="CWN186" s="47"/>
      <c r="CWO186" s="47"/>
      <c r="CWP186" s="47"/>
      <c r="CWQ186" s="47"/>
      <c r="CWR186" s="47"/>
      <c r="CWS186" s="47"/>
      <c r="CWT186" s="47"/>
      <c r="CWU186" s="47"/>
      <c r="CWV186" s="47"/>
      <c r="CWW186" s="47"/>
      <c r="CWX186" s="47"/>
      <c r="CWY186" s="47"/>
      <c r="CWZ186" s="47"/>
      <c r="CXA186" s="47"/>
      <c r="CXB186" s="47"/>
      <c r="CXC186" s="47"/>
      <c r="CXD186" s="47"/>
      <c r="CXE186" s="47"/>
      <c r="CXF186" s="47"/>
      <c r="CXG186" s="47"/>
      <c r="CXH186" s="47"/>
      <c r="CXI186" s="47"/>
      <c r="CXJ186" s="47"/>
      <c r="CXK186" s="47"/>
      <c r="CXL186" s="47"/>
      <c r="CXM186" s="47"/>
      <c r="CXN186" s="47"/>
      <c r="CXO186" s="47"/>
      <c r="CXP186" s="47"/>
      <c r="CXQ186" s="47"/>
      <c r="CXR186" s="47"/>
      <c r="CXS186" s="47"/>
      <c r="CXT186" s="47"/>
      <c r="CXU186" s="47"/>
      <c r="CXV186" s="47"/>
      <c r="CXW186" s="47"/>
      <c r="CXX186" s="47"/>
      <c r="CXY186" s="47"/>
      <c r="CXZ186" s="47"/>
      <c r="CYA186" s="47"/>
      <c r="CYB186" s="47"/>
      <c r="CYC186" s="47"/>
      <c r="CYD186" s="47"/>
      <c r="CYE186" s="47"/>
      <c r="CYF186" s="47"/>
      <c r="CYG186" s="47"/>
      <c r="CYH186" s="47"/>
      <c r="CYI186" s="47"/>
      <c r="CYJ186" s="47"/>
      <c r="CYK186" s="47"/>
      <c r="CYL186" s="47"/>
      <c r="CYM186" s="47"/>
      <c r="CYN186" s="47"/>
      <c r="CYO186" s="47"/>
      <c r="CYP186" s="47"/>
      <c r="CYQ186" s="47"/>
      <c r="CYR186" s="47"/>
      <c r="CYS186" s="47"/>
      <c r="CYT186" s="47"/>
      <c r="CYU186" s="47"/>
      <c r="CYV186" s="47"/>
      <c r="CYW186" s="47"/>
      <c r="CYX186" s="47"/>
      <c r="CYY186" s="47"/>
      <c r="CYZ186" s="47"/>
      <c r="CZA186" s="47"/>
      <c r="CZB186" s="47"/>
      <c r="CZC186" s="47"/>
      <c r="CZD186" s="47"/>
      <c r="CZE186" s="47"/>
      <c r="CZF186" s="47"/>
      <c r="CZG186" s="47"/>
      <c r="CZH186" s="47"/>
      <c r="CZI186" s="47"/>
      <c r="CZJ186" s="47"/>
      <c r="CZK186" s="47"/>
      <c r="CZL186" s="47"/>
      <c r="CZM186" s="47"/>
      <c r="CZN186" s="47"/>
      <c r="CZO186" s="47"/>
      <c r="CZP186" s="47"/>
      <c r="CZQ186" s="47"/>
      <c r="CZR186" s="47"/>
      <c r="CZS186" s="47"/>
      <c r="CZT186" s="47"/>
      <c r="CZU186" s="47"/>
      <c r="CZV186" s="47"/>
      <c r="CZW186" s="47"/>
      <c r="CZX186" s="47"/>
      <c r="CZY186" s="47"/>
      <c r="CZZ186" s="47"/>
      <c r="DAA186" s="47"/>
      <c r="DAB186" s="47"/>
      <c r="DAC186" s="47"/>
      <c r="DAD186" s="47"/>
      <c r="DAE186" s="47"/>
      <c r="DAF186" s="47"/>
      <c r="DAG186" s="47"/>
      <c r="DAH186" s="47"/>
      <c r="DAI186" s="47"/>
      <c r="DAJ186" s="47"/>
      <c r="DAK186" s="47"/>
      <c r="DAL186" s="47"/>
      <c r="DAM186" s="47"/>
      <c r="DAN186" s="47"/>
      <c r="DAO186" s="47"/>
      <c r="DAP186" s="47"/>
      <c r="DAQ186" s="47"/>
      <c r="DAR186" s="47"/>
      <c r="DAS186" s="47"/>
      <c r="DAT186" s="47"/>
      <c r="DAU186" s="47"/>
      <c r="DAV186" s="47"/>
      <c r="DAW186" s="47"/>
      <c r="DAX186" s="47"/>
      <c r="DAY186" s="47"/>
      <c r="DAZ186" s="47"/>
      <c r="DBA186" s="47"/>
      <c r="DBB186" s="47"/>
      <c r="DBC186" s="47"/>
      <c r="DBD186" s="47"/>
      <c r="DBE186" s="47"/>
      <c r="DBF186" s="47"/>
      <c r="DBG186" s="47"/>
      <c r="DBH186" s="47"/>
      <c r="DBI186" s="47"/>
      <c r="DBJ186" s="47"/>
      <c r="DBK186" s="47"/>
      <c r="DBL186" s="47"/>
      <c r="DBM186" s="47"/>
      <c r="DBN186" s="47"/>
      <c r="DBO186" s="47"/>
      <c r="DBP186" s="47"/>
      <c r="DBQ186" s="47"/>
      <c r="DBR186" s="47"/>
      <c r="DBS186" s="47"/>
      <c r="DBT186" s="47"/>
      <c r="DBU186" s="47"/>
      <c r="DBV186" s="47"/>
      <c r="DBW186" s="47"/>
      <c r="DBX186" s="47"/>
      <c r="DBY186" s="47"/>
      <c r="DBZ186" s="47"/>
      <c r="DCA186" s="47"/>
      <c r="DCB186" s="47"/>
      <c r="DCC186" s="47"/>
      <c r="DCD186" s="47"/>
      <c r="DCE186" s="47"/>
      <c r="DCF186" s="47"/>
      <c r="DCG186" s="47"/>
      <c r="DCH186" s="47"/>
      <c r="DCI186" s="47"/>
      <c r="DCJ186" s="47"/>
      <c r="DCK186" s="47"/>
      <c r="DCL186" s="47"/>
      <c r="DCM186" s="47"/>
      <c r="DCN186" s="47"/>
      <c r="DCO186" s="47"/>
      <c r="DCP186" s="47"/>
      <c r="DCQ186" s="47"/>
      <c r="DCR186" s="47"/>
      <c r="DCS186" s="47"/>
      <c r="DCT186" s="47"/>
      <c r="DCU186" s="47"/>
      <c r="DCV186" s="47"/>
      <c r="DCW186" s="47"/>
      <c r="DCX186" s="47"/>
      <c r="DCY186" s="47"/>
      <c r="DCZ186" s="47"/>
      <c r="DDA186" s="47"/>
      <c r="DDB186" s="47"/>
      <c r="DDC186" s="47"/>
      <c r="DDD186" s="47"/>
      <c r="DDE186" s="47"/>
      <c r="DDF186" s="47"/>
      <c r="DDG186" s="47"/>
      <c r="DDH186" s="47"/>
      <c r="DDI186" s="47"/>
      <c r="DDJ186" s="47"/>
      <c r="DDK186" s="47"/>
      <c r="DDL186" s="47"/>
      <c r="DDM186" s="47"/>
      <c r="DDN186" s="47"/>
      <c r="DDO186" s="47"/>
      <c r="DDP186" s="47"/>
      <c r="DDQ186" s="47"/>
      <c r="DDR186" s="47"/>
      <c r="DDS186" s="47"/>
      <c r="DDT186" s="47"/>
      <c r="DDU186" s="47"/>
      <c r="DDV186" s="47"/>
      <c r="DDW186" s="47"/>
      <c r="DDX186" s="47"/>
      <c r="DDY186" s="47"/>
      <c r="DDZ186" s="47"/>
      <c r="DEA186" s="47"/>
      <c r="DEB186" s="47"/>
      <c r="DEC186" s="47"/>
      <c r="DED186" s="47"/>
      <c r="DEE186" s="47"/>
      <c r="DEF186" s="47"/>
      <c r="DEG186" s="47"/>
      <c r="DEH186" s="47"/>
      <c r="DEI186" s="47"/>
      <c r="DEJ186" s="47"/>
      <c r="DEK186" s="47"/>
      <c r="DEL186" s="47"/>
      <c r="DEM186" s="47"/>
      <c r="DEN186" s="47"/>
      <c r="DEO186" s="47"/>
      <c r="DEP186" s="47"/>
      <c r="DEQ186" s="47"/>
      <c r="DER186" s="47"/>
      <c r="DES186" s="47"/>
      <c r="DET186" s="47"/>
      <c r="DEU186" s="47"/>
      <c r="DEV186" s="47"/>
      <c r="DEW186" s="47"/>
      <c r="DEX186" s="47"/>
      <c r="DEY186" s="47"/>
      <c r="DEZ186" s="47"/>
      <c r="DFA186" s="47"/>
      <c r="DFB186" s="47"/>
      <c r="DFC186" s="47"/>
      <c r="DFD186" s="47"/>
      <c r="DFE186" s="47"/>
      <c r="DFF186" s="47"/>
      <c r="DFG186" s="47"/>
      <c r="DFH186" s="47"/>
      <c r="DFI186" s="47"/>
      <c r="DFJ186" s="47"/>
      <c r="DFK186" s="47"/>
      <c r="DFL186" s="47"/>
      <c r="DFM186" s="47"/>
      <c r="DFN186" s="47"/>
      <c r="DFO186" s="47"/>
      <c r="DFP186" s="47"/>
      <c r="DFQ186" s="47"/>
      <c r="DFR186" s="47"/>
      <c r="DFS186" s="47"/>
      <c r="DFT186" s="47"/>
      <c r="DFU186" s="47"/>
      <c r="DFV186" s="47"/>
      <c r="DFW186" s="47"/>
      <c r="DFX186" s="47"/>
      <c r="DFY186" s="47"/>
      <c r="DFZ186" s="47"/>
      <c r="DGA186" s="47"/>
      <c r="DGB186" s="47"/>
      <c r="DGC186" s="47"/>
      <c r="DGD186" s="47"/>
      <c r="DGE186" s="47"/>
      <c r="DGF186" s="47"/>
      <c r="DGG186" s="47"/>
      <c r="DGH186" s="47"/>
      <c r="DGI186" s="47"/>
      <c r="DGJ186" s="47"/>
      <c r="DGK186" s="47"/>
      <c r="DGL186" s="47"/>
      <c r="DGM186" s="47"/>
      <c r="DGN186" s="47"/>
      <c r="DGO186" s="47"/>
      <c r="DGP186" s="47"/>
      <c r="DGQ186" s="47"/>
      <c r="DGR186" s="47"/>
      <c r="DGS186" s="47"/>
      <c r="DGT186" s="47"/>
      <c r="DGU186" s="47"/>
      <c r="DGV186" s="47"/>
      <c r="DGW186" s="47"/>
      <c r="DGX186" s="47"/>
      <c r="DGY186" s="47"/>
      <c r="DGZ186" s="47"/>
      <c r="DHA186" s="47"/>
      <c r="DHB186" s="47"/>
      <c r="DHC186" s="47"/>
      <c r="DHD186" s="47"/>
      <c r="DHE186" s="47"/>
      <c r="DHF186" s="47"/>
      <c r="DHG186" s="47"/>
      <c r="DHH186" s="47"/>
      <c r="DHI186" s="47"/>
      <c r="DHJ186" s="47"/>
      <c r="DHK186" s="47"/>
      <c r="DHL186" s="47"/>
      <c r="DHM186" s="47"/>
      <c r="DHN186" s="47"/>
      <c r="DHO186" s="47"/>
      <c r="DHP186" s="47"/>
      <c r="DHQ186" s="47"/>
      <c r="DHR186" s="47"/>
      <c r="DHS186" s="47"/>
      <c r="DHT186" s="47"/>
      <c r="DHU186" s="47"/>
      <c r="DHV186" s="47"/>
      <c r="DHW186" s="47"/>
      <c r="DHX186" s="47"/>
      <c r="DHY186" s="47"/>
      <c r="DHZ186" s="47"/>
      <c r="DIA186" s="47"/>
      <c r="DIB186" s="47"/>
      <c r="DIC186" s="47"/>
      <c r="DID186" s="47"/>
      <c r="DIE186" s="47"/>
      <c r="DIF186" s="47"/>
      <c r="DIG186" s="47"/>
      <c r="DIH186" s="47"/>
      <c r="DII186" s="47"/>
      <c r="DIJ186" s="47"/>
      <c r="DIK186" s="47"/>
      <c r="DIL186" s="47"/>
      <c r="DIM186" s="47"/>
      <c r="DIN186" s="47"/>
      <c r="DIO186" s="47"/>
      <c r="DIP186" s="47"/>
      <c r="DIQ186" s="47"/>
      <c r="DIR186" s="47"/>
      <c r="DIS186" s="47"/>
      <c r="DIT186" s="47"/>
      <c r="DIU186" s="47"/>
      <c r="DIV186" s="47"/>
      <c r="DIW186" s="47"/>
      <c r="DIX186" s="47"/>
      <c r="DIY186" s="47"/>
      <c r="DIZ186" s="47"/>
      <c r="DJA186" s="47"/>
      <c r="DJB186" s="47"/>
      <c r="DJC186" s="47"/>
      <c r="DJD186" s="47"/>
      <c r="DJE186" s="47"/>
      <c r="DJF186" s="47"/>
      <c r="DJG186" s="47"/>
      <c r="DJH186" s="47"/>
      <c r="DJI186" s="47"/>
      <c r="DJJ186" s="47"/>
      <c r="DJK186" s="47"/>
      <c r="DJL186" s="47"/>
      <c r="DJM186" s="47"/>
      <c r="DJN186" s="47"/>
      <c r="DJO186" s="47"/>
      <c r="DJP186" s="47"/>
      <c r="DJQ186" s="47"/>
      <c r="DJR186" s="47"/>
      <c r="DJS186" s="47"/>
      <c r="DJT186" s="47"/>
      <c r="DJU186" s="47"/>
      <c r="DJV186" s="47"/>
      <c r="DJW186" s="47"/>
      <c r="DJX186" s="47"/>
      <c r="DJY186" s="47"/>
      <c r="DJZ186" s="47"/>
      <c r="DKA186" s="47"/>
      <c r="DKB186" s="47"/>
      <c r="DKC186" s="47"/>
      <c r="DKD186" s="47"/>
      <c r="DKE186" s="47"/>
      <c r="DKF186" s="47"/>
      <c r="DKG186" s="47"/>
      <c r="DKH186" s="47"/>
      <c r="DKI186" s="47"/>
      <c r="DKJ186" s="47"/>
      <c r="DKK186" s="47"/>
      <c r="DKL186" s="47"/>
      <c r="DKM186" s="47"/>
      <c r="DKN186" s="47"/>
      <c r="DKO186" s="47"/>
      <c r="DKP186" s="47"/>
      <c r="DKQ186" s="47"/>
      <c r="DKR186" s="47"/>
      <c r="DKS186" s="47"/>
      <c r="DKT186" s="47"/>
      <c r="DKU186" s="47"/>
      <c r="DKV186" s="47"/>
      <c r="DKW186" s="47"/>
      <c r="DKX186" s="47"/>
      <c r="DKY186" s="47"/>
      <c r="DKZ186" s="47"/>
      <c r="DLA186" s="47"/>
      <c r="DLB186" s="47"/>
      <c r="DLC186" s="47"/>
      <c r="DLD186" s="47"/>
      <c r="DLE186" s="47"/>
      <c r="DLF186" s="47"/>
      <c r="DLG186" s="47"/>
      <c r="DLH186" s="47"/>
      <c r="DLI186" s="47"/>
      <c r="DLJ186" s="47"/>
      <c r="DLK186" s="47"/>
      <c r="DLL186" s="47"/>
      <c r="DLM186" s="47"/>
      <c r="DLN186" s="47"/>
      <c r="DLO186" s="47"/>
      <c r="DLP186" s="47"/>
      <c r="DLQ186" s="47"/>
      <c r="DLR186" s="47"/>
      <c r="DLS186" s="47"/>
      <c r="DLT186" s="47"/>
      <c r="DLU186" s="47"/>
      <c r="DLV186" s="47"/>
      <c r="DLW186" s="47"/>
      <c r="DLX186" s="47"/>
      <c r="DLY186" s="47"/>
      <c r="DLZ186" s="47"/>
      <c r="DMA186" s="47"/>
      <c r="DMB186" s="47"/>
      <c r="DMC186" s="47"/>
      <c r="DMD186" s="47"/>
      <c r="DME186" s="47"/>
      <c r="DMF186" s="47"/>
      <c r="DMG186" s="47"/>
      <c r="DMH186" s="47"/>
      <c r="DMI186" s="47"/>
      <c r="DMJ186" s="47"/>
      <c r="DMK186" s="47"/>
      <c r="DML186" s="47"/>
      <c r="DMM186" s="47"/>
      <c r="DMN186" s="47"/>
      <c r="DMO186" s="47"/>
      <c r="DMP186" s="47"/>
      <c r="DMQ186" s="47"/>
      <c r="DMR186" s="47"/>
      <c r="DMS186" s="47"/>
      <c r="DMT186" s="47"/>
      <c r="DMU186" s="47"/>
      <c r="DMV186" s="47"/>
      <c r="DMW186" s="47"/>
      <c r="DMX186" s="47"/>
      <c r="DMY186" s="47"/>
      <c r="DMZ186" s="47"/>
      <c r="DNA186" s="47"/>
      <c r="DNB186" s="47"/>
      <c r="DNC186" s="47"/>
      <c r="DND186" s="47"/>
      <c r="DNE186" s="47"/>
      <c r="DNF186" s="47"/>
      <c r="DNG186" s="47"/>
      <c r="DNH186" s="47"/>
      <c r="DNI186" s="47"/>
      <c r="DNJ186" s="47"/>
      <c r="DNK186" s="47"/>
      <c r="DNL186" s="47"/>
      <c r="DNM186" s="47"/>
      <c r="DNN186" s="47"/>
      <c r="DNO186" s="47"/>
      <c r="DNP186" s="47"/>
      <c r="DNQ186" s="47"/>
      <c r="DNR186" s="47"/>
      <c r="DNS186" s="47"/>
      <c r="DNT186" s="47"/>
      <c r="DNU186" s="47"/>
      <c r="DNV186" s="47"/>
      <c r="DNW186" s="47"/>
      <c r="DNX186" s="47"/>
      <c r="DNY186" s="47"/>
      <c r="DNZ186" s="47"/>
      <c r="DOA186" s="47"/>
      <c r="DOB186" s="47"/>
      <c r="DOC186" s="47"/>
      <c r="DOD186" s="47"/>
      <c r="DOE186" s="47"/>
      <c r="DOF186" s="47"/>
      <c r="DOG186" s="47"/>
      <c r="DOH186" s="47"/>
      <c r="DOI186" s="47"/>
      <c r="DOJ186" s="47"/>
      <c r="DOK186" s="47"/>
      <c r="DOL186" s="47"/>
      <c r="DOM186" s="47"/>
      <c r="DON186" s="47"/>
      <c r="DOO186" s="47"/>
      <c r="DOP186" s="47"/>
      <c r="DOQ186" s="47"/>
      <c r="DOR186" s="47"/>
      <c r="DOS186" s="47"/>
      <c r="DOT186" s="47"/>
      <c r="DOU186" s="47"/>
      <c r="DOV186" s="47"/>
      <c r="DOW186" s="47"/>
      <c r="DOX186" s="47"/>
      <c r="DOY186" s="47"/>
      <c r="DOZ186" s="47"/>
      <c r="DPA186" s="47"/>
      <c r="DPB186" s="47"/>
      <c r="DPC186" s="47"/>
      <c r="DPD186" s="47"/>
      <c r="DPE186" s="47"/>
      <c r="DPF186" s="47"/>
      <c r="DPG186" s="47"/>
      <c r="DPH186" s="47"/>
      <c r="DPI186" s="47"/>
      <c r="DPJ186" s="47"/>
      <c r="DPK186" s="47"/>
      <c r="DPL186" s="47"/>
      <c r="DPM186" s="47"/>
      <c r="DPN186" s="47"/>
      <c r="DPO186" s="47"/>
      <c r="DPP186" s="47"/>
      <c r="DPQ186" s="47"/>
      <c r="DPR186" s="47"/>
      <c r="DPS186" s="47"/>
      <c r="DPT186" s="47"/>
      <c r="DPU186" s="47"/>
      <c r="DPV186" s="47"/>
      <c r="DPW186" s="47"/>
      <c r="DPX186" s="47"/>
      <c r="DPY186" s="47"/>
      <c r="DPZ186" s="47"/>
      <c r="DQA186" s="47"/>
      <c r="DQB186" s="47"/>
      <c r="DQC186" s="47"/>
      <c r="DQD186" s="47"/>
      <c r="DQE186" s="47"/>
      <c r="DQF186" s="47"/>
      <c r="DQG186" s="47"/>
      <c r="DQH186" s="47"/>
      <c r="DQI186" s="47"/>
      <c r="DQJ186" s="47"/>
      <c r="DQK186" s="47"/>
      <c r="DQL186" s="47"/>
      <c r="DQM186" s="47"/>
      <c r="DQN186" s="47"/>
      <c r="DQO186" s="47"/>
      <c r="DQP186" s="47"/>
      <c r="DQQ186" s="47"/>
      <c r="DQR186" s="47"/>
      <c r="DQS186" s="47"/>
      <c r="DQT186" s="47"/>
      <c r="DQU186" s="47"/>
      <c r="DQV186" s="47"/>
      <c r="DQW186" s="47"/>
      <c r="DQX186" s="47"/>
      <c r="DQY186" s="47"/>
      <c r="DQZ186" s="47"/>
      <c r="DRA186" s="47"/>
      <c r="DRB186" s="47"/>
      <c r="DRC186" s="47"/>
      <c r="DRD186" s="47"/>
      <c r="DRE186" s="47"/>
      <c r="DRF186" s="47"/>
      <c r="DRG186" s="47"/>
      <c r="DRH186" s="47"/>
      <c r="DRI186" s="47"/>
      <c r="DRJ186" s="47"/>
      <c r="DRK186" s="47"/>
      <c r="DRL186" s="47"/>
      <c r="DRM186" s="47"/>
      <c r="DRN186" s="47"/>
      <c r="DRO186" s="47"/>
      <c r="DRP186" s="47"/>
      <c r="DRQ186" s="47"/>
      <c r="DRR186" s="47"/>
      <c r="DRS186" s="47"/>
      <c r="DRT186" s="47"/>
      <c r="DRU186" s="47"/>
      <c r="DRV186" s="47"/>
      <c r="DRW186" s="47"/>
      <c r="DRX186" s="47"/>
      <c r="DRY186" s="47"/>
      <c r="DRZ186" s="47"/>
      <c r="DSA186" s="47"/>
      <c r="DSB186" s="47"/>
      <c r="DSC186" s="47"/>
      <c r="DSD186" s="47"/>
      <c r="DSE186" s="47"/>
      <c r="DSF186" s="47"/>
      <c r="DSG186" s="47"/>
      <c r="DSH186" s="47"/>
      <c r="DSI186" s="47"/>
      <c r="DSJ186" s="47"/>
      <c r="DSK186" s="47"/>
      <c r="DSL186" s="47"/>
      <c r="DSM186" s="47"/>
      <c r="DSN186" s="47"/>
      <c r="DSO186" s="47"/>
      <c r="DSP186" s="47"/>
      <c r="DSQ186" s="47"/>
      <c r="DSR186" s="47"/>
      <c r="DSS186" s="47"/>
      <c r="DST186" s="47"/>
      <c r="DSU186" s="47"/>
      <c r="DSV186" s="47"/>
      <c r="DSW186" s="47"/>
      <c r="DSX186" s="47"/>
      <c r="DSY186" s="47"/>
      <c r="DSZ186" s="47"/>
      <c r="DTA186" s="47"/>
      <c r="DTB186" s="47"/>
      <c r="DTC186" s="47"/>
      <c r="DTD186" s="47"/>
      <c r="DTE186" s="47"/>
      <c r="DTF186" s="47"/>
      <c r="DTG186" s="47"/>
      <c r="DTH186" s="47"/>
      <c r="DTI186" s="47"/>
      <c r="DTJ186" s="47"/>
      <c r="DTK186" s="47"/>
      <c r="DTL186" s="47"/>
      <c r="DTM186" s="47"/>
      <c r="DTN186" s="47"/>
      <c r="DTO186" s="47"/>
      <c r="DTP186" s="47"/>
      <c r="DTQ186" s="47"/>
      <c r="DTR186" s="47"/>
      <c r="DTS186" s="47"/>
      <c r="DTT186" s="47"/>
      <c r="DTU186" s="47"/>
      <c r="DTV186" s="47"/>
      <c r="DTW186" s="47"/>
      <c r="DTX186" s="47"/>
      <c r="DTY186" s="47"/>
      <c r="DTZ186" s="47"/>
      <c r="DUA186" s="47"/>
      <c r="DUB186" s="47"/>
      <c r="DUC186" s="47"/>
      <c r="DUD186" s="47"/>
      <c r="DUE186" s="47"/>
      <c r="DUF186" s="47"/>
      <c r="DUG186" s="47"/>
      <c r="DUH186" s="47"/>
      <c r="DUI186" s="47"/>
      <c r="DUJ186" s="47"/>
      <c r="DUK186" s="47"/>
      <c r="DUL186" s="47"/>
      <c r="DUM186" s="47"/>
      <c r="DUN186" s="47"/>
      <c r="DUO186" s="47"/>
      <c r="DUP186" s="47"/>
      <c r="DUQ186" s="47"/>
      <c r="DUR186" s="47"/>
      <c r="DUS186" s="47"/>
      <c r="DUT186" s="47"/>
      <c r="DUU186" s="47"/>
      <c r="DUV186" s="47"/>
      <c r="DUW186" s="47"/>
      <c r="DUX186" s="47"/>
      <c r="DUY186" s="47"/>
      <c r="DUZ186" s="47"/>
      <c r="DVA186" s="47"/>
      <c r="DVB186" s="47"/>
      <c r="DVC186" s="47"/>
      <c r="DVD186" s="47"/>
      <c r="DVE186" s="47"/>
      <c r="DVF186" s="47"/>
      <c r="DVG186" s="47"/>
      <c r="DVH186" s="47"/>
      <c r="DVI186" s="47"/>
      <c r="DVJ186" s="47"/>
      <c r="DVK186" s="47"/>
      <c r="DVL186" s="47"/>
      <c r="DVM186" s="47"/>
      <c r="DVN186" s="47"/>
      <c r="DVO186" s="47"/>
      <c r="DVP186" s="47"/>
      <c r="DVQ186" s="47"/>
      <c r="DVR186" s="47"/>
      <c r="DVS186" s="47"/>
      <c r="DVT186" s="47"/>
      <c r="DVU186" s="47"/>
      <c r="DVV186" s="47"/>
      <c r="DVW186" s="47"/>
      <c r="DVX186" s="47"/>
      <c r="DVY186" s="47"/>
      <c r="DVZ186" s="47"/>
      <c r="DWA186" s="47"/>
      <c r="DWB186" s="47"/>
      <c r="DWC186" s="47"/>
      <c r="DWD186" s="47"/>
      <c r="DWE186" s="47"/>
      <c r="DWF186" s="47"/>
      <c r="DWG186" s="47"/>
      <c r="DWH186" s="47"/>
      <c r="DWI186" s="47"/>
      <c r="DWJ186" s="47"/>
      <c r="DWK186" s="47"/>
      <c r="DWL186" s="47"/>
      <c r="DWM186" s="47"/>
      <c r="DWN186" s="47"/>
      <c r="DWO186" s="47"/>
      <c r="DWP186" s="47"/>
      <c r="DWQ186" s="47"/>
      <c r="DWR186" s="47"/>
      <c r="DWS186" s="47"/>
      <c r="DWT186" s="47"/>
      <c r="DWU186" s="47"/>
      <c r="DWV186" s="47"/>
      <c r="DWW186" s="47"/>
      <c r="DWX186" s="47"/>
      <c r="DWY186" s="47"/>
      <c r="DWZ186" s="47"/>
      <c r="DXA186" s="47"/>
      <c r="DXB186" s="47"/>
      <c r="DXC186" s="47"/>
      <c r="DXD186" s="47"/>
      <c r="DXE186" s="47"/>
      <c r="DXF186" s="47"/>
      <c r="DXG186" s="47"/>
      <c r="DXH186" s="47"/>
      <c r="DXI186" s="47"/>
      <c r="DXJ186" s="47"/>
      <c r="DXK186" s="47"/>
      <c r="DXL186" s="47"/>
      <c r="DXM186" s="47"/>
      <c r="DXN186" s="47"/>
      <c r="DXO186" s="47"/>
      <c r="DXP186" s="47"/>
      <c r="DXQ186" s="47"/>
      <c r="DXR186" s="47"/>
      <c r="DXS186" s="47"/>
      <c r="DXT186" s="47"/>
      <c r="DXU186" s="47"/>
      <c r="DXV186" s="47"/>
      <c r="DXW186" s="47"/>
      <c r="DXX186" s="47"/>
      <c r="DXY186" s="47"/>
      <c r="DXZ186" s="47"/>
      <c r="DYA186" s="47"/>
      <c r="DYB186" s="47"/>
      <c r="DYC186" s="47"/>
      <c r="DYD186" s="47"/>
      <c r="DYE186" s="47"/>
      <c r="DYF186" s="47"/>
      <c r="DYG186" s="47"/>
      <c r="DYH186" s="47"/>
      <c r="DYI186" s="47"/>
      <c r="DYJ186" s="47"/>
      <c r="DYK186" s="47"/>
      <c r="DYL186" s="47"/>
      <c r="DYM186" s="47"/>
      <c r="DYN186" s="47"/>
      <c r="DYO186" s="47"/>
      <c r="DYP186" s="47"/>
      <c r="DYQ186" s="47"/>
      <c r="DYR186" s="47"/>
      <c r="DYS186" s="47"/>
      <c r="DYT186" s="47"/>
      <c r="DYU186" s="47"/>
      <c r="DYV186" s="47"/>
      <c r="DYW186" s="47"/>
      <c r="DYX186" s="47"/>
      <c r="DYY186" s="47"/>
      <c r="DYZ186" s="47"/>
      <c r="DZA186" s="47"/>
      <c r="DZB186" s="47"/>
      <c r="DZC186" s="47"/>
      <c r="DZD186" s="47"/>
      <c r="DZE186" s="47"/>
      <c r="DZF186" s="47"/>
      <c r="DZG186" s="47"/>
      <c r="DZH186" s="47"/>
      <c r="DZI186" s="47"/>
      <c r="DZJ186" s="47"/>
      <c r="DZK186" s="47"/>
      <c r="DZL186" s="47"/>
      <c r="DZM186" s="47"/>
      <c r="DZN186" s="47"/>
      <c r="DZO186" s="47"/>
      <c r="DZP186" s="47"/>
      <c r="DZQ186" s="47"/>
      <c r="DZR186" s="47"/>
      <c r="DZS186" s="47"/>
      <c r="DZT186" s="47"/>
      <c r="DZU186" s="47"/>
      <c r="DZV186" s="47"/>
      <c r="DZW186" s="47"/>
      <c r="DZX186" s="47"/>
      <c r="DZY186" s="47"/>
      <c r="DZZ186" s="47"/>
      <c r="EAA186" s="47"/>
      <c r="EAB186" s="47"/>
      <c r="EAC186" s="47"/>
      <c r="EAD186" s="47"/>
      <c r="EAE186" s="47"/>
      <c r="EAF186" s="47"/>
      <c r="EAG186" s="47"/>
      <c r="EAH186" s="47"/>
      <c r="EAI186" s="47"/>
      <c r="EAJ186" s="47"/>
      <c r="EAK186" s="47"/>
      <c r="EAL186" s="47"/>
      <c r="EAM186" s="47"/>
      <c r="EAN186" s="47"/>
      <c r="EAO186" s="47"/>
      <c r="EAP186" s="47"/>
      <c r="EAQ186" s="47"/>
      <c r="EAR186" s="47"/>
      <c r="EAS186" s="47"/>
      <c r="EAT186" s="47"/>
      <c r="EAU186" s="47"/>
      <c r="EAV186" s="47"/>
      <c r="EAW186" s="47"/>
      <c r="EAX186" s="47"/>
      <c r="EAY186" s="47"/>
      <c r="EAZ186" s="47"/>
      <c r="EBA186" s="47"/>
      <c r="EBB186" s="47"/>
      <c r="EBC186" s="47"/>
      <c r="EBD186" s="47"/>
      <c r="EBE186" s="47"/>
      <c r="EBF186" s="47"/>
      <c r="EBG186" s="47"/>
      <c r="EBH186" s="47"/>
      <c r="EBI186" s="47"/>
      <c r="EBJ186" s="47"/>
      <c r="EBK186" s="47"/>
      <c r="EBL186" s="47"/>
      <c r="EBM186" s="47"/>
      <c r="EBN186" s="47"/>
      <c r="EBO186" s="47"/>
      <c r="EBP186" s="47"/>
      <c r="EBQ186" s="47"/>
      <c r="EBR186" s="47"/>
      <c r="EBS186" s="47"/>
      <c r="EBT186" s="47"/>
      <c r="EBU186" s="47"/>
      <c r="EBV186" s="47"/>
      <c r="EBW186" s="47"/>
      <c r="EBX186" s="47"/>
      <c r="EBY186" s="47"/>
      <c r="EBZ186" s="47"/>
      <c r="ECA186" s="47"/>
      <c r="ECB186" s="47"/>
      <c r="ECC186" s="47"/>
      <c r="ECD186" s="47"/>
      <c r="ECE186" s="47"/>
      <c r="ECF186" s="47"/>
      <c r="ECG186" s="47"/>
      <c r="ECH186" s="47"/>
      <c r="ECI186" s="47"/>
      <c r="ECJ186" s="47"/>
      <c r="ECK186" s="47"/>
      <c r="ECL186" s="47"/>
      <c r="ECM186" s="47"/>
      <c r="ECN186" s="47"/>
      <c r="ECO186" s="47"/>
      <c r="ECP186" s="47"/>
      <c r="ECQ186" s="47"/>
      <c r="ECR186" s="47"/>
      <c r="ECS186" s="47"/>
      <c r="ECT186" s="47"/>
      <c r="ECU186" s="47"/>
      <c r="ECV186" s="47"/>
      <c r="ECW186" s="47"/>
      <c r="ECX186" s="47"/>
      <c r="ECY186" s="47"/>
      <c r="ECZ186" s="47"/>
      <c r="EDA186" s="47"/>
      <c r="EDB186" s="47"/>
      <c r="EDC186" s="47"/>
      <c r="EDD186" s="47"/>
      <c r="EDE186" s="47"/>
      <c r="EDF186" s="47"/>
      <c r="EDG186" s="47"/>
      <c r="EDH186" s="47"/>
      <c r="EDI186" s="47"/>
      <c r="EDJ186" s="47"/>
      <c r="EDK186" s="47"/>
      <c r="EDL186" s="47"/>
      <c r="EDM186" s="47"/>
      <c r="EDN186" s="47"/>
      <c r="EDO186" s="47"/>
      <c r="EDP186" s="47"/>
      <c r="EDQ186" s="47"/>
      <c r="EDR186" s="47"/>
      <c r="EDS186" s="47"/>
      <c r="EDT186" s="47"/>
      <c r="EDU186" s="47"/>
      <c r="EDV186" s="47"/>
      <c r="EDW186" s="47"/>
      <c r="EDX186" s="47"/>
      <c r="EDY186" s="47"/>
      <c r="EDZ186" s="47"/>
      <c r="EEA186" s="47"/>
      <c r="EEB186" s="47"/>
      <c r="EEC186" s="47"/>
      <c r="EED186" s="47"/>
      <c r="EEE186" s="47"/>
      <c r="EEF186" s="47"/>
      <c r="EEG186" s="47"/>
      <c r="EEH186" s="47"/>
      <c r="EEI186" s="47"/>
      <c r="EEJ186" s="47"/>
      <c r="EEK186" s="47"/>
      <c r="EEL186" s="47"/>
      <c r="EEM186" s="47"/>
      <c r="EEN186" s="47"/>
      <c r="EEO186" s="47"/>
      <c r="EEP186" s="47"/>
      <c r="EEQ186" s="47"/>
      <c r="EER186" s="47"/>
      <c r="EES186" s="47"/>
      <c r="EET186" s="47"/>
      <c r="EEU186" s="47"/>
      <c r="EEV186" s="47"/>
      <c r="EEW186" s="47"/>
      <c r="EEX186" s="47"/>
      <c r="EEY186" s="47"/>
      <c r="EEZ186" s="47"/>
      <c r="EFA186" s="47"/>
      <c r="EFB186" s="47"/>
      <c r="EFC186" s="47"/>
      <c r="EFD186" s="47"/>
      <c r="EFE186" s="47"/>
      <c r="EFF186" s="47"/>
      <c r="EFG186" s="47"/>
      <c r="EFH186" s="47"/>
      <c r="EFI186" s="47"/>
      <c r="EFJ186" s="47"/>
      <c r="EFK186" s="47"/>
      <c r="EFL186" s="47"/>
      <c r="EFM186" s="47"/>
      <c r="EFN186" s="47"/>
      <c r="EFO186" s="47"/>
      <c r="EFP186" s="47"/>
      <c r="EFQ186" s="47"/>
      <c r="EFR186" s="47"/>
      <c r="EFS186" s="47"/>
      <c r="EFT186" s="47"/>
      <c r="EFU186" s="47"/>
      <c r="EFV186" s="47"/>
      <c r="EFW186" s="47"/>
      <c r="EFX186" s="47"/>
      <c r="EFY186" s="47"/>
      <c r="EFZ186" s="47"/>
      <c r="EGA186" s="47"/>
      <c r="EGB186" s="47"/>
      <c r="EGC186" s="47"/>
      <c r="EGD186" s="47"/>
      <c r="EGE186" s="47"/>
      <c r="EGF186" s="47"/>
      <c r="EGG186" s="47"/>
      <c r="EGH186" s="47"/>
      <c r="EGI186" s="47"/>
      <c r="EGJ186" s="47"/>
      <c r="EGK186" s="47"/>
      <c r="EGL186" s="47"/>
      <c r="EGM186" s="47"/>
      <c r="EGN186" s="47"/>
      <c r="EGO186" s="47"/>
      <c r="EGP186" s="47"/>
      <c r="EGQ186" s="47"/>
      <c r="EGR186" s="47"/>
      <c r="EGS186" s="47"/>
      <c r="EGT186" s="47"/>
      <c r="EGU186" s="47"/>
      <c r="EGV186" s="47"/>
      <c r="EGW186" s="47"/>
      <c r="EGX186" s="47"/>
      <c r="EGY186" s="47"/>
      <c r="EGZ186" s="47"/>
      <c r="EHA186" s="47"/>
      <c r="EHB186" s="47"/>
      <c r="EHC186" s="47"/>
      <c r="EHD186" s="47"/>
      <c r="EHE186" s="47"/>
      <c r="EHF186" s="47"/>
      <c r="EHG186" s="47"/>
      <c r="EHH186" s="47"/>
      <c r="EHI186" s="47"/>
      <c r="EHJ186" s="47"/>
      <c r="EHK186" s="47"/>
      <c r="EHL186" s="47"/>
      <c r="EHM186" s="47"/>
      <c r="EHN186" s="47"/>
      <c r="EHO186" s="47"/>
      <c r="EHP186" s="47"/>
      <c r="EHQ186" s="47"/>
      <c r="EHR186" s="47"/>
      <c r="EHS186" s="47"/>
      <c r="EHT186" s="47"/>
      <c r="EHU186" s="47"/>
      <c r="EHV186" s="47"/>
      <c r="EHW186" s="47"/>
      <c r="EHX186" s="47"/>
      <c r="EHY186" s="47"/>
      <c r="EHZ186" s="47"/>
      <c r="EIA186" s="47"/>
      <c r="EIB186" s="47"/>
      <c r="EIC186" s="47"/>
      <c r="EID186" s="47"/>
      <c r="EIE186" s="47"/>
      <c r="EIF186" s="47"/>
      <c r="EIG186" s="47"/>
      <c r="EIH186" s="47"/>
      <c r="EII186" s="47"/>
      <c r="EIJ186" s="47"/>
      <c r="EIK186" s="47"/>
      <c r="EIL186" s="47"/>
      <c r="EIM186" s="47"/>
      <c r="EIN186" s="47"/>
      <c r="EIO186" s="47"/>
      <c r="EIP186" s="47"/>
      <c r="EIQ186" s="47"/>
      <c r="EIR186" s="47"/>
      <c r="EIS186" s="47"/>
      <c r="EIT186" s="47"/>
      <c r="EIU186" s="47"/>
      <c r="EIV186" s="47"/>
      <c r="EIW186" s="47"/>
      <c r="EIX186" s="47"/>
      <c r="EIY186" s="47"/>
      <c r="EIZ186" s="47"/>
      <c r="EJA186" s="47"/>
      <c r="EJB186" s="47"/>
      <c r="EJC186" s="47"/>
      <c r="EJD186" s="47"/>
      <c r="EJE186" s="47"/>
      <c r="EJF186" s="47"/>
      <c r="EJG186" s="47"/>
      <c r="EJH186" s="47"/>
      <c r="EJI186" s="47"/>
      <c r="EJJ186" s="47"/>
      <c r="EJK186" s="47"/>
      <c r="EJL186" s="47"/>
      <c r="EJM186" s="47"/>
      <c r="EJN186" s="47"/>
      <c r="EJO186" s="47"/>
      <c r="EJP186" s="47"/>
      <c r="EJQ186" s="47"/>
      <c r="EJR186" s="47"/>
      <c r="EJS186" s="47"/>
      <c r="EJT186" s="47"/>
      <c r="EJU186" s="47"/>
      <c r="EJV186" s="47"/>
      <c r="EJW186" s="47"/>
      <c r="EJX186" s="47"/>
      <c r="EJY186" s="47"/>
      <c r="EJZ186" s="47"/>
      <c r="EKA186" s="47"/>
      <c r="EKB186" s="47"/>
      <c r="EKC186" s="47"/>
      <c r="EKD186" s="47"/>
      <c r="EKE186" s="47"/>
      <c r="EKF186" s="47"/>
      <c r="EKG186" s="47"/>
      <c r="EKH186" s="47"/>
      <c r="EKI186" s="47"/>
      <c r="EKJ186" s="47"/>
      <c r="EKK186" s="47"/>
      <c r="EKL186" s="47"/>
      <c r="EKM186" s="47"/>
      <c r="EKN186" s="47"/>
      <c r="EKO186" s="47"/>
      <c r="EKP186" s="47"/>
      <c r="EKQ186" s="47"/>
      <c r="EKR186" s="47"/>
      <c r="EKS186" s="47"/>
      <c r="EKT186" s="47"/>
      <c r="EKU186" s="47"/>
      <c r="EKV186" s="47"/>
      <c r="EKW186" s="47"/>
      <c r="EKX186" s="47"/>
      <c r="EKY186" s="47"/>
      <c r="EKZ186" s="47"/>
      <c r="ELA186" s="47"/>
      <c r="ELB186" s="47"/>
      <c r="ELC186" s="47"/>
      <c r="ELD186" s="47"/>
      <c r="ELE186" s="47"/>
      <c r="ELF186" s="47"/>
      <c r="ELG186" s="47"/>
      <c r="ELH186" s="47"/>
      <c r="ELI186" s="47"/>
      <c r="ELJ186" s="47"/>
      <c r="ELK186" s="47"/>
      <c r="ELL186" s="47"/>
      <c r="ELM186" s="47"/>
      <c r="ELN186" s="47"/>
      <c r="ELO186" s="47"/>
      <c r="ELP186" s="47"/>
      <c r="ELQ186" s="47"/>
      <c r="ELR186" s="47"/>
      <c r="ELS186" s="47"/>
      <c r="ELT186" s="47"/>
      <c r="ELU186" s="47"/>
      <c r="ELV186" s="47"/>
      <c r="ELW186" s="47"/>
      <c r="ELX186" s="47"/>
      <c r="ELY186" s="47"/>
      <c r="ELZ186" s="47"/>
      <c r="EMA186" s="47"/>
      <c r="EMB186" s="47"/>
      <c r="EMC186" s="47"/>
      <c r="EMD186" s="47"/>
      <c r="EME186" s="47"/>
      <c r="EMF186" s="47"/>
      <c r="EMG186" s="47"/>
      <c r="EMH186" s="47"/>
      <c r="EMI186" s="47"/>
      <c r="EMJ186" s="47"/>
      <c r="EMK186" s="47"/>
      <c r="EML186" s="47"/>
      <c r="EMM186" s="47"/>
      <c r="EMN186" s="47"/>
      <c r="EMO186" s="47"/>
      <c r="EMP186" s="47"/>
      <c r="EMQ186" s="47"/>
      <c r="EMR186" s="47"/>
      <c r="EMS186" s="47"/>
      <c r="EMT186" s="47"/>
      <c r="EMU186" s="47"/>
      <c r="EMV186" s="47"/>
      <c r="EMW186" s="47"/>
      <c r="EMX186" s="47"/>
      <c r="EMY186" s="47"/>
      <c r="EMZ186" s="47"/>
      <c r="ENA186" s="47"/>
      <c r="ENB186" s="47"/>
      <c r="ENC186" s="47"/>
      <c r="END186" s="47"/>
      <c r="ENE186" s="47"/>
      <c r="ENF186" s="47"/>
      <c r="ENG186" s="47"/>
      <c r="ENH186" s="47"/>
      <c r="ENI186" s="47"/>
      <c r="ENJ186" s="47"/>
      <c r="ENK186" s="47"/>
      <c r="ENL186" s="47"/>
      <c r="ENM186" s="47"/>
      <c r="ENN186" s="47"/>
      <c r="ENO186" s="47"/>
      <c r="ENP186" s="47"/>
      <c r="ENQ186" s="47"/>
      <c r="ENR186" s="47"/>
      <c r="ENS186" s="47"/>
      <c r="ENT186" s="47"/>
      <c r="ENU186" s="47"/>
      <c r="ENV186" s="47"/>
      <c r="ENW186" s="47"/>
      <c r="ENX186" s="47"/>
      <c r="ENY186" s="47"/>
      <c r="ENZ186" s="47"/>
      <c r="EOA186" s="47"/>
      <c r="EOB186" s="47"/>
      <c r="EOC186" s="47"/>
      <c r="EOD186" s="47"/>
      <c r="EOE186" s="47"/>
      <c r="EOF186" s="47"/>
      <c r="EOG186" s="47"/>
      <c r="EOH186" s="47"/>
      <c r="EOI186" s="47"/>
      <c r="EOJ186" s="47"/>
      <c r="EOK186" s="47"/>
      <c r="EOL186" s="47"/>
      <c r="EOM186" s="47"/>
      <c r="EON186" s="47"/>
      <c r="EOO186" s="47"/>
      <c r="EOP186" s="47"/>
      <c r="EOQ186" s="47"/>
      <c r="EOR186" s="47"/>
      <c r="EOS186" s="47"/>
      <c r="EOT186" s="47"/>
      <c r="EOU186" s="47"/>
      <c r="EOV186" s="47"/>
      <c r="EOW186" s="47"/>
      <c r="EOX186" s="47"/>
      <c r="EOY186" s="47"/>
      <c r="EOZ186" s="47"/>
      <c r="EPA186" s="47"/>
      <c r="EPB186" s="47"/>
      <c r="EPC186" s="47"/>
      <c r="EPD186" s="47"/>
      <c r="EPE186" s="47"/>
      <c r="EPF186" s="47"/>
      <c r="EPG186" s="47"/>
      <c r="EPH186" s="47"/>
      <c r="EPI186" s="47"/>
      <c r="EPJ186" s="47"/>
      <c r="EPK186" s="47"/>
      <c r="EPL186" s="47"/>
      <c r="EPM186" s="47"/>
      <c r="EPN186" s="47"/>
      <c r="EPO186" s="47"/>
      <c r="EPP186" s="47"/>
      <c r="EPQ186" s="47"/>
      <c r="EPR186" s="47"/>
      <c r="EPS186" s="47"/>
      <c r="EPT186" s="47"/>
      <c r="EPU186" s="47"/>
      <c r="EPV186" s="47"/>
      <c r="EPW186" s="47"/>
      <c r="EPX186" s="47"/>
      <c r="EPY186" s="47"/>
      <c r="EPZ186" s="47"/>
      <c r="EQA186" s="47"/>
      <c r="EQB186" s="47"/>
      <c r="EQC186" s="47"/>
      <c r="EQD186" s="47"/>
      <c r="EQE186" s="47"/>
      <c r="EQF186" s="47"/>
      <c r="EQG186" s="47"/>
      <c r="EQH186" s="47"/>
      <c r="EQI186" s="47"/>
      <c r="EQJ186" s="47"/>
      <c r="EQK186" s="47"/>
      <c r="EQL186" s="47"/>
      <c r="EQM186" s="47"/>
      <c r="EQN186" s="47"/>
      <c r="EQO186" s="47"/>
      <c r="EQP186" s="47"/>
      <c r="EQQ186" s="47"/>
      <c r="EQR186" s="47"/>
      <c r="EQS186" s="47"/>
      <c r="EQT186" s="47"/>
      <c r="EQU186" s="47"/>
      <c r="EQV186" s="47"/>
      <c r="EQW186" s="47"/>
      <c r="EQX186" s="47"/>
      <c r="EQY186" s="47"/>
      <c r="EQZ186" s="47"/>
      <c r="ERA186" s="47"/>
      <c r="ERB186" s="47"/>
      <c r="ERC186" s="47"/>
      <c r="ERD186" s="47"/>
      <c r="ERE186" s="47"/>
      <c r="ERF186" s="47"/>
      <c r="ERG186" s="47"/>
      <c r="ERH186" s="47"/>
      <c r="ERI186" s="47"/>
      <c r="ERJ186" s="47"/>
      <c r="ERK186" s="47"/>
      <c r="ERL186" s="47"/>
      <c r="ERM186" s="47"/>
      <c r="ERN186" s="47"/>
      <c r="ERO186" s="47"/>
      <c r="ERP186" s="47"/>
      <c r="ERQ186" s="47"/>
      <c r="ERR186" s="47"/>
      <c r="ERS186" s="47"/>
      <c r="ERT186" s="47"/>
      <c r="ERU186" s="47"/>
      <c r="ERV186" s="47"/>
      <c r="ERW186" s="47"/>
      <c r="ERX186" s="47"/>
      <c r="ERY186" s="47"/>
      <c r="ERZ186" s="47"/>
      <c r="ESA186" s="47"/>
      <c r="ESB186" s="47"/>
      <c r="ESC186" s="47"/>
      <c r="ESD186" s="47"/>
      <c r="ESE186" s="47"/>
      <c r="ESF186" s="47"/>
      <c r="ESG186" s="47"/>
      <c r="ESH186" s="47"/>
      <c r="ESI186" s="47"/>
      <c r="ESJ186" s="47"/>
      <c r="ESK186" s="47"/>
      <c r="ESL186" s="47"/>
      <c r="ESM186" s="47"/>
      <c r="ESN186" s="47"/>
      <c r="ESO186" s="47"/>
      <c r="ESP186" s="47"/>
      <c r="ESQ186" s="47"/>
      <c r="ESR186" s="47"/>
      <c r="ESS186" s="47"/>
      <c r="EST186" s="47"/>
      <c r="ESU186" s="47"/>
      <c r="ESV186" s="47"/>
      <c r="ESW186" s="47"/>
      <c r="ESX186" s="47"/>
      <c r="ESY186" s="47"/>
      <c r="ESZ186" s="47"/>
      <c r="ETA186" s="47"/>
      <c r="ETB186" s="47"/>
      <c r="ETC186" s="47"/>
      <c r="ETD186" s="47"/>
      <c r="ETE186" s="47"/>
      <c r="ETF186" s="47"/>
      <c r="ETG186" s="47"/>
      <c r="ETH186" s="47"/>
      <c r="ETI186" s="47"/>
      <c r="ETJ186" s="47"/>
      <c r="ETK186" s="47"/>
      <c r="ETL186" s="47"/>
      <c r="ETM186" s="47"/>
      <c r="ETN186" s="47"/>
      <c r="ETO186" s="47"/>
      <c r="ETP186" s="47"/>
      <c r="ETQ186" s="47"/>
      <c r="ETR186" s="47"/>
      <c r="ETS186" s="47"/>
      <c r="ETT186" s="47"/>
      <c r="ETU186" s="47"/>
      <c r="ETV186" s="47"/>
      <c r="ETW186" s="47"/>
      <c r="ETX186" s="47"/>
      <c r="ETY186" s="47"/>
      <c r="ETZ186" s="47"/>
      <c r="EUA186" s="47"/>
      <c r="EUB186" s="47"/>
      <c r="EUC186" s="47"/>
      <c r="EUD186" s="47"/>
      <c r="EUE186" s="47"/>
      <c r="EUF186" s="47"/>
      <c r="EUG186" s="47"/>
      <c r="EUH186" s="47"/>
      <c r="EUI186" s="47"/>
      <c r="EUJ186" s="47"/>
      <c r="EUK186" s="47"/>
      <c r="EUL186" s="47"/>
      <c r="EUM186" s="47"/>
      <c r="EUN186" s="47"/>
      <c r="EUO186" s="47"/>
      <c r="EUP186" s="47"/>
      <c r="EUQ186" s="47"/>
      <c r="EUR186" s="47"/>
      <c r="EUS186" s="47"/>
      <c r="EUT186" s="47"/>
      <c r="EUU186" s="47"/>
      <c r="EUV186" s="47"/>
      <c r="EUW186" s="47"/>
      <c r="EUX186" s="47"/>
      <c r="EUY186" s="47"/>
      <c r="EUZ186" s="47"/>
      <c r="EVA186" s="47"/>
      <c r="EVB186" s="47"/>
      <c r="EVC186" s="47"/>
      <c r="EVD186" s="47"/>
      <c r="EVE186" s="47"/>
      <c r="EVF186" s="47"/>
      <c r="EVG186" s="47"/>
      <c r="EVH186" s="47"/>
      <c r="EVI186" s="47"/>
      <c r="EVJ186" s="47"/>
      <c r="EVK186" s="47"/>
      <c r="EVL186" s="47"/>
      <c r="EVM186" s="47"/>
      <c r="EVN186" s="47"/>
      <c r="EVO186" s="47"/>
      <c r="EVP186" s="47"/>
      <c r="EVQ186" s="47"/>
      <c r="EVR186" s="47"/>
      <c r="EVS186" s="47"/>
      <c r="EVT186" s="47"/>
      <c r="EVU186" s="47"/>
      <c r="EVV186" s="47"/>
      <c r="EVW186" s="47"/>
      <c r="EVX186" s="47"/>
      <c r="EVY186" s="47"/>
      <c r="EVZ186" s="47"/>
      <c r="EWA186" s="47"/>
      <c r="EWB186" s="47"/>
      <c r="EWC186" s="47"/>
      <c r="EWD186" s="47"/>
      <c r="EWE186" s="47"/>
      <c r="EWF186" s="47"/>
      <c r="EWG186" s="47"/>
      <c r="EWH186" s="47"/>
      <c r="EWI186" s="47"/>
      <c r="EWJ186" s="47"/>
      <c r="EWK186" s="47"/>
      <c r="EWL186" s="47"/>
      <c r="EWM186" s="47"/>
      <c r="EWN186" s="47"/>
      <c r="EWO186" s="47"/>
      <c r="EWP186" s="47"/>
      <c r="EWQ186" s="47"/>
      <c r="EWR186" s="47"/>
      <c r="EWS186" s="47"/>
      <c r="EWT186" s="47"/>
      <c r="EWU186" s="47"/>
      <c r="EWV186" s="47"/>
      <c r="EWW186" s="47"/>
      <c r="EWX186" s="47"/>
      <c r="EWY186" s="47"/>
      <c r="EWZ186" s="47"/>
      <c r="EXA186" s="47"/>
      <c r="EXB186" s="47"/>
      <c r="EXC186" s="47"/>
      <c r="EXD186" s="47"/>
      <c r="EXE186" s="47"/>
      <c r="EXF186" s="47"/>
      <c r="EXG186" s="47"/>
      <c r="EXH186" s="47"/>
      <c r="EXI186" s="47"/>
      <c r="EXJ186" s="47"/>
      <c r="EXK186" s="47"/>
      <c r="EXL186" s="47"/>
      <c r="EXM186" s="47"/>
      <c r="EXN186" s="47"/>
      <c r="EXO186" s="47"/>
      <c r="EXP186" s="47"/>
      <c r="EXQ186" s="47"/>
      <c r="EXR186" s="47"/>
      <c r="EXS186" s="47"/>
      <c r="EXT186" s="47"/>
      <c r="EXU186" s="47"/>
      <c r="EXV186" s="47"/>
      <c r="EXW186" s="47"/>
      <c r="EXX186" s="47"/>
      <c r="EXY186" s="47"/>
      <c r="EXZ186" s="47"/>
      <c r="EYA186" s="47"/>
      <c r="EYB186" s="47"/>
      <c r="EYC186" s="47"/>
      <c r="EYD186" s="47"/>
      <c r="EYE186" s="47"/>
      <c r="EYF186" s="47"/>
      <c r="EYG186" s="47"/>
      <c r="EYH186" s="47"/>
      <c r="EYI186" s="47"/>
      <c r="EYJ186" s="47"/>
      <c r="EYK186" s="47"/>
      <c r="EYL186" s="47"/>
      <c r="EYM186" s="47"/>
      <c r="EYN186" s="47"/>
      <c r="EYO186" s="47"/>
      <c r="EYP186" s="47"/>
      <c r="EYQ186" s="47"/>
      <c r="EYR186" s="47"/>
      <c r="EYS186" s="47"/>
      <c r="EYT186" s="47"/>
      <c r="EYU186" s="47"/>
      <c r="EYV186" s="47"/>
      <c r="EYW186" s="47"/>
      <c r="EYX186" s="47"/>
      <c r="EYY186" s="47"/>
      <c r="EYZ186" s="47"/>
      <c r="EZA186" s="47"/>
      <c r="EZB186" s="47"/>
      <c r="EZC186" s="47"/>
      <c r="EZD186" s="47"/>
      <c r="EZE186" s="47"/>
      <c r="EZF186" s="47"/>
      <c r="EZG186" s="47"/>
      <c r="EZH186" s="47"/>
      <c r="EZI186" s="47"/>
      <c r="EZJ186" s="47"/>
      <c r="EZK186" s="47"/>
      <c r="EZL186" s="47"/>
      <c r="EZM186" s="47"/>
      <c r="EZN186" s="47"/>
      <c r="EZO186" s="47"/>
      <c r="EZP186" s="47"/>
      <c r="EZQ186" s="47"/>
      <c r="EZR186" s="47"/>
      <c r="EZS186" s="47"/>
      <c r="EZT186" s="47"/>
      <c r="EZU186" s="47"/>
      <c r="EZV186" s="47"/>
      <c r="EZW186" s="47"/>
      <c r="EZX186" s="47"/>
      <c r="EZY186" s="47"/>
      <c r="EZZ186" s="47"/>
      <c r="FAA186" s="47"/>
      <c r="FAB186" s="47"/>
      <c r="FAC186" s="47"/>
      <c r="FAD186" s="47"/>
      <c r="FAE186" s="47"/>
      <c r="FAF186" s="47"/>
      <c r="FAG186" s="47"/>
      <c r="FAH186" s="47"/>
      <c r="FAI186" s="47"/>
      <c r="FAJ186" s="47"/>
      <c r="FAK186" s="47"/>
      <c r="FAL186" s="47"/>
      <c r="FAM186" s="47"/>
      <c r="FAN186" s="47"/>
      <c r="FAO186" s="47"/>
      <c r="FAP186" s="47"/>
      <c r="FAQ186" s="47"/>
      <c r="FAR186" s="47"/>
      <c r="FAS186" s="47"/>
      <c r="FAT186" s="47"/>
      <c r="FAU186" s="47"/>
      <c r="FAV186" s="47"/>
      <c r="FAW186" s="47"/>
      <c r="FAX186" s="47"/>
      <c r="FAY186" s="47"/>
      <c r="FAZ186" s="47"/>
      <c r="FBA186" s="47"/>
      <c r="FBB186" s="47"/>
      <c r="FBC186" s="47"/>
      <c r="FBD186" s="47"/>
      <c r="FBE186" s="47"/>
      <c r="FBF186" s="47"/>
      <c r="FBG186" s="47"/>
      <c r="FBH186" s="47"/>
      <c r="FBI186" s="47"/>
      <c r="FBJ186" s="47"/>
      <c r="FBK186" s="47"/>
      <c r="FBL186" s="47"/>
      <c r="FBM186" s="47"/>
      <c r="FBN186" s="47"/>
      <c r="FBO186" s="47"/>
      <c r="FBP186" s="47"/>
      <c r="FBQ186" s="47"/>
      <c r="FBR186" s="47"/>
      <c r="FBS186" s="47"/>
      <c r="FBT186" s="47"/>
      <c r="FBU186" s="47"/>
      <c r="FBV186" s="47"/>
      <c r="FBW186" s="47"/>
      <c r="FBX186" s="47"/>
      <c r="FBY186" s="47"/>
      <c r="FBZ186" s="47"/>
      <c r="FCA186" s="47"/>
      <c r="FCB186" s="47"/>
      <c r="FCC186" s="47"/>
      <c r="FCD186" s="47"/>
      <c r="FCE186" s="47"/>
      <c r="FCF186" s="47"/>
      <c r="FCG186" s="47"/>
      <c r="FCH186" s="47"/>
      <c r="FCI186" s="47"/>
      <c r="FCJ186" s="47"/>
      <c r="FCK186" s="47"/>
      <c r="FCL186" s="47"/>
      <c r="FCM186" s="47"/>
      <c r="FCN186" s="47"/>
      <c r="FCO186" s="47"/>
      <c r="FCP186" s="47"/>
      <c r="FCQ186" s="47"/>
      <c r="FCR186" s="47"/>
      <c r="FCS186" s="47"/>
      <c r="FCT186" s="47"/>
      <c r="FCU186" s="47"/>
      <c r="FCV186" s="47"/>
      <c r="FCW186" s="47"/>
      <c r="FCX186" s="47"/>
      <c r="FCY186" s="47"/>
      <c r="FCZ186" s="47"/>
      <c r="FDA186" s="47"/>
      <c r="FDB186" s="47"/>
      <c r="FDC186" s="47"/>
      <c r="FDD186" s="47"/>
      <c r="FDE186" s="47"/>
      <c r="FDF186" s="47"/>
      <c r="FDG186" s="47"/>
      <c r="FDH186" s="47"/>
      <c r="FDI186" s="47"/>
      <c r="FDJ186" s="47"/>
      <c r="FDK186" s="47"/>
      <c r="FDL186" s="47"/>
      <c r="FDM186" s="47"/>
      <c r="FDN186" s="47"/>
      <c r="FDO186" s="47"/>
      <c r="FDP186" s="47"/>
      <c r="FDQ186" s="47"/>
      <c r="FDR186" s="47"/>
      <c r="FDS186" s="47"/>
      <c r="FDT186" s="47"/>
      <c r="FDU186" s="47"/>
      <c r="FDV186" s="47"/>
      <c r="FDW186" s="47"/>
      <c r="FDX186" s="47"/>
      <c r="FDY186" s="47"/>
      <c r="FDZ186" s="47"/>
      <c r="FEA186" s="47"/>
      <c r="FEB186" s="47"/>
      <c r="FEC186" s="47"/>
      <c r="FED186" s="47"/>
      <c r="FEE186" s="47"/>
      <c r="FEF186" s="47"/>
      <c r="FEG186" s="47"/>
      <c r="FEH186" s="47"/>
      <c r="FEI186" s="47"/>
      <c r="FEJ186" s="47"/>
      <c r="FEK186" s="47"/>
      <c r="FEL186" s="47"/>
      <c r="FEM186" s="47"/>
      <c r="FEN186" s="47"/>
      <c r="FEO186" s="47"/>
      <c r="FEP186" s="47"/>
      <c r="FEQ186" s="47"/>
      <c r="FER186" s="47"/>
      <c r="FES186" s="47"/>
      <c r="FET186" s="47"/>
      <c r="FEU186" s="47"/>
      <c r="FEV186" s="47"/>
      <c r="FEW186" s="47"/>
      <c r="FEX186" s="47"/>
      <c r="FEY186" s="47"/>
      <c r="FEZ186" s="47"/>
      <c r="FFA186" s="47"/>
      <c r="FFB186" s="47"/>
      <c r="FFC186" s="47"/>
      <c r="FFD186" s="47"/>
      <c r="FFE186" s="47"/>
      <c r="FFF186" s="47"/>
      <c r="FFG186" s="47"/>
      <c r="FFH186" s="47"/>
      <c r="FFI186" s="47"/>
      <c r="FFJ186" s="47"/>
      <c r="FFK186" s="47"/>
      <c r="FFL186" s="47"/>
      <c r="FFM186" s="47"/>
      <c r="FFN186" s="47"/>
      <c r="FFO186" s="47"/>
      <c r="FFP186" s="47"/>
      <c r="FFQ186" s="47"/>
      <c r="FFR186" s="47"/>
      <c r="FFS186" s="47"/>
      <c r="FFT186" s="47"/>
      <c r="FFU186" s="47"/>
      <c r="FFV186" s="47"/>
      <c r="FFW186" s="47"/>
      <c r="FFX186" s="47"/>
      <c r="FFY186" s="47"/>
      <c r="FFZ186" s="47"/>
      <c r="FGA186" s="47"/>
      <c r="FGB186" s="47"/>
      <c r="FGC186" s="47"/>
      <c r="FGD186" s="47"/>
      <c r="FGE186" s="47"/>
      <c r="FGF186" s="47"/>
      <c r="FGG186" s="47"/>
      <c r="FGH186" s="47"/>
      <c r="FGI186" s="47"/>
      <c r="FGJ186" s="47"/>
      <c r="FGK186" s="47"/>
      <c r="FGL186" s="47"/>
      <c r="FGM186" s="47"/>
      <c r="FGN186" s="47"/>
      <c r="FGO186" s="47"/>
      <c r="FGP186" s="47"/>
      <c r="FGQ186" s="47"/>
      <c r="FGR186" s="47"/>
      <c r="FGS186" s="47"/>
      <c r="FGT186" s="47"/>
      <c r="FGU186" s="47"/>
      <c r="FGV186" s="47"/>
      <c r="FGW186" s="47"/>
      <c r="FGX186" s="47"/>
      <c r="FGY186" s="47"/>
      <c r="FGZ186" s="47"/>
      <c r="FHA186" s="47"/>
      <c r="FHB186" s="47"/>
      <c r="FHC186" s="47"/>
      <c r="FHD186" s="47"/>
      <c r="FHE186" s="47"/>
      <c r="FHF186" s="47"/>
      <c r="FHG186" s="47"/>
      <c r="FHH186" s="47"/>
      <c r="FHI186" s="47"/>
      <c r="FHJ186" s="47"/>
      <c r="FHK186" s="47"/>
      <c r="FHL186" s="47"/>
      <c r="FHM186" s="47"/>
      <c r="FHN186" s="47"/>
      <c r="FHO186" s="47"/>
      <c r="FHP186" s="47"/>
      <c r="FHQ186" s="47"/>
      <c r="FHR186" s="47"/>
      <c r="FHS186" s="47"/>
      <c r="FHT186" s="47"/>
      <c r="FHU186" s="47"/>
      <c r="FHV186" s="47"/>
      <c r="FHW186" s="47"/>
      <c r="FHX186" s="47"/>
      <c r="FHY186" s="47"/>
      <c r="FHZ186" s="47"/>
      <c r="FIA186" s="47"/>
      <c r="FIB186" s="47"/>
      <c r="FIC186" s="47"/>
      <c r="FID186" s="47"/>
      <c r="FIE186" s="47"/>
      <c r="FIF186" s="47"/>
      <c r="FIG186" s="47"/>
      <c r="FIH186" s="47"/>
      <c r="FII186" s="47"/>
      <c r="FIJ186" s="47"/>
      <c r="FIK186" s="47"/>
      <c r="FIL186" s="47"/>
      <c r="FIM186" s="47"/>
      <c r="FIN186" s="47"/>
      <c r="FIO186" s="47"/>
      <c r="FIP186" s="47"/>
      <c r="FIQ186" s="47"/>
      <c r="FIR186" s="47"/>
      <c r="FIS186" s="47"/>
      <c r="FIT186" s="47"/>
      <c r="FIU186" s="47"/>
      <c r="FIV186" s="47"/>
      <c r="FIW186" s="47"/>
      <c r="FIX186" s="47"/>
      <c r="FIY186" s="47"/>
      <c r="FIZ186" s="47"/>
      <c r="FJA186" s="47"/>
      <c r="FJB186" s="47"/>
      <c r="FJC186" s="47"/>
      <c r="FJD186" s="47"/>
      <c r="FJE186" s="47"/>
      <c r="FJF186" s="47"/>
      <c r="FJG186" s="47"/>
      <c r="FJH186" s="47"/>
      <c r="FJI186" s="47"/>
      <c r="FJJ186" s="47"/>
      <c r="FJK186" s="47"/>
      <c r="FJL186" s="47"/>
      <c r="FJM186" s="47"/>
      <c r="FJN186" s="47"/>
      <c r="FJO186" s="47"/>
      <c r="FJP186" s="47"/>
      <c r="FJQ186" s="47"/>
      <c r="FJR186" s="47"/>
      <c r="FJS186" s="47"/>
      <c r="FJT186" s="47"/>
      <c r="FJU186" s="47"/>
      <c r="FJV186" s="47"/>
      <c r="FJW186" s="47"/>
      <c r="FJX186" s="47"/>
      <c r="FJY186" s="47"/>
      <c r="FJZ186" s="47"/>
      <c r="FKA186" s="47"/>
      <c r="FKB186" s="47"/>
      <c r="FKC186" s="47"/>
      <c r="FKD186" s="47"/>
      <c r="FKE186" s="47"/>
      <c r="FKF186" s="47"/>
      <c r="FKG186" s="47"/>
      <c r="FKH186" s="47"/>
      <c r="FKI186" s="47"/>
      <c r="FKJ186" s="47"/>
      <c r="FKK186" s="47"/>
      <c r="FKL186" s="47"/>
      <c r="FKM186" s="47"/>
      <c r="FKN186" s="47"/>
      <c r="FKO186" s="47"/>
      <c r="FKP186" s="47"/>
      <c r="FKQ186" s="47"/>
      <c r="FKR186" s="47"/>
      <c r="FKS186" s="47"/>
      <c r="FKT186" s="47"/>
      <c r="FKU186" s="47"/>
      <c r="FKV186" s="47"/>
      <c r="FKW186" s="47"/>
      <c r="FKX186" s="47"/>
      <c r="FKY186" s="47"/>
      <c r="FKZ186" s="47"/>
      <c r="FLA186" s="47"/>
      <c r="FLB186" s="47"/>
      <c r="FLC186" s="47"/>
      <c r="FLD186" s="47"/>
      <c r="FLE186" s="47"/>
      <c r="FLF186" s="47"/>
      <c r="FLG186" s="47"/>
      <c r="FLH186" s="47"/>
      <c r="FLI186" s="47"/>
      <c r="FLJ186" s="47"/>
      <c r="FLK186" s="47"/>
      <c r="FLL186" s="47"/>
      <c r="FLM186" s="47"/>
      <c r="FLN186" s="47"/>
      <c r="FLO186" s="47"/>
      <c r="FLP186" s="47"/>
      <c r="FLQ186" s="47"/>
      <c r="FLR186" s="47"/>
      <c r="FLS186" s="47"/>
      <c r="FLT186" s="47"/>
      <c r="FLU186" s="47"/>
      <c r="FLV186" s="47"/>
      <c r="FLW186" s="47"/>
      <c r="FLX186" s="47"/>
      <c r="FLY186" s="47"/>
      <c r="FLZ186" s="47"/>
      <c r="FMA186" s="47"/>
      <c r="FMB186" s="47"/>
      <c r="FMC186" s="47"/>
      <c r="FMD186" s="47"/>
      <c r="FME186" s="47"/>
      <c r="FMF186" s="47"/>
      <c r="FMG186" s="47"/>
      <c r="FMH186" s="47"/>
      <c r="FMI186" s="47"/>
      <c r="FMJ186" s="47"/>
      <c r="FMK186" s="47"/>
      <c r="FML186" s="47"/>
      <c r="FMM186" s="47"/>
      <c r="FMN186" s="47"/>
      <c r="FMO186" s="47"/>
      <c r="FMP186" s="47"/>
      <c r="FMQ186" s="47"/>
      <c r="FMR186" s="47"/>
      <c r="FMS186" s="47"/>
      <c r="FMT186" s="47"/>
      <c r="FMU186" s="47"/>
      <c r="FMV186" s="47"/>
      <c r="FMW186" s="47"/>
      <c r="FMX186" s="47"/>
      <c r="FMY186" s="47"/>
      <c r="FMZ186" s="47"/>
      <c r="FNA186" s="47"/>
      <c r="FNB186" s="47"/>
      <c r="FNC186" s="47"/>
      <c r="FND186" s="47"/>
      <c r="FNE186" s="47"/>
      <c r="FNF186" s="47"/>
      <c r="FNG186" s="47"/>
      <c r="FNH186" s="47"/>
      <c r="FNI186" s="47"/>
      <c r="FNJ186" s="47"/>
      <c r="FNK186" s="47"/>
      <c r="FNL186" s="47"/>
      <c r="FNM186" s="47"/>
      <c r="FNN186" s="47"/>
      <c r="FNO186" s="47"/>
      <c r="FNP186" s="47"/>
      <c r="FNQ186" s="47"/>
      <c r="FNR186" s="47"/>
      <c r="FNS186" s="47"/>
      <c r="FNT186" s="47"/>
      <c r="FNU186" s="47"/>
      <c r="FNV186" s="47"/>
      <c r="FNW186" s="47"/>
      <c r="FNX186" s="47"/>
      <c r="FNY186" s="47"/>
      <c r="FNZ186" s="47"/>
      <c r="FOA186" s="47"/>
      <c r="FOB186" s="47"/>
      <c r="FOC186" s="47"/>
      <c r="FOD186" s="47"/>
      <c r="FOE186" s="47"/>
      <c r="FOF186" s="47"/>
      <c r="FOG186" s="47"/>
      <c r="FOH186" s="47"/>
      <c r="FOI186" s="47"/>
      <c r="FOJ186" s="47"/>
      <c r="FOK186" s="47"/>
      <c r="FOL186" s="47"/>
      <c r="FOM186" s="47"/>
      <c r="FON186" s="47"/>
      <c r="FOO186" s="47"/>
      <c r="FOP186" s="47"/>
      <c r="FOQ186" s="47"/>
      <c r="FOR186" s="47"/>
      <c r="FOS186" s="47"/>
      <c r="FOT186" s="47"/>
      <c r="FOU186" s="47"/>
      <c r="FOV186" s="47"/>
      <c r="FOW186" s="47"/>
      <c r="FOX186" s="47"/>
      <c r="FOY186" s="47"/>
      <c r="FOZ186" s="47"/>
      <c r="FPA186" s="47"/>
      <c r="FPB186" s="47"/>
      <c r="FPC186" s="47"/>
      <c r="FPD186" s="47"/>
      <c r="FPE186" s="47"/>
      <c r="FPF186" s="47"/>
      <c r="FPG186" s="47"/>
      <c r="FPH186" s="47"/>
      <c r="FPI186" s="47"/>
      <c r="FPJ186" s="47"/>
      <c r="FPK186" s="47"/>
      <c r="FPL186" s="47"/>
      <c r="FPM186" s="47"/>
      <c r="FPN186" s="47"/>
      <c r="FPO186" s="47"/>
      <c r="FPP186" s="47"/>
      <c r="FPQ186" s="47"/>
      <c r="FPR186" s="47"/>
      <c r="FPS186" s="47"/>
      <c r="FPT186" s="47"/>
      <c r="FPU186" s="47"/>
      <c r="FPV186" s="47"/>
      <c r="FPW186" s="47"/>
      <c r="FPX186" s="47"/>
      <c r="FPY186" s="47"/>
      <c r="FPZ186" s="47"/>
      <c r="FQA186" s="47"/>
      <c r="FQB186" s="47"/>
      <c r="FQC186" s="47"/>
      <c r="FQD186" s="47"/>
      <c r="FQE186" s="47"/>
      <c r="FQF186" s="47"/>
      <c r="FQG186" s="47"/>
      <c r="FQH186" s="47"/>
      <c r="FQI186" s="47"/>
      <c r="FQJ186" s="47"/>
      <c r="FQK186" s="47"/>
      <c r="FQL186" s="47"/>
      <c r="FQM186" s="47"/>
      <c r="FQN186" s="47"/>
      <c r="FQO186" s="47"/>
      <c r="FQP186" s="47"/>
      <c r="FQQ186" s="47"/>
      <c r="FQR186" s="47"/>
      <c r="FQS186" s="47"/>
      <c r="FQT186" s="47"/>
      <c r="FQU186" s="47"/>
      <c r="FQV186" s="47"/>
      <c r="FQW186" s="47"/>
      <c r="FQX186" s="47"/>
      <c r="FQY186" s="47"/>
      <c r="FQZ186" s="47"/>
      <c r="FRA186" s="47"/>
      <c r="FRB186" s="47"/>
      <c r="FRC186" s="47"/>
      <c r="FRD186" s="47"/>
      <c r="FRE186" s="47"/>
      <c r="FRF186" s="47"/>
      <c r="FRG186" s="47"/>
      <c r="FRH186" s="47"/>
      <c r="FRI186" s="47"/>
      <c r="FRJ186" s="47"/>
      <c r="FRK186" s="47"/>
      <c r="FRL186" s="47"/>
      <c r="FRM186" s="47"/>
      <c r="FRN186" s="47"/>
      <c r="FRO186" s="47"/>
      <c r="FRP186" s="47"/>
      <c r="FRQ186" s="47"/>
      <c r="FRR186" s="47"/>
      <c r="FRS186" s="47"/>
      <c r="FRT186" s="47"/>
      <c r="FRU186" s="47"/>
      <c r="FRV186" s="47"/>
      <c r="FRW186" s="47"/>
      <c r="FRX186" s="47"/>
      <c r="FRY186" s="47"/>
      <c r="FRZ186" s="47"/>
      <c r="FSA186" s="47"/>
      <c r="FSB186" s="47"/>
      <c r="FSC186" s="47"/>
      <c r="FSD186" s="47"/>
      <c r="FSE186" s="47"/>
      <c r="FSF186" s="47"/>
      <c r="FSG186" s="47"/>
      <c r="FSH186" s="47"/>
      <c r="FSI186" s="47"/>
      <c r="FSJ186" s="47"/>
      <c r="FSK186" s="47"/>
      <c r="FSL186" s="47"/>
      <c r="FSM186" s="47"/>
      <c r="FSN186" s="47"/>
      <c r="FSO186" s="47"/>
      <c r="FSP186" s="47"/>
      <c r="FSQ186" s="47"/>
      <c r="FSR186" s="47"/>
      <c r="FSS186" s="47"/>
      <c r="FST186" s="47"/>
      <c r="FSU186" s="47"/>
      <c r="FSV186" s="47"/>
      <c r="FSW186" s="47"/>
      <c r="FSX186" s="47"/>
      <c r="FSY186" s="47"/>
      <c r="FSZ186" s="47"/>
      <c r="FTA186" s="47"/>
      <c r="FTB186" s="47"/>
      <c r="FTC186" s="47"/>
      <c r="FTD186" s="47"/>
      <c r="FTE186" s="47"/>
      <c r="FTF186" s="47"/>
      <c r="FTG186" s="47"/>
      <c r="FTH186" s="47"/>
      <c r="FTI186" s="47"/>
      <c r="FTJ186" s="47"/>
      <c r="FTK186" s="47"/>
      <c r="FTL186" s="47"/>
      <c r="FTM186" s="47"/>
      <c r="FTN186" s="47"/>
      <c r="FTO186" s="47"/>
      <c r="FTP186" s="47"/>
      <c r="FTQ186" s="47"/>
      <c r="FTR186" s="47"/>
      <c r="FTS186" s="47"/>
      <c r="FTT186" s="47"/>
      <c r="FTU186" s="47"/>
      <c r="FTV186" s="47"/>
      <c r="FTW186" s="47"/>
      <c r="FTX186" s="47"/>
      <c r="FTY186" s="47"/>
      <c r="FTZ186" s="47"/>
      <c r="FUA186" s="47"/>
      <c r="FUB186" s="47"/>
      <c r="FUC186" s="47"/>
      <c r="FUD186" s="47"/>
      <c r="FUE186" s="47"/>
      <c r="FUF186" s="47"/>
      <c r="FUG186" s="47"/>
      <c r="FUH186" s="47"/>
      <c r="FUI186" s="47"/>
      <c r="FUJ186" s="47"/>
      <c r="FUK186" s="47"/>
      <c r="FUL186" s="47"/>
      <c r="FUM186" s="47"/>
      <c r="FUN186" s="47"/>
      <c r="FUO186" s="47"/>
      <c r="FUP186" s="47"/>
      <c r="FUQ186" s="47"/>
      <c r="FUR186" s="47"/>
      <c r="FUS186" s="47"/>
      <c r="FUT186" s="47"/>
      <c r="FUU186" s="47"/>
      <c r="FUV186" s="47"/>
      <c r="FUW186" s="47"/>
      <c r="FUX186" s="47"/>
      <c r="FUY186" s="47"/>
      <c r="FUZ186" s="47"/>
      <c r="FVA186" s="47"/>
      <c r="FVB186" s="47"/>
      <c r="FVC186" s="47"/>
      <c r="FVD186" s="47"/>
      <c r="FVE186" s="47"/>
      <c r="FVF186" s="47"/>
      <c r="FVG186" s="47"/>
      <c r="FVH186" s="47"/>
      <c r="FVI186" s="47"/>
      <c r="FVJ186" s="47"/>
      <c r="FVK186" s="47"/>
      <c r="FVL186" s="47"/>
      <c r="FVM186" s="47"/>
      <c r="FVN186" s="47"/>
      <c r="FVO186" s="47"/>
      <c r="FVP186" s="47"/>
      <c r="FVQ186" s="47"/>
      <c r="FVR186" s="47"/>
      <c r="FVS186" s="47"/>
      <c r="FVT186" s="47"/>
      <c r="FVU186" s="47"/>
      <c r="FVV186" s="47"/>
      <c r="FVW186" s="47"/>
      <c r="FVX186" s="47"/>
      <c r="FVY186" s="47"/>
      <c r="FVZ186" s="47"/>
      <c r="FWA186" s="47"/>
      <c r="FWB186" s="47"/>
      <c r="FWC186" s="47"/>
      <c r="FWD186" s="47"/>
      <c r="FWE186" s="47"/>
      <c r="FWF186" s="47"/>
      <c r="FWG186" s="47"/>
      <c r="FWH186" s="47"/>
      <c r="FWI186" s="47"/>
      <c r="FWJ186" s="47"/>
      <c r="FWK186" s="47"/>
      <c r="FWL186" s="47"/>
      <c r="FWM186" s="47"/>
      <c r="FWN186" s="47"/>
      <c r="FWO186" s="47"/>
      <c r="FWP186" s="47"/>
      <c r="FWQ186" s="47"/>
      <c r="FWR186" s="47"/>
      <c r="FWS186" s="47"/>
      <c r="FWT186" s="47"/>
      <c r="FWU186" s="47"/>
      <c r="FWV186" s="47"/>
      <c r="FWW186" s="47"/>
      <c r="FWX186" s="47"/>
      <c r="FWY186" s="47"/>
      <c r="FWZ186" s="47"/>
      <c r="FXA186" s="47"/>
      <c r="FXB186" s="47"/>
      <c r="FXC186" s="47"/>
      <c r="FXD186" s="47"/>
      <c r="FXE186" s="47"/>
      <c r="FXF186" s="47"/>
      <c r="FXG186" s="47"/>
      <c r="FXH186" s="47"/>
      <c r="FXI186" s="47"/>
      <c r="FXJ186" s="47"/>
      <c r="FXK186" s="47"/>
      <c r="FXL186" s="47"/>
      <c r="FXM186" s="47"/>
      <c r="FXN186" s="47"/>
      <c r="FXO186" s="47"/>
      <c r="FXP186" s="47"/>
      <c r="FXQ186" s="47"/>
      <c r="FXR186" s="47"/>
      <c r="FXS186" s="47"/>
      <c r="FXT186" s="47"/>
      <c r="FXU186" s="47"/>
      <c r="FXV186" s="47"/>
      <c r="FXW186" s="47"/>
      <c r="FXX186" s="47"/>
      <c r="FXY186" s="47"/>
      <c r="FXZ186" s="47"/>
      <c r="FYA186" s="47"/>
      <c r="FYB186" s="47"/>
      <c r="FYC186" s="47"/>
      <c r="FYD186" s="47"/>
      <c r="FYE186" s="47"/>
      <c r="FYF186" s="47"/>
      <c r="FYG186" s="47"/>
      <c r="FYH186" s="47"/>
      <c r="FYI186" s="47"/>
      <c r="FYJ186" s="47"/>
      <c r="FYK186" s="47"/>
      <c r="FYL186" s="47"/>
      <c r="FYM186" s="47"/>
      <c r="FYN186" s="47"/>
      <c r="FYO186" s="47"/>
      <c r="FYP186" s="47"/>
      <c r="FYQ186" s="47"/>
      <c r="FYR186" s="47"/>
      <c r="FYS186" s="47"/>
      <c r="FYT186" s="47"/>
      <c r="FYU186" s="47"/>
      <c r="FYV186" s="47"/>
      <c r="FYW186" s="47"/>
      <c r="FYX186" s="47"/>
      <c r="FYY186" s="47"/>
      <c r="FYZ186" s="47"/>
      <c r="FZA186" s="47"/>
      <c r="FZB186" s="47"/>
      <c r="FZC186" s="47"/>
      <c r="FZD186" s="47"/>
      <c r="FZE186" s="47"/>
      <c r="FZF186" s="47"/>
      <c r="FZG186" s="47"/>
      <c r="FZH186" s="47"/>
      <c r="FZI186" s="47"/>
      <c r="FZJ186" s="47"/>
      <c r="FZK186" s="47"/>
      <c r="FZL186" s="47"/>
      <c r="FZM186" s="47"/>
      <c r="FZN186" s="47"/>
      <c r="FZO186" s="47"/>
      <c r="FZP186" s="47"/>
      <c r="FZQ186" s="47"/>
      <c r="FZR186" s="47"/>
      <c r="FZS186" s="47"/>
      <c r="FZT186" s="47"/>
      <c r="FZU186" s="47"/>
      <c r="FZV186" s="47"/>
      <c r="FZW186" s="47"/>
      <c r="FZX186" s="47"/>
      <c r="FZY186" s="47"/>
      <c r="FZZ186" s="47"/>
      <c r="GAA186" s="47"/>
      <c r="GAB186" s="47"/>
      <c r="GAC186" s="47"/>
      <c r="GAD186" s="47"/>
      <c r="GAE186" s="47"/>
      <c r="GAF186" s="47"/>
      <c r="GAG186" s="47"/>
      <c r="GAH186" s="47"/>
      <c r="GAI186" s="47"/>
      <c r="GAJ186" s="47"/>
      <c r="GAK186" s="47"/>
      <c r="GAL186" s="47"/>
      <c r="GAM186" s="47"/>
      <c r="GAN186" s="47"/>
      <c r="GAO186" s="47"/>
      <c r="GAP186" s="47"/>
      <c r="GAQ186" s="47"/>
      <c r="GAR186" s="47"/>
      <c r="GAS186" s="47"/>
      <c r="GAT186" s="47"/>
      <c r="GAU186" s="47"/>
      <c r="GAV186" s="47"/>
      <c r="GAW186" s="47"/>
      <c r="GAX186" s="47"/>
      <c r="GAY186" s="47"/>
      <c r="GAZ186" s="47"/>
      <c r="GBA186" s="47"/>
      <c r="GBB186" s="47"/>
      <c r="GBC186" s="47"/>
      <c r="GBD186" s="47"/>
      <c r="GBE186" s="47"/>
      <c r="GBF186" s="47"/>
      <c r="GBG186" s="47"/>
      <c r="GBH186" s="47"/>
      <c r="GBI186" s="47"/>
      <c r="GBJ186" s="47"/>
      <c r="GBK186" s="47"/>
      <c r="GBL186" s="47"/>
      <c r="GBM186" s="47"/>
      <c r="GBN186" s="47"/>
      <c r="GBO186" s="47"/>
      <c r="GBP186" s="47"/>
      <c r="GBQ186" s="47"/>
      <c r="GBR186" s="47"/>
      <c r="GBS186" s="47"/>
      <c r="GBT186" s="47"/>
      <c r="GBU186" s="47"/>
      <c r="GBV186" s="47"/>
      <c r="GBW186" s="47"/>
      <c r="GBX186" s="47"/>
      <c r="GBY186" s="47"/>
      <c r="GBZ186" s="47"/>
      <c r="GCA186" s="47"/>
      <c r="GCB186" s="47"/>
      <c r="GCC186" s="47"/>
      <c r="GCD186" s="47"/>
      <c r="GCE186" s="47"/>
      <c r="GCF186" s="47"/>
      <c r="GCG186" s="47"/>
      <c r="GCH186" s="47"/>
      <c r="GCI186" s="47"/>
      <c r="GCJ186" s="47"/>
      <c r="GCK186" s="47"/>
      <c r="GCL186" s="47"/>
      <c r="GCM186" s="47"/>
      <c r="GCN186" s="47"/>
      <c r="GCO186" s="47"/>
      <c r="GCP186" s="47"/>
      <c r="GCQ186" s="47"/>
      <c r="GCR186" s="47"/>
      <c r="GCS186" s="47"/>
      <c r="GCT186" s="47"/>
      <c r="GCU186" s="47"/>
      <c r="GCV186" s="47"/>
      <c r="GCW186" s="47"/>
      <c r="GCX186" s="47"/>
      <c r="GCY186" s="47"/>
      <c r="GCZ186" s="47"/>
      <c r="GDA186" s="47"/>
      <c r="GDB186" s="47"/>
      <c r="GDC186" s="47"/>
      <c r="GDD186" s="47"/>
      <c r="GDE186" s="47"/>
      <c r="GDF186" s="47"/>
      <c r="GDG186" s="47"/>
      <c r="GDH186" s="47"/>
      <c r="GDI186" s="47"/>
      <c r="GDJ186" s="47"/>
      <c r="GDK186" s="47"/>
      <c r="GDL186" s="47"/>
      <c r="GDM186" s="47"/>
      <c r="GDN186" s="47"/>
      <c r="GDO186" s="47"/>
      <c r="GDP186" s="47"/>
      <c r="GDQ186" s="47"/>
      <c r="GDR186" s="47"/>
      <c r="GDS186" s="47"/>
      <c r="GDT186" s="47"/>
      <c r="GDU186" s="47"/>
      <c r="GDV186" s="47"/>
      <c r="GDW186" s="47"/>
      <c r="GDX186" s="47"/>
      <c r="GDY186" s="47"/>
      <c r="GDZ186" s="47"/>
      <c r="GEA186" s="47"/>
      <c r="GEB186" s="47"/>
      <c r="GEC186" s="47"/>
      <c r="GED186" s="47"/>
      <c r="GEE186" s="47"/>
      <c r="GEF186" s="47"/>
      <c r="GEG186" s="47"/>
      <c r="GEH186" s="47"/>
      <c r="GEI186" s="47"/>
      <c r="GEJ186" s="47"/>
      <c r="GEK186" s="47"/>
      <c r="GEL186" s="47"/>
      <c r="GEM186" s="47"/>
      <c r="GEN186" s="47"/>
      <c r="GEO186" s="47"/>
      <c r="GEP186" s="47"/>
      <c r="GEQ186" s="47"/>
      <c r="GER186" s="47"/>
      <c r="GES186" s="47"/>
      <c r="GET186" s="47"/>
      <c r="GEU186" s="47"/>
      <c r="GEV186" s="47"/>
      <c r="GEW186" s="47"/>
      <c r="GEX186" s="47"/>
      <c r="GEY186" s="47"/>
      <c r="GEZ186" s="47"/>
      <c r="GFA186" s="47"/>
      <c r="GFB186" s="47"/>
      <c r="GFC186" s="47"/>
      <c r="GFD186" s="47"/>
      <c r="GFE186" s="47"/>
      <c r="GFF186" s="47"/>
      <c r="GFG186" s="47"/>
      <c r="GFH186" s="47"/>
      <c r="GFI186" s="47"/>
      <c r="GFJ186" s="47"/>
      <c r="GFK186" s="47"/>
      <c r="GFL186" s="47"/>
      <c r="GFM186" s="47"/>
      <c r="GFN186" s="47"/>
      <c r="GFO186" s="47"/>
      <c r="GFP186" s="47"/>
      <c r="GFQ186" s="47"/>
      <c r="GFR186" s="47"/>
      <c r="GFS186" s="47"/>
      <c r="GFT186" s="47"/>
      <c r="GFU186" s="47"/>
      <c r="GFV186" s="47"/>
      <c r="GFW186" s="47"/>
      <c r="GFX186" s="47"/>
      <c r="GFY186" s="47"/>
      <c r="GFZ186" s="47"/>
      <c r="GGA186" s="47"/>
      <c r="GGB186" s="47"/>
      <c r="GGC186" s="47"/>
      <c r="GGD186" s="47"/>
      <c r="GGE186" s="47"/>
      <c r="GGF186" s="47"/>
      <c r="GGG186" s="47"/>
      <c r="GGH186" s="47"/>
      <c r="GGI186" s="47"/>
      <c r="GGJ186" s="47"/>
      <c r="GGK186" s="47"/>
      <c r="GGL186" s="47"/>
      <c r="GGM186" s="47"/>
      <c r="GGN186" s="47"/>
      <c r="GGO186" s="47"/>
      <c r="GGP186" s="47"/>
      <c r="GGQ186" s="47"/>
      <c r="GGR186" s="47"/>
      <c r="GGS186" s="47"/>
      <c r="GGT186" s="47"/>
      <c r="GGU186" s="47"/>
      <c r="GGV186" s="47"/>
      <c r="GGW186" s="47"/>
      <c r="GGX186" s="47"/>
      <c r="GGY186" s="47"/>
      <c r="GGZ186" s="47"/>
      <c r="GHA186" s="47"/>
      <c r="GHB186" s="47"/>
      <c r="GHC186" s="47"/>
      <c r="GHD186" s="47"/>
      <c r="GHE186" s="47"/>
      <c r="GHF186" s="47"/>
      <c r="GHG186" s="47"/>
      <c r="GHH186" s="47"/>
      <c r="GHI186" s="47"/>
      <c r="GHJ186" s="47"/>
      <c r="GHK186" s="47"/>
      <c r="GHL186" s="47"/>
      <c r="GHM186" s="47"/>
      <c r="GHN186" s="47"/>
      <c r="GHO186" s="47"/>
      <c r="GHP186" s="47"/>
      <c r="GHQ186" s="47"/>
      <c r="GHR186" s="47"/>
      <c r="GHS186" s="47"/>
      <c r="GHT186" s="47"/>
      <c r="GHU186" s="47"/>
      <c r="GHV186" s="47"/>
      <c r="GHW186" s="47"/>
      <c r="GHX186" s="47"/>
      <c r="GHY186" s="47"/>
      <c r="GHZ186" s="47"/>
      <c r="GIA186" s="47"/>
      <c r="GIB186" s="47"/>
      <c r="GIC186" s="47"/>
      <c r="GID186" s="47"/>
      <c r="GIE186" s="47"/>
      <c r="GIF186" s="47"/>
      <c r="GIG186" s="47"/>
      <c r="GIH186" s="47"/>
      <c r="GII186" s="47"/>
      <c r="GIJ186" s="47"/>
      <c r="GIK186" s="47"/>
      <c r="GIL186" s="47"/>
      <c r="GIM186" s="47"/>
      <c r="GIN186" s="47"/>
      <c r="GIO186" s="47"/>
      <c r="GIP186" s="47"/>
      <c r="GIQ186" s="47"/>
      <c r="GIR186" s="47"/>
      <c r="GIS186" s="47"/>
      <c r="GIT186" s="47"/>
      <c r="GIU186" s="47"/>
      <c r="GIV186" s="47"/>
      <c r="GIW186" s="47"/>
      <c r="GIX186" s="47"/>
      <c r="GIY186" s="47"/>
      <c r="GIZ186" s="47"/>
      <c r="GJA186" s="47"/>
      <c r="GJB186" s="47"/>
      <c r="GJC186" s="47"/>
      <c r="GJD186" s="47"/>
      <c r="GJE186" s="47"/>
      <c r="GJF186" s="47"/>
      <c r="GJG186" s="47"/>
      <c r="GJH186" s="47"/>
      <c r="GJI186" s="47"/>
      <c r="GJJ186" s="47"/>
      <c r="GJK186" s="47"/>
      <c r="GJL186" s="47"/>
      <c r="GJM186" s="47"/>
      <c r="GJN186" s="47"/>
      <c r="GJO186" s="47"/>
      <c r="GJP186" s="47"/>
      <c r="GJQ186" s="47"/>
      <c r="GJR186" s="47"/>
      <c r="GJS186" s="47"/>
      <c r="GJT186" s="47"/>
      <c r="GJU186" s="47"/>
      <c r="GJV186" s="47"/>
      <c r="GJW186" s="47"/>
      <c r="GJX186" s="47"/>
      <c r="GJY186" s="47"/>
      <c r="GJZ186" s="47"/>
      <c r="GKA186" s="47"/>
      <c r="GKB186" s="47"/>
      <c r="GKC186" s="47"/>
      <c r="GKD186" s="47"/>
      <c r="GKE186" s="47"/>
      <c r="GKF186" s="47"/>
      <c r="GKG186" s="47"/>
      <c r="GKH186" s="47"/>
      <c r="GKI186" s="47"/>
      <c r="GKJ186" s="47"/>
      <c r="GKK186" s="47"/>
      <c r="GKL186" s="47"/>
      <c r="GKM186" s="47"/>
      <c r="GKN186" s="47"/>
      <c r="GKO186" s="47"/>
      <c r="GKP186" s="47"/>
      <c r="GKQ186" s="47"/>
      <c r="GKR186" s="47"/>
      <c r="GKS186" s="47"/>
      <c r="GKT186" s="47"/>
      <c r="GKU186" s="47"/>
      <c r="GKV186" s="47"/>
      <c r="GKW186" s="47"/>
      <c r="GKX186" s="47"/>
      <c r="GKY186" s="47"/>
      <c r="GKZ186" s="47"/>
      <c r="GLA186" s="47"/>
      <c r="GLB186" s="47"/>
      <c r="GLC186" s="47"/>
      <c r="GLD186" s="47"/>
      <c r="GLE186" s="47"/>
      <c r="GLF186" s="47"/>
      <c r="GLG186" s="47"/>
      <c r="GLH186" s="47"/>
      <c r="GLI186" s="47"/>
      <c r="GLJ186" s="47"/>
      <c r="GLK186" s="47"/>
      <c r="GLL186" s="47"/>
      <c r="GLM186" s="47"/>
      <c r="GLN186" s="47"/>
      <c r="GLO186" s="47"/>
      <c r="GLP186" s="47"/>
      <c r="GLQ186" s="47"/>
      <c r="GLR186" s="47"/>
      <c r="GLS186" s="47"/>
      <c r="GLT186" s="47"/>
      <c r="GLU186" s="47"/>
      <c r="GLV186" s="47"/>
      <c r="GLW186" s="47"/>
      <c r="GLX186" s="47"/>
      <c r="GLY186" s="47"/>
      <c r="GLZ186" s="47"/>
      <c r="GMA186" s="47"/>
      <c r="GMB186" s="47"/>
      <c r="GMC186" s="47"/>
      <c r="GMD186" s="47"/>
      <c r="GME186" s="47"/>
      <c r="GMF186" s="47"/>
      <c r="GMG186" s="47"/>
      <c r="GMH186" s="47"/>
      <c r="GMI186" s="47"/>
      <c r="GMJ186" s="47"/>
      <c r="GMK186" s="47"/>
      <c r="GML186" s="47"/>
      <c r="GMM186" s="47"/>
      <c r="GMN186" s="47"/>
      <c r="GMO186" s="47"/>
      <c r="GMP186" s="47"/>
      <c r="GMQ186" s="47"/>
      <c r="GMR186" s="47"/>
      <c r="GMS186" s="47"/>
      <c r="GMT186" s="47"/>
      <c r="GMU186" s="47"/>
      <c r="GMV186" s="47"/>
      <c r="GMW186" s="47"/>
      <c r="GMX186" s="47"/>
      <c r="GMY186" s="47"/>
      <c r="GMZ186" s="47"/>
      <c r="GNA186" s="47"/>
      <c r="GNB186" s="47"/>
      <c r="GNC186" s="47"/>
      <c r="GND186" s="47"/>
      <c r="GNE186" s="47"/>
      <c r="GNF186" s="47"/>
      <c r="GNG186" s="47"/>
      <c r="GNH186" s="47"/>
      <c r="GNI186" s="47"/>
      <c r="GNJ186" s="47"/>
      <c r="GNK186" s="47"/>
      <c r="GNL186" s="47"/>
      <c r="GNM186" s="47"/>
      <c r="GNN186" s="47"/>
      <c r="GNO186" s="47"/>
      <c r="GNP186" s="47"/>
      <c r="GNQ186" s="47"/>
      <c r="GNR186" s="47"/>
      <c r="GNS186" s="47"/>
      <c r="GNT186" s="47"/>
      <c r="GNU186" s="47"/>
      <c r="GNV186" s="47"/>
      <c r="GNW186" s="47"/>
      <c r="GNX186" s="47"/>
      <c r="GNY186" s="47"/>
      <c r="GNZ186" s="47"/>
      <c r="GOA186" s="47"/>
      <c r="GOB186" s="47"/>
      <c r="GOC186" s="47"/>
      <c r="GOD186" s="47"/>
      <c r="GOE186" s="47"/>
      <c r="GOF186" s="47"/>
      <c r="GOG186" s="47"/>
      <c r="GOH186" s="47"/>
      <c r="GOI186" s="47"/>
      <c r="GOJ186" s="47"/>
      <c r="GOK186" s="47"/>
      <c r="GOL186" s="47"/>
      <c r="GOM186" s="47"/>
      <c r="GON186" s="47"/>
      <c r="GOO186" s="47"/>
      <c r="GOP186" s="47"/>
      <c r="GOQ186" s="47"/>
      <c r="GOR186" s="47"/>
      <c r="GOS186" s="47"/>
      <c r="GOT186" s="47"/>
      <c r="GOU186" s="47"/>
      <c r="GOV186" s="47"/>
      <c r="GOW186" s="47"/>
      <c r="GOX186" s="47"/>
      <c r="GOY186" s="47"/>
      <c r="GOZ186" s="47"/>
      <c r="GPA186" s="47"/>
      <c r="GPB186" s="47"/>
      <c r="GPC186" s="47"/>
      <c r="GPD186" s="47"/>
      <c r="GPE186" s="47"/>
      <c r="GPF186" s="47"/>
      <c r="GPG186" s="47"/>
      <c r="GPH186" s="47"/>
      <c r="GPI186" s="47"/>
      <c r="GPJ186" s="47"/>
      <c r="GPK186" s="47"/>
      <c r="GPL186" s="47"/>
      <c r="GPM186" s="47"/>
      <c r="GPN186" s="47"/>
      <c r="GPO186" s="47"/>
      <c r="GPP186" s="47"/>
      <c r="GPQ186" s="47"/>
      <c r="GPR186" s="47"/>
      <c r="GPS186" s="47"/>
      <c r="GPT186" s="47"/>
      <c r="GPU186" s="47"/>
      <c r="GPV186" s="47"/>
      <c r="GPW186" s="47"/>
      <c r="GPX186" s="47"/>
      <c r="GPY186" s="47"/>
      <c r="GPZ186" s="47"/>
      <c r="GQA186" s="47"/>
      <c r="GQB186" s="47"/>
      <c r="GQC186" s="47"/>
      <c r="GQD186" s="47"/>
      <c r="GQE186" s="47"/>
      <c r="GQF186" s="47"/>
      <c r="GQG186" s="47"/>
      <c r="GQH186" s="47"/>
      <c r="GQI186" s="47"/>
      <c r="GQJ186" s="47"/>
      <c r="GQK186" s="47"/>
      <c r="GQL186" s="47"/>
      <c r="GQM186" s="47"/>
      <c r="GQN186" s="47"/>
      <c r="GQO186" s="47"/>
      <c r="GQP186" s="47"/>
      <c r="GQQ186" s="47"/>
      <c r="GQR186" s="47"/>
      <c r="GQS186" s="47"/>
      <c r="GQT186" s="47"/>
      <c r="GQU186" s="47"/>
      <c r="GQV186" s="47"/>
      <c r="GQW186" s="47"/>
      <c r="GQX186" s="47"/>
      <c r="GQY186" s="47"/>
      <c r="GQZ186" s="47"/>
      <c r="GRA186" s="47"/>
      <c r="GRB186" s="47"/>
      <c r="GRC186" s="47"/>
      <c r="GRD186" s="47"/>
      <c r="GRE186" s="47"/>
      <c r="GRF186" s="47"/>
      <c r="GRG186" s="47"/>
      <c r="GRH186" s="47"/>
      <c r="GRI186" s="47"/>
      <c r="GRJ186" s="47"/>
      <c r="GRK186" s="47"/>
      <c r="GRL186" s="47"/>
      <c r="GRM186" s="47"/>
      <c r="GRN186" s="47"/>
      <c r="GRO186" s="47"/>
      <c r="GRP186" s="47"/>
      <c r="GRQ186" s="47"/>
      <c r="GRR186" s="47"/>
      <c r="GRS186" s="47"/>
      <c r="GRT186" s="47"/>
      <c r="GRU186" s="47"/>
      <c r="GRV186" s="47"/>
      <c r="GRW186" s="47"/>
      <c r="GRX186" s="47"/>
      <c r="GRY186" s="47"/>
      <c r="GRZ186" s="47"/>
      <c r="GSA186" s="47"/>
      <c r="GSB186" s="47"/>
      <c r="GSC186" s="47"/>
      <c r="GSD186" s="47"/>
      <c r="GSE186" s="47"/>
      <c r="GSF186" s="47"/>
      <c r="GSG186" s="47"/>
      <c r="GSH186" s="47"/>
      <c r="GSI186" s="47"/>
      <c r="GSJ186" s="47"/>
      <c r="GSK186" s="47"/>
      <c r="GSL186" s="47"/>
      <c r="GSM186" s="47"/>
      <c r="GSN186" s="47"/>
      <c r="GSO186" s="47"/>
      <c r="GSP186" s="47"/>
      <c r="GSQ186" s="47"/>
      <c r="GSR186" s="47"/>
      <c r="GSS186" s="47"/>
      <c r="GST186" s="47"/>
      <c r="GSU186" s="47"/>
      <c r="GSV186" s="47"/>
      <c r="GSW186" s="47"/>
      <c r="GSX186" s="47"/>
      <c r="GSY186" s="47"/>
      <c r="GSZ186" s="47"/>
      <c r="GTA186" s="47"/>
      <c r="GTB186" s="47"/>
      <c r="GTC186" s="47"/>
      <c r="GTD186" s="47"/>
      <c r="GTE186" s="47"/>
      <c r="GTF186" s="47"/>
      <c r="GTG186" s="47"/>
      <c r="GTH186" s="47"/>
      <c r="GTI186" s="47"/>
      <c r="GTJ186" s="47"/>
      <c r="GTK186" s="47"/>
      <c r="GTL186" s="47"/>
      <c r="GTM186" s="47"/>
      <c r="GTN186" s="47"/>
      <c r="GTO186" s="47"/>
      <c r="GTP186" s="47"/>
      <c r="GTQ186" s="47"/>
      <c r="GTR186" s="47"/>
      <c r="GTS186" s="47"/>
      <c r="GTT186" s="47"/>
      <c r="GTU186" s="47"/>
      <c r="GTV186" s="47"/>
      <c r="GTW186" s="47"/>
      <c r="GTX186" s="47"/>
      <c r="GTY186" s="47"/>
      <c r="GTZ186" s="47"/>
      <c r="GUA186" s="47"/>
      <c r="GUB186" s="47"/>
      <c r="GUC186" s="47"/>
      <c r="GUD186" s="47"/>
      <c r="GUE186" s="47"/>
      <c r="GUF186" s="47"/>
      <c r="GUG186" s="47"/>
      <c r="GUH186" s="47"/>
      <c r="GUI186" s="47"/>
      <c r="GUJ186" s="47"/>
      <c r="GUK186" s="47"/>
      <c r="GUL186" s="47"/>
      <c r="GUM186" s="47"/>
      <c r="GUN186" s="47"/>
      <c r="GUO186" s="47"/>
      <c r="GUP186" s="47"/>
      <c r="GUQ186" s="47"/>
      <c r="GUR186" s="47"/>
      <c r="GUS186" s="47"/>
      <c r="GUT186" s="47"/>
      <c r="GUU186" s="47"/>
      <c r="GUV186" s="47"/>
      <c r="GUW186" s="47"/>
      <c r="GUX186" s="47"/>
      <c r="GUY186" s="47"/>
      <c r="GUZ186" s="47"/>
      <c r="GVA186" s="47"/>
      <c r="GVB186" s="47"/>
      <c r="GVC186" s="47"/>
      <c r="GVD186" s="47"/>
      <c r="GVE186" s="47"/>
      <c r="GVF186" s="47"/>
      <c r="GVG186" s="47"/>
      <c r="GVH186" s="47"/>
      <c r="GVI186" s="47"/>
      <c r="GVJ186" s="47"/>
      <c r="GVK186" s="47"/>
      <c r="GVL186" s="47"/>
      <c r="GVM186" s="47"/>
      <c r="GVN186" s="47"/>
      <c r="GVO186" s="47"/>
      <c r="GVP186" s="47"/>
      <c r="GVQ186" s="47"/>
      <c r="GVR186" s="47"/>
      <c r="GVS186" s="47"/>
      <c r="GVT186" s="47"/>
      <c r="GVU186" s="47"/>
      <c r="GVV186" s="47"/>
      <c r="GVW186" s="47"/>
      <c r="GVX186" s="47"/>
      <c r="GVY186" s="47"/>
      <c r="GVZ186" s="47"/>
      <c r="GWA186" s="47"/>
      <c r="GWB186" s="47"/>
      <c r="GWC186" s="47"/>
      <c r="GWD186" s="47"/>
      <c r="GWE186" s="47"/>
      <c r="GWF186" s="47"/>
      <c r="GWG186" s="47"/>
      <c r="GWH186" s="47"/>
      <c r="GWI186" s="47"/>
      <c r="GWJ186" s="47"/>
      <c r="GWK186" s="47"/>
      <c r="GWL186" s="47"/>
      <c r="GWM186" s="47"/>
      <c r="GWN186" s="47"/>
      <c r="GWO186" s="47"/>
      <c r="GWP186" s="47"/>
      <c r="GWQ186" s="47"/>
      <c r="GWR186" s="47"/>
      <c r="GWS186" s="47"/>
      <c r="GWT186" s="47"/>
      <c r="GWU186" s="47"/>
      <c r="GWV186" s="47"/>
      <c r="GWW186" s="47"/>
      <c r="GWX186" s="47"/>
      <c r="GWY186" s="47"/>
      <c r="GWZ186" s="47"/>
      <c r="GXA186" s="47"/>
      <c r="GXB186" s="47"/>
      <c r="GXC186" s="47"/>
      <c r="GXD186" s="47"/>
      <c r="GXE186" s="47"/>
      <c r="GXF186" s="47"/>
      <c r="GXG186" s="47"/>
      <c r="GXH186" s="47"/>
      <c r="GXI186" s="47"/>
      <c r="GXJ186" s="47"/>
      <c r="GXK186" s="47"/>
      <c r="GXL186" s="47"/>
      <c r="GXM186" s="47"/>
      <c r="GXN186" s="47"/>
      <c r="GXO186" s="47"/>
      <c r="GXP186" s="47"/>
      <c r="GXQ186" s="47"/>
      <c r="GXR186" s="47"/>
      <c r="GXS186" s="47"/>
      <c r="GXT186" s="47"/>
      <c r="GXU186" s="47"/>
      <c r="GXV186" s="47"/>
      <c r="GXW186" s="47"/>
      <c r="GXX186" s="47"/>
      <c r="GXY186" s="47"/>
      <c r="GXZ186" s="47"/>
      <c r="GYA186" s="47"/>
      <c r="GYB186" s="47"/>
      <c r="GYC186" s="47"/>
      <c r="GYD186" s="47"/>
      <c r="GYE186" s="47"/>
      <c r="GYF186" s="47"/>
      <c r="GYG186" s="47"/>
      <c r="GYH186" s="47"/>
      <c r="GYI186" s="47"/>
      <c r="GYJ186" s="47"/>
      <c r="GYK186" s="47"/>
      <c r="GYL186" s="47"/>
      <c r="GYM186" s="47"/>
      <c r="GYN186" s="47"/>
      <c r="GYO186" s="47"/>
      <c r="GYP186" s="47"/>
      <c r="GYQ186" s="47"/>
      <c r="GYR186" s="47"/>
      <c r="GYS186" s="47"/>
      <c r="GYT186" s="47"/>
      <c r="GYU186" s="47"/>
      <c r="GYV186" s="47"/>
      <c r="GYW186" s="47"/>
      <c r="GYX186" s="47"/>
      <c r="GYY186" s="47"/>
      <c r="GYZ186" s="47"/>
      <c r="GZA186" s="47"/>
      <c r="GZB186" s="47"/>
      <c r="GZC186" s="47"/>
      <c r="GZD186" s="47"/>
      <c r="GZE186" s="47"/>
      <c r="GZF186" s="47"/>
      <c r="GZG186" s="47"/>
      <c r="GZH186" s="47"/>
      <c r="GZI186" s="47"/>
      <c r="GZJ186" s="47"/>
      <c r="GZK186" s="47"/>
      <c r="GZL186" s="47"/>
      <c r="GZM186" s="47"/>
      <c r="GZN186" s="47"/>
      <c r="GZO186" s="47"/>
      <c r="GZP186" s="47"/>
      <c r="GZQ186" s="47"/>
      <c r="GZR186" s="47"/>
      <c r="GZS186" s="47"/>
      <c r="GZT186" s="47"/>
      <c r="GZU186" s="47"/>
      <c r="GZV186" s="47"/>
      <c r="GZW186" s="47"/>
      <c r="GZX186" s="47"/>
      <c r="GZY186" s="47"/>
      <c r="GZZ186" s="47"/>
      <c r="HAA186" s="47"/>
      <c r="HAB186" s="47"/>
      <c r="HAC186" s="47"/>
      <c r="HAD186" s="47"/>
      <c r="HAE186" s="47"/>
      <c r="HAF186" s="47"/>
      <c r="HAG186" s="47"/>
      <c r="HAH186" s="47"/>
      <c r="HAI186" s="47"/>
      <c r="HAJ186" s="47"/>
      <c r="HAK186" s="47"/>
      <c r="HAL186" s="47"/>
      <c r="HAM186" s="47"/>
      <c r="HAN186" s="47"/>
      <c r="HAO186" s="47"/>
      <c r="HAP186" s="47"/>
      <c r="HAQ186" s="47"/>
      <c r="HAR186" s="47"/>
      <c r="HAS186" s="47"/>
      <c r="HAT186" s="47"/>
      <c r="HAU186" s="47"/>
      <c r="HAV186" s="47"/>
      <c r="HAW186" s="47"/>
      <c r="HAX186" s="47"/>
      <c r="HAY186" s="47"/>
      <c r="HAZ186" s="47"/>
      <c r="HBA186" s="47"/>
      <c r="HBB186" s="47"/>
      <c r="HBC186" s="47"/>
      <c r="HBD186" s="47"/>
      <c r="HBE186" s="47"/>
      <c r="HBF186" s="47"/>
      <c r="HBG186" s="47"/>
      <c r="HBH186" s="47"/>
      <c r="HBI186" s="47"/>
      <c r="HBJ186" s="47"/>
      <c r="HBK186" s="47"/>
      <c r="HBL186" s="47"/>
      <c r="HBM186" s="47"/>
      <c r="HBN186" s="47"/>
      <c r="HBO186" s="47"/>
      <c r="HBP186" s="47"/>
      <c r="HBQ186" s="47"/>
      <c r="HBR186" s="47"/>
      <c r="HBS186" s="47"/>
      <c r="HBT186" s="47"/>
      <c r="HBU186" s="47"/>
      <c r="HBV186" s="47"/>
      <c r="HBW186" s="47"/>
      <c r="HBX186" s="47"/>
      <c r="HBY186" s="47"/>
      <c r="HBZ186" s="47"/>
      <c r="HCA186" s="47"/>
      <c r="HCB186" s="47"/>
      <c r="HCC186" s="47"/>
      <c r="HCD186" s="47"/>
      <c r="HCE186" s="47"/>
      <c r="HCF186" s="47"/>
      <c r="HCG186" s="47"/>
      <c r="HCH186" s="47"/>
      <c r="HCI186" s="47"/>
      <c r="HCJ186" s="47"/>
      <c r="HCK186" s="47"/>
      <c r="HCL186" s="47"/>
      <c r="HCM186" s="47"/>
      <c r="HCN186" s="47"/>
      <c r="HCO186" s="47"/>
      <c r="HCP186" s="47"/>
      <c r="HCQ186" s="47"/>
      <c r="HCR186" s="47"/>
      <c r="HCS186" s="47"/>
      <c r="HCT186" s="47"/>
      <c r="HCU186" s="47"/>
      <c r="HCV186" s="47"/>
      <c r="HCW186" s="47"/>
      <c r="HCX186" s="47"/>
      <c r="HCY186" s="47"/>
      <c r="HCZ186" s="47"/>
      <c r="HDA186" s="47"/>
      <c r="HDB186" s="47"/>
      <c r="HDC186" s="47"/>
      <c r="HDD186" s="47"/>
      <c r="HDE186" s="47"/>
      <c r="HDF186" s="47"/>
      <c r="HDG186" s="47"/>
      <c r="HDH186" s="47"/>
      <c r="HDI186" s="47"/>
      <c r="HDJ186" s="47"/>
      <c r="HDK186" s="47"/>
      <c r="HDL186" s="47"/>
      <c r="HDM186" s="47"/>
      <c r="HDN186" s="47"/>
      <c r="HDO186" s="47"/>
      <c r="HDP186" s="47"/>
      <c r="HDQ186" s="47"/>
      <c r="HDR186" s="47"/>
      <c r="HDS186" s="47"/>
      <c r="HDT186" s="47"/>
      <c r="HDU186" s="47"/>
      <c r="HDV186" s="47"/>
      <c r="HDW186" s="47"/>
      <c r="HDX186" s="47"/>
      <c r="HDY186" s="47"/>
      <c r="HDZ186" s="47"/>
      <c r="HEA186" s="47"/>
      <c r="HEB186" s="47"/>
      <c r="HEC186" s="47"/>
      <c r="HED186" s="47"/>
      <c r="HEE186" s="47"/>
      <c r="HEF186" s="47"/>
      <c r="HEG186" s="47"/>
      <c r="HEH186" s="47"/>
      <c r="HEI186" s="47"/>
      <c r="HEJ186" s="47"/>
      <c r="HEK186" s="47"/>
      <c r="HEL186" s="47"/>
      <c r="HEM186" s="47"/>
      <c r="HEN186" s="47"/>
      <c r="HEO186" s="47"/>
      <c r="HEP186" s="47"/>
      <c r="HEQ186" s="47"/>
      <c r="HER186" s="47"/>
      <c r="HES186" s="47"/>
      <c r="HET186" s="47"/>
      <c r="HEU186" s="47"/>
      <c r="HEV186" s="47"/>
      <c r="HEW186" s="47"/>
      <c r="HEX186" s="47"/>
      <c r="HEY186" s="47"/>
      <c r="HEZ186" s="47"/>
      <c r="HFA186" s="47"/>
      <c r="HFB186" s="47"/>
      <c r="HFC186" s="47"/>
      <c r="HFD186" s="47"/>
      <c r="HFE186" s="47"/>
      <c r="HFF186" s="47"/>
      <c r="HFG186" s="47"/>
      <c r="HFH186" s="47"/>
      <c r="HFI186" s="47"/>
      <c r="HFJ186" s="47"/>
      <c r="HFK186" s="47"/>
      <c r="HFL186" s="47"/>
      <c r="HFM186" s="47"/>
      <c r="HFN186" s="47"/>
      <c r="HFO186" s="47"/>
      <c r="HFP186" s="47"/>
      <c r="HFQ186" s="47"/>
      <c r="HFR186" s="47"/>
      <c r="HFS186" s="47"/>
      <c r="HFT186" s="47"/>
      <c r="HFU186" s="47"/>
      <c r="HFV186" s="47"/>
      <c r="HFW186" s="47"/>
      <c r="HFX186" s="47"/>
      <c r="HFY186" s="47"/>
      <c r="HFZ186" s="47"/>
      <c r="HGA186" s="47"/>
      <c r="HGB186" s="47"/>
      <c r="HGC186" s="47"/>
      <c r="HGD186" s="47"/>
      <c r="HGE186" s="47"/>
      <c r="HGF186" s="47"/>
      <c r="HGG186" s="47"/>
      <c r="HGH186" s="47"/>
      <c r="HGI186" s="47"/>
      <c r="HGJ186" s="47"/>
      <c r="HGK186" s="47"/>
      <c r="HGL186" s="47"/>
      <c r="HGM186" s="47"/>
      <c r="HGN186" s="47"/>
      <c r="HGO186" s="47"/>
      <c r="HGP186" s="47"/>
      <c r="HGQ186" s="47"/>
      <c r="HGR186" s="47"/>
      <c r="HGS186" s="47"/>
      <c r="HGT186" s="47"/>
      <c r="HGU186" s="47"/>
      <c r="HGV186" s="47"/>
      <c r="HGW186" s="47"/>
      <c r="HGX186" s="47"/>
      <c r="HGY186" s="47"/>
      <c r="HGZ186" s="47"/>
      <c r="HHA186" s="47"/>
      <c r="HHB186" s="47"/>
      <c r="HHC186" s="47"/>
      <c r="HHD186" s="47"/>
      <c r="HHE186" s="47"/>
      <c r="HHF186" s="47"/>
      <c r="HHG186" s="47"/>
      <c r="HHH186" s="47"/>
      <c r="HHI186" s="47"/>
      <c r="HHJ186" s="47"/>
      <c r="HHK186" s="47"/>
      <c r="HHL186" s="47"/>
      <c r="HHM186" s="47"/>
      <c r="HHN186" s="47"/>
      <c r="HHO186" s="47"/>
      <c r="HHP186" s="47"/>
      <c r="HHQ186" s="47"/>
      <c r="HHR186" s="47"/>
      <c r="HHS186" s="47"/>
      <c r="HHT186" s="47"/>
      <c r="HHU186" s="47"/>
      <c r="HHV186" s="47"/>
      <c r="HHW186" s="47"/>
      <c r="HHX186" s="47"/>
      <c r="HHY186" s="47"/>
      <c r="HHZ186" s="47"/>
      <c r="HIA186" s="47"/>
      <c r="HIB186" s="47"/>
      <c r="HIC186" s="47"/>
      <c r="HID186" s="47"/>
      <c r="HIE186" s="47"/>
      <c r="HIF186" s="47"/>
      <c r="HIG186" s="47"/>
      <c r="HIH186" s="47"/>
      <c r="HII186" s="47"/>
      <c r="HIJ186" s="47"/>
      <c r="HIK186" s="47"/>
      <c r="HIL186" s="47"/>
      <c r="HIM186" s="47"/>
      <c r="HIN186" s="47"/>
      <c r="HIO186" s="47"/>
      <c r="HIP186" s="47"/>
      <c r="HIQ186" s="47"/>
      <c r="HIR186" s="47"/>
      <c r="HIS186" s="47"/>
      <c r="HIT186" s="47"/>
      <c r="HIU186" s="47"/>
      <c r="HIV186" s="47"/>
      <c r="HIW186" s="47"/>
      <c r="HIX186" s="47"/>
      <c r="HIY186" s="47"/>
      <c r="HIZ186" s="47"/>
      <c r="HJA186" s="47"/>
      <c r="HJB186" s="47"/>
      <c r="HJC186" s="47"/>
      <c r="HJD186" s="47"/>
      <c r="HJE186" s="47"/>
      <c r="HJF186" s="47"/>
      <c r="HJG186" s="47"/>
      <c r="HJH186" s="47"/>
      <c r="HJI186" s="47"/>
      <c r="HJJ186" s="47"/>
      <c r="HJK186" s="47"/>
      <c r="HJL186" s="47"/>
      <c r="HJM186" s="47"/>
      <c r="HJN186" s="47"/>
      <c r="HJO186" s="47"/>
      <c r="HJP186" s="47"/>
      <c r="HJQ186" s="47"/>
      <c r="HJR186" s="47"/>
      <c r="HJS186" s="47"/>
      <c r="HJT186" s="47"/>
      <c r="HJU186" s="47"/>
      <c r="HJV186" s="47"/>
      <c r="HJW186" s="47"/>
      <c r="HJX186" s="47"/>
      <c r="HJY186" s="47"/>
      <c r="HJZ186" s="47"/>
      <c r="HKA186" s="47"/>
      <c r="HKB186" s="47"/>
      <c r="HKC186" s="47"/>
      <c r="HKD186" s="47"/>
      <c r="HKE186" s="47"/>
      <c r="HKF186" s="47"/>
      <c r="HKG186" s="47"/>
      <c r="HKH186" s="47"/>
      <c r="HKI186" s="47"/>
      <c r="HKJ186" s="47"/>
      <c r="HKK186" s="47"/>
      <c r="HKL186" s="47"/>
      <c r="HKM186" s="47"/>
      <c r="HKN186" s="47"/>
      <c r="HKO186" s="47"/>
      <c r="HKP186" s="47"/>
      <c r="HKQ186" s="47"/>
      <c r="HKR186" s="47"/>
      <c r="HKS186" s="47"/>
      <c r="HKT186" s="47"/>
      <c r="HKU186" s="47"/>
      <c r="HKV186" s="47"/>
      <c r="HKW186" s="47"/>
      <c r="HKX186" s="47"/>
      <c r="HKY186" s="47"/>
      <c r="HKZ186" s="47"/>
      <c r="HLA186" s="47"/>
      <c r="HLB186" s="47"/>
      <c r="HLC186" s="47"/>
      <c r="HLD186" s="47"/>
      <c r="HLE186" s="47"/>
      <c r="HLF186" s="47"/>
      <c r="HLG186" s="47"/>
      <c r="HLH186" s="47"/>
      <c r="HLI186" s="47"/>
      <c r="HLJ186" s="47"/>
      <c r="HLK186" s="47"/>
      <c r="HLL186" s="47"/>
      <c r="HLM186" s="47"/>
      <c r="HLN186" s="47"/>
      <c r="HLO186" s="47"/>
      <c r="HLP186" s="47"/>
      <c r="HLQ186" s="47"/>
      <c r="HLR186" s="47"/>
      <c r="HLS186" s="47"/>
      <c r="HLT186" s="47"/>
      <c r="HLU186" s="47"/>
      <c r="HLV186" s="47"/>
      <c r="HLW186" s="47"/>
      <c r="HLX186" s="47"/>
      <c r="HLY186" s="47"/>
      <c r="HLZ186" s="47"/>
      <c r="HMA186" s="47"/>
      <c r="HMB186" s="47"/>
      <c r="HMC186" s="47"/>
      <c r="HMD186" s="47"/>
      <c r="HME186" s="47"/>
      <c r="HMF186" s="47"/>
      <c r="HMG186" s="47"/>
      <c r="HMH186" s="47"/>
      <c r="HMI186" s="47"/>
      <c r="HMJ186" s="47"/>
      <c r="HMK186" s="47"/>
      <c r="HML186" s="47"/>
      <c r="HMM186" s="47"/>
      <c r="HMN186" s="47"/>
      <c r="HMO186" s="47"/>
      <c r="HMP186" s="47"/>
      <c r="HMQ186" s="47"/>
      <c r="HMR186" s="47"/>
      <c r="HMS186" s="47"/>
      <c r="HMT186" s="47"/>
      <c r="HMU186" s="47"/>
      <c r="HMV186" s="47"/>
      <c r="HMW186" s="47"/>
      <c r="HMX186" s="47"/>
      <c r="HMY186" s="47"/>
      <c r="HMZ186" s="47"/>
      <c r="HNA186" s="47"/>
      <c r="HNB186" s="47"/>
      <c r="HNC186" s="47"/>
      <c r="HND186" s="47"/>
      <c r="HNE186" s="47"/>
      <c r="HNF186" s="47"/>
      <c r="HNG186" s="47"/>
      <c r="HNH186" s="47"/>
      <c r="HNI186" s="47"/>
      <c r="HNJ186" s="47"/>
      <c r="HNK186" s="47"/>
      <c r="HNL186" s="47"/>
      <c r="HNM186" s="47"/>
      <c r="HNN186" s="47"/>
      <c r="HNO186" s="47"/>
      <c r="HNP186" s="47"/>
      <c r="HNQ186" s="47"/>
      <c r="HNR186" s="47"/>
      <c r="HNS186" s="47"/>
      <c r="HNT186" s="47"/>
      <c r="HNU186" s="47"/>
      <c r="HNV186" s="47"/>
      <c r="HNW186" s="47"/>
      <c r="HNX186" s="47"/>
      <c r="HNY186" s="47"/>
      <c r="HNZ186" s="47"/>
      <c r="HOA186" s="47"/>
      <c r="HOB186" s="47"/>
      <c r="HOC186" s="47"/>
      <c r="HOD186" s="47"/>
      <c r="HOE186" s="47"/>
      <c r="HOF186" s="47"/>
      <c r="HOG186" s="47"/>
      <c r="HOH186" s="47"/>
      <c r="HOI186" s="47"/>
      <c r="HOJ186" s="47"/>
      <c r="HOK186" s="47"/>
      <c r="HOL186" s="47"/>
      <c r="HOM186" s="47"/>
      <c r="HON186" s="47"/>
      <c r="HOO186" s="47"/>
      <c r="HOP186" s="47"/>
      <c r="HOQ186" s="47"/>
      <c r="HOR186" s="47"/>
      <c r="HOS186" s="47"/>
      <c r="HOT186" s="47"/>
      <c r="HOU186" s="47"/>
      <c r="HOV186" s="47"/>
      <c r="HOW186" s="47"/>
      <c r="HOX186" s="47"/>
      <c r="HOY186" s="47"/>
      <c r="HOZ186" s="47"/>
      <c r="HPA186" s="47"/>
      <c r="HPB186" s="47"/>
      <c r="HPC186" s="47"/>
      <c r="HPD186" s="47"/>
      <c r="HPE186" s="47"/>
      <c r="HPF186" s="47"/>
      <c r="HPG186" s="47"/>
      <c r="HPH186" s="47"/>
      <c r="HPI186" s="47"/>
      <c r="HPJ186" s="47"/>
      <c r="HPK186" s="47"/>
      <c r="HPL186" s="47"/>
      <c r="HPM186" s="47"/>
      <c r="HPN186" s="47"/>
      <c r="HPO186" s="47"/>
      <c r="HPP186" s="47"/>
      <c r="HPQ186" s="47"/>
      <c r="HPR186" s="47"/>
      <c r="HPS186" s="47"/>
      <c r="HPT186" s="47"/>
      <c r="HPU186" s="47"/>
      <c r="HPV186" s="47"/>
      <c r="HPW186" s="47"/>
      <c r="HPX186" s="47"/>
      <c r="HPY186" s="47"/>
      <c r="HPZ186" s="47"/>
      <c r="HQA186" s="47"/>
      <c r="HQB186" s="47"/>
      <c r="HQC186" s="47"/>
      <c r="HQD186" s="47"/>
      <c r="HQE186" s="47"/>
      <c r="HQF186" s="47"/>
      <c r="HQG186" s="47"/>
      <c r="HQH186" s="47"/>
      <c r="HQI186" s="47"/>
      <c r="HQJ186" s="47"/>
      <c r="HQK186" s="47"/>
      <c r="HQL186" s="47"/>
      <c r="HQM186" s="47"/>
      <c r="HQN186" s="47"/>
      <c r="HQO186" s="47"/>
      <c r="HQP186" s="47"/>
      <c r="HQQ186" s="47"/>
      <c r="HQR186" s="47"/>
      <c r="HQS186" s="47"/>
      <c r="HQT186" s="47"/>
      <c r="HQU186" s="47"/>
      <c r="HQV186" s="47"/>
      <c r="HQW186" s="47"/>
      <c r="HQX186" s="47"/>
      <c r="HQY186" s="47"/>
      <c r="HQZ186" s="47"/>
      <c r="HRA186" s="47"/>
      <c r="HRB186" s="47"/>
      <c r="HRC186" s="47"/>
      <c r="HRD186" s="47"/>
      <c r="HRE186" s="47"/>
      <c r="HRF186" s="47"/>
      <c r="HRG186" s="47"/>
      <c r="HRH186" s="47"/>
      <c r="HRI186" s="47"/>
      <c r="HRJ186" s="47"/>
      <c r="HRK186" s="47"/>
      <c r="HRL186" s="47"/>
      <c r="HRM186" s="47"/>
      <c r="HRN186" s="47"/>
      <c r="HRO186" s="47"/>
      <c r="HRP186" s="47"/>
      <c r="HRQ186" s="47"/>
      <c r="HRR186" s="47"/>
      <c r="HRS186" s="47"/>
      <c r="HRT186" s="47"/>
      <c r="HRU186" s="47"/>
      <c r="HRV186" s="47"/>
      <c r="HRW186" s="47"/>
      <c r="HRX186" s="47"/>
      <c r="HRY186" s="47"/>
      <c r="HRZ186" s="47"/>
      <c r="HSA186" s="47"/>
      <c r="HSB186" s="47"/>
      <c r="HSC186" s="47"/>
      <c r="HSD186" s="47"/>
      <c r="HSE186" s="47"/>
      <c r="HSF186" s="47"/>
      <c r="HSG186" s="47"/>
      <c r="HSH186" s="47"/>
      <c r="HSI186" s="47"/>
      <c r="HSJ186" s="47"/>
      <c r="HSK186" s="47"/>
      <c r="HSL186" s="47"/>
      <c r="HSM186" s="47"/>
      <c r="HSN186" s="47"/>
      <c r="HSO186" s="47"/>
      <c r="HSP186" s="47"/>
      <c r="HSQ186" s="47"/>
      <c r="HSR186" s="47"/>
      <c r="HSS186" s="47"/>
      <c r="HST186" s="47"/>
      <c r="HSU186" s="47"/>
      <c r="HSV186" s="47"/>
      <c r="HSW186" s="47"/>
      <c r="HSX186" s="47"/>
      <c r="HSY186" s="47"/>
      <c r="HSZ186" s="47"/>
      <c r="HTA186" s="47"/>
      <c r="HTB186" s="47"/>
      <c r="HTC186" s="47"/>
      <c r="HTD186" s="47"/>
      <c r="HTE186" s="47"/>
      <c r="HTF186" s="47"/>
      <c r="HTG186" s="47"/>
      <c r="HTH186" s="47"/>
      <c r="HTI186" s="47"/>
      <c r="HTJ186" s="47"/>
      <c r="HTK186" s="47"/>
      <c r="HTL186" s="47"/>
      <c r="HTM186" s="47"/>
      <c r="HTN186" s="47"/>
      <c r="HTO186" s="47"/>
      <c r="HTP186" s="47"/>
      <c r="HTQ186" s="47"/>
      <c r="HTR186" s="47"/>
      <c r="HTS186" s="47"/>
      <c r="HTT186" s="47"/>
      <c r="HTU186" s="47"/>
      <c r="HTV186" s="47"/>
      <c r="HTW186" s="47"/>
      <c r="HTX186" s="47"/>
      <c r="HTY186" s="47"/>
      <c r="HTZ186" s="47"/>
      <c r="HUA186" s="47"/>
      <c r="HUB186" s="47"/>
      <c r="HUC186" s="47"/>
      <c r="HUD186" s="47"/>
      <c r="HUE186" s="47"/>
      <c r="HUF186" s="47"/>
      <c r="HUG186" s="47"/>
      <c r="HUH186" s="47"/>
      <c r="HUI186" s="47"/>
      <c r="HUJ186" s="47"/>
      <c r="HUK186" s="47"/>
      <c r="HUL186" s="47"/>
      <c r="HUM186" s="47"/>
      <c r="HUN186" s="47"/>
      <c r="HUO186" s="47"/>
      <c r="HUP186" s="47"/>
      <c r="HUQ186" s="47"/>
      <c r="HUR186" s="47"/>
      <c r="HUS186" s="47"/>
      <c r="HUT186" s="47"/>
      <c r="HUU186" s="47"/>
      <c r="HUV186" s="47"/>
      <c r="HUW186" s="47"/>
      <c r="HUX186" s="47"/>
      <c r="HUY186" s="47"/>
      <c r="HUZ186" s="47"/>
      <c r="HVA186" s="47"/>
      <c r="HVB186" s="47"/>
      <c r="HVC186" s="47"/>
      <c r="HVD186" s="47"/>
      <c r="HVE186" s="47"/>
      <c r="HVF186" s="47"/>
      <c r="HVG186" s="47"/>
      <c r="HVH186" s="47"/>
      <c r="HVI186" s="47"/>
      <c r="HVJ186" s="47"/>
      <c r="HVK186" s="47"/>
      <c r="HVL186" s="47"/>
      <c r="HVM186" s="47"/>
      <c r="HVN186" s="47"/>
      <c r="HVO186" s="47"/>
      <c r="HVP186" s="47"/>
      <c r="HVQ186" s="47"/>
      <c r="HVR186" s="47"/>
      <c r="HVS186" s="47"/>
      <c r="HVT186" s="47"/>
      <c r="HVU186" s="47"/>
      <c r="HVV186" s="47"/>
      <c r="HVW186" s="47"/>
      <c r="HVX186" s="47"/>
      <c r="HVY186" s="47"/>
      <c r="HVZ186" s="47"/>
      <c r="HWA186" s="47"/>
      <c r="HWB186" s="47"/>
      <c r="HWC186" s="47"/>
      <c r="HWD186" s="47"/>
      <c r="HWE186" s="47"/>
      <c r="HWF186" s="47"/>
      <c r="HWG186" s="47"/>
      <c r="HWH186" s="47"/>
      <c r="HWI186" s="47"/>
      <c r="HWJ186" s="47"/>
      <c r="HWK186" s="47"/>
      <c r="HWL186" s="47"/>
      <c r="HWM186" s="47"/>
      <c r="HWN186" s="47"/>
      <c r="HWO186" s="47"/>
      <c r="HWP186" s="47"/>
      <c r="HWQ186" s="47"/>
      <c r="HWR186" s="47"/>
      <c r="HWS186" s="47"/>
      <c r="HWT186" s="47"/>
      <c r="HWU186" s="47"/>
      <c r="HWV186" s="47"/>
      <c r="HWW186" s="47"/>
      <c r="HWX186" s="47"/>
      <c r="HWY186" s="47"/>
      <c r="HWZ186" s="47"/>
      <c r="HXA186" s="47"/>
      <c r="HXB186" s="47"/>
      <c r="HXC186" s="47"/>
      <c r="HXD186" s="47"/>
      <c r="HXE186" s="47"/>
      <c r="HXF186" s="47"/>
      <c r="HXG186" s="47"/>
      <c r="HXH186" s="47"/>
      <c r="HXI186" s="47"/>
      <c r="HXJ186" s="47"/>
      <c r="HXK186" s="47"/>
      <c r="HXL186" s="47"/>
      <c r="HXM186" s="47"/>
      <c r="HXN186" s="47"/>
      <c r="HXO186" s="47"/>
      <c r="HXP186" s="47"/>
      <c r="HXQ186" s="47"/>
      <c r="HXR186" s="47"/>
      <c r="HXS186" s="47"/>
      <c r="HXT186" s="47"/>
      <c r="HXU186" s="47"/>
      <c r="HXV186" s="47"/>
      <c r="HXW186" s="47"/>
      <c r="HXX186" s="47"/>
      <c r="HXY186" s="47"/>
      <c r="HXZ186" s="47"/>
      <c r="HYA186" s="47"/>
      <c r="HYB186" s="47"/>
      <c r="HYC186" s="47"/>
      <c r="HYD186" s="47"/>
      <c r="HYE186" s="47"/>
      <c r="HYF186" s="47"/>
      <c r="HYG186" s="47"/>
      <c r="HYH186" s="47"/>
      <c r="HYI186" s="47"/>
      <c r="HYJ186" s="47"/>
      <c r="HYK186" s="47"/>
      <c r="HYL186" s="47"/>
      <c r="HYM186" s="47"/>
      <c r="HYN186" s="47"/>
      <c r="HYO186" s="47"/>
      <c r="HYP186" s="47"/>
      <c r="HYQ186" s="47"/>
      <c r="HYR186" s="47"/>
      <c r="HYS186" s="47"/>
      <c r="HYT186" s="47"/>
      <c r="HYU186" s="47"/>
      <c r="HYV186" s="47"/>
      <c r="HYW186" s="47"/>
      <c r="HYX186" s="47"/>
      <c r="HYY186" s="47"/>
      <c r="HYZ186" s="47"/>
      <c r="HZA186" s="47"/>
      <c r="HZB186" s="47"/>
      <c r="HZC186" s="47"/>
      <c r="HZD186" s="47"/>
      <c r="HZE186" s="47"/>
      <c r="HZF186" s="47"/>
      <c r="HZG186" s="47"/>
      <c r="HZH186" s="47"/>
      <c r="HZI186" s="47"/>
      <c r="HZJ186" s="47"/>
      <c r="HZK186" s="47"/>
      <c r="HZL186" s="47"/>
      <c r="HZM186" s="47"/>
      <c r="HZN186" s="47"/>
      <c r="HZO186" s="47"/>
      <c r="HZP186" s="47"/>
      <c r="HZQ186" s="47"/>
      <c r="HZR186" s="47"/>
      <c r="HZS186" s="47"/>
      <c r="HZT186" s="47"/>
      <c r="HZU186" s="47"/>
      <c r="HZV186" s="47"/>
      <c r="HZW186" s="47"/>
      <c r="HZX186" s="47"/>
      <c r="HZY186" s="47"/>
      <c r="HZZ186" s="47"/>
      <c r="IAA186" s="47"/>
      <c r="IAB186" s="47"/>
      <c r="IAC186" s="47"/>
      <c r="IAD186" s="47"/>
      <c r="IAE186" s="47"/>
      <c r="IAF186" s="47"/>
      <c r="IAG186" s="47"/>
      <c r="IAH186" s="47"/>
      <c r="IAI186" s="47"/>
      <c r="IAJ186" s="47"/>
      <c r="IAK186" s="47"/>
      <c r="IAL186" s="47"/>
      <c r="IAM186" s="47"/>
      <c r="IAN186" s="47"/>
      <c r="IAO186" s="47"/>
      <c r="IAP186" s="47"/>
      <c r="IAQ186" s="47"/>
      <c r="IAR186" s="47"/>
      <c r="IAS186" s="47"/>
      <c r="IAT186" s="47"/>
      <c r="IAU186" s="47"/>
      <c r="IAV186" s="47"/>
      <c r="IAW186" s="47"/>
      <c r="IAX186" s="47"/>
      <c r="IAY186" s="47"/>
      <c r="IAZ186" s="47"/>
      <c r="IBA186" s="47"/>
      <c r="IBB186" s="47"/>
      <c r="IBC186" s="47"/>
      <c r="IBD186" s="47"/>
      <c r="IBE186" s="47"/>
      <c r="IBF186" s="47"/>
      <c r="IBG186" s="47"/>
      <c r="IBH186" s="47"/>
      <c r="IBI186" s="47"/>
      <c r="IBJ186" s="47"/>
      <c r="IBK186" s="47"/>
      <c r="IBL186" s="47"/>
      <c r="IBM186" s="47"/>
      <c r="IBN186" s="47"/>
      <c r="IBO186" s="47"/>
      <c r="IBP186" s="47"/>
      <c r="IBQ186" s="47"/>
      <c r="IBR186" s="47"/>
      <c r="IBS186" s="47"/>
      <c r="IBT186" s="47"/>
      <c r="IBU186" s="47"/>
      <c r="IBV186" s="47"/>
      <c r="IBW186" s="47"/>
      <c r="IBX186" s="47"/>
      <c r="IBY186" s="47"/>
      <c r="IBZ186" s="47"/>
      <c r="ICA186" s="47"/>
      <c r="ICB186" s="47"/>
      <c r="ICC186" s="47"/>
      <c r="ICD186" s="47"/>
      <c r="ICE186" s="47"/>
      <c r="ICF186" s="47"/>
      <c r="ICG186" s="47"/>
      <c r="ICH186" s="47"/>
      <c r="ICI186" s="47"/>
      <c r="ICJ186" s="47"/>
      <c r="ICK186" s="47"/>
      <c r="ICL186" s="47"/>
      <c r="ICM186" s="47"/>
      <c r="ICN186" s="47"/>
      <c r="ICO186" s="47"/>
      <c r="ICP186" s="47"/>
      <c r="ICQ186" s="47"/>
      <c r="ICR186" s="47"/>
      <c r="ICS186" s="47"/>
      <c r="ICT186" s="47"/>
      <c r="ICU186" s="47"/>
      <c r="ICV186" s="47"/>
      <c r="ICW186" s="47"/>
      <c r="ICX186" s="47"/>
      <c r="ICY186" s="47"/>
      <c r="ICZ186" s="47"/>
      <c r="IDA186" s="47"/>
      <c r="IDB186" s="47"/>
      <c r="IDC186" s="47"/>
      <c r="IDD186" s="47"/>
      <c r="IDE186" s="47"/>
      <c r="IDF186" s="47"/>
      <c r="IDG186" s="47"/>
      <c r="IDH186" s="47"/>
      <c r="IDI186" s="47"/>
      <c r="IDJ186" s="47"/>
      <c r="IDK186" s="47"/>
      <c r="IDL186" s="47"/>
      <c r="IDM186" s="47"/>
      <c r="IDN186" s="47"/>
      <c r="IDO186" s="47"/>
      <c r="IDP186" s="47"/>
      <c r="IDQ186" s="47"/>
      <c r="IDR186" s="47"/>
      <c r="IDS186" s="47"/>
      <c r="IDT186" s="47"/>
      <c r="IDU186" s="47"/>
      <c r="IDV186" s="47"/>
      <c r="IDW186" s="47"/>
      <c r="IDX186" s="47"/>
      <c r="IDY186" s="47"/>
      <c r="IDZ186" s="47"/>
      <c r="IEA186" s="47"/>
      <c r="IEB186" s="47"/>
      <c r="IEC186" s="47"/>
      <c r="IED186" s="47"/>
      <c r="IEE186" s="47"/>
      <c r="IEF186" s="47"/>
      <c r="IEG186" s="47"/>
      <c r="IEH186" s="47"/>
      <c r="IEI186" s="47"/>
      <c r="IEJ186" s="47"/>
      <c r="IEK186" s="47"/>
      <c r="IEL186" s="47"/>
      <c r="IEM186" s="47"/>
      <c r="IEN186" s="47"/>
      <c r="IEO186" s="47"/>
      <c r="IEP186" s="47"/>
      <c r="IEQ186" s="47"/>
      <c r="IER186" s="47"/>
      <c r="IES186" s="47"/>
      <c r="IET186" s="47"/>
      <c r="IEU186" s="47"/>
      <c r="IEV186" s="47"/>
      <c r="IEW186" s="47"/>
      <c r="IEX186" s="47"/>
      <c r="IEY186" s="47"/>
      <c r="IEZ186" s="47"/>
      <c r="IFA186" s="47"/>
      <c r="IFB186" s="47"/>
      <c r="IFC186" s="47"/>
      <c r="IFD186" s="47"/>
      <c r="IFE186" s="47"/>
      <c r="IFF186" s="47"/>
      <c r="IFG186" s="47"/>
      <c r="IFH186" s="47"/>
      <c r="IFI186" s="47"/>
      <c r="IFJ186" s="47"/>
      <c r="IFK186" s="47"/>
      <c r="IFL186" s="47"/>
      <c r="IFM186" s="47"/>
      <c r="IFN186" s="47"/>
      <c r="IFO186" s="47"/>
      <c r="IFP186" s="47"/>
      <c r="IFQ186" s="47"/>
      <c r="IFR186" s="47"/>
      <c r="IFS186" s="47"/>
      <c r="IFT186" s="47"/>
      <c r="IFU186" s="47"/>
      <c r="IFV186" s="47"/>
      <c r="IFW186" s="47"/>
      <c r="IFX186" s="47"/>
      <c r="IFY186" s="47"/>
      <c r="IFZ186" s="47"/>
      <c r="IGA186" s="47"/>
      <c r="IGB186" s="47"/>
      <c r="IGC186" s="47"/>
      <c r="IGD186" s="47"/>
      <c r="IGE186" s="47"/>
      <c r="IGF186" s="47"/>
      <c r="IGG186" s="47"/>
      <c r="IGH186" s="47"/>
      <c r="IGI186" s="47"/>
      <c r="IGJ186" s="47"/>
      <c r="IGK186" s="47"/>
      <c r="IGL186" s="47"/>
      <c r="IGM186" s="47"/>
      <c r="IGN186" s="47"/>
      <c r="IGO186" s="47"/>
      <c r="IGP186" s="47"/>
      <c r="IGQ186" s="47"/>
      <c r="IGR186" s="47"/>
      <c r="IGS186" s="47"/>
      <c r="IGT186" s="47"/>
      <c r="IGU186" s="47"/>
      <c r="IGV186" s="47"/>
      <c r="IGW186" s="47"/>
      <c r="IGX186" s="47"/>
      <c r="IGY186" s="47"/>
      <c r="IGZ186" s="47"/>
      <c r="IHA186" s="47"/>
      <c r="IHB186" s="47"/>
      <c r="IHC186" s="47"/>
      <c r="IHD186" s="47"/>
      <c r="IHE186" s="47"/>
      <c r="IHF186" s="47"/>
      <c r="IHG186" s="47"/>
      <c r="IHH186" s="47"/>
      <c r="IHI186" s="47"/>
      <c r="IHJ186" s="47"/>
      <c r="IHK186" s="47"/>
      <c r="IHL186" s="47"/>
      <c r="IHM186" s="47"/>
      <c r="IHN186" s="47"/>
      <c r="IHO186" s="47"/>
      <c r="IHP186" s="47"/>
      <c r="IHQ186" s="47"/>
      <c r="IHR186" s="47"/>
      <c r="IHS186" s="47"/>
      <c r="IHT186" s="47"/>
      <c r="IHU186" s="47"/>
      <c r="IHV186" s="47"/>
      <c r="IHW186" s="47"/>
      <c r="IHX186" s="47"/>
      <c r="IHY186" s="47"/>
      <c r="IHZ186" s="47"/>
      <c r="IIA186" s="47"/>
      <c r="IIB186" s="47"/>
      <c r="IIC186" s="47"/>
      <c r="IID186" s="47"/>
      <c r="IIE186" s="47"/>
      <c r="IIF186" s="47"/>
      <c r="IIG186" s="47"/>
      <c r="IIH186" s="47"/>
      <c r="III186" s="47"/>
      <c r="IIJ186" s="47"/>
      <c r="IIK186" s="47"/>
      <c r="IIL186" s="47"/>
      <c r="IIM186" s="47"/>
      <c r="IIN186" s="47"/>
      <c r="IIO186" s="47"/>
      <c r="IIP186" s="47"/>
      <c r="IIQ186" s="47"/>
      <c r="IIR186" s="47"/>
      <c r="IIS186" s="47"/>
      <c r="IIT186" s="47"/>
      <c r="IIU186" s="47"/>
      <c r="IIV186" s="47"/>
      <c r="IIW186" s="47"/>
      <c r="IIX186" s="47"/>
      <c r="IIY186" s="47"/>
      <c r="IIZ186" s="47"/>
      <c r="IJA186" s="47"/>
      <c r="IJB186" s="47"/>
      <c r="IJC186" s="47"/>
      <c r="IJD186" s="47"/>
      <c r="IJE186" s="47"/>
      <c r="IJF186" s="47"/>
      <c r="IJG186" s="47"/>
      <c r="IJH186" s="47"/>
      <c r="IJI186" s="47"/>
      <c r="IJJ186" s="47"/>
      <c r="IJK186" s="47"/>
      <c r="IJL186" s="47"/>
      <c r="IJM186" s="47"/>
      <c r="IJN186" s="47"/>
      <c r="IJO186" s="47"/>
      <c r="IJP186" s="47"/>
      <c r="IJQ186" s="47"/>
      <c r="IJR186" s="47"/>
      <c r="IJS186" s="47"/>
      <c r="IJT186" s="47"/>
      <c r="IJU186" s="47"/>
      <c r="IJV186" s="47"/>
      <c r="IJW186" s="47"/>
      <c r="IJX186" s="47"/>
      <c r="IJY186" s="47"/>
      <c r="IJZ186" s="47"/>
      <c r="IKA186" s="47"/>
      <c r="IKB186" s="47"/>
      <c r="IKC186" s="47"/>
      <c r="IKD186" s="47"/>
      <c r="IKE186" s="47"/>
      <c r="IKF186" s="47"/>
      <c r="IKG186" s="47"/>
      <c r="IKH186" s="47"/>
      <c r="IKI186" s="47"/>
      <c r="IKJ186" s="47"/>
      <c r="IKK186" s="47"/>
      <c r="IKL186" s="47"/>
      <c r="IKM186" s="47"/>
      <c r="IKN186" s="47"/>
      <c r="IKO186" s="47"/>
      <c r="IKP186" s="47"/>
      <c r="IKQ186" s="47"/>
      <c r="IKR186" s="47"/>
      <c r="IKS186" s="47"/>
      <c r="IKT186" s="47"/>
      <c r="IKU186" s="47"/>
      <c r="IKV186" s="47"/>
      <c r="IKW186" s="47"/>
      <c r="IKX186" s="47"/>
      <c r="IKY186" s="47"/>
      <c r="IKZ186" s="47"/>
      <c r="ILA186" s="47"/>
      <c r="ILB186" s="47"/>
      <c r="ILC186" s="47"/>
      <c r="ILD186" s="47"/>
      <c r="ILE186" s="47"/>
      <c r="ILF186" s="47"/>
      <c r="ILG186" s="47"/>
      <c r="ILH186" s="47"/>
      <c r="ILI186" s="47"/>
      <c r="ILJ186" s="47"/>
      <c r="ILK186" s="47"/>
      <c r="ILL186" s="47"/>
      <c r="ILM186" s="47"/>
      <c r="ILN186" s="47"/>
      <c r="ILO186" s="47"/>
      <c r="ILP186" s="47"/>
      <c r="ILQ186" s="47"/>
      <c r="ILR186" s="47"/>
      <c r="ILS186" s="47"/>
      <c r="ILT186" s="47"/>
      <c r="ILU186" s="47"/>
      <c r="ILV186" s="47"/>
      <c r="ILW186" s="47"/>
      <c r="ILX186" s="47"/>
      <c r="ILY186" s="47"/>
      <c r="ILZ186" s="47"/>
      <c r="IMA186" s="47"/>
      <c r="IMB186" s="47"/>
      <c r="IMC186" s="47"/>
      <c r="IMD186" s="47"/>
      <c r="IME186" s="47"/>
      <c r="IMF186" s="47"/>
      <c r="IMG186" s="47"/>
      <c r="IMH186" s="47"/>
      <c r="IMI186" s="47"/>
      <c r="IMJ186" s="47"/>
      <c r="IMK186" s="47"/>
      <c r="IML186" s="47"/>
      <c r="IMM186" s="47"/>
      <c r="IMN186" s="47"/>
      <c r="IMO186" s="47"/>
      <c r="IMP186" s="47"/>
      <c r="IMQ186" s="47"/>
      <c r="IMR186" s="47"/>
      <c r="IMS186" s="47"/>
      <c r="IMT186" s="47"/>
      <c r="IMU186" s="47"/>
      <c r="IMV186" s="47"/>
      <c r="IMW186" s="47"/>
      <c r="IMX186" s="47"/>
      <c r="IMY186" s="47"/>
      <c r="IMZ186" s="47"/>
      <c r="INA186" s="47"/>
      <c r="INB186" s="47"/>
      <c r="INC186" s="47"/>
      <c r="IND186" s="47"/>
      <c r="INE186" s="47"/>
      <c r="INF186" s="47"/>
      <c r="ING186" s="47"/>
      <c r="INH186" s="47"/>
      <c r="INI186" s="47"/>
      <c r="INJ186" s="47"/>
      <c r="INK186" s="47"/>
      <c r="INL186" s="47"/>
      <c r="INM186" s="47"/>
      <c r="INN186" s="47"/>
      <c r="INO186" s="47"/>
      <c r="INP186" s="47"/>
      <c r="INQ186" s="47"/>
      <c r="INR186" s="47"/>
      <c r="INS186" s="47"/>
      <c r="INT186" s="47"/>
      <c r="INU186" s="47"/>
      <c r="INV186" s="47"/>
      <c r="INW186" s="47"/>
      <c r="INX186" s="47"/>
      <c r="INY186" s="47"/>
      <c r="INZ186" s="47"/>
      <c r="IOA186" s="47"/>
      <c r="IOB186" s="47"/>
      <c r="IOC186" s="47"/>
      <c r="IOD186" s="47"/>
      <c r="IOE186" s="47"/>
      <c r="IOF186" s="47"/>
      <c r="IOG186" s="47"/>
      <c r="IOH186" s="47"/>
      <c r="IOI186" s="47"/>
      <c r="IOJ186" s="47"/>
      <c r="IOK186" s="47"/>
      <c r="IOL186" s="47"/>
      <c r="IOM186" s="47"/>
      <c r="ION186" s="47"/>
      <c r="IOO186" s="47"/>
      <c r="IOP186" s="47"/>
      <c r="IOQ186" s="47"/>
      <c r="IOR186" s="47"/>
      <c r="IOS186" s="47"/>
      <c r="IOT186" s="47"/>
      <c r="IOU186" s="47"/>
      <c r="IOV186" s="47"/>
      <c r="IOW186" s="47"/>
      <c r="IOX186" s="47"/>
      <c r="IOY186" s="47"/>
      <c r="IOZ186" s="47"/>
      <c r="IPA186" s="47"/>
      <c r="IPB186" s="47"/>
      <c r="IPC186" s="47"/>
      <c r="IPD186" s="47"/>
      <c r="IPE186" s="47"/>
      <c r="IPF186" s="47"/>
      <c r="IPG186" s="47"/>
      <c r="IPH186" s="47"/>
      <c r="IPI186" s="47"/>
      <c r="IPJ186" s="47"/>
      <c r="IPK186" s="47"/>
      <c r="IPL186" s="47"/>
      <c r="IPM186" s="47"/>
      <c r="IPN186" s="47"/>
      <c r="IPO186" s="47"/>
      <c r="IPP186" s="47"/>
      <c r="IPQ186" s="47"/>
      <c r="IPR186" s="47"/>
      <c r="IPS186" s="47"/>
      <c r="IPT186" s="47"/>
      <c r="IPU186" s="47"/>
      <c r="IPV186" s="47"/>
      <c r="IPW186" s="47"/>
      <c r="IPX186" s="47"/>
      <c r="IPY186" s="47"/>
      <c r="IPZ186" s="47"/>
      <c r="IQA186" s="47"/>
      <c r="IQB186" s="47"/>
      <c r="IQC186" s="47"/>
      <c r="IQD186" s="47"/>
      <c r="IQE186" s="47"/>
      <c r="IQF186" s="47"/>
      <c r="IQG186" s="47"/>
      <c r="IQH186" s="47"/>
      <c r="IQI186" s="47"/>
      <c r="IQJ186" s="47"/>
      <c r="IQK186" s="47"/>
      <c r="IQL186" s="47"/>
      <c r="IQM186" s="47"/>
      <c r="IQN186" s="47"/>
      <c r="IQO186" s="47"/>
      <c r="IQP186" s="47"/>
      <c r="IQQ186" s="47"/>
      <c r="IQR186" s="47"/>
      <c r="IQS186" s="47"/>
      <c r="IQT186" s="47"/>
      <c r="IQU186" s="47"/>
      <c r="IQV186" s="47"/>
      <c r="IQW186" s="47"/>
      <c r="IQX186" s="47"/>
      <c r="IQY186" s="47"/>
      <c r="IQZ186" s="47"/>
      <c r="IRA186" s="47"/>
      <c r="IRB186" s="47"/>
      <c r="IRC186" s="47"/>
      <c r="IRD186" s="47"/>
      <c r="IRE186" s="47"/>
      <c r="IRF186" s="47"/>
      <c r="IRG186" s="47"/>
      <c r="IRH186" s="47"/>
      <c r="IRI186" s="47"/>
      <c r="IRJ186" s="47"/>
      <c r="IRK186" s="47"/>
      <c r="IRL186" s="47"/>
      <c r="IRM186" s="47"/>
      <c r="IRN186" s="47"/>
      <c r="IRO186" s="47"/>
      <c r="IRP186" s="47"/>
      <c r="IRQ186" s="47"/>
      <c r="IRR186" s="47"/>
      <c r="IRS186" s="47"/>
      <c r="IRT186" s="47"/>
      <c r="IRU186" s="47"/>
      <c r="IRV186" s="47"/>
      <c r="IRW186" s="47"/>
      <c r="IRX186" s="47"/>
      <c r="IRY186" s="47"/>
      <c r="IRZ186" s="47"/>
      <c r="ISA186" s="47"/>
      <c r="ISB186" s="47"/>
      <c r="ISC186" s="47"/>
      <c r="ISD186" s="47"/>
      <c r="ISE186" s="47"/>
      <c r="ISF186" s="47"/>
      <c r="ISG186" s="47"/>
      <c r="ISH186" s="47"/>
      <c r="ISI186" s="47"/>
      <c r="ISJ186" s="47"/>
      <c r="ISK186" s="47"/>
      <c r="ISL186" s="47"/>
      <c r="ISM186" s="47"/>
      <c r="ISN186" s="47"/>
      <c r="ISO186" s="47"/>
      <c r="ISP186" s="47"/>
      <c r="ISQ186" s="47"/>
      <c r="ISR186" s="47"/>
      <c r="ISS186" s="47"/>
      <c r="IST186" s="47"/>
      <c r="ISU186" s="47"/>
      <c r="ISV186" s="47"/>
      <c r="ISW186" s="47"/>
      <c r="ISX186" s="47"/>
      <c r="ISY186" s="47"/>
      <c r="ISZ186" s="47"/>
      <c r="ITA186" s="47"/>
      <c r="ITB186" s="47"/>
      <c r="ITC186" s="47"/>
      <c r="ITD186" s="47"/>
      <c r="ITE186" s="47"/>
      <c r="ITF186" s="47"/>
      <c r="ITG186" s="47"/>
      <c r="ITH186" s="47"/>
      <c r="ITI186" s="47"/>
      <c r="ITJ186" s="47"/>
      <c r="ITK186" s="47"/>
      <c r="ITL186" s="47"/>
      <c r="ITM186" s="47"/>
      <c r="ITN186" s="47"/>
      <c r="ITO186" s="47"/>
      <c r="ITP186" s="47"/>
      <c r="ITQ186" s="47"/>
      <c r="ITR186" s="47"/>
      <c r="ITS186" s="47"/>
      <c r="ITT186" s="47"/>
      <c r="ITU186" s="47"/>
      <c r="ITV186" s="47"/>
      <c r="ITW186" s="47"/>
      <c r="ITX186" s="47"/>
      <c r="ITY186" s="47"/>
      <c r="ITZ186" s="47"/>
      <c r="IUA186" s="47"/>
      <c r="IUB186" s="47"/>
      <c r="IUC186" s="47"/>
      <c r="IUD186" s="47"/>
      <c r="IUE186" s="47"/>
      <c r="IUF186" s="47"/>
      <c r="IUG186" s="47"/>
      <c r="IUH186" s="47"/>
      <c r="IUI186" s="47"/>
      <c r="IUJ186" s="47"/>
      <c r="IUK186" s="47"/>
      <c r="IUL186" s="47"/>
      <c r="IUM186" s="47"/>
      <c r="IUN186" s="47"/>
      <c r="IUO186" s="47"/>
      <c r="IUP186" s="47"/>
      <c r="IUQ186" s="47"/>
      <c r="IUR186" s="47"/>
      <c r="IUS186" s="47"/>
      <c r="IUT186" s="47"/>
      <c r="IUU186" s="47"/>
      <c r="IUV186" s="47"/>
      <c r="IUW186" s="47"/>
      <c r="IUX186" s="47"/>
      <c r="IUY186" s="47"/>
      <c r="IUZ186" s="47"/>
      <c r="IVA186" s="47"/>
      <c r="IVB186" s="47"/>
      <c r="IVC186" s="47"/>
      <c r="IVD186" s="47"/>
      <c r="IVE186" s="47"/>
      <c r="IVF186" s="47"/>
      <c r="IVG186" s="47"/>
      <c r="IVH186" s="47"/>
      <c r="IVI186" s="47"/>
      <c r="IVJ186" s="47"/>
      <c r="IVK186" s="47"/>
      <c r="IVL186" s="47"/>
      <c r="IVM186" s="47"/>
      <c r="IVN186" s="47"/>
      <c r="IVO186" s="47"/>
      <c r="IVP186" s="47"/>
      <c r="IVQ186" s="47"/>
      <c r="IVR186" s="47"/>
      <c r="IVS186" s="47"/>
      <c r="IVT186" s="47"/>
      <c r="IVU186" s="47"/>
      <c r="IVV186" s="47"/>
      <c r="IVW186" s="47"/>
      <c r="IVX186" s="47"/>
      <c r="IVY186" s="47"/>
      <c r="IVZ186" s="47"/>
      <c r="IWA186" s="47"/>
      <c r="IWB186" s="47"/>
      <c r="IWC186" s="47"/>
      <c r="IWD186" s="47"/>
      <c r="IWE186" s="47"/>
      <c r="IWF186" s="47"/>
      <c r="IWG186" s="47"/>
      <c r="IWH186" s="47"/>
      <c r="IWI186" s="47"/>
      <c r="IWJ186" s="47"/>
      <c r="IWK186" s="47"/>
      <c r="IWL186" s="47"/>
      <c r="IWM186" s="47"/>
      <c r="IWN186" s="47"/>
      <c r="IWO186" s="47"/>
      <c r="IWP186" s="47"/>
      <c r="IWQ186" s="47"/>
      <c r="IWR186" s="47"/>
      <c r="IWS186" s="47"/>
      <c r="IWT186" s="47"/>
      <c r="IWU186" s="47"/>
      <c r="IWV186" s="47"/>
      <c r="IWW186" s="47"/>
      <c r="IWX186" s="47"/>
      <c r="IWY186" s="47"/>
      <c r="IWZ186" s="47"/>
      <c r="IXA186" s="47"/>
      <c r="IXB186" s="47"/>
      <c r="IXC186" s="47"/>
      <c r="IXD186" s="47"/>
      <c r="IXE186" s="47"/>
      <c r="IXF186" s="47"/>
      <c r="IXG186" s="47"/>
      <c r="IXH186" s="47"/>
      <c r="IXI186" s="47"/>
      <c r="IXJ186" s="47"/>
      <c r="IXK186" s="47"/>
      <c r="IXL186" s="47"/>
      <c r="IXM186" s="47"/>
      <c r="IXN186" s="47"/>
      <c r="IXO186" s="47"/>
      <c r="IXP186" s="47"/>
      <c r="IXQ186" s="47"/>
      <c r="IXR186" s="47"/>
      <c r="IXS186" s="47"/>
      <c r="IXT186" s="47"/>
      <c r="IXU186" s="47"/>
      <c r="IXV186" s="47"/>
      <c r="IXW186" s="47"/>
      <c r="IXX186" s="47"/>
      <c r="IXY186" s="47"/>
      <c r="IXZ186" s="47"/>
      <c r="IYA186" s="47"/>
      <c r="IYB186" s="47"/>
      <c r="IYC186" s="47"/>
      <c r="IYD186" s="47"/>
      <c r="IYE186" s="47"/>
      <c r="IYF186" s="47"/>
      <c r="IYG186" s="47"/>
      <c r="IYH186" s="47"/>
      <c r="IYI186" s="47"/>
      <c r="IYJ186" s="47"/>
      <c r="IYK186" s="47"/>
      <c r="IYL186" s="47"/>
      <c r="IYM186" s="47"/>
      <c r="IYN186" s="47"/>
      <c r="IYO186" s="47"/>
      <c r="IYP186" s="47"/>
      <c r="IYQ186" s="47"/>
      <c r="IYR186" s="47"/>
      <c r="IYS186" s="47"/>
      <c r="IYT186" s="47"/>
      <c r="IYU186" s="47"/>
      <c r="IYV186" s="47"/>
      <c r="IYW186" s="47"/>
      <c r="IYX186" s="47"/>
      <c r="IYY186" s="47"/>
      <c r="IYZ186" s="47"/>
      <c r="IZA186" s="47"/>
      <c r="IZB186" s="47"/>
      <c r="IZC186" s="47"/>
      <c r="IZD186" s="47"/>
      <c r="IZE186" s="47"/>
      <c r="IZF186" s="47"/>
      <c r="IZG186" s="47"/>
      <c r="IZH186" s="47"/>
      <c r="IZI186" s="47"/>
      <c r="IZJ186" s="47"/>
      <c r="IZK186" s="47"/>
      <c r="IZL186" s="47"/>
      <c r="IZM186" s="47"/>
      <c r="IZN186" s="47"/>
      <c r="IZO186" s="47"/>
      <c r="IZP186" s="47"/>
      <c r="IZQ186" s="47"/>
      <c r="IZR186" s="47"/>
      <c r="IZS186" s="47"/>
      <c r="IZT186" s="47"/>
      <c r="IZU186" s="47"/>
      <c r="IZV186" s="47"/>
      <c r="IZW186" s="47"/>
      <c r="IZX186" s="47"/>
      <c r="IZY186" s="47"/>
      <c r="IZZ186" s="47"/>
      <c r="JAA186" s="47"/>
      <c r="JAB186" s="47"/>
      <c r="JAC186" s="47"/>
      <c r="JAD186" s="47"/>
      <c r="JAE186" s="47"/>
      <c r="JAF186" s="47"/>
      <c r="JAG186" s="47"/>
      <c r="JAH186" s="47"/>
      <c r="JAI186" s="47"/>
      <c r="JAJ186" s="47"/>
      <c r="JAK186" s="47"/>
      <c r="JAL186" s="47"/>
      <c r="JAM186" s="47"/>
      <c r="JAN186" s="47"/>
      <c r="JAO186" s="47"/>
      <c r="JAP186" s="47"/>
      <c r="JAQ186" s="47"/>
      <c r="JAR186" s="47"/>
      <c r="JAS186" s="47"/>
      <c r="JAT186" s="47"/>
      <c r="JAU186" s="47"/>
      <c r="JAV186" s="47"/>
      <c r="JAW186" s="47"/>
      <c r="JAX186" s="47"/>
      <c r="JAY186" s="47"/>
      <c r="JAZ186" s="47"/>
      <c r="JBA186" s="47"/>
      <c r="JBB186" s="47"/>
      <c r="JBC186" s="47"/>
      <c r="JBD186" s="47"/>
      <c r="JBE186" s="47"/>
      <c r="JBF186" s="47"/>
      <c r="JBG186" s="47"/>
      <c r="JBH186" s="47"/>
      <c r="JBI186" s="47"/>
      <c r="JBJ186" s="47"/>
      <c r="JBK186" s="47"/>
      <c r="JBL186" s="47"/>
      <c r="JBM186" s="47"/>
      <c r="JBN186" s="47"/>
      <c r="JBO186" s="47"/>
      <c r="JBP186" s="47"/>
      <c r="JBQ186" s="47"/>
      <c r="JBR186" s="47"/>
      <c r="JBS186" s="47"/>
      <c r="JBT186" s="47"/>
      <c r="JBU186" s="47"/>
      <c r="JBV186" s="47"/>
      <c r="JBW186" s="47"/>
      <c r="JBX186" s="47"/>
      <c r="JBY186" s="47"/>
      <c r="JBZ186" s="47"/>
      <c r="JCA186" s="47"/>
      <c r="JCB186" s="47"/>
      <c r="JCC186" s="47"/>
      <c r="JCD186" s="47"/>
      <c r="JCE186" s="47"/>
      <c r="JCF186" s="47"/>
      <c r="JCG186" s="47"/>
      <c r="JCH186" s="47"/>
      <c r="JCI186" s="47"/>
      <c r="JCJ186" s="47"/>
      <c r="JCK186" s="47"/>
      <c r="JCL186" s="47"/>
      <c r="JCM186" s="47"/>
      <c r="JCN186" s="47"/>
      <c r="JCO186" s="47"/>
      <c r="JCP186" s="47"/>
      <c r="JCQ186" s="47"/>
      <c r="JCR186" s="47"/>
      <c r="JCS186" s="47"/>
      <c r="JCT186" s="47"/>
      <c r="JCU186" s="47"/>
      <c r="JCV186" s="47"/>
      <c r="JCW186" s="47"/>
      <c r="JCX186" s="47"/>
      <c r="JCY186" s="47"/>
      <c r="JCZ186" s="47"/>
      <c r="JDA186" s="47"/>
      <c r="JDB186" s="47"/>
      <c r="JDC186" s="47"/>
      <c r="JDD186" s="47"/>
      <c r="JDE186" s="47"/>
      <c r="JDF186" s="47"/>
      <c r="JDG186" s="47"/>
      <c r="JDH186" s="47"/>
      <c r="JDI186" s="47"/>
      <c r="JDJ186" s="47"/>
      <c r="JDK186" s="47"/>
      <c r="JDL186" s="47"/>
      <c r="JDM186" s="47"/>
      <c r="JDN186" s="47"/>
      <c r="JDO186" s="47"/>
      <c r="JDP186" s="47"/>
      <c r="JDQ186" s="47"/>
      <c r="JDR186" s="47"/>
      <c r="JDS186" s="47"/>
      <c r="JDT186" s="47"/>
      <c r="JDU186" s="47"/>
      <c r="JDV186" s="47"/>
      <c r="JDW186" s="47"/>
      <c r="JDX186" s="47"/>
      <c r="JDY186" s="47"/>
      <c r="JDZ186" s="47"/>
      <c r="JEA186" s="47"/>
      <c r="JEB186" s="47"/>
      <c r="JEC186" s="47"/>
      <c r="JED186" s="47"/>
      <c r="JEE186" s="47"/>
      <c r="JEF186" s="47"/>
      <c r="JEG186" s="47"/>
      <c r="JEH186" s="47"/>
      <c r="JEI186" s="47"/>
      <c r="JEJ186" s="47"/>
      <c r="JEK186" s="47"/>
      <c r="JEL186" s="47"/>
      <c r="JEM186" s="47"/>
      <c r="JEN186" s="47"/>
      <c r="JEO186" s="47"/>
      <c r="JEP186" s="47"/>
      <c r="JEQ186" s="47"/>
      <c r="JER186" s="47"/>
      <c r="JES186" s="47"/>
      <c r="JET186" s="47"/>
      <c r="JEU186" s="47"/>
      <c r="JEV186" s="47"/>
      <c r="JEW186" s="47"/>
      <c r="JEX186" s="47"/>
      <c r="JEY186" s="47"/>
      <c r="JEZ186" s="47"/>
      <c r="JFA186" s="47"/>
      <c r="JFB186" s="47"/>
      <c r="JFC186" s="47"/>
      <c r="JFD186" s="47"/>
      <c r="JFE186" s="47"/>
      <c r="JFF186" s="47"/>
      <c r="JFG186" s="47"/>
      <c r="JFH186" s="47"/>
      <c r="JFI186" s="47"/>
      <c r="JFJ186" s="47"/>
      <c r="JFK186" s="47"/>
      <c r="JFL186" s="47"/>
      <c r="JFM186" s="47"/>
      <c r="JFN186" s="47"/>
      <c r="JFO186" s="47"/>
      <c r="JFP186" s="47"/>
      <c r="JFQ186" s="47"/>
      <c r="JFR186" s="47"/>
      <c r="JFS186" s="47"/>
      <c r="JFT186" s="47"/>
      <c r="JFU186" s="47"/>
      <c r="JFV186" s="47"/>
      <c r="JFW186" s="47"/>
      <c r="JFX186" s="47"/>
      <c r="JFY186" s="47"/>
      <c r="JFZ186" s="47"/>
      <c r="JGA186" s="47"/>
      <c r="JGB186" s="47"/>
      <c r="JGC186" s="47"/>
      <c r="JGD186" s="47"/>
      <c r="JGE186" s="47"/>
      <c r="JGF186" s="47"/>
      <c r="JGG186" s="47"/>
      <c r="JGH186" s="47"/>
      <c r="JGI186" s="47"/>
      <c r="JGJ186" s="47"/>
      <c r="JGK186" s="47"/>
      <c r="JGL186" s="47"/>
      <c r="JGM186" s="47"/>
      <c r="JGN186" s="47"/>
      <c r="JGO186" s="47"/>
      <c r="JGP186" s="47"/>
      <c r="JGQ186" s="47"/>
      <c r="JGR186" s="47"/>
      <c r="JGS186" s="47"/>
      <c r="JGT186" s="47"/>
      <c r="JGU186" s="47"/>
      <c r="JGV186" s="47"/>
      <c r="JGW186" s="47"/>
      <c r="JGX186" s="47"/>
      <c r="JGY186" s="47"/>
      <c r="JGZ186" s="47"/>
      <c r="JHA186" s="47"/>
      <c r="JHB186" s="47"/>
      <c r="JHC186" s="47"/>
      <c r="JHD186" s="47"/>
      <c r="JHE186" s="47"/>
      <c r="JHF186" s="47"/>
      <c r="JHG186" s="47"/>
      <c r="JHH186" s="47"/>
      <c r="JHI186" s="47"/>
      <c r="JHJ186" s="47"/>
      <c r="JHK186" s="47"/>
      <c r="JHL186" s="47"/>
      <c r="JHM186" s="47"/>
      <c r="JHN186" s="47"/>
      <c r="JHO186" s="47"/>
      <c r="JHP186" s="47"/>
      <c r="JHQ186" s="47"/>
      <c r="JHR186" s="47"/>
      <c r="JHS186" s="47"/>
      <c r="JHT186" s="47"/>
      <c r="JHU186" s="47"/>
      <c r="JHV186" s="47"/>
      <c r="JHW186" s="47"/>
      <c r="JHX186" s="47"/>
      <c r="JHY186" s="47"/>
      <c r="JHZ186" s="47"/>
      <c r="JIA186" s="47"/>
      <c r="JIB186" s="47"/>
      <c r="JIC186" s="47"/>
      <c r="JID186" s="47"/>
      <c r="JIE186" s="47"/>
      <c r="JIF186" s="47"/>
      <c r="JIG186" s="47"/>
      <c r="JIH186" s="47"/>
      <c r="JII186" s="47"/>
      <c r="JIJ186" s="47"/>
      <c r="JIK186" s="47"/>
      <c r="JIL186" s="47"/>
      <c r="JIM186" s="47"/>
      <c r="JIN186" s="47"/>
      <c r="JIO186" s="47"/>
      <c r="JIP186" s="47"/>
      <c r="JIQ186" s="47"/>
      <c r="JIR186" s="47"/>
      <c r="JIS186" s="47"/>
      <c r="JIT186" s="47"/>
      <c r="JIU186" s="47"/>
      <c r="JIV186" s="47"/>
      <c r="JIW186" s="47"/>
      <c r="JIX186" s="47"/>
      <c r="JIY186" s="47"/>
      <c r="JIZ186" s="47"/>
      <c r="JJA186" s="47"/>
      <c r="JJB186" s="47"/>
      <c r="JJC186" s="47"/>
      <c r="JJD186" s="47"/>
      <c r="JJE186" s="47"/>
      <c r="JJF186" s="47"/>
      <c r="JJG186" s="47"/>
      <c r="JJH186" s="47"/>
      <c r="JJI186" s="47"/>
      <c r="JJJ186" s="47"/>
      <c r="JJK186" s="47"/>
      <c r="JJL186" s="47"/>
      <c r="JJM186" s="47"/>
      <c r="JJN186" s="47"/>
      <c r="JJO186" s="47"/>
      <c r="JJP186" s="47"/>
      <c r="JJQ186" s="47"/>
      <c r="JJR186" s="47"/>
      <c r="JJS186" s="47"/>
      <c r="JJT186" s="47"/>
      <c r="JJU186" s="47"/>
      <c r="JJV186" s="47"/>
      <c r="JJW186" s="47"/>
      <c r="JJX186" s="47"/>
      <c r="JJY186" s="47"/>
      <c r="JJZ186" s="47"/>
      <c r="JKA186" s="47"/>
      <c r="JKB186" s="47"/>
      <c r="JKC186" s="47"/>
      <c r="JKD186" s="47"/>
      <c r="JKE186" s="47"/>
      <c r="JKF186" s="47"/>
      <c r="JKG186" s="47"/>
      <c r="JKH186" s="47"/>
      <c r="JKI186" s="47"/>
      <c r="JKJ186" s="47"/>
      <c r="JKK186" s="47"/>
      <c r="JKL186" s="47"/>
      <c r="JKM186" s="47"/>
      <c r="JKN186" s="47"/>
      <c r="JKO186" s="47"/>
      <c r="JKP186" s="47"/>
      <c r="JKQ186" s="47"/>
      <c r="JKR186" s="47"/>
      <c r="JKS186" s="47"/>
      <c r="JKT186" s="47"/>
      <c r="JKU186" s="47"/>
      <c r="JKV186" s="47"/>
      <c r="JKW186" s="47"/>
      <c r="JKX186" s="47"/>
      <c r="JKY186" s="47"/>
      <c r="JKZ186" s="47"/>
      <c r="JLA186" s="47"/>
      <c r="JLB186" s="47"/>
      <c r="JLC186" s="47"/>
      <c r="JLD186" s="47"/>
      <c r="JLE186" s="47"/>
      <c r="JLF186" s="47"/>
      <c r="JLG186" s="47"/>
      <c r="JLH186" s="47"/>
      <c r="JLI186" s="47"/>
      <c r="JLJ186" s="47"/>
      <c r="JLK186" s="47"/>
      <c r="JLL186" s="47"/>
      <c r="JLM186" s="47"/>
      <c r="JLN186" s="47"/>
      <c r="JLO186" s="47"/>
      <c r="JLP186" s="47"/>
      <c r="JLQ186" s="47"/>
      <c r="JLR186" s="47"/>
      <c r="JLS186" s="47"/>
      <c r="JLT186" s="47"/>
      <c r="JLU186" s="47"/>
      <c r="JLV186" s="47"/>
      <c r="JLW186" s="47"/>
      <c r="JLX186" s="47"/>
      <c r="JLY186" s="47"/>
      <c r="JLZ186" s="47"/>
      <c r="JMA186" s="47"/>
      <c r="JMB186" s="47"/>
      <c r="JMC186" s="47"/>
      <c r="JMD186" s="47"/>
      <c r="JME186" s="47"/>
      <c r="JMF186" s="47"/>
      <c r="JMG186" s="47"/>
      <c r="JMH186" s="47"/>
      <c r="JMI186" s="47"/>
      <c r="JMJ186" s="47"/>
      <c r="JMK186" s="47"/>
      <c r="JML186" s="47"/>
      <c r="JMM186" s="47"/>
      <c r="JMN186" s="47"/>
      <c r="JMO186" s="47"/>
      <c r="JMP186" s="47"/>
      <c r="JMQ186" s="47"/>
      <c r="JMR186" s="47"/>
      <c r="JMS186" s="47"/>
      <c r="JMT186" s="47"/>
      <c r="JMU186" s="47"/>
      <c r="JMV186" s="47"/>
      <c r="JMW186" s="47"/>
      <c r="JMX186" s="47"/>
      <c r="JMY186" s="47"/>
      <c r="JMZ186" s="47"/>
      <c r="JNA186" s="47"/>
      <c r="JNB186" s="47"/>
      <c r="JNC186" s="47"/>
      <c r="JND186" s="47"/>
      <c r="JNE186" s="47"/>
      <c r="JNF186" s="47"/>
      <c r="JNG186" s="47"/>
      <c r="JNH186" s="47"/>
      <c r="JNI186" s="47"/>
      <c r="JNJ186" s="47"/>
      <c r="JNK186" s="47"/>
      <c r="JNL186" s="47"/>
      <c r="JNM186" s="47"/>
      <c r="JNN186" s="47"/>
      <c r="JNO186" s="47"/>
      <c r="JNP186" s="47"/>
      <c r="JNQ186" s="47"/>
      <c r="JNR186" s="47"/>
      <c r="JNS186" s="47"/>
      <c r="JNT186" s="47"/>
      <c r="JNU186" s="47"/>
      <c r="JNV186" s="47"/>
      <c r="JNW186" s="47"/>
      <c r="JNX186" s="47"/>
      <c r="JNY186" s="47"/>
      <c r="JNZ186" s="47"/>
      <c r="JOA186" s="47"/>
      <c r="JOB186" s="47"/>
      <c r="JOC186" s="47"/>
      <c r="JOD186" s="47"/>
      <c r="JOE186" s="47"/>
      <c r="JOF186" s="47"/>
      <c r="JOG186" s="47"/>
      <c r="JOH186" s="47"/>
      <c r="JOI186" s="47"/>
      <c r="JOJ186" s="47"/>
      <c r="JOK186" s="47"/>
      <c r="JOL186" s="47"/>
      <c r="JOM186" s="47"/>
      <c r="JON186" s="47"/>
      <c r="JOO186" s="47"/>
      <c r="JOP186" s="47"/>
      <c r="JOQ186" s="47"/>
      <c r="JOR186" s="47"/>
      <c r="JOS186" s="47"/>
      <c r="JOT186" s="47"/>
      <c r="JOU186" s="47"/>
      <c r="JOV186" s="47"/>
      <c r="JOW186" s="47"/>
      <c r="JOX186" s="47"/>
      <c r="JOY186" s="47"/>
      <c r="JOZ186" s="47"/>
      <c r="JPA186" s="47"/>
      <c r="JPB186" s="47"/>
      <c r="JPC186" s="47"/>
      <c r="JPD186" s="47"/>
      <c r="JPE186" s="47"/>
      <c r="JPF186" s="47"/>
      <c r="JPG186" s="47"/>
      <c r="JPH186" s="47"/>
      <c r="JPI186" s="47"/>
      <c r="JPJ186" s="47"/>
      <c r="JPK186" s="47"/>
      <c r="JPL186" s="47"/>
      <c r="JPM186" s="47"/>
      <c r="JPN186" s="47"/>
      <c r="JPO186" s="47"/>
      <c r="JPP186" s="47"/>
      <c r="JPQ186" s="47"/>
      <c r="JPR186" s="47"/>
      <c r="JPS186" s="47"/>
      <c r="JPT186" s="47"/>
      <c r="JPU186" s="47"/>
      <c r="JPV186" s="47"/>
      <c r="JPW186" s="47"/>
      <c r="JPX186" s="47"/>
      <c r="JPY186" s="47"/>
      <c r="JPZ186" s="47"/>
      <c r="JQA186" s="47"/>
      <c r="JQB186" s="47"/>
      <c r="JQC186" s="47"/>
      <c r="JQD186" s="47"/>
      <c r="JQE186" s="47"/>
      <c r="JQF186" s="47"/>
      <c r="JQG186" s="47"/>
      <c r="JQH186" s="47"/>
      <c r="JQI186" s="47"/>
      <c r="JQJ186" s="47"/>
      <c r="JQK186" s="47"/>
      <c r="JQL186" s="47"/>
      <c r="JQM186" s="47"/>
      <c r="JQN186" s="47"/>
      <c r="JQO186" s="47"/>
      <c r="JQP186" s="47"/>
      <c r="JQQ186" s="47"/>
      <c r="JQR186" s="47"/>
      <c r="JQS186" s="47"/>
      <c r="JQT186" s="47"/>
      <c r="JQU186" s="47"/>
      <c r="JQV186" s="47"/>
      <c r="JQW186" s="47"/>
      <c r="JQX186" s="47"/>
      <c r="JQY186" s="47"/>
      <c r="JQZ186" s="47"/>
      <c r="JRA186" s="47"/>
      <c r="JRB186" s="47"/>
      <c r="JRC186" s="47"/>
      <c r="JRD186" s="47"/>
      <c r="JRE186" s="47"/>
      <c r="JRF186" s="47"/>
      <c r="JRG186" s="47"/>
      <c r="JRH186" s="47"/>
      <c r="JRI186" s="47"/>
      <c r="JRJ186" s="47"/>
      <c r="JRK186" s="47"/>
      <c r="JRL186" s="47"/>
      <c r="JRM186" s="47"/>
      <c r="JRN186" s="47"/>
      <c r="JRO186" s="47"/>
      <c r="JRP186" s="47"/>
      <c r="JRQ186" s="47"/>
      <c r="JRR186" s="47"/>
      <c r="JRS186" s="47"/>
      <c r="JRT186" s="47"/>
      <c r="JRU186" s="47"/>
      <c r="JRV186" s="47"/>
      <c r="JRW186" s="47"/>
      <c r="JRX186" s="47"/>
      <c r="JRY186" s="47"/>
      <c r="JRZ186" s="47"/>
      <c r="JSA186" s="47"/>
      <c r="JSB186" s="47"/>
      <c r="JSC186" s="47"/>
      <c r="JSD186" s="47"/>
      <c r="JSE186" s="47"/>
      <c r="JSF186" s="47"/>
      <c r="JSG186" s="47"/>
      <c r="JSH186" s="47"/>
      <c r="JSI186" s="47"/>
      <c r="JSJ186" s="47"/>
      <c r="JSK186" s="47"/>
      <c r="JSL186" s="47"/>
      <c r="JSM186" s="47"/>
      <c r="JSN186" s="47"/>
      <c r="JSO186" s="47"/>
      <c r="JSP186" s="47"/>
      <c r="JSQ186" s="47"/>
      <c r="JSR186" s="47"/>
      <c r="JSS186" s="47"/>
      <c r="JST186" s="47"/>
      <c r="JSU186" s="47"/>
      <c r="JSV186" s="47"/>
      <c r="JSW186" s="47"/>
      <c r="JSX186" s="47"/>
      <c r="JSY186" s="47"/>
      <c r="JSZ186" s="47"/>
      <c r="JTA186" s="47"/>
      <c r="JTB186" s="47"/>
      <c r="JTC186" s="47"/>
      <c r="JTD186" s="47"/>
      <c r="JTE186" s="47"/>
      <c r="JTF186" s="47"/>
      <c r="JTG186" s="47"/>
      <c r="JTH186" s="47"/>
      <c r="JTI186" s="47"/>
      <c r="JTJ186" s="47"/>
      <c r="JTK186" s="47"/>
      <c r="JTL186" s="47"/>
      <c r="JTM186" s="47"/>
      <c r="JTN186" s="47"/>
      <c r="JTO186" s="47"/>
      <c r="JTP186" s="47"/>
      <c r="JTQ186" s="47"/>
      <c r="JTR186" s="47"/>
      <c r="JTS186" s="47"/>
      <c r="JTT186" s="47"/>
      <c r="JTU186" s="47"/>
      <c r="JTV186" s="47"/>
      <c r="JTW186" s="47"/>
      <c r="JTX186" s="47"/>
      <c r="JTY186" s="47"/>
      <c r="JTZ186" s="47"/>
      <c r="JUA186" s="47"/>
      <c r="JUB186" s="47"/>
      <c r="JUC186" s="47"/>
      <c r="JUD186" s="47"/>
      <c r="JUE186" s="47"/>
      <c r="JUF186" s="47"/>
      <c r="JUG186" s="47"/>
      <c r="JUH186" s="47"/>
      <c r="JUI186" s="47"/>
      <c r="JUJ186" s="47"/>
      <c r="JUK186" s="47"/>
      <c r="JUL186" s="47"/>
      <c r="JUM186" s="47"/>
      <c r="JUN186" s="47"/>
      <c r="JUO186" s="47"/>
      <c r="JUP186" s="47"/>
      <c r="JUQ186" s="47"/>
      <c r="JUR186" s="47"/>
      <c r="JUS186" s="47"/>
      <c r="JUT186" s="47"/>
      <c r="JUU186" s="47"/>
      <c r="JUV186" s="47"/>
      <c r="JUW186" s="47"/>
      <c r="JUX186" s="47"/>
      <c r="JUY186" s="47"/>
      <c r="JUZ186" s="47"/>
      <c r="JVA186" s="47"/>
      <c r="JVB186" s="47"/>
      <c r="JVC186" s="47"/>
      <c r="JVD186" s="47"/>
      <c r="JVE186" s="47"/>
      <c r="JVF186" s="47"/>
      <c r="JVG186" s="47"/>
      <c r="JVH186" s="47"/>
      <c r="JVI186" s="47"/>
      <c r="JVJ186" s="47"/>
      <c r="JVK186" s="47"/>
      <c r="JVL186" s="47"/>
      <c r="JVM186" s="47"/>
      <c r="JVN186" s="47"/>
      <c r="JVO186" s="47"/>
      <c r="JVP186" s="47"/>
      <c r="JVQ186" s="47"/>
      <c r="JVR186" s="47"/>
      <c r="JVS186" s="47"/>
      <c r="JVT186" s="47"/>
      <c r="JVU186" s="47"/>
      <c r="JVV186" s="47"/>
      <c r="JVW186" s="47"/>
      <c r="JVX186" s="47"/>
      <c r="JVY186" s="47"/>
      <c r="JVZ186" s="47"/>
      <c r="JWA186" s="47"/>
      <c r="JWB186" s="47"/>
      <c r="JWC186" s="47"/>
      <c r="JWD186" s="47"/>
      <c r="JWE186" s="47"/>
      <c r="JWF186" s="47"/>
      <c r="JWG186" s="47"/>
      <c r="JWH186" s="47"/>
      <c r="JWI186" s="47"/>
      <c r="JWJ186" s="47"/>
      <c r="JWK186" s="47"/>
      <c r="JWL186" s="47"/>
      <c r="JWM186" s="47"/>
      <c r="JWN186" s="47"/>
      <c r="JWO186" s="47"/>
      <c r="JWP186" s="47"/>
      <c r="JWQ186" s="47"/>
      <c r="JWR186" s="47"/>
      <c r="JWS186" s="47"/>
      <c r="JWT186" s="47"/>
      <c r="JWU186" s="47"/>
      <c r="JWV186" s="47"/>
      <c r="JWW186" s="47"/>
      <c r="JWX186" s="47"/>
      <c r="JWY186" s="47"/>
      <c r="JWZ186" s="47"/>
      <c r="JXA186" s="47"/>
      <c r="JXB186" s="47"/>
      <c r="JXC186" s="47"/>
      <c r="JXD186" s="47"/>
      <c r="JXE186" s="47"/>
      <c r="JXF186" s="47"/>
      <c r="JXG186" s="47"/>
      <c r="JXH186" s="47"/>
      <c r="JXI186" s="47"/>
      <c r="JXJ186" s="47"/>
      <c r="JXK186" s="47"/>
      <c r="JXL186" s="47"/>
      <c r="JXM186" s="47"/>
      <c r="JXN186" s="47"/>
      <c r="JXO186" s="47"/>
      <c r="JXP186" s="47"/>
      <c r="JXQ186" s="47"/>
      <c r="JXR186" s="47"/>
      <c r="JXS186" s="47"/>
      <c r="JXT186" s="47"/>
      <c r="JXU186" s="47"/>
      <c r="JXV186" s="47"/>
      <c r="JXW186" s="47"/>
      <c r="JXX186" s="47"/>
      <c r="JXY186" s="47"/>
      <c r="JXZ186" s="47"/>
      <c r="JYA186" s="47"/>
      <c r="JYB186" s="47"/>
      <c r="JYC186" s="47"/>
      <c r="JYD186" s="47"/>
      <c r="JYE186" s="47"/>
      <c r="JYF186" s="47"/>
      <c r="JYG186" s="47"/>
      <c r="JYH186" s="47"/>
      <c r="JYI186" s="47"/>
      <c r="JYJ186" s="47"/>
      <c r="JYK186" s="47"/>
      <c r="JYL186" s="47"/>
      <c r="JYM186" s="47"/>
      <c r="JYN186" s="47"/>
      <c r="JYO186" s="47"/>
      <c r="JYP186" s="47"/>
      <c r="JYQ186" s="47"/>
      <c r="JYR186" s="47"/>
      <c r="JYS186" s="47"/>
      <c r="JYT186" s="47"/>
      <c r="JYU186" s="47"/>
      <c r="JYV186" s="47"/>
      <c r="JYW186" s="47"/>
      <c r="JYX186" s="47"/>
      <c r="JYY186" s="47"/>
      <c r="JYZ186" s="47"/>
      <c r="JZA186" s="47"/>
      <c r="JZB186" s="47"/>
      <c r="JZC186" s="47"/>
      <c r="JZD186" s="47"/>
      <c r="JZE186" s="47"/>
      <c r="JZF186" s="47"/>
      <c r="JZG186" s="47"/>
      <c r="JZH186" s="47"/>
      <c r="JZI186" s="47"/>
      <c r="JZJ186" s="47"/>
      <c r="JZK186" s="47"/>
      <c r="JZL186" s="47"/>
      <c r="JZM186" s="47"/>
      <c r="JZN186" s="47"/>
      <c r="JZO186" s="47"/>
      <c r="JZP186" s="47"/>
      <c r="JZQ186" s="47"/>
      <c r="JZR186" s="47"/>
      <c r="JZS186" s="47"/>
      <c r="JZT186" s="47"/>
      <c r="JZU186" s="47"/>
      <c r="JZV186" s="47"/>
      <c r="JZW186" s="47"/>
      <c r="JZX186" s="47"/>
      <c r="JZY186" s="47"/>
      <c r="JZZ186" s="47"/>
      <c r="KAA186" s="47"/>
      <c r="KAB186" s="47"/>
      <c r="KAC186" s="47"/>
      <c r="KAD186" s="47"/>
      <c r="KAE186" s="47"/>
      <c r="KAF186" s="47"/>
      <c r="KAG186" s="47"/>
      <c r="KAH186" s="47"/>
      <c r="KAI186" s="47"/>
      <c r="KAJ186" s="47"/>
      <c r="KAK186" s="47"/>
      <c r="KAL186" s="47"/>
      <c r="KAM186" s="47"/>
      <c r="KAN186" s="47"/>
      <c r="KAO186" s="47"/>
      <c r="KAP186" s="47"/>
      <c r="KAQ186" s="47"/>
      <c r="KAR186" s="47"/>
      <c r="KAS186" s="47"/>
      <c r="KAT186" s="47"/>
      <c r="KAU186" s="47"/>
      <c r="KAV186" s="47"/>
      <c r="KAW186" s="47"/>
      <c r="KAX186" s="47"/>
      <c r="KAY186" s="47"/>
      <c r="KAZ186" s="47"/>
      <c r="KBA186" s="47"/>
      <c r="KBB186" s="47"/>
      <c r="KBC186" s="47"/>
      <c r="KBD186" s="47"/>
      <c r="KBE186" s="47"/>
      <c r="KBF186" s="47"/>
      <c r="KBG186" s="47"/>
      <c r="KBH186" s="47"/>
      <c r="KBI186" s="47"/>
      <c r="KBJ186" s="47"/>
      <c r="KBK186" s="47"/>
      <c r="KBL186" s="47"/>
      <c r="KBM186" s="47"/>
      <c r="KBN186" s="47"/>
      <c r="KBO186" s="47"/>
      <c r="KBP186" s="47"/>
      <c r="KBQ186" s="47"/>
      <c r="KBR186" s="47"/>
      <c r="KBS186" s="47"/>
      <c r="KBT186" s="47"/>
      <c r="KBU186" s="47"/>
      <c r="KBV186" s="47"/>
      <c r="KBW186" s="47"/>
      <c r="KBX186" s="47"/>
      <c r="KBY186" s="47"/>
      <c r="KBZ186" s="47"/>
      <c r="KCA186" s="47"/>
      <c r="KCB186" s="47"/>
      <c r="KCC186" s="47"/>
      <c r="KCD186" s="47"/>
      <c r="KCE186" s="47"/>
      <c r="KCF186" s="47"/>
      <c r="KCG186" s="47"/>
      <c r="KCH186" s="47"/>
      <c r="KCI186" s="47"/>
      <c r="KCJ186" s="47"/>
      <c r="KCK186" s="47"/>
      <c r="KCL186" s="47"/>
      <c r="KCM186" s="47"/>
      <c r="KCN186" s="47"/>
      <c r="KCO186" s="47"/>
      <c r="KCP186" s="47"/>
      <c r="KCQ186" s="47"/>
      <c r="KCR186" s="47"/>
      <c r="KCS186" s="47"/>
      <c r="KCT186" s="47"/>
      <c r="KCU186" s="47"/>
      <c r="KCV186" s="47"/>
      <c r="KCW186" s="47"/>
      <c r="KCX186" s="47"/>
      <c r="KCY186" s="47"/>
      <c r="KCZ186" s="47"/>
      <c r="KDA186" s="47"/>
      <c r="KDB186" s="47"/>
      <c r="KDC186" s="47"/>
      <c r="KDD186" s="47"/>
      <c r="KDE186" s="47"/>
      <c r="KDF186" s="47"/>
      <c r="KDG186" s="47"/>
      <c r="KDH186" s="47"/>
      <c r="KDI186" s="47"/>
      <c r="KDJ186" s="47"/>
      <c r="KDK186" s="47"/>
      <c r="KDL186" s="47"/>
      <c r="KDM186" s="47"/>
      <c r="KDN186" s="47"/>
      <c r="KDO186" s="47"/>
      <c r="KDP186" s="47"/>
      <c r="KDQ186" s="47"/>
      <c r="KDR186" s="47"/>
      <c r="KDS186" s="47"/>
      <c r="KDT186" s="47"/>
      <c r="KDU186" s="47"/>
      <c r="KDV186" s="47"/>
      <c r="KDW186" s="47"/>
      <c r="KDX186" s="47"/>
      <c r="KDY186" s="47"/>
      <c r="KDZ186" s="47"/>
      <c r="KEA186" s="47"/>
      <c r="KEB186" s="47"/>
      <c r="KEC186" s="47"/>
      <c r="KED186" s="47"/>
      <c r="KEE186" s="47"/>
      <c r="KEF186" s="47"/>
      <c r="KEG186" s="47"/>
      <c r="KEH186" s="47"/>
      <c r="KEI186" s="47"/>
      <c r="KEJ186" s="47"/>
      <c r="KEK186" s="47"/>
      <c r="KEL186" s="47"/>
      <c r="KEM186" s="47"/>
      <c r="KEN186" s="47"/>
      <c r="KEO186" s="47"/>
      <c r="KEP186" s="47"/>
      <c r="KEQ186" s="47"/>
      <c r="KER186" s="47"/>
      <c r="KES186" s="47"/>
      <c r="KET186" s="47"/>
      <c r="KEU186" s="47"/>
      <c r="KEV186" s="47"/>
      <c r="KEW186" s="47"/>
      <c r="KEX186" s="47"/>
      <c r="KEY186" s="47"/>
      <c r="KEZ186" s="47"/>
      <c r="KFA186" s="47"/>
      <c r="KFB186" s="47"/>
      <c r="KFC186" s="47"/>
      <c r="KFD186" s="47"/>
      <c r="KFE186" s="47"/>
      <c r="KFF186" s="47"/>
      <c r="KFG186" s="47"/>
      <c r="KFH186" s="47"/>
      <c r="KFI186" s="47"/>
      <c r="KFJ186" s="47"/>
      <c r="KFK186" s="47"/>
      <c r="KFL186" s="47"/>
      <c r="KFM186" s="47"/>
      <c r="KFN186" s="47"/>
      <c r="KFO186" s="47"/>
      <c r="KFP186" s="47"/>
      <c r="KFQ186" s="47"/>
      <c r="KFR186" s="47"/>
      <c r="KFS186" s="47"/>
      <c r="KFT186" s="47"/>
      <c r="KFU186" s="47"/>
      <c r="KFV186" s="47"/>
      <c r="KFW186" s="47"/>
      <c r="KFX186" s="47"/>
      <c r="KFY186" s="47"/>
      <c r="KFZ186" s="47"/>
      <c r="KGA186" s="47"/>
      <c r="KGB186" s="47"/>
      <c r="KGC186" s="47"/>
      <c r="KGD186" s="47"/>
      <c r="KGE186" s="47"/>
      <c r="KGF186" s="47"/>
      <c r="KGG186" s="47"/>
      <c r="KGH186" s="47"/>
      <c r="KGI186" s="47"/>
      <c r="KGJ186" s="47"/>
      <c r="KGK186" s="47"/>
      <c r="KGL186" s="47"/>
      <c r="KGM186" s="47"/>
      <c r="KGN186" s="47"/>
      <c r="KGO186" s="47"/>
      <c r="KGP186" s="47"/>
      <c r="KGQ186" s="47"/>
      <c r="KGR186" s="47"/>
      <c r="KGS186" s="47"/>
      <c r="KGT186" s="47"/>
      <c r="KGU186" s="47"/>
      <c r="KGV186" s="47"/>
      <c r="KGW186" s="47"/>
      <c r="KGX186" s="47"/>
      <c r="KGY186" s="47"/>
      <c r="KGZ186" s="47"/>
      <c r="KHA186" s="47"/>
      <c r="KHB186" s="47"/>
      <c r="KHC186" s="47"/>
      <c r="KHD186" s="47"/>
      <c r="KHE186" s="47"/>
      <c r="KHF186" s="47"/>
      <c r="KHG186" s="47"/>
      <c r="KHH186" s="47"/>
      <c r="KHI186" s="47"/>
      <c r="KHJ186" s="47"/>
      <c r="KHK186" s="47"/>
      <c r="KHL186" s="47"/>
      <c r="KHM186" s="47"/>
      <c r="KHN186" s="47"/>
      <c r="KHO186" s="47"/>
      <c r="KHP186" s="47"/>
      <c r="KHQ186" s="47"/>
      <c r="KHR186" s="47"/>
      <c r="KHS186" s="47"/>
      <c r="KHT186" s="47"/>
      <c r="KHU186" s="47"/>
      <c r="KHV186" s="47"/>
      <c r="KHW186" s="47"/>
      <c r="KHX186" s="47"/>
      <c r="KHY186" s="47"/>
      <c r="KHZ186" s="47"/>
      <c r="KIA186" s="47"/>
      <c r="KIB186" s="47"/>
      <c r="KIC186" s="47"/>
      <c r="KID186" s="47"/>
      <c r="KIE186" s="47"/>
      <c r="KIF186" s="47"/>
      <c r="KIG186" s="47"/>
      <c r="KIH186" s="47"/>
      <c r="KII186" s="47"/>
      <c r="KIJ186" s="47"/>
      <c r="KIK186" s="47"/>
      <c r="KIL186" s="47"/>
      <c r="KIM186" s="47"/>
      <c r="KIN186" s="47"/>
      <c r="KIO186" s="47"/>
      <c r="KIP186" s="47"/>
      <c r="KIQ186" s="47"/>
      <c r="KIR186" s="47"/>
      <c r="KIS186" s="47"/>
      <c r="KIT186" s="47"/>
      <c r="KIU186" s="47"/>
      <c r="KIV186" s="47"/>
      <c r="KIW186" s="47"/>
      <c r="KIX186" s="47"/>
      <c r="KIY186" s="47"/>
      <c r="KIZ186" s="47"/>
      <c r="KJA186" s="47"/>
      <c r="KJB186" s="47"/>
      <c r="KJC186" s="47"/>
      <c r="KJD186" s="47"/>
      <c r="KJE186" s="47"/>
      <c r="KJF186" s="47"/>
      <c r="KJG186" s="47"/>
      <c r="KJH186" s="47"/>
      <c r="KJI186" s="47"/>
      <c r="KJJ186" s="47"/>
      <c r="KJK186" s="47"/>
      <c r="KJL186" s="47"/>
      <c r="KJM186" s="47"/>
      <c r="KJN186" s="47"/>
      <c r="KJO186" s="47"/>
      <c r="KJP186" s="47"/>
      <c r="KJQ186" s="47"/>
      <c r="KJR186" s="47"/>
      <c r="KJS186" s="47"/>
      <c r="KJT186" s="47"/>
      <c r="KJU186" s="47"/>
      <c r="KJV186" s="47"/>
      <c r="KJW186" s="47"/>
      <c r="KJX186" s="47"/>
      <c r="KJY186" s="47"/>
      <c r="KJZ186" s="47"/>
      <c r="KKA186" s="47"/>
      <c r="KKB186" s="47"/>
      <c r="KKC186" s="47"/>
      <c r="KKD186" s="47"/>
      <c r="KKE186" s="47"/>
      <c r="KKF186" s="47"/>
      <c r="KKG186" s="47"/>
      <c r="KKH186" s="47"/>
      <c r="KKI186" s="47"/>
      <c r="KKJ186" s="47"/>
      <c r="KKK186" s="47"/>
      <c r="KKL186" s="47"/>
      <c r="KKM186" s="47"/>
      <c r="KKN186" s="47"/>
      <c r="KKO186" s="47"/>
      <c r="KKP186" s="47"/>
      <c r="KKQ186" s="47"/>
      <c r="KKR186" s="47"/>
      <c r="KKS186" s="47"/>
      <c r="KKT186" s="47"/>
      <c r="KKU186" s="47"/>
      <c r="KKV186" s="47"/>
      <c r="KKW186" s="47"/>
      <c r="KKX186" s="47"/>
      <c r="KKY186" s="47"/>
      <c r="KKZ186" s="47"/>
      <c r="KLA186" s="47"/>
      <c r="KLB186" s="47"/>
      <c r="KLC186" s="47"/>
      <c r="KLD186" s="47"/>
      <c r="KLE186" s="47"/>
      <c r="KLF186" s="47"/>
      <c r="KLG186" s="47"/>
      <c r="KLH186" s="47"/>
      <c r="KLI186" s="47"/>
      <c r="KLJ186" s="47"/>
      <c r="KLK186" s="47"/>
      <c r="KLL186" s="47"/>
      <c r="KLM186" s="47"/>
      <c r="KLN186" s="47"/>
      <c r="KLO186" s="47"/>
      <c r="KLP186" s="47"/>
      <c r="KLQ186" s="47"/>
      <c r="KLR186" s="47"/>
      <c r="KLS186" s="47"/>
      <c r="KLT186" s="47"/>
      <c r="KLU186" s="47"/>
      <c r="KLV186" s="47"/>
      <c r="KLW186" s="47"/>
      <c r="KLX186" s="47"/>
      <c r="KLY186" s="47"/>
      <c r="KLZ186" s="47"/>
      <c r="KMA186" s="47"/>
      <c r="KMB186" s="47"/>
      <c r="KMC186" s="47"/>
      <c r="KMD186" s="47"/>
      <c r="KME186" s="47"/>
      <c r="KMF186" s="47"/>
      <c r="KMG186" s="47"/>
      <c r="KMH186" s="47"/>
      <c r="KMI186" s="47"/>
      <c r="KMJ186" s="47"/>
      <c r="KMK186" s="47"/>
      <c r="KML186" s="47"/>
      <c r="KMM186" s="47"/>
      <c r="KMN186" s="47"/>
      <c r="KMO186" s="47"/>
      <c r="KMP186" s="47"/>
      <c r="KMQ186" s="47"/>
      <c r="KMR186" s="47"/>
      <c r="KMS186" s="47"/>
      <c r="KMT186" s="47"/>
      <c r="KMU186" s="47"/>
      <c r="KMV186" s="47"/>
      <c r="KMW186" s="47"/>
      <c r="KMX186" s="47"/>
      <c r="KMY186" s="47"/>
      <c r="KMZ186" s="47"/>
      <c r="KNA186" s="47"/>
      <c r="KNB186" s="47"/>
      <c r="KNC186" s="47"/>
      <c r="KND186" s="47"/>
      <c r="KNE186" s="47"/>
      <c r="KNF186" s="47"/>
      <c r="KNG186" s="47"/>
      <c r="KNH186" s="47"/>
      <c r="KNI186" s="47"/>
      <c r="KNJ186" s="47"/>
      <c r="KNK186" s="47"/>
      <c r="KNL186" s="47"/>
      <c r="KNM186" s="47"/>
      <c r="KNN186" s="47"/>
      <c r="KNO186" s="47"/>
      <c r="KNP186" s="47"/>
      <c r="KNQ186" s="47"/>
      <c r="KNR186" s="47"/>
      <c r="KNS186" s="47"/>
      <c r="KNT186" s="47"/>
      <c r="KNU186" s="47"/>
      <c r="KNV186" s="47"/>
      <c r="KNW186" s="47"/>
      <c r="KNX186" s="47"/>
      <c r="KNY186" s="47"/>
      <c r="KNZ186" s="47"/>
      <c r="KOA186" s="47"/>
      <c r="KOB186" s="47"/>
      <c r="KOC186" s="47"/>
      <c r="KOD186" s="47"/>
      <c r="KOE186" s="47"/>
      <c r="KOF186" s="47"/>
      <c r="KOG186" s="47"/>
      <c r="KOH186" s="47"/>
      <c r="KOI186" s="47"/>
      <c r="KOJ186" s="47"/>
      <c r="KOK186" s="47"/>
      <c r="KOL186" s="47"/>
      <c r="KOM186" s="47"/>
      <c r="KON186" s="47"/>
      <c r="KOO186" s="47"/>
      <c r="KOP186" s="47"/>
      <c r="KOQ186" s="47"/>
      <c r="KOR186" s="47"/>
      <c r="KOS186" s="47"/>
      <c r="KOT186" s="47"/>
      <c r="KOU186" s="47"/>
      <c r="KOV186" s="47"/>
      <c r="KOW186" s="47"/>
      <c r="KOX186" s="47"/>
      <c r="KOY186" s="47"/>
      <c r="KOZ186" s="47"/>
      <c r="KPA186" s="47"/>
      <c r="KPB186" s="47"/>
      <c r="KPC186" s="47"/>
      <c r="KPD186" s="47"/>
      <c r="KPE186" s="47"/>
      <c r="KPF186" s="47"/>
      <c r="KPG186" s="47"/>
      <c r="KPH186" s="47"/>
      <c r="KPI186" s="47"/>
      <c r="KPJ186" s="47"/>
      <c r="KPK186" s="47"/>
      <c r="KPL186" s="47"/>
      <c r="KPM186" s="47"/>
      <c r="KPN186" s="47"/>
      <c r="KPO186" s="47"/>
      <c r="KPP186" s="47"/>
      <c r="KPQ186" s="47"/>
      <c r="KPR186" s="47"/>
      <c r="KPS186" s="47"/>
      <c r="KPT186" s="47"/>
      <c r="KPU186" s="47"/>
      <c r="KPV186" s="47"/>
      <c r="KPW186" s="47"/>
      <c r="KPX186" s="47"/>
      <c r="KPY186" s="47"/>
      <c r="KPZ186" s="47"/>
      <c r="KQA186" s="47"/>
      <c r="KQB186" s="47"/>
      <c r="KQC186" s="47"/>
      <c r="KQD186" s="47"/>
      <c r="KQE186" s="47"/>
      <c r="KQF186" s="47"/>
      <c r="KQG186" s="47"/>
      <c r="KQH186" s="47"/>
      <c r="KQI186" s="47"/>
      <c r="KQJ186" s="47"/>
      <c r="KQK186" s="47"/>
      <c r="KQL186" s="47"/>
      <c r="KQM186" s="47"/>
      <c r="KQN186" s="47"/>
      <c r="KQO186" s="47"/>
      <c r="KQP186" s="47"/>
      <c r="KQQ186" s="47"/>
      <c r="KQR186" s="47"/>
      <c r="KQS186" s="47"/>
      <c r="KQT186" s="47"/>
      <c r="KQU186" s="47"/>
      <c r="KQV186" s="47"/>
      <c r="KQW186" s="47"/>
      <c r="KQX186" s="47"/>
      <c r="KQY186" s="47"/>
      <c r="KQZ186" s="47"/>
      <c r="KRA186" s="47"/>
      <c r="KRB186" s="47"/>
      <c r="KRC186" s="47"/>
      <c r="KRD186" s="47"/>
      <c r="KRE186" s="47"/>
      <c r="KRF186" s="47"/>
      <c r="KRG186" s="47"/>
      <c r="KRH186" s="47"/>
      <c r="KRI186" s="47"/>
      <c r="KRJ186" s="47"/>
      <c r="KRK186" s="47"/>
      <c r="KRL186" s="47"/>
      <c r="KRM186" s="47"/>
      <c r="KRN186" s="47"/>
      <c r="KRO186" s="47"/>
      <c r="KRP186" s="47"/>
      <c r="KRQ186" s="47"/>
      <c r="KRR186" s="47"/>
      <c r="KRS186" s="47"/>
      <c r="KRT186" s="47"/>
      <c r="KRU186" s="47"/>
      <c r="KRV186" s="47"/>
      <c r="KRW186" s="47"/>
      <c r="KRX186" s="47"/>
      <c r="KRY186" s="47"/>
      <c r="KRZ186" s="47"/>
      <c r="KSA186" s="47"/>
      <c r="KSB186" s="47"/>
      <c r="KSC186" s="47"/>
      <c r="KSD186" s="47"/>
      <c r="KSE186" s="47"/>
      <c r="KSF186" s="47"/>
      <c r="KSG186" s="47"/>
      <c r="KSH186" s="47"/>
      <c r="KSI186" s="47"/>
      <c r="KSJ186" s="47"/>
      <c r="KSK186" s="47"/>
      <c r="KSL186" s="47"/>
      <c r="KSM186" s="47"/>
      <c r="KSN186" s="47"/>
      <c r="KSO186" s="47"/>
      <c r="KSP186" s="47"/>
      <c r="KSQ186" s="47"/>
      <c r="KSR186" s="47"/>
      <c r="KSS186" s="47"/>
      <c r="KST186" s="47"/>
      <c r="KSU186" s="47"/>
      <c r="KSV186" s="47"/>
      <c r="KSW186" s="47"/>
      <c r="KSX186" s="47"/>
      <c r="KSY186" s="47"/>
      <c r="KSZ186" s="47"/>
      <c r="KTA186" s="47"/>
      <c r="KTB186" s="47"/>
      <c r="KTC186" s="47"/>
      <c r="KTD186" s="47"/>
      <c r="KTE186" s="47"/>
      <c r="KTF186" s="47"/>
      <c r="KTG186" s="47"/>
      <c r="KTH186" s="47"/>
      <c r="KTI186" s="47"/>
      <c r="KTJ186" s="47"/>
      <c r="KTK186" s="47"/>
      <c r="KTL186" s="47"/>
      <c r="KTM186" s="47"/>
      <c r="KTN186" s="47"/>
      <c r="KTO186" s="47"/>
      <c r="KTP186" s="47"/>
      <c r="KTQ186" s="47"/>
      <c r="KTR186" s="47"/>
      <c r="KTS186" s="47"/>
      <c r="KTT186" s="47"/>
      <c r="KTU186" s="47"/>
      <c r="KTV186" s="47"/>
      <c r="KTW186" s="47"/>
      <c r="KTX186" s="47"/>
      <c r="KTY186" s="47"/>
      <c r="KTZ186" s="47"/>
      <c r="KUA186" s="47"/>
      <c r="KUB186" s="47"/>
      <c r="KUC186" s="47"/>
      <c r="KUD186" s="47"/>
      <c r="KUE186" s="47"/>
      <c r="KUF186" s="47"/>
      <c r="KUG186" s="47"/>
      <c r="KUH186" s="47"/>
      <c r="KUI186" s="47"/>
      <c r="KUJ186" s="47"/>
      <c r="KUK186" s="47"/>
      <c r="KUL186" s="47"/>
      <c r="KUM186" s="47"/>
      <c r="KUN186" s="47"/>
      <c r="KUO186" s="47"/>
      <c r="KUP186" s="47"/>
      <c r="KUQ186" s="47"/>
      <c r="KUR186" s="47"/>
      <c r="KUS186" s="47"/>
      <c r="KUT186" s="47"/>
      <c r="KUU186" s="47"/>
      <c r="KUV186" s="47"/>
      <c r="KUW186" s="47"/>
      <c r="KUX186" s="47"/>
      <c r="KUY186" s="47"/>
      <c r="KUZ186" s="47"/>
      <c r="KVA186" s="47"/>
      <c r="KVB186" s="47"/>
      <c r="KVC186" s="47"/>
      <c r="KVD186" s="47"/>
      <c r="KVE186" s="47"/>
      <c r="KVF186" s="47"/>
      <c r="KVG186" s="47"/>
      <c r="KVH186" s="47"/>
      <c r="KVI186" s="47"/>
      <c r="KVJ186" s="47"/>
      <c r="KVK186" s="47"/>
      <c r="KVL186" s="47"/>
      <c r="KVM186" s="47"/>
      <c r="KVN186" s="47"/>
      <c r="KVO186" s="47"/>
      <c r="KVP186" s="47"/>
      <c r="KVQ186" s="47"/>
      <c r="KVR186" s="47"/>
      <c r="KVS186" s="47"/>
      <c r="KVT186" s="47"/>
      <c r="KVU186" s="47"/>
      <c r="KVV186" s="47"/>
      <c r="KVW186" s="47"/>
      <c r="KVX186" s="47"/>
      <c r="KVY186" s="47"/>
      <c r="KVZ186" s="47"/>
      <c r="KWA186" s="47"/>
      <c r="KWB186" s="47"/>
      <c r="KWC186" s="47"/>
      <c r="KWD186" s="47"/>
      <c r="KWE186" s="47"/>
      <c r="KWF186" s="47"/>
      <c r="KWG186" s="47"/>
      <c r="KWH186" s="47"/>
      <c r="KWI186" s="47"/>
      <c r="KWJ186" s="47"/>
      <c r="KWK186" s="47"/>
      <c r="KWL186" s="47"/>
      <c r="KWM186" s="47"/>
      <c r="KWN186" s="47"/>
      <c r="KWO186" s="47"/>
      <c r="KWP186" s="47"/>
      <c r="KWQ186" s="47"/>
      <c r="KWR186" s="47"/>
      <c r="KWS186" s="47"/>
      <c r="KWT186" s="47"/>
      <c r="KWU186" s="47"/>
      <c r="KWV186" s="47"/>
      <c r="KWW186" s="47"/>
      <c r="KWX186" s="47"/>
      <c r="KWY186" s="47"/>
      <c r="KWZ186" s="47"/>
      <c r="KXA186" s="47"/>
      <c r="KXB186" s="47"/>
      <c r="KXC186" s="47"/>
      <c r="KXD186" s="47"/>
      <c r="KXE186" s="47"/>
      <c r="KXF186" s="47"/>
      <c r="KXG186" s="47"/>
      <c r="KXH186" s="47"/>
      <c r="KXI186" s="47"/>
      <c r="KXJ186" s="47"/>
      <c r="KXK186" s="47"/>
      <c r="KXL186" s="47"/>
      <c r="KXM186" s="47"/>
      <c r="KXN186" s="47"/>
      <c r="KXO186" s="47"/>
      <c r="KXP186" s="47"/>
      <c r="KXQ186" s="47"/>
      <c r="KXR186" s="47"/>
      <c r="KXS186" s="47"/>
      <c r="KXT186" s="47"/>
      <c r="KXU186" s="47"/>
      <c r="KXV186" s="47"/>
      <c r="KXW186" s="47"/>
      <c r="KXX186" s="47"/>
      <c r="KXY186" s="47"/>
      <c r="KXZ186" s="47"/>
      <c r="KYA186" s="47"/>
      <c r="KYB186" s="47"/>
      <c r="KYC186" s="47"/>
      <c r="KYD186" s="47"/>
      <c r="KYE186" s="47"/>
      <c r="KYF186" s="47"/>
      <c r="KYG186" s="47"/>
      <c r="KYH186" s="47"/>
      <c r="KYI186" s="47"/>
      <c r="KYJ186" s="47"/>
      <c r="KYK186" s="47"/>
      <c r="KYL186" s="47"/>
      <c r="KYM186" s="47"/>
      <c r="KYN186" s="47"/>
      <c r="KYO186" s="47"/>
      <c r="KYP186" s="47"/>
      <c r="KYQ186" s="47"/>
      <c r="KYR186" s="47"/>
      <c r="KYS186" s="47"/>
      <c r="KYT186" s="47"/>
      <c r="KYU186" s="47"/>
      <c r="KYV186" s="47"/>
      <c r="KYW186" s="47"/>
      <c r="KYX186" s="47"/>
      <c r="KYY186" s="47"/>
      <c r="KYZ186" s="47"/>
      <c r="KZA186" s="47"/>
      <c r="KZB186" s="47"/>
      <c r="KZC186" s="47"/>
      <c r="KZD186" s="47"/>
      <c r="KZE186" s="47"/>
      <c r="KZF186" s="47"/>
      <c r="KZG186" s="47"/>
      <c r="KZH186" s="47"/>
      <c r="KZI186" s="47"/>
      <c r="KZJ186" s="47"/>
      <c r="KZK186" s="47"/>
      <c r="KZL186" s="47"/>
      <c r="KZM186" s="47"/>
      <c r="KZN186" s="47"/>
      <c r="KZO186" s="47"/>
      <c r="KZP186" s="47"/>
      <c r="KZQ186" s="47"/>
      <c r="KZR186" s="47"/>
      <c r="KZS186" s="47"/>
      <c r="KZT186" s="47"/>
      <c r="KZU186" s="47"/>
      <c r="KZV186" s="47"/>
      <c r="KZW186" s="47"/>
      <c r="KZX186" s="47"/>
      <c r="KZY186" s="47"/>
      <c r="KZZ186" s="47"/>
      <c r="LAA186" s="47"/>
      <c r="LAB186" s="47"/>
      <c r="LAC186" s="47"/>
      <c r="LAD186" s="47"/>
      <c r="LAE186" s="47"/>
      <c r="LAF186" s="47"/>
      <c r="LAG186" s="47"/>
      <c r="LAH186" s="47"/>
      <c r="LAI186" s="47"/>
      <c r="LAJ186" s="47"/>
      <c r="LAK186" s="47"/>
      <c r="LAL186" s="47"/>
      <c r="LAM186" s="47"/>
      <c r="LAN186" s="47"/>
      <c r="LAO186" s="47"/>
      <c r="LAP186" s="47"/>
      <c r="LAQ186" s="47"/>
      <c r="LAR186" s="47"/>
      <c r="LAS186" s="47"/>
      <c r="LAT186" s="47"/>
      <c r="LAU186" s="47"/>
      <c r="LAV186" s="47"/>
      <c r="LAW186" s="47"/>
      <c r="LAX186" s="47"/>
      <c r="LAY186" s="47"/>
      <c r="LAZ186" s="47"/>
      <c r="LBA186" s="47"/>
      <c r="LBB186" s="47"/>
      <c r="LBC186" s="47"/>
      <c r="LBD186" s="47"/>
      <c r="LBE186" s="47"/>
      <c r="LBF186" s="47"/>
      <c r="LBG186" s="47"/>
      <c r="LBH186" s="47"/>
      <c r="LBI186" s="47"/>
      <c r="LBJ186" s="47"/>
      <c r="LBK186" s="47"/>
      <c r="LBL186" s="47"/>
      <c r="LBM186" s="47"/>
      <c r="LBN186" s="47"/>
      <c r="LBO186" s="47"/>
      <c r="LBP186" s="47"/>
      <c r="LBQ186" s="47"/>
      <c r="LBR186" s="47"/>
      <c r="LBS186" s="47"/>
      <c r="LBT186" s="47"/>
      <c r="LBU186" s="47"/>
      <c r="LBV186" s="47"/>
      <c r="LBW186" s="47"/>
      <c r="LBX186" s="47"/>
      <c r="LBY186" s="47"/>
      <c r="LBZ186" s="47"/>
      <c r="LCA186" s="47"/>
      <c r="LCB186" s="47"/>
      <c r="LCC186" s="47"/>
      <c r="LCD186" s="47"/>
      <c r="LCE186" s="47"/>
      <c r="LCF186" s="47"/>
      <c r="LCG186" s="47"/>
      <c r="LCH186" s="47"/>
      <c r="LCI186" s="47"/>
      <c r="LCJ186" s="47"/>
      <c r="LCK186" s="47"/>
      <c r="LCL186" s="47"/>
      <c r="LCM186" s="47"/>
      <c r="LCN186" s="47"/>
      <c r="LCO186" s="47"/>
      <c r="LCP186" s="47"/>
      <c r="LCQ186" s="47"/>
      <c r="LCR186" s="47"/>
      <c r="LCS186" s="47"/>
      <c r="LCT186" s="47"/>
      <c r="LCU186" s="47"/>
      <c r="LCV186" s="47"/>
      <c r="LCW186" s="47"/>
      <c r="LCX186" s="47"/>
      <c r="LCY186" s="47"/>
      <c r="LCZ186" s="47"/>
      <c r="LDA186" s="47"/>
      <c r="LDB186" s="47"/>
      <c r="LDC186" s="47"/>
      <c r="LDD186" s="47"/>
      <c r="LDE186" s="47"/>
      <c r="LDF186" s="47"/>
      <c r="LDG186" s="47"/>
      <c r="LDH186" s="47"/>
      <c r="LDI186" s="47"/>
      <c r="LDJ186" s="47"/>
      <c r="LDK186" s="47"/>
      <c r="LDL186" s="47"/>
      <c r="LDM186" s="47"/>
      <c r="LDN186" s="47"/>
      <c r="LDO186" s="47"/>
      <c r="LDP186" s="47"/>
      <c r="LDQ186" s="47"/>
      <c r="LDR186" s="47"/>
      <c r="LDS186" s="47"/>
      <c r="LDT186" s="47"/>
      <c r="LDU186" s="47"/>
      <c r="LDV186" s="47"/>
      <c r="LDW186" s="47"/>
      <c r="LDX186" s="47"/>
      <c r="LDY186" s="47"/>
      <c r="LDZ186" s="47"/>
      <c r="LEA186" s="47"/>
      <c r="LEB186" s="47"/>
      <c r="LEC186" s="47"/>
      <c r="LED186" s="47"/>
      <c r="LEE186" s="47"/>
      <c r="LEF186" s="47"/>
      <c r="LEG186" s="47"/>
      <c r="LEH186" s="47"/>
      <c r="LEI186" s="47"/>
      <c r="LEJ186" s="47"/>
      <c r="LEK186" s="47"/>
      <c r="LEL186" s="47"/>
      <c r="LEM186" s="47"/>
      <c r="LEN186" s="47"/>
      <c r="LEO186" s="47"/>
      <c r="LEP186" s="47"/>
      <c r="LEQ186" s="47"/>
      <c r="LER186" s="47"/>
      <c r="LES186" s="47"/>
      <c r="LET186" s="47"/>
      <c r="LEU186" s="47"/>
      <c r="LEV186" s="47"/>
      <c r="LEW186" s="47"/>
      <c r="LEX186" s="47"/>
      <c r="LEY186" s="47"/>
      <c r="LEZ186" s="47"/>
      <c r="LFA186" s="47"/>
      <c r="LFB186" s="47"/>
      <c r="LFC186" s="47"/>
      <c r="LFD186" s="47"/>
      <c r="LFE186" s="47"/>
      <c r="LFF186" s="47"/>
      <c r="LFG186" s="47"/>
      <c r="LFH186" s="47"/>
      <c r="LFI186" s="47"/>
      <c r="LFJ186" s="47"/>
      <c r="LFK186" s="47"/>
      <c r="LFL186" s="47"/>
      <c r="LFM186" s="47"/>
      <c r="LFN186" s="47"/>
      <c r="LFO186" s="47"/>
      <c r="LFP186" s="47"/>
      <c r="LFQ186" s="47"/>
      <c r="LFR186" s="47"/>
      <c r="LFS186" s="47"/>
      <c r="LFT186" s="47"/>
      <c r="LFU186" s="47"/>
      <c r="LFV186" s="47"/>
      <c r="LFW186" s="47"/>
      <c r="LFX186" s="47"/>
      <c r="LFY186" s="47"/>
      <c r="LFZ186" s="47"/>
      <c r="LGA186" s="47"/>
      <c r="LGB186" s="47"/>
      <c r="LGC186" s="47"/>
      <c r="LGD186" s="47"/>
      <c r="LGE186" s="47"/>
      <c r="LGF186" s="47"/>
      <c r="LGG186" s="47"/>
      <c r="LGH186" s="47"/>
      <c r="LGI186" s="47"/>
      <c r="LGJ186" s="47"/>
      <c r="LGK186" s="47"/>
      <c r="LGL186" s="47"/>
      <c r="LGM186" s="47"/>
      <c r="LGN186" s="47"/>
      <c r="LGO186" s="47"/>
      <c r="LGP186" s="47"/>
      <c r="LGQ186" s="47"/>
      <c r="LGR186" s="47"/>
      <c r="LGS186" s="47"/>
      <c r="LGT186" s="47"/>
      <c r="LGU186" s="47"/>
      <c r="LGV186" s="47"/>
      <c r="LGW186" s="47"/>
      <c r="LGX186" s="47"/>
      <c r="LGY186" s="47"/>
      <c r="LGZ186" s="47"/>
      <c r="LHA186" s="47"/>
      <c r="LHB186" s="47"/>
      <c r="LHC186" s="47"/>
      <c r="LHD186" s="47"/>
      <c r="LHE186" s="47"/>
      <c r="LHF186" s="47"/>
      <c r="LHG186" s="47"/>
      <c r="LHH186" s="47"/>
      <c r="LHI186" s="47"/>
      <c r="LHJ186" s="47"/>
      <c r="LHK186" s="47"/>
      <c r="LHL186" s="47"/>
      <c r="LHM186" s="47"/>
      <c r="LHN186" s="47"/>
      <c r="LHO186" s="47"/>
      <c r="LHP186" s="47"/>
      <c r="LHQ186" s="47"/>
      <c r="LHR186" s="47"/>
      <c r="LHS186" s="47"/>
      <c r="LHT186" s="47"/>
      <c r="LHU186" s="47"/>
      <c r="LHV186" s="47"/>
      <c r="LHW186" s="47"/>
      <c r="LHX186" s="47"/>
      <c r="LHY186" s="47"/>
      <c r="LHZ186" s="47"/>
      <c r="LIA186" s="47"/>
      <c r="LIB186" s="47"/>
      <c r="LIC186" s="47"/>
      <c r="LID186" s="47"/>
      <c r="LIE186" s="47"/>
      <c r="LIF186" s="47"/>
      <c r="LIG186" s="47"/>
      <c r="LIH186" s="47"/>
      <c r="LII186" s="47"/>
      <c r="LIJ186" s="47"/>
      <c r="LIK186" s="47"/>
      <c r="LIL186" s="47"/>
      <c r="LIM186" s="47"/>
      <c r="LIN186" s="47"/>
      <c r="LIO186" s="47"/>
      <c r="LIP186" s="47"/>
      <c r="LIQ186" s="47"/>
      <c r="LIR186" s="47"/>
      <c r="LIS186" s="47"/>
      <c r="LIT186" s="47"/>
      <c r="LIU186" s="47"/>
      <c r="LIV186" s="47"/>
      <c r="LIW186" s="47"/>
      <c r="LIX186" s="47"/>
      <c r="LIY186" s="47"/>
      <c r="LIZ186" s="47"/>
      <c r="LJA186" s="47"/>
      <c r="LJB186" s="47"/>
      <c r="LJC186" s="47"/>
      <c r="LJD186" s="47"/>
      <c r="LJE186" s="47"/>
      <c r="LJF186" s="47"/>
      <c r="LJG186" s="47"/>
      <c r="LJH186" s="47"/>
      <c r="LJI186" s="47"/>
      <c r="LJJ186" s="47"/>
      <c r="LJK186" s="47"/>
      <c r="LJL186" s="47"/>
      <c r="LJM186" s="47"/>
      <c r="LJN186" s="47"/>
      <c r="LJO186" s="47"/>
      <c r="LJP186" s="47"/>
      <c r="LJQ186" s="47"/>
      <c r="LJR186" s="47"/>
      <c r="LJS186" s="47"/>
      <c r="LJT186" s="47"/>
      <c r="LJU186" s="47"/>
      <c r="LJV186" s="47"/>
      <c r="LJW186" s="47"/>
      <c r="LJX186" s="47"/>
      <c r="LJY186" s="47"/>
      <c r="LJZ186" s="47"/>
      <c r="LKA186" s="47"/>
      <c r="LKB186" s="47"/>
      <c r="LKC186" s="47"/>
      <c r="LKD186" s="47"/>
      <c r="LKE186" s="47"/>
      <c r="LKF186" s="47"/>
      <c r="LKG186" s="47"/>
      <c r="LKH186" s="47"/>
      <c r="LKI186" s="47"/>
      <c r="LKJ186" s="47"/>
      <c r="LKK186" s="47"/>
      <c r="LKL186" s="47"/>
      <c r="LKM186" s="47"/>
      <c r="LKN186" s="47"/>
      <c r="LKO186" s="47"/>
      <c r="LKP186" s="47"/>
      <c r="LKQ186" s="47"/>
      <c r="LKR186" s="47"/>
      <c r="LKS186" s="47"/>
      <c r="LKT186" s="47"/>
      <c r="LKU186" s="47"/>
      <c r="LKV186" s="47"/>
      <c r="LKW186" s="47"/>
      <c r="LKX186" s="47"/>
      <c r="LKY186" s="47"/>
      <c r="LKZ186" s="47"/>
      <c r="LLA186" s="47"/>
      <c r="LLB186" s="47"/>
      <c r="LLC186" s="47"/>
      <c r="LLD186" s="47"/>
      <c r="LLE186" s="47"/>
      <c r="LLF186" s="47"/>
      <c r="LLG186" s="47"/>
      <c r="LLH186" s="47"/>
      <c r="LLI186" s="47"/>
      <c r="LLJ186" s="47"/>
      <c r="LLK186" s="47"/>
      <c r="LLL186" s="47"/>
      <c r="LLM186" s="47"/>
      <c r="LLN186" s="47"/>
      <c r="LLO186" s="47"/>
      <c r="LLP186" s="47"/>
      <c r="LLQ186" s="47"/>
      <c r="LLR186" s="47"/>
      <c r="LLS186" s="47"/>
      <c r="LLT186" s="47"/>
      <c r="LLU186" s="47"/>
      <c r="LLV186" s="47"/>
      <c r="LLW186" s="47"/>
      <c r="LLX186" s="47"/>
      <c r="LLY186" s="47"/>
      <c r="LLZ186" s="47"/>
      <c r="LMA186" s="47"/>
      <c r="LMB186" s="47"/>
      <c r="LMC186" s="47"/>
      <c r="LMD186" s="47"/>
      <c r="LME186" s="47"/>
      <c r="LMF186" s="47"/>
      <c r="LMG186" s="47"/>
      <c r="LMH186" s="47"/>
      <c r="LMI186" s="47"/>
      <c r="LMJ186" s="47"/>
      <c r="LMK186" s="47"/>
      <c r="LML186" s="47"/>
      <c r="LMM186" s="47"/>
      <c r="LMN186" s="47"/>
      <c r="LMO186" s="47"/>
      <c r="LMP186" s="47"/>
      <c r="LMQ186" s="47"/>
      <c r="LMR186" s="47"/>
      <c r="LMS186" s="47"/>
      <c r="LMT186" s="47"/>
      <c r="LMU186" s="47"/>
      <c r="LMV186" s="47"/>
      <c r="LMW186" s="47"/>
      <c r="LMX186" s="47"/>
      <c r="LMY186" s="47"/>
      <c r="LMZ186" s="47"/>
      <c r="LNA186" s="47"/>
      <c r="LNB186" s="47"/>
      <c r="LNC186" s="47"/>
      <c r="LND186" s="47"/>
      <c r="LNE186" s="47"/>
      <c r="LNF186" s="47"/>
      <c r="LNG186" s="47"/>
      <c r="LNH186" s="47"/>
      <c r="LNI186" s="47"/>
      <c r="LNJ186" s="47"/>
      <c r="LNK186" s="47"/>
      <c r="LNL186" s="47"/>
      <c r="LNM186" s="47"/>
      <c r="LNN186" s="47"/>
      <c r="LNO186" s="47"/>
      <c r="LNP186" s="47"/>
      <c r="LNQ186" s="47"/>
      <c r="LNR186" s="47"/>
      <c r="LNS186" s="47"/>
      <c r="LNT186" s="47"/>
      <c r="LNU186" s="47"/>
      <c r="LNV186" s="47"/>
      <c r="LNW186" s="47"/>
      <c r="LNX186" s="47"/>
      <c r="LNY186" s="47"/>
      <c r="LNZ186" s="47"/>
      <c r="LOA186" s="47"/>
      <c r="LOB186" s="47"/>
      <c r="LOC186" s="47"/>
      <c r="LOD186" s="47"/>
      <c r="LOE186" s="47"/>
      <c r="LOF186" s="47"/>
      <c r="LOG186" s="47"/>
      <c r="LOH186" s="47"/>
      <c r="LOI186" s="47"/>
      <c r="LOJ186" s="47"/>
      <c r="LOK186" s="47"/>
      <c r="LOL186" s="47"/>
      <c r="LOM186" s="47"/>
      <c r="LON186" s="47"/>
      <c r="LOO186" s="47"/>
      <c r="LOP186" s="47"/>
      <c r="LOQ186" s="47"/>
      <c r="LOR186" s="47"/>
      <c r="LOS186" s="47"/>
      <c r="LOT186" s="47"/>
      <c r="LOU186" s="47"/>
      <c r="LOV186" s="47"/>
      <c r="LOW186" s="47"/>
      <c r="LOX186" s="47"/>
      <c r="LOY186" s="47"/>
      <c r="LOZ186" s="47"/>
      <c r="LPA186" s="47"/>
      <c r="LPB186" s="47"/>
      <c r="LPC186" s="47"/>
      <c r="LPD186" s="47"/>
      <c r="LPE186" s="47"/>
      <c r="LPF186" s="47"/>
      <c r="LPG186" s="47"/>
      <c r="LPH186" s="47"/>
      <c r="LPI186" s="47"/>
      <c r="LPJ186" s="47"/>
      <c r="LPK186" s="47"/>
      <c r="LPL186" s="47"/>
      <c r="LPM186" s="47"/>
      <c r="LPN186" s="47"/>
      <c r="LPO186" s="47"/>
      <c r="LPP186" s="47"/>
      <c r="LPQ186" s="47"/>
      <c r="LPR186" s="47"/>
      <c r="LPS186" s="47"/>
      <c r="LPT186" s="47"/>
      <c r="LPU186" s="47"/>
      <c r="LPV186" s="47"/>
      <c r="LPW186" s="47"/>
      <c r="LPX186" s="47"/>
      <c r="LPY186" s="47"/>
      <c r="LPZ186" s="47"/>
      <c r="LQA186" s="47"/>
      <c r="LQB186" s="47"/>
      <c r="LQC186" s="47"/>
      <c r="LQD186" s="47"/>
      <c r="LQE186" s="47"/>
      <c r="LQF186" s="47"/>
      <c r="LQG186" s="47"/>
      <c r="LQH186" s="47"/>
      <c r="LQI186" s="47"/>
      <c r="LQJ186" s="47"/>
      <c r="LQK186" s="47"/>
      <c r="LQL186" s="47"/>
      <c r="LQM186" s="47"/>
      <c r="LQN186" s="47"/>
      <c r="LQO186" s="47"/>
      <c r="LQP186" s="47"/>
      <c r="LQQ186" s="47"/>
      <c r="LQR186" s="47"/>
      <c r="LQS186" s="47"/>
      <c r="LQT186" s="47"/>
      <c r="LQU186" s="47"/>
      <c r="LQV186" s="47"/>
      <c r="LQW186" s="47"/>
      <c r="LQX186" s="47"/>
      <c r="LQY186" s="47"/>
      <c r="LQZ186" s="47"/>
      <c r="LRA186" s="47"/>
      <c r="LRB186" s="47"/>
      <c r="LRC186" s="47"/>
      <c r="LRD186" s="47"/>
      <c r="LRE186" s="47"/>
      <c r="LRF186" s="47"/>
      <c r="LRG186" s="47"/>
      <c r="LRH186" s="47"/>
      <c r="LRI186" s="47"/>
      <c r="LRJ186" s="47"/>
      <c r="LRK186" s="47"/>
      <c r="LRL186" s="47"/>
      <c r="LRM186" s="47"/>
      <c r="LRN186" s="47"/>
      <c r="LRO186" s="47"/>
      <c r="LRP186" s="47"/>
      <c r="LRQ186" s="47"/>
      <c r="LRR186" s="47"/>
      <c r="LRS186" s="47"/>
      <c r="LRT186" s="47"/>
      <c r="LRU186" s="47"/>
      <c r="LRV186" s="47"/>
      <c r="LRW186" s="47"/>
      <c r="LRX186" s="47"/>
      <c r="LRY186" s="47"/>
      <c r="LRZ186" s="47"/>
      <c r="LSA186" s="47"/>
      <c r="LSB186" s="47"/>
      <c r="LSC186" s="47"/>
      <c r="LSD186" s="47"/>
      <c r="LSE186" s="47"/>
      <c r="LSF186" s="47"/>
      <c r="LSG186" s="47"/>
      <c r="LSH186" s="47"/>
      <c r="LSI186" s="47"/>
      <c r="LSJ186" s="47"/>
      <c r="LSK186" s="47"/>
      <c r="LSL186" s="47"/>
      <c r="LSM186" s="47"/>
      <c r="LSN186" s="47"/>
      <c r="LSO186" s="47"/>
      <c r="LSP186" s="47"/>
      <c r="LSQ186" s="47"/>
      <c r="LSR186" s="47"/>
      <c r="LSS186" s="47"/>
      <c r="LST186" s="47"/>
      <c r="LSU186" s="47"/>
      <c r="LSV186" s="47"/>
      <c r="LSW186" s="47"/>
      <c r="LSX186" s="47"/>
      <c r="LSY186" s="47"/>
      <c r="LSZ186" s="47"/>
      <c r="LTA186" s="47"/>
      <c r="LTB186" s="47"/>
      <c r="LTC186" s="47"/>
      <c r="LTD186" s="47"/>
      <c r="LTE186" s="47"/>
      <c r="LTF186" s="47"/>
      <c r="LTG186" s="47"/>
      <c r="LTH186" s="47"/>
      <c r="LTI186" s="47"/>
      <c r="LTJ186" s="47"/>
      <c r="LTK186" s="47"/>
      <c r="LTL186" s="47"/>
      <c r="LTM186" s="47"/>
      <c r="LTN186" s="47"/>
      <c r="LTO186" s="47"/>
      <c r="LTP186" s="47"/>
      <c r="LTQ186" s="47"/>
      <c r="LTR186" s="47"/>
      <c r="LTS186" s="47"/>
      <c r="LTT186" s="47"/>
      <c r="LTU186" s="47"/>
      <c r="LTV186" s="47"/>
      <c r="LTW186" s="47"/>
      <c r="LTX186" s="47"/>
      <c r="LTY186" s="47"/>
      <c r="LTZ186" s="47"/>
      <c r="LUA186" s="47"/>
      <c r="LUB186" s="47"/>
      <c r="LUC186" s="47"/>
      <c r="LUD186" s="47"/>
      <c r="LUE186" s="47"/>
      <c r="LUF186" s="47"/>
      <c r="LUG186" s="47"/>
      <c r="LUH186" s="47"/>
      <c r="LUI186" s="47"/>
      <c r="LUJ186" s="47"/>
      <c r="LUK186" s="47"/>
      <c r="LUL186" s="47"/>
      <c r="LUM186" s="47"/>
      <c r="LUN186" s="47"/>
      <c r="LUO186" s="47"/>
      <c r="LUP186" s="47"/>
      <c r="LUQ186" s="47"/>
      <c r="LUR186" s="47"/>
      <c r="LUS186" s="47"/>
      <c r="LUT186" s="47"/>
      <c r="LUU186" s="47"/>
      <c r="LUV186" s="47"/>
      <c r="LUW186" s="47"/>
      <c r="LUX186" s="47"/>
      <c r="LUY186" s="47"/>
      <c r="LUZ186" s="47"/>
      <c r="LVA186" s="47"/>
      <c r="LVB186" s="47"/>
      <c r="LVC186" s="47"/>
      <c r="LVD186" s="47"/>
      <c r="LVE186" s="47"/>
      <c r="LVF186" s="47"/>
      <c r="LVG186" s="47"/>
      <c r="LVH186" s="47"/>
      <c r="LVI186" s="47"/>
      <c r="LVJ186" s="47"/>
      <c r="LVK186" s="47"/>
      <c r="LVL186" s="47"/>
      <c r="LVM186" s="47"/>
      <c r="LVN186" s="47"/>
      <c r="LVO186" s="47"/>
      <c r="LVP186" s="47"/>
      <c r="LVQ186" s="47"/>
      <c r="LVR186" s="47"/>
      <c r="LVS186" s="47"/>
      <c r="LVT186" s="47"/>
      <c r="LVU186" s="47"/>
      <c r="LVV186" s="47"/>
      <c r="LVW186" s="47"/>
      <c r="LVX186" s="47"/>
      <c r="LVY186" s="47"/>
      <c r="LVZ186" s="47"/>
      <c r="LWA186" s="47"/>
      <c r="LWB186" s="47"/>
      <c r="LWC186" s="47"/>
      <c r="LWD186" s="47"/>
      <c r="LWE186" s="47"/>
      <c r="LWF186" s="47"/>
      <c r="LWG186" s="47"/>
      <c r="LWH186" s="47"/>
      <c r="LWI186" s="47"/>
      <c r="LWJ186" s="47"/>
      <c r="LWK186" s="47"/>
      <c r="LWL186" s="47"/>
      <c r="LWM186" s="47"/>
      <c r="LWN186" s="47"/>
      <c r="LWO186" s="47"/>
      <c r="LWP186" s="47"/>
      <c r="LWQ186" s="47"/>
      <c r="LWR186" s="47"/>
      <c r="LWS186" s="47"/>
      <c r="LWT186" s="47"/>
      <c r="LWU186" s="47"/>
      <c r="LWV186" s="47"/>
      <c r="LWW186" s="47"/>
      <c r="LWX186" s="47"/>
      <c r="LWY186" s="47"/>
      <c r="LWZ186" s="47"/>
      <c r="LXA186" s="47"/>
      <c r="LXB186" s="47"/>
      <c r="LXC186" s="47"/>
      <c r="LXD186" s="47"/>
      <c r="LXE186" s="47"/>
      <c r="LXF186" s="47"/>
      <c r="LXG186" s="47"/>
      <c r="LXH186" s="47"/>
      <c r="LXI186" s="47"/>
      <c r="LXJ186" s="47"/>
      <c r="LXK186" s="47"/>
      <c r="LXL186" s="47"/>
      <c r="LXM186" s="47"/>
      <c r="LXN186" s="47"/>
      <c r="LXO186" s="47"/>
      <c r="LXP186" s="47"/>
      <c r="LXQ186" s="47"/>
      <c r="LXR186" s="47"/>
      <c r="LXS186" s="47"/>
      <c r="LXT186" s="47"/>
      <c r="LXU186" s="47"/>
      <c r="LXV186" s="47"/>
      <c r="LXW186" s="47"/>
      <c r="LXX186" s="47"/>
      <c r="LXY186" s="47"/>
      <c r="LXZ186" s="47"/>
      <c r="LYA186" s="47"/>
      <c r="LYB186" s="47"/>
      <c r="LYC186" s="47"/>
      <c r="LYD186" s="47"/>
      <c r="LYE186" s="47"/>
      <c r="LYF186" s="47"/>
      <c r="LYG186" s="47"/>
      <c r="LYH186" s="47"/>
      <c r="LYI186" s="47"/>
      <c r="LYJ186" s="47"/>
      <c r="LYK186" s="47"/>
      <c r="LYL186" s="47"/>
      <c r="LYM186" s="47"/>
      <c r="LYN186" s="47"/>
      <c r="LYO186" s="47"/>
      <c r="LYP186" s="47"/>
      <c r="LYQ186" s="47"/>
      <c r="LYR186" s="47"/>
      <c r="LYS186" s="47"/>
      <c r="LYT186" s="47"/>
      <c r="LYU186" s="47"/>
      <c r="LYV186" s="47"/>
      <c r="LYW186" s="47"/>
      <c r="LYX186" s="47"/>
      <c r="LYY186" s="47"/>
      <c r="LYZ186" s="47"/>
      <c r="LZA186" s="47"/>
      <c r="LZB186" s="47"/>
      <c r="LZC186" s="47"/>
      <c r="LZD186" s="47"/>
      <c r="LZE186" s="47"/>
      <c r="LZF186" s="47"/>
      <c r="LZG186" s="47"/>
      <c r="LZH186" s="47"/>
      <c r="LZI186" s="47"/>
      <c r="LZJ186" s="47"/>
      <c r="LZK186" s="47"/>
      <c r="LZL186" s="47"/>
      <c r="LZM186" s="47"/>
      <c r="LZN186" s="47"/>
      <c r="LZO186" s="47"/>
      <c r="LZP186" s="47"/>
      <c r="LZQ186" s="47"/>
      <c r="LZR186" s="47"/>
      <c r="LZS186" s="47"/>
      <c r="LZT186" s="47"/>
      <c r="LZU186" s="47"/>
      <c r="LZV186" s="47"/>
      <c r="LZW186" s="47"/>
      <c r="LZX186" s="47"/>
      <c r="LZY186" s="47"/>
      <c r="LZZ186" s="47"/>
      <c r="MAA186" s="47"/>
      <c r="MAB186" s="47"/>
      <c r="MAC186" s="47"/>
      <c r="MAD186" s="47"/>
      <c r="MAE186" s="47"/>
      <c r="MAF186" s="47"/>
      <c r="MAG186" s="47"/>
      <c r="MAH186" s="47"/>
      <c r="MAI186" s="47"/>
      <c r="MAJ186" s="47"/>
      <c r="MAK186" s="47"/>
      <c r="MAL186" s="47"/>
      <c r="MAM186" s="47"/>
      <c r="MAN186" s="47"/>
      <c r="MAO186" s="47"/>
      <c r="MAP186" s="47"/>
      <c r="MAQ186" s="47"/>
      <c r="MAR186" s="47"/>
      <c r="MAS186" s="47"/>
      <c r="MAT186" s="47"/>
      <c r="MAU186" s="47"/>
      <c r="MAV186" s="47"/>
      <c r="MAW186" s="47"/>
      <c r="MAX186" s="47"/>
      <c r="MAY186" s="47"/>
      <c r="MAZ186" s="47"/>
      <c r="MBA186" s="47"/>
      <c r="MBB186" s="47"/>
      <c r="MBC186" s="47"/>
      <c r="MBD186" s="47"/>
      <c r="MBE186" s="47"/>
      <c r="MBF186" s="47"/>
      <c r="MBG186" s="47"/>
      <c r="MBH186" s="47"/>
      <c r="MBI186" s="47"/>
      <c r="MBJ186" s="47"/>
      <c r="MBK186" s="47"/>
      <c r="MBL186" s="47"/>
      <c r="MBM186" s="47"/>
      <c r="MBN186" s="47"/>
      <c r="MBO186" s="47"/>
      <c r="MBP186" s="47"/>
      <c r="MBQ186" s="47"/>
      <c r="MBR186" s="47"/>
      <c r="MBS186" s="47"/>
      <c r="MBT186" s="47"/>
      <c r="MBU186" s="47"/>
      <c r="MBV186" s="47"/>
      <c r="MBW186" s="47"/>
      <c r="MBX186" s="47"/>
      <c r="MBY186" s="47"/>
      <c r="MBZ186" s="47"/>
      <c r="MCA186" s="47"/>
      <c r="MCB186" s="47"/>
      <c r="MCC186" s="47"/>
      <c r="MCD186" s="47"/>
      <c r="MCE186" s="47"/>
      <c r="MCF186" s="47"/>
      <c r="MCG186" s="47"/>
      <c r="MCH186" s="47"/>
      <c r="MCI186" s="47"/>
      <c r="MCJ186" s="47"/>
      <c r="MCK186" s="47"/>
      <c r="MCL186" s="47"/>
      <c r="MCM186" s="47"/>
      <c r="MCN186" s="47"/>
      <c r="MCO186" s="47"/>
      <c r="MCP186" s="47"/>
      <c r="MCQ186" s="47"/>
      <c r="MCR186" s="47"/>
      <c r="MCS186" s="47"/>
      <c r="MCT186" s="47"/>
      <c r="MCU186" s="47"/>
      <c r="MCV186" s="47"/>
      <c r="MCW186" s="47"/>
      <c r="MCX186" s="47"/>
      <c r="MCY186" s="47"/>
      <c r="MCZ186" s="47"/>
      <c r="MDA186" s="47"/>
      <c r="MDB186" s="47"/>
      <c r="MDC186" s="47"/>
      <c r="MDD186" s="47"/>
      <c r="MDE186" s="47"/>
      <c r="MDF186" s="47"/>
      <c r="MDG186" s="47"/>
      <c r="MDH186" s="47"/>
      <c r="MDI186" s="47"/>
      <c r="MDJ186" s="47"/>
      <c r="MDK186" s="47"/>
      <c r="MDL186" s="47"/>
      <c r="MDM186" s="47"/>
      <c r="MDN186" s="47"/>
      <c r="MDO186" s="47"/>
      <c r="MDP186" s="47"/>
      <c r="MDQ186" s="47"/>
      <c r="MDR186" s="47"/>
      <c r="MDS186" s="47"/>
      <c r="MDT186" s="47"/>
      <c r="MDU186" s="47"/>
      <c r="MDV186" s="47"/>
      <c r="MDW186" s="47"/>
      <c r="MDX186" s="47"/>
      <c r="MDY186" s="47"/>
      <c r="MDZ186" s="47"/>
      <c r="MEA186" s="47"/>
      <c r="MEB186" s="47"/>
      <c r="MEC186" s="47"/>
      <c r="MED186" s="47"/>
      <c r="MEE186" s="47"/>
      <c r="MEF186" s="47"/>
      <c r="MEG186" s="47"/>
      <c r="MEH186" s="47"/>
      <c r="MEI186" s="47"/>
      <c r="MEJ186" s="47"/>
      <c r="MEK186" s="47"/>
      <c r="MEL186" s="47"/>
      <c r="MEM186" s="47"/>
      <c r="MEN186" s="47"/>
      <c r="MEO186" s="47"/>
      <c r="MEP186" s="47"/>
      <c r="MEQ186" s="47"/>
      <c r="MER186" s="47"/>
      <c r="MES186" s="47"/>
      <c r="MET186" s="47"/>
      <c r="MEU186" s="47"/>
      <c r="MEV186" s="47"/>
      <c r="MEW186" s="47"/>
      <c r="MEX186" s="47"/>
      <c r="MEY186" s="47"/>
      <c r="MEZ186" s="47"/>
      <c r="MFA186" s="47"/>
      <c r="MFB186" s="47"/>
      <c r="MFC186" s="47"/>
      <c r="MFD186" s="47"/>
      <c r="MFE186" s="47"/>
      <c r="MFF186" s="47"/>
      <c r="MFG186" s="47"/>
      <c r="MFH186" s="47"/>
      <c r="MFI186" s="47"/>
      <c r="MFJ186" s="47"/>
      <c r="MFK186" s="47"/>
      <c r="MFL186" s="47"/>
      <c r="MFM186" s="47"/>
      <c r="MFN186" s="47"/>
      <c r="MFO186" s="47"/>
      <c r="MFP186" s="47"/>
      <c r="MFQ186" s="47"/>
      <c r="MFR186" s="47"/>
      <c r="MFS186" s="47"/>
      <c r="MFT186" s="47"/>
      <c r="MFU186" s="47"/>
      <c r="MFV186" s="47"/>
      <c r="MFW186" s="47"/>
      <c r="MFX186" s="47"/>
      <c r="MFY186" s="47"/>
      <c r="MFZ186" s="47"/>
      <c r="MGA186" s="47"/>
      <c r="MGB186" s="47"/>
      <c r="MGC186" s="47"/>
      <c r="MGD186" s="47"/>
      <c r="MGE186" s="47"/>
      <c r="MGF186" s="47"/>
      <c r="MGG186" s="47"/>
      <c r="MGH186" s="47"/>
      <c r="MGI186" s="47"/>
      <c r="MGJ186" s="47"/>
      <c r="MGK186" s="47"/>
      <c r="MGL186" s="47"/>
      <c r="MGM186" s="47"/>
      <c r="MGN186" s="47"/>
      <c r="MGO186" s="47"/>
      <c r="MGP186" s="47"/>
      <c r="MGQ186" s="47"/>
      <c r="MGR186" s="47"/>
      <c r="MGS186" s="47"/>
      <c r="MGT186" s="47"/>
      <c r="MGU186" s="47"/>
      <c r="MGV186" s="47"/>
      <c r="MGW186" s="47"/>
      <c r="MGX186" s="47"/>
      <c r="MGY186" s="47"/>
      <c r="MGZ186" s="47"/>
      <c r="MHA186" s="47"/>
      <c r="MHB186" s="47"/>
      <c r="MHC186" s="47"/>
      <c r="MHD186" s="47"/>
      <c r="MHE186" s="47"/>
      <c r="MHF186" s="47"/>
      <c r="MHG186" s="47"/>
      <c r="MHH186" s="47"/>
      <c r="MHI186" s="47"/>
      <c r="MHJ186" s="47"/>
      <c r="MHK186" s="47"/>
      <c r="MHL186" s="47"/>
      <c r="MHM186" s="47"/>
      <c r="MHN186" s="47"/>
      <c r="MHO186" s="47"/>
      <c r="MHP186" s="47"/>
      <c r="MHQ186" s="47"/>
      <c r="MHR186" s="47"/>
      <c r="MHS186" s="47"/>
      <c r="MHT186" s="47"/>
      <c r="MHU186" s="47"/>
      <c r="MHV186" s="47"/>
      <c r="MHW186" s="47"/>
      <c r="MHX186" s="47"/>
      <c r="MHY186" s="47"/>
      <c r="MHZ186" s="47"/>
      <c r="MIA186" s="47"/>
      <c r="MIB186" s="47"/>
      <c r="MIC186" s="47"/>
      <c r="MID186" s="47"/>
      <c r="MIE186" s="47"/>
      <c r="MIF186" s="47"/>
      <c r="MIG186" s="47"/>
      <c r="MIH186" s="47"/>
      <c r="MII186" s="47"/>
      <c r="MIJ186" s="47"/>
      <c r="MIK186" s="47"/>
      <c r="MIL186" s="47"/>
      <c r="MIM186" s="47"/>
      <c r="MIN186" s="47"/>
      <c r="MIO186" s="47"/>
      <c r="MIP186" s="47"/>
      <c r="MIQ186" s="47"/>
      <c r="MIR186" s="47"/>
      <c r="MIS186" s="47"/>
      <c r="MIT186" s="47"/>
      <c r="MIU186" s="47"/>
      <c r="MIV186" s="47"/>
      <c r="MIW186" s="47"/>
      <c r="MIX186" s="47"/>
      <c r="MIY186" s="47"/>
      <c r="MIZ186" s="47"/>
      <c r="MJA186" s="47"/>
      <c r="MJB186" s="47"/>
      <c r="MJC186" s="47"/>
      <c r="MJD186" s="47"/>
      <c r="MJE186" s="47"/>
      <c r="MJF186" s="47"/>
      <c r="MJG186" s="47"/>
      <c r="MJH186" s="47"/>
      <c r="MJI186" s="47"/>
      <c r="MJJ186" s="47"/>
      <c r="MJK186" s="47"/>
      <c r="MJL186" s="47"/>
      <c r="MJM186" s="47"/>
      <c r="MJN186" s="47"/>
      <c r="MJO186" s="47"/>
      <c r="MJP186" s="47"/>
      <c r="MJQ186" s="47"/>
      <c r="MJR186" s="47"/>
      <c r="MJS186" s="47"/>
      <c r="MJT186" s="47"/>
      <c r="MJU186" s="47"/>
      <c r="MJV186" s="47"/>
      <c r="MJW186" s="47"/>
      <c r="MJX186" s="47"/>
      <c r="MJY186" s="47"/>
      <c r="MJZ186" s="47"/>
      <c r="MKA186" s="47"/>
      <c r="MKB186" s="47"/>
      <c r="MKC186" s="47"/>
      <c r="MKD186" s="47"/>
      <c r="MKE186" s="47"/>
      <c r="MKF186" s="47"/>
      <c r="MKG186" s="47"/>
      <c r="MKH186" s="47"/>
      <c r="MKI186" s="47"/>
      <c r="MKJ186" s="47"/>
      <c r="MKK186" s="47"/>
      <c r="MKL186" s="47"/>
      <c r="MKM186" s="47"/>
      <c r="MKN186" s="47"/>
      <c r="MKO186" s="47"/>
      <c r="MKP186" s="47"/>
      <c r="MKQ186" s="47"/>
      <c r="MKR186" s="47"/>
      <c r="MKS186" s="47"/>
      <c r="MKT186" s="47"/>
      <c r="MKU186" s="47"/>
      <c r="MKV186" s="47"/>
      <c r="MKW186" s="47"/>
      <c r="MKX186" s="47"/>
      <c r="MKY186" s="47"/>
      <c r="MKZ186" s="47"/>
      <c r="MLA186" s="47"/>
      <c r="MLB186" s="47"/>
      <c r="MLC186" s="47"/>
      <c r="MLD186" s="47"/>
      <c r="MLE186" s="47"/>
      <c r="MLF186" s="47"/>
      <c r="MLG186" s="47"/>
      <c r="MLH186" s="47"/>
      <c r="MLI186" s="47"/>
      <c r="MLJ186" s="47"/>
      <c r="MLK186" s="47"/>
      <c r="MLL186" s="47"/>
      <c r="MLM186" s="47"/>
      <c r="MLN186" s="47"/>
      <c r="MLO186" s="47"/>
      <c r="MLP186" s="47"/>
      <c r="MLQ186" s="47"/>
      <c r="MLR186" s="47"/>
      <c r="MLS186" s="47"/>
      <c r="MLT186" s="47"/>
      <c r="MLU186" s="47"/>
      <c r="MLV186" s="47"/>
      <c r="MLW186" s="47"/>
      <c r="MLX186" s="47"/>
      <c r="MLY186" s="47"/>
      <c r="MLZ186" s="47"/>
      <c r="MMA186" s="47"/>
      <c r="MMB186" s="47"/>
      <c r="MMC186" s="47"/>
      <c r="MMD186" s="47"/>
      <c r="MME186" s="47"/>
      <c r="MMF186" s="47"/>
      <c r="MMG186" s="47"/>
      <c r="MMH186" s="47"/>
      <c r="MMI186" s="47"/>
      <c r="MMJ186" s="47"/>
      <c r="MMK186" s="47"/>
      <c r="MML186" s="47"/>
      <c r="MMM186" s="47"/>
      <c r="MMN186" s="47"/>
      <c r="MMO186" s="47"/>
      <c r="MMP186" s="47"/>
      <c r="MMQ186" s="47"/>
      <c r="MMR186" s="47"/>
      <c r="MMS186" s="47"/>
      <c r="MMT186" s="47"/>
      <c r="MMU186" s="47"/>
      <c r="MMV186" s="47"/>
      <c r="MMW186" s="47"/>
      <c r="MMX186" s="47"/>
      <c r="MMY186" s="47"/>
      <c r="MMZ186" s="47"/>
      <c r="MNA186" s="47"/>
      <c r="MNB186" s="47"/>
      <c r="MNC186" s="47"/>
      <c r="MND186" s="47"/>
      <c r="MNE186" s="47"/>
      <c r="MNF186" s="47"/>
      <c r="MNG186" s="47"/>
      <c r="MNH186" s="47"/>
      <c r="MNI186" s="47"/>
      <c r="MNJ186" s="47"/>
      <c r="MNK186" s="47"/>
      <c r="MNL186" s="47"/>
      <c r="MNM186" s="47"/>
      <c r="MNN186" s="47"/>
      <c r="MNO186" s="47"/>
      <c r="MNP186" s="47"/>
      <c r="MNQ186" s="47"/>
      <c r="MNR186" s="47"/>
      <c r="MNS186" s="47"/>
      <c r="MNT186" s="47"/>
      <c r="MNU186" s="47"/>
      <c r="MNV186" s="47"/>
      <c r="MNW186" s="47"/>
      <c r="MNX186" s="47"/>
      <c r="MNY186" s="47"/>
      <c r="MNZ186" s="47"/>
      <c r="MOA186" s="47"/>
      <c r="MOB186" s="47"/>
      <c r="MOC186" s="47"/>
      <c r="MOD186" s="47"/>
      <c r="MOE186" s="47"/>
      <c r="MOF186" s="47"/>
      <c r="MOG186" s="47"/>
      <c r="MOH186" s="47"/>
      <c r="MOI186" s="47"/>
      <c r="MOJ186" s="47"/>
      <c r="MOK186" s="47"/>
      <c r="MOL186" s="47"/>
      <c r="MOM186" s="47"/>
      <c r="MON186" s="47"/>
      <c r="MOO186" s="47"/>
      <c r="MOP186" s="47"/>
      <c r="MOQ186" s="47"/>
      <c r="MOR186" s="47"/>
      <c r="MOS186" s="47"/>
      <c r="MOT186" s="47"/>
      <c r="MOU186" s="47"/>
      <c r="MOV186" s="47"/>
      <c r="MOW186" s="47"/>
      <c r="MOX186" s="47"/>
      <c r="MOY186" s="47"/>
      <c r="MOZ186" s="47"/>
      <c r="MPA186" s="47"/>
      <c r="MPB186" s="47"/>
      <c r="MPC186" s="47"/>
      <c r="MPD186" s="47"/>
      <c r="MPE186" s="47"/>
      <c r="MPF186" s="47"/>
      <c r="MPG186" s="47"/>
      <c r="MPH186" s="47"/>
      <c r="MPI186" s="47"/>
      <c r="MPJ186" s="47"/>
      <c r="MPK186" s="47"/>
      <c r="MPL186" s="47"/>
      <c r="MPM186" s="47"/>
      <c r="MPN186" s="47"/>
      <c r="MPO186" s="47"/>
      <c r="MPP186" s="47"/>
      <c r="MPQ186" s="47"/>
      <c r="MPR186" s="47"/>
      <c r="MPS186" s="47"/>
      <c r="MPT186" s="47"/>
      <c r="MPU186" s="47"/>
      <c r="MPV186" s="47"/>
      <c r="MPW186" s="47"/>
      <c r="MPX186" s="47"/>
      <c r="MPY186" s="47"/>
      <c r="MPZ186" s="47"/>
      <c r="MQA186" s="47"/>
      <c r="MQB186" s="47"/>
      <c r="MQC186" s="47"/>
      <c r="MQD186" s="47"/>
      <c r="MQE186" s="47"/>
      <c r="MQF186" s="47"/>
      <c r="MQG186" s="47"/>
      <c r="MQH186" s="47"/>
      <c r="MQI186" s="47"/>
      <c r="MQJ186" s="47"/>
      <c r="MQK186" s="47"/>
      <c r="MQL186" s="47"/>
      <c r="MQM186" s="47"/>
      <c r="MQN186" s="47"/>
      <c r="MQO186" s="47"/>
      <c r="MQP186" s="47"/>
      <c r="MQQ186" s="47"/>
      <c r="MQR186" s="47"/>
      <c r="MQS186" s="47"/>
      <c r="MQT186" s="47"/>
      <c r="MQU186" s="47"/>
      <c r="MQV186" s="47"/>
      <c r="MQW186" s="47"/>
      <c r="MQX186" s="47"/>
      <c r="MQY186" s="47"/>
      <c r="MQZ186" s="47"/>
      <c r="MRA186" s="47"/>
      <c r="MRB186" s="47"/>
      <c r="MRC186" s="47"/>
      <c r="MRD186" s="47"/>
      <c r="MRE186" s="47"/>
      <c r="MRF186" s="47"/>
      <c r="MRG186" s="47"/>
      <c r="MRH186" s="47"/>
      <c r="MRI186" s="47"/>
      <c r="MRJ186" s="47"/>
      <c r="MRK186" s="47"/>
      <c r="MRL186" s="47"/>
      <c r="MRM186" s="47"/>
      <c r="MRN186" s="47"/>
      <c r="MRO186" s="47"/>
      <c r="MRP186" s="47"/>
      <c r="MRQ186" s="47"/>
      <c r="MRR186" s="47"/>
      <c r="MRS186" s="47"/>
      <c r="MRT186" s="47"/>
      <c r="MRU186" s="47"/>
      <c r="MRV186" s="47"/>
      <c r="MRW186" s="47"/>
      <c r="MRX186" s="47"/>
      <c r="MRY186" s="47"/>
      <c r="MRZ186" s="47"/>
      <c r="MSA186" s="47"/>
      <c r="MSB186" s="47"/>
      <c r="MSC186" s="47"/>
      <c r="MSD186" s="47"/>
      <c r="MSE186" s="47"/>
      <c r="MSF186" s="47"/>
      <c r="MSG186" s="47"/>
      <c r="MSH186" s="47"/>
      <c r="MSI186" s="47"/>
      <c r="MSJ186" s="47"/>
      <c r="MSK186" s="47"/>
      <c r="MSL186" s="47"/>
      <c r="MSM186" s="47"/>
      <c r="MSN186" s="47"/>
      <c r="MSO186" s="47"/>
      <c r="MSP186" s="47"/>
      <c r="MSQ186" s="47"/>
      <c r="MSR186" s="47"/>
      <c r="MSS186" s="47"/>
      <c r="MST186" s="47"/>
      <c r="MSU186" s="47"/>
      <c r="MSV186" s="47"/>
      <c r="MSW186" s="47"/>
      <c r="MSX186" s="47"/>
      <c r="MSY186" s="47"/>
      <c r="MSZ186" s="47"/>
      <c r="MTA186" s="47"/>
      <c r="MTB186" s="47"/>
      <c r="MTC186" s="47"/>
      <c r="MTD186" s="47"/>
      <c r="MTE186" s="47"/>
      <c r="MTF186" s="47"/>
      <c r="MTG186" s="47"/>
      <c r="MTH186" s="47"/>
      <c r="MTI186" s="47"/>
      <c r="MTJ186" s="47"/>
      <c r="MTK186" s="47"/>
      <c r="MTL186" s="47"/>
      <c r="MTM186" s="47"/>
      <c r="MTN186" s="47"/>
      <c r="MTO186" s="47"/>
      <c r="MTP186" s="47"/>
      <c r="MTQ186" s="47"/>
      <c r="MTR186" s="47"/>
      <c r="MTS186" s="47"/>
      <c r="MTT186" s="47"/>
      <c r="MTU186" s="47"/>
      <c r="MTV186" s="47"/>
      <c r="MTW186" s="47"/>
      <c r="MTX186" s="47"/>
      <c r="MTY186" s="47"/>
      <c r="MTZ186" s="47"/>
      <c r="MUA186" s="47"/>
      <c r="MUB186" s="47"/>
      <c r="MUC186" s="47"/>
      <c r="MUD186" s="47"/>
      <c r="MUE186" s="47"/>
      <c r="MUF186" s="47"/>
      <c r="MUG186" s="47"/>
      <c r="MUH186" s="47"/>
      <c r="MUI186" s="47"/>
      <c r="MUJ186" s="47"/>
      <c r="MUK186" s="47"/>
      <c r="MUL186" s="47"/>
      <c r="MUM186" s="47"/>
      <c r="MUN186" s="47"/>
      <c r="MUO186" s="47"/>
      <c r="MUP186" s="47"/>
      <c r="MUQ186" s="47"/>
      <c r="MUR186" s="47"/>
      <c r="MUS186" s="47"/>
      <c r="MUT186" s="47"/>
      <c r="MUU186" s="47"/>
      <c r="MUV186" s="47"/>
      <c r="MUW186" s="47"/>
      <c r="MUX186" s="47"/>
      <c r="MUY186" s="47"/>
      <c r="MUZ186" s="47"/>
      <c r="MVA186" s="47"/>
      <c r="MVB186" s="47"/>
      <c r="MVC186" s="47"/>
      <c r="MVD186" s="47"/>
      <c r="MVE186" s="47"/>
      <c r="MVF186" s="47"/>
      <c r="MVG186" s="47"/>
      <c r="MVH186" s="47"/>
      <c r="MVI186" s="47"/>
      <c r="MVJ186" s="47"/>
      <c r="MVK186" s="47"/>
      <c r="MVL186" s="47"/>
      <c r="MVM186" s="47"/>
      <c r="MVN186" s="47"/>
      <c r="MVO186" s="47"/>
      <c r="MVP186" s="47"/>
      <c r="MVQ186" s="47"/>
      <c r="MVR186" s="47"/>
      <c r="MVS186" s="47"/>
      <c r="MVT186" s="47"/>
      <c r="MVU186" s="47"/>
      <c r="MVV186" s="47"/>
      <c r="MVW186" s="47"/>
      <c r="MVX186" s="47"/>
      <c r="MVY186" s="47"/>
      <c r="MVZ186" s="47"/>
      <c r="MWA186" s="47"/>
      <c r="MWB186" s="47"/>
      <c r="MWC186" s="47"/>
      <c r="MWD186" s="47"/>
      <c r="MWE186" s="47"/>
      <c r="MWF186" s="47"/>
      <c r="MWG186" s="47"/>
      <c r="MWH186" s="47"/>
      <c r="MWI186" s="47"/>
      <c r="MWJ186" s="47"/>
      <c r="MWK186" s="47"/>
      <c r="MWL186" s="47"/>
      <c r="MWM186" s="47"/>
      <c r="MWN186" s="47"/>
      <c r="MWO186" s="47"/>
      <c r="MWP186" s="47"/>
      <c r="MWQ186" s="47"/>
      <c r="MWR186" s="47"/>
      <c r="MWS186" s="47"/>
      <c r="MWT186" s="47"/>
      <c r="MWU186" s="47"/>
      <c r="MWV186" s="47"/>
      <c r="MWW186" s="47"/>
      <c r="MWX186" s="47"/>
      <c r="MWY186" s="47"/>
      <c r="MWZ186" s="47"/>
      <c r="MXA186" s="47"/>
      <c r="MXB186" s="47"/>
      <c r="MXC186" s="47"/>
      <c r="MXD186" s="47"/>
      <c r="MXE186" s="47"/>
      <c r="MXF186" s="47"/>
      <c r="MXG186" s="47"/>
      <c r="MXH186" s="47"/>
      <c r="MXI186" s="47"/>
      <c r="MXJ186" s="47"/>
      <c r="MXK186" s="47"/>
      <c r="MXL186" s="47"/>
      <c r="MXM186" s="47"/>
      <c r="MXN186" s="47"/>
      <c r="MXO186" s="47"/>
      <c r="MXP186" s="47"/>
      <c r="MXQ186" s="47"/>
      <c r="MXR186" s="47"/>
      <c r="MXS186" s="47"/>
      <c r="MXT186" s="47"/>
      <c r="MXU186" s="47"/>
      <c r="MXV186" s="47"/>
      <c r="MXW186" s="47"/>
      <c r="MXX186" s="47"/>
      <c r="MXY186" s="47"/>
      <c r="MXZ186" s="47"/>
      <c r="MYA186" s="47"/>
      <c r="MYB186" s="47"/>
      <c r="MYC186" s="47"/>
      <c r="MYD186" s="47"/>
      <c r="MYE186" s="47"/>
      <c r="MYF186" s="47"/>
      <c r="MYG186" s="47"/>
      <c r="MYH186" s="47"/>
      <c r="MYI186" s="47"/>
      <c r="MYJ186" s="47"/>
      <c r="MYK186" s="47"/>
      <c r="MYL186" s="47"/>
      <c r="MYM186" s="47"/>
      <c r="MYN186" s="47"/>
      <c r="MYO186" s="47"/>
      <c r="MYP186" s="47"/>
      <c r="MYQ186" s="47"/>
      <c r="MYR186" s="47"/>
      <c r="MYS186" s="47"/>
      <c r="MYT186" s="47"/>
      <c r="MYU186" s="47"/>
      <c r="MYV186" s="47"/>
      <c r="MYW186" s="47"/>
      <c r="MYX186" s="47"/>
      <c r="MYY186" s="47"/>
      <c r="MYZ186" s="47"/>
      <c r="MZA186" s="47"/>
      <c r="MZB186" s="47"/>
      <c r="MZC186" s="47"/>
      <c r="MZD186" s="47"/>
      <c r="MZE186" s="47"/>
      <c r="MZF186" s="47"/>
      <c r="MZG186" s="47"/>
      <c r="MZH186" s="47"/>
      <c r="MZI186" s="47"/>
      <c r="MZJ186" s="47"/>
      <c r="MZK186" s="47"/>
      <c r="MZL186" s="47"/>
      <c r="MZM186" s="47"/>
      <c r="MZN186" s="47"/>
      <c r="MZO186" s="47"/>
      <c r="MZP186" s="47"/>
      <c r="MZQ186" s="47"/>
      <c r="MZR186" s="47"/>
      <c r="MZS186" s="47"/>
      <c r="MZT186" s="47"/>
      <c r="MZU186" s="47"/>
      <c r="MZV186" s="47"/>
      <c r="MZW186" s="47"/>
      <c r="MZX186" s="47"/>
      <c r="MZY186" s="47"/>
      <c r="MZZ186" s="47"/>
      <c r="NAA186" s="47"/>
      <c r="NAB186" s="47"/>
      <c r="NAC186" s="47"/>
      <c r="NAD186" s="47"/>
      <c r="NAE186" s="47"/>
      <c r="NAF186" s="47"/>
      <c r="NAG186" s="47"/>
      <c r="NAH186" s="47"/>
      <c r="NAI186" s="47"/>
      <c r="NAJ186" s="47"/>
      <c r="NAK186" s="47"/>
      <c r="NAL186" s="47"/>
      <c r="NAM186" s="47"/>
      <c r="NAN186" s="47"/>
      <c r="NAO186" s="47"/>
      <c r="NAP186" s="47"/>
      <c r="NAQ186" s="47"/>
      <c r="NAR186" s="47"/>
      <c r="NAS186" s="47"/>
      <c r="NAT186" s="47"/>
      <c r="NAU186" s="47"/>
      <c r="NAV186" s="47"/>
      <c r="NAW186" s="47"/>
      <c r="NAX186" s="47"/>
      <c r="NAY186" s="47"/>
      <c r="NAZ186" s="47"/>
      <c r="NBA186" s="47"/>
      <c r="NBB186" s="47"/>
      <c r="NBC186" s="47"/>
      <c r="NBD186" s="47"/>
      <c r="NBE186" s="47"/>
      <c r="NBF186" s="47"/>
      <c r="NBG186" s="47"/>
      <c r="NBH186" s="47"/>
      <c r="NBI186" s="47"/>
      <c r="NBJ186" s="47"/>
      <c r="NBK186" s="47"/>
      <c r="NBL186" s="47"/>
      <c r="NBM186" s="47"/>
      <c r="NBN186" s="47"/>
      <c r="NBO186" s="47"/>
      <c r="NBP186" s="47"/>
      <c r="NBQ186" s="47"/>
      <c r="NBR186" s="47"/>
      <c r="NBS186" s="47"/>
      <c r="NBT186" s="47"/>
      <c r="NBU186" s="47"/>
      <c r="NBV186" s="47"/>
      <c r="NBW186" s="47"/>
      <c r="NBX186" s="47"/>
      <c r="NBY186" s="47"/>
      <c r="NBZ186" s="47"/>
      <c r="NCA186" s="47"/>
      <c r="NCB186" s="47"/>
      <c r="NCC186" s="47"/>
      <c r="NCD186" s="47"/>
      <c r="NCE186" s="47"/>
      <c r="NCF186" s="47"/>
      <c r="NCG186" s="47"/>
      <c r="NCH186" s="47"/>
      <c r="NCI186" s="47"/>
      <c r="NCJ186" s="47"/>
      <c r="NCK186" s="47"/>
      <c r="NCL186" s="47"/>
      <c r="NCM186" s="47"/>
      <c r="NCN186" s="47"/>
      <c r="NCO186" s="47"/>
      <c r="NCP186" s="47"/>
      <c r="NCQ186" s="47"/>
      <c r="NCR186" s="47"/>
      <c r="NCS186" s="47"/>
      <c r="NCT186" s="47"/>
      <c r="NCU186" s="47"/>
      <c r="NCV186" s="47"/>
      <c r="NCW186" s="47"/>
      <c r="NCX186" s="47"/>
      <c r="NCY186" s="47"/>
      <c r="NCZ186" s="47"/>
      <c r="NDA186" s="47"/>
      <c r="NDB186" s="47"/>
      <c r="NDC186" s="47"/>
      <c r="NDD186" s="47"/>
      <c r="NDE186" s="47"/>
      <c r="NDF186" s="47"/>
      <c r="NDG186" s="47"/>
      <c r="NDH186" s="47"/>
      <c r="NDI186" s="47"/>
      <c r="NDJ186" s="47"/>
      <c r="NDK186" s="47"/>
      <c r="NDL186" s="47"/>
      <c r="NDM186" s="47"/>
      <c r="NDN186" s="47"/>
      <c r="NDO186" s="47"/>
      <c r="NDP186" s="47"/>
      <c r="NDQ186" s="47"/>
      <c r="NDR186" s="47"/>
      <c r="NDS186" s="47"/>
      <c r="NDT186" s="47"/>
      <c r="NDU186" s="47"/>
      <c r="NDV186" s="47"/>
      <c r="NDW186" s="47"/>
      <c r="NDX186" s="47"/>
      <c r="NDY186" s="47"/>
      <c r="NDZ186" s="47"/>
      <c r="NEA186" s="47"/>
      <c r="NEB186" s="47"/>
      <c r="NEC186" s="47"/>
      <c r="NED186" s="47"/>
      <c r="NEE186" s="47"/>
      <c r="NEF186" s="47"/>
      <c r="NEG186" s="47"/>
      <c r="NEH186" s="47"/>
      <c r="NEI186" s="47"/>
      <c r="NEJ186" s="47"/>
      <c r="NEK186" s="47"/>
      <c r="NEL186" s="47"/>
      <c r="NEM186" s="47"/>
      <c r="NEN186" s="47"/>
      <c r="NEO186" s="47"/>
      <c r="NEP186" s="47"/>
      <c r="NEQ186" s="47"/>
      <c r="NER186" s="47"/>
      <c r="NES186" s="47"/>
      <c r="NET186" s="47"/>
      <c r="NEU186" s="47"/>
      <c r="NEV186" s="47"/>
      <c r="NEW186" s="47"/>
      <c r="NEX186" s="47"/>
      <c r="NEY186" s="47"/>
      <c r="NEZ186" s="47"/>
      <c r="NFA186" s="47"/>
      <c r="NFB186" s="47"/>
      <c r="NFC186" s="47"/>
      <c r="NFD186" s="47"/>
      <c r="NFE186" s="47"/>
      <c r="NFF186" s="47"/>
      <c r="NFG186" s="47"/>
      <c r="NFH186" s="47"/>
      <c r="NFI186" s="47"/>
      <c r="NFJ186" s="47"/>
      <c r="NFK186" s="47"/>
      <c r="NFL186" s="47"/>
      <c r="NFM186" s="47"/>
      <c r="NFN186" s="47"/>
      <c r="NFO186" s="47"/>
      <c r="NFP186" s="47"/>
      <c r="NFQ186" s="47"/>
      <c r="NFR186" s="47"/>
      <c r="NFS186" s="47"/>
      <c r="NFT186" s="47"/>
      <c r="NFU186" s="47"/>
      <c r="NFV186" s="47"/>
      <c r="NFW186" s="47"/>
      <c r="NFX186" s="47"/>
      <c r="NFY186" s="47"/>
      <c r="NFZ186" s="47"/>
      <c r="NGA186" s="47"/>
      <c r="NGB186" s="47"/>
      <c r="NGC186" s="47"/>
      <c r="NGD186" s="47"/>
      <c r="NGE186" s="47"/>
      <c r="NGF186" s="47"/>
      <c r="NGG186" s="47"/>
      <c r="NGH186" s="47"/>
      <c r="NGI186" s="47"/>
      <c r="NGJ186" s="47"/>
      <c r="NGK186" s="47"/>
      <c r="NGL186" s="47"/>
      <c r="NGM186" s="47"/>
      <c r="NGN186" s="47"/>
      <c r="NGO186" s="47"/>
      <c r="NGP186" s="47"/>
      <c r="NGQ186" s="47"/>
      <c r="NGR186" s="47"/>
      <c r="NGS186" s="47"/>
      <c r="NGT186" s="47"/>
      <c r="NGU186" s="47"/>
      <c r="NGV186" s="47"/>
      <c r="NGW186" s="47"/>
      <c r="NGX186" s="47"/>
      <c r="NGY186" s="47"/>
      <c r="NGZ186" s="47"/>
      <c r="NHA186" s="47"/>
      <c r="NHB186" s="47"/>
      <c r="NHC186" s="47"/>
      <c r="NHD186" s="47"/>
      <c r="NHE186" s="47"/>
      <c r="NHF186" s="47"/>
      <c r="NHG186" s="47"/>
      <c r="NHH186" s="47"/>
      <c r="NHI186" s="47"/>
      <c r="NHJ186" s="47"/>
      <c r="NHK186" s="47"/>
      <c r="NHL186" s="47"/>
      <c r="NHM186" s="47"/>
      <c r="NHN186" s="47"/>
      <c r="NHO186" s="47"/>
      <c r="NHP186" s="47"/>
      <c r="NHQ186" s="47"/>
      <c r="NHR186" s="47"/>
      <c r="NHS186" s="47"/>
      <c r="NHT186" s="47"/>
      <c r="NHU186" s="47"/>
      <c r="NHV186" s="47"/>
      <c r="NHW186" s="47"/>
      <c r="NHX186" s="47"/>
      <c r="NHY186" s="47"/>
      <c r="NHZ186" s="47"/>
      <c r="NIA186" s="47"/>
      <c r="NIB186" s="47"/>
      <c r="NIC186" s="47"/>
      <c r="NID186" s="47"/>
      <c r="NIE186" s="47"/>
      <c r="NIF186" s="47"/>
      <c r="NIG186" s="47"/>
      <c r="NIH186" s="47"/>
      <c r="NII186" s="47"/>
      <c r="NIJ186" s="47"/>
      <c r="NIK186" s="47"/>
      <c r="NIL186" s="47"/>
      <c r="NIM186" s="47"/>
      <c r="NIN186" s="47"/>
      <c r="NIO186" s="47"/>
      <c r="NIP186" s="47"/>
      <c r="NIQ186" s="47"/>
      <c r="NIR186" s="47"/>
      <c r="NIS186" s="47"/>
      <c r="NIT186" s="47"/>
      <c r="NIU186" s="47"/>
      <c r="NIV186" s="47"/>
      <c r="NIW186" s="47"/>
      <c r="NIX186" s="47"/>
      <c r="NIY186" s="47"/>
      <c r="NIZ186" s="47"/>
      <c r="NJA186" s="47"/>
      <c r="NJB186" s="47"/>
      <c r="NJC186" s="47"/>
      <c r="NJD186" s="47"/>
      <c r="NJE186" s="47"/>
      <c r="NJF186" s="47"/>
      <c r="NJG186" s="47"/>
      <c r="NJH186" s="47"/>
      <c r="NJI186" s="47"/>
      <c r="NJJ186" s="47"/>
      <c r="NJK186" s="47"/>
      <c r="NJL186" s="47"/>
      <c r="NJM186" s="47"/>
      <c r="NJN186" s="47"/>
      <c r="NJO186" s="47"/>
      <c r="NJP186" s="47"/>
      <c r="NJQ186" s="47"/>
      <c r="NJR186" s="47"/>
      <c r="NJS186" s="47"/>
      <c r="NJT186" s="47"/>
      <c r="NJU186" s="47"/>
      <c r="NJV186" s="47"/>
      <c r="NJW186" s="47"/>
      <c r="NJX186" s="47"/>
      <c r="NJY186" s="47"/>
      <c r="NJZ186" s="47"/>
      <c r="NKA186" s="47"/>
      <c r="NKB186" s="47"/>
      <c r="NKC186" s="47"/>
      <c r="NKD186" s="47"/>
      <c r="NKE186" s="47"/>
      <c r="NKF186" s="47"/>
      <c r="NKG186" s="47"/>
      <c r="NKH186" s="47"/>
      <c r="NKI186" s="47"/>
      <c r="NKJ186" s="47"/>
      <c r="NKK186" s="47"/>
      <c r="NKL186" s="47"/>
      <c r="NKM186" s="47"/>
      <c r="NKN186" s="47"/>
      <c r="NKO186" s="47"/>
      <c r="NKP186" s="47"/>
      <c r="NKQ186" s="47"/>
      <c r="NKR186" s="47"/>
      <c r="NKS186" s="47"/>
      <c r="NKT186" s="47"/>
      <c r="NKU186" s="47"/>
      <c r="NKV186" s="47"/>
      <c r="NKW186" s="47"/>
      <c r="NKX186" s="47"/>
      <c r="NKY186" s="47"/>
      <c r="NKZ186" s="47"/>
      <c r="NLA186" s="47"/>
      <c r="NLB186" s="47"/>
      <c r="NLC186" s="47"/>
      <c r="NLD186" s="47"/>
      <c r="NLE186" s="47"/>
      <c r="NLF186" s="47"/>
      <c r="NLG186" s="47"/>
      <c r="NLH186" s="47"/>
      <c r="NLI186" s="47"/>
      <c r="NLJ186" s="47"/>
      <c r="NLK186" s="47"/>
      <c r="NLL186" s="47"/>
      <c r="NLM186" s="47"/>
      <c r="NLN186" s="47"/>
      <c r="NLO186" s="47"/>
      <c r="NLP186" s="47"/>
      <c r="NLQ186" s="47"/>
      <c r="NLR186" s="47"/>
      <c r="NLS186" s="47"/>
      <c r="NLT186" s="47"/>
      <c r="NLU186" s="47"/>
      <c r="NLV186" s="47"/>
      <c r="NLW186" s="47"/>
      <c r="NLX186" s="47"/>
      <c r="NLY186" s="47"/>
      <c r="NLZ186" s="47"/>
      <c r="NMA186" s="47"/>
      <c r="NMB186" s="47"/>
      <c r="NMC186" s="47"/>
      <c r="NMD186" s="47"/>
      <c r="NME186" s="47"/>
      <c r="NMF186" s="47"/>
      <c r="NMG186" s="47"/>
      <c r="NMH186" s="47"/>
      <c r="NMI186" s="47"/>
      <c r="NMJ186" s="47"/>
      <c r="NMK186" s="47"/>
      <c r="NML186" s="47"/>
      <c r="NMM186" s="47"/>
      <c r="NMN186" s="47"/>
      <c r="NMO186" s="47"/>
      <c r="NMP186" s="47"/>
      <c r="NMQ186" s="47"/>
      <c r="NMR186" s="47"/>
      <c r="NMS186" s="47"/>
      <c r="NMT186" s="47"/>
      <c r="NMU186" s="47"/>
      <c r="NMV186" s="47"/>
      <c r="NMW186" s="47"/>
      <c r="NMX186" s="47"/>
      <c r="NMY186" s="47"/>
      <c r="NMZ186" s="47"/>
      <c r="NNA186" s="47"/>
      <c r="NNB186" s="47"/>
      <c r="NNC186" s="47"/>
      <c r="NND186" s="47"/>
      <c r="NNE186" s="47"/>
      <c r="NNF186" s="47"/>
      <c r="NNG186" s="47"/>
      <c r="NNH186" s="47"/>
      <c r="NNI186" s="47"/>
      <c r="NNJ186" s="47"/>
      <c r="NNK186" s="47"/>
      <c r="NNL186" s="47"/>
      <c r="NNM186" s="47"/>
      <c r="NNN186" s="47"/>
      <c r="NNO186" s="47"/>
      <c r="NNP186" s="47"/>
      <c r="NNQ186" s="47"/>
      <c r="NNR186" s="47"/>
      <c r="NNS186" s="47"/>
      <c r="NNT186" s="47"/>
      <c r="NNU186" s="47"/>
      <c r="NNV186" s="47"/>
      <c r="NNW186" s="47"/>
      <c r="NNX186" s="47"/>
      <c r="NNY186" s="47"/>
      <c r="NNZ186" s="47"/>
      <c r="NOA186" s="47"/>
      <c r="NOB186" s="47"/>
      <c r="NOC186" s="47"/>
      <c r="NOD186" s="47"/>
      <c r="NOE186" s="47"/>
      <c r="NOF186" s="47"/>
      <c r="NOG186" s="47"/>
      <c r="NOH186" s="47"/>
      <c r="NOI186" s="47"/>
      <c r="NOJ186" s="47"/>
      <c r="NOK186" s="47"/>
      <c r="NOL186" s="47"/>
      <c r="NOM186" s="47"/>
      <c r="NON186" s="47"/>
      <c r="NOO186" s="47"/>
      <c r="NOP186" s="47"/>
      <c r="NOQ186" s="47"/>
      <c r="NOR186" s="47"/>
      <c r="NOS186" s="47"/>
      <c r="NOT186" s="47"/>
      <c r="NOU186" s="47"/>
      <c r="NOV186" s="47"/>
      <c r="NOW186" s="47"/>
      <c r="NOX186" s="47"/>
      <c r="NOY186" s="47"/>
      <c r="NOZ186" s="47"/>
      <c r="NPA186" s="47"/>
      <c r="NPB186" s="47"/>
      <c r="NPC186" s="47"/>
      <c r="NPD186" s="47"/>
      <c r="NPE186" s="47"/>
      <c r="NPF186" s="47"/>
      <c r="NPG186" s="47"/>
      <c r="NPH186" s="47"/>
      <c r="NPI186" s="47"/>
      <c r="NPJ186" s="47"/>
      <c r="NPK186" s="47"/>
      <c r="NPL186" s="47"/>
      <c r="NPM186" s="47"/>
      <c r="NPN186" s="47"/>
      <c r="NPO186" s="47"/>
      <c r="NPP186" s="47"/>
      <c r="NPQ186" s="47"/>
      <c r="NPR186" s="47"/>
      <c r="NPS186" s="47"/>
      <c r="NPT186" s="47"/>
      <c r="NPU186" s="47"/>
      <c r="NPV186" s="47"/>
      <c r="NPW186" s="47"/>
      <c r="NPX186" s="47"/>
      <c r="NPY186" s="47"/>
      <c r="NPZ186" s="47"/>
      <c r="NQA186" s="47"/>
      <c r="NQB186" s="47"/>
      <c r="NQC186" s="47"/>
      <c r="NQD186" s="47"/>
      <c r="NQE186" s="47"/>
      <c r="NQF186" s="47"/>
      <c r="NQG186" s="47"/>
      <c r="NQH186" s="47"/>
      <c r="NQI186" s="47"/>
      <c r="NQJ186" s="47"/>
      <c r="NQK186" s="47"/>
      <c r="NQL186" s="47"/>
      <c r="NQM186" s="47"/>
      <c r="NQN186" s="47"/>
      <c r="NQO186" s="47"/>
      <c r="NQP186" s="47"/>
      <c r="NQQ186" s="47"/>
      <c r="NQR186" s="47"/>
      <c r="NQS186" s="47"/>
      <c r="NQT186" s="47"/>
      <c r="NQU186" s="47"/>
      <c r="NQV186" s="47"/>
      <c r="NQW186" s="47"/>
      <c r="NQX186" s="47"/>
      <c r="NQY186" s="47"/>
      <c r="NQZ186" s="47"/>
      <c r="NRA186" s="47"/>
      <c r="NRB186" s="47"/>
      <c r="NRC186" s="47"/>
      <c r="NRD186" s="47"/>
      <c r="NRE186" s="47"/>
      <c r="NRF186" s="47"/>
      <c r="NRG186" s="47"/>
      <c r="NRH186" s="47"/>
      <c r="NRI186" s="47"/>
      <c r="NRJ186" s="47"/>
      <c r="NRK186" s="47"/>
      <c r="NRL186" s="47"/>
      <c r="NRM186" s="47"/>
      <c r="NRN186" s="47"/>
      <c r="NRO186" s="47"/>
      <c r="NRP186" s="47"/>
      <c r="NRQ186" s="47"/>
      <c r="NRR186" s="47"/>
      <c r="NRS186" s="47"/>
      <c r="NRT186" s="47"/>
      <c r="NRU186" s="47"/>
      <c r="NRV186" s="47"/>
      <c r="NRW186" s="47"/>
      <c r="NRX186" s="47"/>
      <c r="NRY186" s="47"/>
      <c r="NRZ186" s="47"/>
      <c r="NSA186" s="47"/>
      <c r="NSB186" s="47"/>
      <c r="NSC186" s="47"/>
      <c r="NSD186" s="47"/>
      <c r="NSE186" s="47"/>
      <c r="NSF186" s="47"/>
      <c r="NSG186" s="47"/>
      <c r="NSH186" s="47"/>
      <c r="NSI186" s="47"/>
      <c r="NSJ186" s="47"/>
      <c r="NSK186" s="47"/>
      <c r="NSL186" s="47"/>
      <c r="NSM186" s="47"/>
      <c r="NSN186" s="47"/>
      <c r="NSO186" s="47"/>
      <c r="NSP186" s="47"/>
      <c r="NSQ186" s="47"/>
      <c r="NSR186" s="47"/>
      <c r="NSS186" s="47"/>
      <c r="NST186" s="47"/>
      <c r="NSU186" s="47"/>
      <c r="NSV186" s="47"/>
      <c r="NSW186" s="47"/>
      <c r="NSX186" s="47"/>
      <c r="NSY186" s="47"/>
      <c r="NSZ186" s="47"/>
      <c r="NTA186" s="47"/>
      <c r="NTB186" s="47"/>
      <c r="NTC186" s="47"/>
      <c r="NTD186" s="47"/>
      <c r="NTE186" s="47"/>
      <c r="NTF186" s="47"/>
      <c r="NTG186" s="47"/>
      <c r="NTH186" s="47"/>
      <c r="NTI186" s="47"/>
      <c r="NTJ186" s="47"/>
      <c r="NTK186" s="47"/>
      <c r="NTL186" s="47"/>
      <c r="NTM186" s="47"/>
      <c r="NTN186" s="47"/>
      <c r="NTO186" s="47"/>
      <c r="NTP186" s="47"/>
      <c r="NTQ186" s="47"/>
      <c r="NTR186" s="47"/>
      <c r="NTS186" s="47"/>
      <c r="NTT186" s="47"/>
      <c r="NTU186" s="47"/>
      <c r="NTV186" s="47"/>
      <c r="NTW186" s="47"/>
      <c r="NTX186" s="47"/>
      <c r="NTY186" s="47"/>
      <c r="NTZ186" s="47"/>
      <c r="NUA186" s="47"/>
      <c r="NUB186" s="47"/>
      <c r="NUC186" s="47"/>
      <c r="NUD186" s="47"/>
      <c r="NUE186" s="47"/>
      <c r="NUF186" s="47"/>
      <c r="NUG186" s="47"/>
      <c r="NUH186" s="47"/>
      <c r="NUI186" s="47"/>
      <c r="NUJ186" s="47"/>
      <c r="NUK186" s="47"/>
      <c r="NUL186" s="47"/>
      <c r="NUM186" s="47"/>
      <c r="NUN186" s="47"/>
      <c r="NUO186" s="47"/>
      <c r="NUP186" s="47"/>
      <c r="NUQ186" s="47"/>
      <c r="NUR186" s="47"/>
      <c r="NUS186" s="47"/>
      <c r="NUT186" s="47"/>
      <c r="NUU186" s="47"/>
      <c r="NUV186" s="47"/>
      <c r="NUW186" s="47"/>
      <c r="NUX186" s="47"/>
      <c r="NUY186" s="47"/>
      <c r="NUZ186" s="47"/>
      <c r="NVA186" s="47"/>
      <c r="NVB186" s="47"/>
      <c r="NVC186" s="47"/>
      <c r="NVD186" s="47"/>
      <c r="NVE186" s="47"/>
      <c r="NVF186" s="47"/>
      <c r="NVG186" s="47"/>
      <c r="NVH186" s="47"/>
      <c r="NVI186" s="47"/>
      <c r="NVJ186" s="47"/>
      <c r="NVK186" s="47"/>
      <c r="NVL186" s="47"/>
      <c r="NVM186" s="47"/>
      <c r="NVN186" s="47"/>
      <c r="NVO186" s="47"/>
      <c r="NVP186" s="47"/>
      <c r="NVQ186" s="47"/>
      <c r="NVR186" s="47"/>
      <c r="NVS186" s="47"/>
      <c r="NVT186" s="47"/>
      <c r="NVU186" s="47"/>
      <c r="NVV186" s="47"/>
      <c r="NVW186" s="47"/>
      <c r="NVX186" s="47"/>
      <c r="NVY186" s="47"/>
      <c r="NVZ186" s="47"/>
      <c r="NWA186" s="47"/>
      <c r="NWB186" s="47"/>
      <c r="NWC186" s="47"/>
      <c r="NWD186" s="47"/>
      <c r="NWE186" s="47"/>
      <c r="NWF186" s="47"/>
      <c r="NWG186" s="47"/>
      <c r="NWH186" s="47"/>
      <c r="NWI186" s="47"/>
      <c r="NWJ186" s="47"/>
      <c r="NWK186" s="47"/>
      <c r="NWL186" s="47"/>
      <c r="NWM186" s="47"/>
      <c r="NWN186" s="47"/>
      <c r="NWO186" s="47"/>
      <c r="NWP186" s="47"/>
      <c r="NWQ186" s="47"/>
      <c r="NWR186" s="47"/>
      <c r="NWS186" s="47"/>
      <c r="NWT186" s="47"/>
      <c r="NWU186" s="47"/>
      <c r="NWV186" s="47"/>
      <c r="NWW186" s="47"/>
      <c r="NWX186" s="47"/>
      <c r="NWY186" s="47"/>
      <c r="NWZ186" s="47"/>
      <c r="NXA186" s="47"/>
      <c r="NXB186" s="47"/>
      <c r="NXC186" s="47"/>
      <c r="NXD186" s="47"/>
      <c r="NXE186" s="47"/>
      <c r="NXF186" s="47"/>
      <c r="NXG186" s="47"/>
      <c r="NXH186" s="47"/>
      <c r="NXI186" s="47"/>
      <c r="NXJ186" s="47"/>
      <c r="NXK186" s="47"/>
      <c r="NXL186" s="47"/>
      <c r="NXM186" s="47"/>
      <c r="NXN186" s="47"/>
      <c r="NXO186" s="47"/>
      <c r="NXP186" s="47"/>
      <c r="NXQ186" s="47"/>
      <c r="NXR186" s="47"/>
      <c r="NXS186" s="47"/>
      <c r="NXT186" s="47"/>
      <c r="NXU186" s="47"/>
      <c r="NXV186" s="47"/>
      <c r="NXW186" s="47"/>
      <c r="NXX186" s="47"/>
      <c r="NXY186" s="47"/>
      <c r="NXZ186" s="47"/>
      <c r="NYA186" s="47"/>
      <c r="NYB186" s="47"/>
      <c r="NYC186" s="47"/>
      <c r="NYD186" s="47"/>
      <c r="NYE186" s="47"/>
      <c r="NYF186" s="47"/>
      <c r="NYG186" s="47"/>
      <c r="NYH186" s="47"/>
      <c r="NYI186" s="47"/>
      <c r="NYJ186" s="47"/>
      <c r="NYK186" s="47"/>
      <c r="NYL186" s="47"/>
      <c r="NYM186" s="47"/>
      <c r="NYN186" s="47"/>
      <c r="NYO186" s="47"/>
      <c r="NYP186" s="47"/>
      <c r="NYQ186" s="47"/>
      <c r="NYR186" s="47"/>
      <c r="NYS186" s="47"/>
      <c r="NYT186" s="47"/>
      <c r="NYU186" s="47"/>
      <c r="NYV186" s="47"/>
      <c r="NYW186" s="47"/>
      <c r="NYX186" s="47"/>
      <c r="NYY186" s="47"/>
      <c r="NYZ186" s="47"/>
      <c r="NZA186" s="47"/>
      <c r="NZB186" s="47"/>
      <c r="NZC186" s="47"/>
      <c r="NZD186" s="47"/>
      <c r="NZE186" s="47"/>
      <c r="NZF186" s="47"/>
      <c r="NZG186" s="47"/>
      <c r="NZH186" s="47"/>
      <c r="NZI186" s="47"/>
      <c r="NZJ186" s="47"/>
      <c r="NZK186" s="47"/>
      <c r="NZL186" s="47"/>
      <c r="NZM186" s="47"/>
      <c r="NZN186" s="47"/>
      <c r="NZO186" s="47"/>
      <c r="NZP186" s="47"/>
      <c r="NZQ186" s="47"/>
      <c r="NZR186" s="47"/>
      <c r="NZS186" s="47"/>
      <c r="NZT186" s="47"/>
      <c r="NZU186" s="47"/>
      <c r="NZV186" s="47"/>
      <c r="NZW186" s="47"/>
      <c r="NZX186" s="47"/>
      <c r="NZY186" s="47"/>
      <c r="NZZ186" s="47"/>
      <c r="OAA186" s="47"/>
      <c r="OAB186" s="47"/>
      <c r="OAC186" s="47"/>
      <c r="OAD186" s="47"/>
      <c r="OAE186" s="47"/>
      <c r="OAF186" s="47"/>
      <c r="OAG186" s="47"/>
      <c r="OAH186" s="47"/>
      <c r="OAI186" s="47"/>
      <c r="OAJ186" s="47"/>
      <c r="OAK186" s="47"/>
      <c r="OAL186" s="47"/>
      <c r="OAM186" s="47"/>
      <c r="OAN186" s="47"/>
      <c r="OAO186" s="47"/>
      <c r="OAP186" s="47"/>
      <c r="OAQ186" s="47"/>
      <c r="OAR186" s="47"/>
      <c r="OAS186" s="47"/>
      <c r="OAT186" s="47"/>
      <c r="OAU186" s="47"/>
      <c r="OAV186" s="47"/>
      <c r="OAW186" s="47"/>
      <c r="OAX186" s="47"/>
      <c r="OAY186" s="47"/>
      <c r="OAZ186" s="47"/>
      <c r="OBA186" s="47"/>
      <c r="OBB186" s="47"/>
      <c r="OBC186" s="47"/>
      <c r="OBD186" s="47"/>
      <c r="OBE186" s="47"/>
      <c r="OBF186" s="47"/>
      <c r="OBG186" s="47"/>
      <c r="OBH186" s="47"/>
      <c r="OBI186" s="47"/>
      <c r="OBJ186" s="47"/>
      <c r="OBK186" s="47"/>
      <c r="OBL186" s="47"/>
      <c r="OBM186" s="47"/>
      <c r="OBN186" s="47"/>
      <c r="OBO186" s="47"/>
      <c r="OBP186" s="47"/>
      <c r="OBQ186" s="47"/>
      <c r="OBR186" s="47"/>
      <c r="OBS186" s="47"/>
      <c r="OBT186" s="47"/>
      <c r="OBU186" s="47"/>
      <c r="OBV186" s="47"/>
      <c r="OBW186" s="47"/>
      <c r="OBX186" s="47"/>
      <c r="OBY186" s="47"/>
      <c r="OBZ186" s="47"/>
      <c r="OCA186" s="47"/>
      <c r="OCB186" s="47"/>
      <c r="OCC186" s="47"/>
      <c r="OCD186" s="47"/>
      <c r="OCE186" s="47"/>
      <c r="OCF186" s="47"/>
      <c r="OCG186" s="47"/>
      <c r="OCH186" s="47"/>
      <c r="OCI186" s="47"/>
      <c r="OCJ186" s="47"/>
      <c r="OCK186" s="47"/>
      <c r="OCL186" s="47"/>
      <c r="OCM186" s="47"/>
      <c r="OCN186" s="47"/>
      <c r="OCO186" s="47"/>
      <c r="OCP186" s="47"/>
      <c r="OCQ186" s="47"/>
      <c r="OCR186" s="47"/>
      <c r="OCS186" s="47"/>
      <c r="OCT186" s="47"/>
      <c r="OCU186" s="47"/>
      <c r="OCV186" s="47"/>
      <c r="OCW186" s="47"/>
      <c r="OCX186" s="47"/>
      <c r="OCY186" s="47"/>
      <c r="OCZ186" s="47"/>
      <c r="ODA186" s="47"/>
      <c r="ODB186" s="47"/>
      <c r="ODC186" s="47"/>
      <c r="ODD186" s="47"/>
      <c r="ODE186" s="47"/>
      <c r="ODF186" s="47"/>
      <c r="ODG186" s="47"/>
      <c r="ODH186" s="47"/>
      <c r="ODI186" s="47"/>
      <c r="ODJ186" s="47"/>
      <c r="ODK186" s="47"/>
      <c r="ODL186" s="47"/>
      <c r="ODM186" s="47"/>
      <c r="ODN186" s="47"/>
      <c r="ODO186" s="47"/>
      <c r="ODP186" s="47"/>
      <c r="ODQ186" s="47"/>
      <c r="ODR186" s="47"/>
      <c r="ODS186" s="47"/>
      <c r="ODT186" s="47"/>
      <c r="ODU186" s="47"/>
      <c r="ODV186" s="47"/>
      <c r="ODW186" s="47"/>
      <c r="ODX186" s="47"/>
      <c r="ODY186" s="47"/>
      <c r="ODZ186" s="47"/>
      <c r="OEA186" s="47"/>
      <c r="OEB186" s="47"/>
      <c r="OEC186" s="47"/>
      <c r="OED186" s="47"/>
      <c r="OEE186" s="47"/>
      <c r="OEF186" s="47"/>
      <c r="OEG186" s="47"/>
      <c r="OEH186" s="47"/>
      <c r="OEI186" s="47"/>
      <c r="OEJ186" s="47"/>
      <c r="OEK186" s="47"/>
      <c r="OEL186" s="47"/>
      <c r="OEM186" s="47"/>
      <c r="OEN186" s="47"/>
      <c r="OEO186" s="47"/>
      <c r="OEP186" s="47"/>
      <c r="OEQ186" s="47"/>
      <c r="OER186" s="47"/>
      <c r="OES186" s="47"/>
      <c r="OET186" s="47"/>
      <c r="OEU186" s="47"/>
      <c r="OEV186" s="47"/>
      <c r="OEW186" s="47"/>
      <c r="OEX186" s="47"/>
      <c r="OEY186" s="47"/>
      <c r="OEZ186" s="47"/>
      <c r="OFA186" s="47"/>
      <c r="OFB186" s="47"/>
      <c r="OFC186" s="47"/>
      <c r="OFD186" s="47"/>
      <c r="OFE186" s="47"/>
      <c r="OFF186" s="47"/>
      <c r="OFG186" s="47"/>
      <c r="OFH186" s="47"/>
      <c r="OFI186" s="47"/>
      <c r="OFJ186" s="47"/>
      <c r="OFK186" s="47"/>
      <c r="OFL186" s="47"/>
      <c r="OFM186" s="47"/>
      <c r="OFN186" s="47"/>
      <c r="OFO186" s="47"/>
      <c r="OFP186" s="47"/>
      <c r="OFQ186" s="47"/>
      <c r="OFR186" s="47"/>
      <c r="OFS186" s="47"/>
      <c r="OFT186" s="47"/>
      <c r="OFU186" s="47"/>
      <c r="OFV186" s="47"/>
      <c r="OFW186" s="47"/>
      <c r="OFX186" s="47"/>
      <c r="OFY186" s="47"/>
      <c r="OFZ186" s="47"/>
      <c r="OGA186" s="47"/>
      <c r="OGB186" s="47"/>
      <c r="OGC186" s="47"/>
      <c r="OGD186" s="47"/>
      <c r="OGE186" s="47"/>
      <c r="OGF186" s="47"/>
      <c r="OGG186" s="47"/>
      <c r="OGH186" s="47"/>
      <c r="OGI186" s="47"/>
      <c r="OGJ186" s="47"/>
      <c r="OGK186" s="47"/>
      <c r="OGL186" s="47"/>
      <c r="OGM186" s="47"/>
      <c r="OGN186" s="47"/>
      <c r="OGO186" s="47"/>
      <c r="OGP186" s="47"/>
      <c r="OGQ186" s="47"/>
      <c r="OGR186" s="47"/>
      <c r="OGS186" s="47"/>
      <c r="OGT186" s="47"/>
      <c r="OGU186" s="47"/>
      <c r="OGV186" s="47"/>
      <c r="OGW186" s="47"/>
      <c r="OGX186" s="47"/>
      <c r="OGY186" s="47"/>
      <c r="OGZ186" s="47"/>
      <c r="OHA186" s="47"/>
      <c r="OHB186" s="47"/>
      <c r="OHC186" s="47"/>
      <c r="OHD186" s="47"/>
      <c r="OHE186" s="47"/>
      <c r="OHF186" s="47"/>
      <c r="OHG186" s="47"/>
      <c r="OHH186" s="47"/>
      <c r="OHI186" s="47"/>
      <c r="OHJ186" s="47"/>
      <c r="OHK186" s="47"/>
      <c r="OHL186" s="47"/>
      <c r="OHM186" s="47"/>
      <c r="OHN186" s="47"/>
      <c r="OHO186" s="47"/>
      <c r="OHP186" s="47"/>
      <c r="OHQ186" s="47"/>
      <c r="OHR186" s="47"/>
      <c r="OHS186" s="47"/>
      <c r="OHT186" s="47"/>
      <c r="OHU186" s="47"/>
      <c r="OHV186" s="47"/>
      <c r="OHW186" s="47"/>
      <c r="OHX186" s="47"/>
      <c r="OHY186" s="47"/>
      <c r="OHZ186" s="47"/>
      <c r="OIA186" s="47"/>
      <c r="OIB186" s="47"/>
      <c r="OIC186" s="47"/>
      <c r="OID186" s="47"/>
      <c r="OIE186" s="47"/>
      <c r="OIF186" s="47"/>
      <c r="OIG186" s="47"/>
      <c r="OIH186" s="47"/>
      <c r="OII186" s="47"/>
      <c r="OIJ186" s="47"/>
      <c r="OIK186" s="47"/>
      <c r="OIL186" s="47"/>
      <c r="OIM186" s="47"/>
      <c r="OIN186" s="47"/>
      <c r="OIO186" s="47"/>
      <c r="OIP186" s="47"/>
      <c r="OIQ186" s="47"/>
      <c r="OIR186" s="47"/>
      <c r="OIS186" s="47"/>
      <c r="OIT186" s="47"/>
      <c r="OIU186" s="47"/>
      <c r="OIV186" s="47"/>
      <c r="OIW186" s="47"/>
      <c r="OIX186" s="47"/>
      <c r="OIY186" s="47"/>
      <c r="OIZ186" s="47"/>
      <c r="OJA186" s="47"/>
      <c r="OJB186" s="47"/>
      <c r="OJC186" s="47"/>
      <c r="OJD186" s="47"/>
      <c r="OJE186" s="47"/>
      <c r="OJF186" s="47"/>
      <c r="OJG186" s="47"/>
      <c r="OJH186" s="47"/>
      <c r="OJI186" s="47"/>
      <c r="OJJ186" s="47"/>
      <c r="OJK186" s="47"/>
      <c r="OJL186" s="47"/>
      <c r="OJM186" s="47"/>
      <c r="OJN186" s="47"/>
      <c r="OJO186" s="47"/>
      <c r="OJP186" s="47"/>
      <c r="OJQ186" s="47"/>
      <c r="OJR186" s="47"/>
      <c r="OJS186" s="47"/>
      <c r="OJT186" s="47"/>
      <c r="OJU186" s="47"/>
      <c r="OJV186" s="47"/>
      <c r="OJW186" s="47"/>
      <c r="OJX186" s="47"/>
      <c r="OJY186" s="47"/>
      <c r="OJZ186" s="47"/>
      <c r="OKA186" s="47"/>
      <c r="OKB186" s="47"/>
      <c r="OKC186" s="47"/>
      <c r="OKD186" s="47"/>
      <c r="OKE186" s="47"/>
      <c r="OKF186" s="47"/>
      <c r="OKG186" s="47"/>
      <c r="OKH186" s="47"/>
      <c r="OKI186" s="47"/>
      <c r="OKJ186" s="47"/>
      <c r="OKK186" s="47"/>
      <c r="OKL186" s="47"/>
      <c r="OKM186" s="47"/>
      <c r="OKN186" s="47"/>
      <c r="OKO186" s="47"/>
      <c r="OKP186" s="47"/>
      <c r="OKQ186" s="47"/>
      <c r="OKR186" s="47"/>
      <c r="OKS186" s="47"/>
      <c r="OKT186" s="47"/>
      <c r="OKU186" s="47"/>
      <c r="OKV186" s="47"/>
      <c r="OKW186" s="47"/>
      <c r="OKX186" s="47"/>
      <c r="OKY186" s="47"/>
      <c r="OKZ186" s="47"/>
      <c r="OLA186" s="47"/>
      <c r="OLB186" s="47"/>
      <c r="OLC186" s="47"/>
      <c r="OLD186" s="47"/>
      <c r="OLE186" s="47"/>
      <c r="OLF186" s="47"/>
      <c r="OLG186" s="47"/>
      <c r="OLH186" s="47"/>
      <c r="OLI186" s="47"/>
      <c r="OLJ186" s="47"/>
      <c r="OLK186" s="47"/>
      <c r="OLL186" s="47"/>
      <c r="OLM186" s="47"/>
      <c r="OLN186" s="47"/>
      <c r="OLO186" s="47"/>
      <c r="OLP186" s="47"/>
      <c r="OLQ186" s="47"/>
      <c r="OLR186" s="47"/>
      <c r="OLS186" s="47"/>
      <c r="OLT186" s="47"/>
      <c r="OLU186" s="47"/>
      <c r="OLV186" s="47"/>
      <c r="OLW186" s="47"/>
      <c r="OLX186" s="47"/>
      <c r="OLY186" s="47"/>
      <c r="OLZ186" s="47"/>
      <c r="OMA186" s="47"/>
      <c r="OMB186" s="47"/>
      <c r="OMC186" s="47"/>
      <c r="OMD186" s="47"/>
      <c r="OME186" s="47"/>
      <c r="OMF186" s="47"/>
      <c r="OMG186" s="47"/>
      <c r="OMH186" s="47"/>
      <c r="OMI186" s="47"/>
      <c r="OMJ186" s="47"/>
      <c r="OMK186" s="47"/>
      <c r="OML186" s="47"/>
      <c r="OMM186" s="47"/>
      <c r="OMN186" s="47"/>
      <c r="OMO186" s="47"/>
      <c r="OMP186" s="47"/>
      <c r="OMQ186" s="47"/>
      <c r="OMR186" s="47"/>
      <c r="OMS186" s="47"/>
      <c r="OMT186" s="47"/>
      <c r="OMU186" s="47"/>
      <c r="OMV186" s="47"/>
      <c r="OMW186" s="47"/>
      <c r="OMX186" s="47"/>
      <c r="OMY186" s="47"/>
      <c r="OMZ186" s="47"/>
      <c r="ONA186" s="47"/>
      <c r="ONB186" s="47"/>
      <c r="ONC186" s="47"/>
      <c r="OND186" s="47"/>
      <c r="ONE186" s="47"/>
      <c r="ONF186" s="47"/>
      <c r="ONG186" s="47"/>
      <c r="ONH186" s="47"/>
      <c r="ONI186" s="47"/>
      <c r="ONJ186" s="47"/>
      <c r="ONK186" s="47"/>
      <c r="ONL186" s="47"/>
      <c r="ONM186" s="47"/>
      <c r="ONN186" s="47"/>
      <c r="ONO186" s="47"/>
      <c r="ONP186" s="47"/>
      <c r="ONQ186" s="47"/>
      <c r="ONR186" s="47"/>
      <c r="ONS186" s="47"/>
      <c r="ONT186" s="47"/>
      <c r="ONU186" s="47"/>
      <c r="ONV186" s="47"/>
      <c r="ONW186" s="47"/>
      <c r="ONX186" s="47"/>
      <c r="ONY186" s="47"/>
      <c r="ONZ186" s="47"/>
      <c r="OOA186" s="47"/>
      <c r="OOB186" s="47"/>
      <c r="OOC186" s="47"/>
      <c r="OOD186" s="47"/>
      <c r="OOE186" s="47"/>
      <c r="OOF186" s="47"/>
      <c r="OOG186" s="47"/>
      <c r="OOH186" s="47"/>
      <c r="OOI186" s="47"/>
      <c r="OOJ186" s="47"/>
      <c r="OOK186" s="47"/>
      <c r="OOL186" s="47"/>
      <c r="OOM186" s="47"/>
      <c r="OON186" s="47"/>
      <c r="OOO186" s="47"/>
      <c r="OOP186" s="47"/>
      <c r="OOQ186" s="47"/>
      <c r="OOR186" s="47"/>
      <c r="OOS186" s="47"/>
      <c r="OOT186" s="47"/>
      <c r="OOU186" s="47"/>
      <c r="OOV186" s="47"/>
      <c r="OOW186" s="47"/>
      <c r="OOX186" s="47"/>
      <c r="OOY186" s="47"/>
      <c r="OOZ186" s="47"/>
      <c r="OPA186" s="47"/>
      <c r="OPB186" s="47"/>
      <c r="OPC186" s="47"/>
      <c r="OPD186" s="47"/>
      <c r="OPE186" s="47"/>
      <c r="OPF186" s="47"/>
      <c r="OPG186" s="47"/>
      <c r="OPH186" s="47"/>
      <c r="OPI186" s="47"/>
      <c r="OPJ186" s="47"/>
      <c r="OPK186" s="47"/>
      <c r="OPL186" s="47"/>
      <c r="OPM186" s="47"/>
      <c r="OPN186" s="47"/>
      <c r="OPO186" s="47"/>
      <c r="OPP186" s="47"/>
      <c r="OPQ186" s="47"/>
      <c r="OPR186" s="47"/>
      <c r="OPS186" s="47"/>
      <c r="OPT186" s="47"/>
      <c r="OPU186" s="47"/>
      <c r="OPV186" s="47"/>
      <c r="OPW186" s="47"/>
      <c r="OPX186" s="47"/>
      <c r="OPY186" s="47"/>
      <c r="OPZ186" s="47"/>
      <c r="OQA186" s="47"/>
      <c r="OQB186" s="47"/>
      <c r="OQC186" s="47"/>
      <c r="OQD186" s="47"/>
      <c r="OQE186" s="47"/>
      <c r="OQF186" s="47"/>
      <c r="OQG186" s="47"/>
      <c r="OQH186" s="47"/>
      <c r="OQI186" s="47"/>
      <c r="OQJ186" s="47"/>
      <c r="OQK186" s="47"/>
      <c r="OQL186" s="47"/>
      <c r="OQM186" s="47"/>
      <c r="OQN186" s="47"/>
      <c r="OQO186" s="47"/>
      <c r="OQP186" s="47"/>
      <c r="OQQ186" s="47"/>
      <c r="OQR186" s="47"/>
      <c r="OQS186" s="47"/>
      <c r="OQT186" s="47"/>
      <c r="OQU186" s="47"/>
      <c r="OQV186" s="47"/>
      <c r="OQW186" s="47"/>
      <c r="OQX186" s="47"/>
      <c r="OQY186" s="47"/>
      <c r="OQZ186" s="47"/>
      <c r="ORA186" s="47"/>
      <c r="ORB186" s="47"/>
      <c r="ORC186" s="47"/>
      <c r="ORD186" s="47"/>
      <c r="ORE186" s="47"/>
      <c r="ORF186" s="47"/>
      <c r="ORG186" s="47"/>
      <c r="ORH186" s="47"/>
      <c r="ORI186" s="47"/>
      <c r="ORJ186" s="47"/>
      <c r="ORK186" s="47"/>
      <c r="ORL186" s="47"/>
      <c r="ORM186" s="47"/>
      <c r="ORN186" s="47"/>
      <c r="ORO186" s="47"/>
      <c r="ORP186" s="47"/>
      <c r="ORQ186" s="47"/>
      <c r="ORR186" s="47"/>
      <c r="ORS186" s="47"/>
      <c r="ORT186" s="47"/>
      <c r="ORU186" s="47"/>
      <c r="ORV186" s="47"/>
      <c r="ORW186" s="47"/>
      <c r="ORX186" s="47"/>
      <c r="ORY186" s="47"/>
      <c r="ORZ186" s="47"/>
      <c r="OSA186" s="47"/>
      <c r="OSB186" s="47"/>
      <c r="OSC186" s="47"/>
      <c r="OSD186" s="47"/>
      <c r="OSE186" s="47"/>
      <c r="OSF186" s="47"/>
      <c r="OSG186" s="47"/>
      <c r="OSH186" s="47"/>
      <c r="OSI186" s="47"/>
      <c r="OSJ186" s="47"/>
      <c r="OSK186" s="47"/>
      <c r="OSL186" s="47"/>
      <c r="OSM186" s="47"/>
      <c r="OSN186" s="47"/>
      <c r="OSO186" s="47"/>
      <c r="OSP186" s="47"/>
      <c r="OSQ186" s="47"/>
      <c r="OSR186" s="47"/>
      <c r="OSS186" s="47"/>
      <c r="OST186" s="47"/>
      <c r="OSU186" s="47"/>
      <c r="OSV186" s="47"/>
      <c r="OSW186" s="47"/>
      <c r="OSX186" s="47"/>
      <c r="OSY186" s="47"/>
      <c r="OSZ186" s="47"/>
      <c r="OTA186" s="47"/>
      <c r="OTB186" s="47"/>
      <c r="OTC186" s="47"/>
      <c r="OTD186" s="47"/>
      <c r="OTE186" s="47"/>
      <c r="OTF186" s="47"/>
      <c r="OTG186" s="47"/>
      <c r="OTH186" s="47"/>
      <c r="OTI186" s="47"/>
      <c r="OTJ186" s="47"/>
      <c r="OTK186" s="47"/>
      <c r="OTL186" s="47"/>
      <c r="OTM186" s="47"/>
      <c r="OTN186" s="47"/>
      <c r="OTO186" s="47"/>
      <c r="OTP186" s="47"/>
      <c r="OTQ186" s="47"/>
      <c r="OTR186" s="47"/>
      <c r="OTS186" s="47"/>
      <c r="OTT186" s="47"/>
      <c r="OTU186" s="47"/>
      <c r="OTV186" s="47"/>
      <c r="OTW186" s="47"/>
      <c r="OTX186" s="47"/>
      <c r="OTY186" s="47"/>
      <c r="OTZ186" s="47"/>
      <c r="OUA186" s="47"/>
      <c r="OUB186" s="47"/>
      <c r="OUC186" s="47"/>
      <c r="OUD186" s="47"/>
      <c r="OUE186" s="47"/>
      <c r="OUF186" s="47"/>
      <c r="OUG186" s="47"/>
      <c r="OUH186" s="47"/>
      <c r="OUI186" s="47"/>
      <c r="OUJ186" s="47"/>
      <c r="OUK186" s="47"/>
      <c r="OUL186" s="47"/>
      <c r="OUM186" s="47"/>
      <c r="OUN186" s="47"/>
      <c r="OUO186" s="47"/>
      <c r="OUP186" s="47"/>
      <c r="OUQ186" s="47"/>
      <c r="OUR186" s="47"/>
      <c r="OUS186" s="47"/>
      <c r="OUT186" s="47"/>
      <c r="OUU186" s="47"/>
      <c r="OUV186" s="47"/>
      <c r="OUW186" s="47"/>
      <c r="OUX186" s="47"/>
      <c r="OUY186" s="47"/>
      <c r="OUZ186" s="47"/>
      <c r="OVA186" s="47"/>
      <c r="OVB186" s="47"/>
      <c r="OVC186" s="47"/>
      <c r="OVD186" s="47"/>
      <c r="OVE186" s="47"/>
      <c r="OVF186" s="47"/>
      <c r="OVG186" s="47"/>
      <c r="OVH186" s="47"/>
      <c r="OVI186" s="47"/>
      <c r="OVJ186" s="47"/>
      <c r="OVK186" s="47"/>
      <c r="OVL186" s="47"/>
      <c r="OVM186" s="47"/>
      <c r="OVN186" s="47"/>
      <c r="OVO186" s="47"/>
      <c r="OVP186" s="47"/>
      <c r="OVQ186" s="47"/>
      <c r="OVR186" s="47"/>
      <c r="OVS186" s="47"/>
      <c r="OVT186" s="47"/>
      <c r="OVU186" s="47"/>
      <c r="OVV186" s="47"/>
      <c r="OVW186" s="47"/>
      <c r="OVX186" s="47"/>
      <c r="OVY186" s="47"/>
      <c r="OVZ186" s="47"/>
      <c r="OWA186" s="47"/>
      <c r="OWB186" s="47"/>
      <c r="OWC186" s="47"/>
      <c r="OWD186" s="47"/>
      <c r="OWE186" s="47"/>
      <c r="OWF186" s="47"/>
      <c r="OWG186" s="47"/>
      <c r="OWH186" s="47"/>
      <c r="OWI186" s="47"/>
      <c r="OWJ186" s="47"/>
      <c r="OWK186" s="47"/>
      <c r="OWL186" s="47"/>
      <c r="OWM186" s="47"/>
      <c r="OWN186" s="47"/>
      <c r="OWO186" s="47"/>
      <c r="OWP186" s="47"/>
      <c r="OWQ186" s="47"/>
      <c r="OWR186" s="47"/>
      <c r="OWS186" s="47"/>
      <c r="OWT186" s="47"/>
      <c r="OWU186" s="47"/>
      <c r="OWV186" s="47"/>
      <c r="OWW186" s="47"/>
      <c r="OWX186" s="47"/>
      <c r="OWY186" s="47"/>
      <c r="OWZ186" s="47"/>
      <c r="OXA186" s="47"/>
      <c r="OXB186" s="47"/>
      <c r="OXC186" s="47"/>
      <c r="OXD186" s="47"/>
      <c r="OXE186" s="47"/>
      <c r="OXF186" s="47"/>
      <c r="OXG186" s="47"/>
      <c r="OXH186" s="47"/>
      <c r="OXI186" s="47"/>
      <c r="OXJ186" s="47"/>
      <c r="OXK186" s="47"/>
      <c r="OXL186" s="47"/>
      <c r="OXM186" s="47"/>
      <c r="OXN186" s="47"/>
      <c r="OXO186" s="47"/>
      <c r="OXP186" s="47"/>
      <c r="OXQ186" s="47"/>
      <c r="OXR186" s="47"/>
      <c r="OXS186" s="47"/>
      <c r="OXT186" s="47"/>
      <c r="OXU186" s="47"/>
      <c r="OXV186" s="47"/>
      <c r="OXW186" s="47"/>
      <c r="OXX186" s="47"/>
      <c r="OXY186" s="47"/>
      <c r="OXZ186" s="47"/>
      <c r="OYA186" s="47"/>
      <c r="OYB186" s="47"/>
      <c r="OYC186" s="47"/>
      <c r="OYD186" s="47"/>
      <c r="OYE186" s="47"/>
      <c r="OYF186" s="47"/>
      <c r="OYG186" s="47"/>
      <c r="OYH186" s="47"/>
      <c r="OYI186" s="47"/>
      <c r="OYJ186" s="47"/>
      <c r="OYK186" s="47"/>
      <c r="OYL186" s="47"/>
      <c r="OYM186" s="47"/>
      <c r="OYN186" s="47"/>
      <c r="OYO186" s="47"/>
      <c r="OYP186" s="47"/>
      <c r="OYQ186" s="47"/>
      <c r="OYR186" s="47"/>
      <c r="OYS186" s="47"/>
      <c r="OYT186" s="47"/>
      <c r="OYU186" s="47"/>
      <c r="OYV186" s="47"/>
      <c r="OYW186" s="47"/>
      <c r="OYX186" s="47"/>
      <c r="OYY186" s="47"/>
      <c r="OYZ186" s="47"/>
      <c r="OZA186" s="47"/>
      <c r="OZB186" s="47"/>
      <c r="OZC186" s="47"/>
      <c r="OZD186" s="47"/>
      <c r="OZE186" s="47"/>
      <c r="OZF186" s="47"/>
      <c r="OZG186" s="47"/>
      <c r="OZH186" s="47"/>
      <c r="OZI186" s="47"/>
      <c r="OZJ186" s="47"/>
      <c r="OZK186" s="47"/>
      <c r="OZL186" s="47"/>
      <c r="OZM186" s="47"/>
      <c r="OZN186" s="47"/>
      <c r="OZO186" s="47"/>
      <c r="OZP186" s="47"/>
      <c r="OZQ186" s="47"/>
      <c r="OZR186" s="47"/>
      <c r="OZS186" s="47"/>
      <c r="OZT186" s="47"/>
      <c r="OZU186" s="47"/>
      <c r="OZV186" s="47"/>
      <c r="OZW186" s="47"/>
      <c r="OZX186" s="47"/>
      <c r="OZY186" s="47"/>
      <c r="OZZ186" s="47"/>
      <c r="PAA186" s="47"/>
      <c r="PAB186" s="47"/>
      <c r="PAC186" s="47"/>
      <c r="PAD186" s="47"/>
      <c r="PAE186" s="47"/>
      <c r="PAF186" s="47"/>
      <c r="PAG186" s="47"/>
      <c r="PAH186" s="47"/>
      <c r="PAI186" s="47"/>
      <c r="PAJ186" s="47"/>
      <c r="PAK186" s="47"/>
      <c r="PAL186" s="47"/>
      <c r="PAM186" s="47"/>
      <c r="PAN186" s="47"/>
      <c r="PAO186" s="47"/>
      <c r="PAP186" s="47"/>
      <c r="PAQ186" s="47"/>
      <c r="PAR186" s="47"/>
      <c r="PAS186" s="47"/>
      <c r="PAT186" s="47"/>
      <c r="PAU186" s="47"/>
      <c r="PAV186" s="47"/>
      <c r="PAW186" s="47"/>
      <c r="PAX186" s="47"/>
      <c r="PAY186" s="47"/>
      <c r="PAZ186" s="47"/>
      <c r="PBA186" s="47"/>
      <c r="PBB186" s="47"/>
      <c r="PBC186" s="47"/>
      <c r="PBD186" s="47"/>
      <c r="PBE186" s="47"/>
      <c r="PBF186" s="47"/>
      <c r="PBG186" s="47"/>
      <c r="PBH186" s="47"/>
      <c r="PBI186" s="47"/>
      <c r="PBJ186" s="47"/>
      <c r="PBK186" s="47"/>
      <c r="PBL186" s="47"/>
      <c r="PBM186" s="47"/>
      <c r="PBN186" s="47"/>
      <c r="PBO186" s="47"/>
      <c r="PBP186" s="47"/>
      <c r="PBQ186" s="47"/>
      <c r="PBR186" s="47"/>
      <c r="PBS186" s="47"/>
      <c r="PBT186" s="47"/>
      <c r="PBU186" s="47"/>
      <c r="PBV186" s="47"/>
      <c r="PBW186" s="47"/>
      <c r="PBX186" s="47"/>
      <c r="PBY186" s="47"/>
      <c r="PBZ186" s="47"/>
      <c r="PCA186" s="47"/>
      <c r="PCB186" s="47"/>
      <c r="PCC186" s="47"/>
      <c r="PCD186" s="47"/>
      <c r="PCE186" s="47"/>
      <c r="PCF186" s="47"/>
      <c r="PCG186" s="47"/>
      <c r="PCH186" s="47"/>
      <c r="PCI186" s="47"/>
      <c r="PCJ186" s="47"/>
      <c r="PCK186" s="47"/>
      <c r="PCL186" s="47"/>
      <c r="PCM186" s="47"/>
      <c r="PCN186" s="47"/>
      <c r="PCO186" s="47"/>
      <c r="PCP186" s="47"/>
      <c r="PCQ186" s="47"/>
      <c r="PCR186" s="47"/>
      <c r="PCS186" s="47"/>
      <c r="PCT186" s="47"/>
      <c r="PCU186" s="47"/>
      <c r="PCV186" s="47"/>
      <c r="PCW186" s="47"/>
      <c r="PCX186" s="47"/>
      <c r="PCY186" s="47"/>
      <c r="PCZ186" s="47"/>
      <c r="PDA186" s="47"/>
      <c r="PDB186" s="47"/>
      <c r="PDC186" s="47"/>
      <c r="PDD186" s="47"/>
      <c r="PDE186" s="47"/>
      <c r="PDF186" s="47"/>
      <c r="PDG186" s="47"/>
      <c r="PDH186" s="47"/>
      <c r="PDI186" s="47"/>
      <c r="PDJ186" s="47"/>
      <c r="PDK186" s="47"/>
      <c r="PDL186" s="47"/>
      <c r="PDM186" s="47"/>
      <c r="PDN186" s="47"/>
      <c r="PDO186" s="47"/>
      <c r="PDP186" s="47"/>
      <c r="PDQ186" s="47"/>
      <c r="PDR186" s="47"/>
      <c r="PDS186" s="47"/>
      <c r="PDT186" s="47"/>
      <c r="PDU186" s="47"/>
      <c r="PDV186" s="47"/>
      <c r="PDW186" s="47"/>
      <c r="PDX186" s="47"/>
      <c r="PDY186" s="47"/>
      <c r="PDZ186" s="47"/>
      <c r="PEA186" s="47"/>
      <c r="PEB186" s="47"/>
      <c r="PEC186" s="47"/>
      <c r="PED186" s="47"/>
      <c r="PEE186" s="47"/>
      <c r="PEF186" s="47"/>
      <c r="PEG186" s="47"/>
      <c r="PEH186" s="47"/>
      <c r="PEI186" s="47"/>
      <c r="PEJ186" s="47"/>
      <c r="PEK186" s="47"/>
      <c r="PEL186" s="47"/>
      <c r="PEM186" s="47"/>
      <c r="PEN186" s="47"/>
      <c r="PEO186" s="47"/>
      <c r="PEP186" s="47"/>
      <c r="PEQ186" s="47"/>
      <c r="PER186" s="47"/>
      <c r="PES186" s="47"/>
      <c r="PET186" s="47"/>
      <c r="PEU186" s="47"/>
      <c r="PEV186" s="47"/>
      <c r="PEW186" s="47"/>
      <c r="PEX186" s="47"/>
      <c r="PEY186" s="47"/>
      <c r="PEZ186" s="47"/>
      <c r="PFA186" s="47"/>
      <c r="PFB186" s="47"/>
      <c r="PFC186" s="47"/>
      <c r="PFD186" s="47"/>
      <c r="PFE186" s="47"/>
      <c r="PFF186" s="47"/>
      <c r="PFG186" s="47"/>
      <c r="PFH186" s="47"/>
      <c r="PFI186" s="47"/>
      <c r="PFJ186" s="47"/>
      <c r="PFK186" s="47"/>
      <c r="PFL186" s="47"/>
      <c r="PFM186" s="47"/>
      <c r="PFN186" s="47"/>
      <c r="PFO186" s="47"/>
      <c r="PFP186" s="47"/>
      <c r="PFQ186" s="47"/>
      <c r="PFR186" s="47"/>
      <c r="PFS186" s="47"/>
      <c r="PFT186" s="47"/>
      <c r="PFU186" s="47"/>
      <c r="PFV186" s="47"/>
      <c r="PFW186" s="47"/>
      <c r="PFX186" s="47"/>
      <c r="PFY186" s="47"/>
      <c r="PFZ186" s="47"/>
      <c r="PGA186" s="47"/>
      <c r="PGB186" s="47"/>
      <c r="PGC186" s="47"/>
      <c r="PGD186" s="47"/>
      <c r="PGE186" s="47"/>
      <c r="PGF186" s="47"/>
      <c r="PGG186" s="47"/>
      <c r="PGH186" s="47"/>
      <c r="PGI186" s="47"/>
      <c r="PGJ186" s="47"/>
      <c r="PGK186" s="47"/>
      <c r="PGL186" s="47"/>
      <c r="PGM186" s="47"/>
      <c r="PGN186" s="47"/>
      <c r="PGO186" s="47"/>
      <c r="PGP186" s="47"/>
      <c r="PGQ186" s="47"/>
      <c r="PGR186" s="47"/>
      <c r="PGS186" s="47"/>
      <c r="PGT186" s="47"/>
      <c r="PGU186" s="47"/>
      <c r="PGV186" s="47"/>
      <c r="PGW186" s="47"/>
      <c r="PGX186" s="47"/>
      <c r="PGY186" s="47"/>
      <c r="PGZ186" s="47"/>
      <c r="PHA186" s="47"/>
      <c r="PHB186" s="47"/>
      <c r="PHC186" s="47"/>
      <c r="PHD186" s="47"/>
      <c r="PHE186" s="47"/>
      <c r="PHF186" s="47"/>
      <c r="PHG186" s="47"/>
      <c r="PHH186" s="47"/>
      <c r="PHI186" s="47"/>
      <c r="PHJ186" s="47"/>
      <c r="PHK186" s="47"/>
      <c r="PHL186" s="47"/>
      <c r="PHM186" s="47"/>
      <c r="PHN186" s="47"/>
      <c r="PHO186" s="47"/>
      <c r="PHP186" s="47"/>
      <c r="PHQ186" s="47"/>
      <c r="PHR186" s="47"/>
      <c r="PHS186" s="47"/>
      <c r="PHT186" s="47"/>
      <c r="PHU186" s="47"/>
      <c r="PHV186" s="47"/>
      <c r="PHW186" s="47"/>
      <c r="PHX186" s="47"/>
      <c r="PHY186" s="47"/>
      <c r="PHZ186" s="47"/>
      <c r="PIA186" s="47"/>
      <c r="PIB186" s="47"/>
      <c r="PIC186" s="47"/>
      <c r="PID186" s="47"/>
      <c r="PIE186" s="47"/>
      <c r="PIF186" s="47"/>
      <c r="PIG186" s="47"/>
      <c r="PIH186" s="47"/>
      <c r="PII186" s="47"/>
      <c r="PIJ186" s="47"/>
      <c r="PIK186" s="47"/>
      <c r="PIL186" s="47"/>
      <c r="PIM186" s="47"/>
      <c r="PIN186" s="47"/>
      <c r="PIO186" s="47"/>
      <c r="PIP186" s="47"/>
      <c r="PIQ186" s="47"/>
      <c r="PIR186" s="47"/>
      <c r="PIS186" s="47"/>
      <c r="PIT186" s="47"/>
      <c r="PIU186" s="47"/>
      <c r="PIV186" s="47"/>
      <c r="PIW186" s="47"/>
      <c r="PIX186" s="47"/>
      <c r="PIY186" s="47"/>
      <c r="PIZ186" s="47"/>
      <c r="PJA186" s="47"/>
      <c r="PJB186" s="47"/>
      <c r="PJC186" s="47"/>
      <c r="PJD186" s="47"/>
      <c r="PJE186" s="47"/>
      <c r="PJF186" s="47"/>
      <c r="PJG186" s="47"/>
      <c r="PJH186" s="47"/>
      <c r="PJI186" s="47"/>
      <c r="PJJ186" s="47"/>
      <c r="PJK186" s="47"/>
      <c r="PJL186" s="47"/>
      <c r="PJM186" s="47"/>
      <c r="PJN186" s="47"/>
      <c r="PJO186" s="47"/>
      <c r="PJP186" s="47"/>
      <c r="PJQ186" s="47"/>
      <c r="PJR186" s="47"/>
      <c r="PJS186" s="47"/>
      <c r="PJT186" s="47"/>
      <c r="PJU186" s="47"/>
      <c r="PJV186" s="47"/>
      <c r="PJW186" s="47"/>
      <c r="PJX186" s="47"/>
      <c r="PJY186" s="47"/>
      <c r="PJZ186" s="47"/>
      <c r="PKA186" s="47"/>
      <c r="PKB186" s="47"/>
      <c r="PKC186" s="47"/>
      <c r="PKD186" s="47"/>
      <c r="PKE186" s="47"/>
      <c r="PKF186" s="47"/>
      <c r="PKG186" s="47"/>
      <c r="PKH186" s="47"/>
      <c r="PKI186" s="47"/>
      <c r="PKJ186" s="47"/>
      <c r="PKK186" s="47"/>
      <c r="PKL186" s="47"/>
      <c r="PKM186" s="47"/>
      <c r="PKN186" s="47"/>
      <c r="PKO186" s="47"/>
      <c r="PKP186" s="47"/>
      <c r="PKQ186" s="47"/>
      <c r="PKR186" s="47"/>
      <c r="PKS186" s="47"/>
      <c r="PKT186" s="47"/>
      <c r="PKU186" s="47"/>
      <c r="PKV186" s="47"/>
      <c r="PKW186" s="47"/>
      <c r="PKX186" s="47"/>
      <c r="PKY186" s="47"/>
      <c r="PKZ186" s="47"/>
      <c r="PLA186" s="47"/>
      <c r="PLB186" s="47"/>
      <c r="PLC186" s="47"/>
      <c r="PLD186" s="47"/>
      <c r="PLE186" s="47"/>
      <c r="PLF186" s="47"/>
      <c r="PLG186" s="47"/>
      <c r="PLH186" s="47"/>
      <c r="PLI186" s="47"/>
      <c r="PLJ186" s="47"/>
      <c r="PLK186" s="47"/>
      <c r="PLL186" s="47"/>
      <c r="PLM186" s="47"/>
      <c r="PLN186" s="47"/>
      <c r="PLO186" s="47"/>
      <c r="PLP186" s="47"/>
      <c r="PLQ186" s="47"/>
      <c r="PLR186" s="47"/>
      <c r="PLS186" s="47"/>
      <c r="PLT186" s="47"/>
      <c r="PLU186" s="47"/>
      <c r="PLV186" s="47"/>
      <c r="PLW186" s="47"/>
      <c r="PLX186" s="47"/>
      <c r="PLY186" s="47"/>
      <c r="PLZ186" s="47"/>
      <c r="PMA186" s="47"/>
      <c r="PMB186" s="47"/>
      <c r="PMC186" s="47"/>
      <c r="PMD186" s="47"/>
      <c r="PME186" s="47"/>
      <c r="PMF186" s="47"/>
      <c r="PMG186" s="47"/>
      <c r="PMH186" s="47"/>
      <c r="PMI186" s="47"/>
      <c r="PMJ186" s="47"/>
      <c r="PMK186" s="47"/>
      <c r="PML186" s="47"/>
      <c r="PMM186" s="47"/>
      <c r="PMN186" s="47"/>
      <c r="PMO186" s="47"/>
      <c r="PMP186" s="47"/>
      <c r="PMQ186" s="47"/>
      <c r="PMR186" s="47"/>
      <c r="PMS186" s="47"/>
      <c r="PMT186" s="47"/>
      <c r="PMU186" s="47"/>
      <c r="PMV186" s="47"/>
      <c r="PMW186" s="47"/>
      <c r="PMX186" s="47"/>
      <c r="PMY186" s="47"/>
      <c r="PMZ186" s="47"/>
      <c r="PNA186" s="47"/>
      <c r="PNB186" s="47"/>
      <c r="PNC186" s="47"/>
      <c r="PND186" s="47"/>
      <c r="PNE186" s="47"/>
      <c r="PNF186" s="47"/>
      <c r="PNG186" s="47"/>
      <c r="PNH186" s="47"/>
      <c r="PNI186" s="47"/>
      <c r="PNJ186" s="47"/>
      <c r="PNK186" s="47"/>
      <c r="PNL186" s="47"/>
      <c r="PNM186" s="47"/>
      <c r="PNN186" s="47"/>
      <c r="PNO186" s="47"/>
      <c r="PNP186" s="47"/>
      <c r="PNQ186" s="47"/>
      <c r="PNR186" s="47"/>
      <c r="PNS186" s="47"/>
      <c r="PNT186" s="47"/>
      <c r="PNU186" s="47"/>
      <c r="PNV186" s="47"/>
      <c r="PNW186" s="47"/>
      <c r="PNX186" s="47"/>
      <c r="PNY186" s="47"/>
      <c r="PNZ186" s="47"/>
      <c r="POA186" s="47"/>
      <c r="POB186" s="47"/>
      <c r="POC186" s="47"/>
      <c r="POD186" s="47"/>
      <c r="POE186" s="47"/>
      <c r="POF186" s="47"/>
      <c r="POG186" s="47"/>
      <c r="POH186" s="47"/>
      <c r="POI186" s="47"/>
      <c r="POJ186" s="47"/>
      <c r="POK186" s="47"/>
      <c r="POL186" s="47"/>
      <c r="POM186" s="47"/>
      <c r="PON186" s="47"/>
      <c r="POO186" s="47"/>
      <c r="POP186" s="47"/>
      <c r="POQ186" s="47"/>
      <c r="POR186" s="47"/>
      <c r="POS186" s="47"/>
      <c r="POT186" s="47"/>
      <c r="POU186" s="47"/>
      <c r="POV186" s="47"/>
      <c r="POW186" s="47"/>
      <c r="POX186" s="47"/>
      <c r="POY186" s="47"/>
      <c r="POZ186" s="47"/>
      <c r="PPA186" s="47"/>
      <c r="PPB186" s="47"/>
      <c r="PPC186" s="47"/>
      <c r="PPD186" s="47"/>
      <c r="PPE186" s="47"/>
      <c r="PPF186" s="47"/>
      <c r="PPG186" s="47"/>
      <c r="PPH186" s="47"/>
      <c r="PPI186" s="47"/>
      <c r="PPJ186" s="47"/>
      <c r="PPK186" s="47"/>
      <c r="PPL186" s="47"/>
      <c r="PPM186" s="47"/>
      <c r="PPN186" s="47"/>
      <c r="PPO186" s="47"/>
      <c r="PPP186" s="47"/>
      <c r="PPQ186" s="47"/>
      <c r="PPR186" s="47"/>
      <c r="PPS186" s="47"/>
      <c r="PPT186" s="47"/>
      <c r="PPU186" s="47"/>
      <c r="PPV186" s="47"/>
      <c r="PPW186" s="47"/>
      <c r="PPX186" s="47"/>
      <c r="PPY186" s="47"/>
      <c r="PPZ186" s="47"/>
      <c r="PQA186" s="47"/>
      <c r="PQB186" s="47"/>
      <c r="PQC186" s="47"/>
      <c r="PQD186" s="47"/>
      <c r="PQE186" s="47"/>
      <c r="PQF186" s="47"/>
      <c r="PQG186" s="47"/>
      <c r="PQH186" s="47"/>
      <c r="PQI186" s="47"/>
      <c r="PQJ186" s="47"/>
      <c r="PQK186" s="47"/>
      <c r="PQL186" s="47"/>
      <c r="PQM186" s="47"/>
      <c r="PQN186" s="47"/>
      <c r="PQO186" s="47"/>
      <c r="PQP186" s="47"/>
      <c r="PQQ186" s="47"/>
      <c r="PQR186" s="47"/>
      <c r="PQS186" s="47"/>
      <c r="PQT186" s="47"/>
      <c r="PQU186" s="47"/>
      <c r="PQV186" s="47"/>
      <c r="PQW186" s="47"/>
      <c r="PQX186" s="47"/>
      <c r="PQY186" s="47"/>
      <c r="PQZ186" s="47"/>
      <c r="PRA186" s="47"/>
      <c r="PRB186" s="47"/>
      <c r="PRC186" s="47"/>
      <c r="PRD186" s="47"/>
      <c r="PRE186" s="47"/>
      <c r="PRF186" s="47"/>
      <c r="PRG186" s="47"/>
      <c r="PRH186" s="47"/>
      <c r="PRI186" s="47"/>
      <c r="PRJ186" s="47"/>
      <c r="PRK186" s="47"/>
      <c r="PRL186" s="47"/>
      <c r="PRM186" s="47"/>
      <c r="PRN186" s="47"/>
      <c r="PRO186" s="47"/>
      <c r="PRP186" s="47"/>
      <c r="PRQ186" s="47"/>
      <c r="PRR186" s="47"/>
      <c r="PRS186" s="47"/>
      <c r="PRT186" s="47"/>
      <c r="PRU186" s="47"/>
      <c r="PRV186" s="47"/>
      <c r="PRW186" s="47"/>
      <c r="PRX186" s="47"/>
      <c r="PRY186" s="47"/>
      <c r="PRZ186" s="47"/>
      <c r="PSA186" s="47"/>
      <c r="PSB186" s="47"/>
      <c r="PSC186" s="47"/>
      <c r="PSD186" s="47"/>
      <c r="PSE186" s="47"/>
      <c r="PSF186" s="47"/>
      <c r="PSG186" s="47"/>
      <c r="PSH186" s="47"/>
      <c r="PSI186" s="47"/>
      <c r="PSJ186" s="47"/>
      <c r="PSK186" s="47"/>
      <c r="PSL186" s="47"/>
      <c r="PSM186" s="47"/>
      <c r="PSN186" s="47"/>
      <c r="PSO186" s="47"/>
      <c r="PSP186" s="47"/>
      <c r="PSQ186" s="47"/>
      <c r="PSR186" s="47"/>
      <c r="PSS186" s="47"/>
      <c r="PST186" s="47"/>
      <c r="PSU186" s="47"/>
      <c r="PSV186" s="47"/>
      <c r="PSW186" s="47"/>
      <c r="PSX186" s="47"/>
      <c r="PSY186" s="47"/>
      <c r="PSZ186" s="47"/>
      <c r="PTA186" s="47"/>
      <c r="PTB186" s="47"/>
      <c r="PTC186" s="47"/>
      <c r="PTD186" s="47"/>
      <c r="PTE186" s="47"/>
      <c r="PTF186" s="47"/>
      <c r="PTG186" s="47"/>
      <c r="PTH186" s="47"/>
      <c r="PTI186" s="47"/>
      <c r="PTJ186" s="47"/>
      <c r="PTK186" s="47"/>
      <c r="PTL186" s="47"/>
      <c r="PTM186" s="47"/>
      <c r="PTN186" s="47"/>
      <c r="PTO186" s="47"/>
      <c r="PTP186" s="47"/>
      <c r="PTQ186" s="47"/>
      <c r="PTR186" s="47"/>
      <c r="PTS186" s="47"/>
      <c r="PTT186" s="47"/>
      <c r="PTU186" s="47"/>
      <c r="PTV186" s="47"/>
      <c r="PTW186" s="47"/>
      <c r="PTX186" s="47"/>
      <c r="PTY186" s="47"/>
      <c r="PTZ186" s="47"/>
      <c r="PUA186" s="47"/>
      <c r="PUB186" s="47"/>
      <c r="PUC186" s="47"/>
      <c r="PUD186" s="47"/>
      <c r="PUE186" s="47"/>
      <c r="PUF186" s="47"/>
      <c r="PUG186" s="47"/>
      <c r="PUH186" s="47"/>
      <c r="PUI186" s="47"/>
      <c r="PUJ186" s="47"/>
      <c r="PUK186" s="47"/>
      <c r="PUL186" s="47"/>
      <c r="PUM186" s="47"/>
      <c r="PUN186" s="47"/>
      <c r="PUO186" s="47"/>
      <c r="PUP186" s="47"/>
      <c r="PUQ186" s="47"/>
      <c r="PUR186" s="47"/>
      <c r="PUS186" s="47"/>
      <c r="PUT186" s="47"/>
      <c r="PUU186" s="47"/>
      <c r="PUV186" s="47"/>
      <c r="PUW186" s="47"/>
      <c r="PUX186" s="47"/>
      <c r="PUY186" s="47"/>
      <c r="PUZ186" s="47"/>
      <c r="PVA186" s="47"/>
      <c r="PVB186" s="47"/>
      <c r="PVC186" s="47"/>
      <c r="PVD186" s="47"/>
      <c r="PVE186" s="47"/>
      <c r="PVF186" s="47"/>
      <c r="PVG186" s="47"/>
      <c r="PVH186" s="47"/>
      <c r="PVI186" s="47"/>
      <c r="PVJ186" s="47"/>
      <c r="PVK186" s="47"/>
      <c r="PVL186" s="47"/>
      <c r="PVM186" s="47"/>
      <c r="PVN186" s="47"/>
      <c r="PVO186" s="47"/>
      <c r="PVP186" s="47"/>
      <c r="PVQ186" s="47"/>
      <c r="PVR186" s="47"/>
      <c r="PVS186" s="47"/>
      <c r="PVT186" s="47"/>
      <c r="PVU186" s="47"/>
      <c r="PVV186" s="47"/>
      <c r="PVW186" s="47"/>
      <c r="PVX186" s="47"/>
      <c r="PVY186" s="47"/>
      <c r="PVZ186" s="47"/>
      <c r="PWA186" s="47"/>
      <c r="PWB186" s="47"/>
      <c r="PWC186" s="47"/>
      <c r="PWD186" s="47"/>
      <c r="PWE186" s="47"/>
      <c r="PWF186" s="47"/>
      <c r="PWG186" s="47"/>
      <c r="PWH186" s="47"/>
      <c r="PWI186" s="47"/>
      <c r="PWJ186" s="47"/>
      <c r="PWK186" s="47"/>
      <c r="PWL186" s="47"/>
      <c r="PWM186" s="47"/>
      <c r="PWN186" s="47"/>
      <c r="PWO186" s="47"/>
      <c r="PWP186" s="47"/>
      <c r="PWQ186" s="47"/>
      <c r="PWR186" s="47"/>
      <c r="PWS186" s="47"/>
      <c r="PWT186" s="47"/>
      <c r="PWU186" s="47"/>
      <c r="PWV186" s="47"/>
      <c r="PWW186" s="47"/>
      <c r="PWX186" s="47"/>
      <c r="PWY186" s="47"/>
      <c r="PWZ186" s="47"/>
      <c r="PXA186" s="47"/>
      <c r="PXB186" s="47"/>
      <c r="PXC186" s="47"/>
      <c r="PXD186" s="47"/>
      <c r="PXE186" s="47"/>
      <c r="PXF186" s="47"/>
      <c r="PXG186" s="47"/>
      <c r="PXH186" s="47"/>
      <c r="PXI186" s="47"/>
      <c r="PXJ186" s="47"/>
      <c r="PXK186" s="47"/>
      <c r="PXL186" s="47"/>
      <c r="PXM186" s="47"/>
      <c r="PXN186" s="47"/>
      <c r="PXO186" s="47"/>
      <c r="PXP186" s="47"/>
      <c r="PXQ186" s="47"/>
      <c r="PXR186" s="47"/>
      <c r="PXS186" s="47"/>
      <c r="PXT186" s="47"/>
      <c r="PXU186" s="47"/>
      <c r="PXV186" s="47"/>
      <c r="PXW186" s="47"/>
      <c r="PXX186" s="47"/>
      <c r="PXY186" s="47"/>
      <c r="PXZ186" s="47"/>
      <c r="PYA186" s="47"/>
      <c r="PYB186" s="47"/>
      <c r="PYC186" s="47"/>
      <c r="PYD186" s="47"/>
      <c r="PYE186" s="47"/>
      <c r="PYF186" s="47"/>
      <c r="PYG186" s="47"/>
      <c r="PYH186" s="47"/>
      <c r="PYI186" s="47"/>
      <c r="PYJ186" s="47"/>
      <c r="PYK186" s="47"/>
      <c r="PYL186" s="47"/>
      <c r="PYM186" s="47"/>
      <c r="PYN186" s="47"/>
      <c r="PYO186" s="47"/>
      <c r="PYP186" s="47"/>
      <c r="PYQ186" s="47"/>
      <c r="PYR186" s="47"/>
      <c r="PYS186" s="47"/>
      <c r="PYT186" s="47"/>
      <c r="PYU186" s="47"/>
      <c r="PYV186" s="47"/>
      <c r="PYW186" s="47"/>
      <c r="PYX186" s="47"/>
      <c r="PYY186" s="47"/>
      <c r="PYZ186" s="47"/>
      <c r="PZA186" s="47"/>
      <c r="PZB186" s="47"/>
      <c r="PZC186" s="47"/>
      <c r="PZD186" s="47"/>
      <c r="PZE186" s="47"/>
      <c r="PZF186" s="47"/>
      <c r="PZG186" s="47"/>
      <c r="PZH186" s="47"/>
      <c r="PZI186" s="47"/>
      <c r="PZJ186" s="47"/>
      <c r="PZK186" s="47"/>
      <c r="PZL186" s="47"/>
      <c r="PZM186" s="47"/>
      <c r="PZN186" s="47"/>
      <c r="PZO186" s="47"/>
      <c r="PZP186" s="47"/>
      <c r="PZQ186" s="47"/>
      <c r="PZR186" s="47"/>
      <c r="PZS186" s="47"/>
      <c r="PZT186" s="47"/>
      <c r="PZU186" s="47"/>
      <c r="PZV186" s="47"/>
      <c r="PZW186" s="47"/>
      <c r="PZX186" s="47"/>
      <c r="PZY186" s="47"/>
      <c r="PZZ186" s="47"/>
      <c r="QAA186" s="47"/>
      <c r="QAB186" s="47"/>
      <c r="QAC186" s="47"/>
      <c r="QAD186" s="47"/>
      <c r="QAE186" s="47"/>
      <c r="QAF186" s="47"/>
      <c r="QAG186" s="47"/>
      <c r="QAH186" s="47"/>
      <c r="QAI186" s="47"/>
      <c r="QAJ186" s="47"/>
      <c r="QAK186" s="47"/>
      <c r="QAL186" s="47"/>
      <c r="QAM186" s="47"/>
      <c r="QAN186" s="47"/>
      <c r="QAO186" s="47"/>
      <c r="QAP186" s="47"/>
      <c r="QAQ186" s="47"/>
      <c r="QAR186" s="47"/>
      <c r="QAS186" s="47"/>
      <c r="QAT186" s="47"/>
      <c r="QAU186" s="47"/>
      <c r="QAV186" s="47"/>
      <c r="QAW186" s="47"/>
      <c r="QAX186" s="47"/>
      <c r="QAY186" s="47"/>
      <c r="QAZ186" s="47"/>
      <c r="QBA186" s="47"/>
      <c r="QBB186" s="47"/>
      <c r="QBC186" s="47"/>
      <c r="QBD186" s="47"/>
      <c r="QBE186" s="47"/>
      <c r="QBF186" s="47"/>
      <c r="QBG186" s="47"/>
      <c r="QBH186" s="47"/>
      <c r="QBI186" s="47"/>
      <c r="QBJ186" s="47"/>
      <c r="QBK186" s="47"/>
      <c r="QBL186" s="47"/>
      <c r="QBM186" s="47"/>
      <c r="QBN186" s="47"/>
      <c r="QBO186" s="47"/>
      <c r="QBP186" s="47"/>
      <c r="QBQ186" s="47"/>
      <c r="QBR186" s="47"/>
      <c r="QBS186" s="47"/>
      <c r="QBT186" s="47"/>
      <c r="QBU186" s="47"/>
      <c r="QBV186" s="47"/>
      <c r="QBW186" s="47"/>
      <c r="QBX186" s="47"/>
      <c r="QBY186" s="47"/>
      <c r="QBZ186" s="47"/>
      <c r="QCA186" s="47"/>
      <c r="QCB186" s="47"/>
      <c r="QCC186" s="47"/>
      <c r="QCD186" s="47"/>
      <c r="QCE186" s="47"/>
      <c r="QCF186" s="47"/>
      <c r="QCG186" s="47"/>
      <c r="QCH186" s="47"/>
      <c r="QCI186" s="47"/>
      <c r="QCJ186" s="47"/>
      <c r="QCK186" s="47"/>
      <c r="QCL186" s="47"/>
      <c r="QCM186" s="47"/>
      <c r="QCN186" s="47"/>
      <c r="QCO186" s="47"/>
      <c r="QCP186" s="47"/>
      <c r="QCQ186" s="47"/>
      <c r="QCR186" s="47"/>
      <c r="QCS186" s="47"/>
      <c r="QCT186" s="47"/>
      <c r="QCU186" s="47"/>
      <c r="QCV186" s="47"/>
      <c r="QCW186" s="47"/>
      <c r="QCX186" s="47"/>
      <c r="QCY186" s="47"/>
      <c r="QCZ186" s="47"/>
      <c r="QDA186" s="47"/>
      <c r="QDB186" s="47"/>
      <c r="QDC186" s="47"/>
      <c r="QDD186" s="47"/>
      <c r="QDE186" s="47"/>
      <c r="QDF186" s="47"/>
      <c r="QDG186" s="47"/>
      <c r="QDH186" s="47"/>
      <c r="QDI186" s="47"/>
      <c r="QDJ186" s="47"/>
      <c r="QDK186" s="47"/>
      <c r="QDL186" s="47"/>
      <c r="QDM186" s="47"/>
      <c r="QDN186" s="47"/>
      <c r="QDO186" s="47"/>
      <c r="QDP186" s="47"/>
      <c r="QDQ186" s="47"/>
      <c r="QDR186" s="47"/>
      <c r="QDS186" s="47"/>
      <c r="QDT186" s="47"/>
      <c r="QDU186" s="47"/>
      <c r="QDV186" s="47"/>
      <c r="QDW186" s="47"/>
      <c r="QDX186" s="47"/>
      <c r="QDY186" s="47"/>
      <c r="QDZ186" s="47"/>
      <c r="QEA186" s="47"/>
      <c r="QEB186" s="47"/>
      <c r="QEC186" s="47"/>
      <c r="QED186" s="47"/>
      <c r="QEE186" s="47"/>
      <c r="QEF186" s="47"/>
      <c r="QEG186" s="47"/>
      <c r="QEH186" s="47"/>
      <c r="QEI186" s="47"/>
      <c r="QEJ186" s="47"/>
      <c r="QEK186" s="47"/>
      <c r="QEL186" s="47"/>
      <c r="QEM186" s="47"/>
      <c r="QEN186" s="47"/>
      <c r="QEO186" s="47"/>
      <c r="QEP186" s="47"/>
      <c r="QEQ186" s="47"/>
      <c r="QER186" s="47"/>
      <c r="QES186" s="47"/>
      <c r="QET186" s="47"/>
      <c r="QEU186" s="47"/>
      <c r="QEV186" s="47"/>
      <c r="QEW186" s="47"/>
      <c r="QEX186" s="47"/>
      <c r="QEY186" s="47"/>
      <c r="QEZ186" s="47"/>
      <c r="QFA186" s="47"/>
      <c r="QFB186" s="47"/>
      <c r="QFC186" s="47"/>
      <c r="QFD186" s="47"/>
      <c r="QFE186" s="47"/>
      <c r="QFF186" s="47"/>
      <c r="QFG186" s="47"/>
      <c r="QFH186" s="47"/>
      <c r="QFI186" s="47"/>
      <c r="QFJ186" s="47"/>
      <c r="QFK186" s="47"/>
      <c r="QFL186" s="47"/>
      <c r="QFM186" s="47"/>
      <c r="QFN186" s="47"/>
      <c r="QFO186" s="47"/>
      <c r="QFP186" s="47"/>
      <c r="QFQ186" s="47"/>
      <c r="QFR186" s="47"/>
      <c r="QFS186" s="47"/>
      <c r="QFT186" s="47"/>
      <c r="QFU186" s="47"/>
      <c r="QFV186" s="47"/>
      <c r="QFW186" s="47"/>
      <c r="QFX186" s="47"/>
      <c r="QFY186" s="47"/>
      <c r="QFZ186" s="47"/>
      <c r="QGA186" s="47"/>
      <c r="QGB186" s="47"/>
      <c r="QGC186" s="47"/>
      <c r="QGD186" s="47"/>
      <c r="QGE186" s="47"/>
      <c r="QGF186" s="47"/>
      <c r="QGG186" s="47"/>
      <c r="QGH186" s="47"/>
      <c r="QGI186" s="47"/>
      <c r="QGJ186" s="47"/>
      <c r="QGK186" s="47"/>
      <c r="QGL186" s="47"/>
      <c r="QGM186" s="47"/>
      <c r="QGN186" s="47"/>
      <c r="QGO186" s="47"/>
      <c r="QGP186" s="47"/>
      <c r="QGQ186" s="47"/>
      <c r="QGR186" s="47"/>
      <c r="QGS186" s="47"/>
      <c r="QGT186" s="47"/>
      <c r="QGU186" s="47"/>
      <c r="QGV186" s="47"/>
      <c r="QGW186" s="47"/>
      <c r="QGX186" s="47"/>
      <c r="QGY186" s="47"/>
      <c r="QGZ186" s="47"/>
      <c r="QHA186" s="47"/>
      <c r="QHB186" s="47"/>
      <c r="QHC186" s="47"/>
      <c r="QHD186" s="47"/>
      <c r="QHE186" s="47"/>
      <c r="QHF186" s="47"/>
      <c r="QHG186" s="47"/>
      <c r="QHH186" s="47"/>
      <c r="QHI186" s="47"/>
      <c r="QHJ186" s="47"/>
      <c r="QHK186" s="47"/>
      <c r="QHL186" s="47"/>
      <c r="QHM186" s="47"/>
      <c r="QHN186" s="47"/>
      <c r="QHO186" s="47"/>
      <c r="QHP186" s="47"/>
      <c r="QHQ186" s="47"/>
      <c r="QHR186" s="47"/>
      <c r="QHS186" s="47"/>
      <c r="QHT186" s="47"/>
      <c r="QHU186" s="47"/>
      <c r="QHV186" s="47"/>
      <c r="QHW186" s="47"/>
      <c r="QHX186" s="47"/>
      <c r="QHY186" s="47"/>
      <c r="QHZ186" s="47"/>
      <c r="QIA186" s="47"/>
      <c r="QIB186" s="47"/>
      <c r="QIC186" s="47"/>
      <c r="QID186" s="47"/>
      <c r="QIE186" s="47"/>
      <c r="QIF186" s="47"/>
      <c r="QIG186" s="47"/>
      <c r="QIH186" s="47"/>
      <c r="QII186" s="47"/>
      <c r="QIJ186" s="47"/>
      <c r="QIK186" s="47"/>
      <c r="QIL186" s="47"/>
      <c r="QIM186" s="47"/>
      <c r="QIN186" s="47"/>
      <c r="QIO186" s="47"/>
      <c r="QIP186" s="47"/>
      <c r="QIQ186" s="47"/>
      <c r="QIR186" s="47"/>
      <c r="QIS186" s="47"/>
      <c r="QIT186" s="47"/>
      <c r="QIU186" s="47"/>
      <c r="QIV186" s="47"/>
      <c r="QIW186" s="47"/>
      <c r="QIX186" s="47"/>
      <c r="QIY186" s="47"/>
      <c r="QIZ186" s="47"/>
      <c r="QJA186" s="47"/>
      <c r="QJB186" s="47"/>
      <c r="QJC186" s="47"/>
      <c r="QJD186" s="47"/>
      <c r="QJE186" s="47"/>
      <c r="QJF186" s="47"/>
      <c r="QJG186" s="47"/>
      <c r="QJH186" s="47"/>
      <c r="QJI186" s="47"/>
      <c r="QJJ186" s="47"/>
      <c r="QJK186" s="47"/>
      <c r="QJL186" s="47"/>
      <c r="QJM186" s="47"/>
      <c r="QJN186" s="47"/>
      <c r="QJO186" s="47"/>
      <c r="QJP186" s="47"/>
      <c r="QJQ186" s="47"/>
      <c r="QJR186" s="47"/>
      <c r="QJS186" s="47"/>
      <c r="QJT186" s="47"/>
      <c r="QJU186" s="47"/>
      <c r="QJV186" s="47"/>
      <c r="QJW186" s="47"/>
      <c r="QJX186" s="47"/>
      <c r="QJY186" s="47"/>
      <c r="QJZ186" s="47"/>
      <c r="QKA186" s="47"/>
      <c r="QKB186" s="47"/>
      <c r="QKC186" s="47"/>
      <c r="QKD186" s="47"/>
      <c r="QKE186" s="47"/>
      <c r="QKF186" s="47"/>
      <c r="QKG186" s="47"/>
      <c r="QKH186" s="47"/>
      <c r="QKI186" s="47"/>
      <c r="QKJ186" s="47"/>
      <c r="QKK186" s="47"/>
      <c r="QKL186" s="47"/>
      <c r="QKM186" s="47"/>
      <c r="QKN186" s="47"/>
      <c r="QKO186" s="47"/>
      <c r="QKP186" s="47"/>
      <c r="QKQ186" s="47"/>
      <c r="QKR186" s="47"/>
      <c r="QKS186" s="47"/>
      <c r="QKT186" s="47"/>
      <c r="QKU186" s="47"/>
      <c r="QKV186" s="47"/>
      <c r="QKW186" s="47"/>
      <c r="QKX186" s="47"/>
      <c r="QKY186" s="47"/>
      <c r="QKZ186" s="47"/>
      <c r="QLA186" s="47"/>
      <c r="QLB186" s="47"/>
      <c r="QLC186" s="47"/>
      <c r="QLD186" s="47"/>
      <c r="QLE186" s="47"/>
      <c r="QLF186" s="47"/>
      <c r="QLG186" s="47"/>
      <c r="QLH186" s="47"/>
      <c r="QLI186" s="47"/>
      <c r="QLJ186" s="47"/>
      <c r="QLK186" s="47"/>
      <c r="QLL186" s="47"/>
      <c r="QLM186" s="47"/>
      <c r="QLN186" s="47"/>
      <c r="QLO186" s="47"/>
      <c r="QLP186" s="47"/>
      <c r="QLQ186" s="47"/>
      <c r="QLR186" s="47"/>
      <c r="QLS186" s="47"/>
      <c r="QLT186" s="47"/>
      <c r="QLU186" s="47"/>
      <c r="QLV186" s="47"/>
      <c r="QLW186" s="47"/>
      <c r="QLX186" s="47"/>
      <c r="QLY186" s="47"/>
      <c r="QLZ186" s="47"/>
      <c r="QMA186" s="47"/>
      <c r="QMB186" s="47"/>
      <c r="QMC186" s="47"/>
      <c r="QMD186" s="47"/>
      <c r="QME186" s="47"/>
      <c r="QMF186" s="47"/>
      <c r="QMG186" s="47"/>
      <c r="QMH186" s="47"/>
      <c r="QMI186" s="47"/>
      <c r="QMJ186" s="47"/>
      <c r="QMK186" s="47"/>
      <c r="QML186" s="47"/>
      <c r="QMM186" s="47"/>
      <c r="QMN186" s="47"/>
      <c r="QMO186" s="47"/>
      <c r="QMP186" s="47"/>
      <c r="QMQ186" s="47"/>
      <c r="QMR186" s="47"/>
      <c r="QMS186" s="47"/>
      <c r="QMT186" s="47"/>
      <c r="QMU186" s="47"/>
      <c r="QMV186" s="47"/>
      <c r="QMW186" s="47"/>
      <c r="QMX186" s="47"/>
      <c r="QMY186" s="47"/>
      <c r="QMZ186" s="47"/>
      <c r="QNA186" s="47"/>
      <c r="QNB186" s="47"/>
      <c r="QNC186" s="47"/>
      <c r="QND186" s="47"/>
      <c r="QNE186" s="47"/>
      <c r="QNF186" s="47"/>
      <c r="QNG186" s="47"/>
      <c r="QNH186" s="47"/>
      <c r="QNI186" s="47"/>
      <c r="QNJ186" s="47"/>
      <c r="QNK186" s="47"/>
      <c r="QNL186" s="47"/>
      <c r="QNM186" s="47"/>
      <c r="QNN186" s="47"/>
      <c r="QNO186" s="47"/>
      <c r="QNP186" s="47"/>
      <c r="QNQ186" s="47"/>
      <c r="QNR186" s="47"/>
      <c r="QNS186" s="47"/>
      <c r="QNT186" s="47"/>
      <c r="QNU186" s="47"/>
      <c r="QNV186" s="47"/>
      <c r="QNW186" s="47"/>
      <c r="QNX186" s="47"/>
      <c r="QNY186" s="47"/>
      <c r="QNZ186" s="47"/>
      <c r="QOA186" s="47"/>
      <c r="QOB186" s="47"/>
      <c r="QOC186" s="47"/>
      <c r="QOD186" s="47"/>
      <c r="QOE186" s="47"/>
      <c r="QOF186" s="47"/>
      <c r="QOG186" s="47"/>
      <c r="QOH186" s="47"/>
      <c r="QOI186" s="47"/>
      <c r="QOJ186" s="47"/>
      <c r="QOK186" s="47"/>
      <c r="QOL186" s="47"/>
      <c r="QOM186" s="47"/>
      <c r="QON186" s="47"/>
      <c r="QOO186" s="47"/>
      <c r="QOP186" s="47"/>
      <c r="QOQ186" s="47"/>
      <c r="QOR186" s="47"/>
      <c r="QOS186" s="47"/>
      <c r="QOT186" s="47"/>
      <c r="QOU186" s="47"/>
      <c r="QOV186" s="47"/>
      <c r="QOW186" s="47"/>
      <c r="QOX186" s="47"/>
      <c r="QOY186" s="47"/>
      <c r="QOZ186" s="47"/>
      <c r="QPA186" s="47"/>
      <c r="QPB186" s="47"/>
      <c r="QPC186" s="47"/>
      <c r="QPD186" s="47"/>
      <c r="QPE186" s="47"/>
      <c r="QPF186" s="47"/>
      <c r="QPG186" s="47"/>
      <c r="QPH186" s="47"/>
      <c r="QPI186" s="47"/>
      <c r="QPJ186" s="47"/>
      <c r="QPK186" s="47"/>
      <c r="QPL186" s="47"/>
      <c r="QPM186" s="47"/>
      <c r="QPN186" s="47"/>
      <c r="QPO186" s="47"/>
      <c r="QPP186" s="47"/>
      <c r="QPQ186" s="47"/>
      <c r="QPR186" s="47"/>
      <c r="QPS186" s="47"/>
      <c r="QPT186" s="47"/>
      <c r="QPU186" s="47"/>
      <c r="QPV186" s="47"/>
      <c r="QPW186" s="47"/>
      <c r="QPX186" s="47"/>
      <c r="QPY186" s="47"/>
      <c r="QPZ186" s="47"/>
      <c r="QQA186" s="47"/>
      <c r="QQB186" s="47"/>
      <c r="QQC186" s="47"/>
      <c r="QQD186" s="47"/>
      <c r="QQE186" s="47"/>
      <c r="QQF186" s="47"/>
      <c r="QQG186" s="47"/>
      <c r="QQH186" s="47"/>
      <c r="QQI186" s="47"/>
      <c r="QQJ186" s="47"/>
      <c r="QQK186" s="47"/>
      <c r="QQL186" s="47"/>
      <c r="QQM186" s="47"/>
      <c r="QQN186" s="47"/>
      <c r="QQO186" s="47"/>
      <c r="QQP186" s="47"/>
      <c r="QQQ186" s="47"/>
      <c r="QQR186" s="47"/>
      <c r="QQS186" s="47"/>
      <c r="QQT186" s="47"/>
      <c r="QQU186" s="47"/>
      <c r="QQV186" s="47"/>
      <c r="QQW186" s="47"/>
      <c r="QQX186" s="47"/>
      <c r="QQY186" s="47"/>
      <c r="QQZ186" s="47"/>
      <c r="QRA186" s="47"/>
      <c r="QRB186" s="47"/>
      <c r="QRC186" s="47"/>
      <c r="QRD186" s="47"/>
      <c r="QRE186" s="47"/>
      <c r="QRF186" s="47"/>
      <c r="QRG186" s="47"/>
      <c r="QRH186" s="47"/>
      <c r="QRI186" s="47"/>
      <c r="QRJ186" s="47"/>
      <c r="QRK186" s="47"/>
      <c r="QRL186" s="47"/>
      <c r="QRM186" s="47"/>
      <c r="QRN186" s="47"/>
      <c r="QRO186" s="47"/>
      <c r="QRP186" s="47"/>
      <c r="QRQ186" s="47"/>
      <c r="QRR186" s="47"/>
      <c r="QRS186" s="47"/>
      <c r="QRT186" s="47"/>
      <c r="QRU186" s="47"/>
      <c r="QRV186" s="47"/>
      <c r="QRW186" s="47"/>
      <c r="QRX186" s="47"/>
      <c r="QRY186" s="47"/>
      <c r="QRZ186" s="47"/>
      <c r="QSA186" s="47"/>
      <c r="QSB186" s="47"/>
      <c r="QSC186" s="47"/>
      <c r="QSD186" s="47"/>
      <c r="QSE186" s="47"/>
      <c r="QSF186" s="47"/>
      <c r="QSG186" s="47"/>
      <c r="QSH186" s="47"/>
      <c r="QSI186" s="47"/>
      <c r="QSJ186" s="47"/>
      <c r="QSK186" s="47"/>
      <c r="QSL186" s="47"/>
      <c r="QSM186" s="47"/>
      <c r="QSN186" s="47"/>
      <c r="QSO186" s="47"/>
      <c r="QSP186" s="47"/>
      <c r="QSQ186" s="47"/>
      <c r="QSR186" s="47"/>
      <c r="QSS186" s="47"/>
      <c r="QST186" s="47"/>
      <c r="QSU186" s="47"/>
      <c r="QSV186" s="47"/>
      <c r="QSW186" s="47"/>
      <c r="QSX186" s="47"/>
      <c r="QSY186" s="47"/>
      <c r="QSZ186" s="47"/>
      <c r="QTA186" s="47"/>
      <c r="QTB186" s="47"/>
      <c r="QTC186" s="47"/>
      <c r="QTD186" s="47"/>
      <c r="QTE186" s="47"/>
      <c r="QTF186" s="47"/>
      <c r="QTG186" s="47"/>
      <c r="QTH186" s="47"/>
      <c r="QTI186" s="47"/>
      <c r="QTJ186" s="47"/>
      <c r="QTK186" s="47"/>
      <c r="QTL186" s="47"/>
      <c r="QTM186" s="47"/>
      <c r="QTN186" s="47"/>
      <c r="QTO186" s="47"/>
      <c r="QTP186" s="47"/>
      <c r="QTQ186" s="47"/>
      <c r="QTR186" s="47"/>
      <c r="QTS186" s="47"/>
      <c r="QTT186" s="47"/>
      <c r="QTU186" s="47"/>
      <c r="QTV186" s="47"/>
      <c r="QTW186" s="47"/>
      <c r="QTX186" s="47"/>
      <c r="QTY186" s="47"/>
      <c r="QTZ186" s="47"/>
      <c r="QUA186" s="47"/>
      <c r="QUB186" s="47"/>
      <c r="QUC186" s="47"/>
      <c r="QUD186" s="47"/>
      <c r="QUE186" s="47"/>
      <c r="QUF186" s="47"/>
      <c r="QUG186" s="47"/>
      <c r="QUH186" s="47"/>
      <c r="QUI186" s="47"/>
      <c r="QUJ186" s="47"/>
      <c r="QUK186" s="47"/>
      <c r="QUL186" s="47"/>
      <c r="QUM186" s="47"/>
      <c r="QUN186" s="47"/>
      <c r="QUO186" s="47"/>
      <c r="QUP186" s="47"/>
      <c r="QUQ186" s="47"/>
      <c r="QUR186" s="47"/>
      <c r="QUS186" s="47"/>
      <c r="QUT186" s="47"/>
      <c r="QUU186" s="47"/>
      <c r="QUV186" s="47"/>
      <c r="QUW186" s="47"/>
      <c r="QUX186" s="47"/>
      <c r="QUY186" s="47"/>
      <c r="QUZ186" s="47"/>
      <c r="QVA186" s="47"/>
      <c r="QVB186" s="47"/>
      <c r="QVC186" s="47"/>
      <c r="QVD186" s="47"/>
      <c r="QVE186" s="47"/>
      <c r="QVF186" s="47"/>
      <c r="QVG186" s="47"/>
      <c r="QVH186" s="47"/>
      <c r="QVI186" s="47"/>
      <c r="QVJ186" s="47"/>
      <c r="QVK186" s="47"/>
      <c r="QVL186" s="47"/>
      <c r="QVM186" s="47"/>
      <c r="QVN186" s="47"/>
      <c r="QVO186" s="47"/>
      <c r="QVP186" s="47"/>
      <c r="QVQ186" s="47"/>
      <c r="QVR186" s="47"/>
      <c r="QVS186" s="47"/>
      <c r="QVT186" s="47"/>
      <c r="QVU186" s="47"/>
      <c r="QVV186" s="47"/>
      <c r="QVW186" s="47"/>
      <c r="QVX186" s="47"/>
      <c r="QVY186" s="47"/>
      <c r="QVZ186" s="47"/>
      <c r="QWA186" s="47"/>
      <c r="QWB186" s="47"/>
      <c r="QWC186" s="47"/>
      <c r="QWD186" s="47"/>
      <c r="QWE186" s="47"/>
      <c r="QWF186" s="47"/>
      <c r="QWG186" s="47"/>
      <c r="QWH186" s="47"/>
      <c r="QWI186" s="47"/>
      <c r="QWJ186" s="47"/>
      <c r="QWK186" s="47"/>
      <c r="QWL186" s="47"/>
      <c r="QWM186" s="47"/>
      <c r="QWN186" s="47"/>
      <c r="QWO186" s="47"/>
      <c r="QWP186" s="47"/>
      <c r="QWQ186" s="47"/>
      <c r="QWR186" s="47"/>
      <c r="QWS186" s="47"/>
      <c r="QWT186" s="47"/>
      <c r="QWU186" s="47"/>
      <c r="QWV186" s="47"/>
      <c r="QWW186" s="47"/>
      <c r="QWX186" s="47"/>
      <c r="QWY186" s="47"/>
      <c r="QWZ186" s="47"/>
      <c r="QXA186" s="47"/>
      <c r="QXB186" s="47"/>
      <c r="QXC186" s="47"/>
      <c r="QXD186" s="47"/>
      <c r="QXE186" s="47"/>
      <c r="QXF186" s="47"/>
      <c r="QXG186" s="47"/>
      <c r="QXH186" s="47"/>
      <c r="QXI186" s="47"/>
      <c r="QXJ186" s="47"/>
      <c r="QXK186" s="47"/>
      <c r="QXL186" s="47"/>
      <c r="QXM186" s="47"/>
      <c r="QXN186" s="47"/>
      <c r="QXO186" s="47"/>
      <c r="QXP186" s="47"/>
      <c r="QXQ186" s="47"/>
      <c r="QXR186" s="47"/>
      <c r="QXS186" s="47"/>
      <c r="QXT186" s="47"/>
      <c r="QXU186" s="47"/>
      <c r="QXV186" s="47"/>
      <c r="QXW186" s="47"/>
      <c r="QXX186" s="47"/>
      <c r="QXY186" s="47"/>
      <c r="QXZ186" s="47"/>
      <c r="QYA186" s="47"/>
      <c r="QYB186" s="47"/>
      <c r="QYC186" s="47"/>
      <c r="QYD186" s="47"/>
      <c r="QYE186" s="47"/>
      <c r="QYF186" s="47"/>
      <c r="QYG186" s="47"/>
      <c r="QYH186" s="47"/>
      <c r="QYI186" s="47"/>
      <c r="QYJ186" s="47"/>
      <c r="QYK186" s="47"/>
      <c r="QYL186" s="47"/>
      <c r="QYM186" s="47"/>
      <c r="QYN186" s="47"/>
      <c r="QYO186" s="47"/>
      <c r="QYP186" s="47"/>
      <c r="QYQ186" s="47"/>
      <c r="QYR186" s="47"/>
      <c r="QYS186" s="47"/>
      <c r="QYT186" s="47"/>
      <c r="QYU186" s="47"/>
      <c r="QYV186" s="47"/>
      <c r="QYW186" s="47"/>
      <c r="QYX186" s="47"/>
      <c r="QYY186" s="47"/>
      <c r="QYZ186" s="47"/>
      <c r="QZA186" s="47"/>
      <c r="QZB186" s="47"/>
      <c r="QZC186" s="47"/>
      <c r="QZD186" s="47"/>
      <c r="QZE186" s="47"/>
      <c r="QZF186" s="47"/>
      <c r="QZG186" s="47"/>
      <c r="QZH186" s="47"/>
      <c r="QZI186" s="47"/>
      <c r="QZJ186" s="47"/>
      <c r="QZK186" s="47"/>
      <c r="QZL186" s="47"/>
      <c r="QZM186" s="47"/>
      <c r="QZN186" s="47"/>
      <c r="QZO186" s="47"/>
      <c r="QZP186" s="47"/>
      <c r="QZQ186" s="47"/>
      <c r="QZR186" s="47"/>
      <c r="QZS186" s="47"/>
      <c r="QZT186" s="47"/>
      <c r="QZU186" s="47"/>
      <c r="QZV186" s="47"/>
      <c r="QZW186" s="47"/>
      <c r="QZX186" s="47"/>
      <c r="QZY186" s="47"/>
      <c r="QZZ186" s="47"/>
      <c r="RAA186" s="47"/>
      <c r="RAB186" s="47"/>
      <c r="RAC186" s="47"/>
      <c r="RAD186" s="47"/>
      <c r="RAE186" s="47"/>
      <c r="RAF186" s="47"/>
      <c r="RAG186" s="47"/>
      <c r="RAH186" s="47"/>
      <c r="RAI186" s="47"/>
      <c r="RAJ186" s="47"/>
      <c r="RAK186" s="47"/>
      <c r="RAL186" s="47"/>
      <c r="RAM186" s="47"/>
      <c r="RAN186" s="47"/>
      <c r="RAO186" s="47"/>
      <c r="RAP186" s="47"/>
      <c r="RAQ186" s="47"/>
      <c r="RAR186" s="47"/>
      <c r="RAS186" s="47"/>
      <c r="RAT186" s="47"/>
      <c r="RAU186" s="47"/>
      <c r="RAV186" s="47"/>
      <c r="RAW186" s="47"/>
      <c r="RAX186" s="47"/>
      <c r="RAY186" s="47"/>
      <c r="RAZ186" s="47"/>
      <c r="RBA186" s="47"/>
      <c r="RBB186" s="47"/>
      <c r="RBC186" s="47"/>
      <c r="RBD186" s="47"/>
      <c r="RBE186" s="47"/>
      <c r="RBF186" s="47"/>
      <c r="RBG186" s="47"/>
      <c r="RBH186" s="47"/>
      <c r="RBI186" s="47"/>
      <c r="RBJ186" s="47"/>
      <c r="RBK186" s="47"/>
      <c r="RBL186" s="47"/>
      <c r="RBM186" s="47"/>
      <c r="RBN186" s="47"/>
      <c r="RBO186" s="47"/>
      <c r="RBP186" s="47"/>
      <c r="RBQ186" s="47"/>
      <c r="RBR186" s="47"/>
      <c r="RBS186" s="47"/>
      <c r="RBT186" s="47"/>
      <c r="RBU186" s="47"/>
      <c r="RBV186" s="47"/>
      <c r="RBW186" s="47"/>
      <c r="RBX186" s="47"/>
      <c r="RBY186" s="47"/>
      <c r="RBZ186" s="47"/>
      <c r="RCA186" s="47"/>
      <c r="RCB186" s="47"/>
      <c r="RCC186" s="47"/>
      <c r="RCD186" s="47"/>
      <c r="RCE186" s="47"/>
      <c r="RCF186" s="47"/>
      <c r="RCG186" s="47"/>
      <c r="RCH186" s="47"/>
      <c r="RCI186" s="47"/>
      <c r="RCJ186" s="47"/>
      <c r="RCK186" s="47"/>
      <c r="RCL186" s="47"/>
      <c r="RCM186" s="47"/>
      <c r="RCN186" s="47"/>
      <c r="RCO186" s="47"/>
      <c r="RCP186" s="47"/>
      <c r="RCQ186" s="47"/>
      <c r="RCR186" s="47"/>
      <c r="RCS186" s="47"/>
      <c r="RCT186" s="47"/>
      <c r="RCU186" s="47"/>
      <c r="RCV186" s="47"/>
      <c r="RCW186" s="47"/>
      <c r="RCX186" s="47"/>
      <c r="RCY186" s="47"/>
      <c r="RCZ186" s="47"/>
      <c r="RDA186" s="47"/>
      <c r="RDB186" s="47"/>
      <c r="RDC186" s="47"/>
      <c r="RDD186" s="47"/>
      <c r="RDE186" s="47"/>
      <c r="RDF186" s="47"/>
      <c r="RDG186" s="47"/>
      <c r="RDH186" s="47"/>
      <c r="RDI186" s="47"/>
      <c r="RDJ186" s="47"/>
      <c r="RDK186" s="47"/>
      <c r="RDL186" s="47"/>
      <c r="RDM186" s="47"/>
      <c r="RDN186" s="47"/>
      <c r="RDO186" s="47"/>
      <c r="RDP186" s="47"/>
      <c r="RDQ186" s="47"/>
      <c r="RDR186" s="47"/>
      <c r="RDS186" s="47"/>
      <c r="RDT186" s="47"/>
      <c r="RDU186" s="47"/>
      <c r="RDV186" s="47"/>
      <c r="RDW186" s="47"/>
      <c r="RDX186" s="47"/>
      <c r="RDY186" s="47"/>
      <c r="RDZ186" s="47"/>
      <c r="REA186" s="47"/>
      <c r="REB186" s="47"/>
      <c r="REC186" s="47"/>
      <c r="RED186" s="47"/>
      <c r="REE186" s="47"/>
      <c r="REF186" s="47"/>
      <c r="REG186" s="47"/>
      <c r="REH186" s="47"/>
      <c r="REI186" s="47"/>
      <c r="REJ186" s="47"/>
      <c r="REK186" s="47"/>
      <c r="REL186" s="47"/>
      <c r="REM186" s="47"/>
      <c r="REN186" s="47"/>
      <c r="REO186" s="47"/>
      <c r="REP186" s="47"/>
      <c r="REQ186" s="47"/>
      <c r="RER186" s="47"/>
      <c r="RES186" s="47"/>
      <c r="RET186" s="47"/>
      <c r="REU186" s="47"/>
      <c r="REV186" s="47"/>
      <c r="REW186" s="47"/>
      <c r="REX186" s="47"/>
      <c r="REY186" s="47"/>
      <c r="REZ186" s="47"/>
      <c r="RFA186" s="47"/>
      <c r="RFB186" s="47"/>
      <c r="RFC186" s="47"/>
      <c r="RFD186" s="47"/>
      <c r="RFE186" s="47"/>
      <c r="RFF186" s="47"/>
      <c r="RFG186" s="47"/>
      <c r="RFH186" s="47"/>
      <c r="RFI186" s="47"/>
      <c r="RFJ186" s="47"/>
      <c r="RFK186" s="47"/>
      <c r="RFL186" s="47"/>
      <c r="RFM186" s="47"/>
      <c r="RFN186" s="47"/>
      <c r="RFO186" s="47"/>
      <c r="RFP186" s="47"/>
      <c r="RFQ186" s="47"/>
      <c r="RFR186" s="47"/>
      <c r="RFS186" s="47"/>
      <c r="RFT186" s="47"/>
      <c r="RFU186" s="47"/>
      <c r="RFV186" s="47"/>
      <c r="RFW186" s="47"/>
      <c r="RFX186" s="47"/>
      <c r="RFY186" s="47"/>
      <c r="RFZ186" s="47"/>
      <c r="RGA186" s="47"/>
      <c r="RGB186" s="47"/>
      <c r="RGC186" s="47"/>
      <c r="RGD186" s="47"/>
      <c r="RGE186" s="47"/>
      <c r="RGF186" s="47"/>
      <c r="RGG186" s="47"/>
      <c r="RGH186" s="47"/>
      <c r="RGI186" s="47"/>
      <c r="RGJ186" s="47"/>
      <c r="RGK186" s="47"/>
      <c r="RGL186" s="47"/>
      <c r="RGM186" s="47"/>
      <c r="RGN186" s="47"/>
      <c r="RGO186" s="47"/>
      <c r="RGP186" s="47"/>
      <c r="RGQ186" s="47"/>
      <c r="RGR186" s="47"/>
      <c r="RGS186" s="47"/>
      <c r="RGT186" s="47"/>
      <c r="RGU186" s="47"/>
      <c r="RGV186" s="47"/>
      <c r="RGW186" s="47"/>
      <c r="RGX186" s="47"/>
      <c r="RGY186" s="47"/>
      <c r="RGZ186" s="47"/>
      <c r="RHA186" s="47"/>
      <c r="RHB186" s="47"/>
      <c r="RHC186" s="47"/>
      <c r="RHD186" s="47"/>
      <c r="RHE186" s="47"/>
      <c r="RHF186" s="47"/>
      <c r="RHG186" s="47"/>
      <c r="RHH186" s="47"/>
      <c r="RHI186" s="47"/>
      <c r="RHJ186" s="47"/>
      <c r="RHK186" s="47"/>
      <c r="RHL186" s="47"/>
      <c r="RHM186" s="47"/>
      <c r="RHN186" s="47"/>
      <c r="RHO186" s="47"/>
      <c r="RHP186" s="47"/>
      <c r="RHQ186" s="47"/>
      <c r="RHR186" s="47"/>
      <c r="RHS186" s="47"/>
      <c r="RHT186" s="47"/>
      <c r="RHU186" s="47"/>
      <c r="RHV186" s="47"/>
      <c r="RHW186" s="47"/>
      <c r="RHX186" s="47"/>
      <c r="RHY186" s="47"/>
      <c r="RHZ186" s="47"/>
      <c r="RIA186" s="47"/>
      <c r="RIB186" s="47"/>
      <c r="RIC186" s="47"/>
      <c r="RID186" s="47"/>
      <c r="RIE186" s="47"/>
      <c r="RIF186" s="47"/>
      <c r="RIG186" s="47"/>
      <c r="RIH186" s="47"/>
      <c r="RII186" s="47"/>
      <c r="RIJ186" s="47"/>
      <c r="RIK186" s="47"/>
      <c r="RIL186" s="47"/>
      <c r="RIM186" s="47"/>
      <c r="RIN186" s="47"/>
      <c r="RIO186" s="47"/>
      <c r="RIP186" s="47"/>
      <c r="RIQ186" s="47"/>
      <c r="RIR186" s="47"/>
      <c r="RIS186" s="47"/>
      <c r="RIT186" s="47"/>
      <c r="RIU186" s="47"/>
      <c r="RIV186" s="47"/>
      <c r="RIW186" s="47"/>
      <c r="RIX186" s="47"/>
      <c r="RIY186" s="47"/>
      <c r="RIZ186" s="47"/>
      <c r="RJA186" s="47"/>
      <c r="RJB186" s="47"/>
      <c r="RJC186" s="47"/>
      <c r="RJD186" s="47"/>
      <c r="RJE186" s="47"/>
      <c r="RJF186" s="47"/>
      <c r="RJG186" s="47"/>
      <c r="RJH186" s="47"/>
      <c r="RJI186" s="47"/>
      <c r="RJJ186" s="47"/>
      <c r="RJK186" s="47"/>
      <c r="RJL186" s="47"/>
      <c r="RJM186" s="47"/>
      <c r="RJN186" s="47"/>
      <c r="RJO186" s="47"/>
      <c r="RJP186" s="47"/>
      <c r="RJQ186" s="47"/>
      <c r="RJR186" s="47"/>
      <c r="RJS186" s="47"/>
      <c r="RJT186" s="47"/>
      <c r="RJU186" s="47"/>
      <c r="RJV186" s="47"/>
      <c r="RJW186" s="47"/>
      <c r="RJX186" s="47"/>
      <c r="RJY186" s="47"/>
      <c r="RJZ186" s="47"/>
      <c r="RKA186" s="47"/>
      <c r="RKB186" s="47"/>
      <c r="RKC186" s="47"/>
      <c r="RKD186" s="47"/>
      <c r="RKE186" s="47"/>
      <c r="RKF186" s="47"/>
      <c r="RKG186" s="47"/>
      <c r="RKH186" s="47"/>
      <c r="RKI186" s="47"/>
      <c r="RKJ186" s="47"/>
      <c r="RKK186" s="47"/>
      <c r="RKL186" s="47"/>
      <c r="RKM186" s="47"/>
      <c r="RKN186" s="47"/>
      <c r="RKO186" s="47"/>
      <c r="RKP186" s="47"/>
      <c r="RKQ186" s="47"/>
      <c r="RKR186" s="47"/>
      <c r="RKS186" s="47"/>
      <c r="RKT186" s="47"/>
      <c r="RKU186" s="47"/>
      <c r="RKV186" s="47"/>
      <c r="RKW186" s="47"/>
      <c r="RKX186" s="47"/>
      <c r="RKY186" s="47"/>
      <c r="RKZ186" s="47"/>
      <c r="RLA186" s="47"/>
      <c r="RLB186" s="47"/>
      <c r="RLC186" s="47"/>
      <c r="RLD186" s="47"/>
      <c r="RLE186" s="47"/>
      <c r="RLF186" s="47"/>
      <c r="RLG186" s="47"/>
      <c r="RLH186" s="47"/>
      <c r="RLI186" s="47"/>
      <c r="RLJ186" s="47"/>
      <c r="RLK186" s="47"/>
      <c r="RLL186" s="47"/>
      <c r="RLM186" s="47"/>
      <c r="RLN186" s="47"/>
      <c r="RLO186" s="47"/>
      <c r="RLP186" s="47"/>
      <c r="RLQ186" s="47"/>
      <c r="RLR186" s="47"/>
      <c r="RLS186" s="47"/>
      <c r="RLT186" s="47"/>
      <c r="RLU186" s="47"/>
      <c r="RLV186" s="47"/>
      <c r="RLW186" s="47"/>
      <c r="RLX186" s="47"/>
      <c r="RLY186" s="47"/>
      <c r="RLZ186" s="47"/>
      <c r="RMA186" s="47"/>
      <c r="RMB186" s="47"/>
      <c r="RMC186" s="47"/>
      <c r="RMD186" s="47"/>
      <c r="RME186" s="47"/>
      <c r="RMF186" s="47"/>
      <c r="RMG186" s="47"/>
      <c r="RMH186" s="47"/>
      <c r="RMI186" s="47"/>
      <c r="RMJ186" s="47"/>
      <c r="RMK186" s="47"/>
      <c r="RML186" s="47"/>
      <c r="RMM186" s="47"/>
      <c r="RMN186" s="47"/>
      <c r="RMO186" s="47"/>
      <c r="RMP186" s="47"/>
      <c r="RMQ186" s="47"/>
      <c r="RMR186" s="47"/>
      <c r="RMS186" s="47"/>
      <c r="RMT186" s="47"/>
      <c r="RMU186" s="47"/>
      <c r="RMV186" s="47"/>
      <c r="RMW186" s="47"/>
      <c r="RMX186" s="47"/>
      <c r="RMY186" s="47"/>
      <c r="RMZ186" s="47"/>
      <c r="RNA186" s="47"/>
      <c r="RNB186" s="47"/>
      <c r="RNC186" s="47"/>
      <c r="RND186" s="47"/>
      <c r="RNE186" s="47"/>
      <c r="RNF186" s="47"/>
      <c r="RNG186" s="47"/>
      <c r="RNH186" s="47"/>
      <c r="RNI186" s="47"/>
      <c r="RNJ186" s="47"/>
      <c r="RNK186" s="47"/>
      <c r="RNL186" s="47"/>
      <c r="RNM186" s="47"/>
      <c r="RNN186" s="47"/>
      <c r="RNO186" s="47"/>
      <c r="RNP186" s="47"/>
      <c r="RNQ186" s="47"/>
      <c r="RNR186" s="47"/>
      <c r="RNS186" s="47"/>
      <c r="RNT186" s="47"/>
      <c r="RNU186" s="47"/>
      <c r="RNV186" s="47"/>
      <c r="RNW186" s="47"/>
      <c r="RNX186" s="47"/>
      <c r="RNY186" s="47"/>
      <c r="RNZ186" s="47"/>
      <c r="ROA186" s="47"/>
      <c r="ROB186" s="47"/>
      <c r="ROC186" s="47"/>
      <c r="ROD186" s="47"/>
      <c r="ROE186" s="47"/>
      <c r="ROF186" s="47"/>
      <c r="ROG186" s="47"/>
      <c r="ROH186" s="47"/>
      <c r="ROI186" s="47"/>
      <c r="ROJ186" s="47"/>
      <c r="ROK186" s="47"/>
      <c r="ROL186" s="47"/>
      <c r="ROM186" s="47"/>
      <c r="RON186" s="47"/>
      <c r="ROO186" s="47"/>
      <c r="ROP186" s="47"/>
      <c r="ROQ186" s="47"/>
      <c r="ROR186" s="47"/>
      <c r="ROS186" s="47"/>
      <c r="ROT186" s="47"/>
      <c r="ROU186" s="47"/>
      <c r="ROV186" s="47"/>
      <c r="ROW186" s="47"/>
      <c r="ROX186" s="47"/>
      <c r="ROY186" s="47"/>
      <c r="ROZ186" s="47"/>
      <c r="RPA186" s="47"/>
      <c r="RPB186" s="47"/>
      <c r="RPC186" s="47"/>
      <c r="RPD186" s="47"/>
      <c r="RPE186" s="47"/>
      <c r="RPF186" s="47"/>
      <c r="RPG186" s="47"/>
      <c r="RPH186" s="47"/>
      <c r="RPI186" s="47"/>
      <c r="RPJ186" s="47"/>
      <c r="RPK186" s="47"/>
      <c r="RPL186" s="47"/>
      <c r="RPM186" s="47"/>
      <c r="RPN186" s="47"/>
      <c r="RPO186" s="47"/>
      <c r="RPP186" s="47"/>
      <c r="RPQ186" s="47"/>
      <c r="RPR186" s="47"/>
      <c r="RPS186" s="47"/>
      <c r="RPT186" s="47"/>
      <c r="RPU186" s="47"/>
      <c r="RPV186" s="47"/>
      <c r="RPW186" s="47"/>
      <c r="RPX186" s="47"/>
      <c r="RPY186" s="47"/>
      <c r="RPZ186" s="47"/>
      <c r="RQA186" s="47"/>
      <c r="RQB186" s="47"/>
      <c r="RQC186" s="47"/>
      <c r="RQD186" s="47"/>
      <c r="RQE186" s="47"/>
      <c r="RQF186" s="47"/>
      <c r="RQG186" s="47"/>
      <c r="RQH186" s="47"/>
      <c r="RQI186" s="47"/>
      <c r="RQJ186" s="47"/>
      <c r="RQK186" s="47"/>
      <c r="RQL186" s="47"/>
      <c r="RQM186" s="47"/>
      <c r="RQN186" s="47"/>
      <c r="RQO186" s="47"/>
      <c r="RQP186" s="47"/>
      <c r="RQQ186" s="47"/>
      <c r="RQR186" s="47"/>
      <c r="RQS186" s="47"/>
      <c r="RQT186" s="47"/>
      <c r="RQU186" s="47"/>
      <c r="RQV186" s="47"/>
      <c r="RQW186" s="47"/>
      <c r="RQX186" s="47"/>
      <c r="RQY186" s="47"/>
      <c r="RQZ186" s="47"/>
      <c r="RRA186" s="47"/>
      <c r="RRB186" s="47"/>
      <c r="RRC186" s="47"/>
      <c r="RRD186" s="47"/>
      <c r="RRE186" s="47"/>
      <c r="RRF186" s="47"/>
      <c r="RRG186" s="47"/>
      <c r="RRH186" s="47"/>
      <c r="RRI186" s="47"/>
      <c r="RRJ186" s="47"/>
      <c r="RRK186" s="47"/>
      <c r="RRL186" s="47"/>
      <c r="RRM186" s="47"/>
      <c r="RRN186" s="47"/>
      <c r="RRO186" s="47"/>
      <c r="RRP186" s="47"/>
      <c r="RRQ186" s="47"/>
      <c r="RRR186" s="47"/>
      <c r="RRS186" s="47"/>
      <c r="RRT186" s="47"/>
      <c r="RRU186" s="47"/>
      <c r="RRV186" s="47"/>
      <c r="RRW186" s="47"/>
      <c r="RRX186" s="47"/>
      <c r="RRY186" s="47"/>
      <c r="RRZ186" s="47"/>
      <c r="RSA186" s="47"/>
      <c r="RSB186" s="47"/>
      <c r="RSC186" s="47"/>
      <c r="RSD186" s="47"/>
      <c r="RSE186" s="47"/>
      <c r="RSF186" s="47"/>
      <c r="RSG186" s="47"/>
      <c r="RSH186" s="47"/>
      <c r="RSI186" s="47"/>
      <c r="RSJ186" s="47"/>
      <c r="RSK186" s="47"/>
      <c r="RSL186" s="47"/>
      <c r="RSM186" s="47"/>
      <c r="RSN186" s="47"/>
      <c r="RSO186" s="47"/>
      <c r="RSP186" s="47"/>
      <c r="RSQ186" s="47"/>
      <c r="RSR186" s="47"/>
      <c r="RSS186" s="47"/>
      <c r="RST186" s="47"/>
      <c r="RSU186" s="47"/>
      <c r="RSV186" s="47"/>
      <c r="RSW186" s="47"/>
      <c r="RSX186" s="47"/>
      <c r="RSY186" s="47"/>
      <c r="RSZ186" s="47"/>
      <c r="RTA186" s="47"/>
      <c r="RTB186" s="47"/>
      <c r="RTC186" s="47"/>
      <c r="RTD186" s="47"/>
      <c r="RTE186" s="47"/>
      <c r="RTF186" s="47"/>
      <c r="RTG186" s="47"/>
      <c r="RTH186" s="47"/>
      <c r="RTI186" s="47"/>
      <c r="RTJ186" s="47"/>
      <c r="RTK186" s="47"/>
      <c r="RTL186" s="47"/>
      <c r="RTM186" s="47"/>
      <c r="RTN186" s="47"/>
      <c r="RTO186" s="47"/>
      <c r="RTP186" s="47"/>
      <c r="RTQ186" s="47"/>
      <c r="RTR186" s="47"/>
      <c r="RTS186" s="47"/>
      <c r="RTT186" s="47"/>
      <c r="RTU186" s="47"/>
      <c r="RTV186" s="47"/>
      <c r="RTW186" s="47"/>
      <c r="RTX186" s="47"/>
      <c r="RTY186" s="47"/>
      <c r="RTZ186" s="47"/>
      <c r="RUA186" s="47"/>
      <c r="RUB186" s="47"/>
      <c r="RUC186" s="47"/>
      <c r="RUD186" s="47"/>
      <c r="RUE186" s="47"/>
      <c r="RUF186" s="47"/>
      <c r="RUG186" s="47"/>
      <c r="RUH186" s="47"/>
      <c r="RUI186" s="47"/>
      <c r="RUJ186" s="47"/>
      <c r="RUK186" s="47"/>
      <c r="RUL186" s="47"/>
      <c r="RUM186" s="47"/>
      <c r="RUN186" s="47"/>
      <c r="RUO186" s="47"/>
      <c r="RUP186" s="47"/>
      <c r="RUQ186" s="47"/>
      <c r="RUR186" s="47"/>
      <c r="RUS186" s="47"/>
      <c r="RUT186" s="47"/>
      <c r="RUU186" s="47"/>
      <c r="RUV186" s="47"/>
      <c r="RUW186" s="47"/>
      <c r="RUX186" s="47"/>
      <c r="RUY186" s="47"/>
      <c r="RUZ186" s="47"/>
      <c r="RVA186" s="47"/>
      <c r="RVB186" s="47"/>
      <c r="RVC186" s="47"/>
      <c r="RVD186" s="47"/>
      <c r="RVE186" s="47"/>
      <c r="RVF186" s="47"/>
      <c r="RVG186" s="47"/>
      <c r="RVH186" s="47"/>
      <c r="RVI186" s="47"/>
      <c r="RVJ186" s="47"/>
      <c r="RVK186" s="47"/>
      <c r="RVL186" s="47"/>
      <c r="RVM186" s="47"/>
      <c r="RVN186" s="47"/>
      <c r="RVO186" s="47"/>
      <c r="RVP186" s="47"/>
      <c r="RVQ186" s="47"/>
      <c r="RVR186" s="47"/>
      <c r="RVS186" s="47"/>
      <c r="RVT186" s="47"/>
      <c r="RVU186" s="47"/>
      <c r="RVV186" s="47"/>
      <c r="RVW186" s="47"/>
      <c r="RVX186" s="47"/>
      <c r="RVY186" s="47"/>
      <c r="RVZ186" s="47"/>
      <c r="RWA186" s="47"/>
      <c r="RWB186" s="47"/>
      <c r="RWC186" s="47"/>
      <c r="RWD186" s="47"/>
      <c r="RWE186" s="47"/>
      <c r="RWF186" s="47"/>
      <c r="RWG186" s="47"/>
      <c r="RWH186" s="47"/>
      <c r="RWI186" s="47"/>
      <c r="RWJ186" s="47"/>
      <c r="RWK186" s="47"/>
      <c r="RWL186" s="47"/>
      <c r="RWM186" s="47"/>
      <c r="RWN186" s="47"/>
      <c r="RWO186" s="47"/>
      <c r="RWP186" s="47"/>
      <c r="RWQ186" s="47"/>
      <c r="RWR186" s="47"/>
      <c r="RWS186" s="47"/>
      <c r="RWT186" s="47"/>
      <c r="RWU186" s="47"/>
      <c r="RWV186" s="47"/>
      <c r="RWW186" s="47"/>
      <c r="RWX186" s="47"/>
      <c r="RWY186" s="47"/>
      <c r="RWZ186" s="47"/>
      <c r="RXA186" s="47"/>
      <c r="RXB186" s="47"/>
      <c r="RXC186" s="47"/>
      <c r="RXD186" s="47"/>
      <c r="RXE186" s="47"/>
      <c r="RXF186" s="47"/>
      <c r="RXG186" s="47"/>
      <c r="RXH186" s="47"/>
      <c r="RXI186" s="47"/>
      <c r="RXJ186" s="47"/>
      <c r="RXK186" s="47"/>
      <c r="RXL186" s="47"/>
      <c r="RXM186" s="47"/>
      <c r="RXN186" s="47"/>
      <c r="RXO186" s="47"/>
      <c r="RXP186" s="47"/>
      <c r="RXQ186" s="47"/>
      <c r="RXR186" s="47"/>
      <c r="RXS186" s="47"/>
      <c r="RXT186" s="47"/>
      <c r="RXU186" s="47"/>
      <c r="RXV186" s="47"/>
      <c r="RXW186" s="47"/>
      <c r="RXX186" s="47"/>
      <c r="RXY186" s="47"/>
      <c r="RXZ186" s="47"/>
      <c r="RYA186" s="47"/>
      <c r="RYB186" s="47"/>
      <c r="RYC186" s="47"/>
      <c r="RYD186" s="47"/>
      <c r="RYE186" s="47"/>
      <c r="RYF186" s="47"/>
      <c r="RYG186" s="47"/>
      <c r="RYH186" s="47"/>
      <c r="RYI186" s="47"/>
      <c r="RYJ186" s="47"/>
      <c r="RYK186" s="47"/>
      <c r="RYL186" s="47"/>
      <c r="RYM186" s="47"/>
      <c r="RYN186" s="47"/>
      <c r="RYO186" s="47"/>
      <c r="RYP186" s="47"/>
      <c r="RYQ186" s="47"/>
      <c r="RYR186" s="47"/>
      <c r="RYS186" s="47"/>
      <c r="RYT186" s="47"/>
      <c r="RYU186" s="47"/>
      <c r="RYV186" s="47"/>
      <c r="RYW186" s="47"/>
      <c r="RYX186" s="47"/>
      <c r="RYY186" s="47"/>
      <c r="RYZ186" s="47"/>
      <c r="RZA186" s="47"/>
      <c r="RZB186" s="47"/>
      <c r="RZC186" s="47"/>
      <c r="RZD186" s="47"/>
      <c r="RZE186" s="47"/>
      <c r="RZF186" s="47"/>
      <c r="RZG186" s="47"/>
      <c r="RZH186" s="47"/>
      <c r="RZI186" s="47"/>
      <c r="RZJ186" s="47"/>
      <c r="RZK186" s="47"/>
      <c r="RZL186" s="47"/>
      <c r="RZM186" s="47"/>
      <c r="RZN186" s="47"/>
      <c r="RZO186" s="47"/>
      <c r="RZP186" s="47"/>
      <c r="RZQ186" s="47"/>
      <c r="RZR186" s="47"/>
      <c r="RZS186" s="47"/>
      <c r="RZT186" s="47"/>
      <c r="RZU186" s="47"/>
      <c r="RZV186" s="47"/>
      <c r="RZW186" s="47"/>
      <c r="RZX186" s="47"/>
      <c r="RZY186" s="47"/>
      <c r="RZZ186" s="47"/>
      <c r="SAA186" s="47"/>
      <c r="SAB186" s="47"/>
      <c r="SAC186" s="47"/>
      <c r="SAD186" s="47"/>
      <c r="SAE186" s="47"/>
      <c r="SAF186" s="47"/>
      <c r="SAG186" s="47"/>
      <c r="SAH186" s="47"/>
      <c r="SAI186" s="47"/>
      <c r="SAJ186" s="47"/>
      <c r="SAK186" s="47"/>
      <c r="SAL186" s="47"/>
      <c r="SAM186" s="47"/>
      <c r="SAN186" s="47"/>
      <c r="SAO186" s="47"/>
      <c r="SAP186" s="47"/>
      <c r="SAQ186" s="47"/>
      <c r="SAR186" s="47"/>
      <c r="SAS186" s="47"/>
      <c r="SAT186" s="47"/>
      <c r="SAU186" s="47"/>
      <c r="SAV186" s="47"/>
      <c r="SAW186" s="47"/>
      <c r="SAX186" s="47"/>
      <c r="SAY186" s="47"/>
      <c r="SAZ186" s="47"/>
      <c r="SBA186" s="47"/>
      <c r="SBB186" s="47"/>
      <c r="SBC186" s="47"/>
      <c r="SBD186" s="47"/>
      <c r="SBE186" s="47"/>
      <c r="SBF186" s="47"/>
      <c r="SBG186" s="47"/>
      <c r="SBH186" s="47"/>
      <c r="SBI186" s="47"/>
      <c r="SBJ186" s="47"/>
      <c r="SBK186" s="47"/>
      <c r="SBL186" s="47"/>
      <c r="SBM186" s="47"/>
      <c r="SBN186" s="47"/>
      <c r="SBO186" s="47"/>
      <c r="SBP186" s="47"/>
      <c r="SBQ186" s="47"/>
      <c r="SBR186" s="47"/>
      <c r="SBS186" s="47"/>
      <c r="SBT186" s="47"/>
      <c r="SBU186" s="47"/>
      <c r="SBV186" s="47"/>
      <c r="SBW186" s="47"/>
      <c r="SBX186" s="47"/>
      <c r="SBY186" s="47"/>
      <c r="SBZ186" s="47"/>
      <c r="SCA186" s="47"/>
      <c r="SCB186" s="47"/>
      <c r="SCC186" s="47"/>
      <c r="SCD186" s="47"/>
      <c r="SCE186" s="47"/>
      <c r="SCF186" s="47"/>
      <c r="SCG186" s="47"/>
      <c r="SCH186" s="47"/>
      <c r="SCI186" s="47"/>
      <c r="SCJ186" s="47"/>
      <c r="SCK186" s="47"/>
      <c r="SCL186" s="47"/>
      <c r="SCM186" s="47"/>
      <c r="SCN186" s="47"/>
      <c r="SCO186" s="47"/>
      <c r="SCP186" s="47"/>
      <c r="SCQ186" s="47"/>
      <c r="SCR186" s="47"/>
      <c r="SCS186" s="47"/>
      <c r="SCT186" s="47"/>
      <c r="SCU186" s="47"/>
      <c r="SCV186" s="47"/>
      <c r="SCW186" s="47"/>
      <c r="SCX186" s="47"/>
      <c r="SCY186" s="47"/>
      <c r="SCZ186" s="47"/>
      <c r="SDA186" s="47"/>
      <c r="SDB186" s="47"/>
      <c r="SDC186" s="47"/>
      <c r="SDD186" s="47"/>
      <c r="SDE186" s="47"/>
      <c r="SDF186" s="47"/>
      <c r="SDG186" s="47"/>
      <c r="SDH186" s="47"/>
      <c r="SDI186" s="47"/>
      <c r="SDJ186" s="47"/>
      <c r="SDK186" s="47"/>
      <c r="SDL186" s="47"/>
      <c r="SDM186" s="47"/>
      <c r="SDN186" s="47"/>
      <c r="SDO186" s="47"/>
      <c r="SDP186" s="47"/>
      <c r="SDQ186" s="47"/>
      <c r="SDR186" s="47"/>
      <c r="SDS186" s="47"/>
      <c r="SDT186" s="47"/>
      <c r="SDU186" s="47"/>
      <c r="SDV186" s="47"/>
      <c r="SDW186" s="47"/>
      <c r="SDX186" s="47"/>
      <c r="SDY186" s="47"/>
      <c r="SDZ186" s="47"/>
      <c r="SEA186" s="47"/>
      <c r="SEB186" s="47"/>
      <c r="SEC186" s="47"/>
      <c r="SED186" s="47"/>
      <c r="SEE186" s="47"/>
      <c r="SEF186" s="47"/>
      <c r="SEG186" s="47"/>
      <c r="SEH186" s="47"/>
      <c r="SEI186" s="47"/>
      <c r="SEJ186" s="47"/>
      <c r="SEK186" s="47"/>
      <c r="SEL186" s="47"/>
      <c r="SEM186" s="47"/>
      <c r="SEN186" s="47"/>
      <c r="SEO186" s="47"/>
      <c r="SEP186" s="47"/>
      <c r="SEQ186" s="47"/>
      <c r="SER186" s="47"/>
      <c r="SES186" s="47"/>
      <c r="SET186" s="47"/>
      <c r="SEU186" s="47"/>
      <c r="SEV186" s="47"/>
      <c r="SEW186" s="47"/>
      <c r="SEX186" s="47"/>
      <c r="SEY186" s="47"/>
      <c r="SEZ186" s="47"/>
      <c r="SFA186" s="47"/>
      <c r="SFB186" s="47"/>
      <c r="SFC186" s="47"/>
      <c r="SFD186" s="47"/>
      <c r="SFE186" s="47"/>
      <c r="SFF186" s="47"/>
      <c r="SFG186" s="47"/>
      <c r="SFH186" s="47"/>
      <c r="SFI186" s="47"/>
      <c r="SFJ186" s="47"/>
      <c r="SFK186" s="47"/>
      <c r="SFL186" s="47"/>
      <c r="SFM186" s="47"/>
      <c r="SFN186" s="47"/>
      <c r="SFO186" s="47"/>
      <c r="SFP186" s="47"/>
      <c r="SFQ186" s="47"/>
      <c r="SFR186" s="47"/>
      <c r="SFS186" s="47"/>
      <c r="SFT186" s="47"/>
      <c r="SFU186" s="47"/>
      <c r="SFV186" s="47"/>
      <c r="SFW186" s="47"/>
      <c r="SFX186" s="47"/>
      <c r="SFY186" s="47"/>
      <c r="SFZ186" s="47"/>
      <c r="SGA186" s="47"/>
      <c r="SGB186" s="47"/>
      <c r="SGC186" s="47"/>
      <c r="SGD186" s="47"/>
      <c r="SGE186" s="47"/>
      <c r="SGF186" s="47"/>
      <c r="SGG186" s="47"/>
      <c r="SGH186" s="47"/>
      <c r="SGI186" s="47"/>
      <c r="SGJ186" s="47"/>
      <c r="SGK186" s="47"/>
      <c r="SGL186" s="47"/>
      <c r="SGM186" s="47"/>
      <c r="SGN186" s="47"/>
      <c r="SGO186" s="47"/>
      <c r="SGP186" s="47"/>
      <c r="SGQ186" s="47"/>
      <c r="SGR186" s="47"/>
      <c r="SGS186" s="47"/>
      <c r="SGT186" s="47"/>
      <c r="SGU186" s="47"/>
      <c r="SGV186" s="47"/>
      <c r="SGW186" s="47"/>
      <c r="SGX186" s="47"/>
      <c r="SGY186" s="47"/>
      <c r="SGZ186" s="47"/>
      <c r="SHA186" s="47"/>
      <c r="SHB186" s="47"/>
      <c r="SHC186" s="47"/>
      <c r="SHD186" s="47"/>
      <c r="SHE186" s="47"/>
      <c r="SHF186" s="47"/>
      <c r="SHG186" s="47"/>
      <c r="SHH186" s="47"/>
      <c r="SHI186" s="47"/>
      <c r="SHJ186" s="47"/>
      <c r="SHK186" s="47"/>
      <c r="SHL186" s="47"/>
      <c r="SHM186" s="47"/>
      <c r="SHN186" s="47"/>
      <c r="SHO186" s="47"/>
      <c r="SHP186" s="47"/>
      <c r="SHQ186" s="47"/>
      <c r="SHR186" s="47"/>
      <c r="SHS186" s="47"/>
      <c r="SHT186" s="47"/>
      <c r="SHU186" s="47"/>
      <c r="SHV186" s="47"/>
      <c r="SHW186" s="47"/>
      <c r="SHX186" s="47"/>
      <c r="SHY186" s="47"/>
      <c r="SHZ186" s="47"/>
      <c r="SIA186" s="47"/>
      <c r="SIB186" s="47"/>
      <c r="SIC186" s="47"/>
      <c r="SID186" s="47"/>
      <c r="SIE186" s="47"/>
      <c r="SIF186" s="47"/>
      <c r="SIG186" s="47"/>
      <c r="SIH186" s="47"/>
      <c r="SII186" s="47"/>
      <c r="SIJ186" s="47"/>
      <c r="SIK186" s="47"/>
      <c r="SIL186" s="47"/>
      <c r="SIM186" s="47"/>
      <c r="SIN186" s="47"/>
      <c r="SIO186" s="47"/>
      <c r="SIP186" s="47"/>
      <c r="SIQ186" s="47"/>
      <c r="SIR186" s="47"/>
      <c r="SIS186" s="47"/>
      <c r="SIT186" s="47"/>
      <c r="SIU186" s="47"/>
      <c r="SIV186" s="47"/>
      <c r="SIW186" s="47"/>
      <c r="SIX186" s="47"/>
      <c r="SIY186" s="47"/>
      <c r="SIZ186" s="47"/>
      <c r="SJA186" s="47"/>
      <c r="SJB186" s="47"/>
      <c r="SJC186" s="47"/>
      <c r="SJD186" s="47"/>
      <c r="SJE186" s="47"/>
      <c r="SJF186" s="47"/>
      <c r="SJG186" s="47"/>
      <c r="SJH186" s="47"/>
      <c r="SJI186" s="47"/>
      <c r="SJJ186" s="47"/>
      <c r="SJK186" s="47"/>
      <c r="SJL186" s="47"/>
      <c r="SJM186" s="47"/>
      <c r="SJN186" s="47"/>
      <c r="SJO186" s="47"/>
      <c r="SJP186" s="47"/>
      <c r="SJQ186" s="47"/>
      <c r="SJR186" s="47"/>
      <c r="SJS186" s="47"/>
      <c r="SJT186" s="47"/>
      <c r="SJU186" s="47"/>
      <c r="SJV186" s="47"/>
      <c r="SJW186" s="47"/>
      <c r="SJX186" s="47"/>
      <c r="SJY186" s="47"/>
      <c r="SJZ186" s="47"/>
      <c r="SKA186" s="47"/>
      <c r="SKB186" s="47"/>
      <c r="SKC186" s="47"/>
      <c r="SKD186" s="47"/>
      <c r="SKE186" s="47"/>
      <c r="SKF186" s="47"/>
      <c r="SKG186" s="47"/>
      <c r="SKH186" s="47"/>
      <c r="SKI186" s="47"/>
      <c r="SKJ186" s="47"/>
      <c r="SKK186" s="47"/>
      <c r="SKL186" s="47"/>
      <c r="SKM186" s="47"/>
      <c r="SKN186" s="47"/>
      <c r="SKO186" s="47"/>
      <c r="SKP186" s="47"/>
      <c r="SKQ186" s="47"/>
      <c r="SKR186" s="47"/>
      <c r="SKS186" s="47"/>
      <c r="SKT186" s="47"/>
      <c r="SKU186" s="47"/>
      <c r="SKV186" s="47"/>
      <c r="SKW186" s="47"/>
      <c r="SKX186" s="47"/>
      <c r="SKY186" s="47"/>
      <c r="SKZ186" s="47"/>
      <c r="SLA186" s="47"/>
      <c r="SLB186" s="47"/>
      <c r="SLC186" s="47"/>
      <c r="SLD186" s="47"/>
      <c r="SLE186" s="47"/>
      <c r="SLF186" s="47"/>
      <c r="SLG186" s="47"/>
      <c r="SLH186" s="47"/>
      <c r="SLI186" s="47"/>
      <c r="SLJ186" s="47"/>
      <c r="SLK186" s="47"/>
      <c r="SLL186" s="47"/>
      <c r="SLM186" s="47"/>
      <c r="SLN186" s="47"/>
      <c r="SLO186" s="47"/>
      <c r="SLP186" s="47"/>
      <c r="SLQ186" s="47"/>
      <c r="SLR186" s="47"/>
      <c r="SLS186" s="47"/>
      <c r="SLT186" s="47"/>
      <c r="SLU186" s="47"/>
      <c r="SLV186" s="47"/>
      <c r="SLW186" s="47"/>
      <c r="SLX186" s="47"/>
      <c r="SLY186" s="47"/>
      <c r="SLZ186" s="47"/>
      <c r="SMA186" s="47"/>
      <c r="SMB186" s="47"/>
      <c r="SMC186" s="47"/>
      <c r="SMD186" s="47"/>
      <c r="SME186" s="47"/>
      <c r="SMF186" s="47"/>
      <c r="SMG186" s="47"/>
      <c r="SMH186" s="47"/>
      <c r="SMI186" s="47"/>
      <c r="SMJ186" s="47"/>
      <c r="SMK186" s="47"/>
      <c r="SML186" s="47"/>
      <c r="SMM186" s="47"/>
      <c r="SMN186" s="47"/>
      <c r="SMO186" s="47"/>
      <c r="SMP186" s="47"/>
      <c r="SMQ186" s="47"/>
      <c r="SMR186" s="47"/>
      <c r="SMS186" s="47"/>
      <c r="SMT186" s="47"/>
      <c r="SMU186" s="47"/>
      <c r="SMV186" s="47"/>
      <c r="SMW186" s="47"/>
      <c r="SMX186" s="47"/>
      <c r="SMY186" s="47"/>
      <c r="SMZ186" s="47"/>
      <c r="SNA186" s="47"/>
      <c r="SNB186" s="47"/>
      <c r="SNC186" s="47"/>
      <c r="SND186" s="47"/>
      <c r="SNE186" s="47"/>
      <c r="SNF186" s="47"/>
      <c r="SNG186" s="47"/>
      <c r="SNH186" s="47"/>
      <c r="SNI186" s="47"/>
      <c r="SNJ186" s="47"/>
      <c r="SNK186" s="47"/>
      <c r="SNL186" s="47"/>
      <c r="SNM186" s="47"/>
      <c r="SNN186" s="47"/>
      <c r="SNO186" s="47"/>
      <c r="SNP186" s="47"/>
      <c r="SNQ186" s="47"/>
      <c r="SNR186" s="47"/>
      <c r="SNS186" s="47"/>
      <c r="SNT186" s="47"/>
      <c r="SNU186" s="47"/>
      <c r="SNV186" s="47"/>
      <c r="SNW186" s="47"/>
      <c r="SNX186" s="47"/>
      <c r="SNY186" s="47"/>
      <c r="SNZ186" s="47"/>
      <c r="SOA186" s="47"/>
      <c r="SOB186" s="47"/>
      <c r="SOC186" s="47"/>
      <c r="SOD186" s="47"/>
      <c r="SOE186" s="47"/>
      <c r="SOF186" s="47"/>
      <c r="SOG186" s="47"/>
      <c r="SOH186" s="47"/>
      <c r="SOI186" s="47"/>
      <c r="SOJ186" s="47"/>
      <c r="SOK186" s="47"/>
      <c r="SOL186" s="47"/>
      <c r="SOM186" s="47"/>
      <c r="SON186" s="47"/>
      <c r="SOO186" s="47"/>
      <c r="SOP186" s="47"/>
      <c r="SOQ186" s="47"/>
      <c r="SOR186" s="47"/>
      <c r="SOS186" s="47"/>
      <c r="SOT186" s="47"/>
      <c r="SOU186" s="47"/>
      <c r="SOV186" s="47"/>
      <c r="SOW186" s="47"/>
      <c r="SOX186" s="47"/>
      <c r="SOY186" s="47"/>
      <c r="SOZ186" s="47"/>
      <c r="SPA186" s="47"/>
      <c r="SPB186" s="47"/>
      <c r="SPC186" s="47"/>
      <c r="SPD186" s="47"/>
      <c r="SPE186" s="47"/>
      <c r="SPF186" s="47"/>
      <c r="SPG186" s="47"/>
      <c r="SPH186" s="47"/>
      <c r="SPI186" s="47"/>
      <c r="SPJ186" s="47"/>
      <c r="SPK186" s="47"/>
      <c r="SPL186" s="47"/>
      <c r="SPM186" s="47"/>
      <c r="SPN186" s="47"/>
      <c r="SPO186" s="47"/>
      <c r="SPP186" s="47"/>
      <c r="SPQ186" s="47"/>
      <c r="SPR186" s="47"/>
      <c r="SPS186" s="47"/>
      <c r="SPT186" s="47"/>
      <c r="SPU186" s="47"/>
      <c r="SPV186" s="47"/>
      <c r="SPW186" s="47"/>
      <c r="SPX186" s="47"/>
      <c r="SPY186" s="47"/>
      <c r="SPZ186" s="47"/>
      <c r="SQA186" s="47"/>
      <c r="SQB186" s="47"/>
      <c r="SQC186" s="47"/>
      <c r="SQD186" s="47"/>
      <c r="SQE186" s="47"/>
      <c r="SQF186" s="47"/>
      <c r="SQG186" s="47"/>
      <c r="SQH186" s="47"/>
      <c r="SQI186" s="47"/>
      <c r="SQJ186" s="47"/>
      <c r="SQK186" s="47"/>
      <c r="SQL186" s="47"/>
      <c r="SQM186" s="47"/>
      <c r="SQN186" s="47"/>
      <c r="SQO186" s="47"/>
      <c r="SQP186" s="47"/>
      <c r="SQQ186" s="47"/>
      <c r="SQR186" s="47"/>
      <c r="SQS186" s="47"/>
      <c r="SQT186" s="47"/>
      <c r="SQU186" s="47"/>
      <c r="SQV186" s="47"/>
      <c r="SQW186" s="47"/>
      <c r="SQX186" s="47"/>
      <c r="SQY186" s="47"/>
      <c r="SQZ186" s="47"/>
      <c r="SRA186" s="47"/>
      <c r="SRB186" s="47"/>
      <c r="SRC186" s="47"/>
      <c r="SRD186" s="47"/>
      <c r="SRE186" s="47"/>
      <c r="SRF186" s="47"/>
      <c r="SRG186" s="47"/>
      <c r="SRH186" s="47"/>
      <c r="SRI186" s="47"/>
      <c r="SRJ186" s="47"/>
      <c r="SRK186" s="47"/>
      <c r="SRL186" s="47"/>
      <c r="SRM186" s="47"/>
      <c r="SRN186" s="47"/>
      <c r="SRO186" s="47"/>
      <c r="SRP186" s="47"/>
      <c r="SRQ186" s="47"/>
      <c r="SRR186" s="47"/>
      <c r="SRS186" s="47"/>
      <c r="SRT186" s="47"/>
      <c r="SRU186" s="47"/>
      <c r="SRV186" s="47"/>
      <c r="SRW186" s="47"/>
      <c r="SRX186" s="47"/>
      <c r="SRY186" s="47"/>
      <c r="SRZ186" s="47"/>
      <c r="SSA186" s="47"/>
      <c r="SSB186" s="47"/>
      <c r="SSC186" s="47"/>
      <c r="SSD186" s="47"/>
      <c r="SSE186" s="47"/>
      <c r="SSF186" s="47"/>
      <c r="SSG186" s="47"/>
      <c r="SSH186" s="47"/>
      <c r="SSI186" s="47"/>
      <c r="SSJ186" s="47"/>
      <c r="SSK186" s="47"/>
      <c r="SSL186" s="47"/>
      <c r="SSM186" s="47"/>
      <c r="SSN186" s="47"/>
      <c r="SSO186" s="47"/>
      <c r="SSP186" s="47"/>
      <c r="SSQ186" s="47"/>
      <c r="SSR186" s="47"/>
      <c r="SSS186" s="47"/>
      <c r="SST186" s="47"/>
      <c r="SSU186" s="47"/>
      <c r="SSV186" s="47"/>
      <c r="SSW186" s="47"/>
      <c r="SSX186" s="47"/>
      <c r="SSY186" s="47"/>
      <c r="SSZ186" s="47"/>
      <c r="STA186" s="47"/>
      <c r="STB186" s="47"/>
      <c r="STC186" s="47"/>
      <c r="STD186" s="47"/>
      <c r="STE186" s="47"/>
      <c r="STF186" s="47"/>
      <c r="STG186" s="47"/>
      <c r="STH186" s="47"/>
      <c r="STI186" s="47"/>
      <c r="STJ186" s="47"/>
      <c r="STK186" s="47"/>
      <c r="STL186" s="47"/>
      <c r="STM186" s="47"/>
      <c r="STN186" s="47"/>
      <c r="STO186" s="47"/>
      <c r="STP186" s="47"/>
      <c r="STQ186" s="47"/>
      <c r="STR186" s="47"/>
      <c r="STS186" s="47"/>
      <c r="STT186" s="47"/>
      <c r="STU186" s="47"/>
      <c r="STV186" s="47"/>
      <c r="STW186" s="47"/>
      <c r="STX186" s="47"/>
      <c r="STY186" s="47"/>
      <c r="STZ186" s="47"/>
      <c r="SUA186" s="47"/>
      <c r="SUB186" s="47"/>
      <c r="SUC186" s="47"/>
      <c r="SUD186" s="47"/>
      <c r="SUE186" s="47"/>
      <c r="SUF186" s="47"/>
      <c r="SUG186" s="47"/>
      <c r="SUH186" s="47"/>
      <c r="SUI186" s="47"/>
      <c r="SUJ186" s="47"/>
      <c r="SUK186" s="47"/>
      <c r="SUL186" s="47"/>
      <c r="SUM186" s="47"/>
      <c r="SUN186" s="47"/>
      <c r="SUO186" s="47"/>
      <c r="SUP186" s="47"/>
      <c r="SUQ186" s="47"/>
      <c r="SUR186" s="47"/>
      <c r="SUS186" s="47"/>
      <c r="SUT186" s="47"/>
      <c r="SUU186" s="47"/>
      <c r="SUV186" s="47"/>
      <c r="SUW186" s="47"/>
      <c r="SUX186" s="47"/>
      <c r="SUY186" s="47"/>
      <c r="SUZ186" s="47"/>
      <c r="SVA186" s="47"/>
      <c r="SVB186" s="47"/>
      <c r="SVC186" s="47"/>
      <c r="SVD186" s="47"/>
      <c r="SVE186" s="47"/>
      <c r="SVF186" s="47"/>
      <c r="SVG186" s="47"/>
      <c r="SVH186" s="47"/>
      <c r="SVI186" s="47"/>
      <c r="SVJ186" s="47"/>
      <c r="SVK186" s="47"/>
      <c r="SVL186" s="47"/>
      <c r="SVM186" s="47"/>
      <c r="SVN186" s="47"/>
      <c r="SVO186" s="47"/>
      <c r="SVP186" s="47"/>
      <c r="SVQ186" s="47"/>
      <c r="SVR186" s="47"/>
      <c r="SVS186" s="47"/>
      <c r="SVT186" s="47"/>
      <c r="SVU186" s="47"/>
      <c r="SVV186" s="47"/>
      <c r="SVW186" s="47"/>
      <c r="SVX186" s="47"/>
      <c r="SVY186" s="47"/>
      <c r="SVZ186" s="47"/>
      <c r="SWA186" s="47"/>
      <c r="SWB186" s="47"/>
      <c r="SWC186" s="47"/>
      <c r="SWD186" s="47"/>
      <c r="SWE186" s="47"/>
      <c r="SWF186" s="47"/>
      <c r="SWG186" s="47"/>
      <c r="SWH186" s="47"/>
      <c r="SWI186" s="47"/>
      <c r="SWJ186" s="47"/>
      <c r="SWK186" s="47"/>
      <c r="SWL186" s="47"/>
      <c r="SWM186" s="47"/>
      <c r="SWN186" s="47"/>
      <c r="SWO186" s="47"/>
      <c r="SWP186" s="47"/>
      <c r="SWQ186" s="47"/>
      <c r="SWR186" s="47"/>
      <c r="SWS186" s="47"/>
      <c r="SWT186" s="47"/>
      <c r="SWU186" s="47"/>
      <c r="SWV186" s="47"/>
      <c r="SWW186" s="47"/>
      <c r="SWX186" s="47"/>
      <c r="SWY186" s="47"/>
      <c r="SWZ186" s="47"/>
      <c r="SXA186" s="47"/>
      <c r="SXB186" s="47"/>
      <c r="SXC186" s="47"/>
      <c r="SXD186" s="47"/>
      <c r="SXE186" s="47"/>
      <c r="SXF186" s="47"/>
      <c r="SXG186" s="47"/>
      <c r="SXH186" s="47"/>
      <c r="SXI186" s="47"/>
      <c r="SXJ186" s="47"/>
      <c r="SXK186" s="47"/>
      <c r="SXL186" s="47"/>
      <c r="SXM186" s="47"/>
      <c r="SXN186" s="47"/>
      <c r="SXO186" s="47"/>
      <c r="SXP186" s="47"/>
      <c r="SXQ186" s="47"/>
      <c r="SXR186" s="47"/>
      <c r="SXS186" s="47"/>
      <c r="SXT186" s="47"/>
      <c r="SXU186" s="47"/>
      <c r="SXV186" s="47"/>
      <c r="SXW186" s="47"/>
      <c r="SXX186" s="47"/>
      <c r="SXY186" s="47"/>
      <c r="SXZ186" s="47"/>
      <c r="SYA186" s="47"/>
      <c r="SYB186" s="47"/>
      <c r="SYC186" s="47"/>
      <c r="SYD186" s="47"/>
      <c r="SYE186" s="47"/>
      <c r="SYF186" s="47"/>
      <c r="SYG186" s="47"/>
      <c r="SYH186" s="47"/>
      <c r="SYI186" s="47"/>
      <c r="SYJ186" s="47"/>
      <c r="SYK186" s="47"/>
      <c r="SYL186" s="47"/>
      <c r="SYM186" s="47"/>
      <c r="SYN186" s="47"/>
      <c r="SYO186" s="47"/>
      <c r="SYP186" s="47"/>
      <c r="SYQ186" s="47"/>
      <c r="SYR186" s="47"/>
      <c r="SYS186" s="47"/>
      <c r="SYT186" s="47"/>
      <c r="SYU186" s="47"/>
      <c r="SYV186" s="47"/>
      <c r="SYW186" s="47"/>
      <c r="SYX186" s="47"/>
      <c r="SYY186" s="47"/>
      <c r="SYZ186" s="47"/>
      <c r="SZA186" s="47"/>
      <c r="SZB186" s="47"/>
      <c r="SZC186" s="47"/>
      <c r="SZD186" s="47"/>
      <c r="SZE186" s="47"/>
      <c r="SZF186" s="47"/>
      <c r="SZG186" s="47"/>
      <c r="SZH186" s="47"/>
      <c r="SZI186" s="47"/>
      <c r="SZJ186" s="47"/>
      <c r="SZK186" s="47"/>
      <c r="SZL186" s="47"/>
      <c r="SZM186" s="47"/>
      <c r="SZN186" s="47"/>
      <c r="SZO186" s="47"/>
      <c r="SZP186" s="47"/>
      <c r="SZQ186" s="47"/>
      <c r="SZR186" s="47"/>
      <c r="SZS186" s="47"/>
      <c r="SZT186" s="47"/>
      <c r="SZU186" s="47"/>
      <c r="SZV186" s="47"/>
      <c r="SZW186" s="47"/>
      <c r="SZX186" s="47"/>
      <c r="SZY186" s="47"/>
      <c r="SZZ186" s="47"/>
      <c r="TAA186" s="47"/>
      <c r="TAB186" s="47"/>
      <c r="TAC186" s="47"/>
      <c r="TAD186" s="47"/>
      <c r="TAE186" s="47"/>
      <c r="TAF186" s="47"/>
      <c r="TAG186" s="47"/>
      <c r="TAH186" s="47"/>
      <c r="TAI186" s="47"/>
      <c r="TAJ186" s="47"/>
      <c r="TAK186" s="47"/>
      <c r="TAL186" s="47"/>
      <c r="TAM186" s="47"/>
      <c r="TAN186" s="47"/>
      <c r="TAO186" s="47"/>
      <c r="TAP186" s="47"/>
      <c r="TAQ186" s="47"/>
      <c r="TAR186" s="47"/>
      <c r="TAS186" s="47"/>
      <c r="TAT186" s="47"/>
      <c r="TAU186" s="47"/>
      <c r="TAV186" s="47"/>
      <c r="TAW186" s="47"/>
      <c r="TAX186" s="47"/>
      <c r="TAY186" s="47"/>
      <c r="TAZ186" s="47"/>
      <c r="TBA186" s="47"/>
      <c r="TBB186" s="47"/>
      <c r="TBC186" s="47"/>
      <c r="TBD186" s="47"/>
      <c r="TBE186" s="47"/>
      <c r="TBF186" s="47"/>
      <c r="TBG186" s="47"/>
      <c r="TBH186" s="47"/>
      <c r="TBI186" s="47"/>
      <c r="TBJ186" s="47"/>
      <c r="TBK186" s="47"/>
      <c r="TBL186" s="47"/>
      <c r="TBM186" s="47"/>
      <c r="TBN186" s="47"/>
      <c r="TBO186" s="47"/>
      <c r="TBP186" s="47"/>
      <c r="TBQ186" s="47"/>
      <c r="TBR186" s="47"/>
      <c r="TBS186" s="47"/>
      <c r="TBT186" s="47"/>
      <c r="TBU186" s="47"/>
      <c r="TBV186" s="47"/>
      <c r="TBW186" s="47"/>
      <c r="TBX186" s="47"/>
      <c r="TBY186" s="47"/>
      <c r="TBZ186" s="47"/>
      <c r="TCA186" s="47"/>
      <c r="TCB186" s="47"/>
      <c r="TCC186" s="47"/>
      <c r="TCD186" s="47"/>
      <c r="TCE186" s="47"/>
      <c r="TCF186" s="47"/>
      <c r="TCG186" s="47"/>
      <c r="TCH186" s="47"/>
      <c r="TCI186" s="47"/>
      <c r="TCJ186" s="47"/>
      <c r="TCK186" s="47"/>
      <c r="TCL186" s="47"/>
      <c r="TCM186" s="47"/>
      <c r="TCN186" s="47"/>
      <c r="TCO186" s="47"/>
      <c r="TCP186" s="47"/>
      <c r="TCQ186" s="47"/>
      <c r="TCR186" s="47"/>
      <c r="TCS186" s="47"/>
      <c r="TCT186" s="47"/>
      <c r="TCU186" s="47"/>
      <c r="TCV186" s="47"/>
      <c r="TCW186" s="47"/>
      <c r="TCX186" s="47"/>
      <c r="TCY186" s="47"/>
      <c r="TCZ186" s="47"/>
      <c r="TDA186" s="47"/>
      <c r="TDB186" s="47"/>
      <c r="TDC186" s="47"/>
      <c r="TDD186" s="47"/>
      <c r="TDE186" s="47"/>
      <c r="TDF186" s="47"/>
      <c r="TDG186" s="47"/>
      <c r="TDH186" s="47"/>
      <c r="TDI186" s="47"/>
      <c r="TDJ186" s="47"/>
      <c r="TDK186" s="47"/>
      <c r="TDL186" s="47"/>
      <c r="TDM186" s="47"/>
      <c r="TDN186" s="47"/>
      <c r="TDO186" s="47"/>
      <c r="TDP186" s="47"/>
      <c r="TDQ186" s="47"/>
      <c r="TDR186" s="47"/>
      <c r="TDS186" s="47"/>
      <c r="TDT186" s="47"/>
      <c r="TDU186" s="47"/>
      <c r="TDV186" s="47"/>
      <c r="TDW186" s="47"/>
      <c r="TDX186" s="47"/>
      <c r="TDY186" s="47"/>
      <c r="TDZ186" s="47"/>
      <c r="TEA186" s="47"/>
      <c r="TEB186" s="47"/>
      <c r="TEC186" s="47"/>
      <c r="TED186" s="47"/>
      <c r="TEE186" s="47"/>
      <c r="TEF186" s="47"/>
      <c r="TEG186" s="47"/>
      <c r="TEH186" s="47"/>
      <c r="TEI186" s="47"/>
      <c r="TEJ186" s="47"/>
      <c r="TEK186" s="47"/>
      <c r="TEL186" s="47"/>
      <c r="TEM186" s="47"/>
      <c r="TEN186" s="47"/>
      <c r="TEO186" s="47"/>
      <c r="TEP186" s="47"/>
      <c r="TEQ186" s="47"/>
      <c r="TER186" s="47"/>
      <c r="TES186" s="47"/>
      <c r="TET186" s="47"/>
      <c r="TEU186" s="47"/>
      <c r="TEV186" s="47"/>
      <c r="TEW186" s="47"/>
      <c r="TEX186" s="47"/>
      <c r="TEY186" s="47"/>
      <c r="TEZ186" s="47"/>
      <c r="TFA186" s="47"/>
      <c r="TFB186" s="47"/>
      <c r="TFC186" s="47"/>
      <c r="TFD186" s="47"/>
      <c r="TFE186" s="47"/>
      <c r="TFF186" s="47"/>
      <c r="TFG186" s="47"/>
      <c r="TFH186" s="47"/>
      <c r="TFI186" s="47"/>
      <c r="TFJ186" s="47"/>
      <c r="TFK186" s="47"/>
      <c r="TFL186" s="47"/>
      <c r="TFM186" s="47"/>
      <c r="TFN186" s="47"/>
      <c r="TFO186" s="47"/>
      <c r="TFP186" s="47"/>
      <c r="TFQ186" s="47"/>
      <c r="TFR186" s="47"/>
      <c r="TFS186" s="47"/>
      <c r="TFT186" s="47"/>
      <c r="TFU186" s="47"/>
      <c r="TFV186" s="47"/>
      <c r="TFW186" s="47"/>
      <c r="TFX186" s="47"/>
      <c r="TFY186" s="47"/>
      <c r="TFZ186" s="47"/>
      <c r="TGA186" s="47"/>
      <c r="TGB186" s="47"/>
      <c r="TGC186" s="47"/>
      <c r="TGD186" s="47"/>
      <c r="TGE186" s="47"/>
      <c r="TGF186" s="47"/>
      <c r="TGG186" s="47"/>
      <c r="TGH186" s="47"/>
      <c r="TGI186" s="47"/>
      <c r="TGJ186" s="47"/>
      <c r="TGK186" s="47"/>
      <c r="TGL186" s="47"/>
      <c r="TGM186" s="47"/>
      <c r="TGN186" s="47"/>
      <c r="TGO186" s="47"/>
      <c r="TGP186" s="47"/>
      <c r="TGQ186" s="47"/>
      <c r="TGR186" s="47"/>
      <c r="TGS186" s="47"/>
      <c r="TGT186" s="47"/>
      <c r="TGU186" s="47"/>
      <c r="TGV186" s="47"/>
      <c r="TGW186" s="47"/>
      <c r="TGX186" s="47"/>
      <c r="TGY186" s="47"/>
      <c r="TGZ186" s="47"/>
      <c r="THA186" s="47"/>
      <c r="THB186" s="47"/>
      <c r="THC186" s="47"/>
      <c r="THD186" s="47"/>
      <c r="THE186" s="47"/>
      <c r="THF186" s="47"/>
      <c r="THG186" s="47"/>
      <c r="THH186" s="47"/>
      <c r="THI186" s="47"/>
      <c r="THJ186" s="47"/>
      <c r="THK186" s="47"/>
      <c r="THL186" s="47"/>
      <c r="THM186" s="47"/>
      <c r="THN186" s="47"/>
      <c r="THO186" s="47"/>
      <c r="THP186" s="47"/>
      <c r="THQ186" s="47"/>
      <c r="THR186" s="47"/>
      <c r="THS186" s="47"/>
      <c r="THT186" s="47"/>
      <c r="THU186" s="47"/>
      <c r="THV186" s="47"/>
      <c r="THW186" s="47"/>
      <c r="THX186" s="47"/>
      <c r="THY186" s="47"/>
      <c r="THZ186" s="47"/>
      <c r="TIA186" s="47"/>
      <c r="TIB186" s="47"/>
      <c r="TIC186" s="47"/>
      <c r="TID186" s="47"/>
      <c r="TIE186" s="47"/>
      <c r="TIF186" s="47"/>
      <c r="TIG186" s="47"/>
      <c r="TIH186" s="47"/>
      <c r="TII186" s="47"/>
      <c r="TIJ186" s="47"/>
      <c r="TIK186" s="47"/>
      <c r="TIL186" s="47"/>
      <c r="TIM186" s="47"/>
      <c r="TIN186" s="47"/>
      <c r="TIO186" s="47"/>
      <c r="TIP186" s="47"/>
      <c r="TIQ186" s="47"/>
      <c r="TIR186" s="47"/>
      <c r="TIS186" s="47"/>
      <c r="TIT186" s="47"/>
      <c r="TIU186" s="47"/>
      <c r="TIV186" s="47"/>
      <c r="TIW186" s="47"/>
      <c r="TIX186" s="47"/>
      <c r="TIY186" s="47"/>
      <c r="TIZ186" s="47"/>
      <c r="TJA186" s="47"/>
      <c r="TJB186" s="47"/>
      <c r="TJC186" s="47"/>
      <c r="TJD186" s="47"/>
      <c r="TJE186" s="47"/>
      <c r="TJF186" s="47"/>
      <c r="TJG186" s="47"/>
      <c r="TJH186" s="47"/>
      <c r="TJI186" s="47"/>
      <c r="TJJ186" s="47"/>
      <c r="TJK186" s="47"/>
      <c r="TJL186" s="47"/>
      <c r="TJM186" s="47"/>
      <c r="TJN186" s="47"/>
      <c r="TJO186" s="47"/>
      <c r="TJP186" s="47"/>
      <c r="TJQ186" s="47"/>
      <c r="TJR186" s="47"/>
      <c r="TJS186" s="47"/>
      <c r="TJT186" s="47"/>
      <c r="TJU186" s="47"/>
      <c r="TJV186" s="47"/>
      <c r="TJW186" s="47"/>
      <c r="TJX186" s="47"/>
      <c r="TJY186" s="47"/>
      <c r="TJZ186" s="47"/>
      <c r="TKA186" s="47"/>
      <c r="TKB186" s="47"/>
      <c r="TKC186" s="47"/>
      <c r="TKD186" s="47"/>
      <c r="TKE186" s="47"/>
      <c r="TKF186" s="47"/>
      <c r="TKG186" s="47"/>
      <c r="TKH186" s="47"/>
      <c r="TKI186" s="47"/>
      <c r="TKJ186" s="47"/>
      <c r="TKK186" s="47"/>
      <c r="TKL186" s="47"/>
      <c r="TKM186" s="47"/>
      <c r="TKN186" s="47"/>
      <c r="TKO186" s="47"/>
      <c r="TKP186" s="47"/>
      <c r="TKQ186" s="47"/>
      <c r="TKR186" s="47"/>
      <c r="TKS186" s="47"/>
      <c r="TKT186" s="47"/>
      <c r="TKU186" s="47"/>
      <c r="TKV186" s="47"/>
      <c r="TKW186" s="47"/>
      <c r="TKX186" s="47"/>
      <c r="TKY186" s="47"/>
      <c r="TKZ186" s="47"/>
      <c r="TLA186" s="47"/>
      <c r="TLB186" s="47"/>
      <c r="TLC186" s="47"/>
      <c r="TLD186" s="47"/>
      <c r="TLE186" s="47"/>
      <c r="TLF186" s="47"/>
      <c r="TLG186" s="47"/>
      <c r="TLH186" s="47"/>
      <c r="TLI186" s="47"/>
      <c r="TLJ186" s="47"/>
      <c r="TLK186" s="47"/>
      <c r="TLL186" s="47"/>
      <c r="TLM186" s="47"/>
      <c r="TLN186" s="47"/>
      <c r="TLO186" s="47"/>
      <c r="TLP186" s="47"/>
      <c r="TLQ186" s="47"/>
      <c r="TLR186" s="47"/>
      <c r="TLS186" s="47"/>
      <c r="TLT186" s="47"/>
      <c r="TLU186" s="47"/>
      <c r="TLV186" s="47"/>
      <c r="TLW186" s="47"/>
      <c r="TLX186" s="47"/>
      <c r="TLY186" s="47"/>
      <c r="TLZ186" s="47"/>
      <c r="TMA186" s="47"/>
      <c r="TMB186" s="47"/>
      <c r="TMC186" s="47"/>
      <c r="TMD186" s="47"/>
      <c r="TME186" s="47"/>
      <c r="TMF186" s="47"/>
      <c r="TMG186" s="47"/>
      <c r="TMH186" s="47"/>
      <c r="TMI186" s="47"/>
      <c r="TMJ186" s="47"/>
      <c r="TMK186" s="47"/>
      <c r="TML186" s="47"/>
      <c r="TMM186" s="47"/>
      <c r="TMN186" s="47"/>
      <c r="TMO186" s="47"/>
      <c r="TMP186" s="47"/>
      <c r="TMQ186" s="47"/>
      <c r="TMR186" s="47"/>
      <c r="TMS186" s="47"/>
      <c r="TMT186" s="47"/>
      <c r="TMU186" s="47"/>
      <c r="TMV186" s="47"/>
      <c r="TMW186" s="47"/>
      <c r="TMX186" s="47"/>
      <c r="TMY186" s="47"/>
      <c r="TMZ186" s="47"/>
      <c r="TNA186" s="47"/>
      <c r="TNB186" s="47"/>
      <c r="TNC186" s="47"/>
      <c r="TND186" s="47"/>
      <c r="TNE186" s="47"/>
      <c r="TNF186" s="47"/>
      <c r="TNG186" s="47"/>
      <c r="TNH186" s="47"/>
      <c r="TNI186" s="47"/>
      <c r="TNJ186" s="47"/>
      <c r="TNK186" s="47"/>
      <c r="TNL186" s="47"/>
      <c r="TNM186" s="47"/>
      <c r="TNN186" s="47"/>
      <c r="TNO186" s="47"/>
      <c r="TNP186" s="47"/>
      <c r="TNQ186" s="47"/>
      <c r="TNR186" s="47"/>
      <c r="TNS186" s="47"/>
      <c r="TNT186" s="47"/>
      <c r="TNU186" s="47"/>
      <c r="TNV186" s="47"/>
      <c r="TNW186" s="47"/>
      <c r="TNX186" s="47"/>
      <c r="TNY186" s="47"/>
      <c r="TNZ186" s="47"/>
      <c r="TOA186" s="47"/>
      <c r="TOB186" s="47"/>
      <c r="TOC186" s="47"/>
      <c r="TOD186" s="47"/>
      <c r="TOE186" s="47"/>
      <c r="TOF186" s="47"/>
      <c r="TOG186" s="47"/>
      <c r="TOH186" s="47"/>
      <c r="TOI186" s="47"/>
      <c r="TOJ186" s="47"/>
      <c r="TOK186" s="47"/>
      <c r="TOL186" s="47"/>
      <c r="TOM186" s="47"/>
      <c r="TON186" s="47"/>
      <c r="TOO186" s="47"/>
      <c r="TOP186" s="47"/>
      <c r="TOQ186" s="47"/>
      <c r="TOR186" s="47"/>
      <c r="TOS186" s="47"/>
      <c r="TOT186" s="47"/>
      <c r="TOU186" s="47"/>
      <c r="TOV186" s="47"/>
      <c r="TOW186" s="47"/>
      <c r="TOX186" s="47"/>
      <c r="TOY186" s="47"/>
      <c r="TOZ186" s="47"/>
      <c r="TPA186" s="47"/>
      <c r="TPB186" s="47"/>
      <c r="TPC186" s="47"/>
      <c r="TPD186" s="47"/>
      <c r="TPE186" s="47"/>
      <c r="TPF186" s="47"/>
      <c r="TPG186" s="47"/>
      <c r="TPH186" s="47"/>
      <c r="TPI186" s="47"/>
      <c r="TPJ186" s="47"/>
      <c r="TPK186" s="47"/>
      <c r="TPL186" s="47"/>
      <c r="TPM186" s="47"/>
      <c r="TPN186" s="47"/>
      <c r="TPO186" s="47"/>
      <c r="TPP186" s="47"/>
      <c r="TPQ186" s="47"/>
      <c r="TPR186" s="47"/>
      <c r="TPS186" s="47"/>
      <c r="TPT186" s="47"/>
      <c r="TPU186" s="47"/>
      <c r="TPV186" s="47"/>
      <c r="TPW186" s="47"/>
      <c r="TPX186" s="47"/>
      <c r="TPY186" s="47"/>
      <c r="TPZ186" s="47"/>
      <c r="TQA186" s="47"/>
      <c r="TQB186" s="47"/>
      <c r="TQC186" s="47"/>
      <c r="TQD186" s="47"/>
      <c r="TQE186" s="47"/>
      <c r="TQF186" s="47"/>
      <c r="TQG186" s="47"/>
      <c r="TQH186" s="47"/>
      <c r="TQI186" s="47"/>
      <c r="TQJ186" s="47"/>
      <c r="TQK186" s="47"/>
      <c r="TQL186" s="47"/>
      <c r="TQM186" s="47"/>
      <c r="TQN186" s="47"/>
      <c r="TQO186" s="47"/>
      <c r="TQP186" s="47"/>
      <c r="TQQ186" s="47"/>
      <c r="TQR186" s="47"/>
      <c r="TQS186" s="47"/>
      <c r="TQT186" s="47"/>
      <c r="TQU186" s="47"/>
      <c r="TQV186" s="47"/>
      <c r="TQW186" s="47"/>
      <c r="TQX186" s="47"/>
      <c r="TQY186" s="47"/>
      <c r="TQZ186" s="47"/>
      <c r="TRA186" s="47"/>
      <c r="TRB186" s="47"/>
      <c r="TRC186" s="47"/>
      <c r="TRD186" s="47"/>
      <c r="TRE186" s="47"/>
      <c r="TRF186" s="47"/>
      <c r="TRG186" s="47"/>
      <c r="TRH186" s="47"/>
      <c r="TRI186" s="47"/>
      <c r="TRJ186" s="47"/>
      <c r="TRK186" s="47"/>
      <c r="TRL186" s="47"/>
      <c r="TRM186" s="47"/>
      <c r="TRN186" s="47"/>
      <c r="TRO186" s="47"/>
      <c r="TRP186" s="47"/>
      <c r="TRQ186" s="47"/>
      <c r="TRR186" s="47"/>
      <c r="TRS186" s="47"/>
      <c r="TRT186" s="47"/>
      <c r="TRU186" s="47"/>
      <c r="TRV186" s="47"/>
      <c r="TRW186" s="47"/>
      <c r="TRX186" s="47"/>
      <c r="TRY186" s="47"/>
      <c r="TRZ186" s="47"/>
      <c r="TSA186" s="47"/>
      <c r="TSB186" s="47"/>
      <c r="TSC186" s="47"/>
      <c r="TSD186" s="47"/>
      <c r="TSE186" s="47"/>
      <c r="TSF186" s="47"/>
      <c r="TSG186" s="47"/>
      <c r="TSH186" s="47"/>
      <c r="TSI186" s="47"/>
      <c r="TSJ186" s="47"/>
      <c r="TSK186" s="47"/>
      <c r="TSL186" s="47"/>
      <c r="TSM186" s="47"/>
      <c r="TSN186" s="47"/>
      <c r="TSO186" s="47"/>
      <c r="TSP186" s="47"/>
      <c r="TSQ186" s="47"/>
      <c r="TSR186" s="47"/>
      <c r="TSS186" s="47"/>
      <c r="TST186" s="47"/>
      <c r="TSU186" s="47"/>
      <c r="TSV186" s="47"/>
      <c r="TSW186" s="47"/>
      <c r="TSX186" s="47"/>
      <c r="TSY186" s="47"/>
      <c r="TSZ186" s="47"/>
      <c r="TTA186" s="47"/>
      <c r="TTB186" s="47"/>
      <c r="TTC186" s="47"/>
      <c r="TTD186" s="47"/>
      <c r="TTE186" s="47"/>
      <c r="TTF186" s="47"/>
      <c r="TTG186" s="47"/>
      <c r="TTH186" s="47"/>
      <c r="TTI186" s="47"/>
      <c r="TTJ186" s="47"/>
      <c r="TTK186" s="47"/>
      <c r="TTL186" s="47"/>
      <c r="TTM186" s="47"/>
      <c r="TTN186" s="47"/>
      <c r="TTO186" s="47"/>
      <c r="TTP186" s="47"/>
      <c r="TTQ186" s="47"/>
      <c r="TTR186" s="47"/>
      <c r="TTS186" s="47"/>
      <c r="TTT186" s="47"/>
      <c r="TTU186" s="47"/>
      <c r="TTV186" s="47"/>
      <c r="TTW186" s="47"/>
      <c r="TTX186" s="47"/>
      <c r="TTY186" s="47"/>
      <c r="TTZ186" s="47"/>
      <c r="TUA186" s="47"/>
      <c r="TUB186" s="47"/>
      <c r="TUC186" s="47"/>
      <c r="TUD186" s="47"/>
      <c r="TUE186" s="47"/>
      <c r="TUF186" s="47"/>
      <c r="TUG186" s="47"/>
      <c r="TUH186" s="47"/>
      <c r="TUI186" s="47"/>
      <c r="TUJ186" s="47"/>
      <c r="TUK186" s="47"/>
      <c r="TUL186" s="47"/>
      <c r="TUM186" s="47"/>
      <c r="TUN186" s="47"/>
      <c r="TUO186" s="47"/>
      <c r="TUP186" s="47"/>
      <c r="TUQ186" s="47"/>
      <c r="TUR186" s="47"/>
      <c r="TUS186" s="47"/>
      <c r="TUT186" s="47"/>
      <c r="TUU186" s="47"/>
      <c r="TUV186" s="47"/>
      <c r="TUW186" s="47"/>
      <c r="TUX186" s="47"/>
      <c r="TUY186" s="47"/>
      <c r="TUZ186" s="47"/>
      <c r="TVA186" s="47"/>
      <c r="TVB186" s="47"/>
      <c r="TVC186" s="47"/>
      <c r="TVD186" s="47"/>
      <c r="TVE186" s="47"/>
      <c r="TVF186" s="47"/>
      <c r="TVG186" s="47"/>
      <c r="TVH186" s="47"/>
      <c r="TVI186" s="47"/>
      <c r="TVJ186" s="47"/>
      <c r="TVK186" s="47"/>
      <c r="TVL186" s="47"/>
      <c r="TVM186" s="47"/>
      <c r="TVN186" s="47"/>
      <c r="TVO186" s="47"/>
      <c r="TVP186" s="47"/>
      <c r="TVQ186" s="47"/>
      <c r="TVR186" s="47"/>
      <c r="TVS186" s="47"/>
      <c r="TVT186" s="47"/>
      <c r="TVU186" s="47"/>
      <c r="TVV186" s="47"/>
      <c r="TVW186" s="47"/>
      <c r="TVX186" s="47"/>
      <c r="TVY186" s="47"/>
      <c r="TVZ186" s="47"/>
      <c r="TWA186" s="47"/>
      <c r="TWB186" s="47"/>
      <c r="TWC186" s="47"/>
      <c r="TWD186" s="47"/>
      <c r="TWE186" s="47"/>
      <c r="TWF186" s="47"/>
      <c r="TWG186" s="47"/>
      <c r="TWH186" s="47"/>
      <c r="TWI186" s="47"/>
      <c r="TWJ186" s="47"/>
      <c r="TWK186" s="47"/>
      <c r="TWL186" s="47"/>
      <c r="TWM186" s="47"/>
      <c r="TWN186" s="47"/>
      <c r="TWO186" s="47"/>
      <c r="TWP186" s="47"/>
      <c r="TWQ186" s="47"/>
      <c r="TWR186" s="47"/>
      <c r="TWS186" s="47"/>
      <c r="TWT186" s="47"/>
      <c r="TWU186" s="47"/>
      <c r="TWV186" s="47"/>
      <c r="TWW186" s="47"/>
      <c r="TWX186" s="47"/>
      <c r="TWY186" s="47"/>
      <c r="TWZ186" s="47"/>
      <c r="TXA186" s="47"/>
      <c r="TXB186" s="47"/>
      <c r="TXC186" s="47"/>
      <c r="TXD186" s="47"/>
      <c r="TXE186" s="47"/>
      <c r="TXF186" s="47"/>
      <c r="TXG186" s="47"/>
      <c r="TXH186" s="47"/>
      <c r="TXI186" s="47"/>
      <c r="TXJ186" s="47"/>
      <c r="TXK186" s="47"/>
      <c r="TXL186" s="47"/>
      <c r="TXM186" s="47"/>
      <c r="TXN186" s="47"/>
      <c r="TXO186" s="47"/>
      <c r="TXP186" s="47"/>
      <c r="TXQ186" s="47"/>
      <c r="TXR186" s="47"/>
      <c r="TXS186" s="47"/>
      <c r="TXT186" s="47"/>
      <c r="TXU186" s="47"/>
      <c r="TXV186" s="47"/>
      <c r="TXW186" s="47"/>
      <c r="TXX186" s="47"/>
      <c r="TXY186" s="47"/>
      <c r="TXZ186" s="47"/>
      <c r="TYA186" s="47"/>
      <c r="TYB186" s="47"/>
      <c r="TYC186" s="47"/>
      <c r="TYD186" s="47"/>
      <c r="TYE186" s="47"/>
      <c r="TYF186" s="47"/>
      <c r="TYG186" s="47"/>
      <c r="TYH186" s="47"/>
      <c r="TYI186" s="47"/>
      <c r="TYJ186" s="47"/>
      <c r="TYK186" s="47"/>
      <c r="TYL186" s="47"/>
      <c r="TYM186" s="47"/>
      <c r="TYN186" s="47"/>
      <c r="TYO186" s="47"/>
      <c r="TYP186" s="47"/>
      <c r="TYQ186" s="47"/>
      <c r="TYR186" s="47"/>
      <c r="TYS186" s="47"/>
      <c r="TYT186" s="47"/>
      <c r="TYU186" s="47"/>
      <c r="TYV186" s="47"/>
      <c r="TYW186" s="47"/>
      <c r="TYX186" s="47"/>
      <c r="TYY186" s="47"/>
      <c r="TYZ186" s="47"/>
      <c r="TZA186" s="47"/>
      <c r="TZB186" s="47"/>
      <c r="TZC186" s="47"/>
      <c r="TZD186" s="47"/>
      <c r="TZE186" s="47"/>
      <c r="TZF186" s="47"/>
      <c r="TZG186" s="47"/>
      <c r="TZH186" s="47"/>
      <c r="TZI186" s="47"/>
      <c r="TZJ186" s="47"/>
      <c r="TZK186" s="47"/>
      <c r="TZL186" s="47"/>
      <c r="TZM186" s="47"/>
      <c r="TZN186" s="47"/>
      <c r="TZO186" s="47"/>
      <c r="TZP186" s="47"/>
      <c r="TZQ186" s="47"/>
      <c r="TZR186" s="47"/>
      <c r="TZS186" s="47"/>
      <c r="TZT186" s="47"/>
      <c r="TZU186" s="47"/>
      <c r="TZV186" s="47"/>
      <c r="TZW186" s="47"/>
      <c r="TZX186" s="47"/>
      <c r="TZY186" s="47"/>
      <c r="TZZ186" s="47"/>
      <c r="UAA186" s="47"/>
      <c r="UAB186" s="47"/>
      <c r="UAC186" s="47"/>
      <c r="UAD186" s="47"/>
      <c r="UAE186" s="47"/>
      <c r="UAF186" s="47"/>
      <c r="UAG186" s="47"/>
      <c r="UAH186" s="47"/>
      <c r="UAI186" s="47"/>
      <c r="UAJ186" s="47"/>
      <c r="UAK186" s="47"/>
      <c r="UAL186" s="47"/>
      <c r="UAM186" s="47"/>
      <c r="UAN186" s="47"/>
      <c r="UAO186" s="47"/>
      <c r="UAP186" s="47"/>
      <c r="UAQ186" s="47"/>
      <c r="UAR186" s="47"/>
      <c r="UAS186" s="47"/>
      <c r="UAT186" s="47"/>
      <c r="UAU186" s="47"/>
      <c r="UAV186" s="47"/>
      <c r="UAW186" s="47"/>
      <c r="UAX186" s="47"/>
      <c r="UAY186" s="47"/>
      <c r="UAZ186" s="47"/>
      <c r="UBA186" s="47"/>
      <c r="UBB186" s="47"/>
      <c r="UBC186" s="47"/>
      <c r="UBD186" s="47"/>
      <c r="UBE186" s="47"/>
      <c r="UBF186" s="47"/>
      <c r="UBG186" s="47"/>
      <c r="UBH186" s="47"/>
      <c r="UBI186" s="47"/>
      <c r="UBJ186" s="47"/>
      <c r="UBK186" s="47"/>
      <c r="UBL186" s="47"/>
      <c r="UBM186" s="47"/>
      <c r="UBN186" s="47"/>
      <c r="UBO186" s="47"/>
      <c r="UBP186" s="47"/>
      <c r="UBQ186" s="47"/>
      <c r="UBR186" s="47"/>
      <c r="UBS186" s="47"/>
      <c r="UBT186" s="47"/>
      <c r="UBU186" s="47"/>
      <c r="UBV186" s="47"/>
      <c r="UBW186" s="47"/>
      <c r="UBX186" s="47"/>
      <c r="UBY186" s="47"/>
      <c r="UBZ186" s="47"/>
      <c r="UCA186" s="47"/>
      <c r="UCB186" s="47"/>
      <c r="UCC186" s="47"/>
      <c r="UCD186" s="47"/>
      <c r="UCE186" s="47"/>
      <c r="UCF186" s="47"/>
      <c r="UCG186" s="47"/>
      <c r="UCH186" s="47"/>
      <c r="UCI186" s="47"/>
      <c r="UCJ186" s="47"/>
      <c r="UCK186" s="47"/>
      <c r="UCL186" s="47"/>
      <c r="UCM186" s="47"/>
      <c r="UCN186" s="47"/>
      <c r="UCO186" s="47"/>
      <c r="UCP186" s="47"/>
      <c r="UCQ186" s="47"/>
      <c r="UCR186" s="47"/>
      <c r="UCS186" s="47"/>
      <c r="UCT186" s="47"/>
      <c r="UCU186" s="47"/>
      <c r="UCV186" s="47"/>
      <c r="UCW186" s="47"/>
      <c r="UCX186" s="47"/>
      <c r="UCY186" s="47"/>
      <c r="UCZ186" s="47"/>
      <c r="UDA186" s="47"/>
      <c r="UDB186" s="47"/>
      <c r="UDC186" s="47"/>
      <c r="UDD186" s="47"/>
      <c r="UDE186" s="47"/>
      <c r="UDF186" s="47"/>
      <c r="UDG186" s="47"/>
      <c r="UDH186" s="47"/>
      <c r="UDI186" s="47"/>
      <c r="UDJ186" s="47"/>
      <c r="UDK186" s="47"/>
      <c r="UDL186" s="47"/>
      <c r="UDM186" s="47"/>
      <c r="UDN186" s="47"/>
      <c r="UDO186" s="47"/>
      <c r="UDP186" s="47"/>
      <c r="UDQ186" s="47"/>
      <c r="UDR186" s="47"/>
      <c r="UDS186" s="47"/>
      <c r="UDT186" s="47"/>
      <c r="UDU186" s="47"/>
      <c r="UDV186" s="47"/>
      <c r="UDW186" s="47"/>
      <c r="UDX186" s="47"/>
      <c r="UDY186" s="47"/>
      <c r="UDZ186" s="47"/>
      <c r="UEA186" s="47"/>
      <c r="UEB186" s="47"/>
      <c r="UEC186" s="47"/>
      <c r="UED186" s="47"/>
      <c r="UEE186" s="47"/>
      <c r="UEF186" s="47"/>
      <c r="UEG186" s="47"/>
      <c r="UEH186" s="47"/>
      <c r="UEI186" s="47"/>
      <c r="UEJ186" s="47"/>
      <c r="UEK186" s="47"/>
      <c r="UEL186" s="47"/>
      <c r="UEM186" s="47"/>
      <c r="UEN186" s="47"/>
      <c r="UEO186" s="47"/>
      <c r="UEP186" s="47"/>
      <c r="UEQ186" s="47"/>
      <c r="UER186" s="47"/>
      <c r="UES186" s="47"/>
      <c r="UET186" s="47"/>
      <c r="UEU186" s="47"/>
      <c r="UEV186" s="47"/>
      <c r="UEW186" s="47"/>
      <c r="UEX186" s="47"/>
      <c r="UEY186" s="47"/>
      <c r="UEZ186" s="47"/>
      <c r="UFA186" s="47"/>
      <c r="UFB186" s="47"/>
      <c r="UFC186" s="47"/>
      <c r="UFD186" s="47"/>
      <c r="UFE186" s="47"/>
      <c r="UFF186" s="47"/>
      <c r="UFG186" s="47"/>
      <c r="UFH186" s="47"/>
      <c r="UFI186" s="47"/>
      <c r="UFJ186" s="47"/>
      <c r="UFK186" s="47"/>
      <c r="UFL186" s="47"/>
      <c r="UFM186" s="47"/>
      <c r="UFN186" s="47"/>
      <c r="UFO186" s="47"/>
      <c r="UFP186" s="47"/>
      <c r="UFQ186" s="47"/>
      <c r="UFR186" s="47"/>
      <c r="UFS186" s="47"/>
      <c r="UFT186" s="47"/>
      <c r="UFU186" s="47"/>
      <c r="UFV186" s="47"/>
      <c r="UFW186" s="47"/>
      <c r="UFX186" s="47"/>
      <c r="UFY186" s="47"/>
      <c r="UFZ186" s="47"/>
      <c r="UGA186" s="47"/>
      <c r="UGB186" s="47"/>
      <c r="UGC186" s="47"/>
      <c r="UGD186" s="47"/>
      <c r="UGE186" s="47"/>
      <c r="UGF186" s="47"/>
      <c r="UGG186" s="47"/>
      <c r="UGH186" s="47"/>
      <c r="UGI186" s="47"/>
      <c r="UGJ186" s="47"/>
      <c r="UGK186" s="47"/>
      <c r="UGL186" s="47"/>
      <c r="UGM186" s="47"/>
      <c r="UGN186" s="47"/>
      <c r="UGO186" s="47"/>
      <c r="UGP186" s="47"/>
      <c r="UGQ186" s="47"/>
      <c r="UGR186" s="47"/>
      <c r="UGS186" s="47"/>
      <c r="UGT186" s="47"/>
      <c r="UGU186" s="47"/>
      <c r="UGV186" s="47"/>
      <c r="UGW186" s="47"/>
      <c r="UGX186" s="47"/>
      <c r="UGY186" s="47"/>
      <c r="UGZ186" s="47"/>
      <c r="UHA186" s="47"/>
      <c r="UHB186" s="47"/>
      <c r="UHC186" s="47"/>
      <c r="UHD186" s="47"/>
      <c r="UHE186" s="47"/>
      <c r="UHF186" s="47"/>
      <c r="UHG186" s="47"/>
      <c r="UHH186" s="47"/>
      <c r="UHI186" s="47"/>
      <c r="UHJ186" s="47"/>
      <c r="UHK186" s="47"/>
      <c r="UHL186" s="47"/>
      <c r="UHM186" s="47"/>
      <c r="UHN186" s="47"/>
      <c r="UHO186" s="47"/>
      <c r="UHP186" s="47"/>
      <c r="UHQ186" s="47"/>
      <c r="UHR186" s="47"/>
      <c r="UHS186" s="47"/>
      <c r="UHT186" s="47"/>
      <c r="UHU186" s="47"/>
      <c r="UHV186" s="47"/>
      <c r="UHW186" s="47"/>
      <c r="UHX186" s="47"/>
      <c r="UHY186" s="47"/>
      <c r="UHZ186" s="47"/>
      <c r="UIA186" s="47"/>
      <c r="UIB186" s="47"/>
      <c r="UIC186" s="47"/>
      <c r="UID186" s="47"/>
      <c r="UIE186" s="47"/>
      <c r="UIF186" s="47"/>
      <c r="UIG186" s="47"/>
      <c r="UIH186" s="47"/>
      <c r="UII186" s="47"/>
      <c r="UIJ186" s="47"/>
      <c r="UIK186" s="47"/>
      <c r="UIL186" s="47"/>
      <c r="UIM186" s="47"/>
      <c r="UIN186" s="47"/>
      <c r="UIO186" s="47"/>
      <c r="UIP186" s="47"/>
      <c r="UIQ186" s="47"/>
      <c r="UIR186" s="47"/>
      <c r="UIS186" s="47"/>
      <c r="UIT186" s="47"/>
      <c r="UIU186" s="47"/>
      <c r="UIV186" s="47"/>
      <c r="UIW186" s="47"/>
      <c r="UIX186" s="47"/>
      <c r="UIY186" s="47"/>
      <c r="UIZ186" s="47"/>
      <c r="UJA186" s="47"/>
      <c r="UJB186" s="47"/>
      <c r="UJC186" s="47"/>
      <c r="UJD186" s="47"/>
      <c r="UJE186" s="47"/>
      <c r="UJF186" s="47"/>
      <c r="UJG186" s="47"/>
      <c r="UJH186" s="47"/>
      <c r="UJI186" s="47"/>
      <c r="UJJ186" s="47"/>
      <c r="UJK186" s="47"/>
      <c r="UJL186" s="47"/>
      <c r="UJM186" s="47"/>
      <c r="UJN186" s="47"/>
      <c r="UJO186" s="47"/>
      <c r="UJP186" s="47"/>
      <c r="UJQ186" s="47"/>
      <c r="UJR186" s="47"/>
      <c r="UJS186" s="47"/>
      <c r="UJT186" s="47"/>
      <c r="UJU186" s="47"/>
      <c r="UJV186" s="47"/>
      <c r="UJW186" s="47"/>
      <c r="UJX186" s="47"/>
      <c r="UJY186" s="47"/>
      <c r="UJZ186" s="47"/>
      <c r="UKA186" s="47"/>
      <c r="UKB186" s="47"/>
      <c r="UKC186" s="47"/>
      <c r="UKD186" s="47"/>
      <c r="UKE186" s="47"/>
      <c r="UKF186" s="47"/>
      <c r="UKG186" s="47"/>
      <c r="UKH186" s="47"/>
      <c r="UKI186" s="47"/>
      <c r="UKJ186" s="47"/>
      <c r="UKK186" s="47"/>
      <c r="UKL186" s="47"/>
      <c r="UKM186" s="47"/>
      <c r="UKN186" s="47"/>
      <c r="UKO186" s="47"/>
      <c r="UKP186" s="47"/>
      <c r="UKQ186" s="47"/>
      <c r="UKR186" s="47"/>
      <c r="UKS186" s="47"/>
      <c r="UKT186" s="47"/>
      <c r="UKU186" s="47"/>
      <c r="UKV186" s="47"/>
      <c r="UKW186" s="47"/>
      <c r="UKX186" s="47"/>
      <c r="UKY186" s="47"/>
      <c r="UKZ186" s="47"/>
      <c r="ULA186" s="47"/>
      <c r="ULB186" s="47"/>
      <c r="ULC186" s="47"/>
      <c r="ULD186" s="47"/>
      <c r="ULE186" s="47"/>
      <c r="ULF186" s="47"/>
      <c r="ULG186" s="47"/>
      <c r="ULH186" s="47"/>
      <c r="ULI186" s="47"/>
      <c r="ULJ186" s="47"/>
      <c r="ULK186" s="47"/>
      <c r="ULL186" s="47"/>
      <c r="ULM186" s="47"/>
      <c r="ULN186" s="47"/>
      <c r="ULO186" s="47"/>
      <c r="ULP186" s="47"/>
      <c r="ULQ186" s="47"/>
      <c r="ULR186" s="47"/>
      <c r="ULS186" s="47"/>
      <c r="ULT186" s="47"/>
      <c r="ULU186" s="47"/>
      <c r="ULV186" s="47"/>
      <c r="ULW186" s="47"/>
      <c r="ULX186" s="47"/>
      <c r="ULY186" s="47"/>
      <c r="ULZ186" s="47"/>
      <c r="UMA186" s="47"/>
      <c r="UMB186" s="47"/>
      <c r="UMC186" s="47"/>
      <c r="UMD186" s="47"/>
      <c r="UME186" s="47"/>
      <c r="UMF186" s="47"/>
      <c r="UMG186" s="47"/>
      <c r="UMH186" s="47"/>
      <c r="UMI186" s="47"/>
      <c r="UMJ186" s="47"/>
      <c r="UMK186" s="47"/>
      <c r="UML186" s="47"/>
      <c r="UMM186" s="47"/>
      <c r="UMN186" s="47"/>
      <c r="UMO186" s="47"/>
      <c r="UMP186" s="47"/>
      <c r="UMQ186" s="47"/>
      <c r="UMR186" s="47"/>
      <c r="UMS186" s="47"/>
      <c r="UMT186" s="47"/>
      <c r="UMU186" s="47"/>
      <c r="UMV186" s="47"/>
      <c r="UMW186" s="47"/>
      <c r="UMX186" s="47"/>
      <c r="UMY186" s="47"/>
      <c r="UMZ186" s="47"/>
      <c r="UNA186" s="47"/>
      <c r="UNB186" s="47"/>
      <c r="UNC186" s="47"/>
      <c r="UND186" s="47"/>
      <c r="UNE186" s="47"/>
      <c r="UNF186" s="47"/>
      <c r="UNG186" s="47"/>
      <c r="UNH186" s="47"/>
      <c r="UNI186" s="47"/>
      <c r="UNJ186" s="47"/>
      <c r="UNK186" s="47"/>
      <c r="UNL186" s="47"/>
      <c r="UNM186" s="47"/>
      <c r="UNN186" s="47"/>
      <c r="UNO186" s="47"/>
      <c r="UNP186" s="47"/>
      <c r="UNQ186" s="47"/>
      <c r="UNR186" s="47"/>
      <c r="UNS186" s="47"/>
      <c r="UNT186" s="47"/>
      <c r="UNU186" s="47"/>
      <c r="UNV186" s="47"/>
      <c r="UNW186" s="47"/>
      <c r="UNX186" s="47"/>
      <c r="UNY186" s="47"/>
      <c r="UNZ186" s="47"/>
      <c r="UOA186" s="47"/>
      <c r="UOB186" s="47"/>
      <c r="UOC186" s="47"/>
      <c r="UOD186" s="47"/>
      <c r="UOE186" s="47"/>
      <c r="UOF186" s="47"/>
      <c r="UOG186" s="47"/>
      <c r="UOH186" s="47"/>
      <c r="UOI186" s="47"/>
      <c r="UOJ186" s="47"/>
      <c r="UOK186" s="47"/>
      <c r="UOL186" s="47"/>
      <c r="UOM186" s="47"/>
      <c r="UON186" s="47"/>
      <c r="UOO186" s="47"/>
      <c r="UOP186" s="47"/>
      <c r="UOQ186" s="47"/>
      <c r="UOR186" s="47"/>
      <c r="UOS186" s="47"/>
      <c r="UOT186" s="47"/>
      <c r="UOU186" s="47"/>
      <c r="UOV186" s="47"/>
      <c r="UOW186" s="47"/>
      <c r="UOX186" s="47"/>
      <c r="UOY186" s="47"/>
      <c r="UOZ186" s="47"/>
      <c r="UPA186" s="47"/>
      <c r="UPB186" s="47"/>
      <c r="UPC186" s="47"/>
      <c r="UPD186" s="47"/>
      <c r="UPE186" s="47"/>
      <c r="UPF186" s="47"/>
      <c r="UPG186" s="47"/>
      <c r="UPH186" s="47"/>
      <c r="UPI186" s="47"/>
      <c r="UPJ186" s="47"/>
      <c r="UPK186" s="47"/>
      <c r="UPL186" s="47"/>
      <c r="UPM186" s="47"/>
      <c r="UPN186" s="47"/>
      <c r="UPO186" s="47"/>
      <c r="UPP186" s="47"/>
      <c r="UPQ186" s="47"/>
      <c r="UPR186" s="47"/>
      <c r="UPS186" s="47"/>
      <c r="UPT186" s="47"/>
      <c r="UPU186" s="47"/>
      <c r="UPV186" s="47"/>
      <c r="UPW186" s="47"/>
      <c r="UPX186" s="47"/>
      <c r="UPY186" s="47"/>
      <c r="UPZ186" s="47"/>
      <c r="UQA186" s="47"/>
      <c r="UQB186" s="47"/>
      <c r="UQC186" s="47"/>
      <c r="UQD186" s="47"/>
      <c r="UQE186" s="47"/>
      <c r="UQF186" s="47"/>
      <c r="UQG186" s="47"/>
      <c r="UQH186" s="47"/>
      <c r="UQI186" s="47"/>
      <c r="UQJ186" s="47"/>
      <c r="UQK186" s="47"/>
      <c r="UQL186" s="47"/>
      <c r="UQM186" s="47"/>
      <c r="UQN186" s="47"/>
      <c r="UQO186" s="47"/>
      <c r="UQP186" s="47"/>
      <c r="UQQ186" s="47"/>
      <c r="UQR186" s="47"/>
      <c r="UQS186" s="47"/>
      <c r="UQT186" s="47"/>
      <c r="UQU186" s="47"/>
      <c r="UQV186" s="47"/>
      <c r="UQW186" s="47"/>
      <c r="UQX186" s="47"/>
      <c r="UQY186" s="47"/>
      <c r="UQZ186" s="47"/>
      <c r="URA186" s="47"/>
      <c r="URB186" s="47"/>
      <c r="URC186" s="47"/>
      <c r="URD186" s="47"/>
      <c r="URE186" s="47"/>
      <c r="URF186" s="47"/>
      <c r="URG186" s="47"/>
      <c r="URH186" s="47"/>
      <c r="URI186" s="47"/>
      <c r="URJ186" s="47"/>
      <c r="URK186" s="47"/>
      <c r="URL186" s="47"/>
      <c r="URM186" s="47"/>
      <c r="URN186" s="47"/>
      <c r="URO186" s="47"/>
      <c r="URP186" s="47"/>
      <c r="URQ186" s="47"/>
      <c r="URR186" s="47"/>
      <c r="URS186" s="47"/>
      <c r="URT186" s="47"/>
      <c r="URU186" s="47"/>
      <c r="URV186" s="47"/>
      <c r="URW186" s="47"/>
      <c r="URX186" s="47"/>
      <c r="URY186" s="47"/>
      <c r="URZ186" s="47"/>
      <c r="USA186" s="47"/>
      <c r="USB186" s="47"/>
      <c r="USC186" s="47"/>
      <c r="USD186" s="47"/>
      <c r="USE186" s="47"/>
      <c r="USF186" s="47"/>
      <c r="USG186" s="47"/>
      <c r="USH186" s="47"/>
      <c r="USI186" s="47"/>
      <c r="USJ186" s="47"/>
      <c r="USK186" s="47"/>
      <c r="USL186" s="47"/>
      <c r="USM186" s="47"/>
      <c r="USN186" s="47"/>
      <c r="USO186" s="47"/>
      <c r="USP186" s="47"/>
      <c r="USQ186" s="47"/>
      <c r="USR186" s="47"/>
      <c r="USS186" s="47"/>
      <c r="UST186" s="47"/>
      <c r="USU186" s="47"/>
      <c r="USV186" s="47"/>
      <c r="USW186" s="47"/>
      <c r="USX186" s="47"/>
      <c r="USY186" s="47"/>
      <c r="USZ186" s="47"/>
      <c r="UTA186" s="47"/>
      <c r="UTB186" s="47"/>
      <c r="UTC186" s="47"/>
      <c r="UTD186" s="47"/>
      <c r="UTE186" s="47"/>
      <c r="UTF186" s="47"/>
      <c r="UTG186" s="47"/>
      <c r="UTH186" s="47"/>
      <c r="UTI186" s="47"/>
      <c r="UTJ186" s="47"/>
      <c r="UTK186" s="47"/>
      <c r="UTL186" s="47"/>
      <c r="UTM186" s="47"/>
      <c r="UTN186" s="47"/>
      <c r="UTO186" s="47"/>
      <c r="UTP186" s="47"/>
      <c r="UTQ186" s="47"/>
      <c r="UTR186" s="47"/>
      <c r="UTS186" s="47"/>
      <c r="UTT186" s="47"/>
      <c r="UTU186" s="47"/>
      <c r="UTV186" s="47"/>
      <c r="UTW186" s="47"/>
      <c r="UTX186" s="47"/>
      <c r="UTY186" s="47"/>
      <c r="UTZ186" s="47"/>
      <c r="UUA186" s="47"/>
      <c r="UUB186" s="47"/>
      <c r="UUC186" s="47"/>
      <c r="UUD186" s="47"/>
      <c r="UUE186" s="47"/>
      <c r="UUF186" s="47"/>
      <c r="UUG186" s="47"/>
      <c r="UUH186" s="47"/>
      <c r="UUI186" s="47"/>
      <c r="UUJ186" s="47"/>
      <c r="UUK186" s="47"/>
      <c r="UUL186" s="47"/>
      <c r="UUM186" s="47"/>
      <c r="UUN186" s="47"/>
      <c r="UUO186" s="47"/>
      <c r="UUP186" s="47"/>
      <c r="UUQ186" s="47"/>
      <c r="UUR186" s="47"/>
      <c r="UUS186" s="47"/>
      <c r="UUT186" s="47"/>
      <c r="UUU186" s="47"/>
      <c r="UUV186" s="47"/>
      <c r="UUW186" s="47"/>
      <c r="UUX186" s="47"/>
      <c r="UUY186" s="47"/>
      <c r="UUZ186" s="47"/>
      <c r="UVA186" s="47"/>
      <c r="UVB186" s="47"/>
      <c r="UVC186" s="47"/>
      <c r="UVD186" s="47"/>
      <c r="UVE186" s="47"/>
      <c r="UVF186" s="47"/>
      <c r="UVG186" s="47"/>
      <c r="UVH186" s="47"/>
      <c r="UVI186" s="47"/>
      <c r="UVJ186" s="47"/>
      <c r="UVK186" s="47"/>
      <c r="UVL186" s="47"/>
      <c r="UVM186" s="47"/>
      <c r="UVN186" s="47"/>
      <c r="UVO186" s="47"/>
      <c r="UVP186" s="47"/>
      <c r="UVQ186" s="47"/>
      <c r="UVR186" s="47"/>
      <c r="UVS186" s="47"/>
      <c r="UVT186" s="47"/>
      <c r="UVU186" s="47"/>
      <c r="UVV186" s="47"/>
      <c r="UVW186" s="47"/>
      <c r="UVX186" s="47"/>
      <c r="UVY186" s="47"/>
      <c r="UVZ186" s="47"/>
      <c r="UWA186" s="47"/>
      <c r="UWB186" s="47"/>
      <c r="UWC186" s="47"/>
      <c r="UWD186" s="47"/>
      <c r="UWE186" s="47"/>
      <c r="UWF186" s="47"/>
      <c r="UWG186" s="47"/>
      <c r="UWH186" s="47"/>
      <c r="UWI186" s="47"/>
      <c r="UWJ186" s="47"/>
      <c r="UWK186" s="47"/>
      <c r="UWL186" s="47"/>
      <c r="UWM186" s="47"/>
      <c r="UWN186" s="47"/>
      <c r="UWO186" s="47"/>
      <c r="UWP186" s="47"/>
      <c r="UWQ186" s="47"/>
      <c r="UWR186" s="47"/>
      <c r="UWS186" s="47"/>
      <c r="UWT186" s="47"/>
      <c r="UWU186" s="47"/>
      <c r="UWV186" s="47"/>
      <c r="UWW186" s="47"/>
      <c r="UWX186" s="47"/>
      <c r="UWY186" s="47"/>
      <c r="UWZ186" s="47"/>
      <c r="UXA186" s="47"/>
      <c r="UXB186" s="47"/>
      <c r="UXC186" s="47"/>
      <c r="UXD186" s="47"/>
      <c r="UXE186" s="47"/>
      <c r="UXF186" s="47"/>
      <c r="UXG186" s="47"/>
      <c r="UXH186" s="47"/>
      <c r="UXI186" s="47"/>
      <c r="UXJ186" s="47"/>
      <c r="UXK186" s="47"/>
      <c r="UXL186" s="47"/>
      <c r="UXM186" s="47"/>
      <c r="UXN186" s="47"/>
      <c r="UXO186" s="47"/>
      <c r="UXP186" s="47"/>
      <c r="UXQ186" s="47"/>
      <c r="UXR186" s="47"/>
      <c r="UXS186" s="47"/>
      <c r="UXT186" s="47"/>
      <c r="UXU186" s="47"/>
      <c r="UXV186" s="47"/>
      <c r="UXW186" s="47"/>
      <c r="UXX186" s="47"/>
      <c r="UXY186" s="47"/>
      <c r="UXZ186" s="47"/>
      <c r="UYA186" s="47"/>
      <c r="UYB186" s="47"/>
      <c r="UYC186" s="47"/>
      <c r="UYD186" s="47"/>
      <c r="UYE186" s="47"/>
      <c r="UYF186" s="47"/>
      <c r="UYG186" s="47"/>
      <c r="UYH186" s="47"/>
      <c r="UYI186" s="47"/>
      <c r="UYJ186" s="47"/>
      <c r="UYK186" s="47"/>
      <c r="UYL186" s="47"/>
      <c r="UYM186" s="47"/>
      <c r="UYN186" s="47"/>
      <c r="UYO186" s="47"/>
      <c r="UYP186" s="47"/>
      <c r="UYQ186" s="47"/>
      <c r="UYR186" s="47"/>
      <c r="UYS186" s="47"/>
      <c r="UYT186" s="47"/>
      <c r="UYU186" s="47"/>
      <c r="UYV186" s="47"/>
      <c r="UYW186" s="47"/>
      <c r="UYX186" s="47"/>
      <c r="UYY186" s="47"/>
      <c r="UYZ186" s="47"/>
      <c r="UZA186" s="47"/>
      <c r="UZB186" s="47"/>
      <c r="UZC186" s="47"/>
      <c r="UZD186" s="47"/>
      <c r="UZE186" s="47"/>
      <c r="UZF186" s="47"/>
      <c r="UZG186" s="47"/>
      <c r="UZH186" s="47"/>
      <c r="UZI186" s="47"/>
      <c r="UZJ186" s="47"/>
      <c r="UZK186" s="47"/>
      <c r="UZL186" s="47"/>
      <c r="UZM186" s="47"/>
      <c r="UZN186" s="47"/>
      <c r="UZO186" s="47"/>
      <c r="UZP186" s="47"/>
      <c r="UZQ186" s="47"/>
      <c r="UZR186" s="47"/>
      <c r="UZS186" s="47"/>
      <c r="UZT186" s="47"/>
      <c r="UZU186" s="47"/>
      <c r="UZV186" s="47"/>
      <c r="UZW186" s="47"/>
      <c r="UZX186" s="47"/>
      <c r="UZY186" s="47"/>
      <c r="UZZ186" s="47"/>
      <c r="VAA186" s="47"/>
      <c r="VAB186" s="47"/>
      <c r="VAC186" s="47"/>
      <c r="VAD186" s="47"/>
      <c r="VAE186" s="47"/>
      <c r="VAF186" s="47"/>
      <c r="VAG186" s="47"/>
      <c r="VAH186" s="47"/>
      <c r="VAI186" s="47"/>
      <c r="VAJ186" s="47"/>
      <c r="VAK186" s="47"/>
      <c r="VAL186" s="47"/>
      <c r="VAM186" s="47"/>
      <c r="VAN186" s="47"/>
      <c r="VAO186" s="47"/>
      <c r="VAP186" s="47"/>
      <c r="VAQ186" s="47"/>
      <c r="VAR186" s="47"/>
      <c r="VAS186" s="47"/>
      <c r="VAT186" s="47"/>
      <c r="VAU186" s="47"/>
      <c r="VAV186" s="47"/>
      <c r="VAW186" s="47"/>
      <c r="VAX186" s="47"/>
      <c r="VAY186" s="47"/>
      <c r="VAZ186" s="47"/>
      <c r="VBA186" s="47"/>
      <c r="VBB186" s="47"/>
      <c r="VBC186" s="47"/>
      <c r="VBD186" s="47"/>
      <c r="VBE186" s="47"/>
      <c r="VBF186" s="47"/>
      <c r="VBG186" s="47"/>
      <c r="VBH186" s="47"/>
      <c r="VBI186" s="47"/>
      <c r="VBJ186" s="47"/>
      <c r="VBK186" s="47"/>
      <c r="VBL186" s="47"/>
      <c r="VBM186" s="47"/>
      <c r="VBN186" s="47"/>
      <c r="VBO186" s="47"/>
      <c r="VBP186" s="47"/>
      <c r="VBQ186" s="47"/>
      <c r="VBR186" s="47"/>
      <c r="VBS186" s="47"/>
      <c r="VBT186" s="47"/>
      <c r="VBU186" s="47"/>
      <c r="VBV186" s="47"/>
      <c r="VBW186" s="47"/>
      <c r="VBX186" s="47"/>
      <c r="VBY186" s="47"/>
      <c r="VBZ186" s="47"/>
      <c r="VCA186" s="47"/>
      <c r="VCB186" s="47"/>
      <c r="VCC186" s="47"/>
      <c r="VCD186" s="47"/>
      <c r="VCE186" s="47"/>
      <c r="VCF186" s="47"/>
      <c r="VCG186" s="47"/>
      <c r="VCH186" s="47"/>
      <c r="VCI186" s="47"/>
      <c r="VCJ186" s="47"/>
      <c r="VCK186" s="47"/>
      <c r="VCL186" s="47"/>
      <c r="VCM186" s="47"/>
      <c r="VCN186" s="47"/>
      <c r="VCO186" s="47"/>
      <c r="VCP186" s="47"/>
      <c r="VCQ186" s="47"/>
      <c r="VCR186" s="47"/>
      <c r="VCS186" s="47"/>
      <c r="VCT186" s="47"/>
      <c r="VCU186" s="47"/>
      <c r="VCV186" s="47"/>
      <c r="VCW186" s="47"/>
      <c r="VCX186" s="47"/>
      <c r="VCY186" s="47"/>
      <c r="VCZ186" s="47"/>
      <c r="VDA186" s="47"/>
      <c r="VDB186" s="47"/>
      <c r="VDC186" s="47"/>
      <c r="VDD186" s="47"/>
      <c r="VDE186" s="47"/>
      <c r="VDF186" s="47"/>
      <c r="VDG186" s="47"/>
      <c r="VDH186" s="47"/>
      <c r="VDI186" s="47"/>
      <c r="VDJ186" s="47"/>
      <c r="VDK186" s="47"/>
      <c r="VDL186" s="47"/>
      <c r="VDM186" s="47"/>
      <c r="VDN186" s="47"/>
      <c r="VDO186" s="47"/>
      <c r="VDP186" s="47"/>
      <c r="VDQ186" s="47"/>
      <c r="VDR186" s="47"/>
      <c r="VDS186" s="47"/>
      <c r="VDT186" s="47"/>
      <c r="VDU186" s="47"/>
      <c r="VDV186" s="47"/>
      <c r="VDW186" s="47"/>
      <c r="VDX186" s="47"/>
      <c r="VDY186" s="47"/>
      <c r="VDZ186" s="47"/>
      <c r="VEA186" s="47"/>
      <c r="VEB186" s="47"/>
      <c r="VEC186" s="47"/>
      <c r="VED186" s="47"/>
      <c r="VEE186" s="47"/>
      <c r="VEF186" s="47"/>
      <c r="VEG186" s="47"/>
      <c r="VEH186" s="47"/>
      <c r="VEI186" s="47"/>
      <c r="VEJ186" s="47"/>
      <c r="VEK186" s="47"/>
      <c r="VEL186" s="47"/>
      <c r="VEM186" s="47"/>
      <c r="VEN186" s="47"/>
      <c r="VEO186" s="47"/>
      <c r="VEP186" s="47"/>
      <c r="VEQ186" s="47"/>
      <c r="VER186" s="47"/>
      <c r="VES186" s="47"/>
      <c r="VET186" s="47"/>
      <c r="VEU186" s="47"/>
      <c r="VEV186" s="47"/>
      <c r="VEW186" s="47"/>
      <c r="VEX186" s="47"/>
      <c r="VEY186" s="47"/>
      <c r="VEZ186" s="47"/>
      <c r="VFA186" s="47"/>
      <c r="VFB186" s="47"/>
      <c r="VFC186" s="47"/>
      <c r="VFD186" s="47"/>
      <c r="VFE186" s="47"/>
      <c r="VFF186" s="47"/>
      <c r="VFG186" s="47"/>
      <c r="VFH186" s="47"/>
      <c r="VFI186" s="47"/>
      <c r="VFJ186" s="47"/>
      <c r="VFK186" s="47"/>
      <c r="VFL186" s="47"/>
      <c r="VFM186" s="47"/>
      <c r="VFN186" s="47"/>
      <c r="VFO186" s="47"/>
      <c r="VFP186" s="47"/>
      <c r="VFQ186" s="47"/>
      <c r="VFR186" s="47"/>
      <c r="VFS186" s="47"/>
      <c r="VFT186" s="47"/>
      <c r="VFU186" s="47"/>
      <c r="VFV186" s="47"/>
      <c r="VFW186" s="47"/>
      <c r="VFX186" s="47"/>
      <c r="VFY186" s="47"/>
      <c r="VFZ186" s="47"/>
      <c r="VGA186" s="47"/>
      <c r="VGB186" s="47"/>
      <c r="VGC186" s="47"/>
      <c r="VGD186" s="47"/>
      <c r="VGE186" s="47"/>
      <c r="VGF186" s="47"/>
      <c r="VGG186" s="47"/>
      <c r="VGH186" s="47"/>
      <c r="VGI186" s="47"/>
      <c r="VGJ186" s="47"/>
      <c r="VGK186" s="47"/>
      <c r="VGL186" s="47"/>
      <c r="VGM186" s="47"/>
      <c r="VGN186" s="47"/>
      <c r="VGO186" s="47"/>
      <c r="VGP186" s="47"/>
      <c r="VGQ186" s="47"/>
      <c r="VGR186" s="47"/>
      <c r="VGS186" s="47"/>
      <c r="VGT186" s="47"/>
      <c r="VGU186" s="47"/>
      <c r="VGV186" s="47"/>
      <c r="VGW186" s="47"/>
      <c r="VGX186" s="47"/>
      <c r="VGY186" s="47"/>
      <c r="VGZ186" s="47"/>
      <c r="VHA186" s="47"/>
      <c r="VHB186" s="47"/>
      <c r="VHC186" s="47"/>
      <c r="VHD186" s="47"/>
      <c r="VHE186" s="47"/>
      <c r="VHF186" s="47"/>
      <c r="VHG186" s="47"/>
      <c r="VHH186" s="47"/>
      <c r="VHI186" s="47"/>
      <c r="VHJ186" s="47"/>
      <c r="VHK186" s="47"/>
      <c r="VHL186" s="47"/>
      <c r="VHM186" s="47"/>
      <c r="VHN186" s="47"/>
      <c r="VHO186" s="47"/>
      <c r="VHP186" s="47"/>
      <c r="VHQ186" s="47"/>
      <c r="VHR186" s="47"/>
      <c r="VHS186" s="47"/>
      <c r="VHT186" s="47"/>
      <c r="VHU186" s="47"/>
      <c r="VHV186" s="47"/>
      <c r="VHW186" s="47"/>
      <c r="VHX186" s="47"/>
      <c r="VHY186" s="47"/>
      <c r="VHZ186" s="47"/>
      <c r="VIA186" s="47"/>
      <c r="VIB186" s="47"/>
      <c r="VIC186" s="47"/>
      <c r="VID186" s="47"/>
      <c r="VIE186" s="47"/>
      <c r="VIF186" s="47"/>
      <c r="VIG186" s="47"/>
      <c r="VIH186" s="47"/>
      <c r="VII186" s="47"/>
      <c r="VIJ186" s="47"/>
      <c r="VIK186" s="47"/>
      <c r="VIL186" s="47"/>
      <c r="VIM186" s="47"/>
      <c r="VIN186" s="47"/>
      <c r="VIO186" s="47"/>
      <c r="VIP186" s="47"/>
      <c r="VIQ186" s="47"/>
      <c r="VIR186" s="47"/>
      <c r="VIS186" s="47"/>
      <c r="VIT186" s="47"/>
      <c r="VIU186" s="47"/>
      <c r="VIV186" s="47"/>
      <c r="VIW186" s="47"/>
      <c r="VIX186" s="47"/>
      <c r="VIY186" s="47"/>
      <c r="VIZ186" s="47"/>
      <c r="VJA186" s="47"/>
      <c r="VJB186" s="47"/>
      <c r="VJC186" s="47"/>
      <c r="VJD186" s="47"/>
      <c r="VJE186" s="47"/>
      <c r="VJF186" s="47"/>
      <c r="VJG186" s="47"/>
      <c r="VJH186" s="47"/>
      <c r="VJI186" s="47"/>
      <c r="VJJ186" s="47"/>
      <c r="VJK186" s="47"/>
      <c r="VJL186" s="47"/>
      <c r="VJM186" s="47"/>
      <c r="VJN186" s="47"/>
      <c r="VJO186" s="47"/>
      <c r="VJP186" s="47"/>
      <c r="VJQ186" s="47"/>
      <c r="VJR186" s="47"/>
      <c r="VJS186" s="47"/>
      <c r="VJT186" s="47"/>
      <c r="VJU186" s="47"/>
      <c r="VJV186" s="47"/>
      <c r="VJW186" s="47"/>
      <c r="VJX186" s="47"/>
      <c r="VJY186" s="47"/>
      <c r="VJZ186" s="47"/>
      <c r="VKA186" s="47"/>
      <c r="VKB186" s="47"/>
      <c r="VKC186" s="47"/>
      <c r="VKD186" s="47"/>
      <c r="VKE186" s="47"/>
      <c r="VKF186" s="47"/>
      <c r="VKG186" s="47"/>
      <c r="VKH186" s="47"/>
      <c r="VKI186" s="47"/>
      <c r="VKJ186" s="47"/>
      <c r="VKK186" s="47"/>
      <c r="VKL186" s="47"/>
      <c r="VKM186" s="47"/>
      <c r="VKN186" s="47"/>
      <c r="VKO186" s="47"/>
      <c r="VKP186" s="47"/>
      <c r="VKQ186" s="47"/>
      <c r="VKR186" s="47"/>
      <c r="VKS186" s="47"/>
      <c r="VKT186" s="47"/>
      <c r="VKU186" s="47"/>
      <c r="VKV186" s="47"/>
      <c r="VKW186" s="47"/>
      <c r="VKX186" s="47"/>
      <c r="VKY186" s="47"/>
      <c r="VKZ186" s="47"/>
      <c r="VLA186" s="47"/>
      <c r="VLB186" s="47"/>
      <c r="VLC186" s="47"/>
      <c r="VLD186" s="47"/>
      <c r="VLE186" s="47"/>
      <c r="VLF186" s="47"/>
      <c r="VLG186" s="47"/>
      <c r="VLH186" s="47"/>
      <c r="VLI186" s="47"/>
      <c r="VLJ186" s="47"/>
      <c r="VLK186" s="47"/>
      <c r="VLL186" s="47"/>
      <c r="VLM186" s="47"/>
      <c r="VLN186" s="47"/>
      <c r="VLO186" s="47"/>
      <c r="VLP186" s="47"/>
      <c r="VLQ186" s="47"/>
      <c r="VLR186" s="47"/>
      <c r="VLS186" s="47"/>
      <c r="VLT186" s="47"/>
      <c r="VLU186" s="47"/>
      <c r="VLV186" s="47"/>
      <c r="VLW186" s="47"/>
      <c r="VLX186" s="47"/>
      <c r="VLY186" s="47"/>
      <c r="VLZ186" s="47"/>
      <c r="VMA186" s="47"/>
      <c r="VMB186" s="47"/>
      <c r="VMC186" s="47"/>
      <c r="VMD186" s="47"/>
      <c r="VME186" s="47"/>
      <c r="VMF186" s="47"/>
      <c r="VMG186" s="47"/>
      <c r="VMH186" s="47"/>
      <c r="VMI186" s="47"/>
      <c r="VMJ186" s="47"/>
      <c r="VMK186" s="47"/>
      <c r="VML186" s="47"/>
      <c r="VMM186" s="47"/>
      <c r="VMN186" s="47"/>
      <c r="VMO186" s="47"/>
      <c r="VMP186" s="47"/>
      <c r="VMQ186" s="47"/>
      <c r="VMR186" s="47"/>
      <c r="VMS186" s="47"/>
      <c r="VMT186" s="47"/>
      <c r="VMU186" s="47"/>
      <c r="VMV186" s="47"/>
      <c r="VMW186" s="47"/>
      <c r="VMX186" s="47"/>
      <c r="VMY186" s="47"/>
      <c r="VMZ186" s="47"/>
      <c r="VNA186" s="47"/>
      <c r="VNB186" s="47"/>
      <c r="VNC186" s="47"/>
      <c r="VND186" s="47"/>
      <c r="VNE186" s="47"/>
      <c r="VNF186" s="47"/>
      <c r="VNG186" s="47"/>
      <c r="VNH186" s="47"/>
      <c r="VNI186" s="47"/>
      <c r="VNJ186" s="47"/>
      <c r="VNK186" s="47"/>
      <c r="VNL186" s="47"/>
      <c r="VNM186" s="47"/>
      <c r="VNN186" s="47"/>
      <c r="VNO186" s="47"/>
      <c r="VNP186" s="47"/>
      <c r="VNQ186" s="47"/>
      <c r="VNR186" s="47"/>
      <c r="VNS186" s="47"/>
      <c r="VNT186" s="47"/>
      <c r="VNU186" s="47"/>
      <c r="VNV186" s="47"/>
      <c r="VNW186" s="47"/>
      <c r="VNX186" s="47"/>
      <c r="VNY186" s="47"/>
      <c r="VNZ186" s="47"/>
      <c r="VOA186" s="47"/>
      <c r="VOB186" s="47"/>
      <c r="VOC186" s="47"/>
      <c r="VOD186" s="47"/>
      <c r="VOE186" s="47"/>
      <c r="VOF186" s="47"/>
      <c r="VOG186" s="47"/>
      <c r="VOH186" s="47"/>
      <c r="VOI186" s="47"/>
      <c r="VOJ186" s="47"/>
      <c r="VOK186" s="47"/>
      <c r="VOL186" s="47"/>
      <c r="VOM186" s="47"/>
      <c r="VON186" s="47"/>
      <c r="VOO186" s="47"/>
      <c r="VOP186" s="47"/>
      <c r="VOQ186" s="47"/>
      <c r="VOR186" s="47"/>
      <c r="VOS186" s="47"/>
      <c r="VOT186" s="47"/>
      <c r="VOU186" s="47"/>
      <c r="VOV186" s="47"/>
      <c r="VOW186" s="47"/>
      <c r="VOX186" s="47"/>
      <c r="VOY186" s="47"/>
      <c r="VOZ186" s="47"/>
      <c r="VPA186" s="47"/>
      <c r="VPB186" s="47"/>
      <c r="VPC186" s="47"/>
      <c r="VPD186" s="47"/>
      <c r="VPE186" s="47"/>
      <c r="VPF186" s="47"/>
      <c r="VPG186" s="47"/>
      <c r="VPH186" s="47"/>
      <c r="VPI186" s="47"/>
      <c r="VPJ186" s="47"/>
      <c r="VPK186" s="47"/>
      <c r="VPL186" s="47"/>
      <c r="VPM186" s="47"/>
      <c r="VPN186" s="47"/>
      <c r="VPO186" s="47"/>
      <c r="VPP186" s="47"/>
      <c r="VPQ186" s="47"/>
      <c r="VPR186" s="47"/>
      <c r="VPS186" s="47"/>
      <c r="VPT186" s="47"/>
      <c r="VPU186" s="47"/>
      <c r="VPV186" s="47"/>
      <c r="VPW186" s="47"/>
      <c r="VPX186" s="47"/>
      <c r="VPY186" s="47"/>
      <c r="VPZ186" s="47"/>
      <c r="VQA186" s="47"/>
      <c r="VQB186" s="47"/>
      <c r="VQC186" s="47"/>
      <c r="VQD186" s="47"/>
      <c r="VQE186" s="47"/>
      <c r="VQF186" s="47"/>
      <c r="VQG186" s="47"/>
      <c r="VQH186" s="47"/>
      <c r="VQI186" s="47"/>
      <c r="VQJ186" s="47"/>
      <c r="VQK186" s="47"/>
      <c r="VQL186" s="47"/>
      <c r="VQM186" s="47"/>
      <c r="VQN186" s="47"/>
      <c r="VQO186" s="47"/>
      <c r="VQP186" s="47"/>
      <c r="VQQ186" s="47"/>
      <c r="VQR186" s="47"/>
      <c r="VQS186" s="47"/>
      <c r="VQT186" s="47"/>
      <c r="VQU186" s="47"/>
      <c r="VQV186" s="47"/>
      <c r="VQW186" s="47"/>
      <c r="VQX186" s="47"/>
      <c r="VQY186" s="47"/>
      <c r="VQZ186" s="47"/>
      <c r="VRA186" s="47"/>
      <c r="VRB186" s="47"/>
      <c r="VRC186" s="47"/>
      <c r="VRD186" s="47"/>
      <c r="VRE186" s="47"/>
      <c r="VRF186" s="47"/>
      <c r="VRG186" s="47"/>
      <c r="VRH186" s="47"/>
      <c r="VRI186" s="47"/>
      <c r="VRJ186" s="47"/>
      <c r="VRK186" s="47"/>
      <c r="VRL186" s="47"/>
      <c r="VRM186" s="47"/>
      <c r="VRN186" s="47"/>
      <c r="VRO186" s="47"/>
      <c r="VRP186" s="47"/>
      <c r="VRQ186" s="47"/>
      <c r="VRR186" s="47"/>
      <c r="VRS186" s="47"/>
      <c r="VRT186" s="47"/>
      <c r="VRU186" s="47"/>
      <c r="VRV186" s="47"/>
      <c r="VRW186" s="47"/>
      <c r="VRX186" s="47"/>
      <c r="VRY186" s="47"/>
      <c r="VRZ186" s="47"/>
      <c r="VSA186" s="47"/>
      <c r="VSB186" s="47"/>
      <c r="VSC186" s="47"/>
      <c r="VSD186" s="47"/>
      <c r="VSE186" s="47"/>
      <c r="VSF186" s="47"/>
      <c r="VSG186" s="47"/>
      <c r="VSH186" s="47"/>
      <c r="VSI186" s="47"/>
      <c r="VSJ186" s="47"/>
      <c r="VSK186" s="47"/>
      <c r="VSL186" s="47"/>
      <c r="VSM186" s="47"/>
      <c r="VSN186" s="47"/>
      <c r="VSO186" s="47"/>
      <c r="VSP186" s="47"/>
      <c r="VSQ186" s="47"/>
      <c r="VSR186" s="47"/>
      <c r="VSS186" s="47"/>
      <c r="VST186" s="47"/>
      <c r="VSU186" s="47"/>
      <c r="VSV186" s="47"/>
      <c r="VSW186" s="47"/>
      <c r="VSX186" s="47"/>
      <c r="VSY186" s="47"/>
      <c r="VSZ186" s="47"/>
      <c r="VTA186" s="47"/>
      <c r="VTB186" s="47"/>
      <c r="VTC186" s="47"/>
      <c r="VTD186" s="47"/>
      <c r="VTE186" s="47"/>
      <c r="VTF186" s="47"/>
      <c r="VTG186" s="47"/>
      <c r="VTH186" s="47"/>
      <c r="VTI186" s="47"/>
      <c r="VTJ186" s="47"/>
      <c r="VTK186" s="47"/>
      <c r="VTL186" s="47"/>
      <c r="VTM186" s="47"/>
      <c r="VTN186" s="47"/>
      <c r="VTO186" s="47"/>
      <c r="VTP186" s="47"/>
      <c r="VTQ186" s="47"/>
      <c r="VTR186" s="47"/>
      <c r="VTS186" s="47"/>
      <c r="VTT186" s="47"/>
      <c r="VTU186" s="47"/>
      <c r="VTV186" s="47"/>
      <c r="VTW186" s="47"/>
      <c r="VTX186" s="47"/>
      <c r="VTY186" s="47"/>
      <c r="VTZ186" s="47"/>
      <c r="VUA186" s="47"/>
      <c r="VUB186" s="47"/>
      <c r="VUC186" s="47"/>
      <c r="VUD186" s="47"/>
      <c r="VUE186" s="47"/>
      <c r="VUF186" s="47"/>
      <c r="VUG186" s="47"/>
      <c r="VUH186" s="47"/>
      <c r="VUI186" s="47"/>
      <c r="VUJ186" s="47"/>
      <c r="VUK186" s="47"/>
      <c r="VUL186" s="47"/>
      <c r="VUM186" s="47"/>
      <c r="VUN186" s="47"/>
      <c r="VUO186" s="47"/>
      <c r="VUP186" s="47"/>
      <c r="VUQ186" s="47"/>
      <c r="VUR186" s="47"/>
      <c r="VUS186" s="47"/>
      <c r="VUT186" s="47"/>
      <c r="VUU186" s="47"/>
      <c r="VUV186" s="47"/>
      <c r="VUW186" s="47"/>
      <c r="VUX186" s="47"/>
      <c r="VUY186" s="47"/>
      <c r="VUZ186" s="47"/>
      <c r="VVA186" s="47"/>
      <c r="VVB186" s="47"/>
      <c r="VVC186" s="47"/>
      <c r="VVD186" s="47"/>
      <c r="VVE186" s="47"/>
      <c r="VVF186" s="47"/>
      <c r="VVG186" s="47"/>
      <c r="VVH186" s="47"/>
      <c r="VVI186" s="47"/>
      <c r="VVJ186" s="47"/>
      <c r="VVK186" s="47"/>
      <c r="VVL186" s="47"/>
      <c r="VVM186" s="47"/>
      <c r="VVN186" s="47"/>
      <c r="VVO186" s="47"/>
      <c r="VVP186" s="47"/>
      <c r="VVQ186" s="47"/>
      <c r="VVR186" s="47"/>
      <c r="VVS186" s="47"/>
      <c r="VVT186" s="47"/>
      <c r="VVU186" s="47"/>
      <c r="VVV186" s="47"/>
      <c r="VVW186" s="47"/>
      <c r="VVX186" s="47"/>
      <c r="VVY186" s="47"/>
      <c r="VVZ186" s="47"/>
      <c r="VWA186" s="47"/>
      <c r="VWB186" s="47"/>
      <c r="VWC186" s="47"/>
      <c r="VWD186" s="47"/>
      <c r="VWE186" s="47"/>
      <c r="VWF186" s="47"/>
      <c r="VWG186" s="47"/>
      <c r="VWH186" s="47"/>
      <c r="VWI186" s="47"/>
      <c r="VWJ186" s="47"/>
      <c r="VWK186" s="47"/>
      <c r="VWL186" s="47"/>
      <c r="VWM186" s="47"/>
      <c r="VWN186" s="47"/>
      <c r="VWO186" s="47"/>
      <c r="VWP186" s="47"/>
      <c r="VWQ186" s="47"/>
      <c r="VWR186" s="47"/>
      <c r="VWS186" s="47"/>
      <c r="VWT186" s="47"/>
      <c r="VWU186" s="47"/>
      <c r="VWV186" s="47"/>
      <c r="VWW186" s="47"/>
      <c r="VWX186" s="47"/>
      <c r="VWY186" s="47"/>
      <c r="VWZ186" s="47"/>
      <c r="VXA186" s="47"/>
      <c r="VXB186" s="47"/>
      <c r="VXC186" s="47"/>
      <c r="VXD186" s="47"/>
      <c r="VXE186" s="47"/>
      <c r="VXF186" s="47"/>
      <c r="VXG186" s="47"/>
      <c r="VXH186" s="47"/>
      <c r="VXI186" s="47"/>
      <c r="VXJ186" s="47"/>
      <c r="VXK186" s="47"/>
      <c r="VXL186" s="47"/>
      <c r="VXM186" s="47"/>
      <c r="VXN186" s="47"/>
      <c r="VXO186" s="47"/>
      <c r="VXP186" s="47"/>
      <c r="VXQ186" s="47"/>
      <c r="VXR186" s="47"/>
      <c r="VXS186" s="47"/>
      <c r="VXT186" s="47"/>
      <c r="VXU186" s="47"/>
      <c r="VXV186" s="47"/>
      <c r="VXW186" s="47"/>
      <c r="VXX186" s="47"/>
      <c r="VXY186" s="47"/>
      <c r="VXZ186" s="47"/>
      <c r="VYA186" s="47"/>
      <c r="VYB186" s="47"/>
      <c r="VYC186" s="47"/>
      <c r="VYD186" s="47"/>
      <c r="VYE186" s="47"/>
      <c r="VYF186" s="47"/>
      <c r="VYG186" s="47"/>
      <c r="VYH186" s="47"/>
      <c r="VYI186" s="47"/>
      <c r="VYJ186" s="47"/>
      <c r="VYK186" s="47"/>
      <c r="VYL186" s="47"/>
      <c r="VYM186" s="47"/>
      <c r="VYN186" s="47"/>
      <c r="VYO186" s="47"/>
      <c r="VYP186" s="47"/>
      <c r="VYQ186" s="47"/>
      <c r="VYR186" s="47"/>
      <c r="VYS186" s="47"/>
      <c r="VYT186" s="47"/>
      <c r="VYU186" s="47"/>
      <c r="VYV186" s="47"/>
      <c r="VYW186" s="47"/>
      <c r="VYX186" s="47"/>
      <c r="VYY186" s="47"/>
      <c r="VYZ186" s="47"/>
      <c r="VZA186" s="47"/>
      <c r="VZB186" s="47"/>
      <c r="VZC186" s="47"/>
      <c r="VZD186" s="47"/>
      <c r="VZE186" s="47"/>
      <c r="VZF186" s="47"/>
      <c r="VZG186" s="47"/>
      <c r="VZH186" s="47"/>
      <c r="VZI186" s="47"/>
      <c r="VZJ186" s="47"/>
      <c r="VZK186" s="47"/>
      <c r="VZL186" s="47"/>
      <c r="VZM186" s="47"/>
      <c r="VZN186" s="47"/>
      <c r="VZO186" s="47"/>
      <c r="VZP186" s="47"/>
      <c r="VZQ186" s="47"/>
      <c r="VZR186" s="47"/>
      <c r="VZS186" s="47"/>
      <c r="VZT186" s="47"/>
      <c r="VZU186" s="47"/>
      <c r="VZV186" s="47"/>
      <c r="VZW186" s="47"/>
      <c r="VZX186" s="47"/>
      <c r="VZY186" s="47"/>
      <c r="VZZ186" s="47"/>
      <c r="WAA186" s="47"/>
      <c r="WAB186" s="47"/>
      <c r="WAC186" s="47"/>
      <c r="WAD186" s="47"/>
      <c r="WAE186" s="47"/>
      <c r="WAF186" s="47"/>
      <c r="WAG186" s="47"/>
      <c r="WAH186" s="47"/>
      <c r="WAI186" s="47"/>
      <c r="WAJ186" s="47"/>
      <c r="WAK186" s="47"/>
      <c r="WAL186" s="47"/>
      <c r="WAM186" s="47"/>
      <c r="WAN186" s="47"/>
      <c r="WAO186" s="47"/>
      <c r="WAP186" s="47"/>
      <c r="WAQ186" s="47"/>
      <c r="WAR186" s="47"/>
      <c r="WAS186" s="47"/>
      <c r="WAT186" s="47"/>
      <c r="WAU186" s="47"/>
      <c r="WAV186" s="47"/>
      <c r="WAW186" s="47"/>
      <c r="WAX186" s="47"/>
      <c r="WAY186" s="47"/>
      <c r="WAZ186" s="47"/>
      <c r="WBA186" s="47"/>
      <c r="WBB186" s="47"/>
      <c r="WBC186" s="47"/>
      <c r="WBD186" s="47"/>
      <c r="WBE186" s="47"/>
      <c r="WBF186" s="47"/>
      <c r="WBG186" s="47"/>
      <c r="WBH186" s="47"/>
      <c r="WBI186" s="47"/>
      <c r="WBJ186" s="47"/>
      <c r="WBK186" s="47"/>
      <c r="WBL186" s="47"/>
      <c r="WBM186" s="47"/>
      <c r="WBN186" s="47"/>
      <c r="WBO186" s="47"/>
      <c r="WBP186" s="47"/>
      <c r="WBQ186" s="47"/>
      <c r="WBR186" s="47"/>
      <c r="WBS186" s="47"/>
      <c r="WBT186" s="47"/>
      <c r="WBU186" s="47"/>
      <c r="WBV186" s="47"/>
      <c r="WBW186" s="47"/>
      <c r="WBX186" s="47"/>
      <c r="WBY186" s="47"/>
      <c r="WBZ186" s="47"/>
      <c r="WCA186" s="47"/>
      <c r="WCB186" s="47"/>
      <c r="WCC186" s="47"/>
      <c r="WCD186" s="47"/>
      <c r="WCE186" s="47"/>
      <c r="WCF186" s="47"/>
      <c r="WCG186" s="47"/>
      <c r="WCH186" s="47"/>
      <c r="WCI186" s="47"/>
      <c r="WCJ186" s="47"/>
      <c r="WCK186" s="47"/>
      <c r="WCL186" s="47"/>
      <c r="WCM186" s="47"/>
      <c r="WCN186" s="47"/>
      <c r="WCO186" s="47"/>
      <c r="WCP186" s="47"/>
      <c r="WCQ186" s="47"/>
      <c r="WCR186" s="47"/>
      <c r="WCS186" s="47"/>
      <c r="WCT186" s="47"/>
      <c r="WCU186" s="47"/>
      <c r="WCV186" s="47"/>
      <c r="WCW186" s="47"/>
      <c r="WCX186" s="47"/>
      <c r="WCY186" s="47"/>
      <c r="WCZ186" s="47"/>
      <c r="WDA186" s="47"/>
      <c r="WDB186" s="47"/>
      <c r="WDC186" s="47"/>
      <c r="WDD186" s="47"/>
      <c r="WDE186" s="47"/>
      <c r="WDF186" s="47"/>
      <c r="WDG186" s="47"/>
      <c r="WDH186" s="47"/>
      <c r="WDI186" s="47"/>
      <c r="WDJ186" s="47"/>
      <c r="WDK186" s="47"/>
      <c r="WDL186" s="47"/>
      <c r="WDM186" s="47"/>
      <c r="WDN186" s="47"/>
      <c r="WDO186" s="47"/>
      <c r="WDP186" s="47"/>
      <c r="WDQ186" s="47"/>
      <c r="WDR186" s="47"/>
      <c r="WDS186" s="47"/>
      <c r="WDT186" s="47"/>
      <c r="WDU186" s="47"/>
      <c r="WDV186" s="47"/>
      <c r="WDW186" s="47"/>
      <c r="WDX186" s="47"/>
      <c r="WDY186" s="47"/>
      <c r="WDZ186" s="47"/>
      <c r="WEA186" s="47"/>
      <c r="WEB186" s="47"/>
      <c r="WEC186" s="47"/>
      <c r="WED186" s="47"/>
      <c r="WEE186" s="47"/>
      <c r="WEF186" s="47"/>
      <c r="WEG186" s="47"/>
      <c r="WEH186" s="47"/>
      <c r="WEI186" s="47"/>
      <c r="WEJ186" s="47"/>
      <c r="WEK186" s="47"/>
      <c r="WEL186" s="47"/>
      <c r="WEM186" s="47"/>
      <c r="WEN186" s="47"/>
      <c r="WEO186" s="47"/>
      <c r="WEP186" s="47"/>
      <c r="WEQ186" s="47"/>
      <c r="WER186" s="47"/>
      <c r="WES186" s="47"/>
      <c r="WET186" s="47"/>
      <c r="WEU186" s="47"/>
      <c r="WEV186" s="47"/>
      <c r="WEW186" s="47"/>
      <c r="WEX186" s="47"/>
      <c r="WEY186" s="47"/>
      <c r="WEZ186" s="47"/>
      <c r="WFA186" s="47"/>
      <c r="WFB186" s="47"/>
      <c r="WFC186" s="47"/>
      <c r="WFD186" s="47"/>
      <c r="WFE186" s="47"/>
      <c r="WFF186" s="47"/>
      <c r="WFG186" s="47"/>
      <c r="WFH186" s="47"/>
      <c r="WFI186" s="47"/>
      <c r="WFJ186" s="47"/>
      <c r="WFK186" s="47"/>
      <c r="WFL186" s="47"/>
      <c r="WFM186" s="47"/>
      <c r="WFN186" s="47"/>
      <c r="WFO186" s="47"/>
      <c r="WFP186" s="47"/>
      <c r="WFQ186" s="47"/>
      <c r="WFR186" s="47"/>
      <c r="WFS186" s="47"/>
      <c r="WFT186" s="47"/>
      <c r="WFU186" s="47"/>
      <c r="WFV186" s="47"/>
      <c r="WFW186" s="47"/>
      <c r="WFX186" s="47"/>
      <c r="WFY186" s="47"/>
      <c r="WFZ186" s="47"/>
      <c r="WGA186" s="47"/>
      <c r="WGB186" s="47"/>
      <c r="WGC186" s="47"/>
      <c r="WGD186" s="47"/>
      <c r="WGE186" s="47"/>
      <c r="WGF186" s="47"/>
      <c r="WGG186" s="47"/>
      <c r="WGH186" s="47"/>
      <c r="WGI186" s="47"/>
      <c r="WGJ186" s="47"/>
      <c r="WGK186" s="47"/>
      <c r="WGL186" s="47"/>
      <c r="WGM186" s="47"/>
      <c r="WGN186" s="47"/>
      <c r="WGO186" s="47"/>
      <c r="WGP186" s="47"/>
      <c r="WGQ186" s="47"/>
      <c r="WGR186" s="47"/>
      <c r="WGS186" s="47"/>
      <c r="WGT186" s="47"/>
      <c r="WGU186" s="47"/>
      <c r="WGV186" s="47"/>
      <c r="WGW186" s="47"/>
      <c r="WGX186" s="47"/>
      <c r="WGY186" s="47"/>
      <c r="WGZ186" s="47"/>
      <c r="WHA186" s="47"/>
      <c r="WHB186" s="47"/>
      <c r="WHC186" s="47"/>
      <c r="WHD186" s="47"/>
      <c r="WHE186" s="47"/>
      <c r="WHF186" s="47"/>
      <c r="WHG186" s="47"/>
      <c r="WHH186" s="47"/>
      <c r="WHI186" s="47"/>
      <c r="WHJ186" s="47"/>
      <c r="WHK186" s="47"/>
      <c r="WHL186" s="47"/>
      <c r="WHM186" s="47"/>
      <c r="WHN186" s="47"/>
      <c r="WHO186" s="47"/>
      <c r="WHP186" s="47"/>
      <c r="WHQ186" s="47"/>
      <c r="WHR186" s="47"/>
      <c r="WHS186" s="47"/>
      <c r="WHT186" s="47"/>
      <c r="WHU186" s="47"/>
      <c r="WHV186" s="47"/>
      <c r="WHW186" s="47"/>
      <c r="WHX186" s="47"/>
      <c r="WHY186" s="47"/>
      <c r="WHZ186" s="47"/>
      <c r="WIA186" s="47"/>
      <c r="WIB186" s="47"/>
      <c r="WIC186" s="47"/>
      <c r="WID186" s="47"/>
      <c r="WIE186" s="47"/>
      <c r="WIF186" s="47"/>
      <c r="WIG186" s="47"/>
      <c r="WIH186" s="47"/>
      <c r="WII186" s="47"/>
      <c r="WIJ186" s="47"/>
      <c r="WIK186" s="47"/>
      <c r="WIL186" s="47"/>
      <c r="WIM186" s="47"/>
      <c r="WIN186" s="47"/>
      <c r="WIO186" s="47"/>
      <c r="WIP186" s="47"/>
      <c r="WIQ186" s="47"/>
      <c r="WIR186" s="47"/>
      <c r="WIS186" s="47"/>
      <c r="WIT186" s="47"/>
      <c r="WIU186" s="47"/>
      <c r="WIV186" s="47"/>
      <c r="WIW186" s="47"/>
      <c r="WIX186" s="47"/>
      <c r="WIY186" s="47"/>
      <c r="WIZ186" s="47"/>
      <c r="WJA186" s="47"/>
      <c r="WJB186" s="47"/>
      <c r="WJC186" s="47"/>
      <c r="WJD186" s="47"/>
      <c r="WJE186" s="47"/>
      <c r="WJF186" s="47"/>
      <c r="WJG186" s="47"/>
      <c r="WJH186" s="47"/>
      <c r="WJI186" s="47"/>
      <c r="WJJ186" s="47"/>
      <c r="WJK186" s="47"/>
      <c r="WJL186" s="47"/>
      <c r="WJM186" s="47"/>
      <c r="WJN186" s="47"/>
      <c r="WJO186" s="47"/>
      <c r="WJP186" s="47"/>
      <c r="WJQ186" s="47"/>
      <c r="WJR186" s="47"/>
      <c r="WJS186" s="47"/>
      <c r="WJT186" s="47"/>
      <c r="WJU186" s="47"/>
      <c r="WJV186" s="47"/>
      <c r="WJW186" s="47"/>
      <c r="WJX186" s="47"/>
      <c r="WJY186" s="47"/>
      <c r="WJZ186" s="47"/>
      <c r="WKA186" s="47"/>
      <c r="WKB186" s="47"/>
      <c r="WKC186" s="47"/>
      <c r="WKD186" s="47"/>
      <c r="WKE186" s="47"/>
      <c r="WKF186" s="47"/>
      <c r="WKG186" s="47"/>
      <c r="WKH186" s="47"/>
      <c r="WKI186" s="47"/>
      <c r="WKJ186" s="47"/>
      <c r="WKK186" s="47"/>
      <c r="WKL186" s="47"/>
      <c r="WKM186" s="47"/>
      <c r="WKN186" s="47"/>
      <c r="WKO186" s="47"/>
      <c r="WKP186" s="47"/>
      <c r="WKQ186" s="47"/>
      <c r="WKR186" s="47"/>
      <c r="WKS186" s="47"/>
      <c r="WKT186" s="47"/>
      <c r="WKU186" s="47"/>
      <c r="WKV186" s="47"/>
      <c r="WKW186" s="47"/>
      <c r="WKX186" s="47"/>
      <c r="WKY186" s="47"/>
      <c r="WKZ186" s="47"/>
      <c r="WLA186" s="47"/>
      <c r="WLB186" s="47"/>
      <c r="WLC186" s="47"/>
      <c r="WLD186" s="47"/>
      <c r="WLE186" s="47"/>
      <c r="WLF186" s="47"/>
      <c r="WLG186" s="47"/>
      <c r="WLH186" s="47"/>
      <c r="WLI186" s="47"/>
      <c r="WLJ186" s="47"/>
      <c r="WLK186" s="47"/>
      <c r="WLL186" s="47"/>
      <c r="WLM186" s="47"/>
      <c r="WLN186" s="47"/>
      <c r="WLO186" s="47"/>
      <c r="WLP186" s="47"/>
      <c r="WLQ186" s="47"/>
      <c r="WLR186" s="47"/>
      <c r="WLS186" s="47"/>
      <c r="WLT186" s="47"/>
      <c r="WLU186" s="47"/>
      <c r="WLV186" s="47"/>
      <c r="WLW186" s="47"/>
      <c r="WLX186" s="47"/>
      <c r="WLY186" s="47"/>
      <c r="WLZ186" s="47"/>
      <c r="WMA186" s="47"/>
      <c r="WMB186" s="47"/>
      <c r="WMC186" s="47"/>
      <c r="WMD186" s="47"/>
      <c r="WME186" s="47"/>
      <c r="WMF186" s="47"/>
      <c r="WMG186" s="47"/>
      <c r="WMH186" s="47"/>
      <c r="WMI186" s="47"/>
      <c r="WMJ186" s="47"/>
      <c r="WMK186" s="47"/>
      <c r="WML186" s="47"/>
      <c r="WMM186" s="47"/>
      <c r="WMN186" s="47"/>
      <c r="WMO186" s="47"/>
      <c r="WMP186" s="47"/>
      <c r="WMQ186" s="47"/>
      <c r="WMR186" s="47"/>
      <c r="WMS186" s="47"/>
      <c r="WMT186" s="47"/>
      <c r="WMU186" s="47"/>
      <c r="WMV186" s="47"/>
      <c r="WMW186" s="47"/>
      <c r="WMX186" s="47"/>
      <c r="WMY186" s="47"/>
      <c r="WMZ186" s="47"/>
      <c r="WNA186" s="47"/>
      <c r="WNB186" s="47"/>
      <c r="WNC186" s="47"/>
      <c r="WND186" s="47"/>
      <c r="WNE186" s="47"/>
      <c r="WNF186" s="47"/>
      <c r="WNG186" s="47"/>
      <c r="WNH186" s="47"/>
      <c r="WNI186" s="47"/>
      <c r="WNJ186" s="47"/>
      <c r="WNK186" s="47"/>
      <c r="WNL186" s="47"/>
      <c r="WNM186" s="47"/>
      <c r="WNN186" s="47"/>
      <c r="WNO186" s="47"/>
      <c r="WNP186" s="47"/>
      <c r="WNQ186" s="47"/>
      <c r="WNR186" s="47"/>
      <c r="WNS186" s="47"/>
      <c r="WNT186" s="47"/>
      <c r="WNU186" s="47"/>
      <c r="WNV186" s="47"/>
      <c r="WNW186" s="47"/>
      <c r="WNX186" s="47"/>
      <c r="WNY186" s="47"/>
      <c r="WNZ186" s="47"/>
      <c r="WOA186" s="47"/>
      <c r="WOB186" s="47"/>
      <c r="WOC186" s="47"/>
      <c r="WOD186" s="47"/>
      <c r="WOE186" s="47"/>
      <c r="WOF186" s="47"/>
      <c r="WOG186" s="47"/>
      <c r="WOH186" s="47"/>
      <c r="WOI186" s="47"/>
      <c r="WOJ186" s="47"/>
      <c r="WOK186" s="47"/>
      <c r="WOL186" s="47"/>
      <c r="WOM186" s="47"/>
      <c r="WON186" s="47"/>
      <c r="WOO186" s="47"/>
      <c r="WOP186" s="47"/>
      <c r="WOQ186" s="47"/>
      <c r="WOR186" s="47"/>
      <c r="WOS186" s="47"/>
      <c r="WOT186" s="47"/>
      <c r="WOU186" s="47"/>
      <c r="WOV186" s="47"/>
      <c r="WOW186" s="47"/>
      <c r="WOX186" s="47"/>
      <c r="WOY186" s="47"/>
      <c r="WOZ186" s="47"/>
      <c r="WPA186" s="47"/>
      <c r="WPB186" s="47"/>
      <c r="WPC186" s="47"/>
      <c r="WPD186" s="47"/>
      <c r="WPE186" s="47"/>
      <c r="WPF186" s="47"/>
      <c r="WPG186" s="47"/>
      <c r="WPH186" s="47"/>
      <c r="WPI186" s="47"/>
      <c r="WPJ186" s="47"/>
      <c r="WPK186" s="47"/>
      <c r="WPL186" s="47"/>
      <c r="WPM186" s="47"/>
      <c r="WPN186" s="47"/>
      <c r="WPO186" s="47"/>
      <c r="WPP186" s="47"/>
      <c r="WPQ186" s="47"/>
      <c r="WPR186" s="47"/>
      <c r="WPS186" s="47"/>
      <c r="WPT186" s="47"/>
      <c r="WPU186" s="47"/>
      <c r="WPV186" s="47"/>
      <c r="WPW186" s="47"/>
      <c r="WPX186" s="47"/>
      <c r="WPY186" s="47"/>
      <c r="WPZ186" s="47"/>
      <c r="WQA186" s="47"/>
      <c r="WQB186" s="47"/>
      <c r="WQC186" s="47"/>
      <c r="WQD186" s="47"/>
      <c r="WQE186" s="47"/>
      <c r="WQF186" s="47"/>
      <c r="WQG186" s="47"/>
      <c r="WQH186" s="47"/>
      <c r="WQI186" s="47"/>
      <c r="WQJ186" s="47"/>
      <c r="WQK186" s="47"/>
      <c r="WQL186" s="47"/>
      <c r="WQM186" s="47"/>
      <c r="WQN186" s="47"/>
      <c r="WQO186" s="47"/>
      <c r="WQP186" s="47"/>
      <c r="WQQ186" s="47"/>
      <c r="WQR186" s="47"/>
      <c r="WQS186" s="47"/>
      <c r="WQT186" s="47"/>
      <c r="WQU186" s="47"/>
      <c r="WQV186" s="47"/>
      <c r="WQW186" s="47"/>
      <c r="WQX186" s="47"/>
      <c r="WQY186" s="47"/>
      <c r="WQZ186" s="47"/>
      <c r="WRA186" s="47"/>
      <c r="WRB186" s="47"/>
      <c r="WRC186" s="47"/>
      <c r="WRD186" s="47"/>
      <c r="WRE186" s="47"/>
      <c r="WRF186" s="47"/>
      <c r="WRG186" s="47"/>
      <c r="WRH186" s="47"/>
      <c r="WRI186" s="47"/>
      <c r="WRJ186" s="47"/>
      <c r="WRK186" s="47"/>
      <c r="WRL186" s="47"/>
      <c r="WRM186" s="47"/>
      <c r="WRN186" s="47"/>
      <c r="WRO186" s="47"/>
      <c r="WRP186" s="47"/>
      <c r="WRQ186" s="47"/>
      <c r="WRR186" s="47"/>
      <c r="WRS186" s="47"/>
      <c r="WRT186" s="47"/>
      <c r="WRU186" s="47"/>
      <c r="WRV186" s="47"/>
      <c r="WRW186" s="47"/>
      <c r="WRX186" s="47"/>
      <c r="WRY186" s="47"/>
      <c r="WRZ186" s="47"/>
      <c r="WSA186" s="47"/>
      <c r="WSB186" s="47"/>
      <c r="WSC186" s="47"/>
      <c r="WSD186" s="47"/>
      <c r="WSE186" s="47"/>
      <c r="WSF186" s="47"/>
      <c r="WSG186" s="47"/>
      <c r="WSH186" s="47"/>
      <c r="WSI186" s="47"/>
      <c r="WSJ186" s="47"/>
      <c r="WSK186" s="47"/>
      <c r="WSL186" s="47"/>
      <c r="WSM186" s="47"/>
      <c r="WSN186" s="47"/>
      <c r="WSO186" s="47"/>
      <c r="WSP186" s="47"/>
      <c r="WSQ186" s="47"/>
      <c r="WSR186" s="47"/>
      <c r="WSS186" s="47"/>
      <c r="WST186" s="47"/>
      <c r="WSU186" s="47"/>
      <c r="WSV186" s="47"/>
      <c r="WSW186" s="47"/>
      <c r="WSX186" s="47"/>
      <c r="WSY186" s="47"/>
      <c r="WSZ186" s="47"/>
      <c r="WTA186" s="47"/>
      <c r="WTB186" s="47"/>
      <c r="WTC186" s="47"/>
      <c r="WTD186" s="47"/>
      <c r="WTE186" s="47"/>
      <c r="WTF186" s="47"/>
      <c r="WTG186" s="47"/>
      <c r="WTH186" s="47"/>
      <c r="WTI186" s="47"/>
      <c r="WTJ186" s="47"/>
      <c r="WTK186" s="47"/>
      <c r="WTL186" s="47"/>
      <c r="WTM186" s="47"/>
      <c r="WTN186" s="47"/>
      <c r="WTO186" s="47"/>
      <c r="WTP186" s="47"/>
      <c r="WTQ186" s="47"/>
      <c r="WTR186" s="47"/>
      <c r="WTS186" s="47"/>
      <c r="WTT186" s="47"/>
      <c r="WTU186" s="47"/>
      <c r="WTV186" s="47"/>
      <c r="WTW186" s="47"/>
      <c r="WTX186" s="47"/>
      <c r="WTY186" s="47"/>
      <c r="WTZ186" s="47"/>
      <c r="WUA186" s="47"/>
      <c r="WUB186" s="47"/>
      <c r="WUC186" s="47"/>
      <c r="WUD186" s="47"/>
      <c r="WUE186" s="47"/>
      <c r="WUF186" s="47"/>
      <c r="WUG186" s="47"/>
      <c r="WUH186" s="47"/>
      <c r="WUI186" s="47"/>
      <c r="WUJ186" s="47"/>
      <c r="WUK186" s="47"/>
      <c r="WUL186" s="47"/>
      <c r="WUM186" s="47"/>
      <c r="WUN186" s="47"/>
      <c r="WUO186" s="47"/>
      <c r="WUP186" s="47"/>
      <c r="WUQ186" s="47"/>
      <c r="WUR186" s="47"/>
      <c r="WUS186" s="47"/>
      <c r="WUT186" s="47"/>
      <c r="WUU186" s="47"/>
      <c r="WUV186" s="47"/>
      <c r="WUW186" s="47"/>
      <c r="WUX186" s="47"/>
      <c r="WUY186" s="47"/>
      <c r="WUZ186" s="47"/>
      <c r="WVA186" s="47"/>
      <c r="WVB186" s="47"/>
      <c r="WVC186" s="47"/>
      <c r="WVD186" s="47"/>
      <c r="WVE186" s="47"/>
      <c r="WVF186" s="47"/>
      <c r="WVG186" s="47"/>
      <c r="WVH186" s="47"/>
      <c r="WVI186" s="47"/>
      <c r="WVJ186" s="47"/>
      <c r="WVK186" s="47"/>
      <c r="WVL186" s="47"/>
      <c r="WVM186" s="47"/>
      <c r="WVN186" s="47"/>
      <c r="WVO186" s="47"/>
      <c r="WVP186" s="47"/>
      <c r="WVQ186" s="47"/>
      <c r="WVR186" s="47"/>
      <c r="WVS186" s="47"/>
      <c r="WVT186" s="47"/>
      <c r="WVU186" s="47"/>
      <c r="WVV186" s="47"/>
      <c r="WVW186" s="47"/>
      <c r="WVX186" s="47"/>
      <c r="WVY186" s="47"/>
      <c r="WVZ186" s="47"/>
      <c r="WWA186" s="47"/>
      <c r="WWB186" s="47"/>
      <c r="WWC186" s="47"/>
      <c r="WWD186" s="47"/>
      <c r="WWE186" s="47"/>
      <c r="WWF186" s="47"/>
      <c r="WWG186" s="47"/>
      <c r="WWH186" s="47"/>
      <c r="WWI186" s="47"/>
      <c r="WWJ186" s="47"/>
      <c r="WWK186" s="47"/>
      <c r="WWL186" s="47"/>
      <c r="WWM186" s="47"/>
      <c r="WWN186" s="47"/>
      <c r="WWO186" s="47"/>
      <c r="WWP186" s="47"/>
      <c r="WWQ186" s="47"/>
      <c r="WWR186" s="47"/>
      <c r="WWS186" s="47"/>
      <c r="WWT186" s="47"/>
      <c r="WWU186" s="47"/>
      <c r="WWV186" s="47"/>
      <c r="WWW186" s="47"/>
      <c r="WWX186" s="47"/>
      <c r="WWY186" s="47"/>
      <c r="WWZ186" s="47"/>
      <c r="WXA186" s="47"/>
      <c r="WXB186" s="47"/>
      <c r="WXC186" s="47"/>
      <c r="WXD186" s="47"/>
      <c r="WXE186" s="47"/>
      <c r="WXF186" s="47"/>
      <c r="WXG186" s="47"/>
      <c r="WXH186" s="47"/>
      <c r="WXI186" s="47"/>
      <c r="WXJ186" s="47"/>
      <c r="WXK186" s="47"/>
      <c r="WXL186" s="47"/>
      <c r="WXM186" s="47"/>
      <c r="WXN186" s="47"/>
      <c r="WXO186" s="47"/>
      <c r="WXP186" s="47"/>
      <c r="WXQ186" s="47"/>
      <c r="WXR186" s="47"/>
      <c r="WXS186" s="47"/>
      <c r="WXT186" s="47"/>
      <c r="WXU186" s="47"/>
      <c r="WXV186" s="47"/>
      <c r="WXW186" s="47"/>
      <c r="WXX186" s="47"/>
      <c r="WXY186" s="47"/>
      <c r="WXZ186" s="47"/>
      <c r="WYA186" s="47"/>
      <c r="WYB186" s="47"/>
      <c r="WYC186" s="47"/>
      <c r="WYD186" s="47"/>
      <c r="WYE186" s="47"/>
      <c r="WYF186" s="47"/>
      <c r="WYG186" s="47"/>
      <c r="WYH186" s="47"/>
      <c r="WYI186" s="47"/>
      <c r="WYJ186" s="47"/>
      <c r="WYK186" s="47"/>
      <c r="WYL186" s="47"/>
      <c r="WYM186" s="47"/>
      <c r="WYN186" s="47"/>
      <c r="WYO186" s="47"/>
      <c r="WYP186" s="47"/>
      <c r="WYQ186" s="47"/>
      <c r="WYR186" s="47"/>
      <c r="WYS186" s="47"/>
      <c r="WYT186" s="47"/>
      <c r="WYU186" s="47"/>
      <c r="WYV186" s="47"/>
      <c r="WYW186" s="47"/>
      <c r="WYX186" s="47"/>
      <c r="WYY186" s="47"/>
      <c r="WYZ186" s="47"/>
      <c r="WZA186" s="47"/>
      <c r="WZB186" s="47"/>
      <c r="WZC186" s="47"/>
      <c r="WZD186" s="47"/>
      <c r="WZE186" s="47"/>
      <c r="WZF186" s="47"/>
      <c r="WZG186" s="47"/>
      <c r="WZH186" s="47"/>
      <c r="WZI186" s="47"/>
      <c r="WZJ186" s="47"/>
      <c r="WZK186" s="47"/>
      <c r="WZL186" s="47"/>
      <c r="WZM186" s="47"/>
      <c r="WZN186" s="47"/>
      <c r="WZO186" s="47"/>
      <c r="WZP186" s="47"/>
      <c r="WZQ186" s="47"/>
      <c r="WZR186" s="47"/>
      <c r="WZS186" s="47"/>
      <c r="WZT186" s="47"/>
      <c r="WZU186" s="47"/>
      <c r="WZV186" s="47"/>
      <c r="WZW186" s="47"/>
      <c r="WZX186" s="47"/>
      <c r="WZY186" s="47"/>
      <c r="WZZ186" s="47"/>
      <c r="XAA186" s="47"/>
      <c r="XAB186" s="47"/>
      <c r="XAC186" s="47"/>
      <c r="XAD186" s="47"/>
      <c r="XAE186" s="47"/>
      <c r="XAF186" s="47"/>
      <c r="XAG186" s="47"/>
      <c r="XAH186" s="47"/>
      <c r="XAI186" s="47"/>
      <c r="XAJ186" s="47"/>
      <c r="XAK186" s="47"/>
    </row>
    <row r="187" spans="1:16261" s="47" customFormat="1" ht="30" hidden="1">
      <c r="A187" s="74"/>
      <c r="B187" s="52"/>
      <c r="C187" s="52"/>
      <c r="D187" s="52" t="s">
        <v>2128</v>
      </c>
      <c r="E187" s="52" t="s">
        <v>2261</v>
      </c>
      <c r="F187" s="52" t="s">
        <v>2129</v>
      </c>
      <c r="G187" s="52" t="s">
        <v>328</v>
      </c>
      <c r="H187" s="52" t="s">
        <v>329</v>
      </c>
      <c r="I187" s="52" t="s">
        <v>330</v>
      </c>
      <c r="J187" s="52" t="s">
        <v>527</v>
      </c>
      <c r="K187" s="52"/>
      <c r="L187" s="52"/>
      <c r="M187" s="62" t="s">
        <v>332</v>
      </c>
      <c r="N187" s="46">
        <v>44047</v>
      </c>
      <c r="O187" s="46">
        <v>44047</v>
      </c>
      <c r="P187" s="46">
        <v>44005</v>
      </c>
      <c r="Q187" s="46">
        <v>43998</v>
      </c>
      <c r="R187" s="52" t="s">
        <v>1081</v>
      </c>
      <c r="S187" s="52"/>
      <c r="T187" s="144"/>
      <c r="U187" s="52" t="s">
        <v>334</v>
      </c>
      <c r="V187" s="72" t="s">
        <v>3392</v>
      </c>
      <c r="W187" s="44" t="s">
        <v>1011</v>
      </c>
      <c r="X187" s="47" t="str">
        <f>VLOOKUP(E187,'CTO List'!B:C,2,0)</f>
        <v>20TL</v>
      </c>
      <c r="Y187" s="47" t="str">
        <f>VLOOKUP(D187,'Portfolio 2018'!A:B,2,0)</f>
        <v>X1 Extreme Gen 3</v>
      </c>
    </row>
    <row r="188" spans="1:16261" s="47" customFormat="1" ht="30" hidden="1">
      <c r="A188" s="74"/>
      <c r="B188" s="168" t="s">
        <v>2730</v>
      </c>
      <c r="C188" s="52"/>
      <c r="D188" s="52" t="s">
        <v>2044</v>
      </c>
      <c r="E188" s="52" t="s">
        <v>2266</v>
      </c>
      <c r="F188" s="52" t="s">
        <v>2062</v>
      </c>
      <c r="G188" s="52" t="s">
        <v>328</v>
      </c>
      <c r="H188" s="52" t="s">
        <v>329</v>
      </c>
      <c r="I188" s="52" t="s">
        <v>330</v>
      </c>
      <c r="J188" s="52" t="s">
        <v>802</v>
      </c>
      <c r="K188" s="52"/>
      <c r="L188" s="52"/>
      <c r="M188" s="52" t="s">
        <v>332</v>
      </c>
      <c r="N188" s="46">
        <v>44047</v>
      </c>
      <c r="O188" s="46">
        <v>44047</v>
      </c>
      <c r="P188" s="46">
        <v>44005</v>
      </c>
      <c r="Q188" s="46">
        <v>44012</v>
      </c>
      <c r="R188" s="52" t="s">
        <v>333</v>
      </c>
      <c r="S188" s="52" t="s">
        <v>3258</v>
      </c>
      <c r="T188" s="338" t="s">
        <v>3259</v>
      </c>
      <c r="U188" s="52" t="s">
        <v>413</v>
      </c>
      <c r="V188" s="72" t="s">
        <v>3392</v>
      </c>
      <c r="W188" s="44" t="s">
        <v>1011</v>
      </c>
      <c r="X188" s="47" t="str">
        <f>VLOOKUP(E188,'CTO List'!B:C,2,0)</f>
        <v>20TN</v>
      </c>
      <c r="Y188" s="47" t="str">
        <f>VLOOKUP(D188,'Portfolio 2018'!A:B,2,0)</f>
        <v>T15p Gen 1</v>
      </c>
    </row>
    <row r="189" spans="1:16261" s="47" customFormat="1" ht="30" hidden="1">
      <c r="A189" s="74"/>
      <c r="B189" s="168" t="s">
        <v>2730</v>
      </c>
      <c r="C189" s="52"/>
      <c r="D189" s="52" t="s">
        <v>2044</v>
      </c>
      <c r="E189" s="52" t="s">
        <v>2265</v>
      </c>
      <c r="F189" s="52" t="s">
        <v>2049</v>
      </c>
      <c r="G189" s="52" t="s">
        <v>328</v>
      </c>
      <c r="H189" s="52" t="s">
        <v>329</v>
      </c>
      <c r="I189" s="52" t="s">
        <v>330</v>
      </c>
      <c r="J189" s="52" t="s">
        <v>802</v>
      </c>
      <c r="K189" s="52"/>
      <c r="L189" s="52"/>
      <c r="M189" s="52" t="s">
        <v>332</v>
      </c>
      <c r="N189" s="46">
        <v>44047</v>
      </c>
      <c r="O189" s="46">
        <v>44047</v>
      </c>
      <c r="P189" s="46">
        <v>44005</v>
      </c>
      <c r="Q189" s="46">
        <v>44012</v>
      </c>
      <c r="R189" s="52" t="s">
        <v>333</v>
      </c>
      <c r="S189" s="52"/>
      <c r="T189" s="144"/>
      <c r="U189" s="52" t="s">
        <v>354</v>
      </c>
      <c r="V189" s="72" t="s">
        <v>3392</v>
      </c>
      <c r="W189" s="44" t="s">
        <v>1011</v>
      </c>
      <c r="X189" s="47" t="str">
        <f>VLOOKUP(E189,'CTO List'!B:C,2,0)</f>
        <v>20TQ</v>
      </c>
      <c r="Y189" s="47" t="str">
        <f>VLOOKUP(D189,'Portfolio 2018'!A:B,2,0)</f>
        <v>T15p Gen 1</v>
      </c>
    </row>
    <row r="190" spans="1:16261" s="47" customFormat="1" ht="30" hidden="1">
      <c r="A190" s="74"/>
      <c r="B190" s="52" t="s">
        <v>2804</v>
      </c>
      <c r="C190" s="52"/>
      <c r="D190" s="63" t="s">
        <v>2870</v>
      </c>
      <c r="E190" s="63" t="s">
        <v>1948</v>
      </c>
      <c r="F190" s="63" t="s">
        <v>1948</v>
      </c>
      <c r="G190" s="62" t="s">
        <v>357</v>
      </c>
      <c r="H190" s="62" t="s">
        <v>346</v>
      </c>
      <c r="I190" s="62" t="s">
        <v>359</v>
      </c>
      <c r="J190" s="63" t="s">
        <v>571</v>
      </c>
      <c r="K190" s="52" t="s">
        <v>2693</v>
      </c>
      <c r="L190" s="52"/>
      <c r="M190" s="62" t="s">
        <v>332</v>
      </c>
      <c r="N190" s="46">
        <v>44050</v>
      </c>
      <c r="O190" s="46">
        <v>44064</v>
      </c>
      <c r="P190" s="46">
        <v>44008</v>
      </c>
      <c r="Q190" s="46">
        <f>P190-7</f>
        <v>44001</v>
      </c>
      <c r="R190" s="63" t="s">
        <v>333</v>
      </c>
      <c r="S190" s="61"/>
      <c r="T190" s="144"/>
      <c r="U190" s="89" t="s">
        <v>361</v>
      </c>
      <c r="V190" s="72" t="s">
        <v>552</v>
      </c>
      <c r="W190" s="44" t="s">
        <v>1011</v>
      </c>
      <c r="X190" s="47" t="str">
        <f>VLOOKUP(E190,'CTO List'!B:C,2,0)</f>
        <v>82DE</v>
      </c>
      <c r="Y190" s="47" t="str">
        <f>VLOOKUP(D190,'Portfolio 2018'!A:B,2,0)</f>
        <v>82DECTO1WW</v>
      </c>
    </row>
    <row r="191" spans="1:16261" s="47" customFormat="1" ht="30" hidden="1">
      <c r="A191" s="117"/>
      <c r="B191" s="52" t="s">
        <v>1207</v>
      </c>
      <c r="C191" s="52"/>
      <c r="D191" s="52" t="s">
        <v>1111</v>
      </c>
      <c r="E191" s="52" t="s">
        <v>1112</v>
      </c>
      <c r="F191" s="52" t="s">
        <v>1112</v>
      </c>
      <c r="G191" s="52" t="s">
        <v>357</v>
      </c>
      <c r="H191" s="52" t="s">
        <v>346</v>
      </c>
      <c r="I191" s="52" t="s">
        <v>359</v>
      </c>
      <c r="J191" s="52" t="s">
        <v>449</v>
      </c>
      <c r="K191" s="52" t="s">
        <v>552</v>
      </c>
      <c r="L191" s="52"/>
      <c r="M191" s="52" t="s">
        <v>332</v>
      </c>
      <c r="N191" s="46">
        <v>44063</v>
      </c>
      <c r="O191" s="70">
        <v>44081</v>
      </c>
      <c r="P191" s="46">
        <v>43903</v>
      </c>
      <c r="Q191" s="46">
        <f>P191-7</f>
        <v>43896</v>
      </c>
      <c r="R191" s="52" t="s">
        <v>333</v>
      </c>
      <c r="S191" s="52"/>
      <c r="T191" s="429"/>
      <c r="U191" s="52" t="s">
        <v>354</v>
      </c>
      <c r="V191" s="72" t="s">
        <v>552</v>
      </c>
      <c r="W191" s="51" t="s">
        <v>1011</v>
      </c>
      <c r="X191" s="47" t="str">
        <f>VLOOKUP(E191,'CTO List'!B:C,2,0)</f>
        <v>82AB</v>
      </c>
      <c r="Y191" s="47" t="str">
        <f>VLOOKUP(D191,'Portfolio 2018'!A:B,2,0)</f>
        <v>82ABCTO1WW</v>
      </c>
    </row>
    <row r="192" spans="1:16261" s="47" customFormat="1" ht="30" hidden="1">
      <c r="A192" s="117"/>
      <c r="B192" s="52" t="s">
        <v>1207</v>
      </c>
      <c r="C192" s="52"/>
      <c r="D192" s="52" t="s">
        <v>1109</v>
      </c>
      <c r="E192" s="52" t="s">
        <v>1110</v>
      </c>
      <c r="F192" s="52" t="s">
        <v>1110</v>
      </c>
      <c r="G192" s="52" t="s">
        <v>357</v>
      </c>
      <c r="H192" s="52" t="s">
        <v>346</v>
      </c>
      <c r="I192" s="52" t="s">
        <v>359</v>
      </c>
      <c r="J192" s="52" t="s">
        <v>449</v>
      </c>
      <c r="K192" s="52" t="s">
        <v>552</v>
      </c>
      <c r="L192" s="52"/>
      <c r="M192" s="52" t="s">
        <v>332</v>
      </c>
      <c r="N192" s="46">
        <v>44063</v>
      </c>
      <c r="O192" s="70">
        <v>44081</v>
      </c>
      <c r="P192" s="46">
        <v>43903</v>
      </c>
      <c r="Q192" s="46">
        <f>P192-7</f>
        <v>43896</v>
      </c>
      <c r="R192" s="52" t="s">
        <v>333</v>
      </c>
      <c r="S192" s="52"/>
      <c r="T192" s="144"/>
      <c r="U192" s="52" t="s">
        <v>354</v>
      </c>
      <c r="V192" s="72" t="s">
        <v>552</v>
      </c>
      <c r="W192" s="51" t="s">
        <v>1011</v>
      </c>
      <c r="X192" s="47" t="str">
        <f>VLOOKUP(E192,'CTO List'!B:C,2,0)</f>
        <v>82AE</v>
      </c>
      <c r="Y192" s="47" t="str">
        <f>VLOOKUP(D192,'Portfolio 2018'!A:B,2,0)</f>
        <v>82AECTO1WW</v>
      </c>
    </row>
    <row r="193" spans="1:16261" s="47" customFormat="1" ht="30" hidden="1">
      <c r="A193" s="117"/>
      <c r="B193" s="52" t="s">
        <v>1207</v>
      </c>
      <c r="C193" s="52"/>
      <c r="D193" s="61" t="s">
        <v>2013</v>
      </c>
      <c r="E193" s="61" t="s">
        <v>2014</v>
      </c>
      <c r="F193" s="61" t="s">
        <v>2014</v>
      </c>
      <c r="G193" s="52" t="s">
        <v>357</v>
      </c>
      <c r="H193" s="52" t="s">
        <v>346</v>
      </c>
      <c r="I193" s="52" t="s">
        <v>359</v>
      </c>
      <c r="J193" s="63" t="s">
        <v>449</v>
      </c>
      <c r="K193" s="52" t="s">
        <v>552</v>
      </c>
      <c r="L193" s="52"/>
      <c r="M193" s="52" t="s">
        <v>332</v>
      </c>
      <c r="N193" s="46">
        <v>44063</v>
      </c>
      <c r="O193" s="70">
        <v>44081</v>
      </c>
      <c r="P193" s="46">
        <v>43903</v>
      </c>
      <c r="Q193" s="46">
        <f>P193-7</f>
        <v>43896</v>
      </c>
      <c r="R193" s="52" t="s">
        <v>333</v>
      </c>
      <c r="S193" s="52"/>
      <c r="T193" s="144"/>
      <c r="U193" s="74" t="s">
        <v>380</v>
      </c>
      <c r="V193" s="72" t="s">
        <v>552</v>
      </c>
      <c r="W193" s="137" t="s">
        <v>1011</v>
      </c>
      <c r="X193" s="47" t="str">
        <f>VLOOKUP(E193,'CTO List'!B:C,2,0)</f>
        <v>82DS</v>
      </c>
      <c r="Y193" s="47" t="str">
        <f>VLOOKUP(D193,'Portfolio 2018'!A:B,2,0)</f>
        <v>82DSCTO1WW</v>
      </c>
    </row>
    <row r="194" spans="1:16261" ht="30">
      <c r="A194" s="650" t="s">
        <v>996</v>
      </c>
      <c r="B194" s="74" t="s">
        <v>1872</v>
      </c>
      <c r="C194" s="52"/>
      <c r="D194" s="61" t="s">
        <v>2723</v>
      </c>
      <c r="E194" s="63" t="s">
        <v>2726</v>
      </c>
      <c r="F194" s="63" t="s">
        <v>2726</v>
      </c>
      <c r="G194" s="52" t="s">
        <v>357</v>
      </c>
      <c r="H194" s="52" t="s">
        <v>346</v>
      </c>
      <c r="I194" s="52" t="s">
        <v>359</v>
      </c>
      <c r="J194" s="61" t="s">
        <v>1080</v>
      </c>
      <c r="K194" s="85" t="s">
        <v>2691</v>
      </c>
      <c r="M194" s="52" t="s">
        <v>332</v>
      </c>
      <c r="N194" s="70">
        <v>44067</v>
      </c>
      <c r="O194" s="70">
        <v>44082</v>
      </c>
      <c r="P194" s="70">
        <v>44021</v>
      </c>
      <c r="Q194" s="70">
        <f>P194-7</f>
        <v>44014</v>
      </c>
      <c r="R194" s="63" t="s">
        <v>1081</v>
      </c>
      <c r="S194" s="85"/>
      <c r="U194" s="63" t="s">
        <v>361</v>
      </c>
      <c r="V194" s="396">
        <v>44377</v>
      </c>
      <c r="W194" s="44" t="s">
        <v>1011</v>
      </c>
      <c r="X194" s="47" t="str">
        <f>VLOOKUP(E194,'CTO List'!B:C,2,0)</f>
        <v>82GN</v>
      </c>
      <c r="Y194" s="47" t="str">
        <f>VLOOKUP(D194,'Portfolio 2018'!A:B,2,0)</f>
        <v>82GNCTO1WW</v>
      </c>
    </row>
    <row r="195" spans="1:16261" ht="30" hidden="1">
      <c r="A195" s="238"/>
      <c r="B195" s="85" t="s">
        <v>2900</v>
      </c>
      <c r="C195" s="52"/>
      <c r="D195" s="194" t="s">
        <v>2746</v>
      </c>
      <c r="E195" s="194" t="s">
        <v>2747</v>
      </c>
      <c r="F195" s="193" t="s">
        <v>2748</v>
      </c>
      <c r="G195" s="52" t="s">
        <v>328</v>
      </c>
      <c r="H195" s="52" t="s">
        <v>329</v>
      </c>
      <c r="I195" s="52" t="s">
        <v>330</v>
      </c>
      <c r="J195" s="85" t="s">
        <v>3262</v>
      </c>
      <c r="M195" s="52" t="s">
        <v>332</v>
      </c>
      <c r="N195" s="46">
        <v>44067</v>
      </c>
      <c r="O195" s="46" t="s">
        <v>1018</v>
      </c>
      <c r="P195" s="46">
        <v>44039</v>
      </c>
      <c r="Q195" s="46">
        <v>44032</v>
      </c>
      <c r="R195" s="52" t="s">
        <v>349</v>
      </c>
      <c r="S195" s="85" t="s">
        <v>552</v>
      </c>
      <c r="U195" s="52" t="s">
        <v>391</v>
      </c>
      <c r="V195" s="72" t="s">
        <v>552</v>
      </c>
      <c r="W195" s="44" t="s">
        <v>1011</v>
      </c>
      <c r="X195" s="47" t="str">
        <f>VLOOKUP(E195,'CTO List'!B:C,2,0)</f>
        <v>82GJ</v>
      </c>
      <c r="Y195" s="47" t="str">
        <f>VLOOKUP(D195,'Portfolio 2018'!A:B,2,0)</f>
        <v>Lenovo 100e 2nd Gen</v>
      </c>
    </row>
    <row r="196" spans="1:16261" ht="30" hidden="1">
      <c r="A196" s="238"/>
      <c r="B196" s="85" t="s">
        <v>2900</v>
      </c>
      <c r="C196" s="52"/>
      <c r="D196" s="194" t="s">
        <v>2749</v>
      </c>
      <c r="E196" s="195" t="s">
        <v>2750</v>
      </c>
      <c r="F196" s="193" t="s">
        <v>2751</v>
      </c>
      <c r="G196" s="52" t="s">
        <v>328</v>
      </c>
      <c r="H196" s="52" t="s">
        <v>329</v>
      </c>
      <c r="I196" s="52" t="s">
        <v>330</v>
      </c>
      <c r="J196" s="85" t="s">
        <v>3262</v>
      </c>
      <c r="M196" s="52" t="s">
        <v>332</v>
      </c>
      <c r="N196" s="46">
        <v>44067</v>
      </c>
      <c r="O196" s="46" t="s">
        <v>1018</v>
      </c>
      <c r="P196" s="46">
        <v>44039</v>
      </c>
      <c r="Q196" s="46">
        <v>44032</v>
      </c>
      <c r="R196" s="52" t="s">
        <v>349</v>
      </c>
      <c r="S196" s="85"/>
      <c r="U196" s="52" t="s">
        <v>380</v>
      </c>
      <c r="V196" s="72" t="s">
        <v>552</v>
      </c>
      <c r="W196" s="44" t="s">
        <v>1011</v>
      </c>
      <c r="X196" s="47" t="str">
        <f>VLOOKUP(E196,'CTO List'!B:C,2,0)</f>
        <v>82GK</v>
      </c>
      <c r="Y196" s="47" t="str">
        <f>VLOOKUP(D196,'Portfolio 2018'!A:B,2,0)</f>
        <v>Lenovo 300e 2nd Gen</v>
      </c>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row>
    <row r="197" spans="1:16261" ht="30" hidden="1">
      <c r="A197" s="198"/>
      <c r="B197" s="85" t="s">
        <v>3510</v>
      </c>
      <c r="C197" s="63"/>
      <c r="D197" s="45" t="s">
        <v>2043</v>
      </c>
      <c r="E197" s="45" t="s">
        <v>3508</v>
      </c>
      <c r="F197" s="52" t="s">
        <v>2048</v>
      </c>
      <c r="G197" s="45" t="s">
        <v>328</v>
      </c>
      <c r="H197" s="52" t="s">
        <v>329</v>
      </c>
      <c r="I197" s="204" t="s">
        <v>330</v>
      </c>
      <c r="J197" s="204" t="s">
        <v>802</v>
      </c>
      <c r="K197" s="204" t="s">
        <v>332</v>
      </c>
      <c r="L197" s="204">
        <v>44033</v>
      </c>
      <c r="M197" s="52" t="s">
        <v>332</v>
      </c>
      <c r="N197" s="46">
        <v>44068</v>
      </c>
      <c r="O197" s="46">
        <v>44068</v>
      </c>
      <c r="P197" s="46">
        <v>44026</v>
      </c>
      <c r="Q197" s="46">
        <v>44022</v>
      </c>
      <c r="R197" s="74" t="s">
        <v>333</v>
      </c>
      <c r="S197" s="45"/>
      <c r="T197" s="45"/>
      <c r="U197" s="66" t="s">
        <v>391</v>
      </c>
      <c r="V197" s="45"/>
      <c r="W197" s="47" t="s">
        <v>1011</v>
      </c>
      <c r="X197" s="47" t="str">
        <f>VLOOKUP(E197,'CTO List'!B:C,2,0)</f>
        <v>20UR</v>
      </c>
      <c r="Y197" s="47" t="str">
        <f>VLOOKUP(D197,'Portfolio 2018'!A:B,2,0)</f>
        <v>P15g Gen 1</v>
      </c>
    </row>
    <row r="198" spans="1:16261" ht="30" hidden="1">
      <c r="A198" s="117"/>
      <c r="B198" s="52" t="s">
        <v>2868</v>
      </c>
      <c r="C198" s="52"/>
      <c r="D198" s="61" t="s">
        <v>2698</v>
      </c>
      <c r="E198" s="63" t="s">
        <v>2701</v>
      </c>
      <c r="F198" s="63" t="s">
        <v>2701</v>
      </c>
      <c r="G198" s="62" t="s">
        <v>357</v>
      </c>
      <c r="H198" s="52" t="s">
        <v>358</v>
      </c>
      <c r="I198" s="52" t="s">
        <v>359</v>
      </c>
      <c r="J198" s="63" t="s">
        <v>446</v>
      </c>
      <c r="K198" s="52" t="e">
        <v>#N/A</v>
      </c>
      <c r="L198" s="52"/>
      <c r="M198" s="52" t="s">
        <v>332</v>
      </c>
      <c r="N198" s="70">
        <v>44074</v>
      </c>
      <c r="O198" s="91" t="s">
        <v>952</v>
      </c>
      <c r="P198" s="46">
        <v>44033</v>
      </c>
      <c r="Q198" s="70">
        <f>P198-7</f>
        <v>44026</v>
      </c>
      <c r="R198" s="52" t="s">
        <v>349</v>
      </c>
      <c r="S198" s="52"/>
      <c r="T198" s="144"/>
      <c r="U198" s="52" t="s">
        <v>350</v>
      </c>
      <c r="V198" s="74" t="s">
        <v>552</v>
      </c>
      <c r="W198" s="44" t="s">
        <v>1011</v>
      </c>
      <c r="X198" s="47" t="str">
        <f>VLOOKUP(E198,'CTO List'!B:C,2,0)</f>
        <v>82GV</v>
      </c>
      <c r="Y198" s="47" t="str">
        <f>VLOOKUP(D198,'Portfolio 2018'!A:B,2,0)</f>
        <v>82GVCTO1WW</v>
      </c>
    </row>
    <row r="199" spans="1:16261" s="103" customFormat="1" ht="30" hidden="1">
      <c r="A199" s="117"/>
      <c r="B199" s="52" t="s">
        <v>2868</v>
      </c>
      <c r="C199" s="52"/>
      <c r="D199" s="61" t="s">
        <v>2699</v>
      </c>
      <c r="E199" s="63" t="s">
        <v>2702</v>
      </c>
      <c r="F199" s="63" t="s">
        <v>2702</v>
      </c>
      <c r="G199" s="62" t="s">
        <v>357</v>
      </c>
      <c r="H199" s="52" t="s">
        <v>358</v>
      </c>
      <c r="I199" s="52" t="s">
        <v>359</v>
      </c>
      <c r="J199" s="63" t="s">
        <v>446</v>
      </c>
      <c r="K199" s="52" t="e">
        <v>#N/A</v>
      </c>
      <c r="L199" s="52"/>
      <c r="M199" s="52" t="s">
        <v>332</v>
      </c>
      <c r="N199" s="70">
        <v>44074</v>
      </c>
      <c r="O199" s="91" t="s">
        <v>952</v>
      </c>
      <c r="P199" s="46">
        <v>44033</v>
      </c>
      <c r="Q199" s="70">
        <f>P199-7</f>
        <v>44026</v>
      </c>
      <c r="R199" s="52" t="s">
        <v>349</v>
      </c>
      <c r="S199" s="52"/>
      <c r="T199" s="144"/>
      <c r="U199" s="52" t="s">
        <v>350</v>
      </c>
      <c r="V199" s="74" t="s">
        <v>552</v>
      </c>
      <c r="W199" s="44" t="s">
        <v>1011</v>
      </c>
      <c r="X199" s="47" t="str">
        <f>VLOOKUP(E199,'CTO List'!B:C,2,0)</f>
        <v>82GW</v>
      </c>
      <c r="Y199" s="47" t="str">
        <f>VLOOKUP(D199,'Portfolio 2018'!A:B,2,0)</f>
        <v>82GWCTO1WW</v>
      </c>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47"/>
      <c r="CQ199" s="47"/>
      <c r="CR199" s="47"/>
      <c r="CS199" s="47"/>
      <c r="CT199" s="47"/>
      <c r="CU199" s="47"/>
      <c r="CV199" s="47"/>
      <c r="CW199" s="47"/>
      <c r="CX199" s="47"/>
      <c r="CY199" s="47"/>
      <c r="CZ199" s="47"/>
      <c r="DA199" s="47"/>
      <c r="DB199" s="47"/>
      <c r="DC199" s="47"/>
      <c r="DD199" s="47"/>
      <c r="DE199" s="47"/>
      <c r="DF199" s="47"/>
      <c r="DG199" s="47"/>
      <c r="DH199" s="47"/>
      <c r="DI199" s="47"/>
      <c r="DJ199" s="47"/>
      <c r="DK199" s="47"/>
      <c r="DL199" s="47"/>
      <c r="DM199" s="47"/>
      <c r="DN199" s="47"/>
      <c r="DO199" s="47"/>
      <c r="DP199" s="47"/>
      <c r="DQ199" s="47"/>
      <c r="DR199" s="47"/>
      <c r="DS199" s="47"/>
      <c r="DT199" s="47"/>
      <c r="DU199" s="47"/>
      <c r="DV199" s="47"/>
      <c r="DW199" s="47"/>
      <c r="DX199" s="47"/>
      <c r="DY199" s="47"/>
      <c r="DZ199" s="47"/>
      <c r="EA199" s="47"/>
      <c r="EB199" s="47"/>
      <c r="EC199" s="47"/>
      <c r="ED199" s="47"/>
      <c r="EE199" s="47"/>
      <c r="EF199" s="47"/>
      <c r="EG199" s="47"/>
      <c r="EH199" s="47"/>
      <c r="EI199" s="47"/>
      <c r="EJ199" s="47"/>
      <c r="EK199" s="47"/>
      <c r="EL199" s="47"/>
      <c r="EM199" s="47"/>
      <c r="EN199" s="47"/>
      <c r="EO199" s="47"/>
      <c r="EP199" s="47"/>
      <c r="EQ199" s="47"/>
      <c r="ER199" s="47"/>
      <c r="ES199" s="47"/>
      <c r="ET199" s="47"/>
      <c r="EU199" s="47"/>
      <c r="EV199" s="47"/>
      <c r="EW199" s="47"/>
      <c r="EX199" s="47"/>
      <c r="EY199" s="47"/>
      <c r="EZ199" s="47"/>
      <c r="FA199" s="47"/>
      <c r="FB199" s="47"/>
      <c r="FC199" s="47"/>
      <c r="FD199" s="47"/>
      <c r="FE199" s="47"/>
      <c r="FF199" s="47"/>
      <c r="FG199" s="47"/>
      <c r="FH199" s="47"/>
      <c r="FI199" s="47"/>
      <c r="FJ199" s="47"/>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c r="GS199" s="47"/>
      <c r="GT199" s="47"/>
      <c r="GU199" s="47"/>
      <c r="GV199" s="47"/>
      <c r="GW199" s="47"/>
      <c r="GX199" s="47"/>
      <c r="GY199" s="47"/>
      <c r="GZ199" s="47"/>
      <c r="HA199" s="47"/>
      <c r="HB199" s="47"/>
      <c r="HC199" s="47"/>
      <c r="HD199" s="47"/>
      <c r="HE199" s="47"/>
      <c r="HF199" s="47"/>
      <c r="HG199" s="47"/>
      <c r="HH199" s="47"/>
      <c r="HI199" s="47"/>
      <c r="HJ199" s="47"/>
      <c r="HK199" s="47"/>
      <c r="HL199" s="47"/>
      <c r="HM199" s="47"/>
      <c r="HN199" s="47"/>
      <c r="HO199" s="47"/>
      <c r="HP199" s="47"/>
      <c r="HQ199" s="47"/>
      <c r="HR199" s="47"/>
      <c r="HS199" s="47"/>
      <c r="HT199" s="47"/>
      <c r="HU199" s="47"/>
      <c r="HV199" s="47"/>
      <c r="HW199" s="47"/>
      <c r="HX199" s="47"/>
      <c r="HY199" s="47"/>
      <c r="HZ199" s="47"/>
      <c r="IA199" s="47"/>
      <c r="IB199" s="47"/>
      <c r="IC199" s="47"/>
      <c r="ID199" s="47"/>
      <c r="IE199" s="47"/>
      <c r="IF199" s="47"/>
      <c r="IG199" s="47"/>
      <c r="IH199" s="47"/>
      <c r="II199" s="47"/>
      <c r="IJ199" s="47"/>
      <c r="IK199" s="47"/>
      <c r="IL199" s="47"/>
      <c r="IM199" s="47"/>
      <c r="IN199" s="47"/>
      <c r="IO199" s="47"/>
      <c r="IP199" s="47"/>
      <c r="IQ199" s="47"/>
      <c r="IR199" s="47"/>
      <c r="IS199" s="47"/>
      <c r="IT199" s="47"/>
      <c r="IU199" s="47"/>
      <c r="IV199" s="47"/>
      <c r="IW199" s="47"/>
      <c r="IX199" s="47"/>
      <c r="IY199" s="47"/>
      <c r="IZ199" s="47"/>
      <c r="JA199" s="47"/>
      <c r="JB199" s="47"/>
      <c r="JC199" s="47"/>
      <c r="JD199" s="47"/>
      <c r="JE199" s="47"/>
      <c r="JF199" s="47"/>
      <c r="JG199" s="47"/>
      <c r="JH199" s="47"/>
      <c r="JI199" s="47"/>
      <c r="JJ199" s="47"/>
      <c r="JK199" s="47"/>
      <c r="JL199" s="47"/>
      <c r="JM199" s="47"/>
      <c r="JN199" s="47"/>
      <c r="JO199" s="47"/>
      <c r="JP199" s="47"/>
      <c r="JQ199" s="47"/>
      <c r="JR199" s="47"/>
      <c r="JS199" s="47"/>
      <c r="JT199" s="47"/>
      <c r="JU199" s="47"/>
      <c r="JV199" s="47"/>
      <c r="JW199" s="47"/>
      <c r="JX199" s="47"/>
      <c r="JY199" s="47"/>
      <c r="JZ199" s="47"/>
      <c r="KA199" s="47"/>
      <c r="KB199" s="47"/>
      <c r="KC199" s="47"/>
      <c r="KD199" s="47"/>
      <c r="KE199" s="47"/>
      <c r="KF199" s="47"/>
      <c r="KG199" s="47"/>
      <c r="KH199" s="47"/>
      <c r="KI199" s="47"/>
      <c r="KJ199" s="47"/>
      <c r="KK199" s="47"/>
      <c r="KL199" s="47"/>
      <c r="KM199" s="47"/>
      <c r="KN199" s="47"/>
      <c r="KO199" s="47"/>
      <c r="KP199" s="47"/>
      <c r="KQ199" s="47"/>
      <c r="KR199" s="47"/>
      <c r="KS199" s="47"/>
      <c r="KT199" s="47"/>
      <c r="KU199" s="47"/>
      <c r="KV199" s="47"/>
      <c r="KW199" s="47"/>
      <c r="KX199" s="47"/>
      <c r="KY199" s="47"/>
      <c r="KZ199" s="47"/>
      <c r="LA199" s="47"/>
      <c r="LB199" s="47"/>
      <c r="LC199" s="47"/>
      <c r="LD199" s="47"/>
      <c r="LE199" s="47"/>
      <c r="LF199" s="47"/>
      <c r="LG199" s="47"/>
      <c r="LH199" s="47"/>
      <c r="LI199" s="47"/>
      <c r="LJ199" s="47"/>
      <c r="LK199" s="47"/>
      <c r="LL199" s="47"/>
      <c r="LM199" s="47"/>
      <c r="LN199" s="47"/>
      <c r="LO199" s="47"/>
      <c r="LP199" s="47"/>
      <c r="LQ199" s="47"/>
      <c r="LR199" s="47"/>
      <c r="LS199" s="47"/>
      <c r="LT199" s="47"/>
      <c r="LU199" s="47"/>
      <c r="LV199" s="47"/>
      <c r="LW199" s="47"/>
      <c r="LX199" s="47"/>
      <c r="LY199" s="47"/>
      <c r="LZ199" s="47"/>
      <c r="MA199" s="47"/>
      <c r="MB199" s="47"/>
      <c r="MC199" s="47"/>
      <c r="MD199" s="47"/>
      <c r="ME199" s="47"/>
      <c r="MF199" s="47"/>
      <c r="MG199" s="47"/>
      <c r="MH199" s="47"/>
      <c r="MI199" s="47"/>
      <c r="MJ199" s="47"/>
      <c r="MK199" s="47"/>
      <c r="ML199" s="47"/>
      <c r="MM199" s="47"/>
      <c r="MN199" s="47"/>
      <c r="MO199" s="47"/>
      <c r="MP199" s="47"/>
      <c r="MQ199" s="47"/>
      <c r="MR199" s="47"/>
      <c r="MS199" s="47"/>
      <c r="MT199" s="47"/>
      <c r="MU199" s="47"/>
      <c r="MV199" s="47"/>
      <c r="MW199" s="47"/>
      <c r="MX199" s="47"/>
      <c r="MY199" s="47"/>
      <c r="MZ199" s="47"/>
      <c r="NA199" s="47"/>
      <c r="NB199" s="47"/>
      <c r="NC199" s="47"/>
      <c r="ND199" s="47"/>
      <c r="NE199" s="47"/>
      <c r="NF199" s="47"/>
      <c r="NG199" s="47"/>
      <c r="NH199" s="47"/>
      <c r="NI199" s="47"/>
      <c r="NJ199" s="47"/>
      <c r="NK199" s="47"/>
      <c r="NL199" s="47"/>
      <c r="NM199" s="47"/>
      <c r="NN199" s="47"/>
      <c r="NO199" s="47"/>
      <c r="NP199" s="47"/>
      <c r="NQ199" s="47"/>
      <c r="NR199" s="47"/>
      <c r="NS199" s="47"/>
      <c r="NT199" s="47"/>
      <c r="NU199" s="47"/>
      <c r="NV199" s="47"/>
      <c r="NW199" s="47"/>
      <c r="NX199" s="47"/>
      <c r="NY199" s="47"/>
      <c r="NZ199" s="47"/>
      <c r="OA199" s="47"/>
      <c r="OB199" s="47"/>
      <c r="OC199" s="47"/>
      <c r="OD199" s="47"/>
      <c r="OE199" s="47"/>
      <c r="OF199" s="47"/>
      <c r="OG199" s="47"/>
      <c r="OH199" s="47"/>
      <c r="OI199" s="47"/>
      <c r="OJ199" s="47"/>
      <c r="OK199" s="47"/>
      <c r="OL199" s="47"/>
      <c r="OM199" s="47"/>
      <c r="ON199" s="47"/>
      <c r="OO199" s="47"/>
      <c r="OP199" s="47"/>
      <c r="OQ199" s="47"/>
      <c r="OR199" s="47"/>
      <c r="OS199" s="47"/>
      <c r="OT199" s="47"/>
      <c r="OU199" s="47"/>
      <c r="OV199" s="47"/>
      <c r="OW199" s="47"/>
      <c r="OX199" s="47"/>
      <c r="OY199" s="47"/>
      <c r="OZ199" s="47"/>
      <c r="PA199" s="47"/>
      <c r="PB199" s="47"/>
      <c r="PC199" s="47"/>
      <c r="PD199" s="47"/>
      <c r="PE199" s="47"/>
      <c r="PF199" s="47"/>
      <c r="PG199" s="47"/>
      <c r="PH199" s="47"/>
      <c r="PI199" s="47"/>
      <c r="PJ199" s="47"/>
      <c r="PK199" s="47"/>
      <c r="PL199" s="47"/>
      <c r="PM199" s="47"/>
      <c r="PN199" s="47"/>
      <c r="PO199" s="47"/>
      <c r="PP199" s="47"/>
      <c r="PQ199" s="47"/>
      <c r="PR199" s="47"/>
      <c r="PS199" s="47"/>
      <c r="PT199" s="47"/>
      <c r="PU199" s="47"/>
      <c r="PV199" s="47"/>
      <c r="PW199" s="47"/>
      <c r="PX199" s="47"/>
      <c r="PY199" s="47"/>
      <c r="PZ199" s="47"/>
      <c r="QA199" s="47"/>
      <c r="QB199" s="47"/>
      <c r="QC199" s="47"/>
      <c r="QD199" s="47"/>
      <c r="QE199" s="47"/>
      <c r="QF199" s="47"/>
      <c r="QG199" s="47"/>
      <c r="QH199" s="47"/>
      <c r="QI199" s="47"/>
      <c r="QJ199" s="47"/>
      <c r="QK199" s="47"/>
      <c r="QL199" s="47"/>
      <c r="QM199" s="47"/>
      <c r="QN199" s="47"/>
      <c r="QO199" s="47"/>
      <c r="QP199" s="47"/>
      <c r="QQ199" s="47"/>
      <c r="QR199" s="47"/>
      <c r="QS199" s="47"/>
      <c r="QT199" s="47"/>
      <c r="QU199" s="47"/>
      <c r="QV199" s="47"/>
      <c r="QW199" s="47"/>
      <c r="QX199" s="47"/>
      <c r="QY199" s="47"/>
      <c r="QZ199" s="47"/>
      <c r="RA199" s="47"/>
      <c r="RB199" s="47"/>
      <c r="RC199" s="47"/>
      <c r="RD199" s="47"/>
      <c r="RE199" s="47"/>
      <c r="RF199" s="47"/>
      <c r="RG199" s="47"/>
      <c r="RH199" s="47"/>
      <c r="RI199" s="47"/>
      <c r="RJ199" s="47"/>
      <c r="RK199" s="47"/>
      <c r="RL199" s="47"/>
      <c r="RM199" s="47"/>
      <c r="RN199" s="47"/>
      <c r="RO199" s="47"/>
      <c r="RP199" s="47"/>
      <c r="RQ199" s="47"/>
      <c r="RR199" s="47"/>
      <c r="RS199" s="47"/>
      <c r="RT199" s="47"/>
      <c r="RU199" s="47"/>
      <c r="RV199" s="47"/>
      <c r="RW199" s="47"/>
      <c r="RX199" s="47"/>
      <c r="RY199" s="47"/>
      <c r="RZ199" s="47"/>
      <c r="SA199" s="47"/>
      <c r="SB199" s="47"/>
      <c r="SC199" s="47"/>
      <c r="SD199" s="47"/>
      <c r="SE199" s="47"/>
      <c r="SF199" s="47"/>
      <c r="SG199" s="47"/>
      <c r="SH199" s="47"/>
      <c r="SI199" s="47"/>
      <c r="SJ199" s="47"/>
      <c r="SK199" s="47"/>
      <c r="SL199" s="47"/>
      <c r="SM199" s="47"/>
      <c r="SN199" s="47"/>
      <c r="SO199" s="47"/>
      <c r="SP199" s="47"/>
      <c r="SQ199" s="47"/>
      <c r="SR199" s="47"/>
      <c r="SS199" s="47"/>
      <c r="ST199" s="47"/>
      <c r="SU199" s="47"/>
      <c r="SV199" s="47"/>
      <c r="SW199" s="47"/>
      <c r="SX199" s="47"/>
      <c r="SY199" s="47"/>
      <c r="SZ199" s="47"/>
      <c r="TA199" s="47"/>
      <c r="TB199" s="47"/>
      <c r="TC199" s="47"/>
      <c r="TD199" s="47"/>
      <c r="TE199" s="47"/>
      <c r="TF199" s="47"/>
      <c r="TG199" s="47"/>
      <c r="TH199" s="47"/>
      <c r="TI199" s="47"/>
      <c r="TJ199" s="47"/>
      <c r="TK199" s="47"/>
      <c r="TL199" s="47"/>
      <c r="TM199" s="47"/>
      <c r="TN199" s="47"/>
      <c r="TO199" s="47"/>
      <c r="TP199" s="47"/>
      <c r="TQ199" s="47"/>
      <c r="TR199" s="47"/>
      <c r="TS199" s="47"/>
      <c r="TT199" s="47"/>
      <c r="TU199" s="47"/>
      <c r="TV199" s="47"/>
      <c r="TW199" s="47"/>
      <c r="TX199" s="47"/>
      <c r="TY199" s="47"/>
      <c r="TZ199" s="47"/>
      <c r="UA199" s="47"/>
      <c r="UB199" s="47"/>
      <c r="UC199" s="47"/>
      <c r="UD199" s="47"/>
      <c r="UE199" s="47"/>
      <c r="UF199" s="47"/>
      <c r="UG199" s="47"/>
      <c r="UH199" s="47"/>
      <c r="UI199" s="47"/>
      <c r="UJ199" s="47"/>
      <c r="UK199" s="47"/>
      <c r="UL199" s="47"/>
      <c r="UM199" s="47"/>
      <c r="UN199" s="47"/>
      <c r="UO199" s="47"/>
      <c r="UP199" s="47"/>
      <c r="UQ199" s="47"/>
      <c r="UR199" s="47"/>
      <c r="US199" s="47"/>
      <c r="UT199" s="47"/>
      <c r="UU199" s="47"/>
      <c r="UV199" s="47"/>
      <c r="UW199" s="47"/>
      <c r="UX199" s="47"/>
      <c r="UY199" s="47"/>
      <c r="UZ199" s="47"/>
      <c r="VA199" s="47"/>
      <c r="VB199" s="47"/>
      <c r="VC199" s="47"/>
      <c r="VD199" s="47"/>
      <c r="VE199" s="47"/>
      <c r="VF199" s="47"/>
      <c r="VG199" s="47"/>
      <c r="VH199" s="47"/>
      <c r="VI199" s="47"/>
      <c r="VJ199" s="47"/>
      <c r="VK199" s="47"/>
      <c r="VL199" s="47"/>
      <c r="VM199" s="47"/>
      <c r="VN199" s="47"/>
      <c r="VO199" s="47"/>
      <c r="VP199" s="47"/>
      <c r="VQ199" s="47"/>
      <c r="VR199" s="47"/>
      <c r="VS199" s="47"/>
      <c r="VT199" s="47"/>
      <c r="VU199" s="47"/>
      <c r="VV199" s="47"/>
      <c r="VW199" s="47"/>
      <c r="VX199" s="47"/>
      <c r="VY199" s="47"/>
      <c r="VZ199" s="47"/>
      <c r="WA199" s="47"/>
      <c r="WB199" s="47"/>
      <c r="WC199" s="47"/>
      <c r="WD199" s="47"/>
      <c r="WE199" s="47"/>
      <c r="WF199" s="47"/>
      <c r="WG199" s="47"/>
      <c r="WH199" s="47"/>
      <c r="WI199" s="47"/>
      <c r="WJ199" s="47"/>
      <c r="WK199" s="47"/>
      <c r="WL199" s="47"/>
      <c r="WM199" s="47"/>
      <c r="WN199" s="47"/>
      <c r="WO199" s="47"/>
      <c r="WP199" s="47"/>
      <c r="WQ199" s="47"/>
      <c r="WR199" s="47"/>
      <c r="WS199" s="47"/>
      <c r="WT199" s="47"/>
      <c r="WU199" s="47"/>
      <c r="WV199" s="47"/>
      <c r="WW199" s="47"/>
      <c r="WX199" s="47"/>
      <c r="WY199" s="47"/>
      <c r="WZ199" s="47"/>
      <c r="XA199" s="47"/>
      <c r="XB199" s="47"/>
      <c r="XC199" s="47"/>
      <c r="XD199" s="47"/>
      <c r="XE199" s="47"/>
      <c r="XF199" s="47"/>
      <c r="XG199" s="47"/>
      <c r="XH199" s="47"/>
      <c r="XI199" s="47"/>
      <c r="XJ199" s="47"/>
      <c r="XK199" s="47"/>
      <c r="XL199" s="47"/>
      <c r="XM199" s="47"/>
      <c r="XN199" s="47"/>
      <c r="XO199" s="47"/>
      <c r="XP199" s="47"/>
      <c r="XQ199" s="47"/>
      <c r="XR199" s="47"/>
      <c r="XS199" s="47"/>
      <c r="XT199" s="47"/>
      <c r="XU199" s="47"/>
      <c r="XV199" s="47"/>
      <c r="XW199" s="47"/>
      <c r="XX199" s="47"/>
      <c r="XY199" s="47"/>
      <c r="XZ199" s="47"/>
      <c r="YA199" s="47"/>
      <c r="YB199" s="47"/>
      <c r="YC199" s="47"/>
      <c r="YD199" s="47"/>
      <c r="YE199" s="47"/>
      <c r="YF199" s="47"/>
      <c r="YG199" s="47"/>
      <c r="YH199" s="47"/>
      <c r="YI199" s="47"/>
      <c r="YJ199" s="47"/>
      <c r="YK199" s="47"/>
      <c r="YL199" s="47"/>
      <c r="YM199" s="47"/>
      <c r="YN199" s="47"/>
      <c r="YO199" s="47"/>
      <c r="YP199" s="47"/>
      <c r="YQ199" s="47"/>
      <c r="YR199" s="47"/>
      <c r="YS199" s="47"/>
      <c r="YT199" s="47"/>
      <c r="YU199" s="47"/>
      <c r="YV199" s="47"/>
      <c r="YW199" s="47"/>
      <c r="YX199" s="47"/>
      <c r="YY199" s="47"/>
      <c r="YZ199" s="47"/>
      <c r="ZA199" s="47"/>
      <c r="ZB199" s="47"/>
      <c r="ZC199" s="47"/>
      <c r="ZD199" s="47"/>
      <c r="ZE199" s="47"/>
      <c r="ZF199" s="47"/>
      <c r="ZG199" s="47"/>
      <c r="ZH199" s="47"/>
      <c r="ZI199" s="47"/>
      <c r="ZJ199" s="47"/>
      <c r="ZK199" s="47"/>
      <c r="ZL199" s="47"/>
      <c r="ZM199" s="47"/>
      <c r="ZN199" s="47"/>
      <c r="ZO199" s="47"/>
      <c r="ZP199" s="47"/>
      <c r="ZQ199" s="47"/>
      <c r="ZR199" s="47"/>
      <c r="ZS199" s="47"/>
      <c r="ZT199" s="47"/>
      <c r="ZU199" s="47"/>
      <c r="ZV199" s="47"/>
      <c r="ZW199" s="47"/>
      <c r="ZX199" s="47"/>
      <c r="ZY199" s="47"/>
      <c r="ZZ199" s="47"/>
      <c r="AAA199" s="47"/>
      <c r="AAB199" s="47"/>
      <c r="AAC199" s="47"/>
      <c r="AAD199" s="47"/>
      <c r="AAE199" s="47"/>
      <c r="AAF199" s="47"/>
      <c r="AAG199" s="47"/>
      <c r="AAH199" s="47"/>
      <c r="AAI199" s="47"/>
      <c r="AAJ199" s="47"/>
      <c r="AAK199" s="47"/>
      <c r="AAL199" s="47"/>
      <c r="AAM199" s="47"/>
      <c r="AAN199" s="47"/>
      <c r="AAO199" s="47"/>
      <c r="AAP199" s="47"/>
      <c r="AAQ199" s="47"/>
      <c r="AAR199" s="47"/>
      <c r="AAS199" s="47"/>
      <c r="AAT199" s="47"/>
      <c r="AAU199" s="47"/>
      <c r="AAV199" s="47"/>
      <c r="AAW199" s="47"/>
      <c r="AAX199" s="47"/>
      <c r="AAY199" s="47"/>
      <c r="AAZ199" s="47"/>
      <c r="ABA199" s="47"/>
      <c r="ABB199" s="47"/>
      <c r="ABC199" s="47"/>
      <c r="ABD199" s="47"/>
      <c r="ABE199" s="47"/>
      <c r="ABF199" s="47"/>
      <c r="ABG199" s="47"/>
      <c r="ABH199" s="47"/>
      <c r="ABI199" s="47"/>
      <c r="ABJ199" s="47"/>
      <c r="ABK199" s="47"/>
      <c r="ABL199" s="47"/>
      <c r="ABM199" s="47"/>
      <c r="ABN199" s="47"/>
      <c r="ABO199" s="47"/>
      <c r="ABP199" s="47"/>
      <c r="ABQ199" s="47"/>
      <c r="ABR199" s="47"/>
      <c r="ABS199" s="47"/>
      <c r="ABT199" s="47"/>
      <c r="ABU199" s="47"/>
      <c r="ABV199" s="47"/>
      <c r="ABW199" s="47"/>
      <c r="ABX199" s="47"/>
      <c r="ABY199" s="47"/>
      <c r="ABZ199" s="47"/>
      <c r="ACA199" s="47"/>
      <c r="ACB199" s="47"/>
      <c r="ACC199" s="47"/>
      <c r="ACD199" s="47"/>
      <c r="ACE199" s="47"/>
      <c r="ACF199" s="47"/>
      <c r="ACG199" s="47"/>
      <c r="ACH199" s="47"/>
      <c r="ACI199" s="47"/>
      <c r="ACJ199" s="47"/>
      <c r="ACK199" s="47"/>
      <c r="ACL199" s="47"/>
      <c r="ACM199" s="47"/>
      <c r="ACN199" s="47"/>
      <c r="ACO199" s="47"/>
      <c r="ACP199" s="47"/>
      <c r="ACQ199" s="47"/>
      <c r="ACR199" s="47"/>
      <c r="ACS199" s="47"/>
      <c r="ACT199" s="47"/>
      <c r="ACU199" s="47"/>
      <c r="ACV199" s="47"/>
      <c r="ACW199" s="47"/>
      <c r="ACX199" s="47"/>
      <c r="ACY199" s="47"/>
      <c r="ACZ199" s="47"/>
      <c r="ADA199" s="47"/>
      <c r="ADB199" s="47"/>
      <c r="ADC199" s="47"/>
      <c r="ADD199" s="47"/>
      <c r="ADE199" s="47"/>
      <c r="ADF199" s="47"/>
      <c r="ADG199" s="47"/>
      <c r="ADH199" s="47"/>
      <c r="ADI199" s="47"/>
      <c r="ADJ199" s="47"/>
      <c r="ADK199" s="47"/>
      <c r="ADL199" s="47"/>
      <c r="ADM199" s="47"/>
      <c r="ADN199" s="47"/>
      <c r="ADO199" s="47"/>
      <c r="ADP199" s="47"/>
      <c r="ADQ199" s="47"/>
      <c r="ADR199" s="47"/>
      <c r="ADS199" s="47"/>
      <c r="ADT199" s="47"/>
      <c r="ADU199" s="47"/>
      <c r="ADV199" s="47"/>
      <c r="ADW199" s="47"/>
      <c r="ADX199" s="47"/>
      <c r="ADY199" s="47"/>
      <c r="ADZ199" s="47"/>
      <c r="AEA199" s="47"/>
      <c r="AEB199" s="47"/>
      <c r="AEC199" s="47"/>
      <c r="AED199" s="47"/>
      <c r="AEE199" s="47"/>
      <c r="AEF199" s="47"/>
      <c r="AEG199" s="47"/>
      <c r="AEH199" s="47"/>
      <c r="AEI199" s="47"/>
      <c r="AEJ199" s="47"/>
      <c r="AEK199" s="47"/>
      <c r="AEL199" s="47"/>
      <c r="AEM199" s="47"/>
      <c r="AEN199" s="47"/>
      <c r="AEO199" s="47"/>
      <c r="AEP199" s="47"/>
      <c r="AEQ199" s="47"/>
      <c r="AER199" s="47"/>
      <c r="AES199" s="47"/>
      <c r="AET199" s="47"/>
      <c r="AEU199" s="47"/>
      <c r="AEV199" s="47"/>
      <c r="AEW199" s="47"/>
      <c r="AEX199" s="47"/>
      <c r="AEY199" s="47"/>
      <c r="AEZ199" s="47"/>
      <c r="AFA199" s="47"/>
      <c r="AFB199" s="47"/>
      <c r="AFC199" s="47"/>
      <c r="AFD199" s="47"/>
      <c r="AFE199" s="47"/>
      <c r="AFF199" s="47"/>
      <c r="AFG199" s="47"/>
      <c r="AFH199" s="47"/>
      <c r="AFI199" s="47"/>
      <c r="AFJ199" s="47"/>
      <c r="AFK199" s="47"/>
      <c r="AFL199" s="47"/>
      <c r="AFM199" s="47"/>
      <c r="AFN199" s="47"/>
      <c r="AFO199" s="47"/>
      <c r="AFP199" s="47"/>
      <c r="AFQ199" s="47"/>
      <c r="AFR199" s="47"/>
      <c r="AFS199" s="47"/>
      <c r="AFT199" s="47"/>
      <c r="AFU199" s="47"/>
      <c r="AFV199" s="47"/>
      <c r="AFW199" s="47"/>
      <c r="AFX199" s="47"/>
      <c r="AFY199" s="47"/>
      <c r="AFZ199" s="47"/>
      <c r="AGA199" s="47"/>
      <c r="AGB199" s="47"/>
      <c r="AGC199" s="47"/>
      <c r="AGD199" s="47"/>
      <c r="AGE199" s="47"/>
      <c r="AGF199" s="47"/>
      <c r="AGG199" s="47"/>
      <c r="AGH199" s="47"/>
      <c r="AGI199" s="47"/>
      <c r="AGJ199" s="47"/>
      <c r="AGK199" s="47"/>
      <c r="AGL199" s="47"/>
      <c r="AGM199" s="47"/>
      <c r="AGN199" s="47"/>
      <c r="AGO199" s="47"/>
      <c r="AGP199" s="47"/>
      <c r="AGQ199" s="47"/>
      <c r="AGR199" s="47"/>
      <c r="AGS199" s="47"/>
      <c r="AGT199" s="47"/>
      <c r="AGU199" s="47"/>
      <c r="AGV199" s="47"/>
      <c r="AGW199" s="47"/>
      <c r="AGX199" s="47"/>
      <c r="AGY199" s="47"/>
      <c r="AGZ199" s="47"/>
      <c r="AHA199" s="47"/>
      <c r="AHB199" s="47"/>
      <c r="AHC199" s="47"/>
      <c r="AHD199" s="47"/>
      <c r="AHE199" s="47"/>
      <c r="AHF199" s="47"/>
      <c r="AHG199" s="47"/>
      <c r="AHH199" s="47"/>
      <c r="AHI199" s="47"/>
      <c r="AHJ199" s="47"/>
      <c r="AHK199" s="47"/>
      <c r="AHL199" s="47"/>
      <c r="AHM199" s="47"/>
      <c r="AHN199" s="47"/>
      <c r="AHO199" s="47"/>
      <c r="AHP199" s="47"/>
      <c r="AHQ199" s="47"/>
      <c r="AHR199" s="47"/>
      <c r="AHS199" s="47"/>
      <c r="AHT199" s="47"/>
      <c r="AHU199" s="47"/>
      <c r="AHV199" s="47"/>
      <c r="AHW199" s="47"/>
      <c r="AHX199" s="47"/>
      <c r="AHY199" s="47"/>
      <c r="AHZ199" s="47"/>
      <c r="AIA199" s="47"/>
      <c r="AIB199" s="47"/>
      <c r="AIC199" s="47"/>
      <c r="AID199" s="47"/>
      <c r="AIE199" s="47"/>
      <c r="AIF199" s="47"/>
      <c r="AIG199" s="47"/>
      <c r="AIH199" s="47"/>
      <c r="AII199" s="47"/>
      <c r="AIJ199" s="47"/>
      <c r="AIK199" s="47"/>
      <c r="AIL199" s="47"/>
      <c r="AIM199" s="47"/>
      <c r="AIN199" s="47"/>
      <c r="AIO199" s="47"/>
      <c r="AIP199" s="47"/>
      <c r="AIQ199" s="47"/>
      <c r="AIR199" s="47"/>
      <c r="AIS199" s="47"/>
      <c r="AIT199" s="47"/>
      <c r="AIU199" s="47"/>
      <c r="AIV199" s="47"/>
      <c r="AIW199" s="47"/>
      <c r="AIX199" s="47"/>
      <c r="AIY199" s="47"/>
      <c r="AIZ199" s="47"/>
      <c r="AJA199" s="47"/>
      <c r="AJB199" s="47"/>
      <c r="AJC199" s="47"/>
      <c r="AJD199" s="47"/>
      <c r="AJE199" s="47"/>
      <c r="AJF199" s="47"/>
      <c r="AJG199" s="47"/>
      <c r="AJH199" s="47"/>
      <c r="AJI199" s="47"/>
      <c r="AJJ199" s="47"/>
      <c r="AJK199" s="47"/>
      <c r="AJL199" s="47"/>
      <c r="AJM199" s="47"/>
      <c r="AJN199" s="47"/>
      <c r="AJO199" s="47"/>
      <c r="AJP199" s="47"/>
      <c r="AJQ199" s="47"/>
      <c r="AJR199" s="47"/>
      <c r="AJS199" s="47"/>
      <c r="AJT199" s="47"/>
      <c r="AJU199" s="47"/>
      <c r="AJV199" s="47"/>
      <c r="AJW199" s="47"/>
      <c r="AJX199" s="47"/>
      <c r="AJY199" s="47"/>
      <c r="AJZ199" s="47"/>
      <c r="AKA199" s="47"/>
      <c r="AKB199" s="47"/>
      <c r="AKC199" s="47"/>
      <c r="AKD199" s="47"/>
      <c r="AKE199" s="47"/>
      <c r="AKF199" s="47"/>
      <c r="AKG199" s="47"/>
      <c r="AKH199" s="47"/>
      <c r="AKI199" s="47"/>
      <c r="AKJ199" s="47"/>
      <c r="AKK199" s="47"/>
      <c r="AKL199" s="47"/>
      <c r="AKM199" s="47"/>
      <c r="AKN199" s="47"/>
      <c r="AKO199" s="47"/>
      <c r="AKP199" s="47"/>
      <c r="AKQ199" s="47"/>
      <c r="AKR199" s="47"/>
      <c r="AKS199" s="47"/>
      <c r="AKT199" s="47"/>
      <c r="AKU199" s="47"/>
      <c r="AKV199" s="47"/>
      <c r="AKW199" s="47"/>
      <c r="AKX199" s="47"/>
      <c r="AKY199" s="47"/>
      <c r="AKZ199" s="47"/>
      <c r="ALA199" s="47"/>
      <c r="ALB199" s="47"/>
      <c r="ALC199" s="47"/>
      <c r="ALD199" s="47"/>
      <c r="ALE199" s="47"/>
      <c r="ALF199" s="47"/>
      <c r="ALG199" s="47"/>
      <c r="ALH199" s="47"/>
      <c r="ALI199" s="47"/>
      <c r="ALJ199" s="47"/>
      <c r="ALK199" s="47"/>
      <c r="ALL199" s="47"/>
      <c r="ALM199" s="47"/>
      <c r="ALN199" s="47"/>
      <c r="ALO199" s="47"/>
      <c r="ALP199" s="47"/>
      <c r="ALQ199" s="47"/>
      <c r="ALR199" s="47"/>
      <c r="ALS199" s="47"/>
      <c r="ALT199" s="47"/>
      <c r="ALU199" s="47"/>
      <c r="ALV199" s="47"/>
      <c r="ALW199" s="47"/>
      <c r="ALX199" s="47"/>
      <c r="ALY199" s="47"/>
      <c r="ALZ199" s="47"/>
      <c r="AMA199" s="47"/>
      <c r="AMB199" s="47"/>
      <c r="AMC199" s="47"/>
      <c r="AMD199" s="47"/>
      <c r="AME199" s="47"/>
      <c r="AMF199" s="47"/>
      <c r="AMG199" s="47"/>
      <c r="AMH199" s="47"/>
      <c r="AMI199" s="47"/>
      <c r="AMJ199" s="47"/>
      <c r="AMK199" s="47"/>
      <c r="AML199" s="47"/>
      <c r="AMM199" s="47"/>
      <c r="AMN199" s="47"/>
      <c r="AMO199" s="47"/>
      <c r="AMP199" s="47"/>
      <c r="AMQ199" s="47"/>
      <c r="AMR199" s="47"/>
      <c r="AMS199" s="47"/>
      <c r="AMT199" s="47"/>
      <c r="AMU199" s="47"/>
      <c r="AMV199" s="47"/>
      <c r="AMW199" s="47"/>
      <c r="AMX199" s="47"/>
      <c r="AMY199" s="47"/>
      <c r="AMZ199" s="47"/>
      <c r="ANA199" s="47"/>
      <c r="ANB199" s="47"/>
      <c r="ANC199" s="47"/>
      <c r="AND199" s="47"/>
      <c r="ANE199" s="47"/>
      <c r="ANF199" s="47"/>
      <c r="ANG199" s="47"/>
      <c r="ANH199" s="47"/>
      <c r="ANI199" s="47"/>
      <c r="ANJ199" s="47"/>
      <c r="ANK199" s="47"/>
      <c r="ANL199" s="47"/>
      <c r="ANM199" s="47"/>
      <c r="ANN199" s="47"/>
      <c r="ANO199" s="47"/>
      <c r="ANP199" s="47"/>
      <c r="ANQ199" s="47"/>
      <c r="ANR199" s="47"/>
      <c r="ANS199" s="47"/>
      <c r="ANT199" s="47"/>
      <c r="ANU199" s="47"/>
      <c r="ANV199" s="47"/>
      <c r="ANW199" s="47"/>
      <c r="ANX199" s="47"/>
      <c r="ANY199" s="47"/>
      <c r="ANZ199" s="47"/>
      <c r="AOA199" s="47"/>
      <c r="AOB199" s="47"/>
      <c r="AOC199" s="47"/>
      <c r="AOD199" s="47"/>
      <c r="AOE199" s="47"/>
      <c r="AOF199" s="47"/>
      <c r="AOG199" s="47"/>
      <c r="AOH199" s="47"/>
      <c r="AOI199" s="47"/>
      <c r="AOJ199" s="47"/>
      <c r="AOK199" s="47"/>
      <c r="AOL199" s="47"/>
      <c r="AOM199" s="47"/>
      <c r="AON199" s="47"/>
      <c r="AOO199" s="47"/>
      <c r="AOP199" s="47"/>
      <c r="AOQ199" s="47"/>
      <c r="AOR199" s="47"/>
      <c r="AOS199" s="47"/>
      <c r="AOT199" s="47"/>
      <c r="AOU199" s="47"/>
      <c r="AOV199" s="47"/>
      <c r="AOW199" s="47"/>
      <c r="AOX199" s="47"/>
      <c r="AOY199" s="47"/>
      <c r="AOZ199" s="47"/>
      <c r="APA199" s="47"/>
      <c r="APB199" s="47"/>
      <c r="APC199" s="47"/>
      <c r="APD199" s="47"/>
      <c r="APE199" s="47"/>
      <c r="APF199" s="47"/>
      <c r="APG199" s="47"/>
      <c r="APH199" s="47"/>
      <c r="API199" s="47"/>
      <c r="APJ199" s="47"/>
      <c r="APK199" s="47"/>
      <c r="APL199" s="47"/>
      <c r="APM199" s="47"/>
      <c r="APN199" s="47"/>
      <c r="APO199" s="47"/>
      <c r="APP199" s="47"/>
      <c r="APQ199" s="47"/>
      <c r="APR199" s="47"/>
      <c r="APS199" s="47"/>
      <c r="APT199" s="47"/>
      <c r="APU199" s="47"/>
      <c r="APV199" s="47"/>
      <c r="APW199" s="47"/>
      <c r="APX199" s="47"/>
      <c r="APY199" s="47"/>
      <c r="APZ199" s="47"/>
      <c r="AQA199" s="47"/>
      <c r="AQB199" s="47"/>
      <c r="AQC199" s="47"/>
      <c r="AQD199" s="47"/>
      <c r="AQE199" s="47"/>
      <c r="AQF199" s="47"/>
      <c r="AQG199" s="47"/>
      <c r="AQH199" s="47"/>
      <c r="AQI199" s="47"/>
      <c r="AQJ199" s="47"/>
      <c r="AQK199" s="47"/>
      <c r="AQL199" s="47"/>
      <c r="AQM199" s="47"/>
      <c r="AQN199" s="47"/>
      <c r="AQO199" s="47"/>
      <c r="AQP199" s="47"/>
      <c r="AQQ199" s="47"/>
      <c r="AQR199" s="47"/>
      <c r="AQS199" s="47"/>
      <c r="AQT199" s="47"/>
      <c r="AQU199" s="47"/>
      <c r="AQV199" s="47"/>
      <c r="AQW199" s="47"/>
      <c r="AQX199" s="47"/>
      <c r="AQY199" s="47"/>
      <c r="AQZ199" s="47"/>
      <c r="ARA199" s="47"/>
      <c r="ARB199" s="47"/>
      <c r="ARC199" s="47"/>
      <c r="ARD199" s="47"/>
      <c r="ARE199" s="47"/>
      <c r="ARF199" s="47"/>
      <c r="ARG199" s="47"/>
      <c r="ARH199" s="47"/>
      <c r="ARI199" s="47"/>
      <c r="ARJ199" s="47"/>
      <c r="ARK199" s="47"/>
      <c r="ARL199" s="47"/>
      <c r="ARM199" s="47"/>
      <c r="ARN199" s="47"/>
      <c r="ARO199" s="47"/>
      <c r="ARP199" s="47"/>
      <c r="ARQ199" s="47"/>
      <c r="ARR199" s="47"/>
      <c r="ARS199" s="47"/>
      <c r="ART199" s="47"/>
      <c r="ARU199" s="47"/>
      <c r="ARV199" s="47"/>
      <c r="ARW199" s="47"/>
      <c r="ARX199" s="47"/>
      <c r="ARY199" s="47"/>
      <c r="ARZ199" s="47"/>
      <c r="ASA199" s="47"/>
      <c r="ASB199" s="47"/>
      <c r="ASC199" s="47"/>
      <c r="ASD199" s="47"/>
      <c r="ASE199" s="47"/>
      <c r="ASF199" s="47"/>
      <c r="ASG199" s="47"/>
      <c r="ASH199" s="47"/>
      <c r="ASI199" s="47"/>
      <c r="ASJ199" s="47"/>
      <c r="ASK199" s="47"/>
      <c r="ASL199" s="47"/>
      <c r="ASM199" s="47"/>
      <c r="ASN199" s="47"/>
      <c r="ASO199" s="47"/>
      <c r="ASP199" s="47"/>
      <c r="ASQ199" s="47"/>
      <c r="ASR199" s="47"/>
      <c r="ASS199" s="47"/>
      <c r="AST199" s="47"/>
      <c r="ASU199" s="47"/>
      <c r="ASV199" s="47"/>
      <c r="ASW199" s="47"/>
      <c r="ASX199" s="47"/>
      <c r="ASY199" s="47"/>
      <c r="ASZ199" s="47"/>
      <c r="ATA199" s="47"/>
      <c r="ATB199" s="47"/>
      <c r="ATC199" s="47"/>
      <c r="ATD199" s="47"/>
      <c r="ATE199" s="47"/>
      <c r="ATF199" s="47"/>
      <c r="ATG199" s="47"/>
      <c r="ATH199" s="47"/>
      <c r="ATI199" s="47"/>
      <c r="ATJ199" s="47"/>
      <c r="ATK199" s="47"/>
      <c r="ATL199" s="47"/>
      <c r="ATM199" s="47"/>
      <c r="ATN199" s="47"/>
      <c r="ATO199" s="47"/>
      <c r="ATP199" s="47"/>
      <c r="ATQ199" s="47"/>
      <c r="ATR199" s="47"/>
      <c r="ATS199" s="47"/>
      <c r="ATT199" s="47"/>
      <c r="ATU199" s="47"/>
      <c r="ATV199" s="47"/>
      <c r="ATW199" s="47"/>
      <c r="ATX199" s="47"/>
      <c r="ATY199" s="47"/>
      <c r="ATZ199" s="47"/>
      <c r="AUA199" s="47"/>
      <c r="AUB199" s="47"/>
      <c r="AUC199" s="47"/>
      <c r="AUD199" s="47"/>
      <c r="AUE199" s="47"/>
      <c r="AUF199" s="47"/>
      <c r="AUG199" s="47"/>
      <c r="AUH199" s="47"/>
      <c r="AUI199" s="47"/>
      <c r="AUJ199" s="47"/>
      <c r="AUK199" s="47"/>
      <c r="AUL199" s="47"/>
      <c r="AUM199" s="47"/>
      <c r="AUN199" s="47"/>
      <c r="AUO199" s="47"/>
      <c r="AUP199" s="47"/>
      <c r="AUQ199" s="47"/>
      <c r="AUR199" s="47"/>
      <c r="AUS199" s="47"/>
      <c r="AUT199" s="47"/>
      <c r="AUU199" s="47"/>
      <c r="AUV199" s="47"/>
      <c r="AUW199" s="47"/>
      <c r="AUX199" s="47"/>
      <c r="AUY199" s="47"/>
      <c r="AUZ199" s="47"/>
      <c r="AVA199" s="47"/>
      <c r="AVB199" s="47"/>
      <c r="AVC199" s="47"/>
      <c r="AVD199" s="47"/>
      <c r="AVE199" s="47"/>
      <c r="AVF199" s="47"/>
      <c r="AVG199" s="47"/>
      <c r="AVH199" s="47"/>
      <c r="AVI199" s="47"/>
      <c r="AVJ199" s="47"/>
      <c r="AVK199" s="47"/>
      <c r="AVL199" s="47"/>
      <c r="AVM199" s="47"/>
      <c r="AVN199" s="47"/>
      <c r="AVO199" s="47"/>
      <c r="AVP199" s="47"/>
      <c r="AVQ199" s="47"/>
      <c r="AVR199" s="47"/>
      <c r="AVS199" s="47"/>
      <c r="AVT199" s="47"/>
      <c r="AVU199" s="47"/>
      <c r="AVV199" s="47"/>
      <c r="AVW199" s="47"/>
      <c r="AVX199" s="47"/>
      <c r="AVY199" s="47"/>
      <c r="AVZ199" s="47"/>
      <c r="AWA199" s="47"/>
      <c r="AWB199" s="47"/>
      <c r="AWC199" s="47"/>
      <c r="AWD199" s="47"/>
      <c r="AWE199" s="47"/>
      <c r="AWF199" s="47"/>
      <c r="AWG199" s="47"/>
      <c r="AWH199" s="47"/>
      <c r="AWI199" s="47"/>
      <c r="AWJ199" s="47"/>
      <c r="AWK199" s="47"/>
      <c r="AWL199" s="47"/>
      <c r="AWM199" s="47"/>
      <c r="AWN199" s="47"/>
      <c r="AWO199" s="47"/>
      <c r="AWP199" s="47"/>
      <c r="AWQ199" s="47"/>
      <c r="AWR199" s="47"/>
      <c r="AWS199" s="47"/>
      <c r="AWT199" s="47"/>
      <c r="AWU199" s="47"/>
      <c r="AWV199" s="47"/>
      <c r="AWW199" s="47"/>
      <c r="AWX199" s="47"/>
      <c r="AWY199" s="47"/>
      <c r="AWZ199" s="47"/>
      <c r="AXA199" s="47"/>
      <c r="AXB199" s="47"/>
      <c r="AXC199" s="47"/>
      <c r="AXD199" s="47"/>
      <c r="AXE199" s="47"/>
      <c r="AXF199" s="47"/>
      <c r="AXG199" s="47"/>
      <c r="AXH199" s="47"/>
      <c r="AXI199" s="47"/>
      <c r="AXJ199" s="47"/>
      <c r="AXK199" s="47"/>
      <c r="AXL199" s="47"/>
      <c r="AXM199" s="47"/>
      <c r="AXN199" s="47"/>
      <c r="AXO199" s="47"/>
      <c r="AXP199" s="47"/>
      <c r="AXQ199" s="47"/>
      <c r="AXR199" s="47"/>
      <c r="AXS199" s="47"/>
      <c r="AXT199" s="47"/>
      <c r="AXU199" s="47"/>
      <c r="AXV199" s="47"/>
      <c r="AXW199" s="47"/>
      <c r="AXX199" s="47"/>
      <c r="AXY199" s="47"/>
      <c r="AXZ199" s="47"/>
      <c r="AYA199" s="47"/>
      <c r="AYB199" s="47"/>
      <c r="AYC199" s="47"/>
      <c r="AYD199" s="47"/>
      <c r="AYE199" s="47"/>
      <c r="AYF199" s="47"/>
      <c r="AYG199" s="47"/>
      <c r="AYH199" s="47"/>
      <c r="AYI199" s="47"/>
      <c r="AYJ199" s="47"/>
      <c r="AYK199" s="47"/>
      <c r="AYL199" s="47"/>
      <c r="AYM199" s="47"/>
      <c r="AYN199" s="47"/>
      <c r="AYO199" s="47"/>
      <c r="AYP199" s="47"/>
      <c r="AYQ199" s="47"/>
      <c r="AYR199" s="47"/>
      <c r="AYS199" s="47"/>
      <c r="AYT199" s="47"/>
      <c r="AYU199" s="47"/>
      <c r="AYV199" s="47"/>
      <c r="AYW199" s="47"/>
      <c r="AYX199" s="47"/>
      <c r="AYY199" s="47"/>
      <c r="AYZ199" s="47"/>
      <c r="AZA199" s="47"/>
      <c r="AZB199" s="47"/>
      <c r="AZC199" s="47"/>
      <c r="AZD199" s="47"/>
      <c r="AZE199" s="47"/>
      <c r="AZF199" s="47"/>
      <c r="AZG199" s="47"/>
      <c r="AZH199" s="47"/>
      <c r="AZI199" s="47"/>
      <c r="AZJ199" s="47"/>
      <c r="AZK199" s="47"/>
      <c r="AZL199" s="47"/>
      <c r="AZM199" s="47"/>
      <c r="AZN199" s="47"/>
      <c r="AZO199" s="47"/>
      <c r="AZP199" s="47"/>
      <c r="AZQ199" s="47"/>
      <c r="AZR199" s="47"/>
      <c r="AZS199" s="47"/>
      <c r="AZT199" s="47"/>
      <c r="AZU199" s="47"/>
      <c r="AZV199" s="47"/>
      <c r="AZW199" s="47"/>
      <c r="AZX199" s="47"/>
      <c r="AZY199" s="47"/>
      <c r="AZZ199" s="47"/>
      <c r="BAA199" s="47"/>
      <c r="BAB199" s="47"/>
      <c r="BAC199" s="47"/>
      <c r="BAD199" s="47"/>
      <c r="BAE199" s="47"/>
      <c r="BAF199" s="47"/>
      <c r="BAG199" s="47"/>
      <c r="BAH199" s="47"/>
      <c r="BAI199" s="47"/>
      <c r="BAJ199" s="47"/>
      <c r="BAK199" s="47"/>
      <c r="BAL199" s="47"/>
      <c r="BAM199" s="47"/>
      <c r="BAN199" s="47"/>
      <c r="BAO199" s="47"/>
      <c r="BAP199" s="47"/>
      <c r="BAQ199" s="47"/>
      <c r="BAR199" s="47"/>
      <c r="BAS199" s="47"/>
      <c r="BAT199" s="47"/>
      <c r="BAU199" s="47"/>
      <c r="BAV199" s="47"/>
      <c r="BAW199" s="47"/>
      <c r="BAX199" s="47"/>
      <c r="BAY199" s="47"/>
      <c r="BAZ199" s="47"/>
      <c r="BBA199" s="47"/>
      <c r="BBB199" s="47"/>
      <c r="BBC199" s="47"/>
      <c r="BBD199" s="47"/>
      <c r="BBE199" s="47"/>
      <c r="BBF199" s="47"/>
      <c r="BBG199" s="47"/>
      <c r="BBH199" s="47"/>
      <c r="BBI199" s="47"/>
      <c r="BBJ199" s="47"/>
      <c r="BBK199" s="47"/>
      <c r="BBL199" s="47"/>
      <c r="BBM199" s="47"/>
      <c r="BBN199" s="47"/>
      <c r="BBO199" s="47"/>
      <c r="BBP199" s="47"/>
      <c r="BBQ199" s="47"/>
      <c r="BBR199" s="47"/>
      <c r="BBS199" s="47"/>
      <c r="BBT199" s="47"/>
      <c r="BBU199" s="47"/>
      <c r="BBV199" s="47"/>
      <c r="BBW199" s="47"/>
      <c r="BBX199" s="47"/>
      <c r="BBY199" s="47"/>
      <c r="BBZ199" s="47"/>
      <c r="BCA199" s="47"/>
      <c r="BCB199" s="47"/>
      <c r="BCC199" s="47"/>
      <c r="BCD199" s="47"/>
      <c r="BCE199" s="47"/>
      <c r="BCF199" s="47"/>
      <c r="BCG199" s="47"/>
      <c r="BCH199" s="47"/>
      <c r="BCI199" s="47"/>
      <c r="BCJ199" s="47"/>
      <c r="BCK199" s="47"/>
      <c r="BCL199" s="47"/>
      <c r="BCM199" s="47"/>
      <c r="BCN199" s="47"/>
      <c r="BCO199" s="47"/>
      <c r="BCP199" s="47"/>
      <c r="BCQ199" s="47"/>
      <c r="BCR199" s="47"/>
      <c r="BCS199" s="47"/>
      <c r="BCT199" s="47"/>
      <c r="BCU199" s="47"/>
      <c r="BCV199" s="47"/>
      <c r="BCW199" s="47"/>
      <c r="BCX199" s="47"/>
      <c r="BCY199" s="47"/>
      <c r="BCZ199" s="47"/>
      <c r="BDA199" s="47"/>
      <c r="BDB199" s="47"/>
      <c r="BDC199" s="47"/>
      <c r="BDD199" s="47"/>
      <c r="BDE199" s="47"/>
      <c r="BDF199" s="47"/>
      <c r="BDG199" s="47"/>
      <c r="BDH199" s="47"/>
      <c r="BDI199" s="47"/>
      <c r="BDJ199" s="47"/>
      <c r="BDK199" s="47"/>
      <c r="BDL199" s="47"/>
      <c r="BDM199" s="47"/>
      <c r="BDN199" s="47"/>
      <c r="BDO199" s="47"/>
      <c r="BDP199" s="47"/>
      <c r="BDQ199" s="47"/>
      <c r="BDR199" s="47"/>
      <c r="BDS199" s="47"/>
      <c r="BDT199" s="47"/>
      <c r="BDU199" s="47"/>
      <c r="BDV199" s="47"/>
      <c r="BDW199" s="47"/>
      <c r="BDX199" s="47"/>
      <c r="BDY199" s="47"/>
      <c r="BDZ199" s="47"/>
      <c r="BEA199" s="47"/>
      <c r="BEB199" s="47"/>
      <c r="BEC199" s="47"/>
      <c r="BED199" s="47"/>
      <c r="BEE199" s="47"/>
      <c r="BEF199" s="47"/>
      <c r="BEG199" s="47"/>
      <c r="BEH199" s="47"/>
      <c r="BEI199" s="47"/>
      <c r="BEJ199" s="47"/>
      <c r="BEK199" s="47"/>
      <c r="BEL199" s="47"/>
      <c r="BEM199" s="47"/>
      <c r="BEN199" s="47"/>
      <c r="BEO199" s="47"/>
      <c r="BEP199" s="47"/>
      <c r="BEQ199" s="47"/>
      <c r="BER199" s="47"/>
      <c r="BES199" s="47"/>
      <c r="BET199" s="47"/>
      <c r="BEU199" s="47"/>
      <c r="BEV199" s="47"/>
      <c r="BEW199" s="47"/>
      <c r="BEX199" s="47"/>
      <c r="BEY199" s="47"/>
      <c r="BEZ199" s="47"/>
      <c r="BFA199" s="47"/>
      <c r="BFB199" s="47"/>
      <c r="BFC199" s="47"/>
      <c r="BFD199" s="47"/>
      <c r="BFE199" s="47"/>
      <c r="BFF199" s="47"/>
      <c r="BFG199" s="47"/>
      <c r="BFH199" s="47"/>
      <c r="BFI199" s="47"/>
      <c r="BFJ199" s="47"/>
      <c r="BFK199" s="47"/>
      <c r="BFL199" s="47"/>
      <c r="BFM199" s="47"/>
      <c r="BFN199" s="47"/>
      <c r="BFO199" s="47"/>
      <c r="BFP199" s="47"/>
      <c r="BFQ199" s="47"/>
      <c r="BFR199" s="47"/>
      <c r="BFS199" s="47"/>
      <c r="BFT199" s="47"/>
      <c r="BFU199" s="47"/>
      <c r="BFV199" s="47"/>
      <c r="BFW199" s="47"/>
      <c r="BFX199" s="47"/>
      <c r="BFY199" s="47"/>
      <c r="BFZ199" s="47"/>
      <c r="BGA199" s="47"/>
      <c r="BGB199" s="47"/>
      <c r="BGC199" s="47"/>
      <c r="BGD199" s="47"/>
      <c r="BGE199" s="47"/>
      <c r="BGF199" s="47"/>
      <c r="BGG199" s="47"/>
      <c r="BGH199" s="47"/>
      <c r="BGI199" s="47"/>
      <c r="BGJ199" s="47"/>
      <c r="BGK199" s="47"/>
      <c r="BGL199" s="47"/>
      <c r="BGM199" s="47"/>
      <c r="BGN199" s="47"/>
      <c r="BGO199" s="47"/>
      <c r="BGP199" s="47"/>
      <c r="BGQ199" s="47"/>
      <c r="BGR199" s="47"/>
      <c r="BGS199" s="47"/>
      <c r="BGT199" s="47"/>
      <c r="BGU199" s="47"/>
      <c r="BGV199" s="47"/>
      <c r="BGW199" s="47"/>
      <c r="BGX199" s="47"/>
      <c r="BGY199" s="47"/>
      <c r="BGZ199" s="47"/>
      <c r="BHA199" s="47"/>
      <c r="BHB199" s="47"/>
      <c r="BHC199" s="47"/>
      <c r="BHD199" s="47"/>
      <c r="BHE199" s="47"/>
      <c r="BHF199" s="47"/>
      <c r="BHG199" s="47"/>
      <c r="BHH199" s="47"/>
      <c r="BHI199" s="47"/>
      <c r="BHJ199" s="47"/>
      <c r="BHK199" s="47"/>
      <c r="BHL199" s="47"/>
      <c r="BHM199" s="47"/>
      <c r="BHN199" s="47"/>
      <c r="BHO199" s="47"/>
      <c r="BHP199" s="47"/>
      <c r="BHQ199" s="47"/>
      <c r="BHR199" s="47"/>
      <c r="BHS199" s="47"/>
      <c r="BHT199" s="47"/>
      <c r="BHU199" s="47"/>
      <c r="BHV199" s="47"/>
      <c r="BHW199" s="47"/>
      <c r="BHX199" s="47"/>
      <c r="BHY199" s="47"/>
      <c r="BHZ199" s="47"/>
      <c r="BIA199" s="47"/>
      <c r="BIB199" s="47"/>
      <c r="BIC199" s="47"/>
      <c r="BID199" s="47"/>
      <c r="BIE199" s="47"/>
      <c r="BIF199" s="47"/>
      <c r="BIG199" s="47"/>
      <c r="BIH199" s="47"/>
      <c r="BII199" s="47"/>
      <c r="BIJ199" s="47"/>
      <c r="BIK199" s="47"/>
      <c r="BIL199" s="47"/>
      <c r="BIM199" s="47"/>
      <c r="BIN199" s="47"/>
      <c r="BIO199" s="47"/>
      <c r="BIP199" s="47"/>
      <c r="BIQ199" s="47"/>
      <c r="BIR199" s="47"/>
      <c r="BIS199" s="47"/>
      <c r="BIT199" s="47"/>
      <c r="BIU199" s="47"/>
      <c r="BIV199" s="47"/>
      <c r="BIW199" s="47"/>
      <c r="BIX199" s="47"/>
      <c r="BIY199" s="47"/>
      <c r="BIZ199" s="47"/>
      <c r="BJA199" s="47"/>
      <c r="BJB199" s="47"/>
      <c r="BJC199" s="47"/>
      <c r="BJD199" s="47"/>
      <c r="BJE199" s="47"/>
      <c r="BJF199" s="47"/>
      <c r="BJG199" s="47"/>
      <c r="BJH199" s="47"/>
      <c r="BJI199" s="47"/>
      <c r="BJJ199" s="47"/>
      <c r="BJK199" s="47"/>
      <c r="BJL199" s="47"/>
      <c r="BJM199" s="47"/>
      <c r="BJN199" s="47"/>
      <c r="BJO199" s="47"/>
      <c r="BJP199" s="47"/>
      <c r="BJQ199" s="47"/>
      <c r="BJR199" s="47"/>
      <c r="BJS199" s="47"/>
      <c r="BJT199" s="47"/>
      <c r="BJU199" s="47"/>
      <c r="BJV199" s="47"/>
      <c r="BJW199" s="47"/>
      <c r="BJX199" s="47"/>
      <c r="BJY199" s="47"/>
      <c r="BJZ199" s="47"/>
      <c r="BKA199" s="47"/>
      <c r="BKB199" s="47"/>
      <c r="BKC199" s="47"/>
      <c r="BKD199" s="47"/>
      <c r="BKE199" s="47"/>
      <c r="BKF199" s="47"/>
      <c r="BKG199" s="47"/>
      <c r="BKH199" s="47"/>
      <c r="BKI199" s="47"/>
      <c r="BKJ199" s="47"/>
      <c r="BKK199" s="47"/>
      <c r="BKL199" s="47"/>
      <c r="BKM199" s="47"/>
      <c r="BKN199" s="47"/>
      <c r="BKO199" s="47"/>
      <c r="BKP199" s="47"/>
      <c r="BKQ199" s="47"/>
      <c r="BKR199" s="47"/>
      <c r="BKS199" s="47"/>
      <c r="BKT199" s="47"/>
      <c r="BKU199" s="47"/>
      <c r="BKV199" s="47"/>
      <c r="BKW199" s="47"/>
      <c r="BKX199" s="47"/>
      <c r="BKY199" s="47"/>
      <c r="BKZ199" s="47"/>
      <c r="BLA199" s="47"/>
      <c r="BLB199" s="47"/>
      <c r="BLC199" s="47"/>
      <c r="BLD199" s="47"/>
      <c r="BLE199" s="47"/>
      <c r="BLF199" s="47"/>
      <c r="BLG199" s="47"/>
      <c r="BLH199" s="47"/>
      <c r="BLI199" s="47"/>
      <c r="BLJ199" s="47"/>
      <c r="BLK199" s="47"/>
      <c r="BLL199" s="47"/>
      <c r="BLM199" s="47"/>
      <c r="BLN199" s="47"/>
      <c r="BLO199" s="47"/>
      <c r="BLP199" s="47"/>
      <c r="BLQ199" s="47"/>
      <c r="BLR199" s="47"/>
      <c r="BLS199" s="47"/>
      <c r="BLT199" s="47"/>
      <c r="BLU199" s="47"/>
      <c r="BLV199" s="47"/>
      <c r="BLW199" s="47"/>
      <c r="BLX199" s="47"/>
      <c r="BLY199" s="47"/>
      <c r="BLZ199" s="47"/>
      <c r="BMA199" s="47"/>
      <c r="BMB199" s="47"/>
      <c r="BMC199" s="47"/>
      <c r="BMD199" s="47"/>
      <c r="BME199" s="47"/>
      <c r="BMF199" s="47"/>
      <c r="BMG199" s="47"/>
      <c r="BMH199" s="47"/>
      <c r="BMI199" s="47"/>
      <c r="BMJ199" s="47"/>
      <c r="BMK199" s="47"/>
      <c r="BML199" s="47"/>
      <c r="BMM199" s="47"/>
      <c r="BMN199" s="47"/>
      <c r="BMO199" s="47"/>
      <c r="BMP199" s="47"/>
      <c r="BMQ199" s="47"/>
      <c r="BMR199" s="47"/>
      <c r="BMS199" s="47"/>
      <c r="BMT199" s="47"/>
      <c r="BMU199" s="47"/>
      <c r="BMV199" s="47"/>
      <c r="BMW199" s="47"/>
      <c r="BMX199" s="47"/>
      <c r="BMY199" s="47"/>
      <c r="BMZ199" s="47"/>
      <c r="BNA199" s="47"/>
      <c r="BNB199" s="47"/>
      <c r="BNC199" s="47"/>
      <c r="BND199" s="47"/>
      <c r="BNE199" s="47"/>
      <c r="BNF199" s="47"/>
      <c r="BNG199" s="47"/>
      <c r="BNH199" s="47"/>
      <c r="BNI199" s="47"/>
      <c r="BNJ199" s="47"/>
      <c r="BNK199" s="47"/>
      <c r="BNL199" s="47"/>
      <c r="BNM199" s="47"/>
      <c r="BNN199" s="47"/>
      <c r="BNO199" s="47"/>
      <c r="BNP199" s="47"/>
      <c r="BNQ199" s="47"/>
      <c r="BNR199" s="47"/>
      <c r="BNS199" s="47"/>
      <c r="BNT199" s="47"/>
      <c r="BNU199" s="47"/>
      <c r="BNV199" s="47"/>
      <c r="BNW199" s="47"/>
      <c r="BNX199" s="47"/>
      <c r="BNY199" s="47"/>
      <c r="BNZ199" s="47"/>
      <c r="BOA199" s="47"/>
      <c r="BOB199" s="47"/>
      <c r="BOC199" s="47"/>
      <c r="BOD199" s="47"/>
      <c r="BOE199" s="47"/>
      <c r="BOF199" s="47"/>
      <c r="BOG199" s="47"/>
      <c r="BOH199" s="47"/>
      <c r="BOI199" s="47"/>
      <c r="BOJ199" s="47"/>
      <c r="BOK199" s="47"/>
      <c r="BOL199" s="47"/>
      <c r="BOM199" s="47"/>
      <c r="BON199" s="47"/>
      <c r="BOO199" s="47"/>
      <c r="BOP199" s="47"/>
      <c r="BOQ199" s="47"/>
      <c r="BOR199" s="47"/>
      <c r="BOS199" s="47"/>
      <c r="BOT199" s="47"/>
      <c r="BOU199" s="47"/>
      <c r="BOV199" s="47"/>
      <c r="BOW199" s="47"/>
      <c r="BOX199" s="47"/>
      <c r="BOY199" s="47"/>
      <c r="BOZ199" s="47"/>
      <c r="BPA199" s="47"/>
      <c r="BPB199" s="47"/>
      <c r="BPC199" s="47"/>
      <c r="BPD199" s="47"/>
      <c r="BPE199" s="47"/>
      <c r="BPF199" s="47"/>
      <c r="BPG199" s="47"/>
      <c r="BPH199" s="47"/>
      <c r="BPI199" s="47"/>
      <c r="BPJ199" s="47"/>
      <c r="BPK199" s="47"/>
      <c r="BPL199" s="47"/>
      <c r="BPM199" s="47"/>
      <c r="BPN199" s="47"/>
      <c r="BPO199" s="47"/>
      <c r="BPP199" s="47"/>
      <c r="BPQ199" s="47"/>
      <c r="BPR199" s="47"/>
      <c r="BPS199" s="47"/>
      <c r="BPT199" s="47"/>
      <c r="BPU199" s="47"/>
      <c r="BPV199" s="47"/>
      <c r="BPW199" s="47"/>
      <c r="BPX199" s="47"/>
      <c r="BPY199" s="47"/>
      <c r="BPZ199" s="47"/>
      <c r="BQA199" s="47"/>
      <c r="BQB199" s="47"/>
      <c r="BQC199" s="47"/>
      <c r="BQD199" s="47"/>
      <c r="BQE199" s="47"/>
      <c r="BQF199" s="47"/>
      <c r="BQG199" s="47"/>
      <c r="BQH199" s="47"/>
      <c r="BQI199" s="47"/>
      <c r="BQJ199" s="47"/>
      <c r="BQK199" s="47"/>
      <c r="BQL199" s="47"/>
      <c r="BQM199" s="47"/>
      <c r="BQN199" s="47"/>
      <c r="BQO199" s="47"/>
      <c r="BQP199" s="47"/>
      <c r="BQQ199" s="47"/>
      <c r="BQR199" s="47"/>
      <c r="BQS199" s="47"/>
      <c r="BQT199" s="47"/>
      <c r="BQU199" s="47"/>
      <c r="BQV199" s="47"/>
      <c r="BQW199" s="47"/>
      <c r="BQX199" s="47"/>
      <c r="BQY199" s="47"/>
      <c r="BQZ199" s="47"/>
      <c r="BRA199" s="47"/>
      <c r="BRB199" s="47"/>
      <c r="BRC199" s="47"/>
      <c r="BRD199" s="47"/>
      <c r="BRE199" s="47"/>
      <c r="BRF199" s="47"/>
      <c r="BRG199" s="47"/>
      <c r="BRH199" s="47"/>
      <c r="BRI199" s="47"/>
      <c r="BRJ199" s="47"/>
      <c r="BRK199" s="47"/>
      <c r="BRL199" s="47"/>
      <c r="BRM199" s="47"/>
      <c r="BRN199" s="47"/>
      <c r="BRO199" s="47"/>
      <c r="BRP199" s="47"/>
      <c r="BRQ199" s="47"/>
      <c r="BRR199" s="47"/>
      <c r="BRS199" s="47"/>
      <c r="BRT199" s="47"/>
      <c r="BRU199" s="47"/>
      <c r="BRV199" s="47"/>
      <c r="BRW199" s="47"/>
      <c r="BRX199" s="47"/>
      <c r="BRY199" s="47"/>
      <c r="BRZ199" s="47"/>
      <c r="BSA199" s="47"/>
      <c r="BSB199" s="47"/>
      <c r="BSC199" s="47"/>
      <c r="BSD199" s="47"/>
      <c r="BSE199" s="47"/>
      <c r="BSF199" s="47"/>
      <c r="BSG199" s="47"/>
      <c r="BSH199" s="47"/>
      <c r="BSI199" s="47"/>
      <c r="BSJ199" s="47"/>
      <c r="BSK199" s="47"/>
      <c r="BSL199" s="47"/>
      <c r="BSM199" s="47"/>
      <c r="BSN199" s="47"/>
      <c r="BSO199" s="47"/>
      <c r="BSP199" s="47"/>
      <c r="BSQ199" s="47"/>
      <c r="BSR199" s="47"/>
      <c r="BSS199" s="47"/>
      <c r="BST199" s="47"/>
      <c r="BSU199" s="47"/>
      <c r="BSV199" s="47"/>
      <c r="BSW199" s="47"/>
      <c r="BSX199" s="47"/>
      <c r="BSY199" s="47"/>
      <c r="BSZ199" s="47"/>
      <c r="BTA199" s="47"/>
      <c r="BTB199" s="47"/>
      <c r="BTC199" s="47"/>
      <c r="BTD199" s="47"/>
      <c r="BTE199" s="47"/>
      <c r="BTF199" s="47"/>
      <c r="BTG199" s="47"/>
      <c r="BTH199" s="47"/>
      <c r="BTI199" s="47"/>
      <c r="BTJ199" s="47"/>
      <c r="BTK199" s="47"/>
      <c r="BTL199" s="47"/>
      <c r="BTM199" s="47"/>
      <c r="BTN199" s="47"/>
      <c r="BTO199" s="47"/>
      <c r="BTP199" s="47"/>
      <c r="BTQ199" s="47"/>
      <c r="BTR199" s="47"/>
      <c r="BTS199" s="47"/>
      <c r="BTT199" s="47"/>
      <c r="BTU199" s="47"/>
      <c r="BTV199" s="47"/>
      <c r="BTW199" s="47"/>
      <c r="BTX199" s="47"/>
      <c r="BTY199" s="47"/>
      <c r="BTZ199" s="47"/>
      <c r="BUA199" s="47"/>
      <c r="BUB199" s="47"/>
      <c r="BUC199" s="47"/>
      <c r="BUD199" s="47"/>
      <c r="BUE199" s="47"/>
      <c r="BUF199" s="47"/>
      <c r="BUG199" s="47"/>
      <c r="BUH199" s="47"/>
      <c r="BUI199" s="47"/>
      <c r="BUJ199" s="47"/>
      <c r="BUK199" s="47"/>
      <c r="BUL199" s="47"/>
      <c r="BUM199" s="47"/>
      <c r="BUN199" s="47"/>
      <c r="BUO199" s="47"/>
      <c r="BUP199" s="47"/>
      <c r="BUQ199" s="47"/>
      <c r="BUR199" s="47"/>
      <c r="BUS199" s="47"/>
      <c r="BUT199" s="47"/>
      <c r="BUU199" s="47"/>
      <c r="BUV199" s="47"/>
      <c r="BUW199" s="47"/>
      <c r="BUX199" s="47"/>
      <c r="BUY199" s="47"/>
      <c r="BUZ199" s="47"/>
      <c r="BVA199" s="47"/>
      <c r="BVB199" s="47"/>
      <c r="BVC199" s="47"/>
      <c r="BVD199" s="47"/>
      <c r="BVE199" s="47"/>
      <c r="BVF199" s="47"/>
      <c r="BVG199" s="47"/>
      <c r="BVH199" s="47"/>
      <c r="BVI199" s="47"/>
      <c r="BVJ199" s="47"/>
      <c r="BVK199" s="47"/>
      <c r="BVL199" s="47"/>
      <c r="BVM199" s="47"/>
      <c r="BVN199" s="47"/>
      <c r="BVO199" s="47"/>
      <c r="BVP199" s="47"/>
      <c r="BVQ199" s="47"/>
      <c r="BVR199" s="47"/>
      <c r="BVS199" s="47"/>
      <c r="BVT199" s="47"/>
      <c r="BVU199" s="47"/>
      <c r="BVV199" s="47"/>
      <c r="BVW199" s="47"/>
      <c r="BVX199" s="47"/>
      <c r="BVY199" s="47"/>
      <c r="BVZ199" s="47"/>
      <c r="BWA199" s="47"/>
      <c r="BWB199" s="47"/>
      <c r="BWC199" s="47"/>
      <c r="BWD199" s="47"/>
      <c r="BWE199" s="47"/>
      <c r="BWF199" s="47"/>
      <c r="BWG199" s="47"/>
      <c r="BWH199" s="47"/>
      <c r="BWI199" s="47"/>
      <c r="BWJ199" s="47"/>
      <c r="BWK199" s="47"/>
      <c r="BWL199" s="47"/>
      <c r="BWM199" s="47"/>
      <c r="BWN199" s="47"/>
      <c r="BWO199" s="47"/>
      <c r="BWP199" s="47"/>
      <c r="BWQ199" s="47"/>
      <c r="BWR199" s="47"/>
      <c r="BWS199" s="47"/>
      <c r="BWT199" s="47"/>
      <c r="BWU199" s="47"/>
      <c r="BWV199" s="47"/>
      <c r="BWW199" s="47"/>
      <c r="BWX199" s="47"/>
      <c r="BWY199" s="47"/>
      <c r="BWZ199" s="47"/>
      <c r="BXA199" s="47"/>
      <c r="BXB199" s="47"/>
      <c r="BXC199" s="47"/>
      <c r="BXD199" s="47"/>
      <c r="BXE199" s="47"/>
      <c r="BXF199" s="47"/>
      <c r="BXG199" s="47"/>
      <c r="BXH199" s="47"/>
      <c r="BXI199" s="47"/>
      <c r="BXJ199" s="47"/>
      <c r="BXK199" s="47"/>
      <c r="BXL199" s="47"/>
      <c r="BXM199" s="47"/>
      <c r="BXN199" s="47"/>
      <c r="BXO199" s="47"/>
      <c r="BXP199" s="47"/>
      <c r="BXQ199" s="47"/>
      <c r="BXR199" s="47"/>
      <c r="BXS199" s="47"/>
      <c r="BXT199" s="47"/>
      <c r="BXU199" s="47"/>
      <c r="BXV199" s="47"/>
      <c r="BXW199" s="47"/>
      <c r="BXX199" s="47"/>
      <c r="BXY199" s="47"/>
      <c r="BXZ199" s="47"/>
      <c r="BYA199" s="47"/>
      <c r="BYB199" s="47"/>
      <c r="BYC199" s="47"/>
      <c r="BYD199" s="47"/>
      <c r="BYE199" s="47"/>
      <c r="BYF199" s="47"/>
      <c r="BYG199" s="47"/>
      <c r="BYH199" s="47"/>
      <c r="BYI199" s="47"/>
      <c r="BYJ199" s="47"/>
      <c r="BYK199" s="47"/>
      <c r="BYL199" s="47"/>
      <c r="BYM199" s="47"/>
      <c r="BYN199" s="47"/>
      <c r="BYO199" s="47"/>
      <c r="BYP199" s="47"/>
      <c r="BYQ199" s="47"/>
      <c r="BYR199" s="47"/>
      <c r="BYS199" s="47"/>
      <c r="BYT199" s="47"/>
      <c r="BYU199" s="47"/>
      <c r="BYV199" s="47"/>
      <c r="BYW199" s="47"/>
      <c r="BYX199" s="47"/>
      <c r="BYY199" s="47"/>
      <c r="BYZ199" s="47"/>
      <c r="BZA199" s="47"/>
      <c r="BZB199" s="47"/>
      <c r="BZC199" s="47"/>
      <c r="BZD199" s="47"/>
      <c r="BZE199" s="47"/>
      <c r="BZF199" s="47"/>
      <c r="BZG199" s="47"/>
      <c r="BZH199" s="47"/>
      <c r="BZI199" s="47"/>
      <c r="BZJ199" s="47"/>
      <c r="BZK199" s="47"/>
      <c r="BZL199" s="47"/>
      <c r="BZM199" s="47"/>
      <c r="BZN199" s="47"/>
      <c r="BZO199" s="47"/>
      <c r="BZP199" s="47"/>
      <c r="BZQ199" s="47"/>
      <c r="BZR199" s="47"/>
      <c r="BZS199" s="47"/>
      <c r="BZT199" s="47"/>
      <c r="BZU199" s="47"/>
      <c r="BZV199" s="47"/>
      <c r="BZW199" s="47"/>
      <c r="BZX199" s="47"/>
      <c r="BZY199" s="47"/>
      <c r="BZZ199" s="47"/>
      <c r="CAA199" s="47"/>
      <c r="CAB199" s="47"/>
      <c r="CAC199" s="47"/>
      <c r="CAD199" s="47"/>
      <c r="CAE199" s="47"/>
      <c r="CAF199" s="47"/>
      <c r="CAG199" s="47"/>
      <c r="CAH199" s="47"/>
      <c r="CAI199" s="47"/>
      <c r="CAJ199" s="47"/>
      <c r="CAK199" s="47"/>
      <c r="CAL199" s="47"/>
      <c r="CAM199" s="47"/>
      <c r="CAN199" s="47"/>
      <c r="CAO199" s="47"/>
      <c r="CAP199" s="47"/>
      <c r="CAQ199" s="47"/>
      <c r="CAR199" s="47"/>
      <c r="CAS199" s="47"/>
      <c r="CAT199" s="47"/>
      <c r="CAU199" s="47"/>
      <c r="CAV199" s="47"/>
      <c r="CAW199" s="47"/>
      <c r="CAX199" s="47"/>
      <c r="CAY199" s="47"/>
      <c r="CAZ199" s="47"/>
      <c r="CBA199" s="47"/>
      <c r="CBB199" s="47"/>
      <c r="CBC199" s="47"/>
      <c r="CBD199" s="47"/>
      <c r="CBE199" s="47"/>
      <c r="CBF199" s="47"/>
      <c r="CBG199" s="47"/>
      <c r="CBH199" s="47"/>
      <c r="CBI199" s="47"/>
      <c r="CBJ199" s="47"/>
      <c r="CBK199" s="47"/>
      <c r="CBL199" s="47"/>
      <c r="CBM199" s="47"/>
      <c r="CBN199" s="47"/>
      <c r="CBO199" s="47"/>
      <c r="CBP199" s="47"/>
      <c r="CBQ199" s="47"/>
      <c r="CBR199" s="47"/>
      <c r="CBS199" s="47"/>
      <c r="CBT199" s="47"/>
      <c r="CBU199" s="47"/>
      <c r="CBV199" s="47"/>
      <c r="CBW199" s="47"/>
      <c r="CBX199" s="47"/>
      <c r="CBY199" s="47"/>
      <c r="CBZ199" s="47"/>
      <c r="CCA199" s="47"/>
      <c r="CCB199" s="47"/>
      <c r="CCC199" s="47"/>
      <c r="CCD199" s="47"/>
      <c r="CCE199" s="47"/>
      <c r="CCF199" s="47"/>
      <c r="CCG199" s="47"/>
      <c r="CCH199" s="47"/>
      <c r="CCI199" s="47"/>
      <c r="CCJ199" s="47"/>
      <c r="CCK199" s="47"/>
      <c r="CCL199" s="47"/>
      <c r="CCM199" s="47"/>
      <c r="CCN199" s="47"/>
      <c r="CCO199" s="47"/>
      <c r="CCP199" s="47"/>
      <c r="CCQ199" s="47"/>
      <c r="CCR199" s="47"/>
      <c r="CCS199" s="47"/>
      <c r="CCT199" s="47"/>
      <c r="CCU199" s="47"/>
      <c r="CCV199" s="47"/>
      <c r="CCW199" s="47"/>
      <c r="CCX199" s="47"/>
      <c r="CCY199" s="47"/>
      <c r="CCZ199" s="47"/>
      <c r="CDA199" s="47"/>
      <c r="CDB199" s="47"/>
      <c r="CDC199" s="47"/>
      <c r="CDD199" s="47"/>
      <c r="CDE199" s="47"/>
      <c r="CDF199" s="47"/>
      <c r="CDG199" s="47"/>
      <c r="CDH199" s="47"/>
      <c r="CDI199" s="47"/>
      <c r="CDJ199" s="47"/>
      <c r="CDK199" s="47"/>
      <c r="CDL199" s="47"/>
      <c r="CDM199" s="47"/>
      <c r="CDN199" s="47"/>
      <c r="CDO199" s="47"/>
      <c r="CDP199" s="47"/>
      <c r="CDQ199" s="47"/>
      <c r="CDR199" s="47"/>
      <c r="CDS199" s="47"/>
      <c r="CDT199" s="47"/>
      <c r="CDU199" s="47"/>
      <c r="CDV199" s="47"/>
      <c r="CDW199" s="47"/>
      <c r="CDX199" s="47"/>
      <c r="CDY199" s="47"/>
      <c r="CDZ199" s="47"/>
      <c r="CEA199" s="47"/>
      <c r="CEB199" s="47"/>
      <c r="CEC199" s="47"/>
      <c r="CED199" s="47"/>
      <c r="CEE199" s="47"/>
      <c r="CEF199" s="47"/>
      <c r="CEG199" s="47"/>
      <c r="CEH199" s="47"/>
      <c r="CEI199" s="47"/>
      <c r="CEJ199" s="47"/>
      <c r="CEK199" s="47"/>
      <c r="CEL199" s="47"/>
      <c r="CEM199" s="47"/>
      <c r="CEN199" s="47"/>
      <c r="CEO199" s="47"/>
      <c r="CEP199" s="47"/>
      <c r="CEQ199" s="47"/>
      <c r="CER199" s="47"/>
      <c r="CES199" s="47"/>
      <c r="CET199" s="47"/>
      <c r="CEU199" s="47"/>
      <c r="CEV199" s="47"/>
      <c r="CEW199" s="47"/>
      <c r="CEX199" s="47"/>
      <c r="CEY199" s="47"/>
      <c r="CEZ199" s="47"/>
      <c r="CFA199" s="47"/>
      <c r="CFB199" s="47"/>
      <c r="CFC199" s="47"/>
      <c r="CFD199" s="47"/>
      <c r="CFE199" s="47"/>
      <c r="CFF199" s="47"/>
      <c r="CFG199" s="47"/>
      <c r="CFH199" s="47"/>
      <c r="CFI199" s="47"/>
      <c r="CFJ199" s="47"/>
      <c r="CFK199" s="47"/>
      <c r="CFL199" s="47"/>
      <c r="CFM199" s="47"/>
      <c r="CFN199" s="47"/>
      <c r="CFO199" s="47"/>
      <c r="CFP199" s="47"/>
      <c r="CFQ199" s="47"/>
      <c r="CFR199" s="47"/>
      <c r="CFS199" s="47"/>
      <c r="CFT199" s="47"/>
      <c r="CFU199" s="47"/>
      <c r="CFV199" s="47"/>
      <c r="CFW199" s="47"/>
      <c r="CFX199" s="47"/>
      <c r="CFY199" s="47"/>
      <c r="CFZ199" s="47"/>
      <c r="CGA199" s="47"/>
      <c r="CGB199" s="47"/>
      <c r="CGC199" s="47"/>
      <c r="CGD199" s="47"/>
      <c r="CGE199" s="47"/>
      <c r="CGF199" s="47"/>
      <c r="CGG199" s="47"/>
      <c r="CGH199" s="47"/>
      <c r="CGI199" s="47"/>
      <c r="CGJ199" s="47"/>
      <c r="CGK199" s="47"/>
      <c r="CGL199" s="47"/>
      <c r="CGM199" s="47"/>
      <c r="CGN199" s="47"/>
      <c r="CGO199" s="47"/>
      <c r="CGP199" s="47"/>
      <c r="CGQ199" s="47"/>
      <c r="CGR199" s="47"/>
      <c r="CGS199" s="47"/>
      <c r="CGT199" s="47"/>
      <c r="CGU199" s="47"/>
      <c r="CGV199" s="47"/>
      <c r="CGW199" s="47"/>
      <c r="CGX199" s="47"/>
      <c r="CGY199" s="47"/>
      <c r="CGZ199" s="47"/>
      <c r="CHA199" s="47"/>
      <c r="CHB199" s="47"/>
      <c r="CHC199" s="47"/>
      <c r="CHD199" s="47"/>
      <c r="CHE199" s="47"/>
      <c r="CHF199" s="47"/>
      <c r="CHG199" s="47"/>
      <c r="CHH199" s="47"/>
      <c r="CHI199" s="47"/>
      <c r="CHJ199" s="47"/>
      <c r="CHK199" s="47"/>
      <c r="CHL199" s="47"/>
      <c r="CHM199" s="47"/>
      <c r="CHN199" s="47"/>
      <c r="CHO199" s="47"/>
      <c r="CHP199" s="47"/>
      <c r="CHQ199" s="47"/>
      <c r="CHR199" s="47"/>
      <c r="CHS199" s="47"/>
      <c r="CHT199" s="47"/>
      <c r="CHU199" s="47"/>
      <c r="CHV199" s="47"/>
      <c r="CHW199" s="47"/>
      <c r="CHX199" s="47"/>
      <c r="CHY199" s="47"/>
      <c r="CHZ199" s="47"/>
      <c r="CIA199" s="47"/>
      <c r="CIB199" s="47"/>
      <c r="CIC199" s="47"/>
      <c r="CID199" s="47"/>
      <c r="CIE199" s="47"/>
      <c r="CIF199" s="47"/>
      <c r="CIG199" s="47"/>
      <c r="CIH199" s="47"/>
      <c r="CII199" s="47"/>
      <c r="CIJ199" s="47"/>
      <c r="CIK199" s="47"/>
      <c r="CIL199" s="47"/>
      <c r="CIM199" s="47"/>
      <c r="CIN199" s="47"/>
      <c r="CIO199" s="47"/>
      <c r="CIP199" s="47"/>
      <c r="CIQ199" s="47"/>
      <c r="CIR199" s="47"/>
      <c r="CIS199" s="47"/>
      <c r="CIT199" s="47"/>
      <c r="CIU199" s="47"/>
      <c r="CIV199" s="47"/>
      <c r="CIW199" s="47"/>
      <c r="CIX199" s="47"/>
      <c r="CIY199" s="47"/>
      <c r="CIZ199" s="47"/>
      <c r="CJA199" s="47"/>
      <c r="CJB199" s="47"/>
      <c r="CJC199" s="47"/>
      <c r="CJD199" s="47"/>
      <c r="CJE199" s="47"/>
      <c r="CJF199" s="47"/>
      <c r="CJG199" s="47"/>
      <c r="CJH199" s="47"/>
      <c r="CJI199" s="47"/>
      <c r="CJJ199" s="47"/>
      <c r="CJK199" s="47"/>
      <c r="CJL199" s="47"/>
      <c r="CJM199" s="47"/>
      <c r="CJN199" s="47"/>
      <c r="CJO199" s="47"/>
      <c r="CJP199" s="47"/>
      <c r="CJQ199" s="47"/>
      <c r="CJR199" s="47"/>
      <c r="CJS199" s="47"/>
      <c r="CJT199" s="47"/>
      <c r="CJU199" s="47"/>
      <c r="CJV199" s="47"/>
      <c r="CJW199" s="47"/>
      <c r="CJX199" s="47"/>
      <c r="CJY199" s="47"/>
      <c r="CJZ199" s="47"/>
      <c r="CKA199" s="47"/>
      <c r="CKB199" s="47"/>
      <c r="CKC199" s="47"/>
      <c r="CKD199" s="47"/>
      <c r="CKE199" s="47"/>
      <c r="CKF199" s="47"/>
      <c r="CKG199" s="47"/>
      <c r="CKH199" s="47"/>
      <c r="CKI199" s="47"/>
      <c r="CKJ199" s="47"/>
      <c r="CKK199" s="47"/>
      <c r="CKL199" s="47"/>
      <c r="CKM199" s="47"/>
      <c r="CKN199" s="47"/>
      <c r="CKO199" s="47"/>
      <c r="CKP199" s="47"/>
      <c r="CKQ199" s="47"/>
      <c r="CKR199" s="47"/>
      <c r="CKS199" s="47"/>
      <c r="CKT199" s="47"/>
      <c r="CKU199" s="47"/>
      <c r="CKV199" s="47"/>
      <c r="CKW199" s="47"/>
      <c r="CKX199" s="47"/>
      <c r="CKY199" s="47"/>
      <c r="CKZ199" s="47"/>
      <c r="CLA199" s="47"/>
      <c r="CLB199" s="47"/>
      <c r="CLC199" s="47"/>
      <c r="CLD199" s="47"/>
      <c r="CLE199" s="47"/>
      <c r="CLF199" s="47"/>
      <c r="CLG199" s="47"/>
      <c r="CLH199" s="47"/>
      <c r="CLI199" s="47"/>
      <c r="CLJ199" s="47"/>
      <c r="CLK199" s="47"/>
      <c r="CLL199" s="47"/>
      <c r="CLM199" s="47"/>
      <c r="CLN199" s="47"/>
      <c r="CLO199" s="47"/>
      <c r="CLP199" s="47"/>
      <c r="CLQ199" s="47"/>
      <c r="CLR199" s="47"/>
      <c r="CLS199" s="47"/>
      <c r="CLT199" s="47"/>
      <c r="CLU199" s="47"/>
      <c r="CLV199" s="47"/>
      <c r="CLW199" s="47"/>
      <c r="CLX199" s="47"/>
      <c r="CLY199" s="47"/>
      <c r="CLZ199" s="47"/>
      <c r="CMA199" s="47"/>
      <c r="CMB199" s="47"/>
      <c r="CMC199" s="47"/>
      <c r="CMD199" s="47"/>
      <c r="CME199" s="47"/>
      <c r="CMF199" s="47"/>
      <c r="CMG199" s="47"/>
      <c r="CMH199" s="47"/>
      <c r="CMI199" s="47"/>
      <c r="CMJ199" s="47"/>
      <c r="CMK199" s="47"/>
      <c r="CML199" s="47"/>
      <c r="CMM199" s="47"/>
      <c r="CMN199" s="47"/>
      <c r="CMO199" s="47"/>
      <c r="CMP199" s="47"/>
      <c r="CMQ199" s="47"/>
      <c r="CMR199" s="47"/>
      <c r="CMS199" s="47"/>
      <c r="CMT199" s="47"/>
      <c r="CMU199" s="47"/>
      <c r="CMV199" s="47"/>
      <c r="CMW199" s="47"/>
      <c r="CMX199" s="47"/>
      <c r="CMY199" s="47"/>
      <c r="CMZ199" s="47"/>
      <c r="CNA199" s="47"/>
      <c r="CNB199" s="47"/>
      <c r="CNC199" s="47"/>
      <c r="CND199" s="47"/>
      <c r="CNE199" s="47"/>
      <c r="CNF199" s="47"/>
      <c r="CNG199" s="47"/>
      <c r="CNH199" s="47"/>
      <c r="CNI199" s="47"/>
      <c r="CNJ199" s="47"/>
      <c r="CNK199" s="47"/>
      <c r="CNL199" s="47"/>
      <c r="CNM199" s="47"/>
      <c r="CNN199" s="47"/>
      <c r="CNO199" s="47"/>
      <c r="CNP199" s="47"/>
      <c r="CNQ199" s="47"/>
      <c r="CNR199" s="47"/>
      <c r="CNS199" s="47"/>
      <c r="CNT199" s="47"/>
      <c r="CNU199" s="47"/>
      <c r="CNV199" s="47"/>
      <c r="CNW199" s="47"/>
      <c r="CNX199" s="47"/>
      <c r="CNY199" s="47"/>
      <c r="CNZ199" s="47"/>
      <c r="COA199" s="47"/>
      <c r="COB199" s="47"/>
      <c r="COC199" s="47"/>
      <c r="COD199" s="47"/>
      <c r="COE199" s="47"/>
      <c r="COF199" s="47"/>
      <c r="COG199" s="47"/>
      <c r="COH199" s="47"/>
      <c r="COI199" s="47"/>
      <c r="COJ199" s="47"/>
      <c r="COK199" s="47"/>
      <c r="COL199" s="47"/>
      <c r="COM199" s="47"/>
      <c r="CON199" s="47"/>
      <c r="COO199" s="47"/>
      <c r="COP199" s="47"/>
      <c r="COQ199" s="47"/>
      <c r="COR199" s="47"/>
      <c r="COS199" s="47"/>
      <c r="COT199" s="47"/>
      <c r="COU199" s="47"/>
      <c r="COV199" s="47"/>
      <c r="COW199" s="47"/>
      <c r="COX199" s="47"/>
      <c r="COY199" s="47"/>
      <c r="COZ199" s="47"/>
      <c r="CPA199" s="47"/>
      <c r="CPB199" s="47"/>
      <c r="CPC199" s="47"/>
      <c r="CPD199" s="47"/>
      <c r="CPE199" s="47"/>
      <c r="CPF199" s="47"/>
      <c r="CPG199" s="47"/>
      <c r="CPH199" s="47"/>
      <c r="CPI199" s="47"/>
      <c r="CPJ199" s="47"/>
      <c r="CPK199" s="47"/>
      <c r="CPL199" s="47"/>
      <c r="CPM199" s="47"/>
      <c r="CPN199" s="47"/>
      <c r="CPO199" s="47"/>
      <c r="CPP199" s="47"/>
      <c r="CPQ199" s="47"/>
      <c r="CPR199" s="47"/>
      <c r="CPS199" s="47"/>
      <c r="CPT199" s="47"/>
      <c r="CPU199" s="47"/>
      <c r="CPV199" s="47"/>
      <c r="CPW199" s="47"/>
      <c r="CPX199" s="47"/>
      <c r="CPY199" s="47"/>
      <c r="CPZ199" s="47"/>
      <c r="CQA199" s="47"/>
      <c r="CQB199" s="47"/>
      <c r="CQC199" s="47"/>
      <c r="CQD199" s="47"/>
      <c r="CQE199" s="47"/>
      <c r="CQF199" s="47"/>
      <c r="CQG199" s="47"/>
      <c r="CQH199" s="47"/>
      <c r="CQI199" s="47"/>
      <c r="CQJ199" s="47"/>
      <c r="CQK199" s="47"/>
      <c r="CQL199" s="47"/>
      <c r="CQM199" s="47"/>
      <c r="CQN199" s="47"/>
      <c r="CQO199" s="47"/>
      <c r="CQP199" s="47"/>
      <c r="CQQ199" s="47"/>
      <c r="CQR199" s="47"/>
      <c r="CQS199" s="47"/>
      <c r="CQT199" s="47"/>
      <c r="CQU199" s="47"/>
      <c r="CQV199" s="47"/>
      <c r="CQW199" s="47"/>
      <c r="CQX199" s="47"/>
      <c r="CQY199" s="47"/>
      <c r="CQZ199" s="47"/>
      <c r="CRA199" s="47"/>
      <c r="CRB199" s="47"/>
      <c r="CRC199" s="47"/>
      <c r="CRD199" s="47"/>
      <c r="CRE199" s="47"/>
      <c r="CRF199" s="47"/>
      <c r="CRG199" s="47"/>
      <c r="CRH199" s="47"/>
      <c r="CRI199" s="47"/>
      <c r="CRJ199" s="47"/>
      <c r="CRK199" s="47"/>
      <c r="CRL199" s="47"/>
      <c r="CRM199" s="47"/>
      <c r="CRN199" s="47"/>
      <c r="CRO199" s="47"/>
      <c r="CRP199" s="47"/>
      <c r="CRQ199" s="47"/>
      <c r="CRR199" s="47"/>
      <c r="CRS199" s="47"/>
      <c r="CRT199" s="47"/>
      <c r="CRU199" s="47"/>
      <c r="CRV199" s="47"/>
      <c r="CRW199" s="47"/>
      <c r="CRX199" s="47"/>
      <c r="CRY199" s="47"/>
      <c r="CRZ199" s="47"/>
      <c r="CSA199" s="47"/>
      <c r="CSB199" s="47"/>
      <c r="CSC199" s="47"/>
      <c r="CSD199" s="47"/>
      <c r="CSE199" s="47"/>
      <c r="CSF199" s="47"/>
      <c r="CSG199" s="47"/>
      <c r="CSH199" s="47"/>
      <c r="CSI199" s="47"/>
      <c r="CSJ199" s="47"/>
      <c r="CSK199" s="47"/>
      <c r="CSL199" s="47"/>
      <c r="CSM199" s="47"/>
      <c r="CSN199" s="47"/>
      <c r="CSO199" s="47"/>
      <c r="CSP199" s="47"/>
      <c r="CSQ199" s="47"/>
      <c r="CSR199" s="47"/>
      <c r="CSS199" s="47"/>
      <c r="CST199" s="47"/>
      <c r="CSU199" s="47"/>
      <c r="CSV199" s="47"/>
      <c r="CSW199" s="47"/>
      <c r="CSX199" s="47"/>
      <c r="CSY199" s="47"/>
      <c r="CSZ199" s="47"/>
      <c r="CTA199" s="47"/>
      <c r="CTB199" s="47"/>
      <c r="CTC199" s="47"/>
      <c r="CTD199" s="47"/>
      <c r="CTE199" s="47"/>
      <c r="CTF199" s="47"/>
      <c r="CTG199" s="47"/>
      <c r="CTH199" s="47"/>
      <c r="CTI199" s="47"/>
      <c r="CTJ199" s="47"/>
      <c r="CTK199" s="47"/>
      <c r="CTL199" s="47"/>
      <c r="CTM199" s="47"/>
      <c r="CTN199" s="47"/>
      <c r="CTO199" s="47"/>
      <c r="CTP199" s="47"/>
      <c r="CTQ199" s="47"/>
      <c r="CTR199" s="47"/>
      <c r="CTS199" s="47"/>
      <c r="CTT199" s="47"/>
      <c r="CTU199" s="47"/>
      <c r="CTV199" s="47"/>
      <c r="CTW199" s="47"/>
      <c r="CTX199" s="47"/>
      <c r="CTY199" s="47"/>
      <c r="CTZ199" s="47"/>
      <c r="CUA199" s="47"/>
      <c r="CUB199" s="47"/>
      <c r="CUC199" s="47"/>
      <c r="CUD199" s="47"/>
      <c r="CUE199" s="47"/>
      <c r="CUF199" s="47"/>
      <c r="CUG199" s="47"/>
      <c r="CUH199" s="47"/>
      <c r="CUI199" s="47"/>
      <c r="CUJ199" s="47"/>
      <c r="CUK199" s="47"/>
      <c r="CUL199" s="47"/>
      <c r="CUM199" s="47"/>
      <c r="CUN199" s="47"/>
      <c r="CUO199" s="47"/>
      <c r="CUP199" s="47"/>
      <c r="CUQ199" s="47"/>
      <c r="CUR199" s="47"/>
      <c r="CUS199" s="47"/>
      <c r="CUT199" s="47"/>
      <c r="CUU199" s="47"/>
      <c r="CUV199" s="47"/>
      <c r="CUW199" s="47"/>
      <c r="CUX199" s="47"/>
      <c r="CUY199" s="47"/>
      <c r="CUZ199" s="47"/>
      <c r="CVA199" s="47"/>
      <c r="CVB199" s="47"/>
      <c r="CVC199" s="47"/>
      <c r="CVD199" s="47"/>
      <c r="CVE199" s="47"/>
      <c r="CVF199" s="47"/>
      <c r="CVG199" s="47"/>
      <c r="CVH199" s="47"/>
      <c r="CVI199" s="47"/>
      <c r="CVJ199" s="47"/>
      <c r="CVK199" s="47"/>
      <c r="CVL199" s="47"/>
      <c r="CVM199" s="47"/>
      <c r="CVN199" s="47"/>
      <c r="CVO199" s="47"/>
      <c r="CVP199" s="47"/>
      <c r="CVQ199" s="47"/>
      <c r="CVR199" s="47"/>
      <c r="CVS199" s="47"/>
      <c r="CVT199" s="47"/>
      <c r="CVU199" s="47"/>
      <c r="CVV199" s="47"/>
      <c r="CVW199" s="47"/>
      <c r="CVX199" s="47"/>
      <c r="CVY199" s="47"/>
      <c r="CVZ199" s="47"/>
      <c r="CWA199" s="47"/>
      <c r="CWB199" s="47"/>
      <c r="CWC199" s="47"/>
      <c r="CWD199" s="47"/>
      <c r="CWE199" s="47"/>
      <c r="CWF199" s="47"/>
      <c r="CWG199" s="47"/>
      <c r="CWH199" s="47"/>
      <c r="CWI199" s="47"/>
      <c r="CWJ199" s="47"/>
      <c r="CWK199" s="47"/>
      <c r="CWL199" s="47"/>
      <c r="CWM199" s="47"/>
      <c r="CWN199" s="47"/>
      <c r="CWO199" s="47"/>
      <c r="CWP199" s="47"/>
      <c r="CWQ199" s="47"/>
      <c r="CWR199" s="47"/>
      <c r="CWS199" s="47"/>
      <c r="CWT199" s="47"/>
      <c r="CWU199" s="47"/>
      <c r="CWV199" s="47"/>
      <c r="CWW199" s="47"/>
      <c r="CWX199" s="47"/>
      <c r="CWY199" s="47"/>
      <c r="CWZ199" s="47"/>
      <c r="CXA199" s="47"/>
      <c r="CXB199" s="47"/>
      <c r="CXC199" s="47"/>
      <c r="CXD199" s="47"/>
      <c r="CXE199" s="47"/>
      <c r="CXF199" s="47"/>
      <c r="CXG199" s="47"/>
      <c r="CXH199" s="47"/>
      <c r="CXI199" s="47"/>
      <c r="CXJ199" s="47"/>
      <c r="CXK199" s="47"/>
      <c r="CXL199" s="47"/>
      <c r="CXM199" s="47"/>
      <c r="CXN199" s="47"/>
      <c r="CXO199" s="47"/>
      <c r="CXP199" s="47"/>
      <c r="CXQ199" s="47"/>
      <c r="CXR199" s="47"/>
      <c r="CXS199" s="47"/>
      <c r="CXT199" s="47"/>
      <c r="CXU199" s="47"/>
      <c r="CXV199" s="47"/>
      <c r="CXW199" s="47"/>
      <c r="CXX199" s="47"/>
      <c r="CXY199" s="47"/>
      <c r="CXZ199" s="47"/>
      <c r="CYA199" s="47"/>
      <c r="CYB199" s="47"/>
      <c r="CYC199" s="47"/>
      <c r="CYD199" s="47"/>
      <c r="CYE199" s="47"/>
      <c r="CYF199" s="47"/>
      <c r="CYG199" s="47"/>
      <c r="CYH199" s="47"/>
      <c r="CYI199" s="47"/>
      <c r="CYJ199" s="47"/>
      <c r="CYK199" s="47"/>
      <c r="CYL199" s="47"/>
      <c r="CYM199" s="47"/>
      <c r="CYN199" s="47"/>
      <c r="CYO199" s="47"/>
      <c r="CYP199" s="47"/>
      <c r="CYQ199" s="47"/>
      <c r="CYR199" s="47"/>
      <c r="CYS199" s="47"/>
      <c r="CYT199" s="47"/>
      <c r="CYU199" s="47"/>
      <c r="CYV199" s="47"/>
      <c r="CYW199" s="47"/>
      <c r="CYX199" s="47"/>
      <c r="CYY199" s="47"/>
      <c r="CYZ199" s="47"/>
      <c r="CZA199" s="47"/>
      <c r="CZB199" s="47"/>
      <c r="CZC199" s="47"/>
      <c r="CZD199" s="47"/>
      <c r="CZE199" s="47"/>
      <c r="CZF199" s="47"/>
      <c r="CZG199" s="47"/>
      <c r="CZH199" s="47"/>
      <c r="CZI199" s="47"/>
      <c r="CZJ199" s="47"/>
      <c r="CZK199" s="47"/>
      <c r="CZL199" s="47"/>
      <c r="CZM199" s="47"/>
      <c r="CZN199" s="47"/>
      <c r="CZO199" s="47"/>
      <c r="CZP199" s="47"/>
      <c r="CZQ199" s="47"/>
      <c r="CZR199" s="47"/>
      <c r="CZS199" s="47"/>
      <c r="CZT199" s="47"/>
      <c r="CZU199" s="47"/>
      <c r="CZV199" s="47"/>
      <c r="CZW199" s="47"/>
      <c r="CZX199" s="47"/>
      <c r="CZY199" s="47"/>
      <c r="CZZ199" s="47"/>
      <c r="DAA199" s="47"/>
      <c r="DAB199" s="47"/>
      <c r="DAC199" s="47"/>
      <c r="DAD199" s="47"/>
      <c r="DAE199" s="47"/>
      <c r="DAF199" s="47"/>
      <c r="DAG199" s="47"/>
      <c r="DAH199" s="47"/>
      <c r="DAI199" s="47"/>
      <c r="DAJ199" s="47"/>
      <c r="DAK199" s="47"/>
      <c r="DAL199" s="47"/>
      <c r="DAM199" s="47"/>
      <c r="DAN199" s="47"/>
      <c r="DAO199" s="47"/>
      <c r="DAP199" s="47"/>
      <c r="DAQ199" s="47"/>
      <c r="DAR199" s="47"/>
      <c r="DAS199" s="47"/>
      <c r="DAT199" s="47"/>
      <c r="DAU199" s="47"/>
      <c r="DAV199" s="47"/>
      <c r="DAW199" s="47"/>
      <c r="DAX199" s="47"/>
      <c r="DAY199" s="47"/>
      <c r="DAZ199" s="47"/>
      <c r="DBA199" s="47"/>
      <c r="DBB199" s="47"/>
      <c r="DBC199" s="47"/>
      <c r="DBD199" s="47"/>
      <c r="DBE199" s="47"/>
      <c r="DBF199" s="47"/>
      <c r="DBG199" s="47"/>
      <c r="DBH199" s="47"/>
      <c r="DBI199" s="47"/>
      <c r="DBJ199" s="47"/>
      <c r="DBK199" s="47"/>
      <c r="DBL199" s="47"/>
      <c r="DBM199" s="47"/>
      <c r="DBN199" s="47"/>
      <c r="DBO199" s="47"/>
      <c r="DBP199" s="47"/>
      <c r="DBQ199" s="47"/>
      <c r="DBR199" s="47"/>
      <c r="DBS199" s="47"/>
      <c r="DBT199" s="47"/>
      <c r="DBU199" s="47"/>
      <c r="DBV199" s="47"/>
      <c r="DBW199" s="47"/>
      <c r="DBX199" s="47"/>
      <c r="DBY199" s="47"/>
      <c r="DBZ199" s="47"/>
      <c r="DCA199" s="47"/>
      <c r="DCB199" s="47"/>
      <c r="DCC199" s="47"/>
      <c r="DCD199" s="47"/>
      <c r="DCE199" s="47"/>
      <c r="DCF199" s="47"/>
      <c r="DCG199" s="47"/>
      <c r="DCH199" s="47"/>
      <c r="DCI199" s="47"/>
      <c r="DCJ199" s="47"/>
      <c r="DCK199" s="47"/>
      <c r="DCL199" s="47"/>
      <c r="DCM199" s="47"/>
      <c r="DCN199" s="47"/>
      <c r="DCO199" s="47"/>
      <c r="DCP199" s="47"/>
      <c r="DCQ199" s="47"/>
      <c r="DCR199" s="47"/>
      <c r="DCS199" s="47"/>
      <c r="DCT199" s="47"/>
      <c r="DCU199" s="47"/>
      <c r="DCV199" s="47"/>
      <c r="DCW199" s="47"/>
      <c r="DCX199" s="47"/>
      <c r="DCY199" s="47"/>
      <c r="DCZ199" s="47"/>
      <c r="DDA199" s="47"/>
      <c r="DDB199" s="47"/>
      <c r="DDC199" s="47"/>
      <c r="DDD199" s="47"/>
      <c r="DDE199" s="47"/>
      <c r="DDF199" s="47"/>
      <c r="DDG199" s="47"/>
      <c r="DDH199" s="47"/>
      <c r="DDI199" s="47"/>
      <c r="DDJ199" s="47"/>
      <c r="DDK199" s="47"/>
      <c r="DDL199" s="47"/>
      <c r="DDM199" s="47"/>
      <c r="DDN199" s="47"/>
      <c r="DDO199" s="47"/>
      <c r="DDP199" s="47"/>
      <c r="DDQ199" s="47"/>
      <c r="DDR199" s="47"/>
      <c r="DDS199" s="47"/>
      <c r="DDT199" s="47"/>
      <c r="DDU199" s="47"/>
      <c r="DDV199" s="47"/>
      <c r="DDW199" s="47"/>
      <c r="DDX199" s="47"/>
      <c r="DDY199" s="47"/>
      <c r="DDZ199" s="47"/>
      <c r="DEA199" s="47"/>
      <c r="DEB199" s="47"/>
      <c r="DEC199" s="47"/>
      <c r="DED199" s="47"/>
      <c r="DEE199" s="47"/>
      <c r="DEF199" s="47"/>
      <c r="DEG199" s="47"/>
      <c r="DEH199" s="47"/>
      <c r="DEI199" s="47"/>
      <c r="DEJ199" s="47"/>
      <c r="DEK199" s="47"/>
      <c r="DEL199" s="47"/>
      <c r="DEM199" s="47"/>
      <c r="DEN199" s="47"/>
      <c r="DEO199" s="47"/>
      <c r="DEP199" s="47"/>
      <c r="DEQ199" s="47"/>
      <c r="DER199" s="47"/>
      <c r="DES199" s="47"/>
      <c r="DET199" s="47"/>
      <c r="DEU199" s="47"/>
      <c r="DEV199" s="47"/>
      <c r="DEW199" s="47"/>
      <c r="DEX199" s="47"/>
      <c r="DEY199" s="47"/>
      <c r="DEZ199" s="47"/>
      <c r="DFA199" s="47"/>
      <c r="DFB199" s="47"/>
      <c r="DFC199" s="47"/>
      <c r="DFD199" s="47"/>
      <c r="DFE199" s="47"/>
      <c r="DFF199" s="47"/>
      <c r="DFG199" s="47"/>
      <c r="DFH199" s="47"/>
      <c r="DFI199" s="47"/>
      <c r="DFJ199" s="47"/>
      <c r="DFK199" s="47"/>
      <c r="DFL199" s="47"/>
      <c r="DFM199" s="47"/>
      <c r="DFN199" s="47"/>
      <c r="DFO199" s="47"/>
      <c r="DFP199" s="47"/>
      <c r="DFQ199" s="47"/>
      <c r="DFR199" s="47"/>
      <c r="DFS199" s="47"/>
      <c r="DFT199" s="47"/>
      <c r="DFU199" s="47"/>
      <c r="DFV199" s="47"/>
      <c r="DFW199" s="47"/>
      <c r="DFX199" s="47"/>
      <c r="DFY199" s="47"/>
      <c r="DFZ199" s="47"/>
      <c r="DGA199" s="47"/>
      <c r="DGB199" s="47"/>
      <c r="DGC199" s="47"/>
      <c r="DGD199" s="47"/>
      <c r="DGE199" s="47"/>
      <c r="DGF199" s="47"/>
      <c r="DGG199" s="47"/>
      <c r="DGH199" s="47"/>
      <c r="DGI199" s="47"/>
      <c r="DGJ199" s="47"/>
      <c r="DGK199" s="47"/>
      <c r="DGL199" s="47"/>
      <c r="DGM199" s="47"/>
      <c r="DGN199" s="47"/>
      <c r="DGO199" s="47"/>
      <c r="DGP199" s="47"/>
      <c r="DGQ199" s="47"/>
      <c r="DGR199" s="47"/>
      <c r="DGS199" s="47"/>
      <c r="DGT199" s="47"/>
      <c r="DGU199" s="47"/>
      <c r="DGV199" s="47"/>
      <c r="DGW199" s="47"/>
      <c r="DGX199" s="47"/>
      <c r="DGY199" s="47"/>
      <c r="DGZ199" s="47"/>
      <c r="DHA199" s="47"/>
      <c r="DHB199" s="47"/>
      <c r="DHC199" s="47"/>
      <c r="DHD199" s="47"/>
      <c r="DHE199" s="47"/>
      <c r="DHF199" s="47"/>
      <c r="DHG199" s="47"/>
      <c r="DHH199" s="47"/>
      <c r="DHI199" s="47"/>
      <c r="DHJ199" s="47"/>
      <c r="DHK199" s="47"/>
      <c r="DHL199" s="47"/>
      <c r="DHM199" s="47"/>
      <c r="DHN199" s="47"/>
      <c r="DHO199" s="47"/>
      <c r="DHP199" s="47"/>
      <c r="DHQ199" s="47"/>
      <c r="DHR199" s="47"/>
      <c r="DHS199" s="47"/>
      <c r="DHT199" s="47"/>
      <c r="DHU199" s="47"/>
      <c r="DHV199" s="47"/>
      <c r="DHW199" s="47"/>
      <c r="DHX199" s="47"/>
      <c r="DHY199" s="47"/>
      <c r="DHZ199" s="47"/>
      <c r="DIA199" s="47"/>
      <c r="DIB199" s="47"/>
      <c r="DIC199" s="47"/>
      <c r="DID199" s="47"/>
      <c r="DIE199" s="47"/>
      <c r="DIF199" s="47"/>
      <c r="DIG199" s="47"/>
      <c r="DIH199" s="47"/>
      <c r="DII199" s="47"/>
      <c r="DIJ199" s="47"/>
      <c r="DIK199" s="47"/>
      <c r="DIL199" s="47"/>
      <c r="DIM199" s="47"/>
      <c r="DIN199" s="47"/>
      <c r="DIO199" s="47"/>
      <c r="DIP199" s="47"/>
      <c r="DIQ199" s="47"/>
      <c r="DIR199" s="47"/>
      <c r="DIS199" s="47"/>
      <c r="DIT199" s="47"/>
      <c r="DIU199" s="47"/>
      <c r="DIV199" s="47"/>
      <c r="DIW199" s="47"/>
      <c r="DIX199" s="47"/>
      <c r="DIY199" s="47"/>
      <c r="DIZ199" s="47"/>
      <c r="DJA199" s="47"/>
      <c r="DJB199" s="47"/>
      <c r="DJC199" s="47"/>
      <c r="DJD199" s="47"/>
      <c r="DJE199" s="47"/>
      <c r="DJF199" s="47"/>
      <c r="DJG199" s="47"/>
      <c r="DJH199" s="47"/>
      <c r="DJI199" s="47"/>
      <c r="DJJ199" s="47"/>
      <c r="DJK199" s="47"/>
      <c r="DJL199" s="47"/>
      <c r="DJM199" s="47"/>
      <c r="DJN199" s="47"/>
      <c r="DJO199" s="47"/>
      <c r="DJP199" s="47"/>
      <c r="DJQ199" s="47"/>
      <c r="DJR199" s="47"/>
      <c r="DJS199" s="47"/>
      <c r="DJT199" s="47"/>
      <c r="DJU199" s="47"/>
      <c r="DJV199" s="47"/>
      <c r="DJW199" s="47"/>
      <c r="DJX199" s="47"/>
      <c r="DJY199" s="47"/>
      <c r="DJZ199" s="47"/>
      <c r="DKA199" s="47"/>
      <c r="DKB199" s="47"/>
      <c r="DKC199" s="47"/>
      <c r="DKD199" s="47"/>
      <c r="DKE199" s="47"/>
      <c r="DKF199" s="47"/>
      <c r="DKG199" s="47"/>
      <c r="DKH199" s="47"/>
      <c r="DKI199" s="47"/>
      <c r="DKJ199" s="47"/>
      <c r="DKK199" s="47"/>
      <c r="DKL199" s="47"/>
      <c r="DKM199" s="47"/>
      <c r="DKN199" s="47"/>
      <c r="DKO199" s="47"/>
      <c r="DKP199" s="47"/>
      <c r="DKQ199" s="47"/>
      <c r="DKR199" s="47"/>
      <c r="DKS199" s="47"/>
      <c r="DKT199" s="47"/>
      <c r="DKU199" s="47"/>
      <c r="DKV199" s="47"/>
      <c r="DKW199" s="47"/>
      <c r="DKX199" s="47"/>
      <c r="DKY199" s="47"/>
      <c r="DKZ199" s="47"/>
      <c r="DLA199" s="47"/>
      <c r="DLB199" s="47"/>
      <c r="DLC199" s="47"/>
      <c r="DLD199" s="47"/>
      <c r="DLE199" s="47"/>
      <c r="DLF199" s="47"/>
      <c r="DLG199" s="47"/>
      <c r="DLH199" s="47"/>
      <c r="DLI199" s="47"/>
      <c r="DLJ199" s="47"/>
      <c r="DLK199" s="47"/>
      <c r="DLL199" s="47"/>
      <c r="DLM199" s="47"/>
      <c r="DLN199" s="47"/>
      <c r="DLO199" s="47"/>
      <c r="DLP199" s="47"/>
      <c r="DLQ199" s="47"/>
      <c r="DLR199" s="47"/>
      <c r="DLS199" s="47"/>
      <c r="DLT199" s="47"/>
      <c r="DLU199" s="47"/>
      <c r="DLV199" s="47"/>
      <c r="DLW199" s="47"/>
      <c r="DLX199" s="47"/>
      <c r="DLY199" s="47"/>
      <c r="DLZ199" s="47"/>
      <c r="DMA199" s="47"/>
      <c r="DMB199" s="47"/>
      <c r="DMC199" s="47"/>
      <c r="DMD199" s="47"/>
      <c r="DME199" s="47"/>
      <c r="DMF199" s="47"/>
      <c r="DMG199" s="47"/>
      <c r="DMH199" s="47"/>
      <c r="DMI199" s="47"/>
      <c r="DMJ199" s="47"/>
      <c r="DMK199" s="47"/>
      <c r="DML199" s="47"/>
      <c r="DMM199" s="47"/>
      <c r="DMN199" s="47"/>
      <c r="DMO199" s="47"/>
      <c r="DMP199" s="47"/>
      <c r="DMQ199" s="47"/>
      <c r="DMR199" s="47"/>
      <c r="DMS199" s="47"/>
      <c r="DMT199" s="47"/>
      <c r="DMU199" s="47"/>
      <c r="DMV199" s="47"/>
      <c r="DMW199" s="47"/>
      <c r="DMX199" s="47"/>
      <c r="DMY199" s="47"/>
      <c r="DMZ199" s="47"/>
      <c r="DNA199" s="47"/>
      <c r="DNB199" s="47"/>
      <c r="DNC199" s="47"/>
      <c r="DND199" s="47"/>
      <c r="DNE199" s="47"/>
      <c r="DNF199" s="47"/>
      <c r="DNG199" s="47"/>
      <c r="DNH199" s="47"/>
      <c r="DNI199" s="47"/>
      <c r="DNJ199" s="47"/>
      <c r="DNK199" s="47"/>
      <c r="DNL199" s="47"/>
      <c r="DNM199" s="47"/>
      <c r="DNN199" s="47"/>
      <c r="DNO199" s="47"/>
      <c r="DNP199" s="47"/>
      <c r="DNQ199" s="47"/>
      <c r="DNR199" s="47"/>
      <c r="DNS199" s="47"/>
      <c r="DNT199" s="47"/>
      <c r="DNU199" s="47"/>
      <c r="DNV199" s="47"/>
      <c r="DNW199" s="47"/>
      <c r="DNX199" s="47"/>
      <c r="DNY199" s="47"/>
      <c r="DNZ199" s="47"/>
      <c r="DOA199" s="47"/>
      <c r="DOB199" s="47"/>
      <c r="DOC199" s="47"/>
      <c r="DOD199" s="47"/>
      <c r="DOE199" s="47"/>
      <c r="DOF199" s="47"/>
      <c r="DOG199" s="47"/>
      <c r="DOH199" s="47"/>
      <c r="DOI199" s="47"/>
      <c r="DOJ199" s="47"/>
      <c r="DOK199" s="47"/>
      <c r="DOL199" s="47"/>
      <c r="DOM199" s="47"/>
      <c r="DON199" s="47"/>
      <c r="DOO199" s="47"/>
      <c r="DOP199" s="47"/>
      <c r="DOQ199" s="47"/>
      <c r="DOR199" s="47"/>
      <c r="DOS199" s="47"/>
      <c r="DOT199" s="47"/>
      <c r="DOU199" s="47"/>
      <c r="DOV199" s="47"/>
      <c r="DOW199" s="47"/>
      <c r="DOX199" s="47"/>
      <c r="DOY199" s="47"/>
      <c r="DOZ199" s="47"/>
      <c r="DPA199" s="47"/>
      <c r="DPB199" s="47"/>
      <c r="DPC199" s="47"/>
      <c r="DPD199" s="47"/>
      <c r="DPE199" s="47"/>
      <c r="DPF199" s="47"/>
      <c r="DPG199" s="47"/>
      <c r="DPH199" s="47"/>
      <c r="DPI199" s="47"/>
      <c r="DPJ199" s="47"/>
      <c r="DPK199" s="47"/>
      <c r="DPL199" s="47"/>
      <c r="DPM199" s="47"/>
      <c r="DPN199" s="47"/>
      <c r="DPO199" s="47"/>
      <c r="DPP199" s="47"/>
      <c r="DPQ199" s="47"/>
      <c r="DPR199" s="47"/>
      <c r="DPS199" s="47"/>
      <c r="DPT199" s="47"/>
      <c r="DPU199" s="47"/>
      <c r="DPV199" s="47"/>
      <c r="DPW199" s="47"/>
      <c r="DPX199" s="47"/>
      <c r="DPY199" s="47"/>
      <c r="DPZ199" s="47"/>
      <c r="DQA199" s="47"/>
      <c r="DQB199" s="47"/>
      <c r="DQC199" s="47"/>
      <c r="DQD199" s="47"/>
      <c r="DQE199" s="47"/>
      <c r="DQF199" s="47"/>
      <c r="DQG199" s="47"/>
      <c r="DQH199" s="47"/>
      <c r="DQI199" s="47"/>
      <c r="DQJ199" s="47"/>
      <c r="DQK199" s="47"/>
      <c r="DQL199" s="47"/>
      <c r="DQM199" s="47"/>
      <c r="DQN199" s="47"/>
      <c r="DQO199" s="47"/>
      <c r="DQP199" s="47"/>
      <c r="DQQ199" s="47"/>
      <c r="DQR199" s="47"/>
      <c r="DQS199" s="47"/>
      <c r="DQT199" s="47"/>
      <c r="DQU199" s="47"/>
      <c r="DQV199" s="47"/>
      <c r="DQW199" s="47"/>
      <c r="DQX199" s="47"/>
      <c r="DQY199" s="47"/>
      <c r="DQZ199" s="47"/>
      <c r="DRA199" s="47"/>
      <c r="DRB199" s="47"/>
      <c r="DRC199" s="47"/>
      <c r="DRD199" s="47"/>
      <c r="DRE199" s="47"/>
      <c r="DRF199" s="47"/>
      <c r="DRG199" s="47"/>
      <c r="DRH199" s="47"/>
      <c r="DRI199" s="47"/>
      <c r="DRJ199" s="47"/>
      <c r="DRK199" s="47"/>
      <c r="DRL199" s="47"/>
      <c r="DRM199" s="47"/>
      <c r="DRN199" s="47"/>
      <c r="DRO199" s="47"/>
      <c r="DRP199" s="47"/>
      <c r="DRQ199" s="47"/>
      <c r="DRR199" s="47"/>
      <c r="DRS199" s="47"/>
      <c r="DRT199" s="47"/>
      <c r="DRU199" s="47"/>
      <c r="DRV199" s="47"/>
      <c r="DRW199" s="47"/>
      <c r="DRX199" s="47"/>
      <c r="DRY199" s="47"/>
      <c r="DRZ199" s="47"/>
      <c r="DSA199" s="47"/>
      <c r="DSB199" s="47"/>
      <c r="DSC199" s="47"/>
      <c r="DSD199" s="47"/>
      <c r="DSE199" s="47"/>
      <c r="DSF199" s="47"/>
      <c r="DSG199" s="47"/>
      <c r="DSH199" s="47"/>
      <c r="DSI199" s="47"/>
      <c r="DSJ199" s="47"/>
      <c r="DSK199" s="47"/>
      <c r="DSL199" s="47"/>
      <c r="DSM199" s="47"/>
      <c r="DSN199" s="47"/>
      <c r="DSO199" s="47"/>
      <c r="DSP199" s="47"/>
      <c r="DSQ199" s="47"/>
      <c r="DSR199" s="47"/>
      <c r="DSS199" s="47"/>
      <c r="DST199" s="47"/>
      <c r="DSU199" s="47"/>
      <c r="DSV199" s="47"/>
      <c r="DSW199" s="47"/>
      <c r="DSX199" s="47"/>
      <c r="DSY199" s="47"/>
      <c r="DSZ199" s="47"/>
      <c r="DTA199" s="47"/>
      <c r="DTB199" s="47"/>
      <c r="DTC199" s="47"/>
      <c r="DTD199" s="47"/>
      <c r="DTE199" s="47"/>
      <c r="DTF199" s="47"/>
      <c r="DTG199" s="47"/>
      <c r="DTH199" s="47"/>
      <c r="DTI199" s="47"/>
      <c r="DTJ199" s="47"/>
      <c r="DTK199" s="47"/>
      <c r="DTL199" s="47"/>
      <c r="DTM199" s="47"/>
      <c r="DTN199" s="47"/>
      <c r="DTO199" s="47"/>
      <c r="DTP199" s="47"/>
      <c r="DTQ199" s="47"/>
      <c r="DTR199" s="47"/>
      <c r="DTS199" s="47"/>
      <c r="DTT199" s="47"/>
      <c r="DTU199" s="47"/>
      <c r="DTV199" s="47"/>
      <c r="DTW199" s="47"/>
      <c r="DTX199" s="47"/>
      <c r="DTY199" s="47"/>
      <c r="DTZ199" s="47"/>
      <c r="DUA199" s="47"/>
      <c r="DUB199" s="47"/>
      <c r="DUC199" s="47"/>
      <c r="DUD199" s="47"/>
      <c r="DUE199" s="47"/>
      <c r="DUF199" s="47"/>
      <c r="DUG199" s="47"/>
      <c r="DUH199" s="47"/>
      <c r="DUI199" s="47"/>
      <c r="DUJ199" s="47"/>
      <c r="DUK199" s="47"/>
      <c r="DUL199" s="47"/>
      <c r="DUM199" s="47"/>
      <c r="DUN199" s="47"/>
      <c r="DUO199" s="47"/>
      <c r="DUP199" s="47"/>
      <c r="DUQ199" s="47"/>
      <c r="DUR199" s="47"/>
      <c r="DUS199" s="47"/>
      <c r="DUT199" s="47"/>
      <c r="DUU199" s="47"/>
      <c r="DUV199" s="47"/>
      <c r="DUW199" s="47"/>
      <c r="DUX199" s="47"/>
      <c r="DUY199" s="47"/>
      <c r="DUZ199" s="47"/>
      <c r="DVA199" s="47"/>
      <c r="DVB199" s="47"/>
      <c r="DVC199" s="47"/>
      <c r="DVD199" s="47"/>
      <c r="DVE199" s="47"/>
      <c r="DVF199" s="47"/>
      <c r="DVG199" s="47"/>
      <c r="DVH199" s="47"/>
      <c r="DVI199" s="47"/>
      <c r="DVJ199" s="47"/>
      <c r="DVK199" s="47"/>
      <c r="DVL199" s="47"/>
      <c r="DVM199" s="47"/>
      <c r="DVN199" s="47"/>
      <c r="DVO199" s="47"/>
      <c r="DVP199" s="47"/>
      <c r="DVQ199" s="47"/>
      <c r="DVR199" s="47"/>
      <c r="DVS199" s="47"/>
      <c r="DVT199" s="47"/>
      <c r="DVU199" s="47"/>
      <c r="DVV199" s="47"/>
      <c r="DVW199" s="47"/>
      <c r="DVX199" s="47"/>
      <c r="DVY199" s="47"/>
      <c r="DVZ199" s="47"/>
      <c r="DWA199" s="47"/>
      <c r="DWB199" s="47"/>
      <c r="DWC199" s="47"/>
      <c r="DWD199" s="47"/>
      <c r="DWE199" s="47"/>
      <c r="DWF199" s="47"/>
      <c r="DWG199" s="47"/>
      <c r="DWH199" s="47"/>
      <c r="DWI199" s="47"/>
      <c r="DWJ199" s="47"/>
      <c r="DWK199" s="47"/>
      <c r="DWL199" s="47"/>
      <c r="DWM199" s="47"/>
      <c r="DWN199" s="47"/>
      <c r="DWO199" s="47"/>
      <c r="DWP199" s="47"/>
      <c r="DWQ199" s="47"/>
      <c r="DWR199" s="47"/>
      <c r="DWS199" s="47"/>
      <c r="DWT199" s="47"/>
      <c r="DWU199" s="47"/>
      <c r="DWV199" s="47"/>
      <c r="DWW199" s="47"/>
      <c r="DWX199" s="47"/>
      <c r="DWY199" s="47"/>
      <c r="DWZ199" s="47"/>
      <c r="DXA199" s="47"/>
      <c r="DXB199" s="47"/>
      <c r="DXC199" s="47"/>
      <c r="DXD199" s="47"/>
      <c r="DXE199" s="47"/>
      <c r="DXF199" s="47"/>
      <c r="DXG199" s="47"/>
      <c r="DXH199" s="47"/>
      <c r="DXI199" s="47"/>
      <c r="DXJ199" s="47"/>
      <c r="DXK199" s="47"/>
      <c r="DXL199" s="47"/>
      <c r="DXM199" s="47"/>
      <c r="DXN199" s="47"/>
      <c r="DXO199" s="47"/>
      <c r="DXP199" s="47"/>
      <c r="DXQ199" s="47"/>
      <c r="DXR199" s="47"/>
      <c r="DXS199" s="47"/>
      <c r="DXT199" s="47"/>
      <c r="DXU199" s="47"/>
      <c r="DXV199" s="47"/>
      <c r="DXW199" s="47"/>
      <c r="DXX199" s="47"/>
      <c r="DXY199" s="47"/>
      <c r="DXZ199" s="47"/>
      <c r="DYA199" s="47"/>
      <c r="DYB199" s="47"/>
      <c r="DYC199" s="47"/>
      <c r="DYD199" s="47"/>
      <c r="DYE199" s="47"/>
      <c r="DYF199" s="47"/>
      <c r="DYG199" s="47"/>
      <c r="DYH199" s="47"/>
      <c r="DYI199" s="47"/>
      <c r="DYJ199" s="47"/>
      <c r="DYK199" s="47"/>
      <c r="DYL199" s="47"/>
      <c r="DYM199" s="47"/>
      <c r="DYN199" s="47"/>
      <c r="DYO199" s="47"/>
      <c r="DYP199" s="47"/>
      <c r="DYQ199" s="47"/>
      <c r="DYR199" s="47"/>
      <c r="DYS199" s="47"/>
      <c r="DYT199" s="47"/>
      <c r="DYU199" s="47"/>
      <c r="DYV199" s="47"/>
      <c r="DYW199" s="47"/>
      <c r="DYX199" s="47"/>
      <c r="DYY199" s="47"/>
      <c r="DYZ199" s="47"/>
      <c r="DZA199" s="47"/>
      <c r="DZB199" s="47"/>
      <c r="DZC199" s="47"/>
      <c r="DZD199" s="47"/>
      <c r="DZE199" s="47"/>
      <c r="DZF199" s="47"/>
      <c r="DZG199" s="47"/>
      <c r="DZH199" s="47"/>
      <c r="DZI199" s="47"/>
      <c r="DZJ199" s="47"/>
      <c r="DZK199" s="47"/>
      <c r="DZL199" s="47"/>
      <c r="DZM199" s="47"/>
      <c r="DZN199" s="47"/>
      <c r="DZO199" s="47"/>
      <c r="DZP199" s="47"/>
      <c r="DZQ199" s="47"/>
      <c r="DZR199" s="47"/>
      <c r="DZS199" s="47"/>
      <c r="DZT199" s="47"/>
      <c r="DZU199" s="47"/>
      <c r="DZV199" s="47"/>
      <c r="DZW199" s="47"/>
      <c r="DZX199" s="47"/>
      <c r="DZY199" s="47"/>
      <c r="DZZ199" s="47"/>
      <c r="EAA199" s="47"/>
      <c r="EAB199" s="47"/>
      <c r="EAC199" s="47"/>
      <c r="EAD199" s="47"/>
      <c r="EAE199" s="47"/>
      <c r="EAF199" s="47"/>
      <c r="EAG199" s="47"/>
      <c r="EAH199" s="47"/>
      <c r="EAI199" s="47"/>
      <c r="EAJ199" s="47"/>
      <c r="EAK199" s="47"/>
      <c r="EAL199" s="47"/>
      <c r="EAM199" s="47"/>
      <c r="EAN199" s="47"/>
      <c r="EAO199" s="47"/>
      <c r="EAP199" s="47"/>
      <c r="EAQ199" s="47"/>
      <c r="EAR199" s="47"/>
      <c r="EAS199" s="47"/>
      <c r="EAT199" s="47"/>
      <c r="EAU199" s="47"/>
      <c r="EAV199" s="47"/>
      <c r="EAW199" s="47"/>
      <c r="EAX199" s="47"/>
      <c r="EAY199" s="47"/>
      <c r="EAZ199" s="47"/>
      <c r="EBA199" s="47"/>
      <c r="EBB199" s="47"/>
      <c r="EBC199" s="47"/>
      <c r="EBD199" s="47"/>
      <c r="EBE199" s="47"/>
      <c r="EBF199" s="47"/>
      <c r="EBG199" s="47"/>
      <c r="EBH199" s="47"/>
      <c r="EBI199" s="47"/>
      <c r="EBJ199" s="47"/>
      <c r="EBK199" s="47"/>
      <c r="EBL199" s="47"/>
      <c r="EBM199" s="47"/>
      <c r="EBN199" s="47"/>
      <c r="EBO199" s="47"/>
      <c r="EBP199" s="47"/>
      <c r="EBQ199" s="47"/>
      <c r="EBR199" s="47"/>
      <c r="EBS199" s="47"/>
      <c r="EBT199" s="47"/>
      <c r="EBU199" s="47"/>
      <c r="EBV199" s="47"/>
      <c r="EBW199" s="47"/>
      <c r="EBX199" s="47"/>
      <c r="EBY199" s="47"/>
      <c r="EBZ199" s="47"/>
      <c r="ECA199" s="47"/>
      <c r="ECB199" s="47"/>
      <c r="ECC199" s="47"/>
      <c r="ECD199" s="47"/>
      <c r="ECE199" s="47"/>
      <c r="ECF199" s="47"/>
      <c r="ECG199" s="47"/>
      <c r="ECH199" s="47"/>
      <c r="ECI199" s="47"/>
      <c r="ECJ199" s="47"/>
      <c r="ECK199" s="47"/>
      <c r="ECL199" s="47"/>
      <c r="ECM199" s="47"/>
      <c r="ECN199" s="47"/>
      <c r="ECO199" s="47"/>
      <c r="ECP199" s="47"/>
      <c r="ECQ199" s="47"/>
      <c r="ECR199" s="47"/>
      <c r="ECS199" s="47"/>
      <c r="ECT199" s="47"/>
      <c r="ECU199" s="47"/>
      <c r="ECV199" s="47"/>
      <c r="ECW199" s="47"/>
      <c r="ECX199" s="47"/>
      <c r="ECY199" s="47"/>
      <c r="ECZ199" s="47"/>
      <c r="EDA199" s="47"/>
      <c r="EDB199" s="47"/>
      <c r="EDC199" s="47"/>
      <c r="EDD199" s="47"/>
      <c r="EDE199" s="47"/>
      <c r="EDF199" s="47"/>
      <c r="EDG199" s="47"/>
      <c r="EDH199" s="47"/>
      <c r="EDI199" s="47"/>
      <c r="EDJ199" s="47"/>
      <c r="EDK199" s="47"/>
      <c r="EDL199" s="47"/>
      <c r="EDM199" s="47"/>
      <c r="EDN199" s="47"/>
      <c r="EDO199" s="47"/>
      <c r="EDP199" s="47"/>
      <c r="EDQ199" s="47"/>
      <c r="EDR199" s="47"/>
      <c r="EDS199" s="47"/>
      <c r="EDT199" s="47"/>
      <c r="EDU199" s="47"/>
      <c r="EDV199" s="47"/>
      <c r="EDW199" s="47"/>
      <c r="EDX199" s="47"/>
      <c r="EDY199" s="47"/>
      <c r="EDZ199" s="47"/>
      <c r="EEA199" s="47"/>
      <c r="EEB199" s="47"/>
      <c r="EEC199" s="47"/>
      <c r="EED199" s="47"/>
      <c r="EEE199" s="47"/>
      <c r="EEF199" s="47"/>
      <c r="EEG199" s="47"/>
      <c r="EEH199" s="47"/>
      <c r="EEI199" s="47"/>
      <c r="EEJ199" s="47"/>
      <c r="EEK199" s="47"/>
      <c r="EEL199" s="47"/>
      <c r="EEM199" s="47"/>
      <c r="EEN199" s="47"/>
      <c r="EEO199" s="47"/>
      <c r="EEP199" s="47"/>
      <c r="EEQ199" s="47"/>
      <c r="EER199" s="47"/>
      <c r="EES199" s="47"/>
      <c r="EET199" s="47"/>
      <c r="EEU199" s="47"/>
      <c r="EEV199" s="47"/>
      <c r="EEW199" s="47"/>
      <c r="EEX199" s="47"/>
      <c r="EEY199" s="47"/>
      <c r="EEZ199" s="47"/>
      <c r="EFA199" s="47"/>
      <c r="EFB199" s="47"/>
      <c r="EFC199" s="47"/>
      <c r="EFD199" s="47"/>
      <c r="EFE199" s="47"/>
      <c r="EFF199" s="47"/>
      <c r="EFG199" s="47"/>
      <c r="EFH199" s="47"/>
      <c r="EFI199" s="47"/>
      <c r="EFJ199" s="47"/>
      <c r="EFK199" s="47"/>
      <c r="EFL199" s="47"/>
      <c r="EFM199" s="47"/>
      <c r="EFN199" s="47"/>
      <c r="EFO199" s="47"/>
      <c r="EFP199" s="47"/>
      <c r="EFQ199" s="47"/>
      <c r="EFR199" s="47"/>
      <c r="EFS199" s="47"/>
      <c r="EFT199" s="47"/>
      <c r="EFU199" s="47"/>
      <c r="EFV199" s="47"/>
      <c r="EFW199" s="47"/>
      <c r="EFX199" s="47"/>
      <c r="EFY199" s="47"/>
      <c r="EFZ199" s="47"/>
      <c r="EGA199" s="47"/>
      <c r="EGB199" s="47"/>
      <c r="EGC199" s="47"/>
      <c r="EGD199" s="47"/>
      <c r="EGE199" s="47"/>
      <c r="EGF199" s="47"/>
      <c r="EGG199" s="47"/>
      <c r="EGH199" s="47"/>
      <c r="EGI199" s="47"/>
      <c r="EGJ199" s="47"/>
      <c r="EGK199" s="47"/>
      <c r="EGL199" s="47"/>
      <c r="EGM199" s="47"/>
      <c r="EGN199" s="47"/>
      <c r="EGO199" s="47"/>
      <c r="EGP199" s="47"/>
      <c r="EGQ199" s="47"/>
      <c r="EGR199" s="47"/>
      <c r="EGS199" s="47"/>
      <c r="EGT199" s="47"/>
      <c r="EGU199" s="47"/>
      <c r="EGV199" s="47"/>
      <c r="EGW199" s="47"/>
      <c r="EGX199" s="47"/>
      <c r="EGY199" s="47"/>
      <c r="EGZ199" s="47"/>
      <c r="EHA199" s="47"/>
      <c r="EHB199" s="47"/>
      <c r="EHC199" s="47"/>
      <c r="EHD199" s="47"/>
      <c r="EHE199" s="47"/>
      <c r="EHF199" s="47"/>
      <c r="EHG199" s="47"/>
      <c r="EHH199" s="47"/>
      <c r="EHI199" s="47"/>
      <c r="EHJ199" s="47"/>
      <c r="EHK199" s="47"/>
      <c r="EHL199" s="47"/>
      <c r="EHM199" s="47"/>
      <c r="EHN199" s="47"/>
      <c r="EHO199" s="47"/>
      <c r="EHP199" s="47"/>
      <c r="EHQ199" s="47"/>
      <c r="EHR199" s="47"/>
      <c r="EHS199" s="47"/>
      <c r="EHT199" s="47"/>
      <c r="EHU199" s="47"/>
      <c r="EHV199" s="47"/>
      <c r="EHW199" s="47"/>
      <c r="EHX199" s="47"/>
      <c r="EHY199" s="47"/>
      <c r="EHZ199" s="47"/>
      <c r="EIA199" s="47"/>
      <c r="EIB199" s="47"/>
      <c r="EIC199" s="47"/>
      <c r="EID199" s="47"/>
      <c r="EIE199" s="47"/>
      <c r="EIF199" s="47"/>
      <c r="EIG199" s="47"/>
      <c r="EIH199" s="47"/>
      <c r="EII199" s="47"/>
      <c r="EIJ199" s="47"/>
      <c r="EIK199" s="47"/>
      <c r="EIL199" s="47"/>
      <c r="EIM199" s="47"/>
      <c r="EIN199" s="47"/>
      <c r="EIO199" s="47"/>
      <c r="EIP199" s="47"/>
      <c r="EIQ199" s="47"/>
      <c r="EIR199" s="47"/>
      <c r="EIS199" s="47"/>
      <c r="EIT199" s="47"/>
      <c r="EIU199" s="47"/>
      <c r="EIV199" s="47"/>
      <c r="EIW199" s="47"/>
      <c r="EIX199" s="47"/>
      <c r="EIY199" s="47"/>
      <c r="EIZ199" s="47"/>
      <c r="EJA199" s="47"/>
      <c r="EJB199" s="47"/>
      <c r="EJC199" s="47"/>
      <c r="EJD199" s="47"/>
      <c r="EJE199" s="47"/>
      <c r="EJF199" s="47"/>
      <c r="EJG199" s="47"/>
      <c r="EJH199" s="47"/>
      <c r="EJI199" s="47"/>
      <c r="EJJ199" s="47"/>
      <c r="EJK199" s="47"/>
      <c r="EJL199" s="47"/>
      <c r="EJM199" s="47"/>
      <c r="EJN199" s="47"/>
      <c r="EJO199" s="47"/>
      <c r="EJP199" s="47"/>
      <c r="EJQ199" s="47"/>
      <c r="EJR199" s="47"/>
      <c r="EJS199" s="47"/>
      <c r="EJT199" s="47"/>
      <c r="EJU199" s="47"/>
      <c r="EJV199" s="47"/>
      <c r="EJW199" s="47"/>
      <c r="EJX199" s="47"/>
      <c r="EJY199" s="47"/>
      <c r="EJZ199" s="47"/>
      <c r="EKA199" s="47"/>
      <c r="EKB199" s="47"/>
      <c r="EKC199" s="47"/>
      <c r="EKD199" s="47"/>
      <c r="EKE199" s="47"/>
      <c r="EKF199" s="47"/>
      <c r="EKG199" s="47"/>
      <c r="EKH199" s="47"/>
      <c r="EKI199" s="47"/>
      <c r="EKJ199" s="47"/>
      <c r="EKK199" s="47"/>
      <c r="EKL199" s="47"/>
      <c r="EKM199" s="47"/>
      <c r="EKN199" s="47"/>
      <c r="EKO199" s="47"/>
      <c r="EKP199" s="47"/>
      <c r="EKQ199" s="47"/>
      <c r="EKR199" s="47"/>
      <c r="EKS199" s="47"/>
      <c r="EKT199" s="47"/>
      <c r="EKU199" s="47"/>
      <c r="EKV199" s="47"/>
      <c r="EKW199" s="47"/>
      <c r="EKX199" s="47"/>
      <c r="EKY199" s="47"/>
      <c r="EKZ199" s="47"/>
      <c r="ELA199" s="47"/>
      <c r="ELB199" s="47"/>
      <c r="ELC199" s="47"/>
      <c r="ELD199" s="47"/>
      <c r="ELE199" s="47"/>
      <c r="ELF199" s="47"/>
      <c r="ELG199" s="47"/>
      <c r="ELH199" s="47"/>
      <c r="ELI199" s="47"/>
      <c r="ELJ199" s="47"/>
      <c r="ELK199" s="47"/>
      <c r="ELL199" s="47"/>
      <c r="ELM199" s="47"/>
      <c r="ELN199" s="47"/>
      <c r="ELO199" s="47"/>
      <c r="ELP199" s="47"/>
      <c r="ELQ199" s="47"/>
      <c r="ELR199" s="47"/>
      <c r="ELS199" s="47"/>
      <c r="ELT199" s="47"/>
      <c r="ELU199" s="47"/>
      <c r="ELV199" s="47"/>
      <c r="ELW199" s="47"/>
      <c r="ELX199" s="47"/>
      <c r="ELY199" s="47"/>
      <c r="ELZ199" s="47"/>
      <c r="EMA199" s="47"/>
      <c r="EMB199" s="47"/>
      <c r="EMC199" s="47"/>
      <c r="EMD199" s="47"/>
      <c r="EME199" s="47"/>
      <c r="EMF199" s="47"/>
      <c r="EMG199" s="47"/>
      <c r="EMH199" s="47"/>
      <c r="EMI199" s="47"/>
      <c r="EMJ199" s="47"/>
      <c r="EMK199" s="47"/>
      <c r="EML199" s="47"/>
      <c r="EMM199" s="47"/>
      <c r="EMN199" s="47"/>
      <c r="EMO199" s="47"/>
      <c r="EMP199" s="47"/>
      <c r="EMQ199" s="47"/>
      <c r="EMR199" s="47"/>
      <c r="EMS199" s="47"/>
      <c r="EMT199" s="47"/>
      <c r="EMU199" s="47"/>
      <c r="EMV199" s="47"/>
      <c r="EMW199" s="47"/>
      <c r="EMX199" s="47"/>
      <c r="EMY199" s="47"/>
      <c r="EMZ199" s="47"/>
      <c r="ENA199" s="47"/>
      <c r="ENB199" s="47"/>
      <c r="ENC199" s="47"/>
      <c r="END199" s="47"/>
      <c r="ENE199" s="47"/>
      <c r="ENF199" s="47"/>
      <c r="ENG199" s="47"/>
      <c r="ENH199" s="47"/>
      <c r="ENI199" s="47"/>
      <c r="ENJ199" s="47"/>
      <c r="ENK199" s="47"/>
      <c r="ENL199" s="47"/>
      <c r="ENM199" s="47"/>
      <c r="ENN199" s="47"/>
      <c r="ENO199" s="47"/>
      <c r="ENP199" s="47"/>
      <c r="ENQ199" s="47"/>
      <c r="ENR199" s="47"/>
      <c r="ENS199" s="47"/>
      <c r="ENT199" s="47"/>
      <c r="ENU199" s="47"/>
      <c r="ENV199" s="47"/>
      <c r="ENW199" s="47"/>
      <c r="ENX199" s="47"/>
      <c r="ENY199" s="47"/>
      <c r="ENZ199" s="47"/>
      <c r="EOA199" s="47"/>
      <c r="EOB199" s="47"/>
      <c r="EOC199" s="47"/>
      <c r="EOD199" s="47"/>
      <c r="EOE199" s="47"/>
      <c r="EOF199" s="47"/>
      <c r="EOG199" s="47"/>
      <c r="EOH199" s="47"/>
      <c r="EOI199" s="47"/>
      <c r="EOJ199" s="47"/>
      <c r="EOK199" s="47"/>
      <c r="EOL199" s="47"/>
      <c r="EOM199" s="47"/>
      <c r="EON199" s="47"/>
      <c r="EOO199" s="47"/>
      <c r="EOP199" s="47"/>
      <c r="EOQ199" s="47"/>
      <c r="EOR199" s="47"/>
      <c r="EOS199" s="47"/>
      <c r="EOT199" s="47"/>
      <c r="EOU199" s="47"/>
      <c r="EOV199" s="47"/>
      <c r="EOW199" s="47"/>
      <c r="EOX199" s="47"/>
      <c r="EOY199" s="47"/>
      <c r="EOZ199" s="47"/>
      <c r="EPA199" s="47"/>
      <c r="EPB199" s="47"/>
      <c r="EPC199" s="47"/>
      <c r="EPD199" s="47"/>
      <c r="EPE199" s="47"/>
      <c r="EPF199" s="47"/>
      <c r="EPG199" s="47"/>
      <c r="EPH199" s="47"/>
      <c r="EPI199" s="47"/>
      <c r="EPJ199" s="47"/>
      <c r="EPK199" s="47"/>
      <c r="EPL199" s="47"/>
      <c r="EPM199" s="47"/>
      <c r="EPN199" s="47"/>
      <c r="EPO199" s="47"/>
      <c r="EPP199" s="47"/>
      <c r="EPQ199" s="47"/>
      <c r="EPR199" s="47"/>
      <c r="EPS199" s="47"/>
      <c r="EPT199" s="47"/>
      <c r="EPU199" s="47"/>
      <c r="EPV199" s="47"/>
      <c r="EPW199" s="47"/>
      <c r="EPX199" s="47"/>
      <c r="EPY199" s="47"/>
      <c r="EPZ199" s="47"/>
      <c r="EQA199" s="47"/>
      <c r="EQB199" s="47"/>
      <c r="EQC199" s="47"/>
      <c r="EQD199" s="47"/>
      <c r="EQE199" s="47"/>
      <c r="EQF199" s="47"/>
      <c r="EQG199" s="47"/>
      <c r="EQH199" s="47"/>
      <c r="EQI199" s="47"/>
      <c r="EQJ199" s="47"/>
      <c r="EQK199" s="47"/>
      <c r="EQL199" s="47"/>
      <c r="EQM199" s="47"/>
      <c r="EQN199" s="47"/>
      <c r="EQO199" s="47"/>
      <c r="EQP199" s="47"/>
      <c r="EQQ199" s="47"/>
      <c r="EQR199" s="47"/>
      <c r="EQS199" s="47"/>
      <c r="EQT199" s="47"/>
      <c r="EQU199" s="47"/>
      <c r="EQV199" s="47"/>
      <c r="EQW199" s="47"/>
      <c r="EQX199" s="47"/>
      <c r="EQY199" s="47"/>
      <c r="EQZ199" s="47"/>
      <c r="ERA199" s="47"/>
      <c r="ERB199" s="47"/>
      <c r="ERC199" s="47"/>
      <c r="ERD199" s="47"/>
      <c r="ERE199" s="47"/>
      <c r="ERF199" s="47"/>
      <c r="ERG199" s="47"/>
      <c r="ERH199" s="47"/>
      <c r="ERI199" s="47"/>
      <c r="ERJ199" s="47"/>
      <c r="ERK199" s="47"/>
      <c r="ERL199" s="47"/>
      <c r="ERM199" s="47"/>
      <c r="ERN199" s="47"/>
      <c r="ERO199" s="47"/>
      <c r="ERP199" s="47"/>
      <c r="ERQ199" s="47"/>
      <c r="ERR199" s="47"/>
      <c r="ERS199" s="47"/>
      <c r="ERT199" s="47"/>
      <c r="ERU199" s="47"/>
      <c r="ERV199" s="47"/>
      <c r="ERW199" s="47"/>
      <c r="ERX199" s="47"/>
      <c r="ERY199" s="47"/>
      <c r="ERZ199" s="47"/>
      <c r="ESA199" s="47"/>
      <c r="ESB199" s="47"/>
      <c r="ESC199" s="47"/>
      <c r="ESD199" s="47"/>
      <c r="ESE199" s="47"/>
      <c r="ESF199" s="47"/>
      <c r="ESG199" s="47"/>
      <c r="ESH199" s="47"/>
      <c r="ESI199" s="47"/>
      <c r="ESJ199" s="47"/>
      <c r="ESK199" s="47"/>
      <c r="ESL199" s="47"/>
      <c r="ESM199" s="47"/>
      <c r="ESN199" s="47"/>
      <c r="ESO199" s="47"/>
      <c r="ESP199" s="47"/>
      <c r="ESQ199" s="47"/>
      <c r="ESR199" s="47"/>
      <c r="ESS199" s="47"/>
      <c r="EST199" s="47"/>
      <c r="ESU199" s="47"/>
      <c r="ESV199" s="47"/>
      <c r="ESW199" s="47"/>
      <c r="ESX199" s="47"/>
      <c r="ESY199" s="47"/>
      <c r="ESZ199" s="47"/>
      <c r="ETA199" s="47"/>
      <c r="ETB199" s="47"/>
      <c r="ETC199" s="47"/>
      <c r="ETD199" s="47"/>
      <c r="ETE199" s="47"/>
      <c r="ETF199" s="47"/>
      <c r="ETG199" s="47"/>
      <c r="ETH199" s="47"/>
      <c r="ETI199" s="47"/>
      <c r="ETJ199" s="47"/>
      <c r="ETK199" s="47"/>
      <c r="ETL199" s="47"/>
      <c r="ETM199" s="47"/>
      <c r="ETN199" s="47"/>
      <c r="ETO199" s="47"/>
      <c r="ETP199" s="47"/>
      <c r="ETQ199" s="47"/>
      <c r="ETR199" s="47"/>
      <c r="ETS199" s="47"/>
      <c r="ETT199" s="47"/>
      <c r="ETU199" s="47"/>
      <c r="ETV199" s="47"/>
      <c r="ETW199" s="47"/>
      <c r="ETX199" s="47"/>
      <c r="ETY199" s="47"/>
      <c r="ETZ199" s="47"/>
      <c r="EUA199" s="47"/>
      <c r="EUB199" s="47"/>
      <c r="EUC199" s="47"/>
      <c r="EUD199" s="47"/>
      <c r="EUE199" s="47"/>
      <c r="EUF199" s="47"/>
      <c r="EUG199" s="47"/>
      <c r="EUH199" s="47"/>
      <c r="EUI199" s="47"/>
      <c r="EUJ199" s="47"/>
      <c r="EUK199" s="47"/>
      <c r="EUL199" s="47"/>
      <c r="EUM199" s="47"/>
      <c r="EUN199" s="47"/>
      <c r="EUO199" s="47"/>
      <c r="EUP199" s="47"/>
      <c r="EUQ199" s="47"/>
      <c r="EUR199" s="47"/>
      <c r="EUS199" s="47"/>
      <c r="EUT199" s="47"/>
      <c r="EUU199" s="47"/>
      <c r="EUV199" s="47"/>
      <c r="EUW199" s="47"/>
      <c r="EUX199" s="47"/>
      <c r="EUY199" s="47"/>
      <c r="EUZ199" s="47"/>
      <c r="EVA199" s="47"/>
      <c r="EVB199" s="47"/>
      <c r="EVC199" s="47"/>
      <c r="EVD199" s="47"/>
      <c r="EVE199" s="47"/>
      <c r="EVF199" s="47"/>
      <c r="EVG199" s="47"/>
      <c r="EVH199" s="47"/>
      <c r="EVI199" s="47"/>
      <c r="EVJ199" s="47"/>
      <c r="EVK199" s="47"/>
      <c r="EVL199" s="47"/>
      <c r="EVM199" s="47"/>
      <c r="EVN199" s="47"/>
      <c r="EVO199" s="47"/>
      <c r="EVP199" s="47"/>
      <c r="EVQ199" s="47"/>
      <c r="EVR199" s="47"/>
      <c r="EVS199" s="47"/>
      <c r="EVT199" s="47"/>
      <c r="EVU199" s="47"/>
      <c r="EVV199" s="47"/>
      <c r="EVW199" s="47"/>
      <c r="EVX199" s="47"/>
      <c r="EVY199" s="47"/>
      <c r="EVZ199" s="47"/>
      <c r="EWA199" s="47"/>
      <c r="EWB199" s="47"/>
      <c r="EWC199" s="47"/>
      <c r="EWD199" s="47"/>
      <c r="EWE199" s="47"/>
      <c r="EWF199" s="47"/>
      <c r="EWG199" s="47"/>
      <c r="EWH199" s="47"/>
      <c r="EWI199" s="47"/>
      <c r="EWJ199" s="47"/>
      <c r="EWK199" s="47"/>
      <c r="EWL199" s="47"/>
      <c r="EWM199" s="47"/>
      <c r="EWN199" s="47"/>
      <c r="EWO199" s="47"/>
      <c r="EWP199" s="47"/>
      <c r="EWQ199" s="47"/>
      <c r="EWR199" s="47"/>
      <c r="EWS199" s="47"/>
      <c r="EWT199" s="47"/>
      <c r="EWU199" s="47"/>
      <c r="EWV199" s="47"/>
      <c r="EWW199" s="47"/>
      <c r="EWX199" s="47"/>
      <c r="EWY199" s="47"/>
      <c r="EWZ199" s="47"/>
      <c r="EXA199" s="47"/>
      <c r="EXB199" s="47"/>
      <c r="EXC199" s="47"/>
      <c r="EXD199" s="47"/>
      <c r="EXE199" s="47"/>
      <c r="EXF199" s="47"/>
      <c r="EXG199" s="47"/>
      <c r="EXH199" s="47"/>
      <c r="EXI199" s="47"/>
      <c r="EXJ199" s="47"/>
      <c r="EXK199" s="47"/>
      <c r="EXL199" s="47"/>
      <c r="EXM199" s="47"/>
      <c r="EXN199" s="47"/>
      <c r="EXO199" s="47"/>
      <c r="EXP199" s="47"/>
      <c r="EXQ199" s="47"/>
      <c r="EXR199" s="47"/>
      <c r="EXS199" s="47"/>
      <c r="EXT199" s="47"/>
      <c r="EXU199" s="47"/>
      <c r="EXV199" s="47"/>
      <c r="EXW199" s="47"/>
      <c r="EXX199" s="47"/>
      <c r="EXY199" s="47"/>
      <c r="EXZ199" s="47"/>
      <c r="EYA199" s="47"/>
      <c r="EYB199" s="47"/>
      <c r="EYC199" s="47"/>
      <c r="EYD199" s="47"/>
      <c r="EYE199" s="47"/>
      <c r="EYF199" s="47"/>
      <c r="EYG199" s="47"/>
      <c r="EYH199" s="47"/>
      <c r="EYI199" s="47"/>
      <c r="EYJ199" s="47"/>
      <c r="EYK199" s="47"/>
      <c r="EYL199" s="47"/>
      <c r="EYM199" s="47"/>
      <c r="EYN199" s="47"/>
      <c r="EYO199" s="47"/>
      <c r="EYP199" s="47"/>
      <c r="EYQ199" s="47"/>
      <c r="EYR199" s="47"/>
      <c r="EYS199" s="47"/>
      <c r="EYT199" s="47"/>
      <c r="EYU199" s="47"/>
      <c r="EYV199" s="47"/>
      <c r="EYW199" s="47"/>
      <c r="EYX199" s="47"/>
      <c r="EYY199" s="47"/>
      <c r="EYZ199" s="47"/>
      <c r="EZA199" s="47"/>
      <c r="EZB199" s="47"/>
      <c r="EZC199" s="47"/>
      <c r="EZD199" s="47"/>
      <c r="EZE199" s="47"/>
      <c r="EZF199" s="47"/>
      <c r="EZG199" s="47"/>
      <c r="EZH199" s="47"/>
      <c r="EZI199" s="47"/>
      <c r="EZJ199" s="47"/>
      <c r="EZK199" s="47"/>
      <c r="EZL199" s="47"/>
      <c r="EZM199" s="47"/>
      <c r="EZN199" s="47"/>
      <c r="EZO199" s="47"/>
      <c r="EZP199" s="47"/>
      <c r="EZQ199" s="47"/>
      <c r="EZR199" s="47"/>
      <c r="EZS199" s="47"/>
      <c r="EZT199" s="47"/>
      <c r="EZU199" s="47"/>
      <c r="EZV199" s="47"/>
      <c r="EZW199" s="47"/>
      <c r="EZX199" s="47"/>
      <c r="EZY199" s="47"/>
      <c r="EZZ199" s="47"/>
      <c r="FAA199" s="47"/>
      <c r="FAB199" s="47"/>
      <c r="FAC199" s="47"/>
      <c r="FAD199" s="47"/>
      <c r="FAE199" s="47"/>
      <c r="FAF199" s="47"/>
      <c r="FAG199" s="47"/>
      <c r="FAH199" s="47"/>
      <c r="FAI199" s="47"/>
      <c r="FAJ199" s="47"/>
      <c r="FAK199" s="47"/>
      <c r="FAL199" s="47"/>
      <c r="FAM199" s="47"/>
      <c r="FAN199" s="47"/>
      <c r="FAO199" s="47"/>
      <c r="FAP199" s="47"/>
      <c r="FAQ199" s="47"/>
      <c r="FAR199" s="47"/>
      <c r="FAS199" s="47"/>
      <c r="FAT199" s="47"/>
      <c r="FAU199" s="47"/>
      <c r="FAV199" s="47"/>
      <c r="FAW199" s="47"/>
      <c r="FAX199" s="47"/>
      <c r="FAY199" s="47"/>
      <c r="FAZ199" s="47"/>
      <c r="FBA199" s="47"/>
      <c r="FBB199" s="47"/>
      <c r="FBC199" s="47"/>
      <c r="FBD199" s="47"/>
      <c r="FBE199" s="47"/>
      <c r="FBF199" s="47"/>
      <c r="FBG199" s="47"/>
      <c r="FBH199" s="47"/>
      <c r="FBI199" s="47"/>
      <c r="FBJ199" s="47"/>
      <c r="FBK199" s="47"/>
      <c r="FBL199" s="47"/>
      <c r="FBM199" s="47"/>
      <c r="FBN199" s="47"/>
      <c r="FBO199" s="47"/>
      <c r="FBP199" s="47"/>
      <c r="FBQ199" s="47"/>
      <c r="FBR199" s="47"/>
      <c r="FBS199" s="47"/>
      <c r="FBT199" s="47"/>
      <c r="FBU199" s="47"/>
      <c r="FBV199" s="47"/>
      <c r="FBW199" s="47"/>
      <c r="FBX199" s="47"/>
      <c r="FBY199" s="47"/>
      <c r="FBZ199" s="47"/>
      <c r="FCA199" s="47"/>
      <c r="FCB199" s="47"/>
      <c r="FCC199" s="47"/>
      <c r="FCD199" s="47"/>
      <c r="FCE199" s="47"/>
      <c r="FCF199" s="47"/>
      <c r="FCG199" s="47"/>
      <c r="FCH199" s="47"/>
      <c r="FCI199" s="47"/>
      <c r="FCJ199" s="47"/>
      <c r="FCK199" s="47"/>
      <c r="FCL199" s="47"/>
      <c r="FCM199" s="47"/>
      <c r="FCN199" s="47"/>
      <c r="FCO199" s="47"/>
      <c r="FCP199" s="47"/>
      <c r="FCQ199" s="47"/>
      <c r="FCR199" s="47"/>
      <c r="FCS199" s="47"/>
      <c r="FCT199" s="47"/>
      <c r="FCU199" s="47"/>
      <c r="FCV199" s="47"/>
      <c r="FCW199" s="47"/>
      <c r="FCX199" s="47"/>
      <c r="FCY199" s="47"/>
      <c r="FCZ199" s="47"/>
      <c r="FDA199" s="47"/>
      <c r="FDB199" s="47"/>
      <c r="FDC199" s="47"/>
      <c r="FDD199" s="47"/>
      <c r="FDE199" s="47"/>
      <c r="FDF199" s="47"/>
      <c r="FDG199" s="47"/>
      <c r="FDH199" s="47"/>
      <c r="FDI199" s="47"/>
      <c r="FDJ199" s="47"/>
      <c r="FDK199" s="47"/>
      <c r="FDL199" s="47"/>
      <c r="FDM199" s="47"/>
      <c r="FDN199" s="47"/>
      <c r="FDO199" s="47"/>
      <c r="FDP199" s="47"/>
      <c r="FDQ199" s="47"/>
      <c r="FDR199" s="47"/>
      <c r="FDS199" s="47"/>
      <c r="FDT199" s="47"/>
      <c r="FDU199" s="47"/>
      <c r="FDV199" s="47"/>
      <c r="FDW199" s="47"/>
      <c r="FDX199" s="47"/>
      <c r="FDY199" s="47"/>
      <c r="FDZ199" s="47"/>
      <c r="FEA199" s="47"/>
      <c r="FEB199" s="47"/>
      <c r="FEC199" s="47"/>
      <c r="FED199" s="47"/>
      <c r="FEE199" s="47"/>
      <c r="FEF199" s="47"/>
      <c r="FEG199" s="47"/>
      <c r="FEH199" s="47"/>
      <c r="FEI199" s="47"/>
      <c r="FEJ199" s="47"/>
      <c r="FEK199" s="47"/>
      <c r="FEL199" s="47"/>
      <c r="FEM199" s="47"/>
      <c r="FEN199" s="47"/>
      <c r="FEO199" s="47"/>
      <c r="FEP199" s="47"/>
      <c r="FEQ199" s="47"/>
      <c r="FER199" s="47"/>
      <c r="FES199" s="47"/>
      <c r="FET199" s="47"/>
      <c r="FEU199" s="47"/>
      <c r="FEV199" s="47"/>
      <c r="FEW199" s="47"/>
      <c r="FEX199" s="47"/>
      <c r="FEY199" s="47"/>
      <c r="FEZ199" s="47"/>
      <c r="FFA199" s="47"/>
      <c r="FFB199" s="47"/>
      <c r="FFC199" s="47"/>
      <c r="FFD199" s="47"/>
      <c r="FFE199" s="47"/>
      <c r="FFF199" s="47"/>
      <c r="FFG199" s="47"/>
      <c r="FFH199" s="47"/>
      <c r="FFI199" s="47"/>
      <c r="FFJ199" s="47"/>
      <c r="FFK199" s="47"/>
      <c r="FFL199" s="47"/>
      <c r="FFM199" s="47"/>
      <c r="FFN199" s="47"/>
      <c r="FFO199" s="47"/>
      <c r="FFP199" s="47"/>
      <c r="FFQ199" s="47"/>
      <c r="FFR199" s="47"/>
      <c r="FFS199" s="47"/>
      <c r="FFT199" s="47"/>
      <c r="FFU199" s="47"/>
      <c r="FFV199" s="47"/>
      <c r="FFW199" s="47"/>
      <c r="FFX199" s="47"/>
      <c r="FFY199" s="47"/>
      <c r="FFZ199" s="47"/>
      <c r="FGA199" s="47"/>
      <c r="FGB199" s="47"/>
      <c r="FGC199" s="47"/>
      <c r="FGD199" s="47"/>
      <c r="FGE199" s="47"/>
      <c r="FGF199" s="47"/>
      <c r="FGG199" s="47"/>
      <c r="FGH199" s="47"/>
      <c r="FGI199" s="47"/>
      <c r="FGJ199" s="47"/>
      <c r="FGK199" s="47"/>
      <c r="FGL199" s="47"/>
      <c r="FGM199" s="47"/>
      <c r="FGN199" s="47"/>
      <c r="FGO199" s="47"/>
      <c r="FGP199" s="47"/>
      <c r="FGQ199" s="47"/>
      <c r="FGR199" s="47"/>
      <c r="FGS199" s="47"/>
      <c r="FGT199" s="47"/>
      <c r="FGU199" s="47"/>
      <c r="FGV199" s="47"/>
      <c r="FGW199" s="47"/>
      <c r="FGX199" s="47"/>
      <c r="FGY199" s="47"/>
      <c r="FGZ199" s="47"/>
      <c r="FHA199" s="47"/>
      <c r="FHB199" s="47"/>
      <c r="FHC199" s="47"/>
      <c r="FHD199" s="47"/>
      <c r="FHE199" s="47"/>
      <c r="FHF199" s="47"/>
      <c r="FHG199" s="47"/>
      <c r="FHH199" s="47"/>
      <c r="FHI199" s="47"/>
      <c r="FHJ199" s="47"/>
      <c r="FHK199" s="47"/>
      <c r="FHL199" s="47"/>
      <c r="FHM199" s="47"/>
      <c r="FHN199" s="47"/>
      <c r="FHO199" s="47"/>
      <c r="FHP199" s="47"/>
      <c r="FHQ199" s="47"/>
      <c r="FHR199" s="47"/>
      <c r="FHS199" s="47"/>
      <c r="FHT199" s="47"/>
      <c r="FHU199" s="47"/>
      <c r="FHV199" s="47"/>
      <c r="FHW199" s="47"/>
      <c r="FHX199" s="47"/>
      <c r="FHY199" s="47"/>
      <c r="FHZ199" s="47"/>
      <c r="FIA199" s="47"/>
      <c r="FIB199" s="47"/>
      <c r="FIC199" s="47"/>
      <c r="FID199" s="47"/>
      <c r="FIE199" s="47"/>
      <c r="FIF199" s="47"/>
      <c r="FIG199" s="47"/>
      <c r="FIH199" s="47"/>
      <c r="FII199" s="47"/>
      <c r="FIJ199" s="47"/>
      <c r="FIK199" s="47"/>
      <c r="FIL199" s="47"/>
      <c r="FIM199" s="47"/>
      <c r="FIN199" s="47"/>
      <c r="FIO199" s="47"/>
      <c r="FIP199" s="47"/>
      <c r="FIQ199" s="47"/>
      <c r="FIR199" s="47"/>
      <c r="FIS199" s="47"/>
      <c r="FIT199" s="47"/>
      <c r="FIU199" s="47"/>
      <c r="FIV199" s="47"/>
      <c r="FIW199" s="47"/>
      <c r="FIX199" s="47"/>
      <c r="FIY199" s="47"/>
      <c r="FIZ199" s="47"/>
      <c r="FJA199" s="47"/>
      <c r="FJB199" s="47"/>
      <c r="FJC199" s="47"/>
      <c r="FJD199" s="47"/>
      <c r="FJE199" s="47"/>
      <c r="FJF199" s="47"/>
      <c r="FJG199" s="47"/>
      <c r="FJH199" s="47"/>
      <c r="FJI199" s="47"/>
      <c r="FJJ199" s="47"/>
      <c r="FJK199" s="47"/>
      <c r="FJL199" s="47"/>
      <c r="FJM199" s="47"/>
      <c r="FJN199" s="47"/>
      <c r="FJO199" s="47"/>
      <c r="FJP199" s="47"/>
      <c r="FJQ199" s="47"/>
      <c r="FJR199" s="47"/>
      <c r="FJS199" s="47"/>
      <c r="FJT199" s="47"/>
      <c r="FJU199" s="47"/>
      <c r="FJV199" s="47"/>
      <c r="FJW199" s="47"/>
      <c r="FJX199" s="47"/>
      <c r="FJY199" s="47"/>
      <c r="FJZ199" s="47"/>
      <c r="FKA199" s="47"/>
      <c r="FKB199" s="47"/>
      <c r="FKC199" s="47"/>
      <c r="FKD199" s="47"/>
      <c r="FKE199" s="47"/>
      <c r="FKF199" s="47"/>
      <c r="FKG199" s="47"/>
      <c r="FKH199" s="47"/>
      <c r="FKI199" s="47"/>
      <c r="FKJ199" s="47"/>
      <c r="FKK199" s="47"/>
      <c r="FKL199" s="47"/>
      <c r="FKM199" s="47"/>
      <c r="FKN199" s="47"/>
      <c r="FKO199" s="47"/>
      <c r="FKP199" s="47"/>
      <c r="FKQ199" s="47"/>
      <c r="FKR199" s="47"/>
      <c r="FKS199" s="47"/>
      <c r="FKT199" s="47"/>
      <c r="FKU199" s="47"/>
      <c r="FKV199" s="47"/>
      <c r="FKW199" s="47"/>
      <c r="FKX199" s="47"/>
      <c r="FKY199" s="47"/>
      <c r="FKZ199" s="47"/>
      <c r="FLA199" s="47"/>
      <c r="FLB199" s="47"/>
      <c r="FLC199" s="47"/>
      <c r="FLD199" s="47"/>
      <c r="FLE199" s="47"/>
      <c r="FLF199" s="47"/>
      <c r="FLG199" s="47"/>
      <c r="FLH199" s="47"/>
      <c r="FLI199" s="47"/>
      <c r="FLJ199" s="47"/>
      <c r="FLK199" s="47"/>
      <c r="FLL199" s="47"/>
      <c r="FLM199" s="47"/>
      <c r="FLN199" s="47"/>
      <c r="FLO199" s="47"/>
      <c r="FLP199" s="47"/>
      <c r="FLQ199" s="47"/>
      <c r="FLR199" s="47"/>
      <c r="FLS199" s="47"/>
      <c r="FLT199" s="47"/>
      <c r="FLU199" s="47"/>
      <c r="FLV199" s="47"/>
      <c r="FLW199" s="47"/>
      <c r="FLX199" s="47"/>
      <c r="FLY199" s="47"/>
      <c r="FLZ199" s="47"/>
      <c r="FMA199" s="47"/>
      <c r="FMB199" s="47"/>
      <c r="FMC199" s="47"/>
      <c r="FMD199" s="47"/>
      <c r="FME199" s="47"/>
      <c r="FMF199" s="47"/>
      <c r="FMG199" s="47"/>
      <c r="FMH199" s="47"/>
      <c r="FMI199" s="47"/>
      <c r="FMJ199" s="47"/>
      <c r="FMK199" s="47"/>
      <c r="FML199" s="47"/>
      <c r="FMM199" s="47"/>
      <c r="FMN199" s="47"/>
      <c r="FMO199" s="47"/>
      <c r="FMP199" s="47"/>
      <c r="FMQ199" s="47"/>
      <c r="FMR199" s="47"/>
      <c r="FMS199" s="47"/>
      <c r="FMT199" s="47"/>
      <c r="FMU199" s="47"/>
      <c r="FMV199" s="47"/>
      <c r="FMW199" s="47"/>
      <c r="FMX199" s="47"/>
      <c r="FMY199" s="47"/>
      <c r="FMZ199" s="47"/>
      <c r="FNA199" s="47"/>
      <c r="FNB199" s="47"/>
      <c r="FNC199" s="47"/>
      <c r="FND199" s="47"/>
      <c r="FNE199" s="47"/>
      <c r="FNF199" s="47"/>
      <c r="FNG199" s="47"/>
      <c r="FNH199" s="47"/>
      <c r="FNI199" s="47"/>
      <c r="FNJ199" s="47"/>
      <c r="FNK199" s="47"/>
      <c r="FNL199" s="47"/>
      <c r="FNM199" s="47"/>
      <c r="FNN199" s="47"/>
      <c r="FNO199" s="47"/>
      <c r="FNP199" s="47"/>
      <c r="FNQ199" s="47"/>
      <c r="FNR199" s="47"/>
      <c r="FNS199" s="47"/>
      <c r="FNT199" s="47"/>
      <c r="FNU199" s="47"/>
      <c r="FNV199" s="47"/>
      <c r="FNW199" s="47"/>
      <c r="FNX199" s="47"/>
      <c r="FNY199" s="47"/>
      <c r="FNZ199" s="47"/>
      <c r="FOA199" s="47"/>
      <c r="FOB199" s="47"/>
      <c r="FOC199" s="47"/>
      <c r="FOD199" s="47"/>
      <c r="FOE199" s="47"/>
      <c r="FOF199" s="47"/>
      <c r="FOG199" s="47"/>
      <c r="FOH199" s="47"/>
      <c r="FOI199" s="47"/>
      <c r="FOJ199" s="47"/>
      <c r="FOK199" s="47"/>
      <c r="FOL199" s="47"/>
      <c r="FOM199" s="47"/>
      <c r="FON199" s="47"/>
      <c r="FOO199" s="47"/>
      <c r="FOP199" s="47"/>
      <c r="FOQ199" s="47"/>
      <c r="FOR199" s="47"/>
      <c r="FOS199" s="47"/>
      <c r="FOT199" s="47"/>
      <c r="FOU199" s="47"/>
      <c r="FOV199" s="47"/>
      <c r="FOW199" s="47"/>
      <c r="FOX199" s="47"/>
      <c r="FOY199" s="47"/>
      <c r="FOZ199" s="47"/>
      <c r="FPA199" s="47"/>
      <c r="FPB199" s="47"/>
      <c r="FPC199" s="47"/>
      <c r="FPD199" s="47"/>
      <c r="FPE199" s="47"/>
      <c r="FPF199" s="47"/>
      <c r="FPG199" s="47"/>
      <c r="FPH199" s="47"/>
      <c r="FPI199" s="47"/>
      <c r="FPJ199" s="47"/>
      <c r="FPK199" s="47"/>
      <c r="FPL199" s="47"/>
      <c r="FPM199" s="47"/>
      <c r="FPN199" s="47"/>
      <c r="FPO199" s="47"/>
      <c r="FPP199" s="47"/>
      <c r="FPQ199" s="47"/>
      <c r="FPR199" s="47"/>
      <c r="FPS199" s="47"/>
      <c r="FPT199" s="47"/>
      <c r="FPU199" s="47"/>
      <c r="FPV199" s="47"/>
      <c r="FPW199" s="47"/>
      <c r="FPX199" s="47"/>
      <c r="FPY199" s="47"/>
      <c r="FPZ199" s="47"/>
      <c r="FQA199" s="47"/>
      <c r="FQB199" s="47"/>
      <c r="FQC199" s="47"/>
      <c r="FQD199" s="47"/>
      <c r="FQE199" s="47"/>
      <c r="FQF199" s="47"/>
      <c r="FQG199" s="47"/>
      <c r="FQH199" s="47"/>
      <c r="FQI199" s="47"/>
      <c r="FQJ199" s="47"/>
      <c r="FQK199" s="47"/>
      <c r="FQL199" s="47"/>
      <c r="FQM199" s="47"/>
      <c r="FQN199" s="47"/>
      <c r="FQO199" s="47"/>
      <c r="FQP199" s="47"/>
      <c r="FQQ199" s="47"/>
      <c r="FQR199" s="47"/>
      <c r="FQS199" s="47"/>
      <c r="FQT199" s="47"/>
      <c r="FQU199" s="47"/>
      <c r="FQV199" s="47"/>
      <c r="FQW199" s="47"/>
      <c r="FQX199" s="47"/>
      <c r="FQY199" s="47"/>
      <c r="FQZ199" s="47"/>
      <c r="FRA199" s="47"/>
      <c r="FRB199" s="47"/>
      <c r="FRC199" s="47"/>
      <c r="FRD199" s="47"/>
      <c r="FRE199" s="47"/>
      <c r="FRF199" s="47"/>
      <c r="FRG199" s="47"/>
      <c r="FRH199" s="47"/>
      <c r="FRI199" s="47"/>
      <c r="FRJ199" s="47"/>
      <c r="FRK199" s="47"/>
      <c r="FRL199" s="47"/>
      <c r="FRM199" s="47"/>
      <c r="FRN199" s="47"/>
      <c r="FRO199" s="47"/>
      <c r="FRP199" s="47"/>
      <c r="FRQ199" s="47"/>
      <c r="FRR199" s="47"/>
      <c r="FRS199" s="47"/>
      <c r="FRT199" s="47"/>
      <c r="FRU199" s="47"/>
      <c r="FRV199" s="47"/>
      <c r="FRW199" s="47"/>
      <c r="FRX199" s="47"/>
      <c r="FRY199" s="47"/>
      <c r="FRZ199" s="47"/>
      <c r="FSA199" s="47"/>
      <c r="FSB199" s="47"/>
      <c r="FSC199" s="47"/>
      <c r="FSD199" s="47"/>
      <c r="FSE199" s="47"/>
      <c r="FSF199" s="47"/>
      <c r="FSG199" s="47"/>
      <c r="FSH199" s="47"/>
      <c r="FSI199" s="47"/>
      <c r="FSJ199" s="47"/>
      <c r="FSK199" s="47"/>
      <c r="FSL199" s="47"/>
      <c r="FSM199" s="47"/>
      <c r="FSN199" s="47"/>
      <c r="FSO199" s="47"/>
      <c r="FSP199" s="47"/>
      <c r="FSQ199" s="47"/>
      <c r="FSR199" s="47"/>
      <c r="FSS199" s="47"/>
      <c r="FST199" s="47"/>
      <c r="FSU199" s="47"/>
      <c r="FSV199" s="47"/>
      <c r="FSW199" s="47"/>
      <c r="FSX199" s="47"/>
      <c r="FSY199" s="47"/>
      <c r="FSZ199" s="47"/>
      <c r="FTA199" s="47"/>
      <c r="FTB199" s="47"/>
      <c r="FTC199" s="47"/>
      <c r="FTD199" s="47"/>
      <c r="FTE199" s="47"/>
      <c r="FTF199" s="47"/>
      <c r="FTG199" s="47"/>
      <c r="FTH199" s="47"/>
      <c r="FTI199" s="47"/>
      <c r="FTJ199" s="47"/>
      <c r="FTK199" s="47"/>
      <c r="FTL199" s="47"/>
      <c r="FTM199" s="47"/>
      <c r="FTN199" s="47"/>
      <c r="FTO199" s="47"/>
      <c r="FTP199" s="47"/>
      <c r="FTQ199" s="47"/>
      <c r="FTR199" s="47"/>
      <c r="FTS199" s="47"/>
      <c r="FTT199" s="47"/>
      <c r="FTU199" s="47"/>
      <c r="FTV199" s="47"/>
      <c r="FTW199" s="47"/>
      <c r="FTX199" s="47"/>
      <c r="FTY199" s="47"/>
      <c r="FTZ199" s="47"/>
      <c r="FUA199" s="47"/>
      <c r="FUB199" s="47"/>
      <c r="FUC199" s="47"/>
      <c r="FUD199" s="47"/>
      <c r="FUE199" s="47"/>
      <c r="FUF199" s="47"/>
      <c r="FUG199" s="47"/>
      <c r="FUH199" s="47"/>
      <c r="FUI199" s="47"/>
      <c r="FUJ199" s="47"/>
      <c r="FUK199" s="47"/>
      <c r="FUL199" s="47"/>
      <c r="FUM199" s="47"/>
      <c r="FUN199" s="47"/>
      <c r="FUO199" s="47"/>
      <c r="FUP199" s="47"/>
      <c r="FUQ199" s="47"/>
      <c r="FUR199" s="47"/>
      <c r="FUS199" s="47"/>
      <c r="FUT199" s="47"/>
      <c r="FUU199" s="47"/>
      <c r="FUV199" s="47"/>
      <c r="FUW199" s="47"/>
      <c r="FUX199" s="47"/>
      <c r="FUY199" s="47"/>
      <c r="FUZ199" s="47"/>
      <c r="FVA199" s="47"/>
      <c r="FVB199" s="47"/>
      <c r="FVC199" s="47"/>
      <c r="FVD199" s="47"/>
      <c r="FVE199" s="47"/>
      <c r="FVF199" s="47"/>
      <c r="FVG199" s="47"/>
      <c r="FVH199" s="47"/>
      <c r="FVI199" s="47"/>
      <c r="FVJ199" s="47"/>
      <c r="FVK199" s="47"/>
      <c r="FVL199" s="47"/>
      <c r="FVM199" s="47"/>
      <c r="FVN199" s="47"/>
      <c r="FVO199" s="47"/>
      <c r="FVP199" s="47"/>
      <c r="FVQ199" s="47"/>
      <c r="FVR199" s="47"/>
      <c r="FVS199" s="47"/>
      <c r="FVT199" s="47"/>
      <c r="FVU199" s="47"/>
      <c r="FVV199" s="47"/>
      <c r="FVW199" s="47"/>
      <c r="FVX199" s="47"/>
      <c r="FVY199" s="47"/>
      <c r="FVZ199" s="47"/>
      <c r="FWA199" s="47"/>
      <c r="FWB199" s="47"/>
      <c r="FWC199" s="47"/>
      <c r="FWD199" s="47"/>
      <c r="FWE199" s="47"/>
      <c r="FWF199" s="47"/>
      <c r="FWG199" s="47"/>
      <c r="FWH199" s="47"/>
      <c r="FWI199" s="47"/>
      <c r="FWJ199" s="47"/>
      <c r="FWK199" s="47"/>
      <c r="FWL199" s="47"/>
      <c r="FWM199" s="47"/>
      <c r="FWN199" s="47"/>
      <c r="FWO199" s="47"/>
      <c r="FWP199" s="47"/>
      <c r="FWQ199" s="47"/>
      <c r="FWR199" s="47"/>
      <c r="FWS199" s="47"/>
      <c r="FWT199" s="47"/>
      <c r="FWU199" s="47"/>
      <c r="FWV199" s="47"/>
      <c r="FWW199" s="47"/>
      <c r="FWX199" s="47"/>
      <c r="FWY199" s="47"/>
      <c r="FWZ199" s="47"/>
      <c r="FXA199" s="47"/>
      <c r="FXB199" s="47"/>
      <c r="FXC199" s="47"/>
      <c r="FXD199" s="47"/>
      <c r="FXE199" s="47"/>
      <c r="FXF199" s="47"/>
      <c r="FXG199" s="47"/>
      <c r="FXH199" s="47"/>
      <c r="FXI199" s="47"/>
      <c r="FXJ199" s="47"/>
      <c r="FXK199" s="47"/>
      <c r="FXL199" s="47"/>
      <c r="FXM199" s="47"/>
      <c r="FXN199" s="47"/>
      <c r="FXO199" s="47"/>
      <c r="FXP199" s="47"/>
      <c r="FXQ199" s="47"/>
      <c r="FXR199" s="47"/>
      <c r="FXS199" s="47"/>
      <c r="FXT199" s="47"/>
      <c r="FXU199" s="47"/>
      <c r="FXV199" s="47"/>
      <c r="FXW199" s="47"/>
      <c r="FXX199" s="47"/>
      <c r="FXY199" s="47"/>
      <c r="FXZ199" s="47"/>
      <c r="FYA199" s="47"/>
      <c r="FYB199" s="47"/>
      <c r="FYC199" s="47"/>
      <c r="FYD199" s="47"/>
      <c r="FYE199" s="47"/>
      <c r="FYF199" s="47"/>
      <c r="FYG199" s="47"/>
      <c r="FYH199" s="47"/>
      <c r="FYI199" s="47"/>
      <c r="FYJ199" s="47"/>
      <c r="FYK199" s="47"/>
      <c r="FYL199" s="47"/>
      <c r="FYM199" s="47"/>
      <c r="FYN199" s="47"/>
      <c r="FYO199" s="47"/>
      <c r="FYP199" s="47"/>
      <c r="FYQ199" s="47"/>
      <c r="FYR199" s="47"/>
      <c r="FYS199" s="47"/>
      <c r="FYT199" s="47"/>
      <c r="FYU199" s="47"/>
      <c r="FYV199" s="47"/>
      <c r="FYW199" s="47"/>
      <c r="FYX199" s="47"/>
      <c r="FYY199" s="47"/>
      <c r="FYZ199" s="47"/>
      <c r="FZA199" s="47"/>
      <c r="FZB199" s="47"/>
      <c r="FZC199" s="47"/>
      <c r="FZD199" s="47"/>
      <c r="FZE199" s="47"/>
      <c r="FZF199" s="47"/>
      <c r="FZG199" s="47"/>
      <c r="FZH199" s="47"/>
      <c r="FZI199" s="47"/>
      <c r="FZJ199" s="47"/>
      <c r="FZK199" s="47"/>
      <c r="FZL199" s="47"/>
      <c r="FZM199" s="47"/>
      <c r="FZN199" s="47"/>
      <c r="FZO199" s="47"/>
      <c r="FZP199" s="47"/>
      <c r="FZQ199" s="47"/>
      <c r="FZR199" s="47"/>
      <c r="FZS199" s="47"/>
      <c r="FZT199" s="47"/>
      <c r="FZU199" s="47"/>
      <c r="FZV199" s="47"/>
      <c r="FZW199" s="47"/>
      <c r="FZX199" s="47"/>
      <c r="FZY199" s="47"/>
      <c r="FZZ199" s="47"/>
      <c r="GAA199" s="47"/>
      <c r="GAB199" s="47"/>
      <c r="GAC199" s="47"/>
      <c r="GAD199" s="47"/>
      <c r="GAE199" s="47"/>
      <c r="GAF199" s="47"/>
      <c r="GAG199" s="47"/>
      <c r="GAH199" s="47"/>
      <c r="GAI199" s="47"/>
      <c r="GAJ199" s="47"/>
      <c r="GAK199" s="47"/>
      <c r="GAL199" s="47"/>
      <c r="GAM199" s="47"/>
      <c r="GAN199" s="47"/>
      <c r="GAO199" s="47"/>
      <c r="GAP199" s="47"/>
      <c r="GAQ199" s="47"/>
      <c r="GAR199" s="47"/>
      <c r="GAS199" s="47"/>
      <c r="GAT199" s="47"/>
      <c r="GAU199" s="47"/>
      <c r="GAV199" s="47"/>
      <c r="GAW199" s="47"/>
      <c r="GAX199" s="47"/>
      <c r="GAY199" s="47"/>
      <c r="GAZ199" s="47"/>
      <c r="GBA199" s="47"/>
      <c r="GBB199" s="47"/>
      <c r="GBC199" s="47"/>
      <c r="GBD199" s="47"/>
      <c r="GBE199" s="47"/>
      <c r="GBF199" s="47"/>
      <c r="GBG199" s="47"/>
      <c r="GBH199" s="47"/>
      <c r="GBI199" s="47"/>
      <c r="GBJ199" s="47"/>
      <c r="GBK199" s="47"/>
      <c r="GBL199" s="47"/>
      <c r="GBM199" s="47"/>
      <c r="GBN199" s="47"/>
      <c r="GBO199" s="47"/>
      <c r="GBP199" s="47"/>
      <c r="GBQ199" s="47"/>
      <c r="GBR199" s="47"/>
      <c r="GBS199" s="47"/>
      <c r="GBT199" s="47"/>
      <c r="GBU199" s="47"/>
      <c r="GBV199" s="47"/>
      <c r="GBW199" s="47"/>
      <c r="GBX199" s="47"/>
      <c r="GBY199" s="47"/>
      <c r="GBZ199" s="47"/>
      <c r="GCA199" s="47"/>
      <c r="GCB199" s="47"/>
      <c r="GCC199" s="47"/>
      <c r="GCD199" s="47"/>
      <c r="GCE199" s="47"/>
      <c r="GCF199" s="47"/>
      <c r="GCG199" s="47"/>
      <c r="GCH199" s="47"/>
      <c r="GCI199" s="47"/>
      <c r="GCJ199" s="47"/>
      <c r="GCK199" s="47"/>
      <c r="GCL199" s="47"/>
      <c r="GCM199" s="47"/>
      <c r="GCN199" s="47"/>
      <c r="GCO199" s="47"/>
      <c r="GCP199" s="47"/>
      <c r="GCQ199" s="47"/>
      <c r="GCR199" s="47"/>
      <c r="GCS199" s="47"/>
      <c r="GCT199" s="47"/>
      <c r="GCU199" s="47"/>
      <c r="GCV199" s="47"/>
      <c r="GCW199" s="47"/>
      <c r="GCX199" s="47"/>
      <c r="GCY199" s="47"/>
      <c r="GCZ199" s="47"/>
      <c r="GDA199" s="47"/>
      <c r="GDB199" s="47"/>
      <c r="GDC199" s="47"/>
      <c r="GDD199" s="47"/>
      <c r="GDE199" s="47"/>
      <c r="GDF199" s="47"/>
      <c r="GDG199" s="47"/>
      <c r="GDH199" s="47"/>
      <c r="GDI199" s="47"/>
      <c r="GDJ199" s="47"/>
      <c r="GDK199" s="47"/>
      <c r="GDL199" s="47"/>
      <c r="GDM199" s="47"/>
      <c r="GDN199" s="47"/>
      <c r="GDO199" s="47"/>
      <c r="GDP199" s="47"/>
      <c r="GDQ199" s="47"/>
      <c r="GDR199" s="47"/>
      <c r="GDS199" s="47"/>
      <c r="GDT199" s="47"/>
      <c r="GDU199" s="47"/>
      <c r="GDV199" s="47"/>
      <c r="GDW199" s="47"/>
      <c r="GDX199" s="47"/>
      <c r="GDY199" s="47"/>
      <c r="GDZ199" s="47"/>
      <c r="GEA199" s="47"/>
      <c r="GEB199" s="47"/>
      <c r="GEC199" s="47"/>
      <c r="GED199" s="47"/>
      <c r="GEE199" s="47"/>
      <c r="GEF199" s="47"/>
      <c r="GEG199" s="47"/>
      <c r="GEH199" s="47"/>
      <c r="GEI199" s="47"/>
      <c r="GEJ199" s="47"/>
      <c r="GEK199" s="47"/>
      <c r="GEL199" s="47"/>
      <c r="GEM199" s="47"/>
      <c r="GEN199" s="47"/>
      <c r="GEO199" s="47"/>
      <c r="GEP199" s="47"/>
      <c r="GEQ199" s="47"/>
      <c r="GER199" s="47"/>
      <c r="GES199" s="47"/>
      <c r="GET199" s="47"/>
      <c r="GEU199" s="47"/>
      <c r="GEV199" s="47"/>
      <c r="GEW199" s="47"/>
      <c r="GEX199" s="47"/>
      <c r="GEY199" s="47"/>
      <c r="GEZ199" s="47"/>
      <c r="GFA199" s="47"/>
      <c r="GFB199" s="47"/>
      <c r="GFC199" s="47"/>
      <c r="GFD199" s="47"/>
      <c r="GFE199" s="47"/>
      <c r="GFF199" s="47"/>
      <c r="GFG199" s="47"/>
      <c r="GFH199" s="47"/>
      <c r="GFI199" s="47"/>
      <c r="GFJ199" s="47"/>
      <c r="GFK199" s="47"/>
      <c r="GFL199" s="47"/>
      <c r="GFM199" s="47"/>
      <c r="GFN199" s="47"/>
      <c r="GFO199" s="47"/>
      <c r="GFP199" s="47"/>
      <c r="GFQ199" s="47"/>
      <c r="GFR199" s="47"/>
      <c r="GFS199" s="47"/>
      <c r="GFT199" s="47"/>
      <c r="GFU199" s="47"/>
      <c r="GFV199" s="47"/>
      <c r="GFW199" s="47"/>
      <c r="GFX199" s="47"/>
      <c r="GFY199" s="47"/>
      <c r="GFZ199" s="47"/>
      <c r="GGA199" s="47"/>
      <c r="GGB199" s="47"/>
      <c r="GGC199" s="47"/>
      <c r="GGD199" s="47"/>
      <c r="GGE199" s="47"/>
      <c r="GGF199" s="47"/>
      <c r="GGG199" s="47"/>
      <c r="GGH199" s="47"/>
      <c r="GGI199" s="47"/>
      <c r="GGJ199" s="47"/>
      <c r="GGK199" s="47"/>
      <c r="GGL199" s="47"/>
      <c r="GGM199" s="47"/>
      <c r="GGN199" s="47"/>
      <c r="GGO199" s="47"/>
      <c r="GGP199" s="47"/>
      <c r="GGQ199" s="47"/>
      <c r="GGR199" s="47"/>
      <c r="GGS199" s="47"/>
      <c r="GGT199" s="47"/>
      <c r="GGU199" s="47"/>
      <c r="GGV199" s="47"/>
      <c r="GGW199" s="47"/>
      <c r="GGX199" s="47"/>
      <c r="GGY199" s="47"/>
      <c r="GGZ199" s="47"/>
      <c r="GHA199" s="47"/>
      <c r="GHB199" s="47"/>
      <c r="GHC199" s="47"/>
      <c r="GHD199" s="47"/>
      <c r="GHE199" s="47"/>
      <c r="GHF199" s="47"/>
      <c r="GHG199" s="47"/>
      <c r="GHH199" s="47"/>
      <c r="GHI199" s="47"/>
      <c r="GHJ199" s="47"/>
      <c r="GHK199" s="47"/>
      <c r="GHL199" s="47"/>
      <c r="GHM199" s="47"/>
      <c r="GHN199" s="47"/>
      <c r="GHO199" s="47"/>
      <c r="GHP199" s="47"/>
      <c r="GHQ199" s="47"/>
      <c r="GHR199" s="47"/>
      <c r="GHS199" s="47"/>
      <c r="GHT199" s="47"/>
      <c r="GHU199" s="47"/>
      <c r="GHV199" s="47"/>
      <c r="GHW199" s="47"/>
      <c r="GHX199" s="47"/>
      <c r="GHY199" s="47"/>
      <c r="GHZ199" s="47"/>
      <c r="GIA199" s="47"/>
      <c r="GIB199" s="47"/>
      <c r="GIC199" s="47"/>
      <c r="GID199" s="47"/>
      <c r="GIE199" s="47"/>
      <c r="GIF199" s="47"/>
      <c r="GIG199" s="47"/>
      <c r="GIH199" s="47"/>
      <c r="GII199" s="47"/>
      <c r="GIJ199" s="47"/>
      <c r="GIK199" s="47"/>
      <c r="GIL199" s="47"/>
      <c r="GIM199" s="47"/>
      <c r="GIN199" s="47"/>
      <c r="GIO199" s="47"/>
      <c r="GIP199" s="47"/>
      <c r="GIQ199" s="47"/>
      <c r="GIR199" s="47"/>
      <c r="GIS199" s="47"/>
      <c r="GIT199" s="47"/>
      <c r="GIU199" s="47"/>
      <c r="GIV199" s="47"/>
      <c r="GIW199" s="47"/>
      <c r="GIX199" s="47"/>
      <c r="GIY199" s="47"/>
      <c r="GIZ199" s="47"/>
      <c r="GJA199" s="47"/>
      <c r="GJB199" s="47"/>
      <c r="GJC199" s="47"/>
      <c r="GJD199" s="47"/>
      <c r="GJE199" s="47"/>
      <c r="GJF199" s="47"/>
      <c r="GJG199" s="47"/>
      <c r="GJH199" s="47"/>
      <c r="GJI199" s="47"/>
      <c r="GJJ199" s="47"/>
      <c r="GJK199" s="47"/>
      <c r="GJL199" s="47"/>
      <c r="GJM199" s="47"/>
      <c r="GJN199" s="47"/>
      <c r="GJO199" s="47"/>
      <c r="GJP199" s="47"/>
      <c r="GJQ199" s="47"/>
      <c r="GJR199" s="47"/>
      <c r="GJS199" s="47"/>
      <c r="GJT199" s="47"/>
      <c r="GJU199" s="47"/>
      <c r="GJV199" s="47"/>
      <c r="GJW199" s="47"/>
      <c r="GJX199" s="47"/>
      <c r="GJY199" s="47"/>
      <c r="GJZ199" s="47"/>
      <c r="GKA199" s="47"/>
      <c r="GKB199" s="47"/>
      <c r="GKC199" s="47"/>
      <c r="GKD199" s="47"/>
      <c r="GKE199" s="47"/>
      <c r="GKF199" s="47"/>
      <c r="GKG199" s="47"/>
      <c r="GKH199" s="47"/>
      <c r="GKI199" s="47"/>
      <c r="GKJ199" s="47"/>
      <c r="GKK199" s="47"/>
      <c r="GKL199" s="47"/>
      <c r="GKM199" s="47"/>
      <c r="GKN199" s="47"/>
      <c r="GKO199" s="47"/>
      <c r="GKP199" s="47"/>
      <c r="GKQ199" s="47"/>
      <c r="GKR199" s="47"/>
      <c r="GKS199" s="47"/>
      <c r="GKT199" s="47"/>
      <c r="GKU199" s="47"/>
      <c r="GKV199" s="47"/>
      <c r="GKW199" s="47"/>
      <c r="GKX199" s="47"/>
      <c r="GKY199" s="47"/>
      <c r="GKZ199" s="47"/>
      <c r="GLA199" s="47"/>
      <c r="GLB199" s="47"/>
      <c r="GLC199" s="47"/>
      <c r="GLD199" s="47"/>
      <c r="GLE199" s="47"/>
      <c r="GLF199" s="47"/>
      <c r="GLG199" s="47"/>
      <c r="GLH199" s="47"/>
      <c r="GLI199" s="47"/>
      <c r="GLJ199" s="47"/>
      <c r="GLK199" s="47"/>
      <c r="GLL199" s="47"/>
      <c r="GLM199" s="47"/>
      <c r="GLN199" s="47"/>
      <c r="GLO199" s="47"/>
      <c r="GLP199" s="47"/>
      <c r="GLQ199" s="47"/>
      <c r="GLR199" s="47"/>
      <c r="GLS199" s="47"/>
      <c r="GLT199" s="47"/>
      <c r="GLU199" s="47"/>
      <c r="GLV199" s="47"/>
      <c r="GLW199" s="47"/>
      <c r="GLX199" s="47"/>
      <c r="GLY199" s="47"/>
      <c r="GLZ199" s="47"/>
      <c r="GMA199" s="47"/>
      <c r="GMB199" s="47"/>
      <c r="GMC199" s="47"/>
      <c r="GMD199" s="47"/>
      <c r="GME199" s="47"/>
      <c r="GMF199" s="47"/>
      <c r="GMG199" s="47"/>
      <c r="GMH199" s="47"/>
      <c r="GMI199" s="47"/>
      <c r="GMJ199" s="47"/>
      <c r="GMK199" s="47"/>
      <c r="GML199" s="47"/>
      <c r="GMM199" s="47"/>
      <c r="GMN199" s="47"/>
      <c r="GMO199" s="47"/>
      <c r="GMP199" s="47"/>
      <c r="GMQ199" s="47"/>
      <c r="GMR199" s="47"/>
      <c r="GMS199" s="47"/>
      <c r="GMT199" s="47"/>
      <c r="GMU199" s="47"/>
      <c r="GMV199" s="47"/>
      <c r="GMW199" s="47"/>
      <c r="GMX199" s="47"/>
      <c r="GMY199" s="47"/>
      <c r="GMZ199" s="47"/>
      <c r="GNA199" s="47"/>
      <c r="GNB199" s="47"/>
      <c r="GNC199" s="47"/>
      <c r="GND199" s="47"/>
      <c r="GNE199" s="47"/>
      <c r="GNF199" s="47"/>
      <c r="GNG199" s="47"/>
      <c r="GNH199" s="47"/>
      <c r="GNI199" s="47"/>
      <c r="GNJ199" s="47"/>
      <c r="GNK199" s="47"/>
      <c r="GNL199" s="47"/>
      <c r="GNM199" s="47"/>
      <c r="GNN199" s="47"/>
      <c r="GNO199" s="47"/>
      <c r="GNP199" s="47"/>
      <c r="GNQ199" s="47"/>
      <c r="GNR199" s="47"/>
      <c r="GNS199" s="47"/>
      <c r="GNT199" s="47"/>
      <c r="GNU199" s="47"/>
      <c r="GNV199" s="47"/>
      <c r="GNW199" s="47"/>
      <c r="GNX199" s="47"/>
      <c r="GNY199" s="47"/>
      <c r="GNZ199" s="47"/>
      <c r="GOA199" s="47"/>
      <c r="GOB199" s="47"/>
      <c r="GOC199" s="47"/>
      <c r="GOD199" s="47"/>
      <c r="GOE199" s="47"/>
      <c r="GOF199" s="47"/>
      <c r="GOG199" s="47"/>
      <c r="GOH199" s="47"/>
      <c r="GOI199" s="47"/>
      <c r="GOJ199" s="47"/>
      <c r="GOK199" s="47"/>
      <c r="GOL199" s="47"/>
      <c r="GOM199" s="47"/>
      <c r="GON199" s="47"/>
      <c r="GOO199" s="47"/>
      <c r="GOP199" s="47"/>
      <c r="GOQ199" s="47"/>
      <c r="GOR199" s="47"/>
      <c r="GOS199" s="47"/>
      <c r="GOT199" s="47"/>
      <c r="GOU199" s="47"/>
      <c r="GOV199" s="47"/>
      <c r="GOW199" s="47"/>
      <c r="GOX199" s="47"/>
      <c r="GOY199" s="47"/>
      <c r="GOZ199" s="47"/>
      <c r="GPA199" s="47"/>
      <c r="GPB199" s="47"/>
      <c r="GPC199" s="47"/>
      <c r="GPD199" s="47"/>
      <c r="GPE199" s="47"/>
      <c r="GPF199" s="47"/>
      <c r="GPG199" s="47"/>
      <c r="GPH199" s="47"/>
      <c r="GPI199" s="47"/>
      <c r="GPJ199" s="47"/>
      <c r="GPK199" s="47"/>
      <c r="GPL199" s="47"/>
      <c r="GPM199" s="47"/>
      <c r="GPN199" s="47"/>
      <c r="GPO199" s="47"/>
      <c r="GPP199" s="47"/>
      <c r="GPQ199" s="47"/>
      <c r="GPR199" s="47"/>
      <c r="GPS199" s="47"/>
      <c r="GPT199" s="47"/>
      <c r="GPU199" s="47"/>
      <c r="GPV199" s="47"/>
      <c r="GPW199" s="47"/>
      <c r="GPX199" s="47"/>
      <c r="GPY199" s="47"/>
      <c r="GPZ199" s="47"/>
      <c r="GQA199" s="47"/>
      <c r="GQB199" s="47"/>
      <c r="GQC199" s="47"/>
      <c r="GQD199" s="47"/>
      <c r="GQE199" s="47"/>
      <c r="GQF199" s="47"/>
      <c r="GQG199" s="47"/>
      <c r="GQH199" s="47"/>
      <c r="GQI199" s="47"/>
      <c r="GQJ199" s="47"/>
      <c r="GQK199" s="47"/>
      <c r="GQL199" s="47"/>
      <c r="GQM199" s="47"/>
      <c r="GQN199" s="47"/>
      <c r="GQO199" s="47"/>
      <c r="GQP199" s="47"/>
      <c r="GQQ199" s="47"/>
      <c r="GQR199" s="47"/>
      <c r="GQS199" s="47"/>
      <c r="GQT199" s="47"/>
      <c r="GQU199" s="47"/>
      <c r="GQV199" s="47"/>
      <c r="GQW199" s="47"/>
      <c r="GQX199" s="47"/>
      <c r="GQY199" s="47"/>
      <c r="GQZ199" s="47"/>
      <c r="GRA199" s="47"/>
      <c r="GRB199" s="47"/>
      <c r="GRC199" s="47"/>
      <c r="GRD199" s="47"/>
      <c r="GRE199" s="47"/>
      <c r="GRF199" s="47"/>
      <c r="GRG199" s="47"/>
      <c r="GRH199" s="47"/>
      <c r="GRI199" s="47"/>
      <c r="GRJ199" s="47"/>
      <c r="GRK199" s="47"/>
      <c r="GRL199" s="47"/>
      <c r="GRM199" s="47"/>
      <c r="GRN199" s="47"/>
      <c r="GRO199" s="47"/>
      <c r="GRP199" s="47"/>
      <c r="GRQ199" s="47"/>
      <c r="GRR199" s="47"/>
      <c r="GRS199" s="47"/>
      <c r="GRT199" s="47"/>
      <c r="GRU199" s="47"/>
      <c r="GRV199" s="47"/>
      <c r="GRW199" s="47"/>
      <c r="GRX199" s="47"/>
      <c r="GRY199" s="47"/>
      <c r="GRZ199" s="47"/>
      <c r="GSA199" s="47"/>
      <c r="GSB199" s="47"/>
      <c r="GSC199" s="47"/>
      <c r="GSD199" s="47"/>
      <c r="GSE199" s="47"/>
      <c r="GSF199" s="47"/>
      <c r="GSG199" s="47"/>
      <c r="GSH199" s="47"/>
      <c r="GSI199" s="47"/>
      <c r="GSJ199" s="47"/>
      <c r="GSK199" s="47"/>
      <c r="GSL199" s="47"/>
      <c r="GSM199" s="47"/>
      <c r="GSN199" s="47"/>
      <c r="GSO199" s="47"/>
      <c r="GSP199" s="47"/>
      <c r="GSQ199" s="47"/>
      <c r="GSR199" s="47"/>
      <c r="GSS199" s="47"/>
      <c r="GST199" s="47"/>
      <c r="GSU199" s="47"/>
      <c r="GSV199" s="47"/>
      <c r="GSW199" s="47"/>
      <c r="GSX199" s="47"/>
      <c r="GSY199" s="47"/>
      <c r="GSZ199" s="47"/>
      <c r="GTA199" s="47"/>
      <c r="GTB199" s="47"/>
      <c r="GTC199" s="47"/>
      <c r="GTD199" s="47"/>
      <c r="GTE199" s="47"/>
      <c r="GTF199" s="47"/>
      <c r="GTG199" s="47"/>
      <c r="GTH199" s="47"/>
      <c r="GTI199" s="47"/>
      <c r="GTJ199" s="47"/>
      <c r="GTK199" s="47"/>
      <c r="GTL199" s="47"/>
      <c r="GTM199" s="47"/>
      <c r="GTN199" s="47"/>
      <c r="GTO199" s="47"/>
      <c r="GTP199" s="47"/>
      <c r="GTQ199" s="47"/>
      <c r="GTR199" s="47"/>
      <c r="GTS199" s="47"/>
      <c r="GTT199" s="47"/>
      <c r="GTU199" s="47"/>
      <c r="GTV199" s="47"/>
      <c r="GTW199" s="47"/>
      <c r="GTX199" s="47"/>
      <c r="GTY199" s="47"/>
      <c r="GTZ199" s="47"/>
      <c r="GUA199" s="47"/>
      <c r="GUB199" s="47"/>
      <c r="GUC199" s="47"/>
      <c r="GUD199" s="47"/>
      <c r="GUE199" s="47"/>
      <c r="GUF199" s="47"/>
      <c r="GUG199" s="47"/>
      <c r="GUH199" s="47"/>
      <c r="GUI199" s="47"/>
      <c r="GUJ199" s="47"/>
      <c r="GUK199" s="47"/>
      <c r="GUL199" s="47"/>
      <c r="GUM199" s="47"/>
      <c r="GUN199" s="47"/>
      <c r="GUO199" s="47"/>
      <c r="GUP199" s="47"/>
      <c r="GUQ199" s="47"/>
      <c r="GUR199" s="47"/>
      <c r="GUS199" s="47"/>
      <c r="GUT199" s="47"/>
      <c r="GUU199" s="47"/>
      <c r="GUV199" s="47"/>
      <c r="GUW199" s="47"/>
      <c r="GUX199" s="47"/>
      <c r="GUY199" s="47"/>
      <c r="GUZ199" s="47"/>
      <c r="GVA199" s="47"/>
      <c r="GVB199" s="47"/>
      <c r="GVC199" s="47"/>
      <c r="GVD199" s="47"/>
      <c r="GVE199" s="47"/>
      <c r="GVF199" s="47"/>
      <c r="GVG199" s="47"/>
      <c r="GVH199" s="47"/>
      <c r="GVI199" s="47"/>
      <c r="GVJ199" s="47"/>
      <c r="GVK199" s="47"/>
      <c r="GVL199" s="47"/>
      <c r="GVM199" s="47"/>
      <c r="GVN199" s="47"/>
      <c r="GVO199" s="47"/>
      <c r="GVP199" s="47"/>
      <c r="GVQ199" s="47"/>
      <c r="GVR199" s="47"/>
      <c r="GVS199" s="47"/>
      <c r="GVT199" s="47"/>
      <c r="GVU199" s="47"/>
      <c r="GVV199" s="47"/>
      <c r="GVW199" s="47"/>
      <c r="GVX199" s="47"/>
      <c r="GVY199" s="47"/>
      <c r="GVZ199" s="47"/>
      <c r="GWA199" s="47"/>
      <c r="GWB199" s="47"/>
      <c r="GWC199" s="47"/>
      <c r="GWD199" s="47"/>
      <c r="GWE199" s="47"/>
      <c r="GWF199" s="47"/>
      <c r="GWG199" s="47"/>
      <c r="GWH199" s="47"/>
      <c r="GWI199" s="47"/>
      <c r="GWJ199" s="47"/>
      <c r="GWK199" s="47"/>
      <c r="GWL199" s="47"/>
      <c r="GWM199" s="47"/>
      <c r="GWN199" s="47"/>
      <c r="GWO199" s="47"/>
      <c r="GWP199" s="47"/>
      <c r="GWQ199" s="47"/>
      <c r="GWR199" s="47"/>
      <c r="GWS199" s="47"/>
      <c r="GWT199" s="47"/>
      <c r="GWU199" s="47"/>
      <c r="GWV199" s="47"/>
      <c r="GWW199" s="47"/>
      <c r="GWX199" s="47"/>
      <c r="GWY199" s="47"/>
      <c r="GWZ199" s="47"/>
      <c r="GXA199" s="47"/>
      <c r="GXB199" s="47"/>
      <c r="GXC199" s="47"/>
      <c r="GXD199" s="47"/>
      <c r="GXE199" s="47"/>
      <c r="GXF199" s="47"/>
      <c r="GXG199" s="47"/>
      <c r="GXH199" s="47"/>
      <c r="GXI199" s="47"/>
      <c r="GXJ199" s="47"/>
      <c r="GXK199" s="47"/>
      <c r="GXL199" s="47"/>
      <c r="GXM199" s="47"/>
      <c r="GXN199" s="47"/>
      <c r="GXO199" s="47"/>
      <c r="GXP199" s="47"/>
      <c r="GXQ199" s="47"/>
      <c r="GXR199" s="47"/>
      <c r="GXS199" s="47"/>
      <c r="GXT199" s="47"/>
      <c r="GXU199" s="47"/>
      <c r="GXV199" s="47"/>
      <c r="GXW199" s="47"/>
      <c r="GXX199" s="47"/>
      <c r="GXY199" s="47"/>
      <c r="GXZ199" s="47"/>
      <c r="GYA199" s="47"/>
      <c r="GYB199" s="47"/>
      <c r="GYC199" s="47"/>
      <c r="GYD199" s="47"/>
      <c r="GYE199" s="47"/>
      <c r="GYF199" s="47"/>
      <c r="GYG199" s="47"/>
      <c r="GYH199" s="47"/>
      <c r="GYI199" s="47"/>
      <c r="GYJ199" s="47"/>
      <c r="GYK199" s="47"/>
      <c r="GYL199" s="47"/>
      <c r="GYM199" s="47"/>
      <c r="GYN199" s="47"/>
      <c r="GYO199" s="47"/>
      <c r="GYP199" s="47"/>
      <c r="GYQ199" s="47"/>
      <c r="GYR199" s="47"/>
      <c r="GYS199" s="47"/>
      <c r="GYT199" s="47"/>
      <c r="GYU199" s="47"/>
      <c r="GYV199" s="47"/>
      <c r="GYW199" s="47"/>
      <c r="GYX199" s="47"/>
      <c r="GYY199" s="47"/>
      <c r="GYZ199" s="47"/>
      <c r="GZA199" s="47"/>
      <c r="GZB199" s="47"/>
      <c r="GZC199" s="47"/>
      <c r="GZD199" s="47"/>
      <c r="GZE199" s="47"/>
      <c r="GZF199" s="47"/>
      <c r="GZG199" s="47"/>
      <c r="GZH199" s="47"/>
      <c r="GZI199" s="47"/>
      <c r="GZJ199" s="47"/>
      <c r="GZK199" s="47"/>
      <c r="GZL199" s="47"/>
      <c r="GZM199" s="47"/>
      <c r="GZN199" s="47"/>
      <c r="GZO199" s="47"/>
      <c r="GZP199" s="47"/>
      <c r="GZQ199" s="47"/>
      <c r="GZR199" s="47"/>
      <c r="GZS199" s="47"/>
      <c r="GZT199" s="47"/>
      <c r="GZU199" s="47"/>
      <c r="GZV199" s="47"/>
      <c r="GZW199" s="47"/>
      <c r="GZX199" s="47"/>
      <c r="GZY199" s="47"/>
      <c r="GZZ199" s="47"/>
      <c r="HAA199" s="47"/>
      <c r="HAB199" s="47"/>
      <c r="HAC199" s="47"/>
      <c r="HAD199" s="47"/>
      <c r="HAE199" s="47"/>
      <c r="HAF199" s="47"/>
      <c r="HAG199" s="47"/>
      <c r="HAH199" s="47"/>
      <c r="HAI199" s="47"/>
      <c r="HAJ199" s="47"/>
      <c r="HAK199" s="47"/>
      <c r="HAL199" s="47"/>
      <c r="HAM199" s="47"/>
      <c r="HAN199" s="47"/>
      <c r="HAO199" s="47"/>
      <c r="HAP199" s="47"/>
      <c r="HAQ199" s="47"/>
      <c r="HAR199" s="47"/>
      <c r="HAS199" s="47"/>
      <c r="HAT199" s="47"/>
      <c r="HAU199" s="47"/>
      <c r="HAV199" s="47"/>
      <c r="HAW199" s="47"/>
      <c r="HAX199" s="47"/>
      <c r="HAY199" s="47"/>
      <c r="HAZ199" s="47"/>
      <c r="HBA199" s="47"/>
      <c r="HBB199" s="47"/>
      <c r="HBC199" s="47"/>
      <c r="HBD199" s="47"/>
      <c r="HBE199" s="47"/>
      <c r="HBF199" s="47"/>
      <c r="HBG199" s="47"/>
      <c r="HBH199" s="47"/>
      <c r="HBI199" s="47"/>
      <c r="HBJ199" s="47"/>
      <c r="HBK199" s="47"/>
      <c r="HBL199" s="47"/>
      <c r="HBM199" s="47"/>
      <c r="HBN199" s="47"/>
      <c r="HBO199" s="47"/>
      <c r="HBP199" s="47"/>
      <c r="HBQ199" s="47"/>
      <c r="HBR199" s="47"/>
      <c r="HBS199" s="47"/>
      <c r="HBT199" s="47"/>
      <c r="HBU199" s="47"/>
      <c r="HBV199" s="47"/>
      <c r="HBW199" s="47"/>
      <c r="HBX199" s="47"/>
      <c r="HBY199" s="47"/>
      <c r="HBZ199" s="47"/>
      <c r="HCA199" s="47"/>
      <c r="HCB199" s="47"/>
      <c r="HCC199" s="47"/>
      <c r="HCD199" s="47"/>
      <c r="HCE199" s="47"/>
      <c r="HCF199" s="47"/>
      <c r="HCG199" s="47"/>
      <c r="HCH199" s="47"/>
      <c r="HCI199" s="47"/>
      <c r="HCJ199" s="47"/>
      <c r="HCK199" s="47"/>
      <c r="HCL199" s="47"/>
      <c r="HCM199" s="47"/>
      <c r="HCN199" s="47"/>
      <c r="HCO199" s="47"/>
      <c r="HCP199" s="47"/>
      <c r="HCQ199" s="47"/>
      <c r="HCR199" s="47"/>
      <c r="HCS199" s="47"/>
      <c r="HCT199" s="47"/>
      <c r="HCU199" s="47"/>
      <c r="HCV199" s="47"/>
      <c r="HCW199" s="47"/>
      <c r="HCX199" s="47"/>
      <c r="HCY199" s="47"/>
      <c r="HCZ199" s="47"/>
      <c r="HDA199" s="47"/>
      <c r="HDB199" s="47"/>
      <c r="HDC199" s="47"/>
      <c r="HDD199" s="47"/>
      <c r="HDE199" s="47"/>
      <c r="HDF199" s="47"/>
      <c r="HDG199" s="47"/>
      <c r="HDH199" s="47"/>
      <c r="HDI199" s="47"/>
      <c r="HDJ199" s="47"/>
      <c r="HDK199" s="47"/>
      <c r="HDL199" s="47"/>
      <c r="HDM199" s="47"/>
      <c r="HDN199" s="47"/>
      <c r="HDO199" s="47"/>
      <c r="HDP199" s="47"/>
      <c r="HDQ199" s="47"/>
      <c r="HDR199" s="47"/>
      <c r="HDS199" s="47"/>
      <c r="HDT199" s="47"/>
      <c r="HDU199" s="47"/>
      <c r="HDV199" s="47"/>
      <c r="HDW199" s="47"/>
      <c r="HDX199" s="47"/>
      <c r="HDY199" s="47"/>
      <c r="HDZ199" s="47"/>
      <c r="HEA199" s="47"/>
      <c r="HEB199" s="47"/>
      <c r="HEC199" s="47"/>
      <c r="HED199" s="47"/>
      <c r="HEE199" s="47"/>
      <c r="HEF199" s="47"/>
      <c r="HEG199" s="47"/>
      <c r="HEH199" s="47"/>
      <c r="HEI199" s="47"/>
      <c r="HEJ199" s="47"/>
      <c r="HEK199" s="47"/>
      <c r="HEL199" s="47"/>
      <c r="HEM199" s="47"/>
      <c r="HEN199" s="47"/>
      <c r="HEO199" s="47"/>
      <c r="HEP199" s="47"/>
      <c r="HEQ199" s="47"/>
      <c r="HER199" s="47"/>
      <c r="HES199" s="47"/>
      <c r="HET199" s="47"/>
      <c r="HEU199" s="47"/>
      <c r="HEV199" s="47"/>
      <c r="HEW199" s="47"/>
      <c r="HEX199" s="47"/>
      <c r="HEY199" s="47"/>
      <c r="HEZ199" s="47"/>
      <c r="HFA199" s="47"/>
      <c r="HFB199" s="47"/>
      <c r="HFC199" s="47"/>
      <c r="HFD199" s="47"/>
      <c r="HFE199" s="47"/>
      <c r="HFF199" s="47"/>
      <c r="HFG199" s="47"/>
      <c r="HFH199" s="47"/>
      <c r="HFI199" s="47"/>
      <c r="HFJ199" s="47"/>
      <c r="HFK199" s="47"/>
      <c r="HFL199" s="47"/>
      <c r="HFM199" s="47"/>
      <c r="HFN199" s="47"/>
      <c r="HFO199" s="47"/>
      <c r="HFP199" s="47"/>
      <c r="HFQ199" s="47"/>
      <c r="HFR199" s="47"/>
      <c r="HFS199" s="47"/>
      <c r="HFT199" s="47"/>
      <c r="HFU199" s="47"/>
      <c r="HFV199" s="47"/>
      <c r="HFW199" s="47"/>
      <c r="HFX199" s="47"/>
      <c r="HFY199" s="47"/>
      <c r="HFZ199" s="47"/>
      <c r="HGA199" s="47"/>
      <c r="HGB199" s="47"/>
      <c r="HGC199" s="47"/>
      <c r="HGD199" s="47"/>
      <c r="HGE199" s="47"/>
      <c r="HGF199" s="47"/>
      <c r="HGG199" s="47"/>
      <c r="HGH199" s="47"/>
      <c r="HGI199" s="47"/>
      <c r="HGJ199" s="47"/>
      <c r="HGK199" s="47"/>
      <c r="HGL199" s="47"/>
      <c r="HGM199" s="47"/>
      <c r="HGN199" s="47"/>
      <c r="HGO199" s="47"/>
      <c r="HGP199" s="47"/>
      <c r="HGQ199" s="47"/>
      <c r="HGR199" s="47"/>
      <c r="HGS199" s="47"/>
      <c r="HGT199" s="47"/>
      <c r="HGU199" s="47"/>
      <c r="HGV199" s="47"/>
      <c r="HGW199" s="47"/>
      <c r="HGX199" s="47"/>
      <c r="HGY199" s="47"/>
      <c r="HGZ199" s="47"/>
      <c r="HHA199" s="47"/>
      <c r="HHB199" s="47"/>
      <c r="HHC199" s="47"/>
      <c r="HHD199" s="47"/>
      <c r="HHE199" s="47"/>
      <c r="HHF199" s="47"/>
      <c r="HHG199" s="47"/>
      <c r="HHH199" s="47"/>
      <c r="HHI199" s="47"/>
      <c r="HHJ199" s="47"/>
      <c r="HHK199" s="47"/>
      <c r="HHL199" s="47"/>
      <c r="HHM199" s="47"/>
      <c r="HHN199" s="47"/>
      <c r="HHO199" s="47"/>
      <c r="HHP199" s="47"/>
      <c r="HHQ199" s="47"/>
      <c r="HHR199" s="47"/>
      <c r="HHS199" s="47"/>
      <c r="HHT199" s="47"/>
      <c r="HHU199" s="47"/>
      <c r="HHV199" s="47"/>
      <c r="HHW199" s="47"/>
      <c r="HHX199" s="47"/>
      <c r="HHY199" s="47"/>
      <c r="HHZ199" s="47"/>
      <c r="HIA199" s="47"/>
      <c r="HIB199" s="47"/>
      <c r="HIC199" s="47"/>
      <c r="HID199" s="47"/>
      <c r="HIE199" s="47"/>
      <c r="HIF199" s="47"/>
      <c r="HIG199" s="47"/>
      <c r="HIH199" s="47"/>
      <c r="HII199" s="47"/>
      <c r="HIJ199" s="47"/>
      <c r="HIK199" s="47"/>
      <c r="HIL199" s="47"/>
      <c r="HIM199" s="47"/>
      <c r="HIN199" s="47"/>
      <c r="HIO199" s="47"/>
      <c r="HIP199" s="47"/>
      <c r="HIQ199" s="47"/>
      <c r="HIR199" s="47"/>
      <c r="HIS199" s="47"/>
      <c r="HIT199" s="47"/>
      <c r="HIU199" s="47"/>
      <c r="HIV199" s="47"/>
      <c r="HIW199" s="47"/>
      <c r="HIX199" s="47"/>
      <c r="HIY199" s="47"/>
      <c r="HIZ199" s="47"/>
      <c r="HJA199" s="47"/>
      <c r="HJB199" s="47"/>
      <c r="HJC199" s="47"/>
      <c r="HJD199" s="47"/>
      <c r="HJE199" s="47"/>
      <c r="HJF199" s="47"/>
      <c r="HJG199" s="47"/>
      <c r="HJH199" s="47"/>
      <c r="HJI199" s="47"/>
      <c r="HJJ199" s="47"/>
      <c r="HJK199" s="47"/>
      <c r="HJL199" s="47"/>
      <c r="HJM199" s="47"/>
      <c r="HJN199" s="47"/>
      <c r="HJO199" s="47"/>
      <c r="HJP199" s="47"/>
      <c r="HJQ199" s="47"/>
      <c r="HJR199" s="47"/>
      <c r="HJS199" s="47"/>
      <c r="HJT199" s="47"/>
      <c r="HJU199" s="47"/>
      <c r="HJV199" s="47"/>
      <c r="HJW199" s="47"/>
      <c r="HJX199" s="47"/>
      <c r="HJY199" s="47"/>
      <c r="HJZ199" s="47"/>
      <c r="HKA199" s="47"/>
      <c r="HKB199" s="47"/>
      <c r="HKC199" s="47"/>
      <c r="HKD199" s="47"/>
      <c r="HKE199" s="47"/>
      <c r="HKF199" s="47"/>
      <c r="HKG199" s="47"/>
      <c r="HKH199" s="47"/>
      <c r="HKI199" s="47"/>
      <c r="HKJ199" s="47"/>
      <c r="HKK199" s="47"/>
      <c r="HKL199" s="47"/>
      <c r="HKM199" s="47"/>
      <c r="HKN199" s="47"/>
      <c r="HKO199" s="47"/>
      <c r="HKP199" s="47"/>
      <c r="HKQ199" s="47"/>
      <c r="HKR199" s="47"/>
      <c r="HKS199" s="47"/>
      <c r="HKT199" s="47"/>
      <c r="HKU199" s="47"/>
      <c r="HKV199" s="47"/>
      <c r="HKW199" s="47"/>
      <c r="HKX199" s="47"/>
      <c r="HKY199" s="47"/>
      <c r="HKZ199" s="47"/>
      <c r="HLA199" s="47"/>
      <c r="HLB199" s="47"/>
      <c r="HLC199" s="47"/>
      <c r="HLD199" s="47"/>
      <c r="HLE199" s="47"/>
      <c r="HLF199" s="47"/>
      <c r="HLG199" s="47"/>
      <c r="HLH199" s="47"/>
      <c r="HLI199" s="47"/>
      <c r="HLJ199" s="47"/>
      <c r="HLK199" s="47"/>
      <c r="HLL199" s="47"/>
      <c r="HLM199" s="47"/>
      <c r="HLN199" s="47"/>
      <c r="HLO199" s="47"/>
      <c r="HLP199" s="47"/>
      <c r="HLQ199" s="47"/>
      <c r="HLR199" s="47"/>
      <c r="HLS199" s="47"/>
      <c r="HLT199" s="47"/>
      <c r="HLU199" s="47"/>
      <c r="HLV199" s="47"/>
      <c r="HLW199" s="47"/>
      <c r="HLX199" s="47"/>
      <c r="HLY199" s="47"/>
      <c r="HLZ199" s="47"/>
      <c r="HMA199" s="47"/>
      <c r="HMB199" s="47"/>
      <c r="HMC199" s="47"/>
      <c r="HMD199" s="47"/>
      <c r="HME199" s="47"/>
      <c r="HMF199" s="47"/>
      <c r="HMG199" s="47"/>
      <c r="HMH199" s="47"/>
      <c r="HMI199" s="47"/>
      <c r="HMJ199" s="47"/>
      <c r="HMK199" s="47"/>
      <c r="HML199" s="47"/>
      <c r="HMM199" s="47"/>
      <c r="HMN199" s="47"/>
      <c r="HMO199" s="47"/>
      <c r="HMP199" s="47"/>
      <c r="HMQ199" s="47"/>
      <c r="HMR199" s="47"/>
      <c r="HMS199" s="47"/>
      <c r="HMT199" s="47"/>
      <c r="HMU199" s="47"/>
      <c r="HMV199" s="47"/>
      <c r="HMW199" s="47"/>
      <c r="HMX199" s="47"/>
      <c r="HMY199" s="47"/>
      <c r="HMZ199" s="47"/>
      <c r="HNA199" s="47"/>
      <c r="HNB199" s="47"/>
      <c r="HNC199" s="47"/>
      <c r="HND199" s="47"/>
      <c r="HNE199" s="47"/>
      <c r="HNF199" s="47"/>
      <c r="HNG199" s="47"/>
      <c r="HNH199" s="47"/>
      <c r="HNI199" s="47"/>
      <c r="HNJ199" s="47"/>
      <c r="HNK199" s="47"/>
      <c r="HNL199" s="47"/>
      <c r="HNM199" s="47"/>
      <c r="HNN199" s="47"/>
      <c r="HNO199" s="47"/>
      <c r="HNP199" s="47"/>
      <c r="HNQ199" s="47"/>
      <c r="HNR199" s="47"/>
      <c r="HNS199" s="47"/>
      <c r="HNT199" s="47"/>
      <c r="HNU199" s="47"/>
      <c r="HNV199" s="47"/>
      <c r="HNW199" s="47"/>
      <c r="HNX199" s="47"/>
      <c r="HNY199" s="47"/>
      <c r="HNZ199" s="47"/>
      <c r="HOA199" s="47"/>
      <c r="HOB199" s="47"/>
      <c r="HOC199" s="47"/>
      <c r="HOD199" s="47"/>
      <c r="HOE199" s="47"/>
      <c r="HOF199" s="47"/>
      <c r="HOG199" s="47"/>
      <c r="HOH199" s="47"/>
      <c r="HOI199" s="47"/>
      <c r="HOJ199" s="47"/>
      <c r="HOK199" s="47"/>
      <c r="HOL199" s="47"/>
      <c r="HOM199" s="47"/>
      <c r="HON199" s="47"/>
      <c r="HOO199" s="47"/>
      <c r="HOP199" s="47"/>
      <c r="HOQ199" s="47"/>
      <c r="HOR199" s="47"/>
      <c r="HOS199" s="47"/>
      <c r="HOT199" s="47"/>
      <c r="HOU199" s="47"/>
      <c r="HOV199" s="47"/>
      <c r="HOW199" s="47"/>
      <c r="HOX199" s="47"/>
      <c r="HOY199" s="47"/>
      <c r="HOZ199" s="47"/>
      <c r="HPA199" s="47"/>
      <c r="HPB199" s="47"/>
      <c r="HPC199" s="47"/>
      <c r="HPD199" s="47"/>
      <c r="HPE199" s="47"/>
      <c r="HPF199" s="47"/>
      <c r="HPG199" s="47"/>
      <c r="HPH199" s="47"/>
      <c r="HPI199" s="47"/>
      <c r="HPJ199" s="47"/>
      <c r="HPK199" s="47"/>
      <c r="HPL199" s="47"/>
      <c r="HPM199" s="47"/>
      <c r="HPN199" s="47"/>
      <c r="HPO199" s="47"/>
      <c r="HPP199" s="47"/>
      <c r="HPQ199" s="47"/>
      <c r="HPR199" s="47"/>
      <c r="HPS199" s="47"/>
      <c r="HPT199" s="47"/>
      <c r="HPU199" s="47"/>
      <c r="HPV199" s="47"/>
      <c r="HPW199" s="47"/>
      <c r="HPX199" s="47"/>
      <c r="HPY199" s="47"/>
      <c r="HPZ199" s="47"/>
      <c r="HQA199" s="47"/>
      <c r="HQB199" s="47"/>
      <c r="HQC199" s="47"/>
      <c r="HQD199" s="47"/>
      <c r="HQE199" s="47"/>
      <c r="HQF199" s="47"/>
      <c r="HQG199" s="47"/>
      <c r="HQH199" s="47"/>
      <c r="HQI199" s="47"/>
      <c r="HQJ199" s="47"/>
      <c r="HQK199" s="47"/>
      <c r="HQL199" s="47"/>
      <c r="HQM199" s="47"/>
      <c r="HQN199" s="47"/>
      <c r="HQO199" s="47"/>
      <c r="HQP199" s="47"/>
      <c r="HQQ199" s="47"/>
      <c r="HQR199" s="47"/>
      <c r="HQS199" s="47"/>
      <c r="HQT199" s="47"/>
      <c r="HQU199" s="47"/>
      <c r="HQV199" s="47"/>
      <c r="HQW199" s="47"/>
      <c r="HQX199" s="47"/>
      <c r="HQY199" s="47"/>
      <c r="HQZ199" s="47"/>
      <c r="HRA199" s="47"/>
      <c r="HRB199" s="47"/>
      <c r="HRC199" s="47"/>
      <c r="HRD199" s="47"/>
      <c r="HRE199" s="47"/>
      <c r="HRF199" s="47"/>
      <c r="HRG199" s="47"/>
      <c r="HRH199" s="47"/>
      <c r="HRI199" s="47"/>
      <c r="HRJ199" s="47"/>
      <c r="HRK199" s="47"/>
      <c r="HRL199" s="47"/>
      <c r="HRM199" s="47"/>
      <c r="HRN199" s="47"/>
      <c r="HRO199" s="47"/>
      <c r="HRP199" s="47"/>
      <c r="HRQ199" s="47"/>
      <c r="HRR199" s="47"/>
      <c r="HRS199" s="47"/>
      <c r="HRT199" s="47"/>
      <c r="HRU199" s="47"/>
      <c r="HRV199" s="47"/>
      <c r="HRW199" s="47"/>
      <c r="HRX199" s="47"/>
      <c r="HRY199" s="47"/>
      <c r="HRZ199" s="47"/>
      <c r="HSA199" s="47"/>
      <c r="HSB199" s="47"/>
      <c r="HSC199" s="47"/>
      <c r="HSD199" s="47"/>
      <c r="HSE199" s="47"/>
      <c r="HSF199" s="47"/>
      <c r="HSG199" s="47"/>
      <c r="HSH199" s="47"/>
      <c r="HSI199" s="47"/>
      <c r="HSJ199" s="47"/>
      <c r="HSK199" s="47"/>
      <c r="HSL199" s="47"/>
      <c r="HSM199" s="47"/>
      <c r="HSN199" s="47"/>
      <c r="HSO199" s="47"/>
      <c r="HSP199" s="47"/>
      <c r="HSQ199" s="47"/>
      <c r="HSR199" s="47"/>
      <c r="HSS199" s="47"/>
      <c r="HST199" s="47"/>
      <c r="HSU199" s="47"/>
      <c r="HSV199" s="47"/>
      <c r="HSW199" s="47"/>
      <c r="HSX199" s="47"/>
      <c r="HSY199" s="47"/>
      <c r="HSZ199" s="47"/>
      <c r="HTA199" s="47"/>
      <c r="HTB199" s="47"/>
      <c r="HTC199" s="47"/>
      <c r="HTD199" s="47"/>
      <c r="HTE199" s="47"/>
      <c r="HTF199" s="47"/>
      <c r="HTG199" s="47"/>
      <c r="HTH199" s="47"/>
      <c r="HTI199" s="47"/>
      <c r="HTJ199" s="47"/>
      <c r="HTK199" s="47"/>
      <c r="HTL199" s="47"/>
      <c r="HTM199" s="47"/>
      <c r="HTN199" s="47"/>
      <c r="HTO199" s="47"/>
      <c r="HTP199" s="47"/>
      <c r="HTQ199" s="47"/>
      <c r="HTR199" s="47"/>
      <c r="HTS199" s="47"/>
      <c r="HTT199" s="47"/>
      <c r="HTU199" s="47"/>
      <c r="HTV199" s="47"/>
      <c r="HTW199" s="47"/>
      <c r="HTX199" s="47"/>
      <c r="HTY199" s="47"/>
      <c r="HTZ199" s="47"/>
      <c r="HUA199" s="47"/>
      <c r="HUB199" s="47"/>
      <c r="HUC199" s="47"/>
      <c r="HUD199" s="47"/>
      <c r="HUE199" s="47"/>
      <c r="HUF199" s="47"/>
      <c r="HUG199" s="47"/>
      <c r="HUH199" s="47"/>
      <c r="HUI199" s="47"/>
      <c r="HUJ199" s="47"/>
      <c r="HUK199" s="47"/>
      <c r="HUL199" s="47"/>
      <c r="HUM199" s="47"/>
      <c r="HUN199" s="47"/>
      <c r="HUO199" s="47"/>
      <c r="HUP199" s="47"/>
      <c r="HUQ199" s="47"/>
      <c r="HUR199" s="47"/>
      <c r="HUS199" s="47"/>
      <c r="HUT199" s="47"/>
      <c r="HUU199" s="47"/>
      <c r="HUV199" s="47"/>
      <c r="HUW199" s="47"/>
      <c r="HUX199" s="47"/>
      <c r="HUY199" s="47"/>
      <c r="HUZ199" s="47"/>
      <c r="HVA199" s="47"/>
      <c r="HVB199" s="47"/>
      <c r="HVC199" s="47"/>
      <c r="HVD199" s="47"/>
      <c r="HVE199" s="47"/>
      <c r="HVF199" s="47"/>
      <c r="HVG199" s="47"/>
      <c r="HVH199" s="47"/>
      <c r="HVI199" s="47"/>
      <c r="HVJ199" s="47"/>
      <c r="HVK199" s="47"/>
      <c r="HVL199" s="47"/>
      <c r="HVM199" s="47"/>
      <c r="HVN199" s="47"/>
      <c r="HVO199" s="47"/>
      <c r="HVP199" s="47"/>
      <c r="HVQ199" s="47"/>
      <c r="HVR199" s="47"/>
      <c r="HVS199" s="47"/>
      <c r="HVT199" s="47"/>
      <c r="HVU199" s="47"/>
      <c r="HVV199" s="47"/>
      <c r="HVW199" s="47"/>
      <c r="HVX199" s="47"/>
      <c r="HVY199" s="47"/>
      <c r="HVZ199" s="47"/>
      <c r="HWA199" s="47"/>
      <c r="HWB199" s="47"/>
      <c r="HWC199" s="47"/>
      <c r="HWD199" s="47"/>
      <c r="HWE199" s="47"/>
      <c r="HWF199" s="47"/>
      <c r="HWG199" s="47"/>
      <c r="HWH199" s="47"/>
      <c r="HWI199" s="47"/>
      <c r="HWJ199" s="47"/>
      <c r="HWK199" s="47"/>
      <c r="HWL199" s="47"/>
      <c r="HWM199" s="47"/>
      <c r="HWN199" s="47"/>
      <c r="HWO199" s="47"/>
      <c r="HWP199" s="47"/>
      <c r="HWQ199" s="47"/>
      <c r="HWR199" s="47"/>
      <c r="HWS199" s="47"/>
      <c r="HWT199" s="47"/>
      <c r="HWU199" s="47"/>
      <c r="HWV199" s="47"/>
      <c r="HWW199" s="47"/>
      <c r="HWX199" s="47"/>
      <c r="HWY199" s="47"/>
      <c r="HWZ199" s="47"/>
      <c r="HXA199" s="47"/>
      <c r="HXB199" s="47"/>
      <c r="HXC199" s="47"/>
      <c r="HXD199" s="47"/>
      <c r="HXE199" s="47"/>
      <c r="HXF199" s="47"/>
      <c r="HXG199" s="47"/>
      <c r="HXH199" s="47"/>
      <c r="HXI199" s="47"/>
      <c r="HXJ199" s="47"/>
      <c r="HXK199" s="47"/>
      <c r="HXL199" s="47"/>
      <c r="HXM199" s="47"/>
      <c r="HXN199" s="47"/>
      <c r="HXO199" s="47"/>
      <c r="HXP199" s="47"/>
      <c r="HXQ199" s="47"/>
      <c r="HXR199" s="47"/>
      <c r="HXS199" s="47"/>
      <c r="HXT199" s="47"/>
      <c r="HXU199" s="47"/>
      <c r="HXV199" s="47"/>
      <c r="HXW199" s="47"/>
      <c r="HXX199" s="47"/>
      <c r="HXY199" s="47"/>
      <c r="HXZ199" s="47"/>
      <c r="HYA199" s="47"/>
      <c r="HYB199" s="47"/>
      <c r="HYC199" s="47"/>
      <c r="HYD199" s="47"/>
      <c r="HYE199" s="47"/>
      <c r="HYF199" s="47"/>
      <c r="HYG199" s="47"/>
      <c r="HYH199" s="47"/>
      <c r="HYI199" s="47"/>
      <c r="HYJ199" s="47"/>
      <c r="HYK199" s="47"/>
      <c r="HYL199" s="47"/>
      <c r="HYM199" s="47"/>
      <c r="HYN199" s="47"/>
      <c r="HYO199" s="47"/>
      <c r="HYP199" s="47"/>
      <c r="HYQ199" s="47"/>
      <c r="HYR199" s="47"/>
      <c r="HYS199" s="47"/>
      <c r="HYT199" s="47"/>
      <c r="HYU199" s="47"/>
      <c r="HYV199" s="47"/>
      <c r="HYW199" s="47"/>
      <c r="HYX199" s="47"/>
      <c r="HYY199" s="47"/>
      <c r="HYZ199" s="47"/>
      <c r="HZA199" s="47"/>
      <c r="HZB199" s="47"/>
      <c r="HZC199" s="47"/>
      <c r="HZD199" s="47"/>
      <c r="HZE199" s="47"/>
      <c r="HZF199" s="47"/>
      <c r="HZG199" s="47"/>
      <c r="HZH199" s="47"/>
      <c r="HZI199" s="47"/>
      <c r="HZJ199" s="47"/>
      <c r="HZK199" s="47"/>
      <c r="HZL199" s="47"/>
      <c r="HZM199" s="47"/>
      <c r="HZN199" s="47"/>
      <c r="HZO199" s="47"/>
      <c r="HZP199" s="47"/>
      <c r="HZQ199" s="47"/>
      <c r="HZR199" s="47"/>
      <c r="HZS199" s="47"/>
      <c r="HZT199" s="47"/>
      <c r="HZU199" s="47"/>
      <c r="HZV199" s="47"/>
      <c r="HZW199" s="47"/>
      <c r="HZX199" s="47"/>
      <c r="HZY199" s="47"/>
      <c r="HZZ199" s="47"/>
      <c r="IAA199" s="47"/>
      <c r="IAB199" s="47"/>
      <c r="IAC199" s="47"/>
      <c r="IAD199" s="47"/>
      <c r="IAE199" s="47"/>
      <c r="IAF199" s="47"/>
      <c r="IAG199" s="47"/>
      <c r="IAH199" s="47"/>
      <c r="IAI199" s="47"/>
      <c r="IAJ199" s="47"/>
      <c r="IAK199" s="47"/>
      <c r="IAL199" s="47"/>
      <c r="IAM199" s="47"/>
      <c r="IAN199" s="47"/>
      <c r="IAO199" s="47"/>
      <c r="IAP199" s="47"/>
      <c r="IAQ199" s="47"/>
      <c r="IAR199" s="47"/>
      <c r="IAS199" s="47"/>
      <c r="IAT199" s="47"/>
      <c r="IAU199" s="47"/>
      <c r="IAV199" s="47"/>
      <c r="IAW199" s="47"/>
      <c r="IAX199" s="47"/>
      <c r="IAY199" s="47"/>
      <c r="IAZ199" s="47"/>
      <c r="IBA199" s="47"/>
      <c r="IBB199" s="47"/>
      <c r="IBC199" s="47"/>
      <c r="IBD199" s="47"/>
      <c r="IBE199" s="47"/>
      <c r="IBF199" s="47"/>
      <c r="IBG199" s="47"/>
      <c r="IBH199" s="47"/>
      <c r="IBI199" s="47"/>
      <c r="IBJ199" s="47"/>
      <c r="IBK199" s="47"/>
      <c r="IBL199" s="47"/>
      <c r="IBM199" s="47"/>
      <c r="IBN199" s="47"/>
      <c r="IBO199" s="47"/>
      <c r="IBP199" s="47"/>
      <c r="IBQ199" s="47"/>
      <c r="IBR199" s="47"/>
      <c r="IBS199" s="47"/>
      <c r="IBT199" s="47"/>
      <c r="IBU199" s="47"/>
      <c r="IBV199" s="47"/>
      <c r="IBW199" s="47"/>
      <c r="IBX199" s="47"/>
      <c r="IBY199" s="47"/>
      <c r="IBZ199" s="47"/>
      <c r="ICA199" s="47"/>
      <c r="ICB199" s="47"/>
      <c r="ICC199" s="47"/>
      <c r="ICD199" s="47"/>
      <c r="ICE199" s="47"/>
      <c r="ICF199" s="47"/>
      <c r="ICG199" s="47"/>
      <c r="ICH199" s="47"/>
      <c r="ICI199" s="47"/>
      <c r="ICJ199" s="47"/>
      <c r="ICK199" s="47"/>
      <c r="ICL199" s="47"/>
      <c r="ICM199" s="47"/>
      <c r="ICN199" s="47"/>
      <c r="ICO199" s="47"/>
      <c r="ICP199" s="47"/>
      <c r="ICQ199" s="47"/>
      <c r="ICR199" s="47"/>
      <c r="ICS199" s="47"/>
      <c r="ICT199" s="47"/>
      <c r="ICU199" s="47"/>
      <c r="ICV199" s="47"/>
      <c r="ICW199" s="47"/>
      <c r="ICX199" s="47"/>
      <c r="ICY199" s="47"/>
      <c r="ICZ199" s="47"/>
      <c r="IDA199" s="47"/>
      <c r="IDB199" s="47"/>
      <c r="IDC199" s="47"/>
      <c r="IDD199" s="47"/>
      <c r="IDE199" s="47"/>
      <c r="IDF199" s="47"/>
      <c r="IDG199" s="47"/>
      <c r="IDH199" s="47"/>
      <c r="IDI199" s="47"/>
      <c r="IDJ199" s="47"/>
      <c r="IDK199" s="47"/>
      <c r="IDL199" s="47"/>
      <c r="IDM199" s="47"/>
      <c r="IDN199" s="47"/>
      <c r="IDO199" s="47"/>
      <c r="IDP199" s="47"/>
      <c r="IDQ199" s="47"/>
      <c r="IDR199" s="47"/>
      <c r="IDS199" s="47"/>
      <c r="IDT199" s="47"/>
      <c r="IDU199" s="47"/>
      <c r="IDV199" s="47"/>
      <c r="IDW199" s="47"/>
      <c r="IDX199" s="47"/>
      <c r="IDY199" s="47"/>
      <c r="IDZ199" s="47"/>
      <c r="IEA199" s="47"/>
      <c r="IEB199" s="47"/>
      <c r="IEC199" s="47"/>
      <c r="IED199" s="47"/>
      <c r="IEE199" s="47"/>
      <c r="IEF199" s="47"/>
      <c r="IEG199" s="47"/>
      <c r="IEH199" s="47"/>
      <c r="IEI199" s="47"/>
      <c r="IEJ199" s="47"/>
      <c r="IEK199" s="47"/>
      <c r="IEL199" s="47"/>
      <c r="IEM199" s="47"/>
      <c r="IEN199" s="47"/>
      <c r="IEO199" s="47"/>
      <c r="IEP199" s="47"/>
      <c r="IEQ199" s="47"/>
      <c r="IER199" s="47"/>
      <c r="IES199" s="47"/>
      <c r="IET199" s="47"/>
      <c r="IEU199" s="47"/>
      <c r="IEV199" s="47"/>
      <c r="IEW199" s="47"/>
      <c r="IEX199" s="47"/>
      <c r="IEY199" s="47"/>
      <c r="IEZ199" s="47"/>
      <c r="IFA199" s="47"/>
      <c r="IFB199" s="47"/>
      <c r="IFC199" s="47"/>
      <c r="IFD199" s="47"/>
      <c r="IFE199" s="47"/>
      <c r="IFF199" s="47"/>
      <c r="IFG199" s="47"/>
      <c r="IFH199" s="47"/>
      <c r="IFI199" s="47"/>
      <c r="IFJ199" s="47"/>
      <c r="IFK199" s="47"/>
      <c r="IFL199" s="47"/>
      <c r="IFM199" s="47"/>
      <c r="IFN199" s="47"/>
      <c r="IFO199" s="47"/>
      <c r="IFP199" s="47"/>
      <c r="IFQ199" s="47"/>
      <c r="IFR199" s="47"/>
      <c r="IFS199" s="47"/>
      <c r="IFT199" s="47"/>
      <c r="IFU199" s="47"/>
      <c r="IFV199" s="47"/>
      <c r="IFW199" s="47"/>
      <c r="IFX199" s="47"/>
      <c r="IFY199" s="47"/>
      <c r="IFZ199" s="47"/>
      <c r="IGA199" s="47"/>
      <c r="IGB199" s="47"/>
      <c r="IGC199" s="47"/>
      <c r="IGD199" s="47"/>
      <c r="IGE199" s="47"/>
      <c r="IGF199" s="47"/>
      <c r="IGG199" s="47"/>
      <c r="IGH199" s="47"/>
      <c r="IGI199" s="47"/>
      <c r="IGJ199" s="47"/>
      <c r="IGK199" s="47"/>
      <c r="IGL199" s="47"/>
      <c r="IGM199" s="47"/>
      <c r="IGN199" s="47"/>
      <c r="IGO199" s="47"/>
      <c r="IGP199" s="47"/>
      <c r="IGQ199" s="47"/>
      <c r="IGR199" s="47"/>
      <c r="IGS199" s="47"/>
      <c r="IGT199" s="47"/>
      <c r="IGU199" s="47"/>
      <c r="IGV199" s="47"/>
      <c r="IGW199" s="47"/>
      <c r="IGX199" s="47"/>
      <c r="IGY199" s="47"/>
      <c r="IGZ199" s="47"/>
      <c r="IHA199" s="47"/>
      <c r="IHB199" s="47"/>
      <c r="IHC199" s="47"/>
      <c r="IHD199" s="47"/>
      <c r="IHE199" s="47"/>
      <c r="IHF199" s="47"/>
      <c r="IHG199" s="47"/>
      <c r="IHH199" s="47"/>
      <c r="IHI199" s="47"/>
      <c r="IHJ199" s="47"/>
      <c r="IHK199" s="47"/>
      <c r="IHL199" s="47"/>
      <c r="IHM199" s="47"/>
      <c r="IHN199" s="47"/>
      <c r="IHO199" s="47"/>
      <c r="IHP199" s="47"/>
      <c r="IHQ199" s="47"/>
      <c r="IHR199" s="47"/>
      <c r="IHS199" s="47"/>
      <c r="IHT199" s="47"/>
      <c r="IHU199" s="47"/>
      <c r="IHV199" s="47"/>
      <c r="IHW199" s="47"/>
      <c r="IHX199" s="47"/>
      <c r="IHY199" s="47"/>
      <c r="IHZ199" s="47"/>
      <c r="IIA199" s="47"/>
      <c r="IIB199" s="47"/>
      <c r="IIC199" s="47"/>
      <c r="IID199" s="47"/>
      <c r="IIE199" s="47"/>
      <c r="IIF199" s="47"/>
      <c r="IIG199" s="47"/>
      <c r="IIH199" s="47"/>
      <c r="III199" s="47"/>
      <c r="IIJ199" s="47"/>
      <c r="IIK199" s="47"/>
      <c r="IIL199" s="47"/>
      <c r="IIM199" s="47"/>
      <c r="IIN199" s="47"/>
      <c r="IIO199" s="47"/>
      <c r="IIP199" s="47"/>
      <c r="IIQ199" s="47"/>
      <c r="IIR199" s="47"/>
      <c r="IIS199" s="47"/>
      <c r="IIT199" s="47"/>
      <c r="IIU199" s="47"/>
      <c r="IIV199" s="47"/>
      <c r="IIW199" s="47"/>
      <c r="IIX199" s="47"/>
      <c r="IIY199" s="47"/>
      <c r="IIZ199" s="47"/>
      <c r="IJA199" s="47"/>
      <c r="IJB199" s="47"/>
      <c r="IJC199" s="47"/>
      <c r="IJD199" s="47"/>
      <c r="IJE199" s="47"/>
      <c r="IJF199" s="47"/>
      <c r="IJG199" s="47"/>
      <c r="IJH199" s="47"/>
      <c r="IJI199" s="47"/>
      <c r="IJJ199" s="47"/>
      <c r="IJK199" s="47"/>
      <c r="IJL199" s="47"/>
      <c r="IJM199" s="47"/>
      <c r="IJN199" s="47"/>
      <c r="IJO199" s="47"/>
      <c r="IJP199" s="47"/>
      <c r="IJQ199" s="47"/>
      <c r="IJR199" s="47"/>
      <c r="IJS199" s="47"/>
      <c r="IJT199" s="47"/>
      <c r="IJU199" s="47"/>
      <c r="IJV199" s="47"/>
      <c r="IJW199" s="47"/>
      <c r="IJX199" s="47"/>
      <c r="IJY199" s="47"/>
      <c r="IJZ199" s="47"/>
      <c r="IKA199" s="47"/>
      <c r="IKB199" s="47"/>
      <c r="IKC199" s="47"/>
      <c r="IKD199" s="47"/>
      <c r="IKE199" s="47"/>
      <c r="IKF199" s="47"/>
      <c r="IKG199" s="47"/>
      <c r="IKH199" s="47"/>
      <c r="IKI199" s="47"/>
      <c r="IKJ199" s="47"/>
      <c r="IKK199" s="47"/>
      <c r="IKL199" s="47"/>
      <c r="IKM199" s="47"/>
      <c r="IKN199" s="47"/>
      <c r="IKO199" s="47"/>
      <c r="IKP199" s="47"/>
      <c r="IKQ199" s="47"/>
      <c r="IKR199" s="47"/>
      <c r="IKS199" s="47"/>
      <c r="IKT199" s="47"/>
      <c r="IKU199" s="47"/>
      <c r="IKV199" s="47"/>
      <c r="IKW199" s="47"/>
      <c r="IKX199" s="47"/>
      <c r="IKY199" s="47"/>
      <c r="IKZ199" s="47"/>
      <c r="ILA199" s="47"/>
      <c r="ILB199" s="47"/>
      <c r="ILC199" s="47"/>
      <c r="ILD199" s="47"/>
      <c r="ILE199" s="47"/>
      <c r="ILF199" s="47"/>
      <c r="ILG199" s="47"/>
      <c r="ILH199" s="47"/>
      <c r="ILI199" s="47"/>
      <c r="ILJ199" s="47"/>
      <c r="ILK199" s="47"/>
      <c r="ILL199" s="47"/>
      <c r="ILM199" s="47"/>
      <c r="ILN199" s="47"/>
      <c r="ILO199" s="47"/>
      <c r="ILP199" s="47"/>
      <c r="ILQ199" s="47"/>
      <c r="ILR199" s="47"/>
      <c r="ILS199" s="47"/>
      <c r="ILT199" s="47"/>
      <c r="ILU199" s="47"/>
      <c r="ILV199" s="47"/>
      <c r="ILW199" s="47"/>
      <c r="ILX199" s="47"/>
      <c r="ILY199" s="47"/>
      <c r="ILZ199" s="47"/>
      <c r="IMA199" s="47"/>
      <c r="IMB199" s="47"/>
      <c r="IMC199" s="47"/>
      <c r="IMD199" s="47"/>
      <c r="IME199" s="47"/>
      <c r="IMF199" s="47"/>
      <c r="IMG199" s="47"/>
      <c r="IMH199" s="47"/>
      <c r="IMI199" s="47"/>
      <c r="IMJ199" s="47"/>
      <c r="IMK199" s="47"/>
      <c r="IML199" s="47"/>
      <c r="IMM199" s="47"/>
      <c r="IMN199" s="47"/>
      <c r="IMO199" s="47"/>
      <c r="IMP199" s="47"/>
      <c r="IMQ199" s="47"/>
      <c r="IMR199" s="47"/>
      <c r="IMS199" s="47"/>
      <c r="IMT199" s="47"/>
      <c r="IMU199" s="47"/>
      <c r="IMV199" s="47"/>
      <c r="IMW199" s="47"/>
      <c r="IMX199" s="47"/>
      <c r="IMY199" s="47"/>
      <c r="IMZ199" s="47"/>
      <c r="INA199" s="47"/>
      <c r="INB199" s="47"/>
      <c r="INC199" s="47"/>
      <c r="IND199" s="47"/>
      <c r="INE199" s="47"/>
      <c r="INF199" s="47"/>
      <c r="ING199" s="47"/>
      <c r="INH199" s="47"/>
      <c r="INI199" s="47"/>
      <c r="INJ199" s="47"/>
      <c r="INK199" s="47"/>
      <c r="INL199" s="47"/>
      <c r="INM199" s="47"/>
      <c r="INN199" s="47"/>
      <c r="INO199" s="47"/>
      <c r="INP199" s="47"/>
      <c r="INQ199" s="47"/>
      <c r="INR199" s="47"/>
      <c r="INS199" s="47"/>
      <c r="INT199" s="47"/>
      <c r="INU199" s="47"/>
      <c r="INV199" s="47"/>
      <c r="INW199" s="47"/>
      <c r="INX199" s="47"/>
      <c r="INY199" s="47"/>
      <c r="INZ199" s="47"/>
      <c r="IOA199" s="47"/>
      <c r="IOB199" s="47"/>
      <c r="IOC199" s="47"/>
      <c r="IOD199" s="47"/>
      <c r="IOE199" s="47"/>
      <c r="IOF199" s="47"/>
      <c r="IOG199" s="47"/>
      <c r="IOH199" s="47"/>
      <c r="IOI199" s="47"/>
      <c r="IOJ199" s="47"/>
      <c r="IOK199" s="47"/>
      <c r="IOL199" s="47"/>
      <c r="IOM199" s="47"/>
      <c r="ION199" s="47"/>
      <c r="IOO199" s="47"/>
      <c r="IOP199" s="47"/>
      <c r="IOQ199" s="47"/>
      <c r="IOR199" s="47"/>
      <c r="IOS199" s="47"/>
      <c r="IOT199" s="47"/>
      <c r="IOU199" s="47"/>
      <c r="IOV199" s="47"/>
      <c r="IOW199" s="47"/>
      <c r="IOX199" s="47"/>
      <c r="IOY199" s="47"/>
      <c r="IOZ199" s="47"/>
      <c r="IPA199" s="47"/>
      <c r="IPB199" s="47"/>
      <c r="IPC199" s="47"/>
      <c r="IPD199" s="47"/>
      <c r="IPE199" s="47"/>
      <c r="IPF199" s="47"/>
      <c r="IPG199" s="47"/>
      <c r="IPH199" s="47"/>
      <c r="IPI199" s="47"/>
      <c r="IPJ199" s="47"/>
      <c r="IPK199" s="47"/>
      <c r="IPL199" s="47"/>
      <c r="IPM199" s="47"/>
      <c r="IPN199" s="47"/>
      <c r="IPO199" s="47"/>
      <c r="IPP199" s="47"/>
      <c r="IPQ199" s="47"/>
      <c r="IPR199" s="47"/>
      <c r="IPS199" s="47"/>
      <c r="IPT199" s="47"/>
      <c r="IPU199" s="47"/>
      <c r="IPV199" s="47"/>
      <c r="IPW199" s="47"/>
      <c r="IPX199" s="47"/>
      <c r="IPY199" s="47"/>
      <c r="IPZ199" s="47"/>
      <c r="IQA199" s="47"/>
      <c r="IQB199" s="47"/>
      <c r="IQC199" s="47"/>
      <c r="IQD199" s="47"/>
      <c r="IQE199" s="47"/>
      <c r="IQF199" s="47"/>
      <c r="IQG199" s="47"/>
      <c r="IQH199" s="47"/>
      <c r="IQI199" s="47"/>
      <c r="IQJ199" s="47"/>
      <c r="IQK199" s="47"/>
      <c r="IQL199" s="47"/>
      <c r="IQM199" s="47"/>
      <c r="IQN199" s="47"/>
      <c r="IQO199" s="47"/>
      <c r="IQP199" s="47"/>
      <c r="IQQ199" s="47"/>
      <c r="IQR199" s="47"/>
      <c r="IQS199" s="47"/>
      <c r="IQT199" s="47"/>
      <c r="IQU199" s="47"/>
      <c r="IQV199" s="47"/>
      <c r="IQW199" s="47"/>
      <c r="IQX199" s="47"/>
      <c r="IQY199" s="47"/>
      <c r="IQZ199" s="47"/>
      <c r="IRA199" s="47"/>
      <c r="IRB199" s="47"/>
      <c r="IRC199" s="47"/>
      <c r="IRD199" s="47"/>
      <c r="IRE199" s="47"/>
      <c r="IRF199" s="47"/>
      <c r="IRG199" s="47"/>
      <c r="IRH199" s="47"/>
      <c r="IRI199" s="47"/>
      <c r="IRJ199" s="47"/>
      <c r="IRK199" s="47"/>
      <c r="IRL199" s="47"/>
      <c r="IRM199" s="47"/>
      <c r="IRN199" s="47"/>
      <c r="IRO199" s="47"/>
      <c r="IRP199" s="47"/>
      <c r="IRQ199" s="47"/>
      <c r="IRR199" s="47"/>
      <c r="IRS199" s="47"/>
      <c r="IRT199" s="47"/>
      <c r="IRU199" s="47"/>
      <c r="IRV199" s="47"/>
      <c r="IRW199" s="47"/>
      <c r="IRX199" s="47"/>
      <c r="IRY199" s="47"/>
      <c r="IRZ199" s="47"/>
      <c r="ISA199" s="47"/>
      <c r="ISB199" s="47"/>
      <c r="ISC199" s="47"/>
      <c r="ISD199" s="47"/>
      <c r="ISE199" s="47"/>
      <c r="ISF199" s="47"/>
      <c r="ISG199" s="47"/>
      <c r="ISH199" s="47"/>
      <c r="ISI199" s="47"/>
      <c r="ISJ199" s="47"/>
      <c r="ISK199" s="47"/>
      <c r="ISL199" s="47"/>
      <c r="ISM199" s="47"/>
      <c r="ISN199" s="47"/>
      <c r="ISO199" s="47"/>
      <c r="ISP199" s="47"/>
      <c r="ISQ199" s="47"/>
      <c r="ISR199" s="47"/>
      <c r="ISS199" s="47"/>
      <c r="IST199" s="47"/>
      <c r="ISU199" s="47"/>
      <c r="ISV199" s="47"/>
      <c r="ISW199" s="47"/>
      <c r="ISX199" s="47"/>
      <c r="ISY199" s="47"/>
      <c r="ISZ199" s="47"/>
      <c r="ITA199" s="47"/>
      <c r="ITB199" s="47"/>
      <c r="ITC199" s="47"/>
      <c r="ITD199" s="47"/>
      <c r="ITE199" s="47"/>
      <c r="ITF199" s="47"/>
      <c r="ITG199" s="47"/>
      <c r="ITH199" s="47"/>
      <c r="ITI199" s="47"/>
      <c r="ITJ199" s="47"/>
      <c r="ITK199" s="47"/>
      <c r="ITL199" s="47"/>
      <c r="ITM199" s="47"/>
      <c r="ITN199" s="47"/>
      <c r="ITO199" s="47"/>
      <c r="ITP199" s="47"/>
      <c r="ITQ199" s="47"/>
      <c r="ITR199" s="47"/>
      <c r="ITS199" s="47"/>
      <c r="ITT199" s="47"/>
      <c r="ITU199" s="47"/>
      <c r="ITV199" s="47"/>
      <c r="ITW199" s="47"/>
      <c r="ITX199" s="47"/>
      <c r="ITY199" s="47"/>
      <c r="ITZ199" s="47"/>
      <c r="IUA199" s="47"/>
      <c r="IUB199" s="47"/>
      <c r="IUC199" s="47"/>
      <c r="IUD199" s="47"/>
      <c r="IUE199" s="47"/>
      <c r="IUF199" s="47"/>
      <c r="IUG199" s="47"/>
      <c r="IUH199" s="47"/>
      <c r="IUI199" s="47"/>
      <c r="IUJ199" s="47"/>
      <c r="IUK199" s="47"/>
      <c r="IUL199" s="47"/>
      <c r="IUM199" s="47"/>
      <c r="IUN199" s="47"/>
      <c r="IUO199" s="47"/>
      <c r="IUP199" s="47"/>
      <c r="IUQ199" s="47"/>
      <c r="IUR199" s="47"/>
      <c r="IUS199" s="47"/>
      <c r="IUT199" s="47"/>
      <c r="IUU199" s="47"/>
      <c r="IUV199" s="47"/>
      <c r="IUW199" s="47"/>
      <c r="IUX199" s="47"/>
      <c r="IUY199" s="47"/>
      <c r="IUZ199" s="47"/>
      <c r="IVA199" s="47"/>
      <c r="IVB199" s="47"/>
      <c r="IVC199" s="47"/>
      <c r="IVD199" s="47"/>
      <c r="IVE199" s="47"/>
      <c r="IVF199" s="47"/>
      <c r="IVG199" s="47"/>
      <c r="IVH199" s="47"/>
      <c r="IVI199" s="47"/>
      <c r="IVJ199" s="47"/>
      <c r="IVK199" s="47"/>
      <c r="IVL199" s="47"/>
      <c r="IVM199" s="47"/>
      <c r="IVN199" s="47"/>
      <c r="IVO199" s="47"/>
      <c r="IVP199" s="47"/>
      <c r="IVQ199" s="47"/>
      <c r="IVR199" s="47"/>
      <c r="IVS199" s="47"/>
      <c r="IVT199" s="47"/>
      <c r="IVU199" s="47"/>
      <c r="IVV199" s="47"/>
      <c r="IVW199" s="47"/>
      <c r="IVX199" s="47"/>
      <c r="IVY199" s="47"/>
      <c r="IVZ199" s="47"/>
      <c r="IWA199" s="47"/>
      <c r="IWB199" s="47"/>
      <c r="IWC199" s="47"/>
      <c r="IWD199" s="47"/>
      <c r="IWE199" s="47"/>
      <c r="IWF199" s="47"/>
      <c r="IWG199" s="47"/>
      <c r="IWH199" s="47"/>
      <c r="IWI199" s="47"/>
      <c r="IWJ199" s="47"/>
      <c r="IWK199" s="47"/>
      <c r="IWL199" s="47"/>
      <c r="IWM199" s="47"/>
      <c r="IWN199" s="47"/>
      <c r="IWO199" s="47"/>
      <c r="IWP199" s="47"/>
      <c r="IWQ199" s="47"/>
      <c r="IWR199" s="47"/>
      <c r="IWS199" s="47"/>
      <c r="IWT199" s="47"/>
      <c r="IWU199" s="47"/>
      <c r="IWV199" s="47"/>
      <c r="IWW199" s="47"/>
      <c r="IWX199" s="47"/>
      <c r="IWY199" s="47"/>
      <c r="IWZ199" s="47"/>
      <c r="IXA199" s="47"/>
      <c r="IXB199" s="47"/>
      <c r="IXC199" s="47"/>
      <c r="IXD199" s="47"/>
      <c r="IXE199" s="47"/>
      <c r="IXF199" s="47"/>
      <c r="IXG199" s="47"/>
      <c r="IXH199" s="47"/>
      <c r="IXI199" s="47"/>
      <c r="IXJ199" s="47"/>
      <c r="IXK199" s="47"/>
      <c r="IXL199" s="47"/>
      <c r="IXM199" s="47"/>
      <c r="IXN199" s="47"/>
      <c r="IXO199" s="47"/>
      <c r="IXP199" s="47"/>
      <c r="IXQ199" s="47"/>
      <c r="IXR199" s="47"/>
      <c r="IXS199" s="47"/>
      <c r="IXT199" s="47"/>
      <c r="IXU199" s="47"/>
      <c r="IXV199" s="47"/>
      <c r="IXW199" s="47"/>
      <c r="IXX199" s="47"/>
      <c r="IXY199" s="47"/>
      <c r="IXZ199" s="47"/>
      <c r="IYA199" s="47"/>
      <c r="IYB199" s="47"/>
      <c r="IYC199" s="47"/>
      <c r="IYD199" s="47"/>
      <c r="IYE199" s="47"/>
      <c r="IYF199" s="47"/>
      <c r="IYG199" s="47"/>
      <c r="IYH199" s="47"/>
      <c r="IYI199" s="47"/>
      <c r="IYJ199" s="47"/>
      <c r="IYK199" s="47"/>
      <c r="IYL199" s="47"/>
      <c r="IYM199" s="47"/>
      <c r="IYN199" s="47"/>
      <c r="IYO199" s="47"/>
      <c r="IYP199" s="47"/>
      <c r="IYQ199" s="47"/>
      <c r="IYR199" s="47"/>
      <c r="IYS199" s="47"/>
      <c r="IYT199" s="47"/>
      <c r="IYU199" s="47"/>
      <c r="IYV199" s="47"/>
      <c r="IYW199" s="47"/>
      <c r="IYX199" s="47"/>
      <c r="IYY199" s="47"/>
      <c r="IYZ199" s="47"/>
      <c r="IZA199" s="47"/>
      <c r="IZB199" s="47"/>
      <c r="IZC199" s="47"/>
      <c r="IZD199" s="47"/>
      <c r="IZE199" s="47"/>
      <c r="IZF199" s="47"/>
      <c r="IZG199" s="47"/>
      <c r="IZH199" s="47"/>
      <c r="IZI199" s="47"/>
      <c r="IZJ199" s="47"/>
      <c r="IZK199" s="47"/>
      <c r="IZL199" s="47"/>
      <c r="IZM199" s="47"/>
      <c r="IZN199" s="47"/>
      <c r="IZO199" s="47"/>
      <c r="IZP199" s="47"/>
      <c r="IZQ199" s="47"/>
      <c r="IZR199" s="47"/>
      <c r="IZS199" s="47"/>
      <c r="IZT199" s="47"/>
      <c r="IZU199" s="47"/>
      <c r="IZV199" s="47"/>
      <c r="IZW199" s="47"/>
      <c r="IZX199" s="47"/>
      <c r="IZY199" s="47"/>
      <c r="IZZ199" s="47"/>
      <c r="JAA199" s="47"/>
      <c r="JAB199" s="47"/>
      <c r="JAC199" s="47"/>
      <c r="JAD199" s="47"/>
      <c r="JAE199" s="47"/>
      <c r="JAF199" s="47"/>
      <c r="JAG199" s="47"/>
      <c r="JAH199" s="47"/>
      <c r="JAI199" s="47"/>
      <c r="JAJ199" s="47"/>
      <c r="JAK199" s="47"/>
      <c r="JAL199" s="47"/>
      <c r="JAM199" s="47"/>
      <c r="JAN199" s="47"/>
      <c r="JAO199" s="47"/>
      <c r="JAP199" s="47"/>
      <c r="JAQ199" s="47"/>
      <c r="JAR199" s="47"/>
      <c r="JAS199" s="47"/>
      <c r="JAT199" s="47"/>
      <c r="JAU199" s="47"/>
      <c r="JAV199" s="47"/>
      <c r="JAW199" s="47"/>
      <c r="JAX199" s="47"/>
      <c r="JAY199" s="47"/>
      <c r="JAZ199" s="47"/>
      <c r="JBA199" s="47"/>
      <c r="JBB199" s="47"/>
      <c r="JBC199" s="47"/>
      <c r="JBD199" s="47"/>
      <c r="JBE199" s="47"/>
      <c r="JBF199" s="47"/>
      <c r="JBG199" s="47"/>
      <c r="JBH199" s="47"/>
      <c r="JBI199" s="47"/>
      <c r="JBJ199" s="47"/>
      <c r="JBK199" s="47"/>
      <c r="JBL199" s="47"/>
      <c r="JBM199" s="47"/>
      <c r="JBN199" s="47"/>
      <c r="JBO199" s="47"/>
      <c r="JBP199" s="47"/>
      <c r="JBQ199" s="47"/>
      <c r="JBR199" s="47"/>
      <c r="JBS199" s="47"/>
      <c r="JBT199" s="47"/>
      <c r="JBU199" s="47"/>
      <c r="JBV199" s="47"/>
      <c r="JBW199" s="47"/>
      <c r="JBX199" s="47"/>
      <c r="JBY199" s="47"/>
      <c r="JBZ199" s="47"/>
      <c r="JCA199" s="47"/>
      <c r="JCB199" s="47"/>
      <c r="JCC199" s="47"/>
      <c r="JCD199" s="47"/>
      <c r="JCE199" s="47"/>
      <c r="JCF199" s="47"/>
      <c r="JCG199" s="47"/>
      <c r="JCH199" s="47"/>
      <c r="JCI199" s="47"/>
      <c r="JCJ199" s="47"/>
      <c r="JCK199" s="47"/>
      <c r="JCL199" s="47"/>
      <c r="JCM199" s="47"/>
      <c r="JCN199" s="47"/>
      <c r="JCO199" s="47"/>
      <c r="JCP199" s="47"/>
      <c r="JCQ199" s="47"/>
      <c r="JCR199" s="47"/>
      <c r="JCS199" s="47"/>
      <c r="JCT199" s="47"/>
      <c r="JCU199" s="47"/>
      <c r="JCV199" s="47"/>
      <c r="JCW199" s="47"/>
      <c r="JCX199" s="47"/>
      <c r="JCY199" s="47"/>
      <c r="JCZ199" s="47"/>
      <c r="JDA199" s="47"/>
      <c r="JDB199" s="47"/>
      <c r="JDC199" s="47"/>
      <c r="JDD199" s="47"/>
      <c r="JDE199" s="47"/>
      <c r="JDF199" s="47"/>
      <c r="JDG199" s="47"/>
      <c r="JDH199" s="47"/>
      <c r="JDI199" s="47"/>
      <c r="JDJ199" s="47"/>
      <c r="JDK199" s="47"/>
      <c r="JDL199" s="47"/>
      <c r="JDM199" s="47"/>
      <c r="JDN199" s="47"/>
      <c r="JDO199" s="47"/>
      <c r="JDP199" s="47"/>
      <c r="JDQ199" s="47"/>
      <c r="JDR199" s="47"/>
      <c r="JDS199" s="47"/>
      <c r="JDT199" s="47"/>
      <c r="JDU199" s="47"/>
      <c r="JDV199" s="47"/>
      <c r="JDW199" s="47"/>
      <c r="JDX199" s="47"/>
      <c r="JDY199" s="47"/>
      <c r="JDZ199" s="47"/>
      <c r="JEA199" s="47"/>
      <c r="JEB199" s="47"/>
      <c r="JEC199" s="47"/>
      <c r="JED199" s="47"/>
      <c r="JEE199" s="47"/>
      <c r="JEF199" s="47"/>
      <c r="JEG199" s="47"/>
      <c r="JEH199" s="47"/>
      <c r="JEI199" s="47"/>
      <c r="JEJ199" s="47"/>
      <c r="JEK199" s="47"/>
      <c r="JEL199" s="47"/>
      <c r="JEM199" s="47"/>
      <c r="JEN199" s="47"/>
      <c r="JEO199" s="47"/>
      <c r="JEP199" s="47"/>
      <c r="JEQ199" s="47"/>
      <c r="JER199" s="47"/>
      <c r="JES199" s="47"/>
      <c r="JET199" s="47"/>
      <c r="JEU199" s="47"/>
      <c r="JEV199" s="47"/>
      <c r="JEW199" s="47"/>
      <c r="JEX199" s="47"/>
      <c r="JEY199" s="47"/>
      <c r="JEZ199" s="47"/>
      <c r="JFA199" s="47"/>
      <c r="JFB199" s="47"/>
      <c r="JFC199" s="47"/>
      <c r="JFD199" s="47"/>
      <c r="JFE199" s="47"/>
      <c r="JFF199" s="47"/>
      <c r="JFG199" s="47"/>
      <c r="JFH199" s="47"/>
      <c r="JFI199" s="47"/>
      <c r="JFJ199" s="47"/>
      <c r="JFK199" s="47"/>
      <c r="JFL199" s="47"/>
      <c r="JFM199" s="47"/>
      <c r="JFN199" s="47"/>
      <c r="JFO199" s="47"/>
      <c r="JFP199" s="47"/>
      <c r="JFQ199" s="47"/>
      <c r="JFR199" s="47"/>
      <c r="JFS199" s="47"/>
      <c r="JFT199" s="47"/>
      <c r="JFU199" s="47"/>
      <c r="JFV199" s="47"/>
      <c r="JFW199" s="47"/>
      <c r="JFX199" s="47"/>
      <c r="JFY199" s="47"/>
      <c r="JFZ199" s="47"/>
      <c r="JGA199" s="47"/>
      <c r="JGB199" s="47"/>
      <c r="JGC199" s="47"/>
      <c r="JGD199" s="47"/>
      <c r="JGE199" s="47"/>
      <c r="JGF199" s="47"/>
      <c r="JGG199" s="47"/>
      <c r="JGH199" s="47"/>
      <c r="JGI199" s="47"/>
      <c r="JGJ199" s="47"/>
      <c r="JGK199" s="47"/>
      <c r="JGL199" s="47"/>
      <c r="JGM199" s="47"/>
      <c r="JGN199" s="47"/>
      <c r="JGO199" s="47"/>
      <c r="JGP199" s="47"/>
      <c r="JGQ199" s="47"/>
      <c r="JGR199" s="47"/>
      <c r="JGS199" s="47"/>
      <c r="JGT199" s="47"/>
      <c r="JGU199" s="47"/>
      <c r="JGV199" s="47"/>
      <c r="JGW199" s="47"/>
      <c r="JGX199" s="47"/>
      <c r="JGY199" s="47"/>
      <c r="JGZ199" s="47"/>
      <c r="JHA199" s="47"/>
      <c r="JHB199" s="47"/>
      <c r="JHC199" s="47"/>
      <c r="JHD199" s="47"/>
      <c r="JHE199" s="47"/>
      <c r="JHF199" s="47"/>
      <c r="JHG199" s="47"/>
      <c r="JHH199" s="47"/>
      <c r="JHI199" s="47"/>
      <c r="JHJ199" s="47"/>
      <c r="JHK199" s="47"/>
      <c r="JHL199" s="47"/>
      <c r="JHM199" s="47"/>
      <c r="JHN199" s="47"/>
      <c r="JHO199" s="47"/>
      <c r="JHP199" s="47"/>
      <c r="JHQ199" s="47"/>
      <c r="JHR199" s="47"/>
      <c r="JHS199" s="47"/>
      <c r="JHT199" s="47"/>
      <c r="JHU199" s="47"/>
      <c r="JHV199" s="47"/>
      <c r="JHW199" s="47"/>
      <c r="JHX199" s="47"/>
      <c r="JHY199" s="47"/>
      <c r="JHZ199" s="47"/>
      <c r="JIA199" s="47"/>
      <c r="JIB199" s="47"/>
      <c r="JIC199" s="47"/>
      <c r="JID199" s="47"/>
      <c r="JIE199" s="47"/>
      <c r="JIF199" s="47"/>
      <c r="JIG199" s="47"/>
      <c r="JIH199" s="47"/>
      <c r="JII199" s="47"/>
      <c r="JIJ199" s="47"/>
      <c r="JIK199" s="47"/>
      <c r="JIL199" s="47"/>
      <c r="JIM199" s="47"/>
      <c r="JIN199" s="47"/>
      <c r="JIO199" s="47"/>
      <c r="JIP199" s="47"/>
      <c r="JIQ199" s="47"/>
      <c r="JIR199" s="47"/>
      <c r="JIS199" s="47"/>
      <c r="JIT199" s="47"/>
      <c r="JIU199" s="47"/>
      <c r="JIV199" s="47"/>
      <c r="JIW199" s="47"/>
      <c r="JIX199" s="47"/>
      <c r="JIY199" s="47"/>
      <c r="JIZ199" s="47"/>
      <c r="JJA199" s="47"/>
      <c r="JJB199" s="47"/>
      <c r="JJC199" s="47"/>
      <c r="JJD199" s="47"/>
      <c r="JJE199" s="47"/>
      <c r="JJF199" s="47"/>
      <c r="JJG199" s="47"/>
      <c r="JJH199" s="47"/>
      <c r="JJI199" s="47"/>
      <c r="JJJ199" s="47"/>
      <c r="JJK199" s="47"/>
      <c r="JJL199" s="47"/>
      <c r="JJM199" s="47"/>
      <c r="JJN199" s="47"/>
      <c r="JJO199" s="47"/>
      <c r="JJP199" s="47"/>
      <c r="JJQ199" s="47"/>
      <c r="JJR199" s="47"/>
      <c r="JJS199" s="47"/>
      <c r="JJT199" s="47"/>
      <c r="JJU199" s="47"/>
      <c r="JJV199" s="47"/>
      <c r="JJW199" s="47"/>
      <c r="JJX199" s="47"/>
      <c r="JJY199" s="47"/>
      <c r="JJZ199" s="47"/>
      <c r="JKA199" s="47"/>
      <c r="JKB199" s="47"/>
      <c r="JKC199" s="47"/>
      <c r="JKD199" s="47"/>
      <c r="JKE199" s="47"/>
      <c r="JKF199" s="47"/>
      <c r="JKG199" s="47"/>
      <c r="JKH199" s="47"/>
      <c r="JKI199" s="47"/>
      <c r="JKJ199" s="47"/>
      <c r="JKK199" s="47"/>
      <c r="JKL199" s="47"/>
      <c r="JKM199" s="47"/>
      <c r="JKN199" s="47"/>
      <c r="JKO199" s="47"/>
      <c r="JKP199" s="47"/>
      <c r="JKQ199" s="47"/>
      <c r="JKR199" s="47"/>
      <c r="JKS199" s="47"/>
      <c r="JKT199" s="47"/>
      <c r="JKU199" s="47"/>
      <c r="JKV199" s="47"/>
      <c r="JKW199" s="47"/>
      <c r="JKX199" s="47"/>
      <c r="JKY199" s="47"/>
      <c r="JKZ199" s="47"/>
      <c r="JLA199" s="47"/>
      <c r="JLB199" s="47"/>
      <c r="JLC199" s="47"/>
      <c r="JLD199" s="47"/>
      <c r="JLE199" s="47"/>
      <c r="JLF199" s="47"/>
      <c r="JLG199" s="47"/>
      <c r="JLH199" s="47"/>
      <c r="JLI199" s="47"/>
      <c r="JLJ199" s="47"/>
      <c r="JLK199" s="47"/>
      <c r="JLL199" s="47"/>
      <c r="JLM199" s="47"/>
      <c r="JLN199" s="47"/>
      <c r="JLO199" s="47"/>
      <c r="JLP199" s="47"/>
      <c r="JLQ199" s="47"/>
      <c r="JLR199" s="47"/>
      <c r="JLS199" s="47"/>
      <c r="JLT199" s="47"/>
      <c r="JLU199" s="47"/>
      <c r="JLV199" s="47"/>
      <c r="JLW199" s="47"/>
      <c r="JLX199" s="47"/>
      <c r="JLY199" s="47"/>
      <c r="JLZ199" s="47"/>
      <c r="JMA199" s="47"/>
      <c r="JMB199" s="47"/>
      <c r="JMC199" s="47"/>
      <c r="JMD199" s="47"/>
      <c r="JME199" s="47"/>
      <c r="JMF199" s="47"/>
      <c r="JMG199" s="47"/>
      <c r="JMH199" s="47"/>
      <c r="JMI199" s="47"/>
      <c r="JMJ199" s="47"/>
      <c r="JMK199" s="47"/>
      <c r="JML199" s="47"/>
      <c r="JMM199" s="47"/>
      <c r="JMN199" s="47"/>
      <c r="JMO199" s="47"/>
      <c r="JMP199" s="47"/>
      <c r="JMQ199" s="47"/>
      <c r="JMR199" s="47"/>
      <c r="JMS199" s="47"/>
      <c r="JMT199" s="47"/>
      <c r="JMU199" s="47"/>
      <c r="JMV199" s="47"/>
      <c r="JMW199" s="47"/>
      <c r="JMX199" s="47"/>
      <c r="JMY199" s="47"/>
      <c r="JMZ199" s="47"/>
      <c r="JNA199" s="47"/>
      <c r="JNB199" s="47"/>
      <c r="JNC199" s="47"/>
      <c r="JND199" s="47"/>
      <c r="JNE199" s="47"/>
      <c r="JNF199" s="47"/>
      <c r="JNG199" s="47"/>
      <c r="JNH199" s="47"/>
      <c r="JNI199" s="47"/>
      <c r="JNJ199" s="47"/>
      <c r="JNK199" s="47"/>
      <c r="JNL199" s="47"/>
      <c r="JNM199" s="47"/>
      <c r="JNN199" s="47"/>
      <c r="JNO199" s="47"/>
      <c r="JNP199" s="47"/>
      <c r="JNQ199" s="47"/>
      <c r="JNR199" s="47"/>
      <c r="JNS199" s="47"/>
      <c r="JNT199" s="47"/>
      <c r="JNU199" s="47"/>
      <c r="JNV199" s="47"/>
      <c r="JNW199" s="47"/>
      <c r="JNX199" s="47"/>
      <c r="JNY199" s="47"/>
      <c r="JNZ199" s="47"/>
      <c r="JOA199" s="47"/>
      <c r="JOB199" s="47"/>
      <c r="JOC199" s="47"/>
      <c r="JOD199" s="47"/>
      <c r="JOE199" s="47"/>
      <c r="JOF199" s="47"/>
      <c r="JOG199" s="47"/>
      <c r="JOH199" s="47"/>
      <c r="JOI199" s="47"/>
      <c r="JOJ199" s="47"/>
      <c r="JOK199" s="47"/>
      <c r="JOL199" s="47"/>
      <c r="JOM199" s="47"/>
      <c r="JON199" s="47"/>
      <c r="JOO199" s="47"/>
      <c r="JOP199" s="47"/>
      <c r="JOQ199" s="47"/>
      <c r="JOR199" s="47"/>
      <c r="JOS199" s="47"/>
      <c r="JOT199" s="47"/>
      <c r="JOU199" s="47"/>
      <c r="JOV199" s="47"/>
      <c r="JOW199" s="47"/>
      <c r="JOX199" s="47"/>
      <c r="JOY199" s="47"/>
      <c r="JOZ199" s="47"/>
      <c r="JPA199" s="47"/>
      <c r="JPB199" s="47"/>
      <c r="JPC199" s="47"/>
      <c r="JPD199" s="47"/>
      <c r="JPE199" s="47"/>
      <c r="JPF199" s="47"/>
      <c r="JPG199" s="47"/>
      <c r="JPH199" s="47"/>
      <c r="JPI199" s="47"/>
      <c r="JPJ199" s="47"/>
      <c r="JPK199" s="47"/>
      <c r="JPL199" s="47"/>
      <c r="JPM199" s="47"/>
      <c r="JPN199" s="47"/>
      <c r="JPO199" s="47"/>
      <c r="JPP199" s="47"/>
      <c r="JPQ199" s="47"/>
      <c r="JPR199" s="47"/>
      <c r="JPS199" s="47"/>
      <c r="JPT199" s="47"/>
      <c r="JPU199" s="47"/>
      <c r="JPV199" s="47"/>
      <c r="JPW199" s="47"/>
      <c r="JPX199" s="47"/>
      <c r="JPY199" s="47"/>
      <c r="JPZ199" s="47"/>
      <c r="JQA199" s="47"/>
      <c r="JQB199" s="47"/>
      <c r="JQC199" s="47"/>
      <c r="JQD199" s="47"/>
      <c r="JQE199" s="47"/>
      <c r="JQF199" s="47"/>
      <c r="JQG199" s="47"/>
      <c r="JQH199" s="47"/>
      <c r="JQI199" s="47"/>
      <c r="JQJ199" s="47"/>
      <c r="JQK199" s="47"/>
      <c r="JQL199" s="47"/>
      <c r="JQM199" s="47"/>
      <c r="JQN199" s="47"/>
      <c r="JQO199" s="47"/>
      <c r="JQP199" s="47"/>
      <c r="JQQ199" s="47"/>
      <c r="JQR199" s="47"/>
      <c r="JQS199" s="47"/>
      <c r="JQT199" s="47"/>
      <c r="JQU199" s="47"/>
      <c r="JQV199" s="47"/>
      <c r="JQW199" s="47"/>
      <c r="JQX199" s="47"/>
      <c r="JQY199" s="47"/>
      <c r="JQZ199" s="47"/>
      <c r="JRA199" s="47"/>
      <c r="JRB199" s="47"/>
      <c r="JRC199" s="47"/>
      <c r="JRD199" s="47"/>
      <c r="JRE199" s="47"/>
      <c r="JRF199" s="47"/>
      <c r="JRG199" s="47"/>
      <c r="JRH199" s="47"/>
      <c r="JRI199" s="47"/>
      <c r="JRJ199" s="47"/>
      <c r="JRK199" s="47"/>
      <c r="JRL199" s="47"/>
      <c r="JRM199" s="47"/>
      <c r="JRN199" s="47"/>
      <c r="JRO199" s="47"/>
      <c r="JRP199" s="47"/>
      <c r="JRQ199" s="47"/>
      <c r="JRR199" s="47"/>
      <c r="JRS199" s="47"/>
      <c r="JRT199" s="47"/>
      <c r="JRU199" s="47"/>
      <c r="JRV199" s="47"/>
      <c r="JRW199" s="47"/>
      <c r="JRX199" s="47"/>
      <c r="JRY199" s="47"/>
      <c r="JRZ199" s="47"/>
      <c r="JSA199" s="47"/>
      <c r="JSB199" s="47"/>
      <c r="JSC199" s="47"/>
      <c r="JSD199" s="47"/>
      <c r="JSE199" s="47"/>
      <c r="JSF199" s="47"/>
      <c r="JSG199" s="47"/>
      <c r="JSH199" s="47"/>
      <c r="JSI199" s="47"/>
      <c r="JSJ199" s="47"/>
      <c r="JSK199" s="47"/>
      <c r="JSL199" s="47"/>
      <c r="JSM199" s="47"/>
      <c r="JSN199" s="47"/>
      <c r="JSO199" s="47"/>
      <c r="JSP199" s="47"/>
      <c r="JSQ199" s="47"/>
      <c r="JSR199" s="47"/>
      <c r="JSS199" s="47"/>
      <c r="JST199" s="47"/>
      <c r="JSU199" s="47"/>
      <c r="JSV199" s="47"/>
      <c r="JSW199" s="47"/>
      <c r="JSX199" s="47"/>
      <c r="JSY199" s="47"/>
      <c r="JSZ199" s="47"/>
      <c r="JTA199" s="47"/>
      <c r="JTB199" s="47"/>
      <c r="JTC199" s="47"/>
      <c r="JTD199" s="47"/>
      <c r="JTE199" s="47"/>
      <c r="JTF199" s="47"/>
      <c r="JTG199" s="47"/>
      <c r="JTH199" s="47"/>
      <c r="JTI199" s="47"/>
      <c r="JTJ199" s="47"/>
      <c r="JTK199" s="47"/>
      <c r="JTL199" s="47"/>
      <c r="JTM199" s="47"/>
      <c r="JTN199" s="47"/>
      <c r="JTO199" s="47"/>
      <c r="JTP199" s="47"/>
      <c r="JTQ199" s="47"/>
      <c r="JTR199" s="47"/>
      <c r="JTS199" s="47"/>
      <c r="JTT199" s="47"/>
      <c r="JTU199" s="47"/>
      <c r="JTV199" s="47"/>
      <c r="JTW199" s="47"/>
      <c r="JTX199" s="47"/>
      <c r="JTY199" s="47"/>
      <c r="JTZ199" s="47"/>
      <c r="JUA199" s="47"/>
      <c r="JUB199" s="47"/>
      <c r="JUC199" s="47"/>
      <c r="JUD199" s="47"/>
      <c r="JUE199" s="47"/>
      <c r="JUF199" s="47"/>
      <c r="JUG199" s="47"/>
      <c r="JUH199" s="47"/>
      <c r="JUI199" s="47"/>
      <c r="JUJ199" s="47"/>
      <c r="JUK199" s="47"/>
      <c r="JUL199" s="47"/>
      <c r="JUM199" s="47"/>
      <c r="JUN199" s="47"/>
      <c r="JUO199" s="47"/>
      <c r="JUP199" s="47"/>
      <c r="JUQ199" s="47"/>
      <c r="JUR199" s="47"/>
      <c r="JUS199" s="47"/>
      <c r="JUT199" s="47"/>
      <c r="JUU199" s="47"/>
      <c r="JUV199" s="47"/>
      <c r="JUW199" s="47"/>
      <c r="JUX199" s="47"/>
      <c r="JUY199" s="47"/>
      <c r="JUZ199" s="47"/>
      <c r="JVA199" s="47"/>
      <c r="JVB199" s="47"/>
      <c r="JVC199" s="47"/>
      <c r="JVD199" s="47"/>
      <c r="JVE199" s="47"/>
      <c r="JVF199" s="47"/>
      <c r="JVG199" s="47"/>
      <c r="JVH199" s="47"/>
      <c r="JVI199" s="47"/>
      <c r="JVJ199" s="47"/>
      <c r="JVK199" s="47"/>
      <c r="JVL199" s="47"/>
      <c r="JVM199" s="47"/>
      <c r="JVN199" s="47"/>
      <c r="JVO199" s="47"/>
      <c r="JVP199" s="47"/>
      <c r="JVQ199" s="47"/>
      <c r="JVR199" s="47"/>
      <c r="JVS199" s="47"/>
      <c r="JVT199" s="47"/>
      <c r="JVU199" s="47"/>
      <c r="JVV199" s="47"/>
      <c r="JVW199" s="47"/>
      <c r="JVX199" s="47"/>
      <c r="JVY199" s="47"/>
      <c r="JVZ199" s="47"/>
      <c r="JWA199" s="47"/>
      <c r="JWB199" s="47"/>
      <c r="JWC199" s="47"/>
      <c r="JWD199" s="47"/>
      <c r="JWE199" s="47"/>
      <c r="JWF199" s="47"/>
      <c r="JWG199" s="47"/>
      <c r="JWH199" s="47"/>
      <c r="JWI199" s="47"/>
      <c r="JWJ199" s="47"/>
      <c r="JWK199" s="47"/>
      <c r="JWL199" s="47"/>
      <c r="JWM199" s="47"/>
      <c r="JWN199" s="47"/>
      <c r="JWO199" s="47"/>
      <c r="JWP199" s="47"/>
      <c r="JWQ199" s="47"/>
      <c r="JWR199" s="47"/>
      <c r="JWS199" s="47"/>
      <c r="JWT199" s="47"/>
      <c r="JWU199" s="47"/>
      <c r="JWV199" s="47"/>
      <c r="JWW199" s="47"/>
      <c r="JWX199" s="47"/>
      <c r="JWY199" s="47"/>
      <c r="JWZ199" s="47"/>
      <c r="JXA199" s="47"/>
      <c r="JXB199" s="47"/>
      <c r="JXC199" s="47"/>
      <c r="JXD199" s="47"/>
      <c r="JXE199" s="47"/>
      <c r="JXF199" s="47"/>
      <c r="JXG199" s="47"/>
      <c r="JXH199" s="47"/>
      <c r="JXI199" s="47"/>
      <c r="JXJ199" s="47"/>
      <c r="JXK199" s="47"/>
      <c r="JXL199" s="47"/>
      <c r="JXM199" s="47"/>
      <c r="JXN199" s="47"/>
      <c r="JXO199" s="47"/>
      <c r="JXP199" s="47"/>
      <c r="JXQ199" s="47"/>
      <c r="JXR199" s="47"/>
      <c r="JXS199" s="47"/>
      <c r="JXT199" s="47"/>
      <c r="JXU199" s="47"/>
      <c r="JXV199" s="47"/>
      <c r="JXW199" s="47"/>
      <c r="JXX199" s="47"/>
      <c r="JXY199" s="47"/>
      <c r="JXZ199" s="47"/>
      <c r="JYA199" s="47"/>
      <c r="JYB199" s="47"/>
      <c r="JYC199" s="47"/>
      <c r="JYD199" s="47"/>
      <c r="JYE199" s="47"/>
      <c r="JYF199" s="47"/>
      <c r="JYG199" s="47"/>
      <c r="JYH199" s="47"/>
      <c r="JYI199" s="47"/>
      <c r="JYJ199" s="47"/>
      <c r="JYK199" s="47"/>
      <c r="JYL199" s="47"/>
      <c r="JYM199" s="47"/>
      <c r="JYN199" s="47"/>
      <c r="JYO199" s="47"/>
      <c r="JYP199" s="47"/>
      <c r="JYQ199" s="47"/>
      <c r="JYR199" s="47"/>
      <c r="JYS199" s="47"/>
      <c r="JYT199" s="47"/>
      <c r="JYU199" s="47"/>
      <c r="JYV199" s="47"/>
      <c r="JYW199" s="47"/>
      <c r="JYX199" s="47"/>
      <c r="JYY199" s="47"/>
      <c r="JYZ199" s="47"/>
      <c r="JZA199" s="47"/>
      <c r="JZB199" s="47"/>
      <c r="JZC199" s="47"/>
      <c r="JZD199" s="47"/>
      <c r="JZE199" s="47"/>
      <c r="JZF199" s="47"/>
      <c r="JZG199" s="47"/>
      <c r="JZH199" s="47"/>
      <c r="JZI199" s="47"/>
      <c r="JZJ199" s="47"/>
      <c r="JZK199" s="47"/>
      <c r="JZL199" s="47"/>
      <c r="JZM199" s="47"/>
      <c r="JZN199" s="47"/>
      <c r="JZO199" s="47"/>
      <c r="JZP199" s="47"/>
      <c r="JZQ199" s="47"/>
      <c r="JZR199" s="47"/>
      <c r="JZS199" s="47"/>
      <c r="JZT199" s="47"/>
      <c r="JZU199" s="47"/>
      <c r="JZV199" s="47"/>
      <c r="JZW199" s="47"/>
      <c r="JZX199" s="47"/>
      <c r="JZY199" s="47"/>
      <c r="JZZ199" s="47"/>
      <c r="KAA199" s="47"/>
      <c r="KAB199" s="47"/>
      <c r="KAC199" s="47"/>
      <c r="KAD199" s="47"/>
      <c r="KAE199" s="47"/>
      <c r="KAF199" s="47"/>
      <c r="KAG199" s="47"/>
      <c r="KAH199" s="47"/>
      <c r="KAI199" s="47"/>
      <c r="KAJ199" s="47"/>
      <c r="KAK199" s="47"/>
      <c r="KAL199" s="47"/>
      <c r="KAM199" s="47"/>
      <c r="KAN199" s="47"/>
      <c r="KAO199" s="47"/>
      <c r="KAP199" s="47"/>
      <c r="KAQ199" s="47"/>
      <c r="KAR199" s="47"/>
      <c r="KAS199" s="47"/>
      <c r="KAT199" s="47"/>
      <c r="KAU199" s="47"/>
      <c r="KAV199" s="47"/>
      <c r="KAW199" s="47"/>
      <c r="KAX199" s="47"/>
      <c r="KAY199" s="47"/>
      <c r="KAZ199" s="47"/>
      <c r="KBA199" s="47"/>
      <c r="KBB199" s="47"/>
      <c r="KBC199" s="47"/>
      <c r="KBD199" s="47"/>
      <c r="KBE199" s="47"/>
      <c r="KBF199" s="47"/>
      <c r="KBG199" s="47"/>
      <c r="KBH199" s="47"/>
      <c r="KBI199" s="47"/>
      <c r="KBJ199" s="47"/>
      <c r="KBK199" s="47"/>
      <c r="KBL199" s="47"/>
      <c r="KBM199" s="47"/>
      <c r="KBN199" s="47"/>
      <c r="KBO199" s="47"/>
      <c r="KBP199" s="47"/>
      <c r="KBQ199" s="47"/>
      <c r="KBR199" s="47"/>
      <c r="KBS199" s="47"/>
      <c r="KBT199" s="47"/>
      <c r="KBU199" s="47"/>
      <c r="KBV199" s="47"/>
      <c r="KBW199" s="47"/>
      <c r="KBX199" s="47"/>
      <c r="KBY199" s="47"/>
      <c r="KBZ199" s="47"/>
      <c r="KCA199" s="47"/>
      <c r="KCB199" s="47"/>
      <c r="KCC199" s="47"/>
      <c r="KCD199" s="47"/>
      <c r="KCE199" s="47"/>
      <c r="KCF199" s="47"/>
      <c r="KCG199" s="47"/>
      <c r="KCH199" s="47"/>
      <c r="KCI199" s="47"/>
      <c r="KCJ199" s="47"/>
      <c r="KCK199" s="47"/>
      <c r="KCL199" s="47"/>
      <c r="KCM199" s="47"/>
      <c r="KCN199" s="47"/>
      <c r="KCO199" s="47"/>
      <c r="KCP199" s="47"/>
      <c r="KCQ199" s="47"/>
      <c r="KCR199" s="47"/>
      <c r="KCS199" s="47"/>
      <c r="KCT199" s="47"/>
      <c r="KCU199" s="47"/>
      <c r="KCV199" s="47"/>
      <c r="KCW199" s="47"/>
      <c r="KCX199" s="47"/>
      <c r="KCY199" s="47"/>
      <c r="KCZ199" s="47"/>
      <c r="KDA199" s="47"/>
      <c r="KDB199" s="47"/>
      <c r="KDC199" s="47"/>
      <c r="KDD199" s="47"/>
      <c r="KDE199" s="47"/>
      <c r="KDF199" s="47"/>
      <c r="KDG199" s="47"/>
      <c r="KDH199" s="47"/>
      <c r="KDI199" s="47"/>
      <c r="KDJ199" s="47"/>
      <c r="KDK199" s="47"/>
      <c r="KDL199" s="47"/>
      <c r="KDM199" s="47"/>
      <c r="KDN199" s="47"/>
      <c r="KDO199" s="47"/>
      <c r="KDP199" s="47"/>
      <c r="KDQ199" s="47"/>
      <c r="KDR199" s="47"/>
      <c r="KDS199" s="47"/>
      <c r="KDT199" s="47"/>
      <c r="KDU199" s="47"/>
      <c r="KDV199" s="47"/>
      <c r="KDW199" s="47"/>
      <c r="KDX199" s="47"/>
      <c r="KDY199" s="47"/>
      <c r="KDZ199" s="47"/>
      <c r="KEA199" s="47"/>
      <c r="KEB199" s="47"/>
      <c r="KEC199" s="47"/>
      <c r="KED199" s="47"/>
      <c r="KEE199" s="47"/>
      <c r="KEF199" s="47"/>
      <c r="KEG199" s="47"/>
      <c r="KEH199" s="47"/>
      <c r="KEI199" s="47"/>
      <c r="KEJ199" s="47"/>
      <c r="KEK199" s="47"/>
      <c r="KEL199" s="47"/>
      <c r="KEM199" s="47"/>
      <c r="KEN199" s="47"/>
      <c r="KEO199" s="47"/>
      <c r="KEP199" s="47"/>
      <c r="KEQ199" s="47"/>
      <c r="KER199" s="47"/>
      <c r="KES199" s="47"/>
      <c r="KET199" s="47"/>
      <c r="KEU199" s="47"/>
      <c r="KEV199" s="47"/>
      <c r="KEW199" s="47"/>
      <c r="KEX199" s="47"/>
      <c r="KEY199" s="47"/>
      <c r="KEZ199" s="47"/>
      <c r="KFA199" s="47"/>
      <c r="KFB199" s="47"/>
      <c r="KFC199" s="47"/>
      <c r="KFD199" s="47"/>
      <c r="KFE199" s="47"/>
      <c r="KFF199" s="47"/>
      <c r="KFG199" s="47"/>
      <c r="KFH199" s="47"/>
      <c r="KFI199" s="47"/>
      <c r="KFJ199" s="47"/>
      <c r="KFK199" s="47"/>
      <c r="KFL199" s="47"/>
      <c r="KFM199" s="47"/>
      <c r="KFN199" s="47"/>
      <c r="KFO199" s="47"/>
      <c r="KFP199" s="47"/>
      <c r="KFQ199" s="47"/>
      <c r="KFR199" s="47"/>
      <c r="KFS199" s="47"/>
      <c r="KFT199" s="47"/>
      <c r="KFU199" s="47"/>
      <c r="KFV199" s="47"/>
      <c r="KFW199" s="47"/>
      <c r="KFX199" s="47"/>
      <c r="KFY199" s="47"/>
      <c r="KFZ199" s="47"/>
      <c r="KGA199" s="47"/>
      <c r="KGB199" s="47"/>
      <c r="KGC199" s="47"/>
      <c r="KGD199" s="47"/>
      <c r="KGE199" s="47"/>
      <c r="KGF199" s="47"/>
      <c r="KGG199" s="47"/>
      <c r="KGH199" s="47"/>
      <c r="KGI199" s="47"/>
      <c r="KGJ199" s="47"/>
      <c r="KGK199" s="47"/>
      <c r="KGL199" s="47"/>
      <c r="KGM199" s="47"/>
      <c r="KGN199" s="47"/>
      <c r="KGO199" s="47"/>
      <c r="KGP199" s="47"/>
      <c r="KGQ199" s="47"/>
      <c r="KGR199" s="47"/>
      <c r="KGS199" s="47"/>
      <c r="KGT199" s="47"/>
      <c r="KGU199" s="47"/>
      <c r="KGV199" s="47"/>
      <c r="KGW199" s="47"/>
      <c r="KGX199" s="47"/>
      <c r="KGY199" s="47"/>
      <c r="KGZ199" s="47"/>
      <c r="KHA199" s="47"/>
      <c r="KHB199" s="47"/>
      <c r="KHC199" s="47"/>
      <c r="KHD199" s="47"/>
      <c r="KHE199" s="47"/>
      <c r="KHF199" s="47"/>
      <c r="KHG199" s="47"/>
      <c r="KHH199" s="47"/>
      <c r="KHI199" s="47"/>
      <c r="KHJ199" s="47"/>
      <c r="KHK199" s="47"/>
      <c r="KHL199" s="47"/>
      <c r="KHM199" s="47"/>
      <c r="KHN199" s="47"/>
      <c r="KHO199" s="47"/>
      <c r="KHP199" s="47"/>
      <c r="KHQ199" s="47"/>
      <c r="KHR199" s="47"/>
      <c r="KHS199" s="47"/>
      <c r="KHT199" s="47"/>
      <c r="KHU199" s="47"/>
      <c r="KHV199" s="47"/>
      <c r="KHW199" s="47"/>
      <c r="KHX199" s="47"/>
      <c r="KHY199" s="47"/>
      <c r="KHZ199" s="47"/>
      <c r="KIA199" s="47"/>
      <c r="KIB199" s="47"/>
      <c r="KIC199" s="47"/>
      <c r="KID199" s="47"/>
      <c r="KIE199" s="47"/>
      <c r="KIF199" s="47"/>
      <c r="KIG199" s="47"/>
      <c r="KIH199" s="47"/>
      <c r="KII199" s="47"/>
      <c r="KIJ199" s="47"/>
      <c r="KIK199" s="47"/>
      <c r="KIL199" s="47"/>
      <c r="KIM199" s="47"/>
      <c r="KIN199" s="47"/>
      <c r="KIO199" s="47"/>
      <c r="KIP199" s="47"/>
      <c r="KIQ199" s="47"/>
      <c r="KIR199" s="47"/>
      <c r="KIS199" s="47"/>
      <c r="KIT199" s="47"/>
      <c r="KIU199" s="47"/>
      <c r="KIV199" s="47"/>
      <c r="KIW199" s="47"/>
      <c r="KIX199" s="47"/>
      <c r="KIY199" s="47"/>
      <c r="KIZ199" s="47"/>
      <c r="KJA199" s="47"/>
      <c r="KJB199" s="47"/>
      <c r="KJC199" s="47"/>
      <c r="KJD199" s="47"/>
      <c r="KJE199" s="47"/>
      <c r="KJF199" s="47"/>
      <c r="KJG199" s="47"/>
      <c r="KJH199" s="47"/>
      <c r="KJI199" s="47"/>
      <c r="KJJ199" s="47"/>
      <c r="KJK199" s="47"/>
      <c r="KJL199" s="47"/>
      <c r="KJM199" s="47"/>
      <c r="KJN199" s="47"/>
      <c r="KJO199" s="47"/>
      <c r="KJP199" s="47"/>
      <c r="KJQ199" s="47"/>
      <c r="KJR199" s="47"/>
      <c r="KJS199" s="47"/>
      <c r="KJT199" s="47"/>
      <c r="KJU199" s="47"/>
      <c r="KJV199" s="47"/>
      <c r="KJW199" s="47"/>
      <c r="KJX199" s="47"/>
      <c r="KJY199" s="47"/>
      <c r="KJZ199" s="47"/>
      <c r="KKA199" s="47"/>
      <c r="KKB199" s="47"/>
      <c r="KKC199" s="47"/>
      <c r="KKD199" s="47"/>
      <c r="KKE199" s="47"/>
      <c r="KKF199" s="47"/>
      <c r="KKG199" s="47"/>
      <c r="KKH199" s="47"/>
      <c r="KKI199" s="47"/>
      <c r="KKJ199" s="47"/>
      <c r="KKK199" s="47"/>
      <c r="KKL199" s="47"/>
      <c r="KKM199" s="47"/>
      <c r="KKN199" s="47"/>
      <c r="KKO199" s="47"/>
      <c r="KKP199" s="47"/>
      <c r="KKQ199" s="47"/>
      <c r="KKR199" s="47"/>
      <c r="KKS199" s="47"/>
      <c r="KKT199" s="47"/>
      <c r="KKU199" s="47"/>
      <c r="KKV199" s="47"/>
      <c r="KKW199" s="47"/>
      <c r="KKX199" s="47"/>
      <c r="KKY199" s="47"/>
      <c r="KKZ199" s="47"/>
      <c r="KLA199" s="47"/>
      <c r="KLB199" s="47"/>
      <c r="KLC199" s="47"/>
      <c r="KLD199" s="47"/>
      <c r="KLE199" s="47"/>
      <c r="KLF199" s="47"/>
      <c r="KLG199" s="47"/>
      <c r="KLH199" s="47"/>
      <c r="KLI199" s="47"/>
      <c r="KLJ199" s="47"/>
      <c r="KLK199" s="47"/>
      <c r="KLL199" s="47"/>
      <c r="KLM199" s="47"/>
      <c r="KLN199" s="47"/>
      <c r="KLO199" s="47"/>
      <c r="KLP199" s="47"/>
      <c r="KLQ199" s="47"/>
      <c r="KLR199" s="47"/>
      <c r="KLS199" s="47"/>
      <c r="KLT199" s="47"/>
      <c r="KLU199" s="47"/>
      <c r="KLV199" s="47"/>
      <c r="KLW199" s="47"/>
      <c r="KLX199" s="47"/>
      <c r="KLY199" s="47"/>
      <c r="KLZ199" s="47"/>
      <c r="KMA199" s="47"/>
      <c r="KMB199" s="47"/>
      <c r="KMC199" s="47"/>
      <c r="KMD199" s="47"/>
      <c r="KME199" s="47"/>
      <c r="KMF199" s="47"/>
      <c r="KMG199" s="47"/>
      <c r="KMH199" s="47"/>
      <c r="KMI199" s="47"/>
      <c r="KMJ199" s="47"/>
      <c r="KMK199" s="47"/>
      <c r="KML199" s="47"/>
      <c r="KMM199" s="47"/>
      <c r="KMN199" s="47"/>
      <c r="KMO199" s="47"/>
      <c r="KMP199" s="47"/>
      <c r="KMQ199" s="47"/>
      <c r="KMR199" s="47"/>
      <c r="KMS199" s="47"/>
      <c r="KMT199" s="47"/>
      <c r="KMU199" s="47"/>
      <c r="KMV199" s="47"/>
      <c r="KMW199" s="47"/>
      <c r="KMX199" s="47"/>
      <c r="KMY199" s="47"/>
      <c r="KMZ199" s="47"/>
      <c r="KNA199" s="47"/>
      <c r="KNB199" s="47"/>
      <c r="KNC199" s="47"/>
      <c r="KND199" s="47"/>
      <c r="KNE199" s="47"/>
      <c r="KNF199" s="47"/>
      <c r="KNG199" s="47"/>
      <c r="KNH199" s="47"/>
      <c r="KNI199" s="47"/>
      <c r="KNJ199" s="47"/>
      <c r="KNK199" s="47"/>
      <c r="KNL199" s="47"/>
      <c r="KNM199" s="47"/>
      <c r="KNN199" s="47"/>
      <c r="KNO199" s="47"/>
      <c r="KNP199" s="47"/>
      <c r="KNQ199" s="47"/>
      <c r="KNR199" s="47"/>
      <c r="KNS199" s="47"/>
      <c r="KNT199" s="47"/>
      <c r="KNU199" s="47"/>
      <c r="KNV199" s="47"/>
      <c r="KNW199" s="47"/>
      <c r="KNX199" s="47"/>
      <c r="KNY199" s="47"/>
      <c r="KNZ199" s="47"/>
      <c r="KOA199" s="47"/>
      <c r="KOB199" s="47"/>
      <c r="KOC199" s="47"/>
      <c r="KOD199" s="47"/>
      <c r="KOE199" s="47"/>
      <c r="KOF199" s="47"/>
      <c r="KOG199" s="47"/>
      <c r="KOH199" s="47"/>
      <c r="KOI199" s="47"/>
      <c r="KOJ199" s="47"/>
      <c r="KOK199" s="47"/>
      <c r="KOL199" s="47"/>
      <c r="KOM199" s="47"/>
      <c r="KON199" s="47"/>
      <c r="KOO199" s="47"/>
      <c r="KOP199" s="47"/>
      <c r="KOQ199" s="47"/>
      <c r="KOR199" s="47"/>
      <c r="KOS199" s="47"/>
      <c r="KOT199" s="47"/>
      <c r="KOU199" s="47"/>
      <c r="KOV199" s="47"/>
      <c r="KOW199" s="47"/>
      <c r="KOX199" s="47"/>
      <c r="KOY199" s="47"/>
      <c r="KOZ199" s="47"/>
      <c r="KPA199" s="47"/>
      <c r="KPB199" s="47"/>
      <c r="KPC199" s="47"/>
      <c r="KPD199" s="47"/>
      <c r="KPE199" s="47"/>
      <c r="KPF199" s="47"/>
      <c r="KPG199" s="47"/>
      <c r="KPH199" s="47"/>
      <c r="KPI199" s="47"/>
      <c r="KPJ199" s="47"/>
      <c r="KPK199" s="47"/>
      <c r="KPL199" s="47"/>
      <c r="KPM199" s="47"/>
      <c r="KPN199" s="47"/>
      <c r="KPO199" s="47"/>
      <c r="KPP199" s="47"/>
      <c r="KPQ199" s="47"/>
      <c r="KPR199" s="47"/>
      <c r="KPS199" s="47"/>
      <c r="KPT199" s="47"/>
      <c r="KPU199" s="47"/>
      <c r="KPV199" s="47"/>
      <c r="KPW199" s="47"/>
      <c r="KPX199" s="47"/>
      <c r="KPY199" s="47"/>
      <c r="KPZ199" s="47"/>
      <c r="KQA199" s="47"/>
      <c r="KQB199" s="47"/>
      <c r="KQC199" s="47"/>
      <c r="KQD199" s="47"/>
      <c r="KQE199" s="47"/>
      <c r="KQF199" s="47"/>
      <c r="KQG199" s="47"/>
      <c r="KQH199" s="47"/>
      <c r="KQI199" s="47"/>
      <c r="KQJ199" s="47"/>
      <c r="KQK199" s="47"/>
      <c r="KQL199" s="47"/>
      <c r="KQM199" s="47"/>
      <c r="KQN199" s="47"/>
      <c r="KQO199" s="47"/>
      <c r="KQP199" s="47"/>
      <c r="KQQ199" s="47"/>
      <c r="KQR199" s="47"/>
      <c r="KQS199" s="47"/>
      <c r="KQT199" s="47"/>
      <c r="KQU199" s="47"/>
      <c r="KQV199" s="47"/>
      <c r="KQW199" s="47"/>
      <c r="KQX199" s="47"/>
      <c r="KQY199" s="47"/>
      <c r="KQZ199" s="47"/>
      <c r="KRA199" s="47"/>
      <c r="KRB199" s="47"/>
      <c r="KRC199" s="47"/>
      <c r="KRD199" s="47"/>
      <c r="KRE199" s="47"/>
      <c r="KRF199" s="47"/>
      <c r="KRG199" s="47"/>
      <c r="KRH199" s="47"/>
      <c r="KRI199" s="47"/>
      <c r="KRJ199" s="47"/>
      <c r="KRK199" s="47"/>
      <c r="KRL199" s="47"/>
      <c r="KRM199" s="47"/>
      <c r="KRN199" s="47"/>
      <c r="KRO199" s="47"/>
      <c r="KRP199" s="47"/>
      <c r="KRQ199" s="47"/>
      <c r="KRR199" s="47"/>
      <c r="KRS199" s="47"/>
      <c r="KRT199" s="47"/>
      <c r="KRU199" s="47"/>
      <c r="KRV199" s="47"/>
      <c r="KRW199" s="47"/>
      <c r="KRX199" s="47"/>
      <c r="KRY199" s="47"/>
      <c r="KRZ199" s="47"/>
      <c r="KSA199" s="47"/>
      <c r="KSB199" s="47"/>
      <c r="KSC199" s="47"/>
      <c r="KSD199" s="47"/>
      <c r="KSE199" s="47"/>
      <c r="KSF199" s="47"/>
      <c r="KSG199" s="47"/>
      <c r="KSH199" s="47"/>
      <c r="KSI199" s="47"/>
      <c r="KSJ199" s="47"/>
      <c r="KSK199" s="47"/>
      <c r="KSL199" s="47"/>
      <c r="KSM199" s="47"/>
      <c r="KSN199" s="47"/>
      <c r="KSO199" s="47"/>
      <c r="KSP199" s="47"/>
      <c r="KSQ199" s="47"/>
      <c r="KSR199" s="47"/>
      <c r="KSS199" s="47"/>
      <c r="KST199" s="47"/>
      <c r="KSU199" s="47"/>
      <c r="KSV199" s="47"/>
      <c r="KSW199" s="47"/>
      <c r="KSX199" s="47"/>
      <c r="KSY199" s="47"/>
      <c r="KSZ199" s="47"/>
      <c r="KTA199" s="47"/>
      <c r="KTB199" s="47"/>
      <c r="KTC199" s="47"/>
      <c r="KTD199" s="47"/>
      <c r="KTE199" s="47"/>
      <c r="KTF199" s="47"/>
      <c r="KTG199" s="47"/>
      <c r="KTH199" s="47"/>
      <c r="KTI199" s="47"/>
      <c r="KTJ199" s="47"/>
      <c r="KTK199" s="47"/>
      <c r="KTL199" s="47"/>
      <c r="KTM199" s="47"/>
      <c r="KTN199" s="47"/>
      <c r="KTO199" s="47"/>
      <c r="KTP199" s="47"/>
      <c r="KTQ199" s="47"/>
      <c r="KTR199" s="47"/>
      <c r="KTS199" s="47"/>
      <c r="KTT199" s="47"/>
      <c r="KTU199" s="47"/>
      <c r="KTV199" s="47"/>
      <c r="KTW199" s="47"/>
      <c r="KTX199" s="47"/>
      <c r="KTY199" s="47"/>
      <c r="KTZ199" s="47"/>
      <c r="KUA199" s="47"/>
      <c r="KUB199" s="47"/>
      <c r="KUC199" s="47"/>
      <c r="KUD199" s="47"/>
      <c r="KUE199" s="47"/>
      <c r="KUF199" s="47"/>
      <c r="KUG199" s="47"/>
      <c r="KUH199" s="47"/>
      <c r="KUI199" s="47"/>
      <c r="KUJ199" s="47"/>
      <c r="KUK199" s="47"/>
      <c r="KUL199" s="47"/>
      <c r="KUM199" s="47"/>
      <c r="KUN199" s="47"/>
      <c r="KUO199" s="47"/>
      <c r="KUP199" s="47"/>
      <c r="KUQ199" s="47"/>
      <c r="KUR199" s="47"/>
      <c r="KUS199" s="47"/>
      <c r="KUT199" s="47"/>
      <c r="KUU199" s="47"/>
      <c r="KUV199" s="47"/>
      <c r="KUW199" s="47"/>
      <c r="KUX199" s="47"/>
      <c r="KUY199" s="47"/>
      <c r="KUZ199" s="47"/>
      <c r="KVA199" s="47"/>
      <c r="KVB199" s="47"/>
      <c r="KVC199" s="47"/>
      <c r="KVD199" s="47"/>
      <c r="KVE199" s="47"/>
      <c r="KVF199" s="47"/>
      <c r="KVG199" s="47"/>
      <c r="KVH199" s="47"/>
      <c r="KVI199" s="47"/>
      <c r="KVJ199" s="47"/>
      <c r="KVK199" s="47"/>
      <c r="KVL199" s="47"/>
      <c r="KVM199" s="47"/>
      <c r="KVN199" s="47"/>
      <c r="KVO199" s="47"/>
      <c r="KVP199" s="47"/>
      <c r="KVQ199" s="47"/>
      <c r="KVR199" s="47"/>
      <c r="KVS199" s="47"/>
      <c r="KVT199" s="47"/>
      <c r="KVU199" s="47"/>
      <c r="KVV199" s="47"/>
      <c r="KVW199" s="47"/>
      <c r="KVX199" s="47"/>
      <c r="KVY199" s="47"/>
      <c r="KVZ199" s="47"/>
      <c r="KWA199" s="47"/>
      <c r="KWB199" s="47"/>
      <c r="KWC199" s="47"/>
      <c r="KWD199" s="47"/>
      <c r="KWE199" s="47"/>
      <c r="KWF199" s="47"/>
      <c r="KWG199" s="47"/>
      <c r="KWH199" s="47"/>
      <c r="KWI199" s="47"/>
      <c r="KWJ199" s="47"/>
      <c r="KWK199" s="47"/>
      <c r="KWL199" s="47"/>
      <c r="KWM199" s="47"/>
      <c r="KWN199" s="47"/>
      <c r="KWO199" s="47"/>
      <c r="KWP199" s="47"/>
      <c r="KWQ199" s="47"/>
      <c r="KWR199" s="47"/>
      <c r="KWS199" s="47"/>
      <c r="KWT199" s="47"/>
      <c r="KWU199" s="47"/>
      <c r="KWV199" s="47"/>
      <c r="KWW199" s="47"/>
      <c r="KWX199" s="47"/>
      <c r="KWY199" s="47"/>
      <c r="KWZ199" s="47"/>
      <c r="KXA199" s="47"/>
      <c r="KXB199" s="47"/>
      <c r="KXC199" s="47"/>
      <c r="KXD199" s="47"/>
      <c r="KXE199" s="47"/>
      <c r="KXF199" s="47"/>
      <c r="KXG199" s="47"/>
      <c r="KXH199" s="47"/>
      <c r="KXI199" s="47"/>
      <c r="KXJ199" s="47"/>
      <c r="KXK199" s="47"/>
      <c r="KXL199" s="47"/>
      <c r="KXM199" s="47"/>
      <c r="KXN199" s="47"/>
      <c r="KXO199" s="47"/>
      <c r="KXP199" s="47"/>
      <c r="KXQ199" s="47"/>
      <c r="KXR199" s="47"/>
      <c r="KXS199" s="47"/>
      <c r="KXT199" s="47"/>
      <c r="KXU199" s="47"/>
      <c r="KXV199" s="47"/>
      <c r="KXW199" s="47"/>
      <c r="KXX199" s="47"/>
      <c r="KXY199" s="47"/>
      <c r="KXZ199" s="47"/>
      <c r="KYA199" s="47"/>
      <c r="KYB199" s="47"/>
      <c r="KYC199" s="47"/>
      <c r="KYD199" s="47"/>
      <c r="KYE199" s="47"/>
      <c r="KYF199" s="47"/>
      <c r="KYG199" s="47"/>
      <c r="KYH199" s="47"/>
      <c r="KYI199" s="47"/>
      <c r="KYJ199" s="47"/>
      <c r="KYK199" s="47"/>
      <c r="KYL199" s="47"/>
      <c r="KYM199" s="47"/>
      <c r="KYN199" s="47"/>
      <c r="KYO199" s="47"/>
      <c r="KYP199" s="47"/>
      <c r="KYQ199" s="47"/>
      <c r="KYR199" s="47"/>
      <c r="KYS199" s="47"/>
      <c r="KYT199" s="47"/>
      <c r="KYU199" s="47"/>
      <c r="KYV199" s="47"/>
      <c r="KYW199" s="47"/>
      <c r="KYX199" s="47"/>
      <c r="KYY199" s="47"/>
      <c r="KYZ199" s="47"/>
      <c r="KZA199" s="47"/>
      <c r="KZB199" s="47"/>
      <c r="KZC199" s="47"/>
      <c r="KZD199" s="47"/>
      <c r="KZE199" s="47"/>
      <c r="KZF199" s="47"/>
      <c r="KZG199" s="47"/>
      <c r="KZH199" s="47"/>
      <c r="KZI199" s="47"/>
      <c r="KZJ199" s="47"/>
      <c r="KZK199" s="47"/>
      <c r="KZL199" s="47"/>
      <c r="KZM199" s="47"/>
      <c r="KZN199" s="47"/>
      <c r="KZO199" s="47"/>
      <c r="KZP199" s="47"/>
      <c r="KZQ199" s="47"/>
      <c r="KZR199" s="47"/>
      <c r="KZS199" s="47"/>
      <c r="KZT199" s="47"/>
      <c r="KZU199" s="47"/>
      <c r="KZV199" s="47"/>
      <c r="KZW199" s="47"/>
      <c r="KZX199" s="47"/>
      <c r="KZY199" s="47"/>
      <c r="KZZ199" s="47"/>
      <c r="LAA199" s="47"/>
      <c r="LAB199" s="47"/>
      <c r="LAC199" s="47"/>
      <c r="LAD199" s="47"/>
      <c r="LAE199" s="47"/>
      <c r="LAF199" s="47"/>
      <c r="LAG199" s="47"/>
      <c r="LAH199" s="47"/>
      <c r="LAI199" s="47"/>
      <c r="LAJ199" s="47"/>
      <c r="LAK199" s="47"/>
      <c r="LAL199" s="47"/>
      <c r="LAM199" s="47"/>
      <c r="LAN199" s="47"/>
      <c r="LAO199" s="47"/>
      <c r="LAP199" s="47"/>
      <c r="LAQ199" s="47"/>
      <c r="LAR199" s="47"/>
      <c r="LAS199" s="47"/>
      <c r="LAT199" s="47"/>
      <c r="LAU199" s="47"/>
      <c r="LAV199" s="47"/>
      <c r="LAW199" s="47"/>
      <c r="LAX199" s="47"/>
      <c r="LAY199" s="47"/>
      <c r="LAZ199" s="47"/>
      <c r="LBA199" s="47"/>
      <c r="LBB199" s="47"/>
      <c r="LBC199" s="47"/>
      <c r="LBD199" s="47"/>
      <c r="LBE199" s="47"/>
      <c r="LBF199" s="47"/>
      <c r="LBG199" s="47"/>
      <c r="LBH199" s="47"/>
      <c r="LBI199" s="47"/>
      <c r="LBJ199" s="47"/>
      <c r="LBK199" s="47"/>
      <c r="LBL199" s="47"/>
      <c r="LBM199" s="47"/>
      <c r="LBN199" s="47"/>
      <c r="LBO199" s="47"/>
      <c r="LBP199" s="47"/>
      <c r="LBQ199" s="47"/>
      <c r="LBR199" s="47"/>
      <c r="LBS199" s="47"/>
      <c r="LBT199" s="47"/>
      <c r="LBU199" s="47"/>
      <c r="LBV199" s="47"/>
      <c r="LBW199" s="47"/>
      <c r="LBX199" s="47"/>
      <c r="LBY199" s="47"/>
      <c r="LBZ199" s="47"/>
      <c r="LCA199" s="47"/>
      <c r="LCB199" s="47"/>
      <c r="LCC199" s="47"/>
      <c r="LCD199" s="47"/>
      <c r="LCE199" s="47"/>
      <c r="LCF199" s="47"/>
      <c r="LCG199" s="47"/>
      <c r="LCH199" s="47"/>
      <c r="LCI199" s="47"/>
      <c r="LCJ199" s="47"/>
      <c r="LCK199" s="47"/>
      <c r="LCL199" s="47"/>
      <c r="LCM199" s="47"/>
      <c r="LCN199" s="47"/>
      <c r="LCO199" s="47"/>
      <c r="LCP199" s="47"/>
      <c r="LCQ199" s="47"/>
      <c r="LCR199" s="47"/>
      <c r="LCS199" s="47"/>
      <c r="LCT199" s="47"/>
      <c r="LCU199" s="47"/>
      <c r="LCV199" s="47"/>
      <c r="LCW199" s="47"/>
      <c r="LCX199" s="47"/>
      <c r="LCY199" s="47"/>
      <c r="LCZ199" s="47"/>
      <c r="LDA199" s="47"/>
      <c r="LDB199" s="47"/>
      <c r="LDC199" s="47"/>
      <c r="LDD199" s="47"/>
      <c r="LDE199" s="47"/>
      <c r="LDF199" s="47"/>
      <c r="LDG199" s="47"/>
      <c r="LDH199" s="47"/>
      <c r="LDI199" s="47"/>
      <c r="LDJ199" s="47"/>
      <c r="LDK199" s="47"/>
      <c r="LDL199" s="47"/>
      <c r="LDM199" s="47"/>
      <c r="LDN199" s="47"/>
      <c r="LDO199" s="47"/>
      <c r="LDP199" s="47"/>
      <c r="LDQ199" s="47"/>
      <c r="LDR199" s="47"/>
      <c r="LDS199" s="47"/>
      <c r="LDT199" s="47"/>
      <c r="LDU199" s="47"/>
      <c r="LDV199" s="47"/>
      <c r="LDW199" s="47"/>
      <c r="LDX199" s="47"/>
      <c r="LDY199" s="47"/>
      <c r="LDZ199" s="47"/>
      <c r="LEA199" s="47"/>
      <c r="LEB199" s="47"/>
      <c r="LEC199" s="47"/>
      <c r="LED199" s="47"/>
      <c r="LEE199" s="47"/>
      <c r="LEF199" s="47"/>
      <c r="LEG199" s="47"/>
      <c r="LEH199" s="47"/>
      <c r="LEI199" s="47"/>
      <c r="LEJ199" s="47"/>
      <c r="LEK199" s="47"/>
      <c r="LEL199" s="47"/>
      <c r="LEM199" s="47"/>
      <c r="LEN199" s="47"/>
      <c r="LEO199" s="47"/>
      <c r="LEP199" s="47"/>
      <c r="LEQ199" s="47"/>
      <c r="LER199" s="47"/>
      <c r="LES199" s="47"/>
      <c r="LET199" s="47"/>
      <c r="LEU199" s="47"/>
      <c r="LEV199" s="47"/>
      <c r="LEW199" s="47"/>
      <c r="LEX199" s="47"/>
      <c r="LEY199" s="47"/>
      <c r="LEZ199" s="47"/>
      <c r="LFA199" s="47"/>
      <c r="LFB199" s="47"/>
      <c r="LFC199" s="47"/>
      <c r="LFD199" s="47"/>
      <c r="LFE199" s="47"/>
      <c r="LFF199" s="47"/>
      <c r="LFG199" s="47"/>
      <c r="LFH199" s="47"/>
      <c r="LFI199" s="47"/>
      <c r="LFJ199" s="47"/>
      <c r="LFK199" s="47"/>
      <c r="LFL199" s="47"/>
      <c r="LFM199" s="47"/>
      <c r="LFN199" s="47"/>
      <c r="LFO199" s="47"/>
      <c r="LFP199" s="47"/>
      <c r="LFQ199" s="47"/>
      <c r="LFR199" s="47"/>
      <c r="LFS199" s="47"/>
      <c r="LFT199" s="47"/>
      <c r="LFU199" s="47"/>
      <c r="LFV199" s="47"/>
      <c r="LFW199" s="47"/>
      <c r="LFX199" s="47"/>
      <c r="LFY199" s="47"/>
      <c r="LFZ199" s="47"/>
      <c r="LGA199" s="47"/>
      <c r="LGB199" s="47"/>
      <c r="LGC199" s="47"/>
      <c r="LGD199" s="47"/>
      <c r="LGE199" s="47"/>
      <c r="LGF199" s="47"/>
      <c r="LGG199" s="47"/>
      <c r="LGH199" s="47"/>
      <c r="LGI199" s="47"/>
      <c r="LGJ199" s="47"/>
      <c r="LGK199" s="47"/>
      <c r="LGL199" s="47"/>
      <c r="LGM199" s="47"/>
      <c r="LGN199" s="47"/>
      <c r="LGO199" s="47"/>
      <c r="LGP199" s="47"/>
      <c r="LGQ199" s="47"/>
      <c r="LGR199" s="47"/>
      <c r="LGS199" s="47"/>
      <c r="LGT199" s="47"/>
      <c r="LGU199" s="47"/>
      <c r="LGV199" s="47"/>
      <c r="LGW199" s="47"/>
      <c r="LGX199" s="47"/>
      <c r="LGY199" s="47"/>
      <c r="LGZ199" s="47"/>
      <c r="LHA199" s="47"/>
      <c r="LHB199" s="47"/>
      <c r="LHC199" s="47"/>
      <c r="LHD199" s="47"/>
      <c r="LHE199" s="47"/>
      <c r="LHF199" s="47"/>
      <c r="LHG199" s="47"/>
      <c r="LHH199" s="47"/>
      <c r="LHI199" s="47"/>
      <c r="LHJ199" s="47"/>
      <c r="LHK199" s="47"/>
      <c r="LHL199" s="47"/>
      <c r="LHM199" s="47"/>
      <c r="LHN199" s="47"/>
      <c r="LHO199" s="47"/>
      <c r="LHP199" s="47"/>
      <c r="LHQ199" s="47"/>
      <c r="LHR199" s="47"/>
      <c r="LHS199" s="47"/>
      <c r="LHT199" s="47"/>
      <c r="LHU199" s="47"/>
      <c r="LHV199" s="47"/>
      <c r="LHW199" s="47"/>
      <c r="LHX199" s="47"/>
      <c r="LHY199" s="47"/>
      <c r="LHZ199" s="47"/>
      <c r="LIA199" s="47"/>
      <c r="LIB199" s="47"/>
      <c r="LIC199" s="47"/>
      <c r="LID199" s="47"/>
      <c r="LIE199" s="47"/>
      <c r="LIF199" s="47"/>
      <c r="LIG199" s="47"/>
      <c r="LIH199" s="47"/>
      <c r="LII199" s="47"/>
      <c r="LIJ199" s="47"/>
      <c r="LIK199" s="47"/>
      <c r="LIL199" s="47"/>
      <c r="LIM199" s="47"/>
      <c r="LIN199" s="47"/>
      <c r="LIO199" s="47"/>
      <c r="LIP199" s="47"/>
      <c r="LIQ199" s="47"/>
      <c r="LIR199" s="47"/>
      <c r="LIS199" s="47"/>
      <c r="LIT199" s="47"/>
      <c r="LIU199" s="47"/>
      <c r="LIV199" s="47"/>
      <c r="LIW199" s="47"/>
      <c r="LIX199" s="47"/>
      <c r="LIY199" s="47"/>
      <c r="LIZ199" s="47"/>
      <c r="LJA199" s="47"/>
      <c r="LJB199" s="47"/>
      <c r="LJC199" s="47"/>
      <c r="LJD199" s="47"/>
      <c r="LJE199" s="47"/>
      <c r="LJF199" s="47"/>
      <c r="LJG199" s="47"/>
      <c r="LJH199" s="47"/>
      <c r="LJI199" s="47"/>
      <c r="LJJ199" s="47"/>
      <c r="LJK199" s="47"/>
      <c r="LJL199" s="47"/>
      <c r="LJM199" s="47"/>
      <c r="LJN199" s="47"/>
      <c r="LJO199" s="47"/>
      <c r="LJP199" s="47"/>
      <c r="LJQ199" s="47"/>
      <c r="LJR199" s="47"/>
      <c r="LJS199" s="47"/>
      <c r="LJT199" s="47"/>
      <c r="LJU199" s="47"/>
      <c r="LJV199" s="47"/>
      <c r="LJW199" s="47"/>
      <c r="LJX199" s="47"/>
      <c r="LJY199" s="47"/>
      <c r="LJZ199" s="47"/>
      <c r="LKA199" s="47"/>
      <c r="LKB199" s="47"/>
      <c r="LKC199" s="47"/>
      <c r="LKD199" s="47"/>
      <c r="LKE199" s="47"/>
      <c r="LKF199" s="47"/>
      <c r="LKG199" s="47"/>
      <c r="LKH199" s="47"/>
      <c r="LKI199" s="47"/>
      <c r="LKJ199" s="47"/>
      <c r="LKK199" s="47"/>
      <c r="LKL199" s="47"/>
      <c r="LKM199" s="47"/>
      <c r="LKN199" s="47"/>
      <c r="LKO199" s="47"/>
      <c r="LKP199" s="47"/>
      <c r="LKQ199" s="47"/>
      <c r="LKR199" s="47"/>
      <c r="LKS199" s="47"/>
      <c r="LKT199" s="47"/>
      <c r="LKU199" s="47"/>
      <c r="LKV199" s="47"/>
      <c r="LKW199" s="47"/>
      <c r="LKX199" s="47"/>
      <c r="LKY199" s="47"/>
      <c r="LKZ199" s="47"/>
      <c r="LLA199" s="47"/>
      <c r="LLB199" s="47"/>
      <c r="LLC199" s="47"/>
      <c r="LLD199" s="47"/>
      <c r="LLE199" s="47"/>
      <c r="LLF199" s="47"/>
      <c r="LLG199" s="47"/>
      <c r="LLH199" s="47"/>
      <c r="LLI199" s="47"/>
      <c r="LLJ199" s="47"/>
      <c r="LLK199" s="47"/>
      <c r="LLL199" s="47"/>
      <c r="LLM199" s="47"/>
      <c r="LLN199" s="47"/>
      <c r="LLO199" s="47"/>
      <c r="LLP199" s="47"/>
      <c r="LLQ199" s="47"/>
      <c r="LLR199" s="47"/>
      <c r="LLS199" s="47"/>
      <c r="LLT199" s="47"/>
      <c r="LLU199" s="47"/>
      <c r="LLV199" s="47"/>
      <c r="LLW199" s="47"/>
      <c r="LLX199" s="47"/>
      <c r="LLY199" s="47"/>
      <c r="LLZ199" s="47"/>
      <c r="LMA199" s="47"/>
      <c r="LMB199" s="47"/>
      <c r="LMC199" s="47"/>
      <c r="LMD199" s="47"/>
      <c r="LME199" s="47"/>
      <c r="LMF199" s="47"/>
      <c r="LMG199" s="47"/>
      <c r="LMH199" s="47"/>
      <c r="LMI199" s="47"/>
      <c r="LMJ199" s="47"/>
      <c r="LMK199" s="47"/>
      <c r="LML199" s="47"/>
      <c r="LMM199" s="47"/>
      <c r="LMN199" s="47"/>
      <c r="LMO199" s="47"/>
      <c r="LMP199" s="47"/>
      <c r="LMQ199" s="47"/>
      <c r="LMR199" s="47"/>
      <c r="LMS199" s="47"/>
      <c r="LMT199" s="47"/>
      <c r="LMU199" s="47"/>
      <c r="LMV199" s="47"/>
      <c r="LMW199" s="47"/>
      <c r="LMX199" s="47"/>
      <c r="LMY199" s="47"/>
      <c r="LMZ199" s="47"/>
      <c r="LNA199" s="47"/>
      <c r="LNB199" s="47"/>
      <c r="LNC199" s="47"/>
      <c r="LND199" s="47"/>
      <c r="LNE199" s="47"/>
      <c r="LNF199" s="47"/>
      <c r="LNG199" s="47"/>
      <c r="LNH199" s="47"/>
      <c r="LNI199" s="47"/>
      <c r="LNJ199" s="47"/>
      <c r="LNK199" s="47"/>
      <c r="LNL199" s="47"/>
      <c r="LNM199" s="47"/>
      <c r="LNN199" s="47"/>
      <c r="LNO199" s="47"/>
      <c r="LNP199" s="47"/>
      <c r="LNQ199" s="47"/>
      <c r="LNR199" s="47"/>
      <c r="LNS199" s="47"/>
      <c r="LNT199" s="47"/>
      <c r="LNU199" s="47"/>
      <c r="LNV199" s="47"/>
      <c r="LNW199" s="47"/>
      <c r="LNX199" s="47"/>
      <c r="LNY199" s="47"/>
      <c r="LNZ199" s="47"/>
      <c r="LOA199" s="47"/>
      <c r="LOB199" s="47"/>
      <c r="LOC199" s="47"/>
      <c r="LOD199" s="47"/>
      <c r="LOE199" s="47"/>
      <c r="LOF199" s="47"/>
      <c r="LOG199" s="47"/>
      <c r="LOH199" s="47"/>
      <c r="LOI199" s="47"/>
      <c r="LOJ199" s="47"/>
      <c r="LOK199" s="47"/>
      <c r="LOL199" s="47"/>
      <c r="LOM199" s="47"/>
      <c r="LON199" s="47"/>
      <c r="LOO199" s="47"/>
      <c r="LOP199" s="47"/>
      <c r="LOQ199" s="47"/>
      <c r="LOR199" s="47"/>
      <c r="LOS199" s="47"/>
      <c r="LOT199" s="47"/>
      <c r="LOU199" s="47"/>
      <c r="LOV199" s="47"/>
      <c r="LOW199" s="47"/>
      <c r="LOX199" s="47"/>
      <c r="LOY199" s="47"/>
      <c r="LOZ199" s="47"/>
      <c r="LPA199" s="47"/>
      <c r="LPB199" s="47"/>
      <c r="LPC199" s="47"/>
      <c r="LPD199" s="47"/>
      <c r="LPE199" s="47"/>
      <c r="LPF199" s="47"/>
      <c r="LPG199" s="47"/>
      <c r="LPH199" s="47"/>
      <c r="LPI199" s="47"/>
      <c r="LPJ199" s="47"/>
      <c r="LPK199" s="47"/>
      <c r="LPL199" s="47"/>
      <c r="LPM199" s="47"/>
      <c r="LPN199" s="47"/>
      <c r="LPO199" s="47"/>
      <c r="LPP199" s="47"/>
      <c r="LPQ199" s="47"/>
      <c r="LPR199" s="47"/>
      <c r="LPS199" s="47"/>
      <c r="LPT199" s="47"/>
      <c r="LPU199" s="47"/>
      <c r="LPV199" s="47"/>
      <c r="LPW199" s="47"/>
      <c r="LPX199" s="47"/>
      <c r="LPY199" s="47"/>
      <c r="LPZ199" s="47"/>
      <c r="LQA199" s="47"/>
      <c r="LQB199" s="47"/>
      <c r="LQC199" s="47"/>
      <c r="LQD199" s="47"/>
      <c r="LQE199" s="47"/>
      <c r="LQF199" s="47"/>
      <c r="LQG199" s="47"/>
      <c r="LQH199" s="47"/>
      <c r="LQI199" s="47"/>
      <c r="LQJ199" s="47"/>
      <c r="LQK199" s="47"/>
      <c r="LQL199" s="47"/>
      <c r="LQM199" s="47"/>
      <c r="LQN199" s="47"/>
      <c r="LQO199" s="47"/>
      <c r="LQP199" s="47"/>
      <c r="LQQ199" s="47"/>
      <c r="LQR199" s="47"/>
      <c r="LQS199" s="47"/>
      <c r="LQT199" s="47"/>
      <c r="LQU199" s="47"/>
      <c r="LQV199" s="47"/>
      <c r="LQW199" s="47"/>
      <c r="LQX199" s="47"/>
      <c r="LQY199" s="47"/>
      <c r="LQZ199" s="47"/>
      <c r="LRA199" s="47"/>
      <c r="LRB199" s="47"/>
      <c r="LRC199" s="47"/>
      <c r="LRD199" s="47"/>
      <c r="LRE199" s="47"/>
      <c r="LRF199" s="47"/>
      <c r="LRG199" s="47"/>
      <c r="LRH199" s="47"/>
      <c r="LRI199" s="47"/>
      <c r="LRJ199" s="47"/>
      <c r="LRK199" s="47"/>
      <c r="LRL199" s="47"/>
      <c r="LRM199" s="47"/>
      <c r="LRN199" s="47"/>
      <c r="LRO199" s="47"/>
      <c r="LRP199" s="47"/>
      <c r="LRQ199" s="47"/>
      <c r="LRR199" s="47"/>
      <c r="LRS199" s="47"/>
      <c r="LRT199" s="47"/>
      <c r="LRU199" s="47"/>
      <c r="LRV199" s="47"/>
      <c r="LRW199" s="47"/>
      <c r="LRX199" s="47"/>
      <c r="LRY199" s="47"/>
      <c r="LRZ199" s="47"/>
      <c r="LSA199" s="47"/>
      <c r="LSB199" s="47"/>
      <c r="LSC199" s="47"/>
      <c r="LSD199" s="47"/>
      <c r="LSE199" s="47"/>
      <c r="LSF199" s="47"/>
      <c r="LSG199" s="47"/>
      <c r="LSH199" s="47"/>
      <c r="LSI199" s="47"/>
      <c r="LSJ199" s="47"/>
      <c r="LSK199" s="47"/>
      <c r="LSL199" s="47"/>
      <c r="LSM199" s="47"/>
      <c r="LSN199" s="47"/>
      <c r="LSO199" s="47"/>
      <c r="LSP199" s="47"/>
      <c r="LSQ199" s="47"/>
      <c r="LSR199" s="47"/>
      <c r="LSS199" s="47"/>
      <c r="LST199" s="47"/>
      <c r="LSU199" s="47"/>
      <c r="LSV199" s="47"/>
      <c r="LSW199" s="47"/>
      <c r="LSX199" s="47"/>
      <c r="LSY199" s="47"/>
      <c r="LSZ199" s="47"/>
      <c r="LTA199" s="47"/>
      <c r="LTB199" s="47"/>
      <c r="LTC199" s="47"/>
      <c r="LTD199" s="47"/>
      <c r="LTE199" s="47"/>
      <c r="LTF199" s="47"/>
      <c r="LTG199" s="47"/>
      <c r="LTH199" s="47"/>
      <c r="LTI199" s="47"/>
      <c r="LTJ199" s="47"/>
      <c r="LTK199" s="47"/>
      <c r="LTL199" s="47"/>
      <c r="LTM199" s="47"/>
      <c r="LTN199" s="47"/>
      <c r="LTO199" s="47"/>
      <c r="LTP199" s="47"/>
      <c r="LTQ199" s="47"/>
      <c r="LTR199" s="47"/>
      <c r="LTS199" s="47"/>
      <c r="LTT199" s="47"/>
      <c r="LTU199" s="47"/>
      <c r="LTV199" s="47"/>
      <c r="LTW199" s="47"/>
      <c r="LTX199" s="47"/>
      <c r="LTY199" s="47"/>
      <c r="LTZ199" s="47"/>
      <c r="LUA199" s="47"/>
      <c r="LUB199" s="47"/>
      <c r="LUC199" s="47"/>
      <c r="LUD199" s="47"/>
      <c r="LUE199" s="47"/>
      <c r="LUF199" s="47"/>
      <c r="LUG199" s="47"/>
      <c r="LUH199" s="47"/>
      <c r="LUI199" s="47"/>
      <c r="LUJ199" s="47"/>
      <c r="LUK199" s="47"/>
      <c r="LUL199" s="47"/>
      <c r="LUM199" s="47"/>
      <c r="LUN199" s="47"/>
      <c r="LUO199" s="47"/>
      <c r="LUP199" s="47"/>
      <c r="LUQ199" s="47"/>
      <c r="LUR199" s="47"/>
      <c r="LUS199" s="47"/>
      <c r="LUT199" s="47"/>
      <c r="LUU199" s="47"/>
      <c r="LUV199" s="47"/>
      <c r="LUW199" s="47"/>
      <c r="LUX199" s="47"/>
      <c r="LUY199" s="47"/>
      <c r="LUZ199" s="47"/>
      <c r="LVA199" s="47"/>
      <c r="LVB199" s="47"/>
      <c r="LVC199" s="47"/>
      <c r="LVD199" s="47"/>
      <c r="LVE199" s="47"/>
      <c r="LVF199" s="47"/>
      <c r="LVG199" s="47"/>
      <c r="LVH199" s="47"/>
      <c r="LVI199" s="47"/>
      <c r="LVJ199" s="47"/>
      <c r="LVK199" s="47"/>
      <c r="LVL199" s="47"/>
      <c r="LVM199" s="47"/>
      <c r="LVN199" s="47"/>
      <c r="LVO199" s="47"/>
      <c r="LVP199" s="47"/>
      <c r="LVQ199" s="47"/>
      <c r="LVR199" s="47"/>
      <c r="LVS199" s="47"/>
      <c r="LVT199" s="47"/>
      <c r="LVU199" s="47"/>
      <c r="LVV199" s="47"/>
      <c r="LVW199" s="47"/>
      <c r="LVX199" s="47"/>
      <c r="LVY199" s="47"/>
      <c r="LVZ199" s="47"/>
      <c r="LWA199" s="47"/>
      <c r="LWB199" s="47"/>
      <c r="LWC199" s="47"/>
      <c r="LWD199" s="47"/>
      <c r="LWE199" s="47"/>
      <c r="LWF199" s="47"/>
      <c r="LWG199" s="47"/>
      <c r="LWH199" s="47"/>
      <c r="LWI199" s="47"/>
      <c r="LWJ199" s="47"/>
      <c r="LWK199" s="47"/>
      <c r="LWL199" s="47"/>
      <c r="LWM199" s="47"/>
      <c r="LWN199" s="47"/>
      <c r="LWO199" s="47"/>
      <c r="LWP199" s="47"/>
      <c r="LWQ199" s="47"/>
      <c r="LWR199" s="47"/>
      <c r="LWS199" s="47"/>
      <c r="LWT199" s="47"/>
      <c r="LWU199" s="47"/>
      <c r="LWV199" s="47"/>
      <c r="LWW199" s="47"/>
      <c r="LWX199" s="47"/>
      <c r="LWY199" s="47"/>
      <c r="LWZ199" s="47"/>
      <c r="LXA199" s="47"/>
      <c r="LXB199" s="47"/>
      <c r="LXC199" s="47"/>
      <c r="LXD199" s="47"/>
      <c r="LXE199" s="47"/>
      <c r="LXF199" s="47"/>
      <c r="LXG199" s="47"/>
      <c r="LXH199" s="47"/>
      <c r="LXI199" s="47"/>
      <c r="LXJ199" s="47"/>
      <c r="LXK199" s="47"/>
      <c r="LXL199" s="47"/>
      <c r="LXM199" s="47"/>
      <c r="LXN199" s="47"/>
      <c r="LXO199" s="47"/>
      <c r="LXP199" s="47"/>
      <c r="LXQ199" s="47"/>
      <c r="LXR199" s="47"/>
      <c r="LXS199" s="47"/>
      <c r="LXT199" s="47"/>
      <c r="LXU199" s="47"/>
      <c r="LXV199" s="47"/>
      <c r="LXW199" s="47"/>
      <c r="LXX199" s="47"/>
      <c r="LXY199" s="47"/>
      <c r="LXZ199" s="47"/>
      <c r="LYA199" s="47"/>
      <c r="LYB199" s="47"/>
      <c r="LYC199" s="47"/>
      <c r="LYD199" s="47"/>
      <c r="LYE199" s="47"/>
      <c r="LYF199" s="47"/>
      <c r="LYG199" s="47"/>
      <c r="LYH199" s="47"/>
      <c r="LYI199" s="47"/>
      <c r="LYJ199" s="47"/>
      <c r="LYK199" s="47"/>
      <c r="LYL199" s="47"/>
      <c r="LYM199" s="47"/>
      <c r="LYN199" s="47"/>
      <c r="LYO199" s="47"/>
      <c r="LYP199" s="47"/>
      <c r="LYQ199" s="47"/>
      <c r="LYR199" s="47"/>
      <c r="LYS199" s="47"/>
      <c r="LYT199" s="47"/>
      <c r="LYU199" s="47"/>
      <c r="LYV199" s="47"/>
      <c r="LYW199" s="47"/>
      <c r="LYX199" s="47"/>
      <c r="LYY199" s="47"/>
      <c r="LYZ199" s="47"/>
      <c r="LZA199" s="47"/>
      <c r="LZB199" s="47"/>
      <c r="LZC199" s="47"/>
      <c r="LZD199" s="47"/>
      <c r="LZE199" s="47"/>
      <c r="LZF199" s="47"/>
      <c r="LZG199" s="47"/>
      <c r="LZH199" s="47"/>
      <c r="LZI199" s="47"/>
      <c r="LZJ199" s="47"/>
      <c r="LZK199" s="47"/>
      <c r="LZL199" s="47"/>
      <c r="LZM199" s="47"/>
      <c r="LZN199" s="47"/>
      <c r="LZO199" s="47"/>
      <c r="LZP199" s="47"/>
      <c r="LZQ199" s="47"/>
      <c r="LZR199" s="47"/>
      <c r="LZS199" s="47"/>
      <c r="LZT199" s="47"/>
      <c r="LZU199" s="47"/>
      <c r="LZV199" s="47"/>
      <c r="LZW199" s="47"/>
      <c r="LZX199" s="47"/>
      <c r="LZY199" s="47"/>
      <c r="LZZ199" s="47"/>
      <c r="MAA199" s="47"/>
      <c r="MAB199" s="47"/>
      <c r="MAC199" s="47"/>
      <c r="MAD199" s="47"/>
      <c r="MAE199" s="47"/>
      <c r="MAF199" s="47"/>
      <c r="MAG199" s="47"/>
      <c r="MAH199" s="47"/>
      <c r="MAI199" s="47"/>
      <c r="MAJ199" s="47"/>
      <c r="MAK199" s="47"/>
      <c r="MAL199" s="47"/>
      <c r="MAM199" s="47"/>
      <c r="MAN199" s="47"/>
      <c r="MAO199" s="47"/>
      <c r="MAP199" s="47"/>
      <c r="MAQ199" s="47"/>
      <c r="MAR199" s="47"/>
      <c r="MAS199" s="47"/>
      <c r="MAT199" s="47"/>
      <c r="MAU199" s="47"/>
      <c r="MAV199" s="47"/>
      <c r="MAW199" s="47"/>
      <c r="MAX199" s="47"/>
      <c r="MAY199" s="47"/>
      <c r="MAZ199" s="47"/>
      <c r="MBA199" s="47"/>
      <c r="MBB199" s="47"/>
      <c r="MBC199" s="47"/>
      <c r="MBD199" s="47"/>
      <c r="MBE199" s="47"/>
      <c r="MBF199" s="47"/>
      <c r="MBG199" s="47"/>
      <c r="MBH199" s="47"/>
      <c r="MBI199" s="47"/>
      <c r="MBJ199" s="47"/>
      <c r="MBK199" s="47"/>
      <c r="MBL199" s="47"/>
      <c r="MBM199" s="47"/>
      <c r="MBN199" s="47"/>
      <c r="MBO199" s="47"/>
      <c r="MBP199" s="47"/>
      <c r="MBQ199" s="47"/>
      <c r="MBR199" s="47"/>
      <c r="MBS199" s="47"/>
      <c r="MBT199" s="47"/>
      <c r="MBU199" s="47"/>
      <c r="MBV199" s="47"/>
      <c r="MBW199" s="47"/>
      <c r="MBX199" s="47"/>
      <c r="MBY199" s="47"/>
      <c r="MBZ199" s="47"/>
      <c r="MCA199" s="47"/>
      <c r="MCB199" s="47"/>
      <c r="MCC199" s="47"/>
      <c r="MCD199" s="47"/>
      <c r="MCE199" s="47"/>
      <c r="MCF199" s="47"/>
      <c r="MCG199" s="47"/>
      <c r="MCH199" s="47"/>
      <c r="MCI199" s="47"/>
      <c r="MCJ199" s="47"/>
      <c r="MCK199" s="47"/>
      <c r="MCL199" s="47"/>
      <c r="MCM199" s="47"/>
      <c r="MCN199" s="47"/>
      <c r="MCO199" s="47"/>
      <c r="MCP199" s="47"/>
      <c r="MCQ199" s="47"/>
      <c r="MCR199" s="47"/>
      <c r="MCS199" s="47"/>
      <c r="MCT199" s="47"/>
      <c r="MCU199" s="47"/>
      <c r="MCV199" s="47"/>
      <c r="MCW199" s="47"/>
      <c r="MCX199" s="47"/>
      <c r="MCY199" s="47"/>
      <c r="MCZ199" s="47"/>
      <c r="MDA199" s="47"/>
      <c r="MDB199" s="47"/>
      <c r="MDC199" s="47"/>
      <c r="MDD199" s="47"/>
      <c r="MDE199" s="47"/>
      <c r="MDF199" s="47"/>
      <c r="MDG199" s="47"/>
      <c r="MDH199" s="47"/>
      <c r="MDI199" s="47"/>
      <c r="MDJ199" s="47"/>
      <c r="MDK199" s="47"/>
      <c r="MDL199" s="47"/>
      <c r="MDM199" s="47"/>
      <c r="MDN199" s="47"/>
      <c r="MDO199" s="47"/>
      <c r="MDP199" s="47"/>
      <c r="MDQ199" s="47"/>
      <c r="MDR199" s="47"/>
      <c r="MDS199" s="47"/>
      <c r="MDT199" s="47"/>
      <c r="MDU199" s="47"/>
      <c r="MDV199" s="47"/>
      <c r="MDW199" s="47"/>
      <c r="MDX199" s="47"/>
      <c r="MDY199" s="47"/>
      <c r="MDZ199" s="47"/>
      <c r="MEA199" s="47"/>
      <c r="MEB199" s="47"/>
      <c r="MEC199" s="47"/>
      <c r="MED199" s="47"/>
      <c r="MEE199" s="47"/>
      <c r="MEF199" s="47"/>
      <c r="MEG199" s="47"/>
      <c r="MEH199" s="47"/>
      <c r="MEI199" s="47"/>
      <c r="MEJ199" s="47"/>
      <c r="MEK199" s="47"/>
      <c r="MEL199" s="47"/>
      <c r="MEM199" s="47"/>
      <c r="MEN199" s="47"/>
      <c r="MEO199" s="47"/>
      <c r="MEP199" s="47"/>
      <c r="MEQ199" s="47"/>
      <c r="MER199" s="47"/>
      <c r="MES199" s="47"/>
      <c r="MET199" s="47"/>
      <c r="MEU199" s="47"/>
      <c r="MEV199" s="47"/>
      <c r="MEW199" s="47"/>
      <c r="MEX199" s="47"/>
      <c r="MEY199" s="47"/>
      <c r="MEZ199" s="47"/>
      <c r="MFA199" s="47"/>
      <c r="MFB199" s="47"/>
      <c r="MFC199" s="47"/>
      <c r="MFD199" s="47"/>
      <c r="MFE199" s="47"/>
      <c r="MFF199" s="47"/>
      <c r="MFG199" s="47"/>
      <c r="MFH199" s="47"/>
      <c r="MFI199" s="47"/>
      <c r="MFJ199" s="47"/>
      <c r="MFK199" s="47"/>
      <c r="MFL199" s="47"/>
      <c r="MFM199" s="47"/>
      <c r="MFN199" s="47"/>
      <c r="MFO199" s="47"/>
      <c r="MFP199" s="47"/>
      <c r="MFQ199" s="47"/>
      <c r="MFR199" s="47"/>
      <c r="MFS199" s="47"/>
      <c r="MFT199" s="47"/>
      <c r="MFU199" s="47"/>
      <c r="MFV199" s="47"/>
      <c r="MFW199" s="47"/>
      <c r="MFX199" s="47"/>
      <c r="MFY199" s="47"/>
      <c r="MFZ199" s="47"/>
      <c r="MGA199" s="47"/>
      <c r="MGB199" s="47"/>
      <c r="MGC199" s="47"/>
      <c r="MGD199" s="47"/>
      <c r="MGE199" s="47"/>
      <c r="MGF199" s="47"/>
      <c r="MGG199" s="47"/>
      <c r="MGH199" s="47"/>
      <c r="MGI199" s="47"/>
      <c r="MGJ199" s="47"/>
      <c r="MGK199" s="47"/>
      <c r="MGL199" s="47"/>
      <c r="MGM199" s="47"/>
      <c r="MGN199" s="47"/>
      <c r="MGO199" s="47"/>
      <c r="MGP199" s="47"/>
      <c r="MGQ199" s="47"/>
      <c r="MGR199" s="47"/>
      <c r="MGS199" s="47"/>
      <c r="MGT199" s="47"/>
      <c r="MGU199" s="47"/>
      <c r="MGV199" s="47"/>
      <c r="MGW199" s="47"/>
      <c r="MGX199" s="47"/>
      <c r="MGY199" s="47"/>
      <c r="MGZ199" s="47"/>
      <c r="MHA199" s="47"/>
      <c r="MHB199" s="47"/>
      <c r="MHC199" s="47"/>
      <c r="MHD199" s="47"/>
      <c r="MHE199" s="47"/>
      <c r="MHF199" s="47"/>
      <c r="MHG199" s="47"/>
      <c r="MHH199" s="47"/>
      <c r="MHI199" s="47"/>
      <c r="MHJ199" s="47"/>
      <c r="MHK199" s="47"/>
      <c r="MHL199" s="47"/>
      <c r="MHM199" s="47"/>
      <c r="MHN199" s="47"/>
      <c r="MHO199" s="47"/>
      <c r="MHP199" s="47"/>
      <c r="MHQ199" s="47"/>
      <c r="MHR199" s="47"/>
      <c r="MHS199" s="47"/>
      <c r="MHT199" s="47"/>
      <c r="MHU199" s="47"/>
      <c r="MHV199" s="47"/>
      <c r="MHW199" s="47"/>
      <c r="MHX199" s="47"/>
      <c r="MHY199" s="47"/>
      <c r="MHZ199" s="47"/>
      <c r="MIA199" s="47"/>
      <c r="MIB199" s="47"/>
      <c r="MIC199" s="47"/>
      <c r="MID199" s="47"/>
      <c r="MIE199" s="47"/>
      <c r="MIF199" s="47"/>
      <c r="MIG199" s="47"/>
      <c r="MIH199" s="47"/>
      <c r="MII199" s="47"/>
      <c r="MIJ199" s="47"/>
      <c r="MIK199" s="47"/>
      <c r="MIL199" s="47"/>
      <c r="MIM199" s="47"/>
      <c r="MIN199" s="47"/>
      <c r="MIO199" s="47"/>
      <c r="MIP199" s="47"/>
      <c r="MIQ199" s="47"/>
      <c r="MIR199" s="47"/>
      <c r="MIS199" s="47"/>
      <c r="MIT199" s="47"/>
      <c r="MIU199" s="47"/>
      <c r="MIV199" s="47"/>
      <c r="MIW199" s="47"/>
      <c r="MIX199" s="47"/>
      <c r="MIY199" s="47"/>
      <c r="MIZ199" s="47"/>
      <c r="MJA199" s="47"/>
      <c r="MJB199" s="47"/>
      <c r="MJC199" s="47"/>
      <c r="MJD199" s="47"/>
      <c r="MJE199" s="47"/>
      <c r="MJF199" s="47"/>
      <c r="MJG199" s="47"/>
      <c r="MJH199" s="47"/>
      <c r="MJI199" s="47"/>
      <c r="MJJ199" s="47"/>
      <c r="MJK199" s="47"/>
      <c r="MJL199" s="47"/>
      <c r="MJM199" s="47"/>
      <c r="MJN199" s="47"/>
      <c r="MJO199" s="47"/>
      <c r="MJP199" s="47"/>
      <c r="MJQ199" s="47"/>
      <c r="MJR199" s="47"/>
      <c r="MJS199" s="47"/>
      <c r="MJT199" s="47"/>
      <c r="MJU199" s="47"/>
      <c r="MJV199" s="47"/>
      <c r="MJW199" s="47"/>
      <c r="MJX199" s="47"/>
      <c r="MJY199" s="47"/>
      <c r="MJZ199" s="47"/>
      <c r="MKA199" s="47"/>
      <c r="MKB199" s="47"/>
      <c r="MKC199" s="47"/>
      <c r="MKD199" s="47"/>
      <c r="MKE199" s="47"/>
      <c r="MKF199" s="47"/>
      <c r="MKG199" s="47"/>
      <c r="MKH199" s="47"/>
      <c r="MKI199" s="47"/>
      <c r="MKJ199" s="47"/>
      <c r="MKK199" s="47"/>
      <c r="MKL199" s="47"/>
      <c r="MKM199" s="47"/>
      <c r="MKN199" s="47"/>
      <c r="MKO199" s="47"/>
      <c r="MKP199" s="47"/>
      <c r="MKQ199" s="47"/>
      <c r="MKR199" s="47"/>
      <c r="MKS199" s="47"/>
      <c r="MKT199" s="47"/>
      <c r="MKU199" s="47"/>
      <c r="MKV199" s="47"/>
      <c r="MKW199" s="47"/>
      <c r="MKX199" s="47"/>
      <c r="MKY199" s="47"/>
      <c r="MKZ199" s="47"/>
      <c r="MLA199" s="47"/>
      <c r="MLB199" s="47"/>
      <c r="MLC199" s="47"/>
      <c r="MLD199" s="47"/>
      <c r="MLE199" s="47"/>
      <c r="MLF199" s="47"/>
      <c r="MLG199" s="47"/>
      <c r="MLH199" s="47"/>
      <c r="MLI199" s="47"/>
      <c r="MLJ199" s="47"/>
      <c r="MLK199" s="47"/>
      <c r="MLL199" s="47"/>
      <c r="MLM199" s="47"/>
      <c r="MLN199" s="47"/>
      <c r="MLO199" s="47"/>
      <c r="MLP199" s="47"/>
      <c r="MLQ199" s="47"/>
      <c r="MLR199" s="47"/>
      <c r="MLS199" s="47"/>
      <c r="MLT199" s="47"/>
      <c r="MLU199" s="47"/>
      <c r="MLV199" s="47"/>
      <c r="MLW199" s="47"/>
      <c r="MLX199" s="47"/>
      <c r="MLY199" s="47"/>
      <c r="MLZ199" s="47"/>
      <c r="MMA199" s="47"/>
      <c r="MMB199" s="47"/>
      <c r="MMC199" s="47"/>
      <c r="MMD199" s="47"/>
      <c r="MME199" s="47"/>
      <c r="MMF199" s="47"/>
      <c r="MMG199" s="47"/>
      <c r="MMH199" s="47"/>
      <c r="MMI199" s="47"/>
      <c r="MMJ199" s="47"/>
      <c r="MMK199" s="47"/>
      <c r="MML199" s="47"/>
      <c r="MMM199" s="47"/>
      <c r="MMN199" s="47"/>
      <c r="MMO199" s="47"/>
      <c r="MMP199" s="47"/>
      <c r="MMQ199" s="47"/>
      <c r="MMR199" s="47"/>
      <c r="MMS199" s="47"/>
      <c r="MMT199" s="47"/>
      <c r="MMU199" s="47"/>
      <c r="MMV199" s="47"/>
      <c r="MMW199" s="47"/>
      <c r="MMX199" s="47"/>
      <c r="MMY199" s="47"/>
      <c r="MMZ199" s="47"/>
      <c r="MNA199" s="47"/>
      <c r="MNB199" s="47"/>
      <c r="MNC199" s="47"/>
      <c r="MND199" s="47"/>
      <c r="MNE199" s="47"/>
      <c r="MNF199" s="47"/>
      <c r="MNG199" s="47"/>
      <c r="MNH199" s="47"/>
      <c r="MNI199" s="47"/>
      <c r="MNJ199" s="47"/>
      <c r="MNK199" s="47"/>
      <c r="MNL199" s="47"/>
      <c r="MNM199" s="47"/>
      <c r="MNN199" s="47"/>
      <c r="MNO199" s="47"/>
      <c r="MNP199" s="47"/>
      <c r="MNQ199" s="47"/>
      <c r="MNR199" s="47"/>
      <c r="MNS199" s="47"/>
      <c r="MNT199" s="47"/>
      <c r="MNU199" s="47"/>
      <c r="MNV199" s="47"/>
      <c r="MNW199" s="47"/>
      <c r="MNX199" s="47"/>
      <c r="MNY199" s="47"/>
      <c r="MNZ199" s="47"/>
      <c r="MOA199" s="47"/>
      <c r="MOB199" s="47"/>
      <c r="MOC199" s="47"/>
      <c r="MOD199" s="47"/>
      <c r="MOE199" s="47"/>
      <c r="MOF199" s="47"/>
      <c r="MOG199" s="47"/>
      <c r="MOH199" s="47"/>
      <c r="MOI199" s="47"/>
      <c r="MOJ199" s="47"/>
      <c r="MOK199" s="47"/>
      <c r="MOL199" s="47"/>
      <c r="MOM199" s="47"/>
      <c r="MON199" s="47"/>
      <c r="MOO199" s="47"/>
      <c r="MOP199" s="47"/>
      <c r="MOQ199" s="47"/>
      <c r="MOR199" s="47"/>
      <c r="MOS199" s="47"/>
      <c r="MOT199" s="47"/>
      <c r="MOU199" s="47"/>
      <c r="MOV199" s="47"/>
      <c r="MOW199" s="47"/>
      <c r="MOX199" s="47"/>
      <c r="MOY199" s="47"/>
      <c r="MOZ199" s="47"/>
      <c r="MPA199" s="47"/>
      <c r="MPB199" s="47"/>
      <c r="MPC199" s="47"/>
      <c r="MPD199" s="47"/>
      <c r="MPE199" s="47"/>
      <c r="MPF199" s="47"/>
      <c r="MPG199" s="47"/>
      <c r="MPH199" s="47"/>
      <c r="MPI199" s="47"/>
      <c r="MPJ199" s="47"/>
      <c r="MPK199" s="47"/>
      <c r="MPL199" s="47"/>
      <c r="MPM199" s="47"/>
      <c r="MPN199" s="47"/>
      <c r="MPO199" s="47"/>
      <c r="MPP199" s="47"/>
      <c r="MPQ199" s="47"/>
      <c r="MPR199" s="47"/>
      <c r="MPS199" s="47"/>
      <c r="MPT199" s="47"/>
      <c r="MPU199" s="47"/>
      <c r="MPV199" s="47"/>
      <c r="MPW199" s="47"/>
      <c r="MPX199" s="47"/>
      <c r="MPY199" s="47"/>
      <c r="MPZ199" s="47"/>
      <c r="MQA199" s="47"/>
      <c r="MQB199" s="47"/>
      <c r="MQC199" s="47"/>
      <c r="MQD199" s="47"/>
      <c r="MQE199" s="47"/>
      <c r="MQF199" s="47"/>
      <c r="MQG199" s="47"/>
      <c r="MQH199" s="47"/>
      <c r="MQI199" s="47"/>
      <c r="MQJ199" s="47"/>
      <c r="MQK199" s="47"/>
      <c r="MQL199" s="47"/>
      <c r="MQM199" s="47"/>
      <c r="MQN199" s="47"/>
      <c r="MQO199" s="47"/>
      <c r="MQP199" s="47"/>
      <c r="MQQ199" s="47"/>
      <c r="MQR199" s="47"/>
      <c r="MQS199" s="47"/>
      <c r="MQT199" s="47"/>
      <c r="MQU199" s="47"/>
      <c r="MQV199" s="47"/>
      <c r="MQW199" s="47"/>
      <c r="MQX199" s="47"/>
      <c r="MQY199" s="47"/>
      <c r="MQZ199" s="47"/>
      <c r="MRA199" s="47"/>
      <c r="MRB199" s="47"/>
      <c r="MRC199" s="47"/>
      <c r="MRD199" s="47"/>
      <c r="MRE199" s="47"/>
      <c r="MRF199" s="47"/>
      <c r="MRG199" s="47"/>
      <c r="MRH199" s="47"/>
      <c r="MRI199" s="47"/>
      <c r="MRJ199" s="47"/>
      <c r="MRK199" s="47"/>
      <c r="MRL199" s="47"/>
      <c r="MRM199" s="47"/>
      <c r="MRN199" s="47"/>
      <c r="MRO199" s="47"/>
      <c r="MRP199" s="47"/>
      <c r="MRQ199" s="47"/>
      <c r="MRR199" s="47"/>
      <c r="MRS199" s="47"/>
      <c r="MRT199" s="47"/>
      <c r="MRU199" s="47"/>
      <c r="MRV199" s="47"/>
      <c r="MRW199" s="47"/>
      <c r="MRX199" s="47"/>
      <c r="MRY199" s="47"/>
      <c r="MRZ199" s="47"/>
      <c r="MSA199" s="47"/>
      <c r="MSB199" s="47"/>
      <c r="MSC199" s="47"/>
      <c r="MSD199" s="47"/>
      <c r="MSE199" s="47"/>
      <c r="MSF199" s="47"/>
      <c r="MSG199" s="47"/>
      <c r="MSH199" s="47"/>
      <c r="MSI199" s="47"/>
      <c r="MSJ199" s="47"/>
      <c r="MSK199" s="47"/>
      <c r="MSL199" s="47"/>
      <c r="MSM199" s="47"/>
      <c r="MSN199" s="47"/>
      <c r="MSO199" s="47"/>
      <c r="MSP199" s="47"/>
      <c r="MSQ199" s="47"/>
      <c r="MSR199" s="47"/>
      <c r="MSS199" s="47"/>
      <c r="MST199" s="47"/>
      <c r="MSU199" s="47"/>
      <c r="MSV199" s="47"/>
      <c r="MSW199" s="47"/>
      <c r="MSX199" s="47"/>
      <c r="MSY199" s="47"/>
      <c r="MSZ199" s="47"/>
      <c r="MTA199" s="47"/>
      <c r="MTB199" s="47"/>
      <c r="MTC199" s="47"/>
      <c r="MTD199" s="47"/>
      <c r="MTE199" s="47"/>
      <c r="MTF199" s="47"/>
      <c r="MTG199" s="47"/>
      <c r="MTH199" s="47"/>
      <c r="MTI199" s="47"/>
      <c r="MTJ199" s="47"/>
      <c r="MTK199" s="47"/>
      <c r="MTL199" s="47"/>
      <c r="MTM199" s="47"/>
      <c r="MTN199" s="47"/>
      <c r="MTO199" s="47"/>
      <c r="MTP199" s="47"/>
      <c r="MTQ199" s="47"/>
      <c r="MTR199" s="47"/>
      <c r="MTS199" s="47"/>
      <c r="MTT199" s="47"/>
      <c r="MTU199" s="47"/>
      <c r="MTV199" s="47"/>
      <c r="MTW199" s="47"/>
      <c r="MTX199" s="47"/>
      <c r="MTY199" s="47"/>
      <c r="MTZ199" s="47"/>
      <c r="MUA199" s="47"/>
      <c r="MUB199" s="47"/>
      <c r="MUC199" s="47"/>
      <c r="MUD199" s="47"/>
      <c r="MUE199" s="47"/>
      <c r="MUF199" s="47"/>
      <c r="MUG199" s="47"/>
      <c r="MUH199" s="47"/>
      <c r="MUI199" s="47"/>
      <c r="MUJ199" s="47"/>
      <c r="MUK199" s="47"/>
      <c r="MUL199" s="47"/>
      <c r="MUM199" s="47"/>
      <c r="MUN199" s="47"/>
      <c r="MUO199" s="47"/>
      <c r="MUP199" s="47"/>
      <c r="MUQ199" s="47"/>
      <c r="MUR199" s="47"/>
      <c r="MUS199" s="47"/>
      <c r="MUT199" s="47"/>
      <c r="MUU199" s="47"/>
      <c r="MUV199" s="47"/>
      <c r="MUW199" s="47"/>
      <c r="MUX199" s="47"/>
      <c r="MUY199" s="47"/>
      <c r="MUZ199" s="47"/>
      <c r="MVA199" s="47"/>
      <c r="MVB199" s="47"/>
      <c r="MVC199" s="47"/>
      <c r="MVD199" s="47"/>
      <c r="MVE199" s="47"/>
      <c r="MVF199" s="47"/>
      <c r="MVG199" s="47"/>
      <c r="MVH199" s="47"/>
      <c r="MVI199" s="47"/>
      <c r="MVJ199" s="47"/>
      <c r="MVK199" s="47"/>
      <c r="MVL199" s="47"/>
      <c r="MVM199" s="47"/>
      <c r="MVN199" s="47"/>
      <c r="MVO199" s="47"/>
      <c r="MVP199" s="47"/>
      <c r="MVQ199" s="47"/>
      <c r="MVR199" s="47"/>
      <c r="MVS199" s="47"/>
      <c r="MVT199" s="47"/>
      <c r="MVU199" s="47"/>
      <c r="MVV199" s="47"/>
      <c r="MVW199" s="47"/>
      <c r="MVX199" s="47"/>
      <c r="MVY199" s="47"/>
      <c r="MVZ199" s="47"/>
      <c r="MWA199" s="47"/>
      <c r="MWB199" s="47"/>
      <c r="MWC199" s="47"/>
      <c r="MWD199" s="47"/>
      <c r="MWE199" s="47"/>
      <c r="MWF199" s="47"/>
      <c r="MWG199" s="47"/>
      <c r="MWH199" s="47"/>
      <c r="MWI199" s="47"/>
      <c r="MWJ199" s="47"/>
      <c r="MWK199" s="47"/>
      <c r="MWL199" s="47"/>
      <c r="MWM199" s="47"/>
      <c r="MWN199" s="47"/>
      <c r="MWO199" s="47"/>
      <c r="MWP199" s="47"/>
      <c r="MWQ199" s="47"/>
      <c r="MWR199" s="47"/>
      <c r="MWS199" s="47"/>
      <c r="MWT199" s="47"/>
      <c r="MWU199" s="47"/>
      <c r="MWV199" s="47"/>
      <c r="MWW199" s="47"/>
      <c r="MWX199" s="47"/>
      <c r="MWY199" s="47"/>
      <c r="MWZ199" s="47"/>
      <c r="MXA199" s="47"/>
      <c r="MXB199" s="47"/>
      <c r="MXC199" s="47"/>
      <c r="MXD199" s="47"/>
      <c r="MXE199" s="47"/>
      <c r="MXF199" s="47"/>
      <c r="MXG199" s="47"/>
      <c r="MXH199" s="47"/>
      <c r="MXI199" s="47"/>
      <c r="MXJ199" s="47"/>
      <c r="MXK199" s="47"/>
      <c r="MXL199" s="47"/>
      <c r="MXM199" s="47"/>
      <c r="MXN199" s="47"/>
      <c r="MXO199" s="47"/>
      <c r="MXP199" s="47"/>
      <c r="MXQ199" s="47"/>
      <c r="MXR199" s="47"/>
      <c r="MXS199" s="47"/>
      <c r="MXT199" s="47"/>
      <c r="MXU199" s="47"/>
      <c r="MXV199" s="47"/>
      <c r="MXW199" s="47"/>
      <c r="MXX199" s="47"/>
      <c r="MXY199" s="47"/>
      <c r="MXZ199" s="47"/>
      <c r="MYA199" s="47"/>
      <c r="MYB199" s="47"/>
      <c r="MYC199" s="47"/>
      <c r="MYD199" s="47"/>
      <c r="MYE199" s="47"/>
      <c r="MYF199" s="47"/>
      <c r="MYG199" s="47"/>
      <c r="MYH199" s="47"/>
      <c r="MYI199" s="47"/>
      <c r="MYJ199" s="47"/>
      <c r="MYK199" s="47"/>
      <c r="MYL199" s="47"/>
      <c r="MYM199" s="47"/>
      <c r="MYN199" s="47"/>
      <c r="MYO199" s="47"/>
      <c r="MYP199" s="47"/>
      <c r="MYQ199" s="47"/>
      <c r="MYR199" s="47"/>
      <c r="MYS199" s="47"/>
      <c r="MYT199" s="47"/>
      <c r="MYU199" s="47"/>
      <c r="MYV199" s="47"/>
      <c r="MYW199" s="47"/>
      <c r="MYX199" s="47"/>
      <c r="MYY199" s="47"/>
      <c r="MYZ199" s="47"/>
      <c r="MZA199" s="47"/>
      <c r="MZB199" s="47"/>
      <c r="MZC199" s="47"/>
      <c r="MZD199" s="47"/>
      <c r="MZE199" s="47"/>
      <c r="MZF199" s="47"/>
      <c r="MZG199" s="47"/>
      <c r="MZH199" s="47"/>
      <c r="MZI199" s="47"/>
      <c r="MZJ199" s="47"/>
      <c r="MZK199" s="47"/>
      <c r="MZL199" s="47"/>
      <c r="MZM199" s="47"/>
      <c r="MZN199" s="47"/>
      <c r="MZO199" s="47"/>
      <c r="MZP199" s="47"/>
      <c r="MZQ199" s="47"/>
      <c r="MZR199" s="47"/>
      <c r="MZS199" s="47"/>
      <c r="MZT199" s="47"/>
      <c r="MZU199" s="47"/>
      <c r="MZV199" s="47"/>
      <c r="MZW199" s="47"/>
      <c r="MZX199" s="47"/>
      <c r="MZY199" s="47"/>
      <c r="MZZ199" s="47"/>
      <c r="NAA199" s="47"/>
      <c r="NAB199" s="47"/>
      <c r="NAC199" s="47"/>
      <c r="NAD199" s="47"/>
      <c r="NAE199" s="47"/>
      <c r="NAF199" s="47"/>
      <c r="NAG199" s="47"/>
      <c r="NAH199" s="47"/>
      <c r="NAI199" s="47"/>
      <c r="NAJ199" s="47"/>
      <c r="NAK199" s="47"/>
      <c r="NAL199" s="47"/>
      <c r="NAM199" s="47"/>
      <c r="NAN199" s="47"/>
      <c r="NAO199" s="47"/>
      <c r="NAP199" s="47"/>
      <c r="NAQ199" s="47"/>
      <c r="NAR199" s="47"/>
      <c r="NAS199" s="47"/>
      <c r="NAT199" s="47"/>
      <c r="NAU199" s="47"/>
      <c r="NAV199" s="47"/>
      <c r="NAW199" s="47"/>
      <c r="NAX199" s="47"/>
      <c r="NAY199" s="47"/>
      <c r="NAZ199" s="47"/>
      <c r="NBA199" s="47"/>
      <c r="NBB199" s="47"/>
      <c r="NBC199" s="47"/>
      <c r="NBD199" s="47"/>
      <c r="NBE199" s="47"/>
      <c r="NBF199" s="47"/>
      <c r="NBG199" s="47"/>
      <c r="NBH199" s="47"/>
      <c r="NBI199" s="47"/>
      <c r="NBJ199" s="47"/>
      <c r="NBK199" s="47"/>
      <c r="NBL199" s="47"/>
      <c r="NBM199" s="47"/>
      <c r="NBN199" s="47"/>
      <c r="NBO199" s="47"/>
      <c r="NBP199" s="47"/>
      <c r="NBQ199" s="47"/>
      <c r="NBR199" s="47"/>
      <c r="NBS199" s="47"/>
      <c r="NBT199" s="47"/>
      <c r="NBU199" s="47"/>
      <c r="NBV199" s="47"/>
      <c r="NBW199" s="47"/>
      <c r="NBX199" s="47"/>
      <c r="NBY199" s="47"/>
      <c r="NBZ199" s="47"/>
      <c r="NCA199" s="47"/>
      <c r="NCB199" s="47"/>
      <c r="NCC199" s="47"/>
      <c r="NCD199" s="47"/>
      <c r="NCE199" s="47"/>
      <c r="NCF199" s="47"/>
      <c r="NCG199" s="47"/>
      <c r="NCH199" s="47"/>
      <c r="NCI199" s="47"/>
      <c r="NCJ199" s="47"/>
      <c r="NCK199" s="47"/>
      <c r="NCL199" s="47"/>
      <c r="NCM199" s="47"/>
      <c r="NCN199" s="47"/>
      <c r="NCO199" s="47"/>
      <c r="NCP199" s="47"/>
      <c r="NCQ199" s="47"/>
      <c r="NCR199" s="47"/>
      <c r="NCS199" s="47"/>
      <c r="NCT199" s="47"/>
      <c r="NCU199" s="47"/>
      <c r="NCV199" s="47"/>
      <c r="NCW199" s="47"/>
      <c r="NCX199" s="47"/>
      <c r="NCY199" s="47"/>
      <c r="NCZ199" s="47"/>
      <c r="NDA199" s="47"/>
      <c r="NDB199" s="47"/>
      <c r="NDC199" s="47"/>
      <c r="NDD199" s="47"/>
      <c r="NDE199" s="47"/>
      <c r="NDF199" s="47"/>
      <c r="NDG199" s="47"/>
      <c r="NDH199" s="47"/>
      <c r="NDI199" s="47"/>
      <c r="NDJ199" s="47"/>
      <c r="NDK199" s="47"/>
      <c r="NDL199" s="47"/>
      <c r="NDM199" s="47"/>
      <c r="NDN199" s="47"/>
      <c r="NDO199" s="47"/>
      <c r="NDP199" s="47"/>
      <c r="NDQ199" s="47"/>
      <c r="NDR199" s="47"/>
      <c r="NDS199" s="47"/>
      <c r="NDT199" s="47"/>
      <c r="NDU199" s="47"/>
      <c r="NDV199" s="47"/>
      <c r="NDW199" s="47"/>
      <c r="NDX199" s="47"/>
      <c r="NDY199" s="47"/>
      <c r="NDZ199" s="47"/>
      <c r="NEA199" s="47"/>
      <c r="NEB199" s="47"/>
      <c r="NEC199" s="47"/>
      <c r="NED199" s="47"/>
      <c r="NEE199" s="47"/>
      <c r="NEF199" s="47"/>
      <c r="NEG199" s="47"/>
      <c r="NEH199" s="47"/>
      <c r="NEI199" s="47"/>
      <c r="NEJ199" s="47"/>
      <c r="NEK199" s="47"/>
      <c r="NEL199" s="47"/>
      <c r="NEM199" s="47"/>
      <c r="NEN199" s="47"/>
      <c r="NEO199" s="47"/>
      <c r="NEP199" s="47"/>
      <c r="NEQ199" s="47"/>
      <c r="NER199" s="47"/>
      <c r="NES199" s="47"/>
      <c r="NET199" s="47"/>
      <c r="NEU199" s="47"/>
      <c r="NEV199" s="47"/>
      <c r="NEW199" s="47"/>
      <c r="NEX199" s="47"/>
      <c r="NEY199" s="47"/>
      <c r="NEZ199" s="47"/>
      <c r="NFA199" s="47"/>
      <c r="NFB199" s="47"/>
      <c r="NFC199" s="47"/>
      <c r="NFD199" s="47"/>
      <c r="NFE199" s="47"/>
      <c r="NFF199" s="47"/>
      <c r="NFG199" s="47"/>
      <c r="NFH199" s="47"/>
      <c r="NFI199" s="47"/>
      <c r="NFJ199" s="47"/>
      <c r="NFK199" s="47"/>
      <c r="NFL199" s="47"/>
      <c r="NFM199" s="47"/>
      <c r="NFN199" s="47"/>
      <c r="NFO199" s="47"/>
      <c r="NFP199" s="47"/>
      <c r="NFQ199" s="47"/>
      <c r="NFR199" s="47"/>
      <c r="NFS199" s="47"/>
      <c r="NFT199" s="47"/>
      <c r="NFU199" s="47"/>
      <c r="NFV199" s="47"/>
      <c r="NFW199" s="47"/>
      <c r="NFX199" s="47"/>
      <c r="NFY199" s="47"/>
      <c r="NFZ199" s="47"/>
      <c r="NGA199" s="47"/>
      <c r="NGB199" s="47"/>
      <c r="NGC199" s="47"/>
      <c r="NGD199" s="47"/>
      <c r="NGE199" s="47"/>
      <c r="NGF199" s="47"/>
      <c r="NGG199" s="47"/>
      <c r="NGH199" s="47"/>
      <c r="NGI199" s="47"/>
      <c r="NGJ199" s="47"/>
      <c r="NGK199" s="47"/>
      <c r="NGL199" s="47"/>
      <c r="NGM199" s="47"/>
      <c r="NGN199" s="47"/>
      <c r="NGO199" s="47"/>
      <c r="NGP199" s="47"/>
      <c r="NGQ199" s="47"/>
      <c r="NGR199" s="47"/>
      <c r="NGS199" s="47"/>
      <c r="NGT199" s="47"/>
      <c r="NGU199" s="47"/>
      <c r="NGV199" s="47"/>
      <c r="NGW199" s="47"/>
      <c r="NGX199" s="47"/>
      <c r="NGY199" s="47"/>
      <c r="NGZ199" s="47"/>
      <c r="NHA199" s="47"/>
      <c r="NHB199" s="47"/>
      <c r="NHC199" s="47"/>
      <c r="NHD199" s="47"/>
      <c r="NHE199" s="47"/>
      <c r="NHF199" s="47"/>
      <c r="NHG199" s="47"/>
      <c r="NHH199" s="47"/>
      <c r="NHI199" s="47"/>
      <c r="NHJ199" s="47"/>
      <c r="NHK199" s="47"/>
      <c r="NHL199" s="47"/>
      <c r="NHM199" s="47"/>
      <c r="NHN199" s="47"/>
      <c r="NHO199" s="47"/>
      <c r="NHP199" s="47"/>
      <c r="NHQ199" s="47"/>
      <c r="NHR199" s="47"/>
      <c r="NHS199" s="47"/>
      <c r="NHT199" s="47"/>
      <c r="NHU199" s="47"/>
      <c r="NHV199" s="47"/>
      <c r="NHW199" s="47"/>
      <c r="NHX199" s="47"/>
      <c r="NHY199" s="47"/>
      <c r="NHZ199" s="47"/>
      <c r="NIA199" s="47"/>
      <c r="NIB199" s="47"/>
      <c r="NIC199" s="47"/>
      <c r="NID199" s="47"/>
      <c r="NIE199" s="47"/>
      <c r="NIF199" s="47"/>
      <c r="NIG199" s="47"/>
      <c r="NIH199" s="47"/>
      <c r="NII199" s="47"/>
      <c r="NIJ199" s="47"/>
      <c r="NIK199" s="47"/>
      <c r="NIL199" s="47"/>
      <c r="NIM199" s="47"/>
      <c r="NIN199" s="47"/>
      <c r="NIO199" s="47"/>
      <c r="NIP199" s="47"/>
      <c r="NIQ199" s="47"/>
      <c r="NIR199" s="47"/>
      <c r="NIS199" s="47"/>
      <c r="NIT199" s="47"/>
      <c r="NIU199" s="47"/>
      <c r="NIV199" s="47"/>
      <c r="NIW199" s="47"/>
      <c r="NIX199" s="47"/>
      <c r="NIY199" s="47"/>
      <c r="NIZ199" s="47"/>
      <c r="NJA199" s="47"/>
      <c r="NJB199" s="47"/>
      <c r="NJC199" s="47"/>
      <c r="NJD199" s="47"/>
      <c r="NJE199" s="47"/>
      <c r="NJF199" s="47"/>
      <c r="NJG199" s="47"/>
      <c r="NJH199" s="47"/>
      <c r="NJI199" s="47"/>
      <c r="NJJ199" s="47"/>
      <c r="NJK199" s="47"/>
      <c r="NJL199" s="47"/>
      <c r="NJM199" s="47"/>
      <c r="NJN199" s="47"/>
      <c r="NJO199" s="47"/>
      <c r="NJP199" s="47"/>
      <c r="NJQ199" s="47"/>
      <c r="NJR199" s="47"/>
      <c r="NJS199" s="47"/>
      <c r="NJT199" s="47"/>
      <c r="NJU199" s="47"/>
      <c r="NJV199" s="47"/>
      <c r="NJW199" s="47"/>
      <c r="NJX199" s="47"/>
      <c r="NJY199" s="47"/>
      <c r="NJZ199" s="47"/>
      <c r="NKA199" s="47"/>
      <c r="NKB199" s="47"/>
      <c r="NKC199" s="47"/>
      <c r="NKD199" s="47"/>
      <c r="NKE199" s="47"/>
      <c r="NKF199" s="47"/>
      <c r="NKG199" s="47"/>
      <c r="NKH199" s="47"/>
      <c r="NKI199" s="47"/>
      <c r="NKJ199" s="47"/>
      <c r="NKK199" s="47"/>
      <c r="NKL199" s="47"/>
      <c r="NKM199" s="47"/>
      <c r="NKN199" s="47"/>
      <c r="NKO199" s="47"/>
      <c r="NKP199" s="47"/>
      <c r="NKQ199" s="47"/>
      <c r="NKR199" s="47"/>
      <c r="NKS199" s="47"/>
      <c r="NKT199" s="47"/>
      <c r="NKU199" s="47"/>
      <c r="NKV199" s="47"/>
      <c r="NKW199" s="47"/>
      <c r="NKX199" s="47"/>
      <c r="NKY199" s="47"/>
      <c r="NKZ199" s="47"/>
      <c r="NLA199" s="47"/>
      <c r="NLB199" s="47"/>
      <c r="NLC199" s="47"/>
      <c r="NLD199" s="47"/>
      <c r="NLE199" s="47"/>
      <c r="NLF199" s="47"/>
      <c r="NLG199" s="47"/>
      <c r="NLH199" s="47"/>
      <c r="NLI199" s="47"/>
      <c r="NLJ199" s="47"/>
      <c r="NLK199" s="47"/>
      <c r="NLL199" s="47"/>
      <c r="NLM199" s="47"/>
      <c r="NLN199" s="47"/>
      <c r="NLO199" s="47"/>
      <c r="NLP199" s="47"/>
      <c r="NLQ199" s="47"/>
      <c r="NLR199" s="47"/>
      <c r="NLS199" s="47"/>
      <c r="NLT199" s="47"/>
      <c r="NLU199" s="47"/>
      <c r="NLV199" s="47"/>
      <c r="NLW199" s="47"/>
      <c r="NLX199" s="47"/>
      <c r="NLY199" s="47"/>
      <c r="NLZ199" s="47"/>
      <c r="NMA199" s="47"/>
      <c r="NMB199" s="47"/>
      <c r="NMC199" s="47"/>
      <c r="NMD199" s="47"/>
      <c r="NME199" s="47"/>
      <c r="NMF199" s="47"/>
      <c r="NMG199" s="47"/>
      <c r="NMH199" s="47"/>
      <c r="NMI199" s="47"/>
      <c r="NMJ199" s="47"/>
      <c r="NMK199" s="47"/>
      <c r="NML199" s="47"/>
      <c r="NMM199" s="47"/>
      <c r="NMN199" s="47"/>
      <c r="NMO199" s="47"/>
      <c r="NMP199" s="47"/>
      <c r="NMQ199" s="47"/>
      <c r="NMR199" s="47"/>
      <c r="NMS199" s="47"/>
      <c r="NMT199" s="47"/>
      <c r="NMU199" s="47"/>
      <c r="NMV199" s="47"/>
      <c r="NMW199" s="47"/>
      <c r="NMX199" s="47"/>
      <c r="NMY199" s="47"/>
      <c r="NMZ199" s="47"/>
      <c r="NNA199" s="47"/>
      <c r="NNB199" s="47"/>
      <c r="NNC199" s="47"/>
      <c r="NND199" s="47"/>
      <c r="NNE199" s="47"/>
      <c r="NNF199" s="47"/>
      <c r="NNG199" s="47"/>
      <c r="NNH199" s="47"/>
      <c r="NNI199" s="47"/>
      <c r="NNJ199" s="47"/>
      <c r="NNK199" s="47"/>
      <c r="NNL199" s="47"/>
      <c r="NNM199" s="47"/>
      <c r="NNN199" s="47"/>
      <c r="NNO199" s="47"/>
      <c r="NNP199" s="47"/>
      <c r="NNQ199" s="47"/>
      <c r="NNR199" s="47"/>
      <c r="NNS199" s="47"/>
      <c r="NNT199" s="47"/>
      <c r="NNU199" s="47"/>
      <c r="NNV199" s="47"/>
      <c r="NNW199" s="47"/>
      <c r="NNX199" s="47"/>
      <c r="NNY199" s="47"/>
      <c r="NNZ199" s="47"/>
      <c r="NOA199" s="47"/>
      <c r="NOB199" s="47"/>
      <c r="NOC199" s="47"/>
      <c r="NOD199" s="47"/>
      <c r="NOE199" s="47"/>
      <c r="NOF199" s="47"/>
      <c r="NOG199" s="47"/>
      <c r="NOH199" s="47"/>
      <c r="NOI199" s="47"/>
      <c r="NOJ199" s="47"/>
      <c r="NOK199" s="47"/>
      <c r="NOL199" s="47"/>
      <c r="NOM199" s="47"/>
      <c r="NON199" s="47"/>
      <c r="NOO199" s="47"/>
      <c r="NOP199" s="47"/>
      <c r="NOQ199" s="47"/>
      <c r="NOR199" s="47"/>
      <c r="NOS199" s="47"/>
      <c r="NOT199" s="47"/>
      <c r="NOU199" s="47"/>
      <c r="NOV199" s="47"/>
      <c r="NOW199" s="47"/>
      <c r="NOX199" s="47"/>
      <c r="NOY199" s="47"/>
      <c r="NOZ199" s="47"/>
      <c r="NPA199" s="47"/>
      <c r="NPB199" s="47"/>
      <c r="NPC199" s="47"/>
      <c r="NPD199" s="47"/>
      <c r="NPE199" s="47"/>
      <c r="NPF199" s="47"/>
      <c r="NPG199" s="47"/>
      <c r="NPH199" s="47"/>
      <c r="NPI199" s="47"/>
      <c r="NPJ199" s="47"/>
      <c r="NPK199" s="47"/>
      <c r="NPL199" s="47"/>
      <c r="NPM199" s="47"/>
      <c r="NPN199" s="47"/>
      <c r="NPO199" s="47"/>
      <c r="NPP199" s="47"/>
      <c r="NPQ199" s="47"/>
      <c r="NPR199" s="47"/>
      <c r="NPS199" s="47"/>
      <c r="NPT199" s="47"/>
      <c r="NPU199" s="47"/>
      <c r="NPV199" s="47"/>
      <c r="NPW199" s="47"/>
      <c r="NPX199" s="47"/>
      <c r="NPY199" s="47"/>
      <c r="NPZ199" s="47"/>
      <c r="NQA199" s="47"/>
      <c r="NQB199" s="47"/>
      <c r="NQC199" s="47"/>
      <c r="NQD199" s="47"/>
      <c r="NQE199" s="47"/>
      <c r="NQF199" s="47"/>
      <c r="NQG199" s="47"/>
      <c r="NQH199" s="47"/>
      <c r="NQI199" s="47"/>
      <c r="NQJ199" s="47"/>
      <c r="NQK199" s="47"/>
      <c r="NQL199" s="47"/>
      <c r="NQM199" s="47"/>
      <c r="NQN199" s="47"/>
      <c r="NQO199" s="47"/>
      <c r="NQP199" s="47"/>
      <c r="NQQ199" s="47"/>
      <c r="NQR199" s="47"/>
      <c r="NQS199" s="47"/>
      <c r="NQT199" s="47"/>
      <c r="NQU199" s="47"/>
      <c r="NQV199" s="47"/>
      <c r="NQW199" s="47"/>
      <c r="NQX199" s="47"/>
      <c r="NQY199" s="47"/>
      <c r="NQZ199" s="47"/>
      <c r="NRA199" s="47"/>
      <c r="NRB199" s="47"/>
      <c r="NRC199" s="47"/>
      <c r="NRD199" s="47"/>
      <c r="NRE199" s="47"/>
      <c r="NRF199" s="47"/>
      <c r="NRG199" s="47"/>
      <c r="NRH199" s="47"/>
      <c r="NRI199" s="47"/>
      <c r="NRJ199" s="47"/>
      <c r="NRK199" s="47"/>
      <c r="NRL199" s="47"/>
      <c r="NRM199" s="47"/>
      <c r="NRN199" s="47"/>
      <c r="NRO199" s="47"/>
      <c r="NRP199" s="47"/>
      <c r="NRQ199" s="47"/>
      <c r="NRR199" s="47"/>
      <c r="NRS199" s="47"/>
      <c r="NRT199" s="47"/>
      <c r="NRU199" s="47"/>
      <c r="NRV199" s="47"/>
      <c r="NRW199" s="47"/>
      <c r="NRX199" s="47"/>
      <c r="NRY199" s="47"/>
      <c r="NRZ199" s="47"/>
      <c r="NSA199" s="47"/>
      <c r="NSB199" s="47"/>
      <c r="NSC199" s="47"/>
      <c r="NSD199" s="47"/>
      <c r="NSE199" s="47"/>
      <c r="NSF199" s="47"/>
      <c r="NSG199" s="47"/>
      <c r="NSH199" s="47"/>
      <c r="NSI199" s="47"/>
      <c r="NSJ199" s="47"/>
      <c r="NSK199" s="47"/>
      <c r="NSL199" s="47"/>
      <c r="NSM199" s="47"/>
      <c r="NSN199" s="47"/>
      <c r="NSO199" s="47"/>
      <c r="NSP199" s="47"/>
      <c r="NSQ199" s="47"/>
      <c r="NSR199" s="47"/>
      <c r="NSS199" s="47"/>
      <c r="NST199" s="47"/>
      <c r="NSU199" s="47"/>
      <c r="NSV199" s="47"/>
      <c r="NSW199" s="47"/>
      <c r="NSX199" s="47"/>
      <c r="NSY199" s="47"/>
      <c r="NSZ199" s="47"/>
      <c r="NTA199" s="47"/>
      <c r="NTB199" s="47"/>
      <c r="NTC199" s="47"/>
      <c r="NTD199" s="47"/>
      <c r="NTE199" s="47"/>
      <c r="NTF199" s="47"/>
      <c r="NTG199" s="47"/>
      <c r="NTH199" s="47"/>
      <c r="NTI199" s="47"/>
      <c r="NTJ199" s="47"/>
      <c r="NTK199" s="47"/>
      <c r="NTL199" s="47"/>
      <c r="NTM199" s="47"/>
      <c r="NTN199" s="47"/>
      <c r="NTO199" s="47"/>
      <c r="NTP199" s="47"/>
      <c r="NTQ199" s="47"/>
      <c r="NTR199" s="47"/>
      <c r="NTS199" s="47"/>
      <c r="NTT199" s="47"/>
      <c r="NTU199" s="47"/>
      <c r="NTV199" s="47"/>
      <c r="NTW199" s="47"/>
      <c r="NTX199" s="47"/>
      <c r="NTY199" s="47"/>
      <c r="NTZ199" s="47"/>
      <c r="NUA199" s="47"/>
      <c r="NUB199" s="47"/>
      <c r="NUC199" s="47"/>
      <c r="NUD199" s="47"/>
      <c r="NUE199" s="47"/>
      <c r="NUF199" s="47"/>
      <c r="NUG199" s="47"/>
      <c r="NUH199" s="47"/>
      <c r="NUI199" s="47"/>
      <c r="NUJ199" s="47"/>
      <c r="NUK199" s="47"/>
      <c r="NUL199" s="47"/>
      <c r="NUM199" s="47"/>
      <c r="NUN199" s="47"/>
      <c r="NUO199" s="47"/>
      <c r="NUP199" s="47"/>
      <c r="NUQ199" s="47"/>
      <c r="NUR199" s="47"/>
      <c r="NUS199" s="47"/>
      <c r="NUT199" s="47"/>
      <c r="NUU199" s="47"/>
      <c r="NUV199" s="47"/>
      <c r="NUW199" s="47"/>
      <c r="NUX199" s="47"/>
      <c r="NUY199" s="47"/>
      <c r="NUZ199" s="47"/>
      <c r="NVA199" s="47"/>
      <c r="NVB199" s="47"/>
      <c r="NVC199" s="47"/>
      <c r="NVD199" s="47"/>
      <c r="NVE199" s="47"/>
      <c r="NVF199" s="47"/>
      <c r="NVG199" s="47"/>
      <c r="NVH199" s="47"/>
      <c r="NVI199" s="47"/>
      <c r="NVJ199" s="47"/>
      <c r="NVK199" s="47"/>
      <c r="NVL199" s="47"/>
      <c r="NVM199" s="47"/>
      <c r="NVN199" s="47"/>
      <c r="NVO199" s="47"/>
      <c r="NVP199" s="47"/>
      <c r="NVQ199" s="47"/>
      <c r="NVR199" s="47"/>
      <c r="NVS199" s="47"/>
      <c r="NVT199" s="47"/>
      <c r="NVU199" s="47"/>
      <c r="NVV199" s="47"/>
      <c r="NVW199" s="47"/>
      <c r="NVX199" s="47"/>
      <c r="NVY199" s="47"/>
      <c r="NVZ199" s="47"/>
      <c r="NWA199" s="47"/>
      <c r="NWB199" s="47"/>
      <c r="NWC199" s="47"/>
      <c r="NWD199" s="47"/>
      <c r="NWE199" s="47"/>
      <c r="NWF199" s="47"/>
      <c r="NWG199" s="47"/>
      <c r="NWH199" s="47"/>
      <c r="NWI199" s="47"/>
      <c r="NWJ199" s="47"/>
      <c r="NWK199" s="47"/>
      <c r="NWL199" s="47"/>
      <c r="NWM199" s="47"/>
      <c r="NWN199" s="47"/>
      <c r="NWO199" s="47"/>
      <c r="NWP199" s="47"/>
      <c r="NWQ199" s="47"/>
      <c r="NWR199" s="47"/>
      <c r="NWS199" s="47"/>
      <c r="NWT199" s="47"/>
      <c r="NWU199" s="47"/>
      <c r="NWV199" s="47"/>
      <c r="NWW199" s="47"/>
      <c r="NWX199" s="47"/>
      <c r="NWY199" s="47"/>
      <c r="NWZ199" s="47"/>
      <c r="NXA199" s="47"/>
      <c r="NXB199" s="47"/>
      <c r="NXC199" s="47"/>
      <c r="NXD199" s="47"/>
      <c r="NXE199" s="47"/>
      <c r="NXF199" s="47"/>
      <c r="NXG199" s="47"/>
      <c r="NXH199" s="47"/>
      <c r="NXI199" s="47"/>
      <c r="NXJ199" s="47"/>
      <c r="NXK199" s="47"/>
      <c r="NXL199" s="47"/>
      <c r="NXM199" s="47"/>
      <c r="NXN199" s="47"/>
      <c r="NXO199" s="47"/>
      <c r="NXP199" s="47"/>
      <c r="NXQ199" s="47"/>
      <c r="NXR199" s="47"/>
      <c r="NXS199" s="47"/>
      <c r="NXT199" s="47"/>
      <c r="NXU199" s="47"/>
      <c r="NXV199" s="47"/>
      <c r="NXW199" s="47"/>
      <c r="NXX199" s="47"/>
      <c r="NXY199" s="47"/>
      <c r="NXZ199" s="47"/>
      <c r="NYA199" s="47"/>
      <c r="NYB199" s="47"/>
      <c r="NYC199" s="47"/>
      <c r="NYD199" s="47"/>
      <c r="NYE199" s="47"/>
      <c r="NYF199" s="47"/>
      <c r="NYG199" s="47"/>
      <c r="NYH199" s="47"/>
      <c r="NYI199" s="47"/>
      <c r="NYJ199" s="47"/>
      <c r="NYK199" s="47"/>
      <c r="NYL199" s="47"/>
      <c r="NYM199" s="47"/>
      <c r="NYN199" s="47"/>
      <c r="NYO199" s="47"/>
      <c r="NYP199" s="47"/>
      <c r="NYQ199" s="47"/>
      <c r="NYR199" s="47"/>
      <c r="NYS199" s="47"/>
      <c r="NYT199" s="47"/>
      <c r="NYU199" s="47"/>
      <c r="NYV199" s="47"/>
      <c r="NYW199" s="47"/>
      <c r="NYX199" s="47"/>
      <c r="NYY199" s="47"/>
      <c r="NYZ199" s="47"/>
      <c r="NZA199" s="47"/>
      <c r="NZB199" s="47"/>
      <c r="NZC199" s="47"/>
      <c r="NZD199" s="47"/>
      <c r="NZE199" s="47"/>
      <c r="NZF199" s="47"/>
      <c r="NZG199" s="47"/>
      <c r="NZH199" s="47"/>
      <c r="NZI199" s="47"/>
      <c r="NZJ199" s="47"/>
      <c r="NZK199" s="47"/>
      <c r="NZL199" s="47"/>
      <c r="NZM199" s="47"/>
      <c r="NZN199" s="47"/>
      <c r="NZO199" s="47"/>
      <c r="NZP199" s="47"/>
      <c r="NZQ199" s="47"/>
      <c r="NZR199" s="47"/>
      <c r="NZS199" s="47"/>
      <c r="NZT199" s="47"/>
      <c r="NZU199" s="47"/>
      <c r="NZV199" s="47"/>
      <c r="NZW199" s="47"/>
      <c r="NZX199" s="47"/>
      <c r="NZY199" s="47"/>
      <c r="NZZ199" s="47"/>
      <c r="OAA199" s="47"/>
      <c r="OAB199" s="47"/>
      <c r="OAC199" s="47"/>
      <c r="OAD199" s="47"/>
      <c r="OAE199" s="47"/>
      <c r="OAF199" s="47"/>
      <c r="OAG199" s="47"/>
      <c r="OAH199" s="47"/>
      <c r="OAI199" s="47"/>
      <c r="OAJ199" s="47"/>
      <c r="OAK199" s="47"/>
      <c r="OAL199" s="47"/>
      <c r="OAM199" s="47"/>
      <c r="OAN199" s="47"/>
      <c r="OAO199" s="47"/>
      <c r="OAP199" s="47"/>
      <c r="OAQ199" s="47"/>
      <c r="OAR199" s="47"/>
      <c r="OAS199" s="47"/>
      <c r="OAT199" s="47"/>
      <c r="OAU199" s="47"/>
      <c r="OAV199" s="47"/>
      <c r="OAW199" s="47"/>
      <c r="OAX199" s="47"/>
      <c r="OAY199" s="47"/>
      <c r="OAZ199" s="47"/>
      <c r="OBA199" s="47"/>
      <c r="OBB199" s="47"/>
      <c r="OBC199" s="47"/>
      <c r="OBD199" s="47"/>
      <c r="OBE199" s="47"/>
      <c r="OBF199" s="47"/>
      <c r="OBG199" s="47"/>
      <c r="OBH199" s="47"/>
      <c r="OBI199" s="47"/>
      <c r="OBJ199" s="47"/>
      <c r="OBK199" s="47"/>
      <c r="OBL199" s="47"/>
      <c r="OBM199" s="47"/>
      <c r="OBN199" s="47"/>
      <c r="OBO199" s="47"/>
      <c r="OBP199" s="47"/>
      <c r="OBQ199" s="47"/>
      <c r="OBR199" s="47"/>
      <c r="OBS199" s="47"/>
      <c r="OBT199" s="47"/>
      <c r="OBU199" s="47"/>
      <c r="OBV199" s="47"/>
      <c r="OBW199" s="47"/>
      <c r="OBX199" s="47"/>
      <c r="OBY199" s="47"/>
      <c r="OBZ199" s="47"/>
      <c r="OCA199" s="47"/>
      <c r="OCB199" s="47"/>
      <c r="OCC199" s="47"/>
      <c r="OCD199" s="47"/>
      <c r="OCE199" s="47"/>
      <c r="OCF199" s="47"/>
      <c r="OCG199" s="47"/>
      <c r="OCH199" s="47"/>
      <c r="OCI199" s="47"/>
      <c r="OCJ199" s="47"/>
      <c r="OCK199" s="47"/>
      <c r="OCL199" s="47"/>
      <c r="OCM199" s="47"/>
      <c r="OCN199" s="47"/>
      <c r="OCO199" s="47"/>
      <c r="OCP199" s="47"/>
      <c r="OCQ199" s="47"/>
      <c r="OCR199" s="47"/>
      <c r="OCS199" s="47"/>
      <c r="OCT199" s="47"/>
      <c r="OCU199" s="47"/>
      <c r="OCV199" s="47"/>
      <c r="OCW199" s="47"/>
      <c r="OCX199" s="47"/>
      <c r="OCY199" s="47"/>
      <c r="OCZ199" s="47"/>
      <c r="ODA199" s="47"/>
      <c r="ODB199" s="47"/>
      <c r="ODC199" s="47"/>
      <c r="ODD199" s="47"/>
      <c r="ODE199" s="47"/>
      <c r="ODF199" s="47"/>
      <c r="ODG199" s="47"/>
      <c r="ODH199" s="47"/>
      <c r="ODI199" s="47"/>
      <c r="ODJ199" s="47"/>
      <c r="ODK199" s="47"/>
      <c r="ODL199" s="47"/>
      <c r="ODM199" s="47"/>
      <c r="ODN199" s="47"/>
      <c r="ODO199" s="47"/>
      <c r="ODP199" s="47"/>
      <c r="ODQ199" s="47"/>
      <c r="ODR199" s="47"/>
      <c r="ODS199" s="47"/>
      <c r="ODT199" s="47"/>
      <c r="ODU199" s="47"/>
      <c r="ODV199" s="47"/>
      <c r="ODW199" s="47"/>
      <c r="ODX199" s="47"/>
      <c r="ODY199" s="47"/>
      <c r="ODZ199" s="47"/>
      <c r="OEA199" s="47"/>
      <c r="OEB199" s="47"/>
      <c r="OEC199" s="47"/>
      <c r="OED199" s="47"/>
      <c r="OEE199" s="47"/>
      <c r="OEF199" s="47"/>
      <c r="OEG199" s="47"/>
      <c r="OEH199" s="47"/>
      <c r="OEI199" s="47"/>
      <c r="OEJ199" s="47"/>
      <c r="OEK199" s="47"/>
      <c r="OEL199" s="47"/>
      <c r="OEM199" s="47"/>
      <c r="OEN199" s="47"/>
      <c r="OEO199" s="47"/>
      <c r="OEP199" s="47"/>
      <c r="OEQ199" s="47"/>
      <c r="OER199" s="47"/>
      <c r="OES199" s="47"/>
      <c r="OET199" s="47"/>
      <c r="OEU199" s="47"/>
      <c r="OEV199" s="47"/>
      <c r="OEW199" s="47"/>
      <c r="OEX199" s="47"/>
      <c r="OEY199" s="47"/>
      <c r="OEZ199" s="47"/>
      <c r="OFA199" s="47"/>
      <c r="OFB199" s="47"/>
      <c r="OFC199" s="47"/>
      <c r="OFD199" s="47"/>
      <c r="OFE199" s="47"/>
      <c r="OFF199" s="47"/>
      <c r="OFG199" s="47"/>
      <c r="OFH199" s="47"/>
      <c r="OFI199" s="47"/>
      <c r="OFJ199" s="47"/>
      <c r="OFK199" s="47"/>
      <c r="OFL199" s="47"/>
      <c r="OFM199" s="47"/>
      <c r="OFN199" s="47"/>
      <c r="OFO199" s="47"/>
      <c r="OFP199" s="47"/>
      <c r="OFQ199" s="47"/>
      <c r="OFR199" s="47"/>
      <c r="OFS199" s="47"/>
      <c r="OFT199" s="47"/>
      <c r="OFU199" s="47"/>
      <c r="OFV199" s="47"/>
      <c r="OFW199" s="47"/>
      <c r="OFX199" s="47"/>
      <c r="OFY199" s="47"/>
      <c r="OFZ199" s="47"/>
      <c r="OGA199" s="47"/>
      <c r="OGB199" s="47"/>
      <c r="OGC199" s="47"/>
      <c r="OGD199" s="47"/>
      <c r="OGE199" s="47"/>
      <c r="OGF199" s="47"/>
      <c r="OGG199" s="47"/>
      <c r="OGH199" s="47"/>
      <c r="OGI199" s="47"/>
      <c r="OGJ199" s="47"/>
      <c r="OGK199" s="47"/>
      <c r="OGL199" s="47"/>
      <c r="OGM199" s="47"/>
      <c r="OGN199" s="47"/>
      <c r="OGO199" s="47"/>
      <c r="OGP199" s="47"/>
      <c r="OGQ199" s="47"/>
      <c r="OGR199" s="47"/>
      <c r="OGS199" s="47"/>
      <c r="OGT199" s="47"/>
      <c r="OGU199" s="47"/>
      <c r="OGV199" s="47"/>
      <c r="OGW199" s="47"/>
      <c r="OGX199" s="47"/>
      <c r="OGY199" s="47"/>
      <c r="OGZ199" s="47"/>
      <c r="OHA199" s="47"/>
      <c r="OHB199" s="47"/>
      <c r="OHC199" s="47"/>
      <c r="OHD199" s="47"/>
      <c r="OHE199" s="47"/>
      <c r="OHF199" s="47"/>
      <c r="OHG199" s="47"/>
      <c r="OHH199" s="47"/>
      <c r="OHI199" s="47"/>
      <c r="OHJ199" s="47"/>
      <c r="OHK199" s="47"/>
      <c r="OHL199" s="47"/>
      <c r="OHM199" s="47"/>
      <c r="OHN199" s="47"/>
      <c r="OHO199" s="47"/>
      <c r="OHP199" s="47"/>
      <c r="OHQ199" s="47"/>
      <c r="OHR199" s="47"/>
      <c r="OHS199" s="47"/>
      <c r="OHT199" s="47"/>
      <c r="OHU199" s="47"/>
      <c r="OHV199" s="47"/>
      <c r="OHW199" s="47"/>
      <c r="OHX199" s="47"/>
      <c r="OHY199" s="47"/>
      <c r="OHZ199" s="47"/>
      <c r="OIA199" s="47"/>
      <c r="OIB199" s="47"/>
      <c r="OIC199" s="47"/>
      <c r="OID199" s="47"/>
      <c r="OIE199" s="47"/>
      <c r="OIF199" s="47"/>
      <c r="OIG199" s="47"/>
      <c r="OIH199" s="47"/>
      <c r="OII199" s="47"/>
      <c r="OIJ199" s="47"/>
      <c r="OIK199" s="47"/>
      <c r="OIL199" s="47"/>
      <c r="OIM199" s="47"/>
      <c r="OIN199" s="47"/>
      <c r="OIO199" s="47"/>
      <c r="OIP199" s="47"/>
      <c r="OIQ199" s="47"/>
      <c r="OIR199" s="47"/>
      <c r="OIS199" s="47"/>
      <c r="OIT199" s="47"/>
      <c r="OIU199" s="47"/>
      <c r="OIV199" s="47"/>
      <c r="OIW199" s="47"/>
      <c r="OIX199" s="47"/>
      <c r="OIY199" s="47"/>
      <c r="OIZ199" s="47"/>
      <c r="OJA199" s="47"/>
      <c r="OJB199" s="47"/>
      <c r="OJC199" s="47"/>
      <c r="OJD199" s="47"/>
      <c r="OJE199" s="47"/>
      <c r="OJF199" s="47"/>
      <c r="OJG199" s="47"/>
      <c r="OJH199" s="47"/>
      <c r="OJI199" s="47"/>
      <c r="OJJ199" s="47"/>
      <c r="OJK199" s="47"/>
      <c r="OJL199" s="47"/>
      <c r="OJM199" s="47"/>
      <c r="OJN199" s="47"/>
      <c r="OJO199" s="47"/>
      <c r="OJP199" s="47"/>
      <c r="OJQ199" s="47"/>
      <c r="OJR199" s="47"/>
      <c r="OJS199" s="47"/>
      <c r="OJT199" s="47"/>
      <c r="OJU199" s="47"/>
      <c r="OJV199" s="47"/>
      <c r="OJW199" s="47"/>
      <c r="OJX199" s="47"/>
      <c r="OJY199" s="47"/>
      <c r="OJZ199" s="47"/>
      <c r="OKA199" s="47"/>
      <c r="OKB199" s="47"/>
      <c r="OKC199" s="47"/>
      <c r="OKD199" s="47"/>
      <c r="OKE199" s="47"/>
      <c r="OKF199" s="47"/>
      <c r="OKG199" s="47"/>
      <c r="OKH199" s="47"/>
      <c r="OKI199" s="47"/>
      <c r="OKJ199" s="47"/>
      <c r="OKK199" s="47"/>
      <c r="OKL199" s="47"/>
      <c r="OKM199" s="47"/>
      <c r="OKN199" s="47"/>
      <c r="OKO199" s="47"/>
      <c r="OKP199" s="47"/>
      <c r="OKQ199" s="47"/>
      <c r="OKR199" s="47"/>
      <c r="OKS199" s="47"/>
      <c r="OKT199" s="47"/>
      <c r="OKU199" s="47"/>
      <c r="OKV199" s="47"/>
      <c r="OKW199" s="47"/>
      <c r="OKX199" s="47"/>
      <c r="OKY199" s="47"/>
      <c r="OKZ199" s="47"/>
      <c r="OLA199" s="47"/>
      <c r="OLB199" s="47"/>
      <c r="OLC199" s="47"/>
      <c r="OLD199" s="47"/>
      <c r="OLE199" s="47"/>
      <c r="OLF199" s="47"/>
      <c r="OLG199" s="47"/>
      <c r="OLH199" s="47"/>
      <c r="OLI199" s="47"/>
      <c r="OLJ199" s="47"/>
      <c r="OLK199" s="47"/>
      <c r="OLL199" s="47"/>
      <c r="OLM199" s="47"/>
      <c r="OLN199" s="47"/>
      <c r="OLO199" s="47"/>
      <c r="OLP199" s="47"/>
      <c r="OLQ199" s="47"/>
      <c r="OLR199" s="47"/>
      <c r="OLS199" s="47"/>
      <c r="OLT199" s="47"/>
      <c r="OLU199" s="47"/>
      <c r="OLV199" s="47"/>
      <c r="OLW199" s="47"/>
      <c r="OLX199" s="47"/>
      <c r="OLY199" s="47"/>
      <c r="OLZ199" s="47"/>
      <c r="OMA199" s="47"/>
      <c r="OMB199" s="47"/>
      <c r="OMC199" s="47"/>
      <c r="OMD199" s="47"/>
      <c r="OME199" s="47"/>
      <c r="OMF199" s="47"/>
      <c r="OMG199" s="47"/>
      <c r="OMH199" s="47"/>
      <c r="OMI199" s="47"/>
      <c r="OMJ199" s="47"/>
      <c r="OMK199" s="47"/>
      <c r="OML199" s="47"/>
      <c r="OMM199" s="47"/>
      <c r="OMN199" s="47"/>
      <c r="OMO199" s="47"/>
      <c r="OMP199" s="47"/>
      <c r="OMQ199" s="47"/>
      <c r="OMR199" s="47"/>
      <c r="OMS199" s="47"/>
      <c r="OMT199" s="47"/>
      <c r="OMU199" s="47"/>
      <c r="OMV199" s="47"/>
      <c r="OMW199" s="47"/>
      <c r="OMX199" s="47"/>
      <c r="OMY199" s="47"/>
      <c r="OMZ199" s="47"/>
      <c r="ONA199" s="47"/>
      <c r="ONB199" s="47"/>
      <c r="ONC199" s="47"/>
      <c r="OND199" s="47"/>
      <c r="ONE199" s="47"/>
      <c r="ONF199" s="47"/>
      <c r="ONG199" s="47"/>
      <c r="ONH199" s="47"/>
      <c r="ONI199" s="47"/>
      <c r="ONJ199" s="47"/>
      <c r="ONK199" s="47"/>
      <c r="ONL199" s="47"/>
      <c r="ONM199" s="47"/>
      <c r="ONN199" s="47"/>
      <c r="ONO199" s="47"/>
      <c r="ONP199" s="47"/>
      <c r="ONQ199" s="47"/>
      <c r="ONR199" s="47"/>
      <c r="ONS199" s="47"/>
      <c r="ONT199" s="47"/>
      <c r="ONU199" s="47"/>
      <c r="ONV199" s="47"/>
      <c r="ONW199" s="47"/>
      <c r="ONX199" s="47"/>
      <c r="ONY199" s="47"/>
      <c r="ONZ199" s="47"/>
      <c r="OOA199" s="47"/>
      <c r="OOB199" s="47"/>
      <c r="OOC199" s="47"/>
      <c r="OOD199" s="47"/>
      <c r="OOE199" s="47"/>
      <c r="OOF199" s="47"/>
      <c r="OOG199" s="47"/>
      <c r="OOH199" s="47"/>
      <c r="OOI199" s="47"/>
      <c r="OOJ199" s="47"/>
      <c r="OOK199" s="47"/>
      <c r="OOL199" s="47"/>
      <c r="OOM199" s="47"/>
      <c r="OON199" s="47"/>
      <c r="OOO199" s="47"/>
      <c r="OOP199" s="47"/>
      <c r="OOQ199" s="47"/>
      <c r="OOR199" s="47"/>
      <c r="OOS199" s="47"/>
      <c r="OOT199" s="47"/>
      <c r="OOU199" s="47"/>
      <c r="OOV199" s="47"/>
      <c r="OOW199" s="47"/>
      <c r="OOX199" s="47"/>
      <c r="OOY199" s="47"/>
      <c r="OOZ199" s="47"/>
      <c r="OPA199" s="47"/>
      <c r="OPB199" s="47"/>
      <c r="OPC199" s="47"/>
      <c r="OPD199" s="47"/>
      <c r="OPE199" s="47"/>
      <c r="OPF199" s="47"/>
      <c r="OPG199" s="47"/>
      <c r="OPH199" s="47"/>
      <c r="OPI199" s="47"/>
      <c r="OPJ199" s="47"/>
      <c r="OPK199" s="47"/>
      <c r="OPL199" s="47"/>
      <c r="OPM199" s="47"/>
      <c r="OPN199" s="47"/>
      <c r="OPO199" s="47"/>
      <c r="OPP199" s="47"/>
      <c r="OPQ199" s="47"/>
      <c r="OPR199" s="47"/>
      <c r="OPS199" s="47"/>
      <c r="OPT199" s="47"/>
      <c r="OPU199" s="47"/>
      <c r="OPV199" s="47"/>
      <c r="OPW199" s="47"/>
      <c r="OPX199" s="47"/>
      <c r="OPY199" s="47"/>
      <c r="OPZ199" s="47"/>
      <c r="OQA199" s="47"/>
      <c r="OQB199" s="47"/>
      <c r="OQC199" s="47"/>
      <c r="OQD199" s="47"/>
      <c r="OQE199" s="47"/>
      <c r="OQF199" s="47"/>
      <c r="OQG199" s="47"/>
      <c r="OQH199" s="47"/>
      <c r="OQI199" s="47"/>
      <c r="OQJ199" s="47"/>
      <c r="OQK199" s="47"/>
      <c r="OQL199" s="47"/>
      <c r="OQM199" s="47"/>
      <c r="OQN199" s="47"/>
      <c r="OQO199" s="47"/>
      <c r="OQP199" s="47"/>
      <c r="OQQ199" s="47"/>
      <c r="OQR199" s="47"/>
      <c r="OQS199" s="47"/>
      <c r="OQT199" s="47"/>
      <c r="OQU199" s="47"/>
      <c r="OQV199" s="47"/>
      <c r="OQW199" s="47"/>
      <c r="OQX199" s="47"/>
      <c r="OQY199" s="47"/>
      <c r="OQZ199" s="47"/>
      <c r="ORA199" s="47"/>
      <c r="ORB199" s="47"/>
      <c r="ORC199" s="47"/>
      <c r="ORD199" s="47"/>
      <c r="ORE199" s="47"/>
      <c r="ORF199" s="47"/>
      <c r="ORG199" s="47"/>
      <c r="ORH199" s="47"/>
      <c r="ORI199" s="47"/>
      <c r="ORJ199" s="47"/>
      <c r="ORK199" s="47"/>
      <c r="ORL199" s="47"/>
      <c r="ORM199" s="47"/>
      <c r="ORN199" s="47"/>
      <c r="ORO199" s="47"/>
      <c r="ORP199" s="47"/>
      <c r="ORQ199" s="47"/>
      <c r="ORR199" s="47"/>
      <c r="ORS199" s="47"/>
      <c r="ORT199" s="47"/>
      <c r="ORU199" s="47"/>
      <c r="ORV199" s="47"/>
      <c r="ORW199" s="47"/>
      <c r="ORX199" s="47"/>
      <c r="ORY199" s="47"/>
      <c r="ORZ199" s="47"/>
      <c r="OSA199" s="47"/>
      <c r="OSB199" s="47"/>
      <c r="OSC199" s="47"/>
      <c r="OSD199" s="47"/>
      <c r="OSE199" s="47"/>
      <c r="OSF199" s="47"/>
      <c r="OSG199" s="47"/>
      <c r="OSH199" s="47"/>
      <c r="OSI199" s="47"/>
      <c r="OSJ199" s="47"/>
      <c r="OSK199" s="47"/>
      <c r="OSL199" s="47"/>
      <c r="OSM199" s="47"/>
      <c r="OSN199" s="47"/>
      <c r="OSO199" s="47"/>
      <c r="OSP199" s="47"/>
      <c r="OSQ199" s="47"/>
      <c r="OSR199" s="47"/>
      <c r="OSS199" s="47"/>
      <c r="OST199" s="47"/>
      <c r="OSU199" s="47"/>
      <c r="OSV199" s="47"/>
      <c r="OSW199" s="47"/>
      <c r="OSX199" s="47"/>
      <c r="OSY199" s="47"/>
      <c r="OSZ199" s="47"/>
      <c r="OTA199" s="47"/>
      <c r="OTB199" s="47"/>
      <c r="OTC199" s="47"/>
      <c r="OTD199" s="47"/>
      <c r="OTE199" s="47"/>
      <c r="OTF199" s="47"/>
      <c r="OTG199" s="47"/>
      <c r="OTH199" s="47"/>
      <c r="OTI199" s="47"/>
      <c r="OTJ199" s="47"/>
      <c r="OTK199" s="47"/>
      <c r="OTL199" s="47"/>
      <c r="OTM199" s="47"/>
      <c r="OTN199" s="47"/>
      <c r="OTO199" s="47"/>
      <c r="OTP199" s="47"/>
      <c r="OTQ199" s="47"/>
      <c r="OTR199" s="47"/>
      <c r="OTS199" s="47"/>
      <c r="OTT199" s="47"/>
      <c r="OTU199" s="47"/>
      <c r="OTV199" s="47"/>
      <c r="OTW199" s="47"/>
      <c r="OTX199" s="47"/>
      <c r="OTY199" s="47"/>
      <c r="OTZ199" s="47"/>
      <c r="OUA199" s="47"/>
      <c r="OUB199" s="47"/>
      <c r="OUC199" s="47"/>
      <c r="OUD199" s="47"/>
      <c r="OUE199" s="47"/>
      <c r="OUF199" s="47"/>
      <c r="OUG199" s="47"/>
      <c r="OUH199" s="47"/>
      <c r="OUI199" s="47"/>
      <c r="OUJ199" s="47"/>
      <c r="OUK199" s="47"/>
      <c r="OUL199" s="47"/>
      <c r="OUM199" s="47"/>
      <c r="OUN199" s="47"/>
      <c r="OUO199" s="47"/>
      <c r="OUP199" s="47"/>
      <c r="OUQ199" s="47"/>
      <c r="OUR199" s="47"/>
      <c r="OUS199" s="47"/>
      <c r="OUT199" s="47"/>
      <c r="OUU199" s="47"/>
      <c r="OUV199" s="47"/>
      <c r="OUW199" s="47"/>
      <c r="OUX199" s="47"/>
      <c r="OUY199" s="47"/>
      <c r="OUZ199" s="47"/>
      <c r="OVA199" s="47"/>
      <c r="OVB199" s="47"/>
      <c r="OVC199" s="47"/>
      <c r="OVD199" s="47"/>
      <c r="OVE199" s="47"/>
      <c r="OVF199" s="47"/>
      <c r="OVG199" s="47"/>
      <c r="OVH199" s="47"/>
      <c r="OVI199" s="47"/>
      <c r="OVJ199" s="47"/>
      <c r="OVK199" s="47"/>
      <c r="OVL199" s="47"/>
      <c r="OVM199" s="47"/>
      <c r="OVN199" s="47"/>
      <c r="OVO199" s="47"/>
      <c r="OVP199" s="47"/>
      <c r="OVQ199" s="47"/>
      <c r="OVR199" s="47"/>
      <c r="OVS199" s="47"/>
      <c r="OVT199" s="47"/>
      <c r="OVU199" s="47"/>
      <c r="OVV199" s="47"/>
      <c r="OVW199" s="47"/>
      <c r="OVX199" s="47"/>
      <c r="OVY199" s="47"/>
      <c r="OVZ199" s="47"/>
      <c r="OWA199" s="47"/>
      <c r="OWB199" s="47"/>
      <c r="OWC199" s="47"/>
      <c r="OWD199" s="47"/>
      <c r="OWE199" s="47"/>
      <c r="OWF199" s="47"/>
      <c r="OWG199" s="47"/>
      <c r="OWH199" s="47"/>
      <c r="OWI199" s="47"/>
      <c r="OWJ199" s="47"/>
      <c r="OWK199" s="47"/>
      <c r="OWL199" s="47"/>
      <c r="OWM199" s="47"/>
      <c r="OWN199" s="47"/>
      <c r="OWO199" s="47"/>
      <c r="OWP199" s="47"/>
      <c r="OWQ199" s="47"/>
      <c r="OWR199" s="47"/>
      <c r="OWS199" s="47"/>
      <c r="OWT199" s="47"/>
      <c r="OWU199" s="47"/>
      <c r="OWV199" s="47"/>
      <c r="OWW199" s="47"/>
      <c r="OWX199" s="47"/>
      <c r="OWY199" s="47"/>
      <c r="OWZ199" s="47"/>
      <c r="OXA199" s="47"/>
      <c r="OXB199" s="47"/>
      <c r="OXC199" s="47"/>
      <c r="OXD199" s="47"/>
      <c r="OXE199" s="47"/>
      <c r="OXF199" s="47"/>
      <c r="OXG199" s="47"/>
      <c r="OXH199" s="47"/>
      <c r="OXI199" s="47"/>
      <c r="OXJ199" s="47"/>
      <c r="OXK199" s="47"/>
      <c r="OXL199" s="47"/>
      <c r="OXM199" s="47"/>
      <c r="OXN199" s="47"/>
      <c r="OXO199" s="47"/>
      <c r="OXP199" s="47"/>
      <c r="OXQ199" s="47"/>
      <c r="OXR199" s="47"/>
      <c r="OXS199" s="47"/>
      <c r="OXT199" s="47"/>
      <c r="OXU199" s="47"/>
      <c r="OXV199" s="47"/>
      <c r="OXW199" s="47"/>
      <c r="OXX199" s="47"/>
      <c r="OXY199" s="47"/>
      <c r="OXZ199" s="47"/>
      <c r="OYA199" s="47"/>
      <c r="OYB199" s="47"/>
      <c r="OYC199" s="47"/>
      <c r="OYD199" s="47"/>
      <c r="OYE199" s="47"/>
      <c r="OYF199" s="47"/>
      <c r="OYG199" s="47"/>
      <c r="OYH199" s="47"/>
      <c r="OYI199" s="47"/>
      <c r="OYJ199" s="47"/>
      <c r="OYK199" s="47"/>
      <c r="OYL199" s="47"/>
      <c r="OYM199" s="47"/>
      <c r="OYN199" s="47"/>
      <c r="OYO199" s="47"/>
      <c r="OYP199" s="47"/>
      <c r="OYQ199" s="47"/>
      <c r="OYR199" s="47"/>
      <c r="OYS199" s="47"/>
      <c r="OYT199" s="47"/>
      <c r="OYU199" s="47"/>
      <c r="OYV199" s="47"/>
      <c r="OYW199" s="47"/>
      <c r="OYX199" s="47"/>
      <c r="OYY199" s="47"/>
      <c r="OYZ199" s="47"/>
      <c r="OZA199" s="47"/>
      <c r="OZB199" s="47"/>
      <c r="OZC199" s="47"/>
      <c r="OZD199" s="47"/>
      <c r="OZE199" s="47"/>
      <c r="OZF199" s="47"/>
      <c r="OZG199" s="47"/>
      <c r="OZH199" s="47"/>
      <c r="OZI199" s="47"/>
      <c r="OZJ199" s="47"/>
      <c r="OZK199" s="47"/>
      <c r="OZL199" s="47"/>
      <c r="OZM199" s="47"/>
      <c r="OZN199" s="47"/>
      <c r="OZO199" s="47"/>
      <c r="OZP199" s="47"/>
      <c r="OZQ199" s="47"/>
      <c r="OZR199" s="47"/>
      <c r="OZS199" s="47"/>
      <c r="OZT199" s="47"/>
      <c r="OZU199" s="47"/>
      <c r="OZV199" s="47"/>
      <c r="OZW199" s="47"/>
      <c r="OZX199" s="47"/>
      <c r="OZY199" s="47"/>
      <c r="OZZ199" s="47"/>
      <c r="PAA199" s="47"/>
      <c r="PAB199" s="47"/>
      <c r="PAC199" s="47"/>
      <c r="PAD199" s="47"/>
      <c r="PAE199" s="47"/>
      <c r="PAF199" s="47"/>
      <c r="PAG199" s="47"/>
      <c r="PAH199" s="47"/>
      <c r="PAI199" s="47"/>
      <c r="PAJ199" s="47"/>
      <c r="PAK199" s="47"/>
      <c r="PAL199" s="47"/>
      <c r="PAM199" s="47"/>
      <c r="PAN199" s="47"/>
      <c r="PAO199" s="47"/>
      <c r="PAP199" s="47"/>
      <c r="PAQ199" s="47"/>
      <c r="PAR199" s="47"/>
      <c r="PAS199" s="47"/>
      <c r="PAT199" s="47"/>
      <c r="PAU199" s="47"/>
      <c r="PAV199" s="47"/>
      <c r="PAW199" s="47"/>
      <c r="PAX199" s="47"/>
      <c r="PAY199" s="47"/>
      <c r="PAZ199" s="47"/>
      <c r="PBA199" s="47"/>
      <c r="PBB199" s="47"/>
      <c r="PBC199" s="47"/>
      <c r="PBD199" s="47"/>
      <c r="PBE199" s="47"/>
      <c r="PBF199" s="47"/>
      <c r="PBG199" s="47"/>
      <c r="PBH199" s="47"/>
      <c r="PBI199" s="47"/>
      <c r="PBJ199" s="47"/>
      <c r="PBK199" s="47"/>
      <c r="PBL199" s="47"/>
      <c r="PBM199" s="47"/>
      <c r="PBN199" s="47"/>
      <c r="PBO199" s="47"/>
      <c r="PBP199" s="47"/>
      <c r="PBQ199" s="47"/>
      <c r="PBR199" s="47"/>
      <c r="PBS199" s="47"/>
      <c r="PBT199" s="47"/>
      <c r="PBU199" s="47"/>
      <c r="PBV199" s="47"/>
      <c r="PBW199" s="47"/>
      <c r="PBX199" s="47"/>
      <c r="PBY199" s="47"/>
      <c r="PBZ199" s="47"/>
      <c r="PCA199" s="47"/>
      <c r="PCB199" s="47"/>
      <c r="PCC199" s="47"/>
      <c r="PCD199" s="47"/>
      <c r="PCE199" s="47"/>
      <c r="PCF199" s="47"/>
      <c r="PCG199" s="47"/>
      <c r="PCH199" s="47"/>
      <c r="PCI199" s="47"/>
      <c r="PCJ199" s="47"/>
      <c r="PCK199" s="47"/>
      <c r="PCL199" s="47"/>
      <c r="PCM199" s="47"/>
      <c r="PCN199" s="47"/>
      <c r="PCO199" s="47"/>
      <c r="PCP199" s="47"/>
      <c r="PCQ199" s="47"/>
      <c r="PCR199" s="47"/>
      <c r="PCS199" s="47"/>
      <c r="PCT199" s="47"/>
      <c r="PCU199" s="47"/>
      <c r="PCV199" s="47"/>
      <c r="PCW199" s="47"/>
      <c r="PCX199" s="47"/>
      <c r="PCY199" s="47"/>
      <c r="PCZ199" s="47"/>
      <c r="PDA199" s="47"/>
      <c r="PDB199" s="47"/>
      <c r="PDC199" s="47"/>
      <c r="PDD199" s="47"/>
      <c r="PDE199" s="47"/>
      <c r="PDF199" s="47"/>
      <c r="PDG199" s="47"/>
      <c r="PDH199" s="47"/>
      <c r="PDI199" s="47"/>
      <c r="PDJ199" s="47"/>
      <c r="PDK199" s="47"/>
      <c r="PDL199" s="47"/>
      <c r="PDM199" s="47"/>
      <c r="PDN199" s="47"/>
      <c r="PDO199" s="47"/>
      <c r="PDP199" s="47"/>
      <c r="PDQ199" s="47"/>
      <c r="PDR199" s="47"/>
      <c r="PDS199" s="47"/>
      <c r="PDT199" s="47"/>
      <c r="PDU199" s="47"/>
      <c r="PDV199" s="47"/>
      <c r="PDW199" s="47"/>
      <c r="PDX199" s="47"/>
      <c r="PDY199" s="47"/>
      <c r="PDZ199" s="47"/>
      <c r="PEA199" s="47"/>
      <c r="PEB199" s="47"/>
      <c r="PEC199" s="47"/>
      <c r="PED199" s="47"/>
      <c r="PEE199" s="47"/>
      <c r="PEF199" s="47"/>
      <c r="PEG199" s="47"/>
      <c r="PEH199" s="47"/>
      <c r="PEI199" s="47"/>
      <c r="PEJ199" s="47"/>
      <c r="PEK199" s="47"/>
      <c r="PEL199" s="47"/>
      <c r="PEM199" s="47"/>
      <c r="PEN199" s="47"/>
      <c r="PEO199" s="47"/>
      <c r="PEP199" s="47"/>
      <c r="PEQ199" s="47"/>
      <c r="PER199" s="47"/>
      <c r="PES199" s="47"/>
      <c r="PET199" s="47"/>
      <c r="PEU199" s="47"/>
      <c r="PEV199" s="47"/>
      <c r="PEW199" s="47"/>
      <c r="PEX199" s="47"/>
      <c r="PEY199" s="47"/>
      <c r="PEZ199" s="47"/>
      <c r="PFA199" s="47"/>
      <c r="PFB199" s="47"/>
      <c r="PFC199" s="47"/>
      <c r="PFD199" s="47"/>
      <c r="PFE199" s="47"/>
      <c r="PFF199" s="47"/>
      <c r="PFG199" s="47"/>
      <c r="PFH199" s="47"/>
      <c r="PFI199" s="47"/>
      <c r="PFJ199" s="47"/>
      <c r="PFK199" s="47"/>
      <c r="PFL199" s="47"/>
      <c r="PFM199" s="47"/>
      <c r="PFN199" s="47"/>
      <c r="PFO199" s="47"/>
      <c r="PFP199" s="47"/>
      <c r="PFQ199" s="47"/>
      <c r="PFR199" s="47"/>
      <c r="PFS199" s="47"/>
      <c r="PFT199" s="47"/>
      <c r="PFU199" s="47"/>
      <c r="PFV199" s="47"/>
      <c r="PFW199" s="47"/>
      <c r="PFX199" s="47"/>
      <c r="PFY199" s="47"/>
      <c r="PFZ199" s="47"/>
      <c r="PGA199" s="47"/>
      <c r="PGB199" s="47"/>
      <c r="PGC199" s="47"/>
      <c r="PGD199" s="47"/>
      <c r="PGE199" s="47"/>
      <c r="PGF199" s="47"/>
      <c r="PGG199" s="47"/>
      <c r="PGH199" s="47"/>
      <c r="PGI199" s="47"/>
      <c r="PGJ199" s="47"/>
      <c r="PGK199" s="47"/>
      <c r="PGL199" s="47"/>
      <c r="PGM199" s="47"/>
      <c r="PGN199" s="47"/>
      <c r="PGO199" s="47"/>
      <c r="PGP199" s="47"/>
      <c r="PGQ199" s="47"/>
      <c r="PGR199" s="47"/>
      <c r="PGS199" s="47"/>
      <c r="PGT199" s="47"/>
      <c r="PGU199" s="47"/>
      <c r="PGV199" s="47"/>
      <c r="PGW199" s="47"/>
      <c r="PGX199" s="47"/>
      <c r="PGY199" s="47"/>
      <c r="PGZ199" s="47"/>
      <c r="PHA199" s="47"/>
      <c r="PHB199" s="47"/>
      <c r="PHC199" s="47"/>
      <c r="PHD199" s="47"/>
      <c r="PHE199" s="47"/>
      <c r="PHF199" s="47"/>
      <c r="PHG199" s="47"/>
      <c r="PHH199" s="47"/>
      <c r="PHI199" s="47"/>
      <c r="PHJ199" s="47"/>
      <c r="PHK199" s="47"/>
      <c r="PHL199" s="47"/>
      <c r="PHM199" s="47"/>
      <c r="PHN199" s="47"/>
      <c r="PHO199" s="47"/>
      <c r="PHP199" s="47"/>
      <c r="PHQ199" s="47"/>
      <c r="PHR199" s="47"/>
      <c r="PHS199" s="47"/>
      <c r="PHT199" s="47"/>
      <c r="PHU199" s="47"/>
      <c r="PHV199" s="47"/>
      <c r="PHW199" s="47"/>
      <c r="PHX199" s="47"/>
      <c r="PHY199" s="47"/>
      <c r="PHZ199" s="47"/>
      <c r="PIA199" s="47"/>
      <c r="PIB199" s="47"/>
      <c r="PIC199" s="47"/>
      <c r="PID199" s="47"/>
      <c r="PIE199" s="47"/>
      <c r="PIF199" s="47"/>
      <c r="PIG199" s="47"/>
      <c r="PIH199" s="47"/>
      <c r="PII199" s="47"/>
      <c r="PIJ199" s="47"/>
      <c r="PIK199" s="47"/>
      <c r="PIL199" s="47"/>
      <c r="PIM199" s="47"/>
      <c r="PIN199" s="47"/>
      <c r="PIO199" s="47"/>
      <c r="PIP199" s="47"/>
      <c r="PIQ199" s="47"/>
      <c r="PIR199" s="47"/>
      <c r="PIS199" s="47"/>
      <c r="PIT199" s="47"/>
      <c r="PIU199" s="47"/>
      <c r="PIV199" s="47"/>
      <c r="PIW199" s="47"/>
      <c r="PIX199" s="47"/>
      <c r="PIY199" s="47"/>
      <c r="PIZ199" s="47"/>
      <c r="PJA199" s="47"/>
      <c r="PJB199" s="47"/>
      <c r="PJC199" s="47"/>
      <c r="PJD199" s="47"/>
      <c r="PJE199" s="47"/>
      <c r="PJF199" s="47"/>
      <c r="PJG199" s="47"/>
      <c r="PJH199" s="47"/>
      <c r="PJI199" s="47"/>
      <c r="PJJ199" s="47"/>
      <c r="PJK199" s="47"/>
      <c r="PJL199" s="47"/>
      <c r="PJM199" s="47"/>
      <c r="PJN199" s="47"/>
      <c r="PJO199" s="47"/>
      <c r="PJP199" s="47"/>
      <c r="PJQ199" s="47"/>
      <c r="PJR199" s="47"/>
      <c r="PJS199" s="47"/>
      <c r="PJT199" s="47"/>
      <c r="PJU199" s="47"/>
      <c r="PJV199" s="47"/>
      <c r="PJW199" s="47"/>
      <c r="PJX199" s="47"/>
      <c r="PJY199" s="47"/>
      <c r="PJZ199" s="47"/>
      <c r="PKA199" s="47"/>
      <c r="PKB199" s="47"/>
      <c r="PKC199" s="47"/>
      <c r="PKD199" s="47"/>
      <c r="PKE199" s="47"/>
      <c r="PKF199" s="47"/>
      <c r="PKG199" s="47"/>
      <c r="PKH199" s="47"/>
      <c r="PKI199" s="47"/>
      <c r="PKJ199" s="47"/>
      <c r="PKK199" s="47"/>
      <c r="PKL199" s="47"/>
      <c r="PKM199" s="47"/>
      <c r="PKN199" s="47"/>
      <c r="PKO199" s="47"/>
      <c r="PKP199" s="47"/>
      <c r="PKQ199" s="47"/>
      <c r="PKR199" s="47"/>
      <c r="PKS199" s="47"/>
      <c r="PKT199" s="47"/>
      <c r="PKU199" s="47"/>
      <c r="PKV199" s="47"/>
      <c r="PKW199" s="47"/>
      <c r="PKX199" s="47"/>
      <c r="PKY199" s="47"/>
      <c r="PKZ199" s="47"/>
      <c r="PLA199" s="47"/>
      <c r="PLB199" s="47"/>
      <c r="PLC199" s="47"/>
      <c r="PLD199" s="47"/>
      <c r="PLE199" s="47"/>
      <c r="PLF199" s="47"/>
      <c r="PLG199" s="47"/>
      <c r="PLH199" s="47"/>
      <c r="PLI199" s="47"/>
      <c r="PLJ199" s="47"/>
      <c r="PLK199" s="47"/>
      <c r="PLL199" s="47"/>
      <c r="PLM199" s="47"/>
      <c r="PLN199" s="47"/>
      <c r="PLO199" s="47"/>
      <c r="PLP199" s="47"/>
      <c r="PLQ199" s="47"/>
      <c r="PLR199" s="47"/>
      <c r="PLS199" s="47"/>
      <c r="PLT199" s="47"/>
      <c r="PLU199" s="47"/>
      <c r="PLV199" s="47"/>
      <c r="PLW199" s="47"/>
      <c r="PLX199" s="47"/>
      <c r="PLY199" s="47"/>
      <c r="PLZ199" s="47"/>
      <c r="PMA199" s="47"/>
      <c r="PMB199" s="47"/>
      <c r="PMC199" s="47"/>
      <c r="PMD199" s="47"/>
      <c r="PME199" s="47"/>
      <c r="PMF199" s="47"/>
      <c r="PMG199" s="47"/>
      <c r="PMH199" s="47"/>
      <c r="PMI199" s="47"/>
      <c r="PMJ199" s="47"/>
      <c r="PMK199" s="47"/>
      <c r="PML199" s="47"/>
      <c r="PMM199" s="47"/>
      <c r="PMN199" s="47"/>
      <c r="PMO199" s="47"/>
      <c r="PMP199" s="47"/>
      <c r="PMQ199" s="47"/>
      <c r="PMR199" s="47"/>
      <c r="PMS199" s="47"/>
      <c r="PMT199" s="47"/>
      <c r="PMU199" s="47"/>
      <c r="PMV199" s="47"/>
      <c r="PMW199" s="47"/>
      <c r="PMX199" s="47"/>
      <c r="PMY199" s="47"/>
      <c r="PMZ199" s="47"/>
      <c r="PNA199" s="47"/>
      <c r="PNB199" s="47"/>
      <c r="PNC199" s="47"/>
      <c r="PND199" s="47"/>
      <c r="PNE199" s="47"/>
      <c r="PNF199" s="47"/>
      <c r="PNG199" s="47"/>
      <c r="PNH199" s="47"/>
      <c r="PNI199" s="47"/>
      <c r="PNJ199" s="47"/>
      <c r="PNK199" s="47"/>
      <c r="PNL199" s="47"/>
      <c r="PNM199" s="47"/>
      <c r="PNN199" s="47"/>
      <c r="PNO199" s="47"/>
      <c r="PNP199" s="47"/>
      <c r="PNQ199" s="47"/>
      <c r="PNR199" s="47"/>
      <c r="PNS199" s="47"/>
      <c r="PNT199" s="47"/>
      <c r="PNU199" s="47"/>
      <c r="PNV199" s="47"/>
      <c r="PNW199" s="47"/>
      <c r="PNX199" s="47"/>
      <c r="PNY199" s="47"/>
      <c r="PNZ199" s="47"/>
      <c r="POA199" s="47"/>
      <c r="POB199" s="47"/>
      <c r="POC199" s="47"/>
      <c r="POD199" s="47"/>
      <c r="POE199" s="47"/>
      <c r="POF199" s="47"/>
      <c r="POG199" s="47"/>
      <c r="POH199" s="47"/>
      <c r="POI199" s="47"/>
      <c r="POJ199" s="47"/>
      <c r="POK199" s="47"/>
      <c r="POL199" s="47"/>
      <c r="POM199" s="47"/>
      <c r="PON199" s="47"/>
      <c r="POO199" s="47"/>
      <c r="POP199" s="47"/>
      <c r="POQ199" s="47"/>
      <c r="POR199" s="47"/>
      <c r="POS199" s="47"/>
      <c r="POT199" s="47"/>
      <c r="POU199" s="47"/>
      <c r="POV199" s="47"/>
      <c r="POW199" s="47"/>
      <c r="POX199" s="47"/>
      <c r="POY199" s="47"/>
      <c r="POZ199" s="47"/>
      <c r="PPA199" s="47"/>
      <c r="PPB199" s="47"/>
      <c r="PPC199" s="47"/>
      <c r="PPD199" s="47"/>
      <c r="PPE199" s="47"/>
      <c r="PPF199" s="47"/>
      <c r="PPG199" s="47"/>
      <c r="PPH199" s="47"/>
      <c r="PPI199" s="47"/>
      <c r="PPJ199" s="47"/>
      <c r="PPK199" s="47"/>
      <c r="PPL199" s="47"/>
      <c r="PPM199" s="47"/>
      <c r="PPN199" s="47"/>
      <c r="PPO199" s="47"/>
      <c r="PPP199" s="47"/>
      <c r="PPQ199" s="47"/>
      <c r="PPR199" s="47"/>
      <c r="PPS199" s="47"/>
      <c r="PPT199" s="47"/>
      <c r="PPU199" s="47"/>
      <c r="PPV199" s="47"/>
      <c r="PPW199" s="47"/>
      <c r="PPX199" s="47"/>
      <c r="PPY199" s="47"/>
      <c r="PPZ199" s="47"/>
      <c r="PQA199" s="47"/>
      <c r="PQB199" s="47"/>
      <c r="PQC199" s="47"/>
      <c r="PQD199" s="47"/>
      <c r="PQE199" s="47"/>
      <c r="PQF199" s="47"/>
      <c r="PQG199" s="47"/>
      <c r="PQH199" s="47"/>
      <c r="PQI199" s="47"/>
      <c r="PQJ199" s="47"/>
      <c r="PQK199" s="47"/>
      <c r="PQL199" s="47"/>
      <c r="PQM199" s="47"/>
      <c r="PQN199" s="47"/>
      <c r="PQO199" s="47"/>
      <c r="PQP199" s="47"/>
      <c r="PQQ199" s="47"/>
      <c r="PQR199" s="47"/>
      <c r="PQS199" s="47"/>
      <c r="PQT199" s="47"/>
      <c r="PQU199" s="47"/>
      <c r="PQV199" s="47"/>
      <c r="PQW199" s="47"/>
      <c r="PQX199" s="47"/>
      <c r="PQY199" s="47"/>
      <c r="PQZ199" s="47"/>
      <c r="PRA199" s="47"/>
      <c r="PRB199" s="47"/>
      <c r="PRC199" s="47"/>
      <c r="PRD199" s="47"/>
      <c r="PRE199" s="47"/>
      <c r="PRF199" s="47"/>
      <c r="PRG199" s="47"/>
      <c r="PRH199" s="47"/>
      <c r="PRI199" s="47"/>
      <c r="PRJ199" s="47"/>
      <c r="PRK199" s="47"/>
      <c r="PRL199" s="47"/>
      <c r="PRM199" s="47"/>
      <c r="PRN199" s="47"/>
      <c r="PRO199" s="47"/>
      <c r="PRP199" s="47"/>
      <c r="PRQ199" s="47"/>
      <c r="PRR199" s="47"/>
      <c r="PRS199" s="47"/>
      <c r="PRT199" s="47"/>
      <c r="PRU199" s="47"/>
      <c r="PRV199" s="47"/>
      <c r="PRW199" s="47"/>
      <c r="PRX199" s="47"/>
      <c r="PRY199" s="47"/>
      <c r="PRZ199" s="47"/>
      <c r="PSA199" s="47"/>
      <c r="PSB199" s="47"/>
      <c r="PSC199" s="47"/>
      <c r="PSD199" s="47"/>
      <c r="PSE199" s="47"/>
      <c r="PSF199" s="47"/>
      <c r="PSG199" s="47"/>
      <c r="PSH199" s="47"/>
      <c r="PSI199" s="47"/>
      <c r="PSJ199" s="47"/>
      <c r="PSK199" s="47"/>
      <c r="PSL199" s="47"/>
      <c r="PSM199" s="47"/>
      <c r="PSN199" s="47"/>
      <c r="PSO199" s="47"/>
      <c r="PSP199" s="47"/>
      <c r="PSQ199" s="47"/>
      <c r="PSR199" s="47"/>
      <c r="PSS199" s="47"/>
      <c r="PST199" s="47"/>
      <c r="PSU199" s="47"/>
      <c r="PSV199" s="47"/>
      <c r="PSW199" s="47"/>
      <c r="PSX199" s="47"/>
      <c r="PSY199" s="47"/>
      <c r="PSZ199" s="47"/>
      <c r="PTA199" s="47"/>
      <c r="PTB199" s="47"/>
      <c r="PTC199" s="47"/>
      <c r="PTD199" s="47"/>
      <c r="PTE199" s="47"/>
      <c r="PTF199" s="47"/>
      <c r="PTG199" s="47"/>
      <c r="PTH199" s="47"/>
      <c r="PTI199" s="47"/>
      <c r="PTJ199" s="47"/>
      <c r="PTK199" s="47"/>
      <c r="PTL199" s="47"/>
      <c r="PTM199" s="47"/>
      <c r="PTN199" s="47"/>
      <c r="PTO199" s="47"/>
      <c r="PTP199" s="47"/>
      <c r="PTQ199" s="47"/>
      <c r="PTR199" s="47"/>
      <c r="PTS199" s="47"/>
      <c r="PTT199" s="47"/>
      <c r="PTU199" s="47"/>
      <c r="PTV199" s="47"/>
      <c r="PTW199" s="47"/>
      <c r="PTX199" s="47"/>
      <c r="PTY199" s="47"/>
      <c r="PTZ199" s="47"/>
      <c r="PUA199" s="47"/>
      <c r="PUB199" s="47"/>
      <c r="PUC199" s="47"/>
      <c r="PUD199" s="47"/>
      <c r="PUE199" s="47"/>
      <c r="PUF199" s="47"/>
      <c r="PUG199" s="47"/>
      <c r="PUH199" s="47"/>
      <c r="PUI199" s="47"/>
      <c r="PUJ199" s="47"/>
      <c r="PUK199" s="47"/>
      <c r="PUL199" s="47"/>
      <c r="PUM199" s="47"/>
      <c r="PUN199" s="47"/>
      <c r="PUO199" s="47"/>
      <c r="PUP199" s="47"/>
      <c r="PUQ199" s="47"/>
      <c r="PUR199" s="47"/>
      <c r="PUS199" s="47"/>
      <c r="PUT199" s="47"/>
      <c r="PUU199" s="47"/>
      <c r="PUV199" s="47"/>
      <c r="PUW199" s="47"/>
      <c r="PUX199" s="47"/>
      <c r="PUY199" s="47"/>
      <c r="PUZ199" s="47"/>
      <c r="PVA199" s="47"/>
      <c r="PVB199" s="47"/>
      <c r="PVC199" s="47"/>
      <c r="PVD199" s="47"/>
      <c r="PVE199" s="47"/>
      <c r="PVF199" s="47"/>
      <c r="PVG199" s="47"/>
      <c r="PVH199" s="47"/>
      <c r="PVI199" s="47"/>
      <c r="PVJ199" s="47"/>
      <c r="PVK199" s="47"/>
      <c r="PVL199" s="47"/>
      <c r="PVM199" s="47"/>
      <c r="PVN199" s="47"/>
      <c r="PVO199" s="47"/>
      <c r="PVP199" s="47"/>
      <c r="PVQ199" s="47"/>
      <c r="PVR199" s="47"/>
      <c r="PVS199" s="47"/>
      <c r="PVT199" s="47"/>
      <c r="PVU199" s="47"/>
      <c r="PVV199" s="47"/>
      <c r="PVW199" s="47"/>
      <c r="PVX199" s="47"/>
      <c r="PVY199" s="47"/>
      <c r="PVZ199" s="47"/>
      <c r="PWA199" s="47"/>
      <c r="PWB199" s="47"/>
      <c r="PWC199" s="47"/>
      <c r="PWD199" s="47"/>
      <c r="PWE199" s="47"/>
      <c r="PWF199" s="47"/>
      <c r="PWG199" s="47"/>
      <c r="PWH199" s="47"/>
      <c r="PWI199" s="47"/>
      <c r="PWJ199" s="47"/>
      <c r="PWK199" s="47"/>
      <c r="PWL199" s="47"/>
      <c r="PWM199" s="47"/>
      <c r="PWN199" s="47"/>
      <c r="PWO199" s="47"/>
      <c r="PWP199" s="47"/>
      <c r="PWQ199" s="47"/>
      <c r="PWR199" s="47"/>
      <c r="PWS199" s="47"/>
      <c r="PWT199" s="47"/>
      <c r="PWU199" s="47"/>
      <c r="PWV199" s="47"/>
      <c r="PWW199" s="47"/>
      <c r="PWX199" s="47"/>
      <c r="PWY199" s="47"/>
      <c r="PWZ199" s="47"/>
      <c r="PXA199" s="47"/>
      <c r="PXB199" s="47"/>
      <c r="PXC199" s="47"/>
      <c r="PXD199" s="47"/>
      <c r="PXE199" s="47"/>
      <c r="PXF199" s="47"/>
      <c r="PXG199" s="47"/>
      <c r="PXH199" s="47"/>
      <c r="PXI199" s="47"/>
      <c r="PXJ199" s="47"/>
      <c r="PXK199" s="47"/>
      <c r="PXL199" s="47"/>
      <c r="PXM199" s="47"/>
      <c r="PXN199" s="47"/>
      <c r="PXO199" s="47"/>
      <c r="PXP199" s="47"/>
      <c r="PXQ199" s="47"/>
      <c r="PXR199" s="47"/>
      <c r="PXS199" s="47"/>
      <c r="PXT199" s="47"/>
      <c r="PXU199" s="47"/>
      <c r="PXV199" s="47"/>
      <c r="PXW199" s="47"/>
      <c r="PXX199" s="47"/>
      <c r="PXY199" s="47"/>
      <c r="PXZ199" s="47"/>
      <c r="PYA199" s="47"/>
      <c r="PYB199" s="47"/>
      <c r="PYC199" s="47"/>
      <c r="PYD199" s="47"/>
      <c r="PYE199" s="47"/>
      <c r="PYF199" s="47"/>
      <c r="PYG199" s="47"/>
      <c r="PYH199" s="47"/>
      <c r="PYI199" s="47"/>
      <c r="PYJ199" s="47"/>
      <c r="PYK199" s="47"/>
      <c r="PYL199" s="47"/>
      <c r="PYM199" s="47"/>
      <c r="PYN199" s="47"/>
      <c r="PYO199" s="47"/>
      <c r="PYP199" s="47"/>
      <c r="PYQ199" s="47"/>
      <c r="PYR199" s="47"/>
      <c r="PYS199" s="47"/>
      <c r="PYT199" s="47"/>
      <c r="PYU199" s="47"/>
      <c r="PYV199" s="47"/>
      <c r="PYW199" s="47"/>
      <c r="PYX199" s="47"/>
      <c r="PYY199" s="47"/>
      <c r="PYZ199" s="47"/>
      <c r="PZA199" s="47"/>
      <c r="PZB199" s="47"/>
      <c r="PZC199" s="47"/>
      <c r="PZD199" s="47"/>
      <c r="PZE199" s="47"/>
      <c r="PZF199" s="47"/>
      <c r="PZG199" s="47"/>
      <c r="PZH199" s="47"/>
      <c r="PZI199" s="47"/>
      <c r="PZJ199" s="47"/>
      <c r="PZK199" s="47"/>
      <c r="PZL199" s="47"/>
      <c r="PZM199" s="47"/>
      <c r="PZN199" s="47"/>
      <c r="PZO199" s="47"/>
      <c r="PZP199" s="47"/>
      <c r="PZQ199" s="47"/>
      <c r="PZR199" s="47"/>
      <c r="PZS199" s="47"/>
      <c r="PZT199" s="47"/>
      <c r="PZU199" s="47"/>
      <c r="PZV199" s="47"/>
      <c r="PZW199" s="47"/>
      <c r="PZX199" s="47"/>
      <c r="PZY199" s="47"/>
      <c r="PZZ199" s="47"/>
      <c r="QAA199" s="47"/>
      <c r="QAB199" s="47"/>
      <c r="QAC199" s="47"/>
      <c r="QAD199" s="47"/>
      <c r="QAE199" s="47"/>
      <c r="QAF199" s="47"/>
      <c r="QAG199" s="47"/>
      <c r="QAH199" s="47"/>
      <c r="QAI199" s="47"/>
      <c r="QAJ199" s="47"/>
      <c r="QAK199" s="47"/>
      <c r="QAL199" s="47"/>
      <c r="QAM199" s="47"/>
      <c r="QAN199" s="47"/>
      <c r="QAO199" s="47"/>
      <c r="QAP199" s="47"/>
      <c r="QAQ199" s="47"/>
      <c r="QAR199" s="47"/>
      <c r="QAS199" s="47"/>
      <c r="QAT199" s="47"/>
      <c r="QAU199" s="47"/>
      <c r="QAV199" s="47"/>
      <c r="QAW199" s="47"/>
      <c r="QAX199" s="47"/>
      <c r="QAY199" s="47"/>
      <c r="QAZ199" s="47"/>
      <c r="QBA199" s="47"/>
      <c r="QBB199" s="47"/>
      <c r="QBC199" s="47"/>
      <c r="QBD199" s="47"/>
      <c r="QBE199" s="47"/>
      <c r="QBF199" s="47"/>
      <c r="QBG199" s="47"/>
      <c r="QBH199" s="47"/>
      <c r="QBI199" s="47"/>
      <c r="QBJ199" s="47"/>
      <c r="QBK199" s="47"/>
      <c r="QBL199" s="47"/>
      <c r="QBM199" s="47"/>
      <c r="QBN199" s="47"/>
      <c r="QBO199" s="47"/>
      <c r="QBP199" s="47"/>
      <c r="QBQ199" s="47"/>
      <c r="QBR199" s="47"/>
      <c r="QBS199" s="47"/>
      <c r="QBT199" s="47"/>
      <c r="QBU199" s="47"/>
      <c r="QBV199" s="47"/>
      <c r="QBW199" s="47"/>
      <c r="QBX199" s="47"/>
      <c r="QBY199" s="47"/>
      <c r="QBZ199" s="47"/>
      <c r="QCA199" s="47"/>
      <c r="QCB199" s="47"/>
      <c r="QCC199" s="47"/>
      <c r="QCD199" s="47"/>
      <c r="QCE199" s="47"/>
      <c r="QCF199" s="47"/>
      <c r="QCG199" s="47"/>
      <c r="QCH199" s="47"/>
      <c r="QCI199" s="47"/>
      <c r="QCJ199" s="47"/>
      <c r="QCK199" s="47"/>
      <c r="QCL199" s="47"/>
      <c r="QCM199" s="47"/>
      <c r="QCN199" s="47"/>
      <c r="QCO199" s="47"/>
      <c r="QCP199" s="47"/>
      <c r="QCQ199" s="47"/>
      <c r="QCR199" s="47"/>
      <c r="QCS199" s="47"/>
      <c r="QCT199" s="47"/>
      <c r="QCU199" s="47"/>
      <c r="QCV199" s="47"/>
      <c r="QCW199" s="47"/>
      <c r="QCX199" s="47"/>
      <c r="QCY199" s="47"/>
      <c r="QCZ199" s="47"/>
      <c r="QDA199" s="47"/>
      <c r="QDB199" s="47"/>
      <c r="QDC199" s="47"/>
      <c r="QDD199" s="47"/>
      <c r="QDE199" s="47"/>
      <c r="QDF199" s="47"/>
      <c r="QDG199" s="47"/>
      <c r="QDH199" s="47"/>
      <c r="QDI199" s="47"/>
      <c r="QDJ199" s="47"/>
      <c r="QDK199" s="47"/>
      <c r="QDL199" s="47"/>
      <c r="QDM199" s="47"/>
      <c r="QDN199" s="47"/>
      <c r="QDO199" s="47"/>
      <c r="QDP199" s="47"/>
      <c r="QDQ199" s="47"/>
      <c r="QDR199" s="47"/>
      <c r="QDS199" s="47"/>
      <c r="QDT199" s="47"/>
      <c r="QDU199" s="47"/>
      <c r="QDV199" s="47"/>
      <c r="QDW199" s="47"/>
      <c r="QDX199" s="47"/>
      <c r="QDY199" s="47"/>
      <c r="QDZ199" s="47"/>
      <c r="QEA199" s="47"/>
      <c r="QEB199" s="47"/>
      <c r="QEC199" s="47"/>
      <c r="QED199" s="47"/>
      <c r="QEE199" s="47"/>
      <c r="QEF199" s="47"/>
      <c r="QEG199" s="47"/>
      <c r="QEH199" s="47"/>
      <c r="QEI199" s="47"/>
      <c r="QEJ199" s="47"/>
      <c r="QEK199" s="47"/>
      <c r="QEL199" s="47"/>
      <c r="QEM199" s="47"/>
      <c r="QEN199" s="47"/>
      <c r="QEO199" s="47"/>
      <c r="QEP199" s="47"/>
      <c r="QEQ199" s="47"/>
      <c r="QER199" s="47"/>
      <c r="QES199" s="47"/>
      <c r="QET199" s="47"/>
      <c r="QEU199" s="47"/>
      <c r="QEV199" s="47"/>
      <c r="QEW199" s="47"/>
      <c r="QEX199" s="47"/>
      <c r="QEY199" s="47"/>
      <c r="QEZ199" s="47"/>
      <c r="QFA199" s="47"/>
      <c r="QFB199" s="47"/>
      <c r="QFC199" s="47"/>
      <c r="QFD199" s="47"/>
      <c r="QFE199" s="47"/>
      <c r="QFF199" s="47"/>
      <c r="QFG199" s="47"/>
      <c r="QFH199" s="47"/>
      <c r="QFI199" s="47"/>
      <c r="QFJ199" s="47"/>
      <c r="QFK199" s="47"/>
      <c r="QFL199" s="47"/>
      <c r="QFM199" s="47"/>
      <c r="QFN199" s="47"/>
      <c r="QFO199" s="47"/>
      <c r="QFP199" s="47"/>
      <c r="QFQ199" s="47"/>
      <c r="QFR199" s="47"/>
      <c r="QFS199" s="47"/>
      <c r="QFT199" s="47"/>
      <c r="QFU199" s="47"/>
      <c r="QFV199" s="47"/>
      <c r="QFW199" s="47"/>
      <c r="QFX199" s="47"/>
      <c r="QFY199" s="47"/>
      <c r="QFZ199" s="47"/>
      <c r="QGA199" s="47"/>
      <c r="QGB199" s="47"/>
      <c r="QGC199" s="47"/>
      <c r="QGD199" s="47"/>
      <c r="QGE199" s="47"/>
      <c r="QGF199" s="47"/>
      <c r="QGG199" s="47"/>
      <c r="QGH199" s="47"/>
      <c r="QGI199" s="47"/>
      <c r="QGJ199" s="47"/>
      <c r="QGK199" s="47"/>
      <c r="QGL199" s="47"/>
      <c r="QGM199" s="47"/>
      <c r="QGN199" s="47"/>
      <c r="QGO199" s="47"/>
      <c r="QGP199" s="47"/>
      <c r="QGQ199" s="47"/>
      <c r="QGR199" s="47"/>
      <c r="QGS199" s="47"/>
      <c r="QGT199" s="47"/>
      <c r="QGU199" s="47"/>
      <c r="QGV199" s="47"/>
      <c r="QGW199" s="47"/>
      <c r="QGX199" s="47"/>
      <c r="QGY199" s="47"/>
      <c r="QGZ199" s="47"/>
      <c r="QHA199" s="47"/>
      <c r="QHB199" s="47"/>
      <c r="QHC199" s="47"/>
      <c r="QHD199" s="47"/>
      <c r="QHE199" s="47"/>
      <c r="QHF199" s="47"/>
      <c r="QHG199" s="47"/>
      <c r="QHH199" s="47"/>
      <c r="QHI199" s="47"/>
      <c r="QHJ199" s="47"/>
      <c r="QHK199" s="47"/>
      <c r="QHL199" s="47"/>
      <c r="QHM199" s="47"/>
      <c r="QHN199" s="47"/>
      <c r="QHO199" s="47"/>
      <c r="QHP199" s="47"/>
      <c r="QHQ199" s="47"/>
      <c r="QHR199" s="47"/>
      <c r="QHS199" s="47"/>
      <c r="QHT199" s="47"/>
      <c r="QHU199" s="47"/>
      <c r="QHV199" s="47"/>
      <c r="QHW199" s="47"/>
      <c r="QHX199" s="47"/>
      <c r="QHY199" s="47"/>
      <c r="QHZ199" s="47"/>
      <c r="QIA199" s="47"/>
      <c r="QIB199" s="47"/>
      <c r="QIC199" s="47"/>
      <c r="QID199" s="47"/>
      <c r="QIE199" s="47"/>
      <c r="QIF199" s="47"/>
      <c r="QIG199" s="47"/>
      <c r="QIH199" s="47"/>
      <c r="QII199" s="47"/>
      <c r="QIJ199" s="47"/>
      <c r="QIK199" s="47"/>
      <c r="QIL199" s="47"/>
      <c r="QIM199" s="47"/>
      <c r="QIN199" s="47"/>
      <c r="QIO199" s="47"/>
      <c r="QIP199" s="47"/>
      <c r="QIQ199" s="47"/>
      <c r="QIR199" s="47"/>
      <c r="QIS199" s="47"/>
      <c r="QIT199" s="47"/>
      <c r="QIU199" s="47"/>
      <c r="QIV199" s="47"/>
      <c r="QIW199" s="47"/>
      <c r="QIX199" s="47"/>
      <c r="QIY199" s="47"/>
      <c r="QIZ199" s="47"/>
      <c r="QJA199" s="47"/>
      <c r="QJB199" s="47"/>
      <c r="QJC199" s="47"/>
      <c r="QJD199" s="47"/>
      <c r="QJE199" s="47"/>
      <c r="QJF199" s="47"/>
      <c r="QJG199" s="47"/>
      <c r="QJH199" s="47"/>
      <c r="QJI199" s="47"/>
      <c r="QJJ199" s="47"/>
      <c r="QJK199" s="47"/>
      <c r="QJL199" s="47"/>
      <c r="QJM199" s="47"/>
      <c r="QJN199" s="47"/>
      <c r="QJO199" s="47"/>
      <c r="QJP199" s="47"/>
      <c r="QJQ199" s="47"/>
      <c r="QJR199" s="47"/>
      <c r="QJS199" s="47"/>
      <c r="QJT199" s="47"/>
      <c r="QJU199" s="47"/>
      <c r="QJV199" s="47"/>
      <c r="QJW199" s="47"/>
      <c r="QJX199" s="47"/>
      <c r="QJY199" s="47"/>
      <c r="QJZ199" s="47"/>
      <c r="QKA199" s="47"/>
      <c r="QKB199" s="47"/>
      <c r="QKC199" s="47"/>
      <c r="QKD199" s="47"/>
      <c r="QKE199" s="47"/>
      <c r="QKF199" s="47"/>
      <c r="QKG199" s="47"/>
      <c r="QKH199" s="47"/>
      <c r="QKI199" s="47"/>
      <c r="QKJ199" s="47"/>
      <c r="QKK199" s="47"/>
      <c r="QKL199" s="47"/>
      <c r="QKM199" s="47"/>
      <c r="QKN199" s="47"/>
      <c r="QKO199" s="47"/>
      <c r="QKP199" s="47"/>
      <c r="QKQ199" s="47"/>
      <c r="QKR199" s="47"/>
      <c r="QKS199" s="47"/>
      <c r="QKT199" s="47"/>
      <c r="QKU199" s="47"/>
      <c r="QKV199" s="47"/>
      <c r="QKW199" s="47"/>
      <c r="QKX199" s="47"/>
      <c r="QKY199" s="47"/>
      <c r="QKZ199" s="47"/>
      <c r="QLA199" s="47"/>
      <c r="QLB199" s="47"/>
      <c r="QLC199" s="47"/>
      <c r="QLD199" s="47"/>
      <c r="QLE199" s="47"/>
      <c r="QLF199" s="47"/>
      <c r="QLG199" s="47"/>
      <c r="QLH199" s="47"/>
      <c r="QLI199" s="47"/>
      <c r="QLJ199" s="47"/>
      <c r="QLK199" s="47"/>
      <c r="QLL199" s="47"/>
      <c r="QLM199" s="47"/>
      <c r="QLN199" s="47"/>
      <c r="QLO199" s="47"/>
      <c r="QLP199" s="47"/>
      <c r="QLQ199" s="47"/>
      <c r="QLR199" s="47"/>
      <c r="QLS199" s="47"/>
      <c r="QLT199" s="47"/>
      <c r="QLU199" s="47"/>
      <c r="QLV199" s="47"/>
      <c r="QLW199" s="47"/>
      <c r="QLX199" s="47"/>
      <c r="QLY199" s="47"/>
      <c r="QLZ199" s="47"/>
      <c r="QMA199" s="47"/>
      <c r="QMB199" s="47"/>
      <c r="QMC199" s="47"/>
      <c r="QMD199" s="47"/>
      <c r="QME199" s="47"/>
      <c r="QMF199" s="47"/>
      <c r="QMG199" s="47"/>
      <c r="QMH199" s="47"/>
      <c r="QMI199" s="47"/>
      <c r="QMJ199" s="47"/>
      <c r="QMK199" s="47"/>
      <c r="QML199" s="47"/>
      <c r="QMM199" s="47"/>
      <c r="QMN199" s="47"/>
      <c r="QMO199" s="47"/>
      <c r="QMP199" s="47"/>
      <c r="QMQ199" s="47"/>
      <c r="QMR199" s="47"/>
      <c r="QMS199" s="47"/>
      <c r="QMT199" s="47"/>
      <c r="QMU199" s="47"/>
      <c r="QMV199" s="47"/>
      <c r="QMW199" s="47"/>
      <c r="QMX199" s="47"/>
      <c r="QMY199" s="47"/>
      <c r="QMZ199" s="47"/>
      <c r="QNA199" s="47"/>
      <c r="QNB199" s="47"/>
      <c r="QNC199" s="47"/>
      <c r="QND199" s="47"/>
      <c r="QNE199" s="47"/>
      <c r="QNF199" s="47"/>
      <c r="QNG199" s="47"/>
      <c r="QNH199" s="47"/>
      <c r="QNI199" s="47"/>
      <c r="QNJ199" s="47"/>
      <c r="QNK199" s="47"/>
      <c r="QNL199" s="47"/>
      <c r="QNM199" s="47"/>
      <c r="QNN199" s="47"/>
      <c r="QNO199" s="47"/>
      <c r="QNP199" s="47"/>
      <c r="QNQ199" s="47"/>
      <c r="QNR199" s="47"/>
      <c r="QNS199" s="47"/>
      <c r="QNT199" s="47"/>
      <c r="QNU199" s="47"/>
      <c r="QNV199" s="47"/>
      <c r="QNW199" s="47"/>
      <c r="QNX199" s="47"/>
      <c r="QNY199" s="47"/>
      <c r="QNZ199" s="47"/>
      <c r="QOA199" s="47"/>
      <c r="QOB199" s="47"/>
      <c r="QOC199" s="47"/>
      <c r="QOD199" s="47"/>
      <c r="QOE199" s="47"/>
      <c r="QOF199" s="47"/>
      <c r="QOG199" s="47"/>
      <c r="QOH199" s="47"/>
      <c r="QOI199" s="47"/>
      <c r="QOJ199" s="47"/>
      <c r="QOK199" s="47"/>
      <c r="QOL199" s="47"/>
      <c r="QOM199" s="47"/>
      <c r="QON199" s="47"/>
      <c r="QOO199" s="47"/>
      <c r="QOP199" s="47"/>
      <c r="QOQ199" s="47"/>
      <c r="QOR199" s="47"/>
      <c r="QOS199" s="47"/>
      <c r="QOT199" s="47"/>
      <c r="QOU199" s="47"/>
      <c r="QOV199" s="47"/>
      <c r="QOW199" s="47"/>
      <c r="QOX199" s="47"/>
      <c r="QOY199" s="47"/>
      <c r="QOZ199" s="47"/>
      <c r="QPA199" s="47"/>
      <c r="QPB199" s="47"/>
      <c r="QPC199" s="47"/>
      <c r="QPD199" s="47"/>
      <c r="QPE199" s="47"/>
      <c r="QPF199" s="47"/>
      <c r="QPG199" s="47"/>
      <c r="QPH199" s="47"/>
      <c r="QPI199" s="47"/>
      <c r="QPJ199" s="47"/>
      <c r="QPK199" s="47"/>
      <c r="QPL199" s="47"/>
      <c r="QPM199" s="47"/>
      <c r="QPN199" s="47"/>
      <c r="QPO199" s="47"/>
      <c r="QPP199" s="47"/>
      <c r="QPQ199" s="47"/>
      <c r="QPR199" s="47"/>
      <c r="QPS199" s="47"/>
      <c r="QPT199" s="47"/>
      <c r="QPU199" s="47"/>
      <c r="QPV199" s="47"/>
      <c r="QPW199" s="47"/>
      <c r="QPX199" s="47"/>
      <c r="QPY199" s="47"/>
      <c r="QPZ199" s="47"/>
      <c r="QQA199" s="47"/>
      <c r="QQB199" s="47"/>
      <c r="QQC199" s="47"/>
      <c r="QQD199" s="47"/>
      <c r="QQE199" s="47"/>
      <c r="QQF199" s="47"/>
      <c r="QQG199" s="47"/>
      <c r="QQH199" s="47"/>
      <c r="QQI199" s="47"/>
      <c r="QQJ199" s="47"/>
      <c r="QQK199" s="47"/>
      <c r="QQL199" s="47"/>
      <c r="QQM199" s="47"/>
      <c r="QQN199" s="47"/>
      <c r="QQO199" s="47"/>
      <c r="QQP199" s="47"/>
      <c r="QQQ199" s="47"/>
      <c r="QQR199" s="47"/>
      <c r="QQS199" s="47"/>
      <c r="QQT199" s="47"/>
      <c r="QQU199" s="47"/>
      <c r="QQV199" s="47"/>
      <c r="QQW199" s="47"/>
      <c r="QQX199" s="47"/>
      <c r="QQY199" s="47"/>
      <c r="QQZ199" s="47"/>
      <c r="QRA199" s="47"/>
      <c r="QRB199" s="47"/>
      <c r="QRC199" s="47"/>
      <c r="QRD199" s="47"/>
      <c r="QRE199" s="47"/>
      <c r="QRF199" s="47"/>
      <c r="QRG199" s="47"/>
      <c r="QRH199" s="47"/>
      <c r="QRI199" s="47"/>
      <c r="QRJ199" s="47"/>
      <c r="QRK199" s="47"/>
      <c r="QRL199" s="47"/>
      <c r="QRM199" s="47"/>
      <c r="QRN199" s="47"/>
      <c r="QRO199" s="47"/>
      <c r="QRP199" s="47"/>
      <c r="QRQ199" s="47"/>
      <c r="QRR199" s="47"/>
      <c r="QRS199" s="47"/>
      <c r="QRT199" s="47"/>
      <c r="QRU199" s="47"/>
      <c r="QRV199" s="47"/>
      <c r="QRW199" s="47"/>
      <c r="QRX199" s="47"/>
      <c r="QRY199" s="47"/>
      <c r="QRZ199" s="47"/>
      <c r="QSA199" s="47"/>
      <c r="QSB199" s="47"/>
      <c r="QSC199" s="47"/>
      <c r="QSD199" s="47"/>
      <c r="QSE199" s="47"/>
      <c r="QSF199" s="47"/>
      <c r="QSG199" s="47"/>
      <c r="QSH199" s="47"/>
      <c r="QSI199" s="47"/>
      <c r="QSJ199" s="47"/>
      <c r="QSK199" s="47"/>
      <c r="QSL199" s="47"/>
      <c r="QSM199" s="47"/>
      <c r="QSN199" s="47"/>
      <c r="QSO199" s="47"/>
      <c r="QSP199" s="47"/>
      <c r="QSQ199" s="47"/>
      <c r="QSR199" s="47"/>
      <c r="QSS199" s="47"/>
      <c r="QST199" s="47"/>
      <c r="QSU199" s="47"/>
      <c r="QSV199" s="47"/>
      <c r="QSW199" s="47"/>
      <c r="QSX199" s="47"/>
      <c r="QSY199" s="47"/>
      <c r="QSZ199" s="47"/>
      <c r="QTA199" s="47"/>
      <c r="QTB199" s="47"/>
      <c r="QTC199" s="47"/>
      <c r="QTD199" s="47"/>
      <c r="QTE199" s="47"/>
      <c r="QTF199" s="47"/>
      <c r="QTG199" s="47"/>
      <c r="QTH199" s="47"/>
      <c r="QTI199" s="47"/>
      <c r="QTJ199" s="47"/>
      <c r="QTK199" s="47"/>
      <c r="QTL199" s="47"/>
      <c r="QTM199" s="47"/>
      <c r="QTN199" s="47"/>
      <c r="QTO199" s="47"/>
      <c r="QTP199" s="47"/>
      <c r="QTQ199" s="47"/>
      <c r="QTR199" s="47"/>
      <c r="QTS199" s="47"/>
      <c r="QTT199" s="47"/>
      <c r="QTU199" s="47"/>
      <c r="QTV199" s="47"/>
      <c r="QTW199" s="47"/>
      <c r="QTX199" s="47"/>
      <c r="QTY199" s="47"/>
      <c r="QTZ199" s="47"/>
      <c r="QUA199" s="47"/>
      <c r="QUB199" s="47"/>
      <c r="QUC199" s="47"/>
      <c r="QUD199" s="47"/>
      <c r="QUE199" s="47"/>
      <c r="QUF199" s="47"/>
      <c r="QUG199" s="47"/>
      <c r="QUH199" s="47"/>
      <c r="QUI199" s="47"/>
      <c r="QUJ199" s="47"/>
      <c r="QUK199" s="47"/>
      <c r="QUL199" s="47"/>
      <c r="QUM199" s="47"/>
      <c r="QUN199" s="47"/>
      <c r="QUO199" s="47"/>
      <c r="QUP199" s="47"/>
      <c r="QUQ199" s="47"/>
      <c r="QUR199" s="47"/>
      <c r="QUS199" s="47"/>
      <c r="QUT199" s="47"/>
      <c r="QUU199" s="47"/>
      <c r="QUV199" s="47"/>
      <c r="QUW199" s="47"/>
      <c r="QUX199" s="47"/>
      <c r="QUY199" s="47"/>
      <c r="QUZ199" s="47"/>
      <c r="QVA199" s="47"/>
      <c r="QVB199" s="47"/>
      <c r="QVC199" s="47"/>
      <c r="QVD199" s="47"/>
      <c r="QVE199" s="47"/>
      <c r="QVF199" s="47"/>
      <c r="QVG199" s="47"/>
      <c r="QVH199" s="47"/>
      <c r="QVI199" s="47"/>
      <c r="QVJ199" s="47"/>
      <c r="QVK199" s="47"/>
      <c r="QVL199" s="47"/>
      <c r="QVM199" s="47"/>
      <c r="QVN199" s="47"/>
      <c r="QVO199" s="47"/>
      <c r="QVP199" s="47"/>
      <c r="QVQ199" s="47"/>
      <c r="QVR199" s="47"/>
      <c r="QVS199" s="47"/>
      <c r="QVT199" s="47"/>
      <c r="QVU199" s="47"/>
      <c r="QVV199" s="47"/>
      <c r="QVW199" s="47"/>
      <c r="QVX199" s="47"/>
      <c r="QVY199" s="47"/>
      <c r="QVZ199" s="47"/>
      <c r="QWA199" s="47"/>
      <c r="QWB199" s="47"/>
      <c r="QWC199" s="47"/>
      <c r="QWD199" s="47"/>
      <c r="QWE199" s="47"/>
      <c r="QWF199" s="47"/>
      <c r="QWG199" s="47"/>
      <c r="QWH199" s="47"/>
      <c r="QWI199" s="47"/>
      <c r="QWJ199" s="47"/>
      <c r="QWK199" s="47"/>
      <c r="QWL199" s="47"/>
      <c r="QWM199" s="47"/>
      <c r="QWN199" s="47"/>
      <c r="QWO199" s="47"/>
      <c r="QWP199" s="47"/>
      <c r="QWQ199" s="47"/>
      <c r="QWR199" s="47"/>
      <c r="QWS199" s="47"/>
      <c r="QWT199" s="47"/>
      <c r="QWU199" s="47"/>
      <c r="QWV199" s="47"/>
      <c r="QWW199" s="47"/>
      <c r="QWX199" s="47"/>
      <c r="QWY199" s="47"/>
      <c r="QWZ199" s="47"/>
      <c r="QXA199" s="47"/>
      <c r="QXB199" s="47"/>
      <c r="QXC199" s="47"/>
      <c r="QXD199" s="47"/>
      <c r="QXE199" s="47"/>
      <c r="QXF199" s="47"/>
      <c r="QXG199" s="47"/>
      <c r="QXH199" s="47"/>
      <c r="QXI199" s="47"/>
      <c r="QXJ199" s="47"/>
      <c r="QXK199" s="47"/>
      <c r="QXL199" s="47"/>
      <c r="QXM199" s="47"/>
      <c r="QXN199" s="47"/>
      <c r="QXO199" s="47"/>
      <c r="QXP199" s="47"/>
      <c r="QXQ199" s="47"/>
      <c r="QXR199" s="47"/>
      <c r="QXS199" s="47"/>
      <c r="QXT199" s="47"/>
      <c r="QXU199" s="47"/>
      <c r="QXV199" s="47"/>
      <c r="QXW199" s="47"/>
      <c r="QXX199" s="47"/>
      <c r="QXY199" s="47"/>
      <c r="QXZ199" s="47"/>
      <c r="QYA199" s="47"/>
      <c r="QYB199" s="47"/>
      <c r="QYC199" s="47"/>
      <c r="QYD199" s="47"/>
      <c r="QYE199" s="47"/>
      <c r="QYF199" s="47"/>
      <c r="QYG199" s="47"/>
      <c r="QYH199" s="47"/>
      <c r="QYI199" s="47"/>
      <c r="QYJ199" s="47"/>
      <c r="QYK199" s="47"/>
      <c r="QYL199" s="47"/>
      <c r="QYM199" s="47"/>
      <c r="QYN199" s="47"/>
      <c r="QYO199" s="47"/>
      <c r="QYP199" s="47"/>
      <c r="QYQ199" s="47"/>
      <c r="QYR199" s="47"/>
      <c r="QYS199" s="47"/>
      <c r="QYT199" s="47"/>
      <c r="QYU199" s="47"/>
      <c r="QYV199" s="47"/>
      <c r="QYW199" s="47"/>
      <c r="QYX199" s="47"/>
      <c r="QYY199" s="47"/>
      <c r="QYZ199" s="47"/>
      <c r="QZA199" s="47"/>
      <c r="QZB199" s="47"/>
      <c r="QZC199" s="47"/>
      <c r="QZD199" s="47"/>
      <c r="QZE199" s="47"/>
      <c r="QZF199" s="47"/>
      <c r="QZG199" s="47"/>
      <c r="QZH199" s="47"/>
      <c r="QZI199" s="47"/>
      <c r="QZJ199" s="47"/>
      <c r="QZK199" s="47"/>
      <c r="QZL199" s="47"/>
      <c r="QZM199" s="47"/>
      <c r="QZN199" s="47"/>
      <c r="QZO199" s="47"/>
      <c r="QZP199" s="47"/>
      <c r="QZQ199" s="47"/>
      <c r="QZR199" s="47"/>
      <c r="QZS199" s="47"/>
      <c r="QZT199" s="47"/>
      <c r="QZU199" s="47"/>
      <c r="QZV199" s="47"/>
      <c r="QZW199" s="47"/>
      <c r="QZX199" s="47"/>
      <c r="QZY199" s="47"/>
      <c r="QZZ199" s="47"/>
      <c r="RAA199" s="47"/>
      <c r="RAB199" s="47"/>
      <c r="RAC199" s="47"/>
      <c r="RAD199" s="47"/>
      <c r="RAE199" s="47"/>
      <c r="RAF199" s="47"/>
      <c r="RAG199" s="47"/>
      <c r="RAH199" s="47"/>
      <c r="RAI199" s="47"/>
      <c r="RAJ199" s="47"/>
      <c r="RAK199" s="47"/>
      <c r="RAL199" s="47"/>
      <c r="RAM199" s="47"/>
      <c r="RAN199" s="47"/>
      <c r="RAO199" s="47"/>
      <c r="RAP199" s="47"/>
      <c r="RAQ199" s="47"/>
      <c r="RAR199" s="47"/>
      <c r="RAS199" s="47"/>
      <c r="RAT199" s="47"/>
      <c r="RAU199" s="47"/>
      <c r="RAV199" s="47"/>
      <c r="RAW199" s="47"/>
      <c r="RAX199" s="47"/>
      <c r="RAY199" s="47"/>
      <c r="RAZ199" s="47"/>
      <c r="RBA199" s="47"/>
      <c r="RBB199" s="47"/>
      <c r="RBC199" s="47"/>
      <c r="RBD199" s="47"/>
      <c r="RBE199" s="47"/>
      <c r="RBF199" s="47"/>
      <c r="RBG199" s="47"/>
      <c r="RBH199" s="47"/>
      <c r="RBI199" s="47"/>
      <c r="RBJ199" s="47"/>
      <c r="RBK199" s="47"/>
      <c r="RBL199" s="47"/>
      <c r="RBM199" s="47"/>
      <c r="RBN199" s="47"/>
      <c r="RBO199" s="47"/>
      <c r="RBP199" s="47"/>
      <c r="RBQ199" s="47"/>
      <c r="RBR199" s="47"/>
      <c r="RBS199" s="47"/>
      <c r="RBT199" s="47"/>
      <c r="RBU199" s="47"/>
      <c r="RBV199" s="47"/>
      <c r="RBW199" s="47"/>
      <c r="RBX199" s="47"/>
      <c r="RBY199" s="47"/>
      <c r="RBZ199" s="47"/>
      <c r="RCA199" s="47"/>
      <c r="RCB199" s="47"/>
      <c r="RCC199" s="47"/>
      <c r="RCD199" s="47"/>
      <c r="RCE199" s="47"/>
      <c r="RCF199" s="47"/>
      <c r="RCG199" s="47"/>
      <c r="RCH199" s="47"/>
      <c r="RCI199" s="47"/>
      <c r="RCJ199" s="47"/>
      <c r="RCK199" s="47"/>
      <c r="RCL199" s="47"/>
      <c r="RCM199" s="47"/>
      <c r="RCN199" s="47"/>
      <c r="RCO199" s="47"/>
      <c r="RCP199" s="47"/>
      <c r="RCQ199" s="47"/>
      <c r="RCR199" s="47"/>
      <c r="RCS199" s="47"/>
      <c r="RCT199" s="47"/>
      <c r="RCU199" s="47"/>
      <c r="RCV199" s="47"/>
      <c r="RCW199" s="47"/>
      <c r="RCX199" s="47"/>
      <c r="RCY199" s="47"/>
      <c r="RCZ199" s="47"/>
      <c r="RDA199" s="47"/>
      <c r="RDB199" s="47"/>
      <c r="RDC199" s="47"/>
      <c r="RDD199" s="47"/>
      <c r="RDE199" s="47"/>
      <c r="RDF199" s="47"/>
      <c r="RDG199" s="47"/>
      <c r="RDH199" s="47"/>
      <c r="RDI199" s="47"/>
      <c r="RDJ199" s="47"/>
      <c r="RDK199" s="47"/>
      <c r="RDL199" s="47"/>
      <c r="RDM199" s="47"/>
      <c r="RDN199" s="47"/>
      <c r="RDO199" s="47"/>
      <c r="RDP199" s="47"/>
      <c r="RDQ199" s="47"/>
      <c r="RDR199" s="47"/>
      <c r="RDS199" s="47"/>
      <c r="RDT199" s="47"/>
      <c r="RDU199" s="47"/>
      <c r="RDV199" s="47"/>
      <c r="RDW199" s="47"/>
      <c r="RDX199" s="47"/>
      <c r="RDY199" s="47"/>
      <c r="RDZ199" s="47"/>
      <c r="REA199" s="47"/>
      <c r="REB199" s="47"/>
      <c r="REC199" s="47"/>
      <c r="RED199" s="47"/>
      <c r="REE199" s="47"/>
      <c r="REF199" s="47"/>
      <c r="REG199" s="47"/>
      <c r="REH199" s="47"/>
      <c r="REI199" s="47"/>
      <c r="REJ199" s="47"/>
      <c r="REK199" s="47"/>
      <c r="REL199" s="47"/>
      <c r="REM199" s="47"/>
      <c r="REN199" s="47"/>
      <c r="REO199" s="47"/>
      <c r="REP199" s="47"/>
      <c r="REQ199" s="47"/>
      <c r="RER199" s="47"/>
      <c r="RES199" s="47"/>
      <c r="RET199" s="47"/>
      <c r="REU199" s="47"/>
      <c r="REV199" s="47"/>
      <c r="REW199" s="47"/>
      <c r="REX199" s="47"/>
      <c r="REY199" s="47"/>
      <c r="REZ199" s="47"/>
      <c r="RFA199" s="47"/>
      <c r="RFB199" s="47"/>
      <c r="RFC199" s="47"/>
      <c r="RFD199" s="47"/>
      <c r="RFE199" s="47"/>
      <c r="RFF199" s="47"/>
      <c r="RFG199" s="47"/>
      <c r="RFH199" s="47"/>
      <c r="RFI199" s="47"/>
      <c r="RFJ199" s="47"/>
      <c r="RFK199" s="47"/>
      <c r="RFL199" s="47"/>
      <c r="RFM199" s="47"/>
      <c r="RFN199" s="47"/>
      <c r="RFO199" s="47"/>
      <c r="RFP199" s="47"/>
      <c r="RFQ199" s="47"/>
      <c r="RFR199" s="47"/>
      <c r="RFS199" s="47"/>
      <c r="RFT199" s="47"/>
      <c r="RFU199" s="47"/>
      <c r="RFV199" s="47"/>
      <c r="RFW199" s="47"/>
      <c r="RFX199" s="47"/>
      <c r="RFY199" s="47"/>
      <c r="RFZ199" s="47"/>
      <c r="RGA199" s="47"/>
      <c r="RGB199" s="47"/>
      <c r="RGC199" s="47"/>
      <c r="RGD199" s="47"/>
      <c r="RGE199" s="47"/>
      <c r="RGF199" s="47"/>
      <c r="RGG199" s="47"/>
      <c r="RGH199" s="47"/>
      <c r="RGI199" s="47"/>
      <c r="RGJ199" s="47"/>
      <c r="RGK199" s="47"/>
      <c r="RGL199" s="47"/>
      <c r="RGM199" s="47"/>
      <c r="RGN199" s="47"/>
      <c r="RGO199" s="47"/>
      <c r="RGP199" s="47"/>
      <c r="RGQ199" s="47"/>
      <c r="RGR199" s="47"/>
      <c r="RGS199" s="47"/>
      <c r="RGT199" s="47"/>
      <c r="RGU199" s="47"/>
      <c r="RGV199" s="47"/>
      <c r="RGW199" s="47"/>
      <c r="RGX199" s="47"/>
      <c r="RGY199" s="47"/>
      <c r="RGZ199" s="47"/>
      <c r="RHA199" s="47"/>
      <c r="RHB199" s="47"/>
      <c r="RHC199" s="47"/>
      <c r="RHD199" s="47"/>
      <c r="RHE199" s="47"/>
      <c r="RHF199" s="47"/>
      <c r="RHG199" s="47"/>
      <c r="RHH199" s="47"/>
      <c r="RHI199" s="47"/>
      <c r="RHJ199" s="47"/>
      <c r="RHK199" s="47"/>
      <c r="RHL199" s="47"/>
      <c r="RHM199" s="47"/>
      <c r="RHN199" s="47"/>
      <c r="RHO199" s="47"/>
      <c r="RHP199" s="47"/>
      <c r="RHQ199" s="47"/>
      <c r="RHR199" s="47"/>
      <c r="RHS199" s="47"/>
      <c r="RHT199" s="47"/>
      <c r="RHU199" s="47"/>
      <c r="RHV199" s="47"/>
      <c r="RHW199" s="47"/>
      <c r="RHX199" s="47"/>
      <c r="RHY199" s="47"/>
      <c r="RHZ199" s="47"/>
      <c r="RIA199" s="47"/>
      <c r="RIB199" s="47"/>
      <c r="RIC199" s="47"/>
      <c r="RID199" s="47"/>
      <c r="RIE199" s="47"/>
      <c r="RIF199" s="47"/>
      <c r="RIG199" s="47"/>
      <c r="RIH199" s="47"/>
      <c r="RII199" s="47"/>
      <c r="RIJ199" s="47"/>
      <c r="RIK199" s="47"/>
      <c r="RIL199" s="47"/>
      <c r="RIM199" s="47"/>
      <c r="RIN199" s="47"/>
      <c r="RIO199" s="47"/>
      <c r="RIP199" s="47"/>
      <c r="RIQ199" s="47"/>
      <c r="RIR199" s="47"/>
      <c r="RIS199" s="47"/>
      <c r="RIT199" s="47"/>
      <c r="RIU199" s="47"/>
      <c r="RIV199" s="47"/>
      <c r="RIW199" s="47"/>
      <c r="RIX199" s="47"/>
      <c r="RIY199" s="47"/>
      <c r="RIZ199" s="47"/>
      <c r="RJA199" s="47"/>
      <c r="RJB199" s="47"/>
      <c r="RJC199" s="47"/>
      <c r="RJD199" s="47"/>
      <c r="RJE199" s="47"/>
      <c r="RJF199" s="47"/>
      <c r="RJG199" s="47"/>
      <c r="RJH199" s="47"/>
      <c r="RJI199" s="47"/>
      <c r="RJJ199" s="47"/>
      <c r="RJK199" s="47"/>
      <c r="RJL199" s="47"/>
      <c r="RJM199" s="47"/>
      <c r="RJN199" s="47"/>
      <c r="RJO199" s="47"/>
      <c r="RJP199" s="47"/>
      <c r="RJQ199" s="47"/>
      <c r="RJR199" s="47"/>
      <c r="RJS199" s="47"/>
      <c r="RJT199" s="47"/>
      <c r="RJU199" s="47"/>
      <c r="RJV199" s="47"/>
      <c r="RJW199" s="47"/>
      <c r="RJX199" s="47"/>
      <c r="RJY199" s="47"/>
      <c r="RJZ199" s="47"/>
      <c r="RKA199" s="47"/>
      <c r="RKB199" s="47"/>
      <c r="RKC199" s="47"/>
      <c r="RKD199" s="47"/>
      <c r="RKE199" s="47"/>
      <c r="RKF199" s="47"/>
      <c r="RKG199" s="47"/>
      <c r="RKH199" s="47"/>
      <c r="RKI199" s="47"/>
      <c r="RKJ199" s="47"/>
      <c r="RKK199" s="47"/>
      <c r="RKL199" s="47"/>
      <c r="RKM199" s="47"/>
      <c r="RKN199" s="47"/>
      <c r="RKO199" s="47"/>
      <c r="RKP199" s="47"/>
      <c r="RKQ199" s="47"/>
      <c r="RKR199" s="47"/>
      <c r="RKS199" s="47"/>
      <c r="RKT199" s="47"/>
      <c r="RKU199" s="47"/>
      <c r="RKV199" s="47"/>
      <c r="RKW199" s="47"/>
      <c r="RKX199" s="47"/>
      <c r="RKY199" s="47"/>
      <c r="RKZ199" s="47"/>
      <c r="RLA199" s="47"/>
      <c r="RLB199" s="47"/>
      <c r="RLC199" s="47"/>
      <c r="RLD199" s="47"/>
      <c r="RLE199" s="47"/>
      <c r="RLF199" s="47"/>
      <c r="RLG199" s="47"/>
      <c r="RLH199" s="47"/>
      <c r="RLI199" s="47"/>
      <c r="RLJ199" s="47"/>
      <c r="RLK199" s="47"/>
      <c r="RLL199" s="47"/>
      <c r="RLM199" s="47"/>
      <c r="RLN199" s="47"/>
      <c r="RLO199" s="47"/>
      <c r="RLP199" s="47"/>
      <c r="RLQ199" s="47"/>
      <c r="RLR199" s="47"/>
      <c r="RLS199" s="47"/>
      <c r="RLT199" s="47"/>
      <c r="RLU199" s="47"/>
      <c r="RLV199" s="47"/>
      <c r="RLW199" s="47"/>
      <c r="RLX199" s="47"/>
      <c r="RLY199" s="47"/>
      <c r="RLZ199" s="47"/>
      <c r="RMA199" s="47"/>
      <c r="RMB199" s="47"/>
      <c r="RMC199" s="47"/>
      <c r="RMD199" s="47"/>
      <c r="RME199" s="47"/>
      <c r="RMF199" s="47"/>
      <c r="RMG199" s="47"/>
      <c r="RMH199" s="47"/>
      <c r="RMI199" s="47"/>
      <c r="RMJ199" s="47"/>
      <c r="RMK199" s="47"/>
      <c r="RML199" s="47"/>
      <c r="RMM199" s="47"/>
      <c r="RMN199" s="47"/>
      <c r="RMO199" s="47"/>
      <c r="RMP199" s="47"/>
      <c r="RMQ199" s="47"/>
      <c r="RMR199" s="47"/>
      <c r="RMS199" s="47"/>
      <c r="RMT199" s="47"/>
      <c r="RMU199" s="47"/>
      <c r="RMV199" s="47"/>
      <c r="RMW199" s="47"/>
      <c r="RMX199" s="47"/>
      <c r="RMY199" s="47"/>
      <c r="RMZ199" s="47"/>
      <c r="RNA199" s="47"/>
      <c r="RNB199" s="47"/>
      <c r="RNC199" s="47"/>
      <c r="RND199" s="47"/>
      <c r="RNE199" s="47"/>
      <c r="RNF199" s="47"/>
      <c r="RNG199" s="47"/>
      <c r="RNH199" s="47"/>
      <c r="RNI199" s="47"/>
      <c r="RNJ199" s="47"/>
      <c r="RNK199" s="47"/>
      <c r="RNL199" s="47"/>
      <c r="RNM199" s="47"/>
      <c r="RNN199" s="47"/>
      <c r="RNO199" s="47"/>
      <c r="RNP199" s="47"/>
      <c r="RNQ199" s="47"/>
      <c r="RNR199" s="47"/>
      <c r="RNS199" s="47"/>
      <c r="RNT199" s="47"/>
      <c r="RNU199" s="47"/>
      <c r="RNV199" s="47"/>
      <c r="RNW199" s="47"/>
      <c r="RNX199" s="47"/>
      <c r="RNY199" s="47"/>
      <c r="RNZ199" s="47"/>
      <c r="ROA199" s="47"/>
      <c r="ROB199" s="47"/>
      <c r="ROC199" s="47"/>
      <c r="ROD199" s="47"/>
      <c r="ROE199" s="47"/>
      <c r="ROF199" s="47"/>
      <c r="ROG199" s="47"/>
      <c r="ROH199" s="47"/>
      <c r="ROI199" s="47"/>
      <c r="ROJ199" s="47"/>
      <c r="ROK199" s="47"/>
      <c r="ROL199" s="47"/>
      <c r="ROM199" s="47"/>
      <c r="RON199" s="47"/>
      <c r="ROO199" s="47"/>
      <c r="ROP199" s="47"/>
      <c r="ROQ199" s="47"/>
      <c r="ROR199" s="47"/>
      <c r="ROS199" s="47"/>
      <c r="ROT199" s="47"/>
      <c r="ROU199" s="47"/>
      <c r="ROV199" s="47"/>
      <c r="ROW199" s="47"/>
      <c r="ROX199" s="47"/>
      <c r="ROY199" s="47"/>
      <c r="ROZ199" s="47"/>
      <c r="RPA199" s="47"/>
      <c r="RPB199" s="47"/>
      <c r="RPC199" s="47"/>
      <c r="RPD199" s="47"/>
      <c r="RPE199" s="47"/>
      <c r="RPF199" s="47"/>
      <c r="RPG199" s="47"/>
      <c r="RPH199" s="47"/>
      <c r="RPI199" s="47"/>
      <c r="RPJ199" s="47"/>
      <c r="RPK199" s="47"/>
      <c r="RPL199" s="47"/>
      <c r="RPM199" s="47"/>
      <c r="RPN199" s="47"/>
      <c r="RPO199" s="47"/>
      <c r="RPP199" s="47"/>
      <c r="RPQ199" s="47"/>
      <c r="RPR199" s="47"/>
      <c r="RPS199" s="47"/>
      <c r="RPT199" s="47"/>
      <c r="RPU199" s="47"/>
      <c r="RPV199" s="47"/>
      <c r="RPW199" s="47"/>
      <c r="RPX199" s="47"/>
      <c r="RPY199" s="47"/>
      <c r="RPZ199" s="47"/>
      <c r="RQA199" s="47"/>
      <c r="RQB199" s="47"/>
      <c r="RQC199" s="47"/>
      <c r="RQD199" s="47"/>
      <c r="RQE199" s="47"/>
      <c r="RQF199" s="47"/>
      <c r="RQG199" s="47"/>
      <c r="RQH199" s="47"/>
      <c r="RQI199" s="47"/>
      <c r="RQJ199" s="47"/>
      <c r="RQK199" s="47"/>
      <c r="RQL199" s="47"/>
      <c r="RQM199" s="47"/>
      <c r="RQN199" s="47"/>
      <c r="RQO199" s="47"/>
      <c r="RQP199" s="47"/>
      <c r="RQQ199" s="47"/>
      <c r="RQR199" s="47"/>
      <c r="RQS199" s="47"/>
      <c r="RQT199" s="47"/>
      <c r="RQU199" s="47"/>
      <c r="RQV199" s="47"/>
      <c r="RQW199" s="47"/>
      <c r="RQX199" s="47"/>
      <c r="RQY199" s="47"/>
      <c r="RQZ199" s="47"/>
      <c r="RRA199" s="47"/>
      <c r="RRB199" s="47"/>
      <c r="RRC199" s="47"/>
      <c r="RRD199" s="47"/>
      <c r="RRE199" s="47"/>
      <c r="RRF199" s="47"/>
      <c r="RRG199" s="47"/>
      <c r="RRH199" s="47"/>
      <c r="RRI199" s="47"/>
      <c r="RRJ199" s="47"/>
      <c r="RRK199" s="47"/>
      <c r="RRL199" s="47"/>
      <c r="RRM199" s="47"/>
      <c r="RRN199" s="47"/>
      <c r="RRO199" s="47"/>
      <c r="RRP199" s="47"/>
      <c r="RRQ199" s="47"/>
      <c r="RRR199" s="47"/>
      <c r="RRS199" s="47"/>
      <c r="RRT199" s="47"/>
      <c r="RRU199" s="47"/>
      <c r="RRV199" s="47"/>
      <c r="RRW199" s="47"/>
      <c r="RRX199" s="47"/>
      <c r="RRY199" s="47"/>
      <c r="RRZ199" s="47"/>
      <c r="RSA199" s="47"/>
      <c r="RSB199" s="47"/>
      <c r="RSC199" s="47"/>
      <c r="RSD199" s="47"/>
      <c r="RSE199" s="47"/>
      <c r="RSF199" s="47"/>
      <c r="RSG199" s="47"/>
      <c r="RSH199" s="47"/>
      <c r="RSI199" s="47"/>
      <c r="RSJ199" s="47"/>
      <c r="RSK199" s="47"/>
      <c r="RSL199" s="47"/>
      <c r="RSM199" s="47"/>
      <c r="RSN199" s="47"/>
      <c r="RSO199" s="47"/>
      <c r="RSP199" s="47"/>
      <c r="RSQ199" s="47"/>
      <c r="RSR199" s="47"/>
      <c r="RSS199" s="47"/>
      <c r="RST199" s="47"/>
      <c r="RSU199" s="47"/>
      <c r="RSV199" s="47"/>
      <c r="RSW199" s="47"/>
      <c r="RSX199" s="47"/>
      <c r="RSY199" s="47"/>
      <c r="RSZ199" s="47"/>
      <c r="RTA199" s="47"/>
      <c r="RTB199" s="47"/>
      <c r="RTC199" s="47"/>
      <c r="RTD199" s="47"/>
      <c r="RTE199" s="47"/>
      <c r="RTF199" s="47"/>
      <c r="RTG199" s="47"/>
      <c r="RTH199" s="47"/>
      <c r="RTI199" s="47"/>
      <c r="RTJ199" s="47"/>
      <c r="RTK199" s="47"/>
      <c r="RTL199" s="47"/>
      <c r="RTM199" s="47"/>
      <c r="RTN199" s="47"/>
      <c r="RTO199" s="47"/>
      <c r="RTP199" s="47"/>
      <c r="RTQ199" s="47"/>
      <c r="RTR199" s="47"/>
      <c r="RTS199" s="47"/>
      <c r="RTT199" s="47"/>
      <c r="RTU199" s="47"/>
      <c r="RTV199" s="47"/>
      <c r="RTW199" s="47"/>
      <c r="RTX199" s="47"/>
      <c r="RTY199" s="47"/>
      <c r="RTZ199" s="47"/>
      <c r="RUA199" s="47"/>
      <c r="RUB199" s="47"/>
      <c r="RUC199" s="47"/>
      <c r="RUD199" s="47"/>
      <c r="RUE199" s="47"/>
      <c r="RUF199" s="47"/>
      <c r="RUG199" s="47"/>
      <c r="RUH199" s="47"/>
      <c r="RUI199" s="47"/>
      <c r="RUJ199" s="47"/>
      <c r="RUK199" s="47"/>
      <c r="RUL199" s="47"/>
      <c r="RUM199" s="47"/>
      <c r="RUN199" s="47"/>
      <c r="RUO199" s="47"/>
      <c r="RUP199" s="47"/>
      <c r="RUQ199" s="47"/>
      <c r="RUR199" s="47"/>
      <c r="RUS199" s="47"/>
      <c r="RUT199" s="47"/>
      <c r="RUU199" s="47"/>
      <c r="RUV199" s="47"/>
      <c r="RUW199" s="47"/>
      <c r="RUX199" s="47"/>
      <c r="RUY199" s="47"/>
      <c r="RUZ199" s="47"/>
      <c r="RVA199" s="47"/>
      <c r="RVB199" s="47"/>
      <c r="RVC199" s="47"/>
      <c r="RVD199" s="47"/>
      <c r="RVE199" s="47"/>
      <c r="RVF199" s="47"/>
      <c r="RVG199" s="47"/>
      <c r="RVH199" s="47"/>
      <c r="RVI199" s="47"/>
      <c r="RVJ199" s="47"/>
      <c r="RVK199" s="47"/>
      <c r="RVL199" s="47"/>
      <c r="RVM199" s="47"/>
      <c r="RVN199" s="47"/>
      <c r="RVO199" s="47"/>
      <c r="RVP199" s="47"/>
      <c r="RVQ199" s="47"/>
      <c r="RVR199" s="47"/>
      <c r="RVS199" s="47"/>
      <c r="RVT199" s="47"/>
      <c r="RVU199" s="47"/>
      <c r="RVV199" s="47"/>
      <c r="RVW199" s="47"/>
      <c r="RVX199" s="47"/>
      <c r="RVY199" s="47"/>
      <c r="RVZ199" s="47"/>
      <c r="RWA199" s="47"/>
      <c r="RWB199" s="47"/>
      <c r="RWC199" s="47"/>
      <c r="RWD199" s="47"/>
      <c r="RWE199" s="47"/>
      <c r="RWF199" s="47"/>
      <c r="RWG199" s="47"/>
      <c r="RWH199" s="47"/>
      <c r="RWI199" s="47"/>
      <c r="RWJ199" s="47"/>
      <c r="RWK199" s="47"/>
      <c r="RWL199" s="47"/>
      <c r="RWM199" s="47"/>
      <c r="RWN199" s="47"/>
      <c r="RWO199" s="47"/>
      <c r="RWP199" s="47"/>
      <c r="RWQ199" s="47"/>
      <c r="RWR199" s="47"/>
      <c r="RWS199" s="47"/>
      <c r="RWT199" s="47"/>
      <c r="RWU199" s="47"/>
      <c r="RWV199" s="47"/>
      <c r="RWW199" s="47"/>
      <c r="RWX199" s="47"/>
      <c r="RWY199" s="47"/>
      <c r="RWZ199" s="47"/>
      <c r="RXA199" s="47"/>
      <c r="RXB199" s="47"/>
      <c r="RXC199" s="47"/>
      <c r="RXD199" s="47"/>
      <c r="RXE199" s="47"/>
      <c r="RXF199" s="47"/>
      <c r="RXG199" s="47"/>
      <c r="RXH199" s="47"/>
      <c r="RXI199" s="47"/>
      <c r="RXJ199" s="47"/>
      <c r="RXK199" s="47"/>
      <c r="RXL199" s="47"/>
      <c r="RXM199" s="47"/>
      <c r="RXN199" s="47"/>
      <c r="RXO199" s="47"/>
      <c r="RXP199" s="47"/>
      <c r="RXQ199" s="47"/>
      <c r="RXR199" s="47"/>
      <c r="RXS199" s="47"/>
      <c r="RXT199" s="47"/>
      <c r="RXU199" s="47"/>
      <c r="RXV199" s="47"/>
      <c r="RXW199" s="47"/>
      <c r="RXX199" s="47"/>
      <c r="RXY199" s="47"/>
      <c r="RXZ199" s="47"/>
      <c r="RYA199" s="47"/>
      <c r="RYB199" s="47"/>
      <c r="RYC199" s="47"/>
      <c r="RYD199" s="47"/>
      <c r="RYE199" s="47"/>
      <c r="RYF199" s="47"/>
      <c r="RYG199" s="47"/>
      <c r="RYH199" s="47"/>
      <c r="RYI199" s="47"/>
      <c r="RYJ199" s="47"/>
      <c r="RYK199" s="47"/>
      <c r="RYL199" s="47"/>
      <c r="RYM199" s="47"/>
      <c r="RYN199" s="47"/>
      <c r="RYO199" s="47"/>
      <c r="RYP199" s="47"/>
      <c r="RYQ199" s="47"/>
      <c r="RYR199" s="47"/>
      <c r="RYS199" s="47"/>
      <c r="RYT199" s="47"/>
      <c r="RYU199" s="47"/>
      <c r="RYV199" s="47"/>
      <c r="RYW199" s="47"/>
      <c r="RYX199" s="47"/>
      <c r="RYY199" s="47"/>
      <c r="RYZ199" s="47"/>
      <c r="RZA199" s="47"/>
      <c r="RZB199" s="47"/>
      <c r="RZC199" s="47"/>
      <c r="RZD199" s="47"/>
      <c r="RZE199" s="47"/>
      <c r="RZF199" s="47"/>
      <c r="RZG199" s="47"/>
      <c r="RZH199" s="47"/>
      <c r="RZI199" s="47"/>
      <c r="RZJ199" s="47"/>
      <c r="RZK199" s="47"/>
      <c r="RZL199" s="47"/>
      <c r="RZM199" s="47"/>
      <c r="RZN199" s="47"/>
      <c r="RZO199" s="47"/>
      <c r="RZP199" s="47"/>
      <c r="RZQ199" s="47"/>
      <c r="RZR199" s="47"/>
      <c r="RZS199" s="47"/>
      <c r="RZT199" s="47"/>
      <c r="RZU199" s="47"/>
      <c r="RZV199" s="47"/>
      <c r="RZW199" s="47"/>
      <c r="RZX199" s="47"/>
      <c r="RZY199" s="47"/>
      <c r="RZZ199" s="47"/>
      <c r="SAA199" s="47"/>
      <c r="SAB199" s="47"/>
      <c r="SAC199" s="47"/>
      <c r="SAD199" s="47"/>
      <c r="SAE199" s="47"/>
      <c r="SAF199" s="47"/>
      <c r="SAG199" s="47"/>
      <c r="SAH199" s="47"/>
      <c r="SAI199" s="47"/>
      <c r="SAJ199" s="47"/>
      <c r="SAK199" s="47"/>
      <c r="SAL199" s="47"/>
      <c r="SAM199" s="47"/>
      <c r="SAN199" s="47"/>
      <c r="SAO199" s="47"/>
      <c r="SAP199" s="47"/>
      <c r="SAQ199" s="47"/>
      <c r="SAR199" s="47"/>
      <c r="SAS199" s="47"/>
      <c r="SAT199" s="47"/>
      <c r="SAU199" s="47"/>
      <c r="SAV199" s="47"/>
      <c r="SAW199" s="47"/>
      <c r="SAX199" s="47"/>
      <c r="SAY199" s="47"/>
      <c r="SAZ199" s="47"/>
      <c r="SBA199" s="47"/>
      <c r="SBB199" s="47"/>
      <c r="SBC199" s="47"/>
      <c r="SBD199" s="47"/>
      <c r="SBE199" s="47"/>
      <c r="SBF199" s="47"/>
      <c r="SBG199" s="47"/>
      <c r="SBH199" s="47"/>
      <c r="SBI199" s="47"/>
      <c r="SBJ199" s="47"/>
      <c r="SBK199" s="47"/>
      <c r="SBL199" s="47"/>
      <c r="SBM199" s="47"/>
      <c r="SBN199" s="47"/>
      <c r="SBO199" s="47"/>
      <c r="SBP199" s="47"/>
      <c r="SBQ199" s="47"/>
      <c r="SBR199" s="47"/>
      <c r="SBS199" s="47"/>
      <c r="SBT199" s="47"/>
      <c r="SBU199" s="47"/>
      <c r="SBV199" s="47"/>
      <c r="SBW199" s="47"/>
      <c r="SBX199" s="47"/>
      <c r="SBY199" s="47"/>
      <c r="SBZ199" s="47"/>
      <c r="SCA199" s="47"/>
      <c r="SCB199" s="47"/>
      <c r="SCC199" s="47"/>
      <c r="SCD199" s="47"/>
      <c r="SCE199" s="47"/>
      <c r="SCF199" s="47"/>
      <c r="SCG199" s="47"/>
      <c r="SCH199" s="47"/>
      <c r="SCI199" s="47"/>
      <c r="SCJ199" s="47"/>
      <c r="SCK199" s="47"/>
      <c r="SCL199" s="47"/>
      <c r="SCM199" s="47"/>
      <c r="SCN199" s="47"/>
      <c r="SCO199" s="47"/>
      <c r="SCP199" s="47"/>
      <c r="SCQ199" s="47"/>
      <c r="SCR199" s="47"/>
      <c r="SCS199" s="47"/>
      <c r="SCT199" s="47"/>
      <c r="SCU199" s="47"/>
      <c r="SCV199" s="47"/>
      <c r="SCW199" s="47"/>
      <c r="SCX199" s="47"/>
      <c r="SCY199" s="47"/>
      <c r="SCZ199" s="47"/>
      <c r="SDA199" s="47"/>
      <c r="SDB199" s="47"/>
      <c r="SDC199" s="47"/>
      <c r="SDD199" s="47"/>
      <c r="SDE199" s="47"/>
      <c r="SDF199" s="47"/>
      <c r="SDG199" s="47"/>
      <c r="SDH199" s="47"/>
      <c r="SDI199" s="47"/>
      <c r="SDJ199" s="47"/>
      <c r="SDK199" s="47"/>
      <c r="SDL199" s="47"/>
      <c r="SDM199" s="47"/>
      <c r="SDN199" s="47"/>
      <c r="SDO199" s="47"/>
      <c r="SDP199" s="47"/>
      <c r="SDQ199" s="47"/>
      <c r="SDR199" s="47"/>
      <c r="SDS199" s="47"/>
      <c r="SDT199" s="47"/>
      <c r="SDU199" s="47"/>
      <c r="SDV199" s="47"/>
      <c r="SDW199" s="47"/>
      <c r="SDX199" s="47"/>
      <c r="SDY199" s="47"/>
      <c r="SDZ199" s="47"/>
      <c r="SEA199" s="47"/>
      <c r="SEB199" s="47"/>
      <c r="SEC199" s="47"/>
      <c r="SED199" s="47"/>
      <c r="SEE199" s="47"/>
      <c r="SEF199" s="47"/>
      <c r="SEG199" s="47"/>
      <c r="SEH199" s="47"/>
      <c r="SEI199" s="47"/>
      <c r="SEJ199" s="47"/>
      <c r="SEK199" s="47"/>
      <c r="SEL199" s="47"/>
      <c r="SEM199" s="47"/>
      <c r="SEN199" s="47"/>
      <c r="SEO199" s="47"/>
      <c r="SEP199" s="47"/>
      <c r="SEQ199" s="47"/>
      <c r="SER199" s="47"/>
      <c r="SES199" s="47"/>
      <c r="SET199" s="47"/>
      <c r="SEU199" s="47"/>
      <c r="SEV199" s="47"/>
      <c r="SEW199" s="47"/>
      <c r="SEX199" s="47"/>
      <c r="SEY199" s="47"/>
      <c r="SEZ199" s="47"/>
      <c r="SFA199" s="47"/>
      <c r="SFB199" s="47"/>
      <c r="SFC199" s="47"/>
      <c r="SFD199" s="47"/>
      <c r="SFE199" s="47"/>
      <c r="SFF199" s="47"/>
      <c r="SFG199" s="47"/>
      <c r="SFH199" s="47"/>
      <c r="SFI199" s="47"/>
      <c r="SFJ199" s="47"/>
      <c r="SFK199" s="47"/>
      <c r="SFL199" s="47"/>
      <c r="SFM199" s="47"/>
      <c r="SFN199" s="47"/>
      <c r="SFO199" s="47"/>
      <c r="SFP199" s="47"/>
      <c r="SFQ199" s="47"/>
      <c r="SFR199" s="47"/>
      <c r="SFS199" s="47"/>
      <c r="SFT199" s="47"/>
      <c r="SFU199" s="47"/>
      <c r="SFV199" s="47"/>
      <c r="SFW199" s="47"/>
      <c r="SFX199" s="47"/>
      <c r="SFY199" s="47"/>
      <c r="SFZ199" s="47"/>
      <c r="SGA199" s="47"/>
      <c r="SGB199" s="47"/>
      <c r="SGC199" s="47"/>
      <c r="SGD199" s="47"/>
      <c r="SGE199" s="47"/>
      <c r="SGF199" s="47"/>
      <c r="SGG199" s="47"/>
      <c r="SGH199" s="47"/>
      <c r="SGI199" s="47"/>
      <c r="SGJ199" s="47"/>
      <c r="SGK199" s="47"/>
      <c r="SGL199" s="47"/>
      <c r="SGM199" s="47"/>
      <c r="SGN199" s="47"/>
      <c r="SGO199" s="47"/>
      <c r="SGP199" s="47"/>
      <c r="SGQ199" s="47"/>
      <c r="SGR199" s="47"/>
      <c r="SGS199" s="47"/>
      <c r="SGT199" s="47"/>
      <c r="SGU199" s="47"/>
      <c r="SGV199" s="47"/>
      <c r="SGW199" s="47"/>
      <c r="SGX199" s="47"/>
      <c r="SGY199" s="47"/>
      <c r="SGZ199" s="47"/>
      <c r="SHA199" s="47"/>
      <c r="SHB199" s="47"/>
      <c r="SHC199" s="47"/>
      <c r="SHD199" s="47"/>
      <c r="SHE199" s="47"/>
      <c r="SHF199" s="47"/>
      <c r="SHG199" s="47"/>
      <c r="SHH199" s="47"/>
      <c r="SHI199" s="47"/>
      <c r="SHJ199" s="47"/>
      <c r="SHK199" s="47"/>
      <c r="SHL199" s="47"/>
      <c r="SHM199" s="47"/>
      <c r="SHN199" s="47"/>
      <c r="SHO199" s="47"/>
      <c r="SHP199" s="47"/>
      <c r="SHQ199" s="47"/>
      <c r="SHR199" s="47"/>
      <c r="SHS199" s="47"/>
      <c r="SHT199" s="47"/>
      <c r="SHU199" s="47"/>
      <c r="SHV199" s="47"/>
      <c r="SHW199" s="47"/>
      <c r="SHX199" s="47"/>
      <c r="SHY199" s="47"/>
      <c r="SHZ199" s="47"/>
      <c r="SIA199" s="47"/>
      <c r="SIB199" s="47"/>
      <c r="SIC199" s="47"/>
      <c r="SID199" s="47"/>
      <c r="SIE199" s="47"/>
      <c r="SIF199" s="47"/>
      <c r="SIG199" s="47"/>
      <c r="SIH199" s="47"/>
      <c r="SII199" s="47"/>
      <c r="SIJ199" s="47"/>
      <c r="SIK199" s="47"/>
      <c r="SIL199" s="47"/>
      <c r="SIM199" s="47"/>
      <c r="SIN199" s="47"/>
      <c r="SIO199" s="47"/>
      <c r="SIP199" s="47"/>
      <c r="SIQ199" s="47"/>
      <c r="SIR199" s="47"/>
      <c r="SIS199" s="47"/>
      <c r="SIT199" s="47"/>
      <c r="SIU199" s="47"/>
      <c r="SIV199" s="47"/>
      <c r="SIW199" s="47"/>
      <c r="SIX199" s="47"/>
      <c r="SIY199" s="47"/>
      <c r="SIZ199" s="47"/>
      <c r="SJA199" s="47"/>
      <c r="SJB199" s="47"/>
      <c r="SJC199" s="47"/>
      <c r="SJD199" s="47"/>
      <c r="SJE199" s="47"/>
      <c r="SJF199" s="47"/>
      <c r="SJG199" s="47"/>
      <c r="SJH199" s="47"/>
      <c r="SJI199" s="47"/>
      <c r="SJJ199" s="47"/>
      <c r="SJK199" s="47"/>
      <c r="SJL199" s="47"/>
      <c r="SJM199" s="47"/>
      <c r="SJN199" s="47"/>
      <c r="SJO199" s="47"/>
      <c r="SJP199" s="47"/>
      <c r="SJQ199" s="47"/>
      <c r="SJR199" s="47"/>
      <c r="SJS199" s="47"/>
      <c r="SJT199" s="47"/>
      <c r="SJU199" s="47"/>
      <c r="SJV199" s="47"/>
      <c r="SJW199" s="47"/>
      <c r="SJX199" s="47"/>
      <c r="SJY199" s="47"/>
      <c r="SJZ199" s="47"/>
      <c r="SKA199" s="47"/>
      <c r="SKB199" s="47"/>
      <c r="SKC199" s="47"/>
      <c r="SKD199" s="47"/>
      <c r="SKE199" s="47"/>
      <c r="SKF199" s="47"/>
      <c r="SKG199" s="47"/>
      <c r="SKH199" s="47"/>
      <c r="SKI199" s="47"/>
      <c r="SKJ199" s="47"/>
      <c r="SKK199" s="47"/>
      <c r="SKL199" s="47"/>
      <c r="SKM199" s="47"/>
      <c r="SKN199" s="47"/>
      <c r="SKO199" s="47"/>
      <c r="SKP199" s="47"/>
      <c r="SKQ199" s="47"/>
      <c r="SKR199" s="47"/>
      <c r="SKS199" s="47"/>
      <c r="SKT199" s="47"/>
      <c r="SKU199" s="47"/>
      <c r="SKV199" s="47"/>
      <c r="SKW199" s="47"/>
      <c r="SKX199" s="47"/>
      <c r="SKY199" s="47"/>
      <c r="SKZ199" s="47"/>
      <c r="SLA199" s="47"/>
      <c r="SLB199" s="47"/>
      <c r="SLC199" s="47"/>
      <c r="SLD199" s="47"/>
      <c r="SLE199" s="47"/>
      <c r="SLF199" s="47"/>
      <c r="SLG199" s="47"/>
      <c r="SLH199" s="47"/>
      <c r="SLI199" s="47"/>
      <c r="SLJ199" s="47"/>
      <c r="SLK199" s="47"/>
      <c r="SLL199" s="47"/>
      <c r="SLM199" s="47"/>
      <c r="SLN199" s="47"/>
      <c r="SLO199" s="47"/>
      <c r="SLP199" s="47"/>
      <c r="SLQ199" s="47"/>
      <c r="SLR199" s="47"/>
      <c r="SLS199" s="47"/>
      <c r="SLT199" s="47"/>
      <c r="SLU199" s="47"/>
      <c r="SLV199" s="47"/>
      <c r="SLW199" s="47"/>
      <c r="SLX199" s="47"/>
      <c r="SLY199" s="47"/>
      <c r="SLZ199" s="47"/>
      <c r="SMA199" s="47"/>
      <c r="SMB199" s="47"/>
      <c r="SMC199" s="47"/>
      <c r="SMD199" s="47"/>
      <c r="SME199" s="47"/>
      <c r="SMF199" s="47"/>
      <c r="SMG199" s="47"/>
      <c r="SMH199" s="47"/>
      <c r="SMI199" s="47"/>
      <c r="SMJ199" s="47"/>
      <c r="SMK199" s="47"/>
      <c r="SML199" s="47"/>
      <c r="SMM199" s="47"/>
      <c r="SMN199" s="47"/>
      <c r="SMO199" s="47"/>
      <c r="SMP199" s="47"/>
      <c r="SMQ199" s="47"/>
      <c r="SMR199" s="47"/>
      <c r="SMS199" s="47"/>
      <c r="SMT199" s="47"/>
      <c r="SMU199" s="47"/>
      <c r="SMV199" s="47"/>
      <c r="SMW199" s="47"/>
      <c r="SMX199" s="47"/>
      <c r="SMY199" s="47"/>
      <c r="SMZ199" s="47"/>
      <c r="SNA199" s="47"/>
      <c r="SNB199" s="47"/>
      <c r="SNC199" s="47"/>
      <c r="SND199" s="47"/>
      <c r="SNE199" s="47"/>
      <c r="SNF199" s="47"/>
      <c r="SNG199" s="47"/>
      <c r="SNH199" s="47"/>
      <c r="SNI199" s="47"/>
      <c r="SNJ199" s="47"/>
      <c r="SNK199" s="47"/>
      <c r="SNL199" s="47"/>
      <c r="SNM199" s="47"/>
      <c r="SNN199" s="47"/>
      <c r="SNO199" s="47"/>
      <c r="SNP199" s="47"/>
      <c r="SNQ199" s="47"/>
      <c r="SNR199" s="47"/>
      <c r="SNS199" s="47"/>
      <c r="SNT199" s="47"/>
      <c r="SNU199" s="47"/>
      <c r="SNV199" s="47"/>
      <c r="SNW199" s="47"/>
      <c r="SNX199" s="47"/>
      <c r="SNY199" s="47"/>
      <c r="SNZ199" s="47"/>
      <c r="SOA199" s="47"/>
      <c r="SOB199" s="47"/>
      <c r="SOC199" s="47"/>
      <c r="SOD199" s="47"/>
      <c r="SOE199" s="47"/>
      <c r="SOF199" s="47"/>
      <c r="SOG199" s="47"/>
      <c r="SOH199" s="47"/>
      <c r="SOI199" s="47"/>
      <c r="SOJ199" s="47"/>
      <c r="SOK199" s="47"/>
      <c r="SOL199" s="47"/>
      <c r="SOM199" s="47"/>
      <c r="SON199" s="47"/>
      <c r="SOO199" s="47"/>
      <c r="SOP199" s="47"/>
      <c r="SOQ199" s="47"/>
      <c r="SOR199" s="47"/>
      <c r="SOS199" s="47"/>
      <c r="SOT199" s="47"/>
      <c r="SOU199" s="47"/>
      <c r="SOV199" s="47"/>
      <c r="SOW199" s="47"/>
      <c r="SOX199" s="47"/>
      <c r="SOY199" s="47"/>
      <c r="SOZ199" s="47"/>
      <c r="SPA199" s="47"/>
      <c r="SPB199" s="47"/>
      <c r="SPC199" s="47"/>
      <c r="SPD199" s="47"/>
      <c r="SPE199" s="47"/>
      <c r="SPF199" s="47"/>
      <c r="SPG199" s="47"/>
      <c r="SPH199" s="47"/>
      <c r="SPI199" s="47"/>
      <c r="SPJ199" s="47"/>
      <c r="SPK199" s="47"/>
      <c r="SPL199" s="47"/>
      <c r="SPM199" s="47"/>
      <c r="SPN199" s="47"/>
      <c r="SPO199" s="47"/>
      <c r="SPP199" s="47"/>
      <c r="SPQ199" s="47"/>
      <c r="SPR199" s="47"/>
      <c r="SPS199" s="47"/>
      <c r="SPT199" s="47"/>
      <c r="SPU199" s="47"/>
      <c r="SPV199" s="47"/>
      <c r="SPW199" s="47"/>
      <c r="SPX199" s="47"/>
      <c r="SPY199" s="47"/>
      <c r="SPZ199" s="47"/>
      <c r="SQA199" s="47"/>
      <c r="SQB199" s="47"/>
      <c r="SQC199" s="47"/>
      <c r="SQD199" s="47"/>
      <c r="SQE199" s="47"/>
      <c r="SQF199" s="47"/>
      <c r="SQG199" s="47"/>
      <c r="SQH199" s="47"/>
      <c r="SQI199" s="47"/>
      <c r="SQJ199" s="47"/>
      <c r="SQK199" s="47"/>
      <c r="SQL199" s="47"/>
      <c r="SQM199" s="47"/>
      <c r="SQN199" s="47"/>
      <c r="SQO199" s="47"/>
      <c r="SQP199" s="47"/>
      <c r="SQQ199" s="47"/>
      <c r="SQR199" s="47"/>
      <c r="SQS199" s="47"/>
      <c r="SQT199" s="47"/>
      <c r="SQU199" s="47"/>
      <c r="SQV199" s="47"/>
      <c r="SQW199" s="47"/>
      <c r="SQX199" s="47"/>
      <c r="SQY199" s="47"/>
      <c r="SQZ199" s="47"/>
      <c r="SRA199" s="47"/>
      <c r="SRB199" s="47"/>
      <c r="SRC199" s="47"/>
      <c r="SRD199" s="47"/>
      <c r="SRE199" s="47"/>
      <c r="SRF199" s="47"/>
      <c r="SRG199" s="47"/>
      <c r="SRH199" s="47"/>
      <c r="SRI199" s="47"/>
      <c r="SRJ199" s="47"/>
      <c r="SRK199" s="47"/>
      <c r="SRL199" s="47"/>
      <c r="SRM199" s="47"/>
      <c r="SRN199" s="47"/>
      <c r="SRO199" s="47"/>
      <c r="SRP199" s="47"/>
      <c r="SRQ199" s="47"/>
      <c r="SRR199" s="47"/>
      <c r="SRS199" s="47"/>
      <c r="SRT199" s="47"/>
      <c r="SRU199" s="47"/>
      <c r="SRV199" s="47"/>
      <c r="SRW199" s="47"/>
      <c r="SRX199" s="47"/>
      <c r="SRY199" s="47"/>
      <c r="SRZ199" s="47"/>
      <c r="SSA199" s="47"/>
      <c r="SSB199" s="47"/>
      <c r="SSC199" s="47"/>
      <c r="SSD199" s="47"/>
      <c r="SSE199" s="47"/>
      <c r="SSF199" s="47"/>
      <c r="SSG199" s="47"/>
      <c r="SSH199" s="47"/>
      <c r="SSI199" s="47"/>
      <c r="SSJ199" s="47"/>
      <c r="SSK199" s="47"/>
      <c r="SSL199" s="47"/>
      <c r="SSM199" s="47"/>
      <c r="SSN199" s="47"/>
      <c r="SSO199" s="47"/>
      <c r="SSP199" s="47"/>
      <c r="SSQ199" s="47"/>
      <c r="SSR199" s="47"/>
      <c r="SSS199" s="47"/>
      <c r="SST199" s="47"/>
      <c r="SSU199" s="47"/>
      <c r="SSV199" s="47"/>
      <c r="SSW199" s="47"/>
      <c r="SSX199" s="47"/>
      <c r="SSY199" s="47"/>
      <c r="SSZ199" s="47"/>
      <c r="STA199" s="47"/>
      <c r="STB199" s="47"/>
      <c r="STC199" s="47"/>
      <c r="STD199" s="47"/>
      <c r="STE199" s="47"/>
      <c r="STF199" s="47"/>
      <c r="STG199" s="47"/>
      <c r="STH199" s="47"/>
      <c r="STI199" s="47"/>
      <c r="STJ199" s="47"/>
      <c r="STK199" s="47"/>
      <c r="STL199" s="47"/>
      <c r="STM199" s="47"/>
      <c r="STN199" s="47"/>
      <c r="STO199" s="47"/>
      <c r="STP199" s="47"/>
      <c r="STQ199" s="47"/>
      <c r="STR199" s="47"/>
      <c r="STS199" s="47"/>
      <c r="STT199" s="47"/>
      <c r="STU199" s="47"/>
      <c r="STV199" s="47"/>
      <c r="STW199" s="47"/>
      <c r="STX199" s="47"/>
      <c r="STY199" s="47"/>
      <c r="STZ199" s="47"/>
      <c r="SUA199" s="47"/>
      <c r="SUB199" s="47"/>
      <c r="SUC199" s="47"/>
      <c r="SUD199" s="47"/>
      <c r="SUE199" s="47"/>
      <c r="SUF199" s="47"/>
      <c r="SUG199" s="47"/>
      <c r="SUH199" s="47"/>
      <c r="SUI199" s="47"/>
      <c r="SUJ199" s="47"/>
      <c r="SUK199" s="47"/>
      <c r="SUL199" s="47"/>
      <c r="SUM199" s="47"/>
      <c r="SUN199" s="47"/>
      <c r="SUO199" s="47"/>
      <c r="SUP199" s="47"/>
      <c r="SUQ199" s="47"/>
      <c r="SUR199" s="47"/>
      <c r="SUS199" s="47"/>
      <c r="SUT199" s="47"/>
      <c r="SUU199" s="47"/>
      <c r="SUV199" s="47"/>
      <c r="SUW199" s="47"/>
      <c r="SUX199" s="47"/>
      <c r="SUY199" s="47"/>
      <c r="SUZ199" s="47"/>
      <c r="SVA199" s="47"/>
      <c r="SVB199" s="47"/>
      <c r="SVC199" s="47"/>
      <c r="SVD199" s="47"/>
      <c r="SVE199" s="47"/>
      <c r="SVF199" s="47"/>
      <c r="SVG199" s="47"/>
      <c r="SVH199" s="47"/>
      <c r="SVI199" s="47"/>
      <c r="SVJ199" s="47"/>
      <c r="SVK199" s="47"/>
      <c r="SVL199" s="47"/>
      <c r="SVM199" s="47"/>
      <c r="SVN199" s="47"/>
      <c r="SVO199" s="47"/>
      <c r="SVP199" s="47"/>
      <c r="SVQ199" s="47"/>
      <c r="SVR199" s="47"/>
      <c r="SVS199" s="47"/>
      <c r="SVT199" s="47"/>
      <c r="SVU199" s="47"/>
      <c r="SVV199" s="47"/>
      <c r="SVW199" s="47"/>
      <c r="SVX199" s="47"/>
      <c r="SVY199" s="47"/>
      <c r="SVZ199" s="47"/>
      <c r="SWA199" s="47"/>
      <c r="SWB199" s="47"/>
      <c r="SWC199" s="47"/>
      <c r="SWD199" s="47"/>
      <c r="SWE199" s="47"/>
      <c r="SWF199" s="47"/>
      <c r="SWG199" s="47"/>
      <c r="SWH199" s="47"/>
      <c r="SWI199" s="47"/>
      <c r="SWJ199" s="47"/>
      <c r="SWK199" s="47"/>
      <c r="SWL199" s="47"/>
      <c r="SWM199" s="47"/>
      <c r="SWN199" s="47"/>
      <c r="SWO199" s="47"/>
      <c r="SWP199" s="47"/>
      <c r="SWQ199" s="47"/>
      <c r="SWR199" s="47"/>
      <c r="SWS199" s="47"/>
      <c r="SWT199" s="47"/>
      <c r="SWU199" s="47"/>
      <c r="SWV199" s="47"/>
      <c r="SWW199" s="47"/>
      <c r="SWX199" s="47"/>
      <c r="SWY199" s="47"/>
      <c r="SWZ199" s="47"/>
      <c r="SXA199" s="47"/>
      <c r="SXB199" s="47"/>
      <c r="SXC199" s="47"/>
      <c r="SXD199" s="47"/>
      <c r="SXE199" s="47"/>
      <c r="SXF199" s="47"/>
      <c r="SXG199" s="47"/>
      <c r="SXH199" s="47"/>
      <c r="SXI199" s="47"/>
      <c r="SXJ199" s="47"/>
      <c r="SXK199" s="47"/>
      <c r="SXL199" s="47"/>
      <c r="SXM199" s="47"/>
      <c r="SXN199" s="47"/>
      <c r="SXO199" s="47"/>
      <c r="SXP199" s="47"/>
      <c r="SXQ199" s="47"/>
      <c r="SXR199" s="47"/>
      <c r="SXS199" s="47"/>
      <c r="SXT199" s="47"/>
      <c r="SXU199" s="47"/>
      <c r="SXV199" s="47"/>
      <c r="SXW199" s="47"/>
      <c r="SXX199" s="47"/>
      <c r="SXY199" s="47"/>
      <c r="SXZ199" s="47"/>
      <c r="SYA199" s="47"/>
      <c r="SYB199" s="47"/>
      <c r="SYC199" s="47"/>
      <c r="SYD199" s="47"/>
      <c r="SYE199" s="47"/>
      <c r="SYF199" s="47"/>
      <c r="SYG199" s="47"/>
      <c r="SYH199" s="47"/>
      <c r="SYI199" s="47"/>
      <c r="SYJ199" s="47"/>
      <c r="SYK199" s="47"/>
      <c r="SYL199" s="47"/>
      <c r="SYM199" s="47"/>
      <c r="SYN199" s="47"/>
      <c r="SYO199" s="47"/>
      <c r="SYP199" s="47"/>
      <c r="SYQ199" s="47"/>
      <c r="SYR199" s="47"/>
      <c r="SYS199" s="47"/>
      <c r="SYT199" s="47"/>
      <c r="SYU199" s="47"/>
      <c r="SYV199" s="47"/>
      <c r="SYW199" s="47"/>
      <c r="SYX199" s="47"/>
      <c r="SYY199" s="47"/>
      <c r="SYZ199" s="47"/>
      <c r="SZA199" s="47"/>
      <c r="SZB199" s="47"/>
      <c r="SZC199" s="47"/>
      <c r="SZD199" s="47"/>
      <c r="SZE199" s="47"/>
      <c r="SZF199" s="47"/>
      <c r="SZG199" s="47"/>
      <c r="SZH199" s="47"/>
      <c r="SZI199" s="47"/>
      <c r="SZJ199" s="47"/>
      <c r="SZK199" s="47"/>
      <c r="SZL199" s="47"/>
      <c r="SZM199" s="47"/>
      <c r="SZN199" s="47"/>
      <c r="SZO199" s="47"/>
      <c r="SZP199" s="47"/>
      <c r="SZQ199" s="47"/>
      <c r="SZR199" s="47"/>
      <c r="SZS199" s="47"/>
      <c r="SZT199" s="47"/>
      <c r="SZU199" s="47"/>
      <c r="SZV199" s="47"/>
      <c r="SZW199" s="47"/>
      <c r="SZX199" s="47"/>
      <c r="SZY199" s="47"/>
      <c r="SZZ199" s="47"/>
      <c r="TAA199" s="47"/>
      <c r="TAB199" s="47"/>
      <c r="TAC199" s="47"/>
      <c r="TAD199" s="47"/>
      <c r="TAE199" s="47"/>
      <c r="TAF199" s="47"/>
      <c r="TAG199" s="47"/>
      <c r="TAH199" s="47"/>
      <c r="TAI199" s="47"/>
      <c r="TAJ199" s="47"/>
      <c r="TAK199" s="47"/>
      <c r="TAL199" s="47"/>
      <c r="TAM199" s="47"/>
      <c r="TAN199" s="47"/>
      <c r="TAO199" s="47"/>
      <c r="TAP199" s="47"/>
      <c r="TAQ199" s="47"/>
      <c r="TAR199" s="47"/>
      <c r="TAS199" s="47"/>
      <c r="TAT199" s="47"/>
      <c r="TAU199" s="47"/>
      <c r="TAV199" s="47"/>
      <c r="TAW199" s="47"/>
      <c r="TAX199" s="47"/>
      <c r="TAY199" s="47"/>
      <c r="TAZ199" s="47"/>
      <c r="TBA199" s="47"/>
      <c r="TBB199" s="47"/>
      <c r="TBC199" s="47"/>
      <c r="TBD199" s="47"/>
      <c r="TBE199" s="47"/>
      <c r="TBF199" s="47"/>
      <c r="TBG199" s="47"/>
      <c r="TBH199" s="47"/>
      <c r="TBI199" s="47"/>
      <c r="TBJ199" s="47"/>
      <c r="TBK199" s="47"/>
      <c r="TBL199" s="47"/>
      <c r="TBM199" s="47"/>
      <c r="TBN199" s="47"/>
      <c r="TBO199" s="47"/>
      <c r="TBP199" s="47"/>
      <c r="TBQ199" s="47"/>
      <c r="TBR199" s="47"/>
      <c r="TBS199" s="47"/>
      <c r="TBT199" s="47"/>
      <c r="TBU199" s="47"/>
      <c r="TBV199" s="47"/>
      <c r="TBW199" s="47"/>
      <c r="TBX199" s="47"/>
      <c r="TBY199" s="47"/>
      <c r="TBZ199" s="47"/>
      <c r="TCA199" s="47"/>
      <c r="TCB199" s="47"/>
      <c r="TCC199" s="47"/>
      <c r="TCD199" s="47"/>
      <c r="TCE199" s="47"/>
      <c r="TCF199" s="47"/>
      <c r="TCG199" s="47"/>
      <c r="TCH199" s="47"/>
      <c r="TCI199" s="47"/>
      <c r="TCJ199" s="47"/>
      <c r="TCK199" s="47"/>
      <c r="TCL199" s="47"/>
      <c r="TCM199" s="47"/>
      <c r="TCN199" s="47"/>
      <c r="TCO199" s="47"/>
      <c r="TCP199" s="47"/>
      <c r="TCQ199" s="47"/>
      <c r="TCR199" s="47"/>
      <c r="TCS199" s="47"/>
      <c r="TCT199" s="47"/>
      <c r="TCU199" s="47"/>
      <c r="TCV199" s="47"/>
      <c r="TCW199" s="47"/>
      <c r="TCX199" s="47"/>
      <c r="TCY199" s="47"/>
      <c r="TCZ199" s="47"/>
      <c r="TDA199" s="47"/>
      <c r="TDB199" s="47"/>
      <c r="TDC199" s="47"/>
      <c r="TDD199" s="47"/>
      <c r="TDE199" s="47"/>
      <c r="TDF199" s="47"/>
      <c r="TDG199" s="47"/>
      <c r="TDH199" s="47"/>
      <c r="TDI199" s="47"/>
      <c r="TDJ199" s="47"/>
      <c r="TDK199" s="47"/>
      <c r="TDL199" s="47"/>
      <c r="TDM199" s="47"/>
      <c r="TDN199" s="47"/>
      <c r="TDO199" s="47"/>
      <c r="TDP199" s="47"/>
      <c r="TDQ199" s="47"/>
      <c r="TDR199" s="47"/>
      <c r="TDS199" s="47"/>
      <c r="TDT199" s="47"/>
      <c r="TDU199" s="47"/>
      <c r="TDV199" s="47"/>
      <c r="TDW199" s="47"/>
      <c r="TDX199" s="47"/>
      <c r="TDY199" s="47"/>
      <c r="TDZ199" s="47"/>
      <c r="TEA199" s="47"/>
      <c r="TEB199" s="47"/>
      <c r="TEC199" s="47"/>
      <c r="TED199" s="47"/>
      <c r="TEE199" s="47"/>
      <c r="TEF199" s="47"/>
      <c r="TEG199" s="47"/>
      <c r="TEH199" s="47"/>
      <c r="TEI199" s="47"/>
      <c r="TEJ199" s="47"/>
      <c r="TEK199" s="47"/>
      <c r="TEL199" s="47"/>
      <c r="TEM199" s="47"/>
      <c r="TEN199" s="47"/>
      <c r="TEO199" s="47"/>
      <c r="TEP199" s="47"/>
      <c r="TEQ199" s="47"/>
      <c r="TER199" s="47"/>
      <c r="TES199" s="47"/>
      <c r="TET199" s="47"/>
      <c r="TEU199" s="47"/>
      <c r="TEV199" s="47"/>
      <c r="TEW199" s="47"/>
      <c r="TEX199" s="47"/>
      <c r="TEY199" s="47"/>
      <c r="TEZ199" s="47"/>
      <c r="TFA199" s="47"/>
      <c r="TFB199" s="47"/>
      <c r="TFC199" s="47"/>
      <c r="TFD199" s="47"/>
      <c r="TFE199" s="47"/>
      <c r="TFF199" s="47"/>
      <c r="TFG199" s="47"/>
      <c r="TFH199" s="47"/>
      <c r="TFI199" s="47"/>
      <c r="TFJ199" s="47"/>
      <c r="TFK199" s="47"/>
      <c r="TFL199" s="47"/>
      <c r="TFM199" s="47"/>
      <c r="TFN199" s="47"/>
      <c r="TFO199" s="47"/>
      <c r="TFP199" s="47"/>
      <c r="TFQ199" s="47"/>
      <c r="TFR199" s="47"/>
      <c r="TFS199" s="47"/>
      <c r="TFT199" s="47"/>
      <c r="TFU199" s="47"/>
      <c r="TFV199" s="47"/>
      <c r="TFW199" s="47"/>
      <c r="TFX199" s="47"/>
      <c r="TFY199" s="47"/>
      <c r="TFZ199" s="47"/>
      <c r="TGA199" s="47"/>
      <c r="TGB199" s="47"/>
      <c r="TGC199" s="47"/>
      <c r="TGD199" s="47"/>
      <c r="TGE199" s="47"/>
      <c r="TGF199" s="47"/>
      <c r="TGG199" s="47"/>
      <c r="TGH199" s="47"/>
      <c r="TGI199" s="47"/>
      <c r="TGJ199" s="47"/>
      <c r="TGK199" s="47"/>
      <c r="TGL199" s="47"/>
      <c r="TGM199" s="47"/>
      <c r="TGN199" s="47"/>
      <c r="TGO199" s="47"/>
      <c r="TGP199" s="47"/>
      <c r="TGQ199" s="47"/>
      <c r="TGR199" s="47"/>
      <c r="TGS199" s="47"/>
      <c r="TGT199" s="47"/>
      <c r="TGU199" s="47"/>
      <c r="TGV199" s="47"/>
      <c r="TGW199" s="47"/>
      <c r="TGX199" s="47"/>
      <c r="TGY199" s="47"/>
      <c r="TGZ199" s="47"/>
      <c r="THA199" s="47"/>
      <c r="THB199" s="47"/>
      <c r="THC199" s="47"/>
      <c r="THD199" s="47"/>
      <c r="THE199" s="47"/>
      <c r="THF199" s="47"/>
      <c r="THG199" s="47"/>
      <c r="THH199" s="47"/>
      <c r="THI199" s="47"/>
      <c r="THJ199" s="47"/>
      <c r="THK199" s="47"/>
      <c r="THL199" s="47"/>
      <c r="THM199" s="47"/>
      <c r="THN199" s="47"/>
      <c r="THO199" s="47"/>
      <c r="THP199" s="47"/>
      <c r="THQ199" s="47"/>
      <c r="THR199" s="47"/>
      <c r="THS199" s="47"/>
      <c r="THT199" s="47"/>
      <c r="THU199" s="47"/>
      <c r="THV199" s="47"/>
      <c r="THW199" s="47"/>
      <c r="THX199" s="47"/>
      <c r="THY199" s="47"/>
      <c r="THZ199" s="47"/>
      <c r="TIA199" s="47"/>
      <c r="TIB199" s="47"/>
      <c r="TIC199" s="47"/>
      <c r="TID199" s="47"/>
      <c r="TIE199" s="47"/>
      <c r="TIF199" s="47"/>
      <c r="TIG199" s="47"/>
      <c r="TIH199" s="47"/>
      <c r="TII199" s="47"/>
      <c r="TIJ199" s="47"/>
      <c r="TIK199" s="47"/>
      <c r="TIL199" s="47"/>
      <c r="TIM199" s="47"/>
      <c r="TIN199" s="47"/>
      <c r="TIO199" s="47"/>
      <c r="TIP199" s="47"/>
      <c r="TIQ199" s="47"/>
      <c r="TIR199" s="47"/>
      <c r="TIS199" s="47"/>
      <c r="TIT199" s="47"/>
      <c r="TIU199" s="47"/>
      <c r="TIV199" s="47"/>
      <c r="TIW199" s="47"/>
      <c r="TIX199" s="47"/>
      <c r="TIY199" s="47"/>
      <c r="TIZ199" s="47"/>
      <c r="TJA199" s="47"/>
      <c r="TJB199" s="47"/>
      <c r="TJC199" s="47"/>
      <c r="TJD199" s="47"/>
      <c r="TJE199" s="47"/>
      <c r="TJF199" s="47"/>
      <c r="TJG199" s="47"/>
      <c r="TJH199" s="47"/>
      <c r="TJI199" s="47"/>
      <c r="TJJ199" s="47"/>
      <c r="TJK199" s="47"/>
      <c r="TJL199" s="47"/>
      <c r="TJM199" s="47"/>
      <c r="TJN199" s="47"/>
      <c r="TJO199" s="47"/>
      <c r="TJP199" s="47"/>
      <c r="TJQ199" s="47"/>
      <c r="TJR199" s="47"/>
      <c r="TJS199" s="47"/>
      <c r="TJT199" s="47"/>
      <c r="TJU199" s="47"/>
      <c r="TJV199" s="47"/>
      <c r="TJW199" s="47"/>
      <c r="TJX199" s="47"/>
      <c r="TJY199" s="47"/>
      <c r="TJZ199" s="47"/>
      <c r="TKA199" s="47"/>
      <c r="TKB199" s="47"/>
      <c r="TKC199" s="47"/>
      <c r="TKD199" s="47"/>
      <c r="TKE199" s="47"/>
      <c r="TKF199" s="47"/>
      <c r="TKG199" s="47"/>
      <c r="TKH199" s="47"/>
      <c r="TKI199" s="47"/>
      <c r="TKJ199" s="47"/>
      <c r="TKK199" s="47"/>
      <c r="TKL199" s="47"/>
      <c r="TKM199" s="47"/>
      <c r="TKN199" s="47"/>
      <c r="TKO199" s="47"/>
      <c r="TKP199" s="47"/>
      <c r="TKQ199" s="47"/>
      <c r="TKR199" s="47"/>
      <c r="TKS199" s="47"/>
      <c r="TKT199" s="47"/>
      <c r="TKU199" s="47"/>
      <c r="TKV199" s="47"/>
      <c r="TKW199" s="47"/>
      <c r="TKX199" s="47"/>
      <c r="TKY199" s="47"/>
      <c r="TKZ199" s="47"/>
      <c r="TLA199" s="47"/>
      <c r="TLB199" s="47"/>
      <c r="TLC199" s="47"/>
      <c r="TLD199" s="47"/>
      <c r="TLE199" s="47"/>
      <c r="TLF199" s="47"/>
      <c r="TLG199" s="47"/>
      <c r="TLH199" s="47"/>
      <c r="TLI199" s="47"/>
      <c r="TLJ199" s="47"/>
      <c r="TLK199" s="47"/>
      <c r="TLL199" s="47"/>
      <c r="TLM199" s="47"/>
      <c r="TLN199" s="47"/>
      <c r="TLO199" s="47"/>
      <c r="TLP199" s="47"/>
      <c r="TLQ199" s="47"/>
      <c r="TLR199" s="47"/>
      <c r="TLS199" s="47"/>
      <c r="TLT199" s="47"/>
      <c r="TLU199" s="47"/>
      <c r="TLV199" s="47"/>
      <c r="TLW199" s="47"/>
      <c r="TLX199" s="47"/>
      <c r="TLY199" s="47"/>
      <c r="TLZ199" s="47"/>
      <c r="TMA199" s="47"/>
      <c r="TMB199" s="47"/>
      <c r="TMC199" s="47"/>
      <c r="TMD199" s="47"/>
      <c r="TME199" s="47"/>
      <c r="TMF199" s="47"/>
      <c r="TMG199" s="47"/>
      <c r="TMH199" s="47"/>
      <c r="TMI199" s="47"/>
      <c r="TMJ199" s="47"/>
      <c r="TMK199" s="47"/>
      <c r="TML199" s="47"/>
      <c r="TMM199" s="47"/>
      <c r="TMN199" s="47"/>
      <c r="TMO199" s="47"/>
      <c r="TMP199" s="47"/>
      <c r="TMQ199" s="47"/>
      <c r="TMR199" s="47"/>
      <c r="TMS199" s="47"/>
      <c r="TMT199" s="47"/>
      <c r="TMU199" s="47"/>
      <c r="TMV199" s="47"/>
      <c r="TMW199" s="47"/>
      <c r="TMX199" s="47"/>
      <c r="TMY199" s="47"/>
      <c r="TMZ199" s="47"/>
      <c r="TNA199" s="47"/>
      <c r="TNB199" s="47"/>
      <c r="TNC199" s="47"/>
      <c r="TND199" s="47"/>
      <c r="TNE199" s="47"/>
      <c r="TNF199" s="47"/>
      <c r="TNG199" s="47"/>
      <c r="TNH199" s="47"/>
      <c r="TNI199" s="47"/>
      <c r="TNJ199" s="47"/>
      <c r="TNK199" s="47"/>
      <c r="TNL199" s="47"/>
      <c r="TNM199" s="47"/>
      <c r="TNN199" s="47"/>
      <c r="TNO199" s="47"/>
      <c r="TNP199" s="47"/>
      <c r="TNQ199" s="47"/>
      <c r="TNR199" s="47"/>
      <c r="TNS199" s="47"/>
      <c r="TNT199" s="47"/>
      <c r="TNU199" s="47"/>
      <c r="TNV199" s="47"/>
      <c r="TNW199" s="47"/>
      <c r="TNX199" s="47"/>
      <c r="TNY199" s="47"/>
      <c r="TNZ199" s="47"/>
      <c r="TOA199" s="47"/>
      <c r="TOB199" s="47"/>
      <c r="TOC199" s="47"/>
      <c r="TOD199" s="47"/>
      <c r="TOE199" s="47"/>
      <c r="TOF199" s="47"/>
      <c r="TOG199" s="47"/>
      <c r="TOH199" s="47"/>
      <c r="TOI199" s="47"/>
      <c r="TOJ199" s="47"/>
      <c r="TOK199" s="47"/>
      <c r="TOL199" s="47"/>
      <c r="TOM199" s="47"/>
      <c r="TON199" s="47"/>
      <c r="TOO199" s="47"/>
      <c r="TOP199" s="47"/>
      <c r="TOQ199" s="47"/>
      <c r="TOR199" s="47"/>
      <c r="TOS199" s="47"/>
      <c r="TOT199" s="47"/>
      <c r="TOU199" s="47"/>
      <c r="TOV199" s="47"/>
      <c r="TOW199" s="47"/>
      <c r="TOX199" s="47"/>
      <c r="TOY199" s="47"/>
      <c r="TOZ199" s="47"/>
      <c r="TPA199" s="47"/>
      <c r="TPB199" s="47"/>
      <c r="TPC199" s="47"/>
      <c r="TPD199" s="47"/>
      <c r="TPE199" s="47"/>
      <c r="TPF199" s="47"/>
      <c r="TPG199" s="47"/>
      <c r="TPH199" s="47"/>
      <c r="TPI199" s="47"/>
      <c r="TPJ199" s="47"/>
      <c r="TPK199" s="47"/>
      <c r="TPL199" s="47"/>
      <c r="TPM199" s="47"/>
      <c r="TPN199" s="47"/>
      <c r="TPO199" s="47"/>
      <c r="TPP199" s="47"/>
      <c r="TPQ199" s="47"/>
      <c r="TPR199" s="47"/>
      <c r="TPS199" s="47"/>
      <c r="TPT199" s="47"/>
      <c r="TPU199" s="47"/>
      <c r="TPV199" s="47"/>
      <c r="TPW199" s="47"/>
      <c r="TPX199" s="47"/>
      <c r="TPY199" s="47"/>
      <c r="TPZ199" s="47"/>
      <c r="TQA199" s="47"/>
      <c r="TQB199" s="47"/>
      <c r="TQC199" s="47"/>
      <c r="TQD199" s="47"/>
      <c r="TQE199" s="47"/>
      <c r="TQF199" s="47"/>
      <c r="TQG199" s="47"/>
      <c r="TQH199" s="47"/>
      <c r="TQI199" s="47"/>
      <c r="TQJ199" s="47"/>
      <c r="TQK199" s="47"/>
      <c r="TQL199" s="47"/>
      <c r="TQM199" s="47"/>
      <c r="TQN199" s="47"/>
      <c r="TQO199" s="47"/>
      <c r="TQP199" s="47"/>
      <c r="TQQ199" s="47"/>
      <c r="TQR199" s="47"/>
      <c r="TQS199" s="47"/>
      <c r="TQT199" s="47"/>
      <c r="TQU199" s="47"/>
      <c r="TQV199" s="47"/>
      <c r="TQW199" s="47"/>
      <c r="TQX199" s="47"/>
      <c r="TQY199" s="47"/>
      <c r="TQZ199" s="47"/>
      <c r="TRA199" s="47"/>
      <c r="TRB199" s="47"/>
      <c r="TRC199" s="47"/>
      <c r="TRD199" s="47"/>
      <c r="TRE199" s="47"/>
      <c r="TRF199" s="47"/>
      <c r="TRG199" s="47"/>
      <c r="TRH199" s="47"/>
      <c r="TRI199" s="47"/>
      <c r="TRJ199" s="47"/>
      <c r="TRK199" s="47"/>
      <c r="TRL199" s="47"/>
      <c r="TRM199" s="47"/>
      <c r="TRN199" s="47"/>
      <c r="TRO199" s="47"/>
      <c r="TRP199" s="47"/>
      <c r="TRQ199" s="47"/>
      <c r="TRR199" s="47"/>
      <c r="TRS199" s="47"/>
      <c r="TRT199" s="47"/>
      <c r="TRU199" s="47"/>
      <c r="TRV199" s="47"/>
      <c r="TRW199" s="47"/>
      <c r="TRX199" s="47"/>
      <c r="TRY199" s="47"/>
      <c r="TRZ199" s="47"/>
      <c r="TSA199" s="47"/>
      <c r="TSB199" s="47"/>
      <c r="TSC199" s="47"/>
      <c r="TSD199" s="47"/>
      <c r="TSE199" s="47"/>
      <c r="TSF199" s="47"/>
      <c r="TSG199" s="47"/>
      <c r="TSH199" s="47"/>
      <c r="TSI199" s="47"/>
      <c r="TSJ199" s="47"/>
      <c r="TSK199" s="47"/>
      <c r="TSL199" s="47"/>
      <c r="TSM199" s="47"/>
      <c r="TSN199" s="47"/>
      <c r="TSO199" s="47"/>
      <c r="TSP199" s="47"/>
      <c r="TSQ199" s="47"/>
      <c r="TSR199" s="47"/>
      <c r="TSS199" s="47"/>
      <c r="TST199" s="47"/>
      <c r="TSU199" s="47"/>
      <c r="TSV199" s="47"/>
      <c r="TSW199" s="47"/>
      <c r="TSX199" s="47"/>
      <c r="TSY199" s="47"/>
      <c r="TSZ199" s="47"/>
      <c r="TTA199" s="47"/>
      <c r="TTB199" s="47"/>
      <c r="TTC199" s="47"/>
      <c r="TTD199" s="47"/>
      <c r="TTE199" s="47"/>
      <c r="TTF199" s="47"/>
      <c r="TTG199" s="47"/>
      <c r="TTH199" s="47"/>
      <c r="TTI199" s="47"/>
      <c r="TTJ199" s="47"/>
      <c r="TTK199" s="47"/>
      <c r="TTL199" s="47"/>
      <c r="TTM199" s="47"/>
      <c r="TTN199" s="47"/>
      <c r="TTO199" s="47"/>
      <c r="TTP199" s="47"/>
      <c r="TTQ199" s="47"/>
      <c r="TTR199" s="47"/>
      <c r="TTS199" s="47"/>
      <c r="TTT199" s="47"/>
      <c r="TTU199" s="47"/>
      <c r="TTV199" s="47"/>
      <c r="TTW199" s="47"/>
      <c r="TTX199" s="47"/>
      <c r="TTY199" s="47"/>
      <c r="TTZ199" s="47"/>
      <c r="TUA199" s="47"/>
      <c r="TUB199" s="47"/>
      <c r="TUC199" s="47"/>
      <c r="TUD199" s="47"/>
      <c r="TUE199" s="47"/>
      <c r="TUF199" s="47"/>
      <c r="TUG199" s="47"/>
      <c r="TUH199" s="47"/>
      <c r="TUI199" s="47"/>
      <c r="TUJ199" s="47"/>
      <c r="TUK199" s="47"/>
      <c r="TUL199" s="47"/>
      <c r="TUM199" s="47"/>
      <c r="TUN199" s="47"/>
      <c r="TUO199" s="47"/>
      <c r="TUP199" s="47"/>
      <c r="TUQ199" s="47"/>
      <c r="TUR199" s="47"/>
      <c r="TUS199" s="47"/>
      <c r="TUT199" s="47"/>
      <c r="TUU199" s="47"/>
      <c r="TUV199" s="47"/>
      <c r="TUW199" s="47"/>
      <c r="TUX199" s="47"/>
      <c r="TUY199" s="47"/>
      <c r="TUZ199" s="47"/>
      <c r="TVA199" s="47"/>
      <c r="TVB199" s="47"/>
      <c r="TVC199" s="47"/>
      <c r="TVD199" s="47"/>
      <c r="TVE199" s="47"/>
      <c r="TVF199" s="47"/>
      <c r="TVG199" s="47"/>
      <c r="TVH199" s="47"/>
      <c r="TVI199" s="47"/>
      <c r="TVJ199" s="47"/>
      <c r="TVK199" s="47"/>
      <c r="TVL199" s="47"/>
      <c r="TVM199" s="47"/>
      <c r="TVN199" s="47"/>
      <c r="TVO199" s="47"/>
      <c r="TVP199" s="47"/>
      <c r="TVQ199" s="47"/>
      <c r="TVR199" s="47"/>
      <c r="TVS199" s="47"/>
      <c r="TVT199" s="47"/>
      <c r="TVU199" s="47"/>
      <c r="TVV199" s="47"/>
      <c r="TVW199" s="47"/>
      <c r="TVX199" s="47"/>
      <c r="TVY199" s="47"/>
      <c r="TVZ199" s="47"/>
      <c r="TWA199" s="47"/>
      <c r="TWB199" s="47"/>
      <c r="TWC199" s="47"/>
      <c r="TWD199" s="47"/>
      <c r="TWE199" s="47"/>
      <c r="TWF199" s="47"/>
      <c r="TWG199" s="47"/>
      <c r="TWH199" s="47"/>
      <c r="TWI199" s="47"/>
      <c r="TWJ199" s="47"/>
      <c r="TWK199" s="47"/>
      <c r="TWL199" s="47"/>
      <c r="TWM199" s="47"/>
      <c r="TWN199" s="47"/>
      <c r="TWO199" s="47"/>
      <c r="TWP199" s="47"/>
      <c r="TWQ199" s="47"/>
      <c r="TWR199" s="47"/>
      <c r="TWS199" s="47"/>
      <c r="TWT199" s="47"/>
      <c r="TWU199" s="47"/>
      <c r="TWV199" s="47"/>
      <c r="TWW199" s="47"/>
      <c r="TWX199" s="47"/>
      <c r="TWY199" s="47"/>
      <c r="TWZ199" s="47"/>
      <c r="TXA199" s="47"/>
      <c r="TXB199" s="47"/>
      <c r="TXC199" s="47"/>
      <c r="TXD199" s="47"/>
      <c r="TXE199" s="47"/>
      <c r="TXF199" s="47"/>
      <c r="TXG199" s="47"/>
      <c r="TXH199" s="47"/>
      <c r="TXI199" s="47"/>
      <c r="TXJ199" s="47"/>
      <c r="TXK199" s="47"/>
      <c r="TXL199" s="47"/>
      <c r="TXM199" s="47"/>
      <c r="TXN199" s="47"/>
      <c r="TXO199" s="47"/>
      <c r="TXP199" s="47"/>
      <c r="TXQ199" s="47"/>
      <c r="TXR199" s="47"/>
      <c r="TXS199" s="47"/>
      <c r="TXT199" s="47"/>
      <c r="TXU199" s="47"/>
      <c r="TXV199" s="47"/>
      <c r="TXW199" s="47"/>
      <c r="TXX199" s="47"/>
      <c r="TXY199" s="47"/>
      <c r="TXZ199" s="47"/>
      <c r="TYA199" s="47"/>
      <c r="TYB199" s="47"/>
      <c r="TYC199" s="47"/>
      <c r="TYD199" s="47"/>
      <c r="TYE199" s="47"/>
      <c r="TYF199" s="47"/>
      <c r="TYG199" s="47"/>
      <c r="TYH199" s="47"/>
      <c r="TYI199" s="47"/>
      <c r="TYJ199" s="47"/>
      <c r="TYK199" s="47"/>
      <c r="TYL199" s="47"/>
      <c r="TYM199" s="47"/>
      <c r="TYN199" s="47"/>
      <c r="TYO199" s="47"/>
      <c r="TYP199" s="47"/>
      <c r="TYQ199" s="47"/>
      <c r="TYR199" s="47"/>
      <c r="TYS199" s="47"/>
      <c r="TYT199" s="47"/>
      <c r="TYU199" s="47"/>
      <c r="TYV199" s="47"/>
      <c r="TYW199" s="47"/>
      <c r="TYX199" s="47"/>
      <c r="TYY199" s="47"/>
      <c r="TYZ199" s="47"/>
      <c r="TZA199" s="47"/>
      <c r="TZB199" s="47"/>
      <c r="TZC199" s="47"/>
      <c r="TZD199" s="47"/>
      <c r="TZE199" s="47"/>
      <c r="TZF199" s="47"/>
      <c r="TZG199" s="47"/>
      <c r="TZH199" s="47"/>
      <c r="TZI199" s="47"/>
      <c r="TZJ199" s="47"/>
      <c r="TZK199" s="47"/>
      <c r="TZL199" s="47"/>
      <c r="TZM199" s="47"/>
      <c r="TZN199" s="47"/>
      <c r="TZO199" s="47"/>
      <c r="TZP199" s="47"/>
      <c r="TZQ199" s="47"/>
      <c r="TZR199" s="47"/>
      <c r="TZS199" s="47"/>
      <c r="TZT199" s="47"/>
      <c r="TZU199" s="47"/>
      <c r="TZV199" s="47"/>
      <c r="TZW199" s="47"/>
      <c r="TZX199" s="47"/>
      <c r="TZY199" s="47"/>
      <c r="TZZ199" s="47"/>
      <c r="UAA199" s="47"/>
      <c r="UAB199" s="47"/>
      <c r="UAC199" s="47"/>
      <c r="UAD199" s="47"/>
      <c r="UAE199" s="47"/>
      <c r="UAF199" s="47"/>
      <c r="UAG199" s="47"/>
      <c r="UAH199" s="47"/>
      <c r="UAI199" s="47"/>
      <c r="UAJ199" s="47"/>
      <c r="UAK199" s="47"/>
      <c r="UAL199" s="47"/>
      <c r="UAM199" s="47"/>
      <c r="UAN199" s="47"/>
      <c r="UAO199" s="47"/>
      <c r="UAP199" s="47"/>
      <c r="UAQ199" s="47"/>
      <c r="UAR199" s="47"/>
      <c r="UAS199" s="47"/>
      <c r="UAT199" s="47"/>
      <c r="UAU199" s="47"/>
      <c r="UAV199" s="47"/>
      <c r="UAW199" s="47"/>
      <c r="UAX199" s="47"/>
      <c r="UAY199" s="47"/>
      <c r="UAZ199" s="47"/>
      <c r="UBA199" s="47"/>
      <c r="UBB199" s="47"/>
      <c r="UBC199" s="47"/>
      <c r="UBD199" s="47"/>
      <c r="UBE199" s="47"/>
      <c r="UBF199" s="47"/>
      <c r="UBG199" s="47"/>
      <c r="UBH199" s="47"/>
      <c r="UBI199" s="47"/>
      <c r="UBJ199" s="47"/>
      <c r="UBK199" s="47"/>
      <c r="UBL199" s="47"/>
      <c r="UBM199" s="47"/>
      <c r="UBN199" s="47"/>
      <c r="UBO199" s="47"/>
      <c r="UBP199" s="47"/>
      <c r="UBQ199" s="47"/>
      <c r="UBR199" s="47"/>
      <c r="UBS199" s="47"/>
      <c r="UBT199" s="47"/>
      <c r="UBU199" s="47"/>
      <c r="UBV199" s="47"/>
      <c r="UBW199" s="47"/>
      <c r="UBX199" s="47"/>
      <c r="UBY199" s="47"/>
      <c r="UBZ199" s="47"/>
      <c r="UCA199" s="47"/>
      <c r="UCB199" s="47"/>
      <c r="UCC199" s="47"/>
      <c r="UCD199" s="47"/>
      <c r="UCE199" s="47"/>
      <c r="UCF199" s="47"/>
      <c r="UCG199" s="47"/>
      <c r="UCH199" s="47"/>
      <c r="UCI199" s="47"/>
      <c r="UCJ199" s="47"/>
      <c r="UCK199" s="47"/>
      <c r="UCL199" s="47"/>
      <c r="UCM199" s="47"/>
      <c r="UCN199" s="47"/>
      <c r="UCO199" s="47"/>
      <c r="UCP199" s="47"/>
      <c r="UCQ199" s="47"/>
      <c r="UCR199" s="47"/>
      <c r="UCS199" s="47"/>
      <c r="UCT199" s="47"/>
      <c r="UCU199" s="47"/>
      <c r="UCV199" s="47"/>
      <c r="UCW199" s="47"/>
      <c r="UCX199" s="47"/>
      <c r="UCY199" s="47"/>
      <c r="UCZ199" s="47"/>
      <c r="UDA199" s="47"/>
      <c r="UDB199" s="47"/>
      <c r="UDC199" s="47"/>
      <c r="UDD199" s="47"/>
      <c r="UDE199" s="47"/>
      <c r="UDF199" s="47"/>
      <c r="UDG199" s="47"/>
      <c r="UDH199" s="47"/>
      <c r="UDI199" s="47"/>
      <c r="UDJ199" s="47"/>
      <c r="UDK199" s="47"/>
      <c r="UDL199" s="47"/>
      <c r="UDM199" s="47"/>
      <c r="UDN199" s="47"/>
      <c r="UDO199" s="47"/>
      <c r="UDP199" s="47"/>
      <c r="UDQ199" s="47"/>
      <c r="UDR199" s="47"/>
      <c r="UDS199" s="47"/>
      <c r="UDT199" s="47"/>
      <c r="UDU199" s="47"/>
      <c r="UDV199" s="47"/>
      <c r="UDW199" s="47"/>
      <c r="UDX199" s="47"/>
      <c r="UDY199" s="47"/>
      <c r="UDZ199" s="47"/>
      <c r="UEA199" s="47"/>
      <c r="UEB199" s="47"/>
      <c r="UEC199" s="47"/>
      <c r="UED199" s="47"/>
      <c r="UEE199" s="47"/>
      <c r="UEF199" s="47"/>
      <c r="UEG199" s="47"/>
      <c r="UEH199" s="47"/>
      <c r="UEI199" s="47"/>
      <c r="UEJ199" s="47"/>
      <c r="UEK199" s="47"/>
      <c r="UEL199" s="47"/>
      <c r="UEM199" s="47"/>
      <c r="UEN199" s="47"/>
      <c r="UEO199" s="47"/>
      <c r="UEP199" s="47"/>
      <c r="UEQ199" s="47"/>
      <c r="UER199" s="47"/>
      <c r="UES199" s="47"/>
      <c r="UET199" s="47"/>
      <c r="UEU199" s="47"/>
      <c r="UEV199" s="47"/>
      <c r="UEW199" s="47"/>
      <c r="UEX199" s="47"/>
      <c r="UEY199" s="47"/>
      <c r="UEZ199" s="47"/>
      <c r="UFA199" s="47"/>
      <c r="UFB199" s="47"/>
      <c r="UFC199" s="47"/>
      <c r="UFD199" s="47"/>
      <c r="UFE199" s="47"/>
      <c r="UFF199" s="47"/>
      <c r="UFG199" s="47"/>
      <c r="UFH199" s="47"/>
      <c r="UFI199" s="47"/>
      <c r="UFJ199" s="47"/>
      <c r="UFK199" s="47"/>
      <c r="UFL199" s="47"/>
      <c r="UFM199" s="47"/>
      <c r="UFN199" s="47"/>
      <c r="UFO199" s="47"/>
      <c r="UFP199" s="47"/>
      <c r="UFQ199" s="47"/>
      <c r="UFR199" s="47"/>
      <c r="UFS199" s="47"/>
      <c r="UFT199" s="47"/>
      <c r="UFU199" s="47"/>
      <c r="UFV199" s="47"/>
      <c r="UFW199" s="47"/>
      <c r="UFX199" s="47"/>
      <c r="UFY199" s="47"/>
      <c r="UFZ199" s="47"/>
      <c r="UGA199" s="47"/>
      <c r="UGB199" s="47"/>
      <c r="UGC199" s="47"/>
      <c r="UGD199" s="47"/>
      <c r="UGE199" s="47"/>
      <c r="UGF199" s="47"/>
      <c r="UGG199" s="47"/>
      <c r="UGH199" s="47"/>
      <c r="UGI199" s="47"/>
      <c r="UGJ199" s="47"/>
      <c r="UGK199" s="47"/>
      <c r="UGL199" s="47"/>
      <c r="UGM199" s="47"/>
      <c r="UGN199" s="47"/>
      <c r="UGO199" s="47"/>
      <c r="UGP199" s="47"/>
      <c r="UGQ199" s="47"/>
      <c r="UGR199" s="47"/>
      <c r="UGS199" s="47"/>
      <c r="UGT199" s="47"/>
      <c r="UGU199" s="47"/>
      <c r="UGV199" s="47"/>
      <c r="UGW199" s="47"/>
      <c r="UGX199" s="47"/>
      <c r="UGY199" s="47"/>
      <c r="UGZ199" s="47"/>
      <c r="UHA199" s="47"/>
      <c r="UHB199" s="47"/>
      <c r="UHC199" s="47"/>
      <c r="UHD199" s="47"/>
      <c r="UHE199" s="47"/>
      <c r="UHF199" s="47"/>
      <c r="UHG199" s="47"/>
      <c r="UHH199" s="47"/>
      <c r="UHI199" s="47"/>
      <c r="UHJ199" s="47"/>
      <c r="UHK199" s="47"/>
      <c r="UHL199" s="47"/>
      <c r="UHM199" s="47"/>
      <c r="UHN199" s="47"/>
      <c r="UHO199" s="47"/>
      <c r="UHP199" s="47"/>
      <c r="UHQ199" s="47"/>
      <c r="UHR199" s="47"/>
      <c r="UHS199" s="47"/>
      <c r="UHT199" s="47"/>
      <c r="UHU199" s="47"/>
      <c r="UHV199" s="47"/>
      <c r="UHW199" s="47"/>
      <c r="UHX199" s="47"/>
      <c r="UHY199" s="47"/>
      <c r="UHZ199" s="47"/>
      <c r="UIA199" s="47"/>
      <c r="UIB199" s="47"/>
      <c r="UIC199" s="47"/>
      <c r="UID199" s="47"/>
      <c r="UIE199" s="47"/>
      <c r="UIF199" s="47"/>
      <c r="UIG199" s="47"/>
      <c r="UIH199" s="47"/>
      <c r="UII199" s="47"/>
      <c r="UIJ199" s="47"/>
      <c r="UIK199" s="47"/>
      <c r="UIL199" s="47"/>
      <c r="UIM199" s="47"/>
      <c r="UIN199" s="47"/>
      <c r="UIO199" s="47"/>
      <c r="UIP199" s="47"/>
      <c r="UIQ199" s="47"/>
      <c r="UIR199" s="47"/>
      <c r="UIS199" s="47"/>
      <c r="UIT199" s="47"/>
      <c r="UIU199" s="47"/>
      <c r="UIV199" s="47"/>
      <c r="UIW199" s="47"/>
      <c r="UIX199" s="47"/>
      <c r="UIY199" s="47"/>
      <c r="UIZ199" s="47"/>
      <c r="UJA199" s="47"/>
      <c r="UJB199" s="47"/>
      <c r="UJC199" s="47"/>
      <c r="UJD199" s="47"/>
      <c r="UJE199" s="47"/>
      <c r="UJF199" s="47"/>
      <c r="UJG199" s="47"/>
      <c r="UJH199" s="47"/>
      <c r="UJI199" s="47"/>
      <c r="UJJ199" s="47"/>
      <c r="UJK199" s="47"/>
      <c r="UJL199" s="47"/>
      <c r="UJM199" s="47"/>
      <c r="UJN199" s="47"/>
      <c r="UJO199" s="47"/>
      <c r="UJP199" s="47"/>
      <c r="UJQ199" s="47"/>
      <c r="UJR199" s="47"/>
      <c r="UJS199" s="47"/>
      <c r="UJT199" s="47"/>
      <c r="UJU199" s="47"/>
      <c r="UJV199" s="47"/>
      <c r="UJW199" s="47"/>
      <c r="UJX199" s="47"/>
      <c r="UJY199" s="47"/>
      <c r="UJZ199" s="47"/>
      <c r="UKA199" s="47"/>
      <c r="UKB199" s="47"/>
      <c r="UKC199" s="47"/>
      <c r="UKD199" s="47"/>
      <c r="UKE199" s="47"/>
      <c r="UKF199" s="47"/>
      <c r="UKG199" s="47"/>
      <c r="UKH199" s="47"/>
      <c r="UKI199" s="47"/>
      <c r="UKJ199" s="47"/>
      <c r="UKK199" s="47"/>
      <c r="UKL199" s="47"/>
      <c r="UKM199" s="47"/>
      <c r="UKN199" s="47"/>
      <c r="UKO199" s="47"/>
      <c r="UKP199" s="47"/>
      <c r="UKQ199" s="47"/>
      <c r="UKR199" s="47"/>
      <c r="UKS199" s="47"/>
      <c r="UKT199" s="47"/>
      <c r="UKU199" s="47"/>
      <c r="UKV199" s="47"/>
      <c r="UKW199" s="47"/>
      <c r="UKX199" s="47"/>
      <c r="UKY199" s="47"/>
      <c r="UKZ199" s="47"/>
      <c r="ULA199" s="47"/>
      <c r="ULB199" s="47"/>
      <c r="ULC199" s="47"/>
      <c r="ULD199" s="47"/>
      <c r="ULE199" s="47"/>
      <c r="ULF199" s="47"/>
      <c r="ULG199" s="47"/>
      <c r="ULH199" s="47"/>
      <c r="ULI199" s="47"/>
      <c r="ULJ199" s="47"/>
      <c r="ULK199" s="47"/>
      <c r="ULL199" s="47"/>
      <c r="ULM199" s="47"/>
      <c r="ULN199" s="47"/>
      <c r="ULO199" s="47"/>
      <c r="ULP199" s="47"/>
      <c r="ULQ199" s="47"/>
      <c r="ULR199" s="47"/>
      <c r="ULS199" s="47"/>
      <c r="ULT199" s="47"/>
      <c r="ULU199" s="47"/>
      <c r="ULV199" s="47"/>
      <c r="ULW199" s="47"/>
      <c r="ULX199" s="47"/>
      <c r="ULY199" s="47"/>
      <c r="ULZ199" s="47"/>
      <c r="UMA199" s="47"/>
      <c r="UMB199" s="47"/>
      <c r="UMC199" s="47"/>
      <c r="UMD199" s="47"/>
      <c r="UME199" s="47"/>
      <c r="UMF199" s="47"/>
      <c r="UMG199" s="47"/>
      <c r="UMH199" s="47"/>
      <c r="UMI199" s="47"/>
      <c r="UMJ199" s="47"/>
      <c r="UMK199" s="47"/>
      <c r="UML199" s="47"/>
      <c r="UMM199" s="47"/>
      <c r="UMN199" s="47"/>
      <c r="UMO199" s="47"/>
      <c r="UMP199" s="47"/>
      <c r="UMQ199" s="47"/>
      <c r="UMR199" s="47"/>
      <c r="UMS199" s="47"/>
      <c r="UMT199" s="47"/>
      <c r="UMU199" s="47"/>
      <c r="UMV199" s="47"/>
      <c r="UMW199" s="47"/>
      <c r="UMX199" s="47"/>
      <c r="UMY199" s="47"/>
      <c r="UMZ199" s="47"/>
      <c r="UNA199" s="47"/>
      <c r="UNB199" s="47"/>
      <c r="UNC199" s="47"/>
      <c r="UND199" s="47"/>
      <c r="UNE199" s="47"/>
      <c r="UNF199" s="47"/>
      <c r="UNG199" s="47"/>
      <c r="UNH199" s="47"/>
      <c r="UNI199" s="47"/>
      <c r="UNJ199" s="47"/>
      <c r="UNK199" s="47"/>
      <c r="UNL199" s="47"/>
      <c r="UNM199" s="47"/>
      <c r="UNN199" s="47"/>
      <c r="UNO199" s="47"/>
      <c r="UNP199" s="47"/>
      <c r="UNQ199" s="47"/>
      <c r="UNR199" s="47"/>
      <c r="UNS199" s="47"/>
      <c r="UNT199" s="47"/>
      <c r="UNU199" s="47"/>
      <c r="UNV199" s="47"/>
      <c r="UNW199" s="47"/>
      <c r="UNX199" s="47"/>
      <c r="UNY199" s="47"/>
      <c r="UNZ199" s="47"/>
      <c r="UOA199" s="47"/>
      <c r="UOB199" s="47"/>
      <c r="UOC199" s="47"/>
      <c r="UOD199" s="47"/>
      <c r="UOE199" s="47"/>
      <c r="UOF199" s="47"/>
      <c r="UOG199" s="47"/>
      <c r="UOH199" s="47"/>
      <c r="UOI199" s="47"/>
      <c r="UOJ199" s="47"/>
      <c r="UOK199" s="47"/>
      <c r="UOL199" s="47"/>
      <c r="UOM199" s="47"/>
      <c r="UON199" s="47"/>
      <c r="UOO199" s="47"/>
      <c r="UOP199" s="47"/>
      <c r="UOQ199" s="47"/>
      <c r="UOR199" s="47"/>
      <c r="UOS199" s="47"/>
      <c r="UOT199" s="47"/>
      <c r="UOU199" s="47"/>
      <c r="UOV199" s="47"/>
      <c r="UOW199" s="47"/>
      <c r="UOX199" s="47"/>
      <c r="UOY199" s="47"/>
      <c r="UOZ199" s="47"/>
      <c r="UPA199" s="47"/>
      <c r="UPB199" s="47"/>
      <c r="UPC199" s="47"/>
      <c r="UPD199" s="47"/>
      <c r="UPE199" s="47"/>
      <c r="UPF199" s="47"/>
      <c r="UPG199" s="47"/>
      <c r="UPH199" s="47"/>
      <c r="UPI199" s="47"/>
      <c r="UPJ199" s="47"/>
      <c r="UPK199" s="47"/>
      <c r="UPL199" s="47"/>
      <c r="UPM199" s="47"/>
      <c r="UPN199" s="47"/>
      <c r="UPO199" s="47"/>
      <c r="UPP199" s="47"/>
      <c r="UPQ199" s="47"/>
      <c r="UPR199" s="47"/>
      <c r="UPS199" s="47"/>
      <c r="UPT199" s="47"/>
      <c r="UPU199" s="47"/>
      <c r="UPV199" s="47"/>
      <c r="UPW199" s="47"/>
      <c r="UPX199" s="47"/>
      <c r="UPY199" s="47"/>
      <c r="UPZ199" s="47"/>
      <c r="UQA199" s="47"/>
      <c r="UQB199" s="47"/>
      <c r="UQC199" s="47"/>
      <c r="UQD199" s="47"/>
      <c r="UQE199" s="47"/>
      <c r="UQF199" s="47"/>
      <c r="UQG199" s="47"/>
      <c r="UQH199" s="47"/>
      <c r="UQI199" s="47"/>
      <c r="UQJ199" s="47"/>
      <c r="UQK199" s="47"/>
      <c r="UQL199" s="47"/>
      <c r="UQM199" s="47"/>
      <c r="UQN199" s="47"/>
      <c r="UQO199" s="47"/>
      <c r="UQP199" s="47"/>
      <c r="UQQ199" s="47"/>
      <c r="UQR199" s="47"/>
      <c r="UQS199" s="47"/>
      <c r="UQT199" s="47"/>
      <c r="UQU199" s="47"/>
      <c r="UQV199" s="47"/>
      <c r="UQW199" s="47"/>
      <c r="UQX199" s="47"/>
      <c r="UQY199" s="47"/>
      <c r="UQZ199" s="47"/>
      <c r="URA199" s="47"/>
      <c r="URB199" s="47"/>
      <c r="URC199" s="47"/>
      <c r="URD199" s="47"/>
      <c r="URE199" s="47"/>
      <c r="URF199" s="47"/>
      <c r="URG199" s="47"/>
      <c r="URH199" s="47"/>
      <c r="URI199" s="47"/>
      <c r="URJ199" s="47"/>
      <c r="URK199" s="47"/>
      <c r="URL199" s="47"/>
      <c r="URM199" s="47"/>
      <c r="URN199" s="47"/>
      <c r="URO199" s="47"/>
      <c r="URP199" s="47"/>
      <c r="URQ199" s="47"/>
      <c r="URR199" s="47"/>
      <c r="URS199" s="47"/>
      <c r="URT199" s="47"/>
      <c r="URU199" s="47"/>
      <c r="URV199" s="47"/>
      <c r="URW199" s="47"/>
      <c r="URX199" s="47"/>
      <c r="URY199" s="47"/>
      <c r="URZ199" s="47"/>
      <c r="USA199" s="47"/>
      <c r="USB199" s="47"/>
      <c r="USC199" s="47"/>
      <c r="USD199" s="47"/>
      <c r="USE199" s="47"/>
      <c r="USF199" s="47"/>
      <c r="USG199" s="47"/>
      <c r="USH199" s="47"/>
      <c r="USI199" s="47"/>
      <c r="USJ199" s="47"/>
      <c r="USK199" s="47"/>
      <c r="USL199" s="47"/>
      <c r="USM199" s="47"/>
      <c r="USN199" s="47"/>
      <c r="USO199" s="47"/>
      <c r="USP199" s="47"/>
      <c r="USQ199" s="47"/>
      <c r="USR199" s="47"/>
      <c r="USS199" s="47"/>
      <c r="UST199" s="47"/>
      <c r="USU199" s="47"/>
      <c r="USV199" s="47"/>
      <c r="USW199" s="47"/>
      <c r="USX199" s="47"/>
      <c r="USY199" s="47"/>
      <c r="USZ199" s="47"/>
      <c r="UTA199" s="47"/>
      <c r="UTB199" s="47"/>
      <c r="UTC199" s="47"/>
      <c r="UTD199" s="47"/>
      <c r="UTE199" s="47"/>
      <c r="UTF199" s="47"/>
      <c r="UTG199" s="47"/>
      <c r="UTH199" s="47"/>
      <c r="UTI199" s="47"/>
      <c r="UTJ199" s="47"/>
      <c r="UTK199" s="47"/>
      <c r="UTL199" s="47"/>
      <c r="UTM199" s="47"/>
      <c r="UTN199" s="47"/>
      <c r="UTO199" s="47"/>
      <c r="UTP199" s="47"/>
      <c r="UTQ199" s="47"/>
      <c r="UTR199" s="47"/>
      <c r="UTS199" s="47"/>
      <c r="UTT199" s="47"/>
      <c r="UTU199" s="47"/>
      <c r="UTV199" s="47"/>
      <c r="UTW199" s="47"/>
      <c r="UTX199" s="47"/>
      <c r="UTY199" s="47"/>
      <c r="UTZ199" s="47"/>
      <c r="UUA199" s="47"/>
      <c r="UUB199" s="47"/>
      <c r="UUC199" s="47"/>
      <c r="UUD199" s="47"/>
      <c r="UUE199" s="47"/>
      <c r="UUF199" s="47"/>
      <c r="UUG199" s="47"/>
      <c r="UUH199" s="47"/>
      <c r="UUI199" s="47"/>
      <c r="UUJ199" s="47"/>
      <c r="UUK199" s="47"/>
      <c r="UUL199" s="47"/>
      <c r="UUM199" s="47"/>
      <c r="UUN199" s="47"/>
      <c r="UUO199" s="47"/>
      <c r="UUP199" s="47"/>
      <c r="UUQ199" s="47"/>
      <c r="UUR199" s="47"/>
      <c r="UUS199" s="47"/>
      <c r="UUT199" s="47"/>
      <c r="UUU199" s="47"/>
      <c r="UUV199" s="47"/>
      <c r="UUW199" s="47"/>
      <c r="UUX199" s="47"/>
      <c r="UUY199" s="47"/>
      <c r="UUZ199" s="47"/>
      <c r="UVA199" s="47"/>
      <c r="UVB199" s="47"/>
      <c r="UVC199" s="47"/>
      <c r="UVD199" s="47"/>
      <c r="UVE199" s="47"/>
      <c r="UVF199" s="47"/>
      <c r="UVG199" s="47"/>
      <c r="UVH199" s="47"/>
      <c r="UVI199" s="47"/>
      <c r="UVJ199" s="47"/>
      <c r="UVK199" s="47"/>
      <c r="UVL199" s="47"/>
      <c r="UVM199" s="47"/>
      <c r="UVN199" s="47"/>
      <c r="UVO199" s="47"/>
      <c r="UVP199" s="47"/>
      <c r="UVQ199" s="47"/>
      <c r="UVR199" s="47"/>
      <c r="UVS199" s="47"/>
      <c r="UVT199" s="47"/>
      <c r="UVU199" s="47"/>
      <c r="UVV199" s="47"/>
      <c r="UVW199" s="47"/>
      <c r="UVX199" s="47"/>
      <c r="UVY199" s="47"/>
      <c r="UVZ199" s="47"/>
      <c r="UWA199" s="47"/>
      <c r="UWB199" s="47"/>
      <c r="UWC199" s="47"/>
      <c r="UWD199" s="47"/>
      <c r="UWE199" s="47"/>
      <c r="UWF199" s="47"/>
      <c r="UWG199" s="47"/>
      <c r="UWH199" s="47"/>
      <c r="UWI199" s="47"/>
      <c r="UWJ199" s="47"/>
      <c r="UWK199" s="47"/>
      <c r="UWL199" s="47"/>
      <c r="UWM199" s="47"/>
      <c r="UWN199" s="47"/>
      <c r="UWO199" s="47"/>
      <c r="UWP199" s="47"/>
      <c r="UWQ199" s="47"/>
      <c r="UWR199" s="47"/>
      <c r="UWS199" s="47"/>
      <c r="UWT199" s="47"/>
      <c r="UWU199" s="47"/>
      <c r="UWV199" s="47"/>
      <c r="UWW199" s="47"/>
      <c r="UWX199" s="47"/>
      <c r="UWY199" s="47"/>
      <c r="UWZ199" s="47"/>
      <c r="UXA199" s="47"/>
      <c r="UXB199" s="47"/>
      <c r="UXC199" s="47"/>
      <c r="UXD199" s="47"/>
      <c r="UXE199" s="47"/>
      <c r="UXF199" s="47"/>
      <c r="UXG199" s="47"/>
      <c r="UXH199" s="47"/>
      <c r="UXI199" s="47"/>
      <c r="UXJ199" s="47"/>
      <c r="UXK199" s="47"/>
      <c r="UXL199" s="47"/>
      <c r="UXM199" s="47"/>
      <c r="UXN199" s="47"/>
      <c r="UXO199" s="47"/>
      <c r="UXP199" s="47"/>
      <c r="UXQ199" s="47"/>
      <c r="UXR199" s="47"/>
      <c r="UXS199" s="47"/>
      <c r="UXT199" s="47"/>
      <c r="UXU199" s="47"/>
      <c r="UXV199" s="47"/>
      <c r="UXW199" s="47"/>
      <c r="UXX199" s="47"/>
      <c r="UXY199" s="47"/>
      <c r="UXZ199" s="47"/>
      <c r="UYA199" s="47"/>
      <c r="UYB199" s="47"/>
      <c r="UYC199" s="47"/>
      <c r="UYD199" s="47"/>
      <c r="UYE199" s="47"/>
      <c r="UYF199" s="47"/>
      <c r="UYG199" s="47"/>
      <c r="UYH199" s="47"/>
      <c r="UYI199" s="47"/>
      <c r="UYJ199" s="47"/>
      <c r="UYK199" s="47"/>
      <c r="UYL199" s="47"/>
      <c r="UYM199" s="47"/>
      <c r="UYN199" s="47"/>
      <c r="UYO199" s="47"/>
      <c r="UYP199" s="47"/>
      <c r="UYQ199" s="47"/>
      <c r="UYR199" s="47"/>
      <c r="UYS199" s="47"/>
      <c r="UYT199" s="47"/>
      <c r="UYU199" s="47"/>
      <c r="UYV199" s="47"/>
      <c r="UYW199" s="47"/>
      <c r="UYX199" s="47"/>
      <c r="UYY199" s="47"/>
      <c r="UYZ199" s="47"/>
      <c r="UZA199" s="47"/>
      <c r="UZB199" s="47"/>
      <c r="UZC199" s="47"/>
      <c r="UZD199" s="47"/>
      <c r="UZE199" s="47"/>
      <c r="UZF199" s="47"/>
      <c r="UZG199" s="47"/>
      <c r="UZH199" s="47"/>
      <c r="UZI199" s="47"/>
      <c r="UZJ199" s="47"/>
      <c r="UZK199" s="47"/>
      <c r="UZL199" s="47"/>
      <c r="UZM199" s="47"/>
      <c r="UZN199" s="47"/>
      <c r="UZO199" s="47"/>
      <c r="UZP199" s="47"/>
      <c r="UZQ199" s="47"/>
      <c r="UZR199" s="47"/>
      <c r="UZS199" s="47"/>
      <c r="UZT199" s="47"/>
      <c r="UZU199" s="47"/>
      <c r="UZV199" s="47"/>
      <c r="UZW199" s="47"/>
      <c r="UZX199" s="47"/>
      <c r="UZY199" s="47"/>
      <c r="UZZ199" s="47"/>
      <c r="VAA199" s="47"/>
      <c r="VAB199" s="47"/>
      <c r="VAC199" s="47"/>
      <c r="VAD199" s="47"/>
      <c r="VAE199" s="47"/>
      <c r="VAF199" s="47"/>
      <c r="VAG199" s="47"/>
      <c r="VAH199" s="47"/>
      <c r="VAI199" s="47"/>
      <c r="VAJ199" s="47"/>
      <c r="VAK199" s="47"/>
      <c r="VAL199" s="47"/>
      <c r="VAM199" s="47"/>
      <c r="VAN199" s="47"/>
      <c r="VAO199" s="47"/>
      <c r="VAP199" s="47"/>
      <c r="VAQ199" s="47"/>
      <c r="VAR199" s="47"/>
      <c r="VAS199" s="47"/>
      <c r="VAT199" s="47"/>
      <c r="VAU199" s="47"/>
      <c r="VAV199" s="47"/>
      <c r="VAW199" s="47"/>
      <c r="VAX199" s="47"/>
      <c r="VAY199" s="47"/>
      <c r="VAZ199" s="47"/>
      <c r="VBA199" s="47"/>
      <c r="VBB199" s="47"/>
      <c r="VBC199" s="47"/>
      <c r="VBD199" s="47"/>
      <c r="VBE199" s="47"/>
      <c r="VBF199" s="47"/>
      <c r="VBG199" s="47"/>
      <c r="VBH199" s="47"/>
      <c r="VBI199" s="47"/>
      <c r="VBJ199" s="47"/>
      <c r="VBK199" s="47"/>
      <c r="VBL199" s="47"/>
      <c r="VBM199" s="47"/>
      <c r="VBN199" s="47"/>
      <c r="VBO199" s="47"/>
      <c r="VBP199" s="47"/>
      <c r="VBQ199" s="47"/>
      <c r="VBR199" s="47"/>
      <c r="VBS199" s="47"/>
      <c r="VBT199" s="47"/>
      <c r="VBU199" s="47"/>
      <c r="VBV199" s="47"/>
      <c r="VBW199" s="47"/>
      <c r="VBX199" s="47"/>
      <c r="VBY199" s="47"/>
      <c r="VBZ199" s="47"/>
      <c r="VCA199" s="47"/>
      <c r="VCB199" s="47"/>
      <c r="VCC199" s="47"/>
      <c r="VCD199" s="47"/>
      <c r="VCE199" s="47"/>
      <c r="VCF199" s="47"/>
      <c r="VCG199" s="47"/>
      <c r="VCH199" s="47"/>
      <c r="VCI199" s="47"/>
      <c r="VCJ199" s="47"/>
      <c r="VCK199" s="47"/>
      <c r="VCL199" s="47"/>
      <c r="VCM199" s="47"/>
      <c r="VCN199" s="47"/>
      <c r="VCO199" s="47"/>
      <c r="VCP199" s="47"/>
      <c r="VCQ199" s="47"/>
      <c r="VCR199" s="47"/>
      <c r="VCS199" s="47"/>
      <c r="VCT199" s="47"/>
      <c r="VCU199" s="47"/>
      <c r="VCV199" s="47"/>
      <c r="VCW199" s="47"/>
      <c r="VCX199" s="47"/>
      <c r="VCY199" s="47"/>
      <c r="VCZ199" s="47"/>
      <c r="VDA199" s="47"/>
      <c r="VDB199" s="47"/>
      <c r="VDC199" s="47"/>
      <c r="VDD199" s="47"/>
      <c r="VDE199" s="47"/>
      <c r="VDF199" s="47"/>
      <c r="VDG199" s="47"/>
      <c r="VDH199" s="47"/>
      <c r="VDI199" s="47"/>
      <c r="VDJ199" s="47"/>
      <c r="VDK199" s="47"/>
      <c r="VDL199" s="47"/>
      <c r="VDM199" s="47"/>
      <c r="VDN199" s="47"/>
      <c r="VDO199" s="47"/>
      <c r="VDP199" s="47"/>
      <c r="VDQ199" s="47"/>
      <c r="VDR199" s="47"/>
      <c r="VDS199" s="47"/>
      <c r="VDT199" s="47"/>
      <c r="VDU199" s="47"/>
      <c r="VDV199" s="47"/>
      <c r="VDW199" s="47"/>
      <c r="VDX199" s="47"/>
      <c r="VDY199" s="47"/>
      <c r="VDZ199" s="47"/>
      <c r="VEA199" s="47"/>
      <c r="VEB199" s="47"/>
      <c r="VEC199" s="47"/>
      <c r="VED199" s="47"/>
      <c r="VEE199" s="47"/>
      <c r="VEF199" s="47"/>
      <c r="VEG199" s="47"/>
      <c r="VEH199" s="47"/>
      <c r="VEI199" s="47"/>
      <c r="VEJ199" s="47"/>
      <c r="VEK199" s="47"/>
      <c r="VEL199" s="47"/>
      <c r="VEM199" s="47"/>
      <c r="VEN199" s="47"/>
      <c r="VEO199" s="47"/>
      <c r="VEP199" s="47"/>
      <c r="VEQ199" s="47"/>
      <c r="VER199" s="47"/>
      <c r="VES199" s="47"/>
      <c r="VET199" s="47"/>
      <c r="VEU199" s="47"/>
      <c r="VEV199" s="47"/>
      <c r="VEW199" s="47"/>
      <c r="VEX199" s="47"/>
      <c r="VEY199" s="47"/>
      <c r="VEZ199" s="47"/>
      <c r="VFA199" s="47"/>
      <c r="VFB199" s="47"/>
      <c r="VFC199" s="47"/>
      <c r="VFD199" s="47"/>
      <c r="VFE199" s="47"/>
      <c r="VFF199" s="47"/>
      <c r="VFG199" s="47"/>
      <c r="VFH199" s="47"/>
      <c r="VFI199" s="47"/>
      <c r="VFJ199" s="47"/>
      <c r="VFK199" s="47"/>
      <c r="VFL199" s="47"/>
      <c r="VFM199" s="47"/>
      <c r="VFN199" s="47"/>
      <c r="VFO199" s="47"/>
      <c r="VFP199" s="47"/>
      <c r="VFQ199" s="47"/>
      <c r="VFR199" s="47"/>
      <c r="VFS199" s="47"/>
      <c r="VFT199" s="47"/>
      <c r="VFU199" s="47"/>
      <c r="VFV199" s="47"/>
      <c r="VFW199" s="47"/>
      <c r="VFX199" s="47"/>
      <c r="VFY199" s="47"/>
      <c r="VFZ199" s="47"/>
      <c r="VGA199" s="47"/>
      <c r="VGB199" s="47"/>
      <c r="VGC199" s="47"/>
      <c r="VGD199" s="47"/>
      <c r="VGE199" s="47"/>
      <c r="VGF199" s="47"/>
      <c r="VGG199" s="47"/>
      <c r="VGH199" s="47"/>
      <c r="VGI199" s="47"/>
      <c r="VGJ199" s="47"/>
      <c r="VGK199" s="47"/>
      <c r="VGL199" s="47"/>
      <c r="VGM199" s="47"/>
      <c r="VGN199" s="47"/>
      <c r="VGO199" s="47"/>
      <c r="VGP199" s="47"/>
      <c r="VGQ199" s="47"/>
      <c r="VGR199" s="47"/>
      <c r="VGS199" s="47"/>
      <c r="VGT199" s="47"/>
      <c r="VGU199" s="47"/>
      <c r="VGV199" s="47"/>
      <c r="VGW199" s="47"/>
      <c r="VGX199" s="47"/>
      <c r="VGY199" s="47"/>
      <c r="VGZ199" s="47"/>
      <c r="VHA199" s="47"/>
      <c r="VHB199" s="47"/>
      <c r="VHC199" s="47"/>
      <c r="VHD199" s="47"/>
      <c r="VHE199" s="47"/>
      <c r="VHF199" s="47"/>
      <c r="VHG199" s="47"/>
      <c r="VHH199" s="47"/>
      <c r="VHI199" s="47"/>
      <c r="VHJ199" s="47"/>
      <c r="VHK199" s="47"/>
      <c r="VHL199" s="47"/>
      <c r="VHM199" s="47"/>
      <c r="VHN199" s="47"/>
      <c r="VHO199" s="47"/>
      <c r="VHP199" s="47"/>
      <c r="VHQ199" s="47"/>
      <c r="VHR199" s="47"/>
      <c r="VHS199" s="47"/>
      <c r="VHT199" s="47"/>
      <c r="VHU199" s="47"/>
      <c r="VHV199" s="47"/>
      <c r="VHW199" s="47"/>
      <c r="VHX199" s="47"/>
      <c r="VHY199" s="47"/>
      <c r="VHZ199" s="47"/>
      <c r="VIA199" s="47"/>
      <c r="VIB199" s="47"/>
      <c r="VIC199" s="47"/>
      <c r="VID199" s="47"/>
      <c r="VIE199" s="47"/>
      <c r="VIF199" s="47"/>
      <c r="VIG199" s="47"/>
      <c r="VIH199" s="47"/>
      <c r="VII199" s="47"/>
      <c r="VIJ199" s="47"/>
      <c r="VIK199" s="47"/>
      <c r="VIL199" s="47"/>
      <c r="VIM199" s="47"/>
      <c r="VIN199" s="47"/>
      <c r="VIO199" s="47"/>
      <c r="VIP199" s="47"/>
      <c r="VIQ199" s="47"/>
      <c r="VIR199" s="47"/>
      <c r="VIS199" s="47"/>
      <c r="VIT199" s="47"/>
      <c r="VIU199" s="47"/>
      <c r="VIV199" s="47"/>
      <c r="VIW199" s="47"/>
      <c r="VIX199" s="47"/>
      <c r="VIY199" s="47"/>
      <c r="VIZ199" s="47"/>
      <c r="VJA199" s="47"/>
      <c r="VJB199" s="47"/>
      <c r="VJC199" s="47"/>
      <c r="VJD199" s="47"/>
      <c r="VJE199" s="47"/>
      <c r="VJF199" s="47"/>
      <c r="VJG199" s="47"/>
      <c r="VJH199" s="47"/>
      <c r="VJI199" s="47"/>
      <c r="VJJ199" s="47"/>
      <c r="VJK199" s="47"/>
      <c r="VJL199" s="47"/>
      <c r="VJM199" s="47"/>
      <c r="VJN199" s="47"/>
      <c r="VJO199" s="47"/>
      <c r="VJP199" s="47"/>
      <c r="VJQ199" s="47"/>
      <c r="VJR199" s="47"/>
      <c r="VJS199" s="47"/>
      <c r="VJT199" s="47"/>
      <c r="VJU199" s="47"/>
      <c r="VJV199" s="47"/>
      <c r="VJW199" s="47"/>
      <c r="VJX199" s="47"/>
      <c r="VJY199" s="47"/>
      <c r="VJZ199" s="47"/>
      <c r="VKA199" s="47"/>
      <c r="VKB199" s="47"/>
      <c r="VKC199" s="47"/>
      <c r="VKD199" s="47"/>
      <c r="VKE199" s="47"/>
      <c r="VKF199" s="47"/>
      <c r="VKG199" s="47"/>
      <c r="VKH199" s="47"/>
      <c r="VKI199" s="47"/>
      <c r="VKJ199" s="47"/>
      <c r="VKK199" s="47"/>
      <c r="VKL199" s="47"/>
      <c r="VKM199" s="47"/>
      <c r="VKN199" s="47"/>
      <c r="VKO199" s="47"/>
      <c r="VKP199" s="47"/>
      <c r="VKQ199" s="47"/>
      <c r="VKR199" s="47"/>
      <c r="VKS199" s="47"/>
      <c r="VKT199" s="47"/>
      <c r="VKU199" s="47"/>
      <c r="VKV199" s="47"/>
      <c r="VKW199" s="47"/>
      <c r="VKX199" s="47"/>
      <c r="VKY199" s="47"/>
      <c r="VKZ199" s="47"/>
      <c r="VLA199" s="47"/>
      <c r="VLB199" s="47"/>
      <c r="VLC199" s="47"/>
      <c r="VLD199" s="47"/>
      <c r="VLE199" s="47"/>
      <c r="VLF199" s="47"/>
      <c r="VLG199" s="47"/>
      <c r="VLH199" s="47"/>
      <c r="VLI199" s="47"/>
      <c r="VLJ199" s="47"/>
      <c r="VLK199" s="47"/>
      <c r="VLL199" s="47"/>
      <c r="VLM199" s="47"/>
      <c r="VLN199" s="47"/>
      <c r="VLO199" s="47"/>
      <c r="VLP199" s="47"/>
      <c r="VLQ199" s="47"/>
      <c r="VLR199" s="47"/>
      <c r="VLS199" s="47"/>
      <c r="VLT199" s="47"/>
      <c r="VLU199" s="47"/>
      <c r="VLV199" s="47"/>
      <c r="VLW199" s="47"/>
      <c r="VLX199" s="47"/>
      <c r="VLY199" s="47"/>
      <c r="VLZ199" s="47"/>
      <c r="VMA199" s="47"/>
      <c r="VMB199" s="47"/>
      <c r="VMC199" s="47"/>
      <c r="VMD199" s="47"/>
      <c r="VME199" s="47"/>
      <c r="VMF199" s="47"/>
      <c r="VMG199" s="47"/>
      <c r="VMH199" s="47"/>
      <c r="VMI199" s="47"/>
      <c r="VMJ199" s="47"/>
      <c r="VMK199" s="47"/>
      <c r="VML199" s="47"/>
      <c r="VMM199" s="47"/>
      <c r="VMN199" s="47"/>
      <c r="VMO199" s="47"/>
      <c r="VMP199" s="47"/>
      <c r="VMQ199" s="47"/>
      <c r="VMR199" s="47"/>
      <c r="VMS199" s="47"/>
      <c r="VMT199" s="47"/>
      <c r="VMU199" s="47"/>
      <c r="VMV199" s="47"/>
      <c r="VMW199" s="47"/>
      <c r="VMX199" s="47"/>
      <c r="VMY199" s="47"/>
      <c r="VMZ199" s="47"/>
      <c r="VNA199" s="47"/>
      <c r="VNB199" s="47"/>
      <c r="VNC199" s="47"/>
      <c r="VND199" s="47"/>
      <c r="VNE199" s="47"/>
      <c r="VNF199" s="47"/>
      <c r="VNG199" s="47"/>
      <c r="VNH199" s="47"/>
      <c r="VNI199" s="47"/>
      <c r="VNJ199" s="47"/>
      <c r="VNK199" s="47"/>
      <c r="VNL199" s="47"/>
      <c r="VNM199" s="47"/>
      <c r="VNN199" s="47"/>
      <c r="VNO199" s="47"/>
      <c r="VNP199" s="47"/>
      <c r="VNQ199" s="47"/>
      <c r="VNR199" s="47"/>
      <c r="VNS199" s="47"/>
      <c r="VNT199" s="47"/>
      <c r="VNU199" s="47"/>
      <c r="VNV199" s="47"/>
      <c r="VNW199" s="47"/>
      <c r="VNX199" s="47"/>
      <c r="VNY199" s="47"/>
      <c r="VNZ199" s="47"/>
      <c r="VOA199" s="47"/>
      <c r="VOB199" s="47"/>
      <c r="VOC199" s="47"/>
      <c r="VOD199" s="47"/>
      <c r="VOE199" s="47"/>
      <c r="VOF199" s="47"/>
      <c r="VOG199" s="47"/>
      <c r="VOH199" s="47"/>
      <c r="VOI199" s="47"/>
      <c r="VOJ199" s="47"/>
      <c r="VOK199" s="47"/>
      <c r="VOL199" s="47"/>
      <c r="VOM199" s="47"/>
      <c r="VON199" s="47"/>
      <c r="VOO199" s="47"/>
      <c r="VOP199" s="47"/>
      <c r="VOQ199" s="47"/>
      <c r="VOR199" s="47"/>
      <c r="VOS199" s="47"/>
      <c r="VOT199" s="47"/>
      <c r="VOU199" s="47"/>
      <c r="VOV199" s="47"/>
      <c r="VOW199" s="47"/>
      <c r="VOX199" s="47"/>
      <c r="VOY199" s="47"/>
      <c r="VOZ199" s="47"/>
      <c r="VPA199" s="47"/>
      <c r="VPB199" s="47"/>
      <c r="VPC199" s="47"/>
      <c r="VPD199" s="47"/>
      <c r="VPE199" s="47"/>
      <c r="VPF199" s="47"/>
      <c r="VPG199" s="47"/>
      <c r="VPH199" s="47"/>
      <c r="VPI199" s="47"/>
      <c r="VPJ199" s="47"/>
      <c r="VPK199" s="47"/>
      <c r="VPL199" s="47"/>
      <c r="VPM199" s="47"/>
      <c r="VPN199" s="47"/>
      <c r="VPO199" s="47"/>
      <c r="VPP199" s="47"/>
      <c r="VPQ199" s="47"/>
      <c r="VPR199" s="47"/>
      <c r="VPS199" s="47"/>
      <c r="VPT199" s="47"/>
      <c r="VPU199" s="47"/>
      <c r="VPV199" s="47"/>
      <c r="VPW199" s="47"/>
      <c r="VPX199" s="47"/>
      <c r="VPY199" s="47"/>
      <c r="VPZ199" s="47"/>
      <c r="VQA199" s="47"/>
      <c r="VQB199" s="47"/>
      <c r="VQC199" s="47"/>
      <c r="VQD199" s="47"/>
      <c r="VQE199" s="47"/>
      <c r="VQF199" s="47"/>
      <c r="VQG199" s="47"/>
      <c r="VQH199" s="47"/>
      <c r="VQI199" s="47"/>
      <c r="VQJ199" s="47"/>
      <c r="VQK199" s="47"/>
      <c r="VQL199" s="47"/>
      <c r="VQM199" s="47"/>
      <c r="VQN199" s="47"/>
      <c r="VQO199" s="47"/>
      <c r="VQP199" s="47"/>
      <c r="VQQ199" s="47"/>
      <c r="VQR199" s="47"/>
      <c r="VQS199" s="47"/>
      <c r="VQT199" s="47"/>
      <c r="VQU199" s="47"/>
      <c r="VQV199" s="47"/>
      <c r="VQW199" s="47"/>
      <c r="VQX199" s="47"/>
      <c r="VQY199" s="47"/>
      <c r="VQZ199" s="47"/>
      <c r="VRA199" s="47"/>
      <c r="VRB199" s="47"/>
      <c r="VRC199" s="47"/>
      <c r="VRD199" s="47"/>
      <c r="VRE199" s="47"/>
      <c r="VRF199" s="47"/>
      <c r="VRG199" s="47"/>
      <c r="VRH199" s="47"/>
      <c r="VRI199" s="47"/>
      <c r="VRJ199" s="47"/>
      <c r="VRK199" s="47"/>
      <c r="VRL199" s="47"/>
      <c r="VRM199" s="47"/>
      <c r="VRN199" s="47"/>
      <c r="VRO199" s="47"/>
      <c r="VRP199" s="47"/>
      <c r="VRQ199" s="47"/>
      <c r="VRR199" s="47"/>
      <c r="VRS199" s="47"/>
      <c r="VRT199" s="47"/>
      <c r="VRU199" s="47"/>
      <c r="VRV199" s="47"/>
      <c r="VRW199" s="47"/>
      <c r="VRX199" s="47"/>
      <c r="VRY199" s="47"/>
      <c r="VRZ199" s="47"/>
      <c r="VSA199" s="47"/>
      <c r="VSB199" s="47"/>
      <c r="VSC199" s="47"/>
      <c r="VSD199" s="47"/>
      <c r="VSE199" s="47"/>
      <c r="VSF199" s="47"/>
      <c r="VSG199" s="47"/>
      <c r="VSH199" s="47"/>
      <c r="VSI199" s="47"/>
      <c r="VSJ199" s="47"/>
      <c r="VSK199" s="47"/>
      <c r="VSL199" s="47"/>
      <c r="VSM199" s="47"/>
      <c r="VSN199" s="47"/>
      <c r="VSO199" s="47"/>
      <c r="VSP199" s="47"/>
      <c r="VSQ199" s="47"/>
      <c r="VSR199" s="47"/>
      <c r="VSS199" s="47"/>
      <c r="VST199" s="47"/>
      <c r="VSU199" s="47"/>
      <c r="VSV199" s="47"/>
      <c r="VSW199" s="47"/>
      <c r="VSX199" s="47"/>
      <c r="VSY199" s="47"/>
      <c r="VSZ199" s="47"/>
      <c r="VTA199" s="47"/>
      <c r="VTB199" s="47"/>
      <c r="VTC199" s="47"/>
      <c r="VTD199" s="47"/>
      <c r="VTE199" s="47"/>
      <c r="VTF199" s="47"/>
      <c r="VTG199" s="47"/>
      <c r="VTH199" s="47"/>
      <c r="VTI199" s="47"/>
      <c r="VTJ199" s="47"/>
      <c r="VTK199" s="47"/>
      <c r="VTL199" s="47"/>
      <c r="VTM199" s="47"/>
      <c r="VTN199" s="47"/>
      <c r="VTO199" s="47"/>
      <c r="VTP199" s="47"/>
      <c r="VTQ199" s="47"/>
      <c r="VTR199" s="47"/>
      <c r="VTS199" s="47"/>
      <c r="VTT199" s="47"/>
      <c r="VTU199" s="47"/>
      <c r="VTV199" s="47"/>
      <c r="VTW199" s="47"/>
      <c r="VTX199" s="47"/>
      <c r="VTY199" s="47"/>
      <c r="VTZ199" s="47"/>
      <c r="VUA199" s="47"/>
      <c r="VUB199" s="47"/>
      <c r="VUC199" s="47"/>
      <c r="VUD199" s="47"/>
      <c r="VUE199" s="47"/>
      <c r="VUF199" s="47"/>
      <c r="VUG199" s="47"/>
      <c r="VUH199" s="47"/>
      <c r="VUI199" s="47"/>
      <c r="VUJ199" s="47"/>
      <c r="VUK199" s="47"/>
      <c r="VUL199" s="47"/>
      <c r="VUM199" s="47"/>
      <c r="VUN199" s="47"/>
      <c r="VUO199" s="47"/>
      <c r="VUP199" s="47"/>
      <c r="VUQ199" s="47"/>
      <c r="VUR199" s="47"/>
      <c r="VUS199" s="47"/>
      <c r="VUT199" s="47"/>
      <c r="VUU199" s="47"/>
      <c r="VUV199" s="47"/>
      <c r="VUW199" s="47"/>
      <c r="VUX199" s="47"/>
      <c r="VUY199" s="47"/>
      <c r="VUZ199" s="47"/>
      <c r="VVA199" s="47"/>
      <c r="VVB199" s="47"/>
      <c r="VVC199" s="47"/>
      <c r="VVD199" s="47"/>
      <c r="VVE199" s="47"/>
      <c r="VVF199" s="47"/>
      <c r="VVG199" s="47"/>
      <c r="VVH199" s="47"/>
      <c r="VVI199" s="47"/>
      <c r="VVJ199" s="47"/>
      <c r="VVK199" s="47"/>
      <c r="VVL199" s="47"/>
      <c r="VVM199" s="47"/>
      <c r="VVN199" s="47"/>
      <c r="VVO199" s="47"/>
      <c r="VVP199" s="47"/>
      <c r="VVQ199" s="47"/>
      <c r="VVR199" s="47"/>
      <c r="VVS199" s="47"/>
      <c r="VVT199" s="47"/>
      <c r="VVU199" s="47"/>
      <c r="VVV199" s="47"/>
      <c r="VVW199" s="47"/>
      <c r="VVX199" s="47"/>
      <c r="VVY199" s="47"/>
      <c r="VVZ199" s="47"/>
      <c r="VWA199" s="47"/>
      <c r="VWB199" s="47"/>
      <c r="VWC199" s="47"/>
      <c r="VWD199" s="47"/>
      <c r="VWE199" s="47"/>
      <c r="VWF199" s="47"/>
      <c r="VWG199" s="47"/>
      <c r="VWH199" s="47"/>
      <c r="VWI199" s="47"/>
      <c r="VWJ199" s="47"/>
      <c r="VWK199" s="47"/>
      <c r="VWL199" s="47"/>
      <c r="VWM199" s="47"/>
      <c r="VWN199" s="47"/>
      <c r="VWO199" s="47"/>
      <c r="VWP199" s="47"/>
      <c r="VWQ199" s="47"/>
      <c r="VWR199" s="47"/>
      <c r="VWS199" s="47"/>
      <c r="VWT199" s="47"/>
      <c r="VWU199" s="47"/>
      <c r="VWV199" s="47"/>
      <c r="VWW199" s="47"/>
      <c r="VWX199" s="47"/>
      <c r="VWY199" s="47"/>
      <c r="VWZ199" s="47"/>
      <c r="VXA199" s="47"/>
      <c r="VXB199" s="47"/>
      <c r="VXC199" s="47"/>
      <c r="VXD199" s="47"/>
      <c r="VXE199" s="47"/>
      <c r="VXF199" s="47"/>
      <c r="VXG199" s="47"/>
      <c r="VXH199" s="47"/>
      <c r="VXI199" s="47"/>
      <c r="VXJ199" s="47"/>
      <c r="VXK199" s="47"/>
      <c r="VXL199" s="47"/>
      <c r="VXM199" s="47"/>
      <c r="VXN199" s="47"/>
      <c r="VXO199" s="47"/>
      <c r="VXP199" s="47"/>
      <c r="VXQ199" s="47"/>
      <c r="VXR199" s="47"/>
      <c r="VXS199" s="47"/>
      <c r="VXT199" s="47"/>
      <c r="VXU199" s="47"/>
      <c r="VXV199" s="47"/>
      <c r="VXW199" s="47"/>
      <c r="VXX199" s="47"/>
      <c r="VXY199" s="47"/>
      <c r="VXZ199" s="47"/>
      <c r="VYA199" s="47"/>
      <c r="VYB199" s="47"/>
      <c r="VYC199" s="47"/>
      <c r="VYD199" s="47"/>
      <c r="VYE199" s="47"/>
      <c r="VYF199" s="47"/>
      <c r="VYG199" s="47"/>
      <c r="VYH199" s="47"/>
      <c r="VYI199" s="47"/>
      <c r="VYJ199" s="47"/>
      <c r="VYK199" s="47"/>
      <c r="VYL199" s="47"/>
      <c r="VYM199" s="47"/>
      <c r="VYN199" s="47"/>
      <c r="VYO199" s="47"/>
      <c r="VYP199" s="47"/>
      <c r="VYQ199" s="47"/>
      <c r="VYR199" s="47"/>
      <c r="VYS199" s="47"/>
      <c r="VYT199" s="47"/>
      <c r="VYU199" s="47"/>
      <c r="VYV199" s="47"/>
      <c r="VYW199" s="47"/>
      <c r="VYX199" s="47"/>
      <c r="VYY199" s="47"/>
      <c r="VYZ199" s="47"/>
      <c r="VZA199" s="47"/>
      <c r="VZB199" s="47"/>
      <c r="VZC199" s="47"/>
      <c r="VZD199" s="47"/>
      <c r="VZE199" s="47"/>
      <c r="VZF199" s="47"/>
      <c r="VZG199" s="47"/>
      <c r="VZH199" s="47"/>
      <c r="VZI199" s="47"/>
      <c r="VZJ199" s="47"/>
      <c r="VZK199" s="47"/>
      <c r="VZL199" s="47"/>
      <c r="VZM199" s="47"/>
      <c r="VZN199" s="47"/>
      <c r="VZO199" s="47"/>
      <c r="VZP199" s="47"/>
      <c r="VZQ199" s="47"/>
      <c r="VZR199" s="47"/>
      <c r="VZS199" s="47"/>
      <c r="VZT199" s="47"/>
      <c r="VZU199" s="47"/>
      <c r="VZV199" s="47"/>
      <c r="VZW199" s="47"/>
      <c r="VZX199" s="47"/>
      <c r="VZY199" s="47"/>
      <c r="VZZ199" s="47"/>
      <c r="WAA199" s="47"/>
      <c r="WAB199" s="47"/>
      <c r="WAC199" s="47"/>
      <c r="WAD199" s="47"/>
      <c r="WAE199" s="47"/>
      <c r="WAF199" s="47"/>
      <c r="WAG199" s="47"/>
      <c r="WAH199" s="47"/>
      <c r="WAI199" s="47"/>
      <c r="WAJ199" s="47"/>
      <c r="WAK199" s="47"/>
      <c r="WAL199" s="47"/>
      <c r="WAM199" s="47"/>
      <c r="WAN199" s="47"/>
      <c r="WAO199" s="47"/>
      <c r="WAP199" s="47"/>
      <c r="WAQ199" s="47"/>
      <c r="WAR199" s="47"/>
      <c r="WAS199" s="47"/>
      <c r="WAT199" s="47"/>
      <c r="WAU199" s="47"/>
      <c r="WAV199" s="47"/>
      <c r="WAW199" s="47"/>
      <c r="WAX199" s="47"/>
      <c r="WAY199" s="47"/>
      <c r="WAZ199" s="47"/>
      <c r="WBA199" s="47"/>
      <c r="WBB199" s="47"/>
      <c r="WBC199" s="47"/>
      <c r="WBD199" s="47"/>
      <c r="WBE199" s="47"/>
      <c r="WBF199" s="47"/>
      <c r="WBG199" s="47"/>
      <c r="WBH199" s="47"/>
      <c r="WBI199" s="47"/>
      <c r="WBJ199" s="47"/>
      <c r="WBK199" s="47"/>
      <c r="WBL199" s="47"/>
      <c r="WBM199" s="47"/>
      <c r="WBN199" s="47"/>
      <c r="WBO199" s="47"/>
      <c r="WBP199" s="47"/>
      <c r="WBQ199" s="47"/>
      <c r="WBR199" s="47"/>
      <c r="WBS199" s="47"/>
      <c r="WBT199" s="47"/>
      <c r="WBU199" s="47"/>
      <c r="WBV199" s="47"/>
      <c r="WBW199" s="47"/>
      <c r="WBX199" s="47"/>
      <c r="WBY199" s="47"/>
      <c r="WBZ199" s="47"/>
      <c r="WCA199" s="47"/>
      <c r="WCB199" s="47"/>
      <c r="WCC199" s="47"/>
      <c r="WCD199" s="47"/>
      <c r="WCE199" s="47"/>
      <c r="WCF199" s="47"/>
      <c r="WCG199" s="47"/>
      <c r="WCH199" s="47"/>
      <c r="WCI199" s="47"/>
      <c r="WCJ199" s="47"/>
      <c r="WCK199" s="47"/>
      <c r="WCL199" s="47"/>
      <c r="WCM199" s="47"/>
      <c r="WCN199" s="47"/>
      <c r="WCO199" s="47"/>
      <c r="WCP199" s="47"/>
      <c r="WCQ199" s="47"/>
      <c r="WCR199" s="47"/>
      <c r="WCS199" s="47"/>
      <c r="WCT199" s="47"/>
      <c r="WCU199" s="47"/>
      <c r="WCV199" s="47"/>
      <c r="WCW199" s="47"/>
      <c r="WCX199" s="47"/>
      <c r="WCY199" s="47"/>
      <c r="WCZ199" s="47"/>
      <c r="WDA199" s="47"/>
      <c r="WDB199" s="47"/>
      <c r="WDC199" s="47"/>
      <c r="WDD199" s="47"/>
      <c r="WDE199" s="47"/>
      <c r="WDF199" s="47"/>
      <c r="WDG199" s="47"/>
      <c r="WDH199" s="47"/>
      <c r="WDI199" s="47"/>
      <c r="WDJ199" s="47"/>
      <c r="WDK199" s="47"/>
      <c r="WDL199" s="47"/>
      <c r="WDM199" s="47"/>
      <c r="WDN199" s="47"/>
      <c r="WDO199" s="47"/>
      <c r="WDP199" s="47"/>
      <c r="WDQ199" s="47"/>
      <c r="WDR199" s="47"/>
      <c r="WDS199" s="47"/>
      <c r="WDT199" s="47"/>
      <c r="WDU199" s="47"/>
      <c r="WDV199" s="47"/>
      <c r="WDW199" s="47"/>
      <c r="WDX199" s="47"/>
      <c r="WDY199" s="47"/>
      <c r="WDZ199" s="47"/>
      <c r="WEA199" s="47"/>
      <c r="WEB199" s="47"/>
      <c r="WEC199" s="47"/>
      <c r="WED199" s="47"/>
      <c r="WEE199" s="47"/>
      <c r="WEF199" s="47"/>
      <c r="WEG199" s="47"/>
      <c r="WEH199" s="47"/>
      <c r="WEI199" s="47"/>
      <c r="WEJ199" s="47"/>
      <c r="WEK199" s="47"/>
      <c r="WEL199" s="47"/>
      <c r="WEM199" s="47"/>
      <c r="WEN199" s="47"/>
      <c r="WEO199" s="47"/>
      <c r="WEP199" s="47"/>
      <c r="WEQ199" s="47"/>
      <c r="WER199" s="47"/>
      <c r="WES199" s="47"/>
      <c r="WET199" s="47"/>
      <c r="WEU199" s="47"/>
      <c r="WEV199" s="47"/>
      <c r="WEW199" s="47"/>
      <c r="WEX199" s="47"/>
      <c r="WEY199" s="47"/>
      <c r="WEZ199" s="47"/>
      <c r="WFA199" s="47"/>
      <c r="WFB199" s="47"/>
      <c r="WFC199" s="47"/>
      <c r="WFD199" s="47"/>
      <c r="WFE199" s="47"/>
      <c r="WFF199" s="47"/>
      <c r="WFG199" s="47"/>
      <c r="WFH199" s="47"/>
      <c r="WFI199" s="47"/>
      <c r="WFJ199" s="47"/>
      <c r="WFK199" s="47"/>
      <c r="WFL199" s="47"/>
      <c r="WFM199" s="47"/>
      <c r="WFN199" s="47"/>
      <c r="WFO199" s="47"/>
      <c r="WFP199" s="47"/>
      <c r="WFQ199" s="47"/>
      <c r="WFR199" s="47"/>
      <c r="WFS199" s="47"/>
      <c r="WFT199" s="47"/>
      <c r="WFU199" s="47"/>
      <c r="WFV199" s="47"/>
      <c r="WFW199" s="47"/>
      <c r="WFX199" s="47"/>
      <c r="WFY199" s="47"/>
      <c r="WFZ199" s="47"/>
      <c r="WGA199" s="47"/>
      <c r="WGB199" s="47"/>
      <c r="WGC199" s="47"/>
      <c r="WGD199" s="47"/>
      <c r="WGE199" s="47"/>
      <c r="WGF199" s="47"/>
      <c r="WGG199" s="47"/>
      <c r="WGH199" s="47"/>
      <c r="WGI199" s="47"/>
      <c r="WGJ199" s="47"/>
      <c r="WGK199" s="47"/>
      <c r="WGL199" s="47"/>
      <c r="WGM199" s="47"/>
      <c r="WGN199" s="47"/>
      <c r="WGO199" s="47"/>
      <c r="WGP199" s="47"/>
      <c r="WGQ199" s="47"/>
      <c r="WGR199" s="47"/>
      <c r="WGS199" s="47"/>
      <c r="WGT199" s="47"/>
      <c r="WGU199" s="47"/>
      <c r="WGV199" s="47"/>
      <c r="WGW199" s="47"/>
      <c r="WGX199" s="47"/>
      <c r="WGY199" s="47"/>
      <c r="WGZ199" s="47"/>
      <c r="WHA199" s="47"/>
      <c r="WHB199" s="47"/>
      <c r="WHC199" s="47"/>
      <c r="WHD199" s="47"/>
      <c r="WHE199" s="47"/>
      <c r="WHF199" s="47"/>
      <c r="WHG199" s="47"/>
      <c r="WHH199" s="47"/>
      <c r="WHI199" s="47"/>
      <c r="WHJ199" s="47"/>
      <c r="WHK199" s="47"/>
      <c r="WHL199" s="47"/>
      <c r="WHM199" s="47"/>
      <c r="WHN199" s="47"/>
      <c r="WHO199" s="47"/>
      <c r="WHP199" s="47"/>
      <c r="WHQ199" s="47"/>
      <c r="WHR199" s="47"/>
      <c r="WHS199" s="47"/>
      <c r="WHT199" s="47"/>
      <c r="WHU199" s="47"/>
      <c r="WHV199" s="47"/>
      <c r="WHW199" s="47"/>
      <c r="WHX199" s="47"/>
      <c r="WHY199" s="47"/>
      <c r="WHZ199" s="47"/>
      <c r="WIA199" s="47"/>
      <c r="WIB199" s="47"/>
      <c r="WIC199" s="47"/>
      <c r="WID199" s="47"/>
      <c r="WIE199" s="47"/>
      <c r="WIF199" s="47"/>
      <c r="WIG199" s="47"/>
      <c r="WIH199" s="47"/>
      <c r="WII199" s="47"/>
      <c r="WIJ199" s="47"/>
      <c r="WIK199" s="47"/>
      <c r="WIL199" s="47"/>
      <c r="WIM199" s="47"/>
      <c r="WIN199" s="47"/>
      <c r="WIO199" s="47"/>
      <c r="WIP199" s="47"/>
      <c r="WIQ199" s="47"/>
      <c r="WIR199" s="47"/>
      <c r="WIS199" s="47"/>
      <c r="WIT199" s="47"/>
      <c r="WIU199" s="47"/>
      <c r="WIV199" s="47"/>
      <c r="WIW199" s="47"/>
      <c r="WIX199" s="47"/>
      <c r="WIY199" s="47"/>
      <c r="WIZ199" s="47"/>
      <c r="WJA199" s="47"/>
      <c r="WJB199" s="47"/>
      <c r="WJC199" s="47"/>
      <c r="WJD199" s="47"/>
      <c r="WJE199" s="47"/>
      <c r="WJF199" s="47"/>
      <c r="WJG199" s="47"/>
      <c r="WJH199" s="47"/>
      <c r="WJI199" s="47"/>
      <c r="WJJ199" s="47"/>
      <c r="WJK199" s="47"/>
      <c r="WJL199" s="47"/>
      <c r="WJM199" s="47"/>
      <c r="WJN199" s="47"/>
      <c r="WJO199" s="47"/>
      <c r="WJP199" s="47"/>
      <c r="WJQ199" s="47"/>
      <c r="WJR199" s="47"/>
      <c r="WJS199" s="47"/>
      <c r="WJT199" s="47"/>
      <c r="WJU199" s="47"/>
      <c r="WJV199" s="47"/>
      <c r="WJW199" s="47"/>
      <c r="WJX199" s="47"/>
      <c r="WJY199" s="47"/>
      <c r="WJZ199" s="47"/>
      <c r="WKA199" s="47"/>
      <c r="WKB199" s="47"/>
      <c r="WKC199" s="47"/>
      <c r="WKD199" s="47"/>
      <c r="WKE199" s="47"/>
      <c r="WKF199" s="47"/>
      <c r="WKG199" s="47"/>
      <c r="WKH199" s="47"/>
      <c r="WKI199" s="47"/>
      <c r="WKJ199" s="47"/>
      <c r="WKK199" s="47"/>
      <c r="WKL199" s="47"/>
      <c r="WKM199" s="47"/>
      <c r="WKN199" s="47"/>
      <c r="WKO199" s="47"/>
      <c r="WKP199" s="47"/>
      <c r="WKQ199" s="47"/>
      <c r="WKR199" s="47"/>
      <c r="WKS199" s="47"/>
      <c r="WKT199" s="47"/>
      <c r="WKU199" s="47"/>
      <c r="WKV199" s="47"/>
      <c r="WKW199" s="47"/>
      <c r="WKX199" s="47"/>
      <c r="WKY199" s="47"/>
      <c r="WKZ199" s="47"/>
      <c r="WLA199" s="47"/>
      <c r="WLB199" s="47"/>
      <c r="WLC199" s="47"/>
      <c r="WLD199" s="47"/>
      <c r="WLE199" s="47"/>
      <c r="WLF199" s="47"/>
      <c r="WLG199" s="47"/>
      <c r="WLH199" s="47"/>
      <c r="WLI199" s="47"/>
      <c r="WLJ199" s="47"/>
      <c r="WLK199" s="47"/>
      <c r="WLL199" s="47"/>
      <c r="WLM199" s="47"/>
      <c r="WLN199" s="47"/>
      <c r="WLO199" s="47"/>
      <c r="WLP199" s="47"/>
      <c r="WLQ199" s="47"/>
      <c r="WLR199" s="47"/>
      <c r="WLS199" s="47"/>
      <c r="WLT199" s="47"/>
      <c r="WLU199" s="47"/>
      <c r="WLV199" s="47"/>
      <c r="WLW199" s="47"/>
      <c r="WLX199" s="47"/>
      <c r="WLY199" s="47"/>
      <c r="WLZ199" s="47"/>
      <c r="WMA199" s="47"/>
      <c r="WMB199" s="47"/>
      <c r="WMC199" s="47"/>
      <c r="WMD199" s="47"/>
      <c r="WME199" s="47"/>
      <c r="WMF199" s="47"/>
      <c r="WMG199" s="47"/>
      <c r="WMH199" s="47"/>
      <c r="WMI199" s="47"/>
      <c r="WMJ199" s="47"/>
      <c r="WMK199" s="47"/>
      <c r="WML199" s="47"/>
      <c r="WMM199" s="47"/>
      <c r="WMN199" s="47"/>
      <c r="WMO199" s="47"/>
      <c r="WMP199" s="47"/>
      <c r="WMQ199" s="47"/>
      <c r="WMR199" s="47"/>
      <c r="WMS199" s="47"/>
      <c r="WMT199" s="47"/>
      <c r="WMU199" s="47"/>
      <c r="WMV199" s="47"/>
      <c r="WMW199" s="47"/>
      <c r="WMX199" s="47"/>
      <c r="WMY199" s="47"/>
      <c r="WMZ199" s="47"/>
      <c r="WNA199" s="47"/>
      <c r="WNB199" s="47"/>
      <c r="WNC199" s="47"/>
      <c r="WND199" s="47"/>
      <c r="WNE199" s="47"/>
      <c r="WNF199" s="47"/>
      <c r="WNG199" s="47"/>
      <c r="WNH199" s="47"/>
      <c r="WNI199" s="47"/>
      <c r="WNJ199" s="47"/>
      <c r="WNK199" s="47"/>
      <c r="WNL199" s="47"/>
      <c r="WNM199" s="47"/>
      <c r="WNN199" s="47"/>
      <c r="WNO199" s="47"/>
      <c r="WNP199" s="47"/>
      <c r="WNQ199" s="47"/>
      <c r="WNR199" s="47"/>
      <c r="WNS199" s="47"/>
      <c r="WNT199" s="47"/>
      <c r="WNU199" s="47"/>
      <c r="WNV199" s="47"/>
      <c r="WNW199" s="47"/>
      <c r="WNX199" s="47"/>
      <c r="WNY199" s="47"/>
      <c r="WNZ199" s="47"/>
      <c r="WOA199" s="47"/>
      <c r="WOB199" s="47"/>
      <c r="WOC199" s="47"/>
      <c r="WOD199" s="47"/>
      <c r="WOE199" s="47"/>
      <c r="WOF199" s="47"/>
      <c r="WOG199" s="47"/>
      <c r="WOH199" s="47"/>
      <c r="WOI199" s="47"/>
      <c r="WOJ199" s="47"/>
      <c r="WOK199" s="47"/>
      <c r="WOL199" s="47"/>
      <c r="WOM199" s="47"/>
      <c r="WON199" s="47"/>
      <c r="WOO199" s="47"/>
      <c r="WOP199" s="47"/>
      <c r="WOQ199" s="47"/>
      <c r="WOR199" s="47"/>
      <c r="WOS199" s="47"/>
      <c r="WOT199" s="47"/>
      <c r="WOU199" s="47"/>
      <c r="WOV199" s="47"/>
      <c r="WOW199" s="47"/>
      <c r="WOX199" s="47"/>
      <c r="WOY199" s="47"/>
      <c r="WOZ199" s="47"/>
      <c r="WPA199" s="47"/>
      <c r="WPB199" s="47"/>
      <c r="WPC199" s="47"/>
      <c r="WPD199" s="47"/>
      <c r="WPE199" s="47"/>
      <c r="WPF199" s="47"/>
      <c r="WPG199" s="47"/>
      <c r="WPH199" s="47"/>
      <c r="WPI199" s="47"/>
      <c r="WPJ199" s="47"/>
      <c r="WPK199" s="47"/>
      <c r="WPL199" s="47"/>
      <c r="WPM199" s="47"/>
      <c r="WPN199" s="47"/>
      <c r="WPO199" s="47"/>
      <c r="WPP199" s="47"/>
      <c r="WPQ199" s="47"/>
      <c r="WPR199" s="47"/>
      <c r="WPS199" s="47"/>
      <c r="WPT199" s="47"/>
      <c r="WPU199" s="47"/>
      <c r="WPV199" s="47"/>
      <c r="WPW199" s="47"/>
      <c r="WPX199" s="47"/>
      <c r="WPY199" s="47"/>
      <c r="WPZ199" s="47"/>
      <c r="WQA199" s="47"/>
      <c r="WQB199" s="47"/>
      <c r="WQC199" s="47"/>
      <c r="WQD199" s="47"/>
      <c r="WQE199" s="47"/>
      <c r="WQF199" s="47"/>
      <c r="WQG199" s="47"/>
      <c r="WQH199" s="47"/>
      <c r="WQI199" s="47"/>
      <c r="WQJ199" s="47"/>
      <c r="WQK199" s="47"/>
      <c r="WQL199" s="47"/>
      <c r="WQM199" s="47"/>
      <c r="WQN199" s="47"/>
      <c r="WQO199" s="47"/>
      <c r="WQP199" s="47"/>
      <c r="WQQ199" s="47"/>
      <c r="WQR199" s="47"/>
      <c r="WQS199" s="47"/>
      <c r="WQT199" s="47"/>
      <c r="WQU199" s="47"/>
      <c r="WQV199" s="47"/>
      <c r="WQW199" s="47"/>
      <c r="WQX199" s="47"/>
      <c r="WQY199" s="47"/>
      <c r="WQZ199" s="47"/>
      <c r="WRA199" s="47"/>
      <c r="WRB199" s="47"/>
      <c r="WRC199" s="47"/>
      <c r="WRD199" s="47"/>
      <c r="WRE199" s="47"/>
      <c r="WRF199" s="47"/>
      <c r="WRG199" s="47"/>
      <c r="WRH199" s="47"/>
      <c r="WRI199" s="47"/>
      <c r="WRJ199" s="47"/>
      <c r="WRK199" s="47"/>
      <c r="WRL199" s="47"/>
      <c r="WRM199" s="47"/>
      <c r="WRN199" s="47"/>
      <c r="WRO199" s="47"/>
      <c r="WRP199" s="47"/>
      <c r="WRQ199" s="47"/>
      <c r="WRR199" s="47"/>
      <c r="WRS199" s="47"/>
      <c r="WRT199" s="47"/>
      <c r="WRU199" s="47"/>
      <c r="WRV199" s="47"/>
      <c r="WRW199" s="47"/>
      <c r="WRX199" s="47"/>
      <c r="WRY199" s="47"/>
      <c r="WRZ199" s="47"/>
      <c r="WSA199" s="47"/>
      <c r="WSB199" s="47"/>
      <c r="WSC199" s="47"/>
      <c r="WSD199" s="47"/>
      <c r="WSE199" s="47"/>
      <c r="WSF199" s="47"/>
      <c r="WSG199" s="47"/>
      <c r="WSH199" s="47"/>
      <c r="WSI199" s="47"/>
      <c r="WSJ199" s="47"/>
      <c r="WSK199" s="47"/>
      <c r="WSL199" s="47"/>
      <c r="WSM199" s="47"/>
      <c r="WSN199" s="47"/>
      <c r="WSO199" s="47"/>
      <c r="WSP199" s="47"/>
      <c r="WSQ199" s="47"/>
      <c r="WSR199" s="47"/>
      <c r="WSS199" s="47"/>
      <c r="WST199" s="47"/>
      <c r="WSU199" s="47"/>
      <c r="WSV199" s="47"/>
      <c r="WSW199" s="47"/>
      <c r="WSX199" s="47"/>
      <c r="WSY199" s="47"/>
      <c r="WSZ199" s="47"/>
      <c r="WTA199" s="47"/>
      <c r="WTB199" s="47"/>
      <c r="WTC199" s="47"/>
      <c r="WTD199" s="47"/>
      <c r="WTE199" s="47"/>
      <c r="WTF199" s="47"/>
      <c r="WTG199" s="47"/>
      <c r="WTH199" s="47"/>
      <c r="WTI199" s="47"/>
      <c r="WTJ199" s="47"/>
      <c r="WTK199" s="47"/>
      <c r="WTL199" s="47"/>
      <c r="WTM199" s="47"/>
      <c r="WTN199" s="47"/>
      <c r="WTO199" s="47"/>
      <c r="WTP199" s="47"/>
      <c r="WTQ199" s="47"/>
      <c r="WTR199" s="47"/>
      <c r="WTS199" s="47"/>
      <c r="WTT199" s="47"/>
      <c r="WTU199" s="47"/>
      <c r="WTV199" s="47"/>
      <c r="WTW199" s="47"/>
      <c r="WTX199" s="47"/>
      <c r="WTY199" s="47"/>
      <c r="WTZ199" s="47"/>
      <c r="WUA199" s="47"/>
      <c r="WUB199" s="47"/>
      <c r="WUC199" s="47"/>
      <c r="WUD199" s="47"/>
      <c r="WUE199" s="47"/>
      <c r="WUF199" s="47"/>
      <c r="WUG199" s="47"/>
      <c r="WUH199" s="47"/>
      <c r="WUI199" s="47"/>
      <c r="WUJ199" s="47"/>
      <c r="WUK199" s="47"/>
      <c r="WUL199" s="47"/>
      <c r="WUM199" s="47"/>
      <c r="WUN199" s="47"/>
      <c r="WUO199" s="47"/>
      <c r="WUP199" s="47"/>
      <c r="WUQ199" s="47"/>
      <c r="WUR199" s="47"/>
      <c r="WUS199" s="47"/>
      <c r="WUT199" s="47"/>
      <c r="WUU199" s="47"/>
      <c r="WUV199" s="47"/>
      <c r="WUW199" s="47"/>
      <c r="WUX199" s="47"/>
      <c r="WUY199" s="47"/>
      <c r="WUZ199" s="47"/>
      <c r="WVA199" s="47"/>
      <c r="WVB199" s="47"/>
      <c r="WVC199" s="47"/>
      <c r="WVD199" s="47"/>
      <c r="WVE199" s="47"/>
      <c r="WVF199" s="47"/>
      <c r="WVG199" s="47"/>
      <c r="WVH199" s="47"/>
      <c r="WVI199" s="47"/>
      <c r="WVJ199" s="47"/>
      <c r="WVK199" s="47"/>
      <c r="WVL199" s="47"/>
      <c r="WVM199" s="47"/>
      <c r="WVN199" s="47"/>
      <c r="WVO199" s="47"/>
      <c r="WVP199" s="47"/>
      <c r="WVQ199" s="47"/>
      <c r="WVR199" s="47"/>
      <c r="WVS199" s="47"/>
      <c r="WVT199" s="47"/>
      <c r="WVU199" s="47"/>
      <c r="WVV199" s="47"/>
      <c r="WVW199" s="47"/>
      <c r="WVX199" s="47"/>
      <c r="WVY199" s="47"/>
      <c r="WVZ199" s="47"/>
      <c r="WWA199" s="47"/>
      <c r="WWB199" s="47"/>
      <c r="WWC199" s="47"/>
      <c r="WWD199" s="47"/>
      <c r="WWE199" s="47"/>
      <c r="WWF199" s="47"/>
      <c r="WWG199" s="47"/>
      <c r="WWH199" s="47"/>
      <c r="WWI199" s="47"/>
      <c r="WWJ199" s="47"/>
      <c r="WWK199" s="47"/>
      <c r="WWL199" s="47"/>
      <c r="WWM199" s="47"/>
      <c r="WWN199" s="47"/>
      <c r="WWO199" s="47"/>
      <c r="WWP199" s="47"/>
      <c r="WWQ199" s="47"/>
      <c r="WWR199" s="47"/>
      <c r="WWS199" s="47"/>
      <c r="WWT199" s="47"/>
      <c r="WWU199" s="47"/>
      <c r="WWV199" s="47"/>
      <c r="WWW199" s="47"/>
      <c r="WWX199" s="47"/>
      <c r="WWY199" s="47"/>
      <c r="WWZ199" s="47"/>
      <c r="WXA199" s="47"/>
      <c r="WXB199" s="47"/>
      <c r="WXC199" s="47"/>
      <c r="WXD199" s="47"/>
      <c r="WXE199" s="47"/>
      <c r="WXF199" s="47"/>
      <c r="WXG199" s="47"/>
      <c r="WXH199" s="47"/>
      <c r="WXI199" s="47"/>
      <c r="WXJ199" s="47"/>
      <c r="WXK199" s="47"/>
      <c r="WXL199" s="47"/>
      <c r="WXM199" s="47"/>
      <c r="WXN199" s="47"/>
      <c r="WXO199" s="47"/>
      <c r="WXP199" s="47"/>
      <c r="WXQ199" s="47"/>
      <c r="WXR199" s="47"/>
      <c r="WXS199" s="47"/>
      <c r="WXT199" s="47"/>
      <c r="WXU199" s="47"/>
      <c r="WXV199" s="47"/>
      <c r="WXW199" s="47"/>
      <c r="WXX199" s="47"/>
      <c r="WXY199" s="47"/>
      <c r="WXZ199" s="47"/>
      <c r="WYA199" s="47"/>
      <c r="WYB199" s="47"/>
      <c r="WYC199" s="47"/>
      <c r="WYD199" s="47"/>
      <c r="WYE199" s="47"/>
      <c r="WYF199" s="47"/>
      <c r="WYG199" s="47"/>
      <c r="WYH199" s="47"/>
      <c r="WYI199" s="47"/>
      <c r="WYJ199" s="47"/>
      <c r="WYK199" s="47"/>
      <c r="WYL199" s="47"/>
      <c r="WYM199" s="47"/>
      <c r="WYN199" s="47"/>
      <c r="WYO199" s="47"/>
      <c r="WYP199" s="47"/>
      <c r="WYQ199" s="47"/>
      <c r="WYR199" s="47"/>
      <c r="WYS199" s="47"/>
      <c r="WYT199" s="47"/>
      <c r="WYU199" s="47"/>
      <c r="WYV199" s="47"/>
      <c r="WYW199" s="47"/>
      <c r="WYX199" s="47"/>
      <c r="WYY199" s="47"/>
      <c r="WYZ199" s="47"/>
      <c r="WZA199" s="47"/>
      <c r="WZB199" s="47"/>
      <c r="WZC199" s="47"/>
      <c r="WZD199" s="47"/>
      <c r="WZE199" s="47"/>
      <c r="WZF199" s="47"/>
      <c r="WZG199" s="47"/>
      <c r="WZH199" s="47"/>
      <c r="WZI199" s="47"/>
      <c r="WZJ199" s="47"/>
      <c r="WZK199" s="47"/>
      <c r="WZL199" s="47"/>
      <c r="WZM199" s="47"/>
      <c r="WZN199" s="47"/>
      <c r="WZO199" s="47"/>
      <c r="WZP199" s="47"/>
      <c r="WZQ199" s="47"/>
      <c r="WZR199" s="47"/>
      <c r="WZS199" s="47"/>
      <c r="WZT199" s="47"/>
      <c r="WZU199" s="47"/>
      <c r="WZV199" s="47"/>
      <c r="WZW199" s="47"/>
      <c r="WZX199" s="47"/>
      <c r="WZY199" s="47"/>
      <c r="WZZ199" s="47"/>
      <c r="XAA199" s="47"/>
      <c r="XAB199" s="47"/>
      <c r="XAC199" s="47"/>
      <c r="XAD199" s="47"/>
      <c r="XAE199" s="47"/>
      <c r="XAF199" s="47"/>
      <c r="XAG199" s="47"/>
      <c r="XAH199" s="47"/>
      <c r="XAI199" s="47"/>
      <c r="XAJ199" s="47"/>
      <c r="XAK199" s="47"/>
    </row>
    <row r="200" spans="1:16261" ht="30" hidden="1">
      <c r="A200" s="117"/>
      <c r="B200" s="52" t="s">
        <v>317</v>
      </c>
      <c r="C200" s="52"/>
      <c r="D200" s="66" t="s">
        <v>1919</v>
      </c>
      <c r="E200" s="52" t="s">
        <v>1046</v>
      </c>
      <c r="F200" s="52" t="s">
        <v>1046</v>
      </c>
      <c r="G200" s="52" t="s">
        <v>357</v>
      </c>
      <c r="H200" s="52" t="s">
        <v>358</v>
      </c>
      <c r="I200" s="52" t="s">
        <v>359</v>
      </c>
      <c r="J200" s="52" t="s">
        <v>497</v>
      </c>
      <c r="K200" s="52" t="s">
        <v>2879</v>
      </c>
      <c r="L200" s="52"/>
      <c r="M200" s="52" t="s">
        <v>332</v>
      </c>
      <c r="N200" s="46">
        <v>44074</v>
      </c>
      <c r="O200" s="70" t="s">
        <v>952</v>
      </c>
      <c r="P200" s="46">
        <v>43847</v>
      </c>
      <c r="Q200" s="46">
        <v>43840</v>
      </c>
      <c r="R200" s="335" t="s">
        <v>1032</v>
      </c>
      <c r="S200" s="52"/>
      <c r="T200" s="144"/>
      <c r="U200" s="52" t="s">
        <v>350</v>
      </c>
      <c r="V200" s="72" t="s">
        <v>552</v>
      </c>
      <c r="W200" s="48" t="s">
        <v>1011</v>
      </c>
      <c r="X200" s="47" t="str">
        <f>VLOOKUP(E200,'CTO List'!B:C,2,0)</f>
        <v>81WQ</v>
      </c>
      <c r="Y200" s="47" t="str">
        <f>VLOOKUP(D200,'Portfolio 2018'!A:B,2,0)</f>
        <v>81WQCTO1WW</v>
      </c>
    </row>
    <row r="201" spans="1:16261" ht="30" hidden="1">
      <c r="A201" s="198"/>
      <c r="B201" s="88" t="s">
        <v>317</v>
      </c>
      <c r="C201" s="52"/>
      <c r="D201" s="85" t="s">
        <v>2791</v>
      </c>
      <c r="E201" s="85" t="s">
        <v>2792</v>
      </c>
      <c r="F201" s="85" t="s">
        <v>2793</v>
      </c>
      <c r="G201" s="52" t="s">
        <v>328</v>
      </c>
      <c r="H201" s="52" t="s">
        <v>329</v>
      </c>
      <c r="I201" s="52" t="s">
        <v>330</v>
      </c>
      <c r="J201" s="52" t="s">
        <v>527</v>
      </c>
      <c r="M201" s="52" t="s">
        <v>332</v>
      </c>
      <c r="N201" s="46">
        <v>44075</v>
      </c>
      <c r="O201" s="46">
        <v>44075</v>
      </c>
      <c r="P201" s="46">
        <v>44075</v>
      </c>
      <c r="Q201" s="46">
        <v>44068</v>
      </c>
      <c r="R201" s="76" t="s">
        <v>1081</v>
      </c>
      <c r="S201" s="85"/>
      <c r="U201" s="52" t="s">
        <v>354</v>
      </c>
      <c r="V201" s="400">
        <v>44561</v>
      </c>
      <c r="W201" s="137" t="s">
        <v>1011</v>
      </c>
      <c r="X201" s="47" t="str">
        <f>VLOOKUP(E201,'CTO List'!B:C,2,0)</f>
        <v>20RK</v>
      </c>
      <c r="Y201" s="47" t="str">
        <f>VLOOKUP(D201,'Portfolio 2018'!A:B,2,0)</f>
        <v>X1 Fold G1</v>
      </c>
    </row>
    <row r="202" spans="1:16261" ht="30" hidden="1">
      <c r="A202" s="198"/>
      <c r="B202" s="85" t="s">
        <v>317</v>
      </c>
      <c r="C202" s="52"/>
      <c r="D202" s="402" t="s">
        <v>3107</v>
      </c>
      <c r="E202" s="52" t="s">
        <v>3109</v>
      </c>
      <c r="F202" s="52" t="s">
        <v>3109</v>
      </c>
      <c r="G202" s="52" t="s">
        <v>357</v>
      </c>
      <c r="H202" s="52" t="s">
        <v>358</v>
      </c>
      <c r="I202" s="52" t="s">
        <v>359</v>
      </c>
      <c r="J202" s="52" t="s">
        <v>559</v>
      </c>
      <c r="M202" s="52" t="s">
        <v>332</v>
      </c>
      <c r="N202" s="46">
        <v>44085</v>
      </c>
      <c r="O202" s="46" t="s">
        <v>1018</v>
      </c>
      <c r="P202" s="46">
        <v>44032</v>
      </c>
      <c r="Q202" s="108">
        <f t="shared" ref="Q202:Q219" si="0">P202-7</f>
        <v>44025</v>
      </c>
      <c r="R202" s="52" t="s">
        <v>349</v>
      </c>
      <c r="S202" s="85"/>
      <c r="U202" s="89" t="s">
        <v>354</v>
      </c>
      <c r="V202" s="72" t="s">
        <v>552</v>
      </c>
      <c r="W202" s="44" t="s">
        <v>1011</v>
      </c>
      <c r="X202" s="47" t="str">
        <f>VLOOKUP(E202,'CTO List'!B:C,2,0)</f>
        <v>82HG</v>
      </c>
      <c r="Y202" s="47" t="str">
        <f>VLOOKUP(D202,'Portfolio 2018'!A:B,2,0)</f>
        <v>82HGCTO1WW</v>
      </c>
    </row>
    <row r="203" spans="1:16261" ht="30" hidden="1">
      <c r="A203" s="117"/>
      <c r="B203" s="52" t="s">
        <v>317</v>
      </c>
      <c r="C203" s="52"/>
      <c r="D203" s="416" t="s">
        <v>3328</v>
      </c>
      <c r="E203" s="52" t="s">
        <v>2275</v>
      </c>
      <c r="F203" s="52" t="s">
        <v>2275</v>
      </c>
      <c r="G203" s="52" t="s">
        <v>345</v>
      </c>
      <c r="H203" s="52" t="s">
        <v>791</v>
      </c>
      <c r="I203" s="52" t="s">
        <v>347</v>
      </c>
      <c r="J203" s="52" t="s">
        <v>959</v>
      </c>
      <c r="K203" s="52" t="s">
        <v>2814</v>
      </c>
      <c r="L203" s="52" t="s">
        <v>2812</v>
      </c>
      <c r="M203" s="52" t="s">
        <v>332</v>
      </c>
      <c r="N203" s="491">
        <v>44088</v>
      </c>
      <c r="O203" s="113">
        <v>44095</v>
      </c>
      <c r="P203" s="113">
        <v>44053</v>
      </c>
      <c r="Q203" s="108">
        <f t="shared" si="0"/>
        <v>44046</v>
      </c>
      <c r="R203" s="52" t="s">
        <v>333</v>
      </c>
      <c r="S203" s="52"/>
      <c r="T203" s="144"/>
      <c r="U203" s="52" t="s">
        <v>391</v>
      </c>
      <c r="V203" s="72" t="s">
        <v>552</v>
      </c>
      <c r="W203" s="137" t="s">
        <v>1011</v>
      </c>
      <c r="X203" s="47" t="str">
        <f>VLOOKUP(E203,'CTO List'!B:C,2,0)</f>
        <v>20VF</v>
      </c>
      <c r="Y203" s="47" t="str">
        <f>VLOOKUP(D203,'Portfolio 2018'!A:B,2,0)</f>
        <v>20VFCTO1WW</v>
      </c>
    </row>
    <row r="204" spans="1:16261" ht="30" hidden="1">
      <c r="A204" s="117"/>
      <c r="B204" s="52" t="s">
        <v>317</v>
      </c>
      <c r="C204" s="52"/>
      <c r="D204" s="416" t="s">
        <v>3329</v>
      </c>
      <c r="E204" s="52" t="s">
        <v>2276</v>
      </c>
      <c r="F204" s="52" t="s">
        <v>2276</v>
      </c>
      <c r="G204" s="52" t="s">
        <v>345</v>
      </c>
      <c r="H204" s="52" t="s">
        <v>791</v>
      </c>
      <c r="I204" s="52" t="s">
        <v>347</v>
      </c>
      <c r="J204" s="52" t="s">
        <v>959</v>
      </c>
      <c r="K204" s="52" t="s">
        <v>2813</v>
      </c>
      <c r="L204" s="52" t="s">
        <v>2812</v>
      </c>
      <c r="M204" s="52" t="s">
        <v>332</v>
      </c>
      <c r="N204" s="491">
        <v>44088</v>
      </c>
      <c r="O204" s="113">
        <v>44095</v>
      </c>
      <c r="P204" s="113">
        <v>44053</v>
      </c>
      <c r="Q204" s="108">
        <f t="shared" si="0"/>
        <v>44046</v>
      </c>
      <c r="R204" s="52" t="s">
        <v>333</v>
      </c>
      <c r="S204" s="52"/>
      <c r="T204" s="144"/>
      <c r="U204" s="52" t="s">
        <v>334</v>
      </c>
      <c r="V204" s="72" t="s">
        <v>552</v>
      </c>
      <c r="W204" s="137" t="s">
        <v>1011</v>
      </c>
      <c r="X204" s="47" t="str">
        <f>VLOOKUP(E204,'CTO List'!B:C,2,0)</f>
        <v>20VG</v>
      </c>
      <c r="Y204" s="47" t="str">
        <f>VLOOKUP(D204,'Portfolio 2018'!A:B,2,0)</f>
        <v>20VGCTO1WW</v>
      </c>
    </row>
    <row r="205" spans="1:16261" ht="30" hidden="1">
      <c r="A205" s="387"/>
      <c r="B205" s="307" t="s">
        <v>317</v>
      </c>
      <c r="C205" s="52"/>
      <c r="D205" s="505" t="s">
        <v>3106</v>
      </c>
      <c r="E205" s="306" t="s">
        <v>3108</v>
      </c>
      <c r="F205" s="306" t="s">
        <v>3108</v>
      </c>
      <c r="G205" s="306" t="s">
        <v>357</v>
      </c>
      <c r="H205" s="306" t="s">
        <v>358</v>
      </c>
      <c r="I205" s="306" t="s">
        <v>359</v>
      </c>
      <c r="J205" s="52" t="s">
        <v>559</v>
      </c>
      <c r="M205" s="306" t="s">
        <v>332</v>
      </c>
      <c r="N205" s="308">
        <v>44093</v>
      </c>
      <c r="O205" s="308" t="s">
        <v>1018</v>
      </c>
      <c r="P205" s="46">
        <v>44027</v>
      </c>
      <c r="Q205" s="108">
        <f t="shared" si="0"/>
        <v>44020</v>
      </c>
      <c r="R205" s="306" t="s">
        <v>349</v>
      </c>
      <c r="S205" s="307"/>
      <c r="T205" s="520"/>
      <c r="U205" s="74" t="s">
        <v>380</v>
      </c>
      <c r="V205" s="401" t="s">
        <v>552</v>
      </c>
      <c r="W205" s="44" t="s">
        <v>1011</v>
      </c>
      <c r="X205" s="47" t="str">
        <f>VLOOKUP(E205,'CTO List'!B:C,2,0)</f>
        <v>82H4</v>
      </c>
      <c r="Y205" s="47" t="str">
        <f>VLOOKUP(D205,'Portfolio 2018'!A:B,2,0)</f>
        <v>82H4CTO1WW</v>
      </c>
    </row>
    <row r="206" spans="1:16261" s="278" customFormat="1" ht="50.25" hidden="1" customHeight="1">
      <c r="A206" s="382"/>
      <c r="B206" s="170" t="s">
        <v>3603</v>
      </c>
      <c r="C206" s="52"/>
      <c r="D206" s="214" t="s">
        <v>3334</v>
      </c>
      <c r="E206" s="170" t="s">
        <v>2272</v>
      </c>
      <c r="F206" s="170" t="s">
        <v>2272</v>
      </c>
      <c r="G206" s="170" t="s">
        <v>345</v>
      </c>
      <c r="H206" s="170" t="s">
        <v>791</v>
      </c>
      <c r="I206" s="170" t="s">
        <v>347</v>
      </c>
      <c r="J206" s="508" t="s">
        <v>374</v>
      </c>
      <c r="K206" s="52" t="s">
        <v>2809</v>
      </c>
      <c r="L206" s="52" t="s">
        <v>2810</v>
      </c>
      <c r="M206" s="170" t="s">
        <v>332</v>
      </c>
      <c r="N206" s="376">
        <v>44095</v>
      </c>
      <c r="O206" s="376">
        <v>44095</v>
      </c>
      <c r="P206" s="367">
        <v>44046</v>
      </c>
      <c r="Q206" s="108">
        <f t="shared" si="0"/>
        <v>44039</v>
      </c>
      <c r="R206" s="170" t="s">
        <v>333</v>
      </c>
      <c r="S206" s="170"/>
      <c r="T206" s="274"/>
      <c r="U206" s="52" t="s">
        <v>354</v>
      </c>
      <c r="V206" s="398" t="s">
        <v>552</v>
      </c>
      <c r="W206" s="125" t="s">
        <v>1011</v>
      </c>
      <c r="X206" s="47" t="str">
        <f>VLOOKUP(E206,'CTO List'!B:C,2,0)</f>
        <v>20V3</v>
      </c>
      <c r="Y206" s="47" t="str">
        <f>VLOOKUP(D206,'Portfolio 2018'!A:B,2,0)</f>
        <v>20V3CTO1WW</v>
      </c>
      <c r="Z206" s="377"/>
      <c r="AA206" s="377"/>
      <c r="AB206" s="377"/>
      <c r="AC206" s="377"/>
      <c r="AD206" s="377"/>
      <c r="AE206" s="377"/>
      <c r="AF206" s="377"/>
      <c r="AG206" s="377"/>
      <c r="AH206" s="377"/>
      <c r="AI206" s="377"/>
      <c r="AJ206" s="377"/>
      <c r="AK206" s="377"/>
      <c r="AL206" s="377"/>
      <c r="AM206" s="377"/>
      <c r="AN206" s="377"/>
      <c r="AO206" s="377"/>
      <c r="AP206" s="377"/>
      <c r="AQ206" s="377"/>
      <c r="AR206" s="377"/>
      <c r="AS206" s="377"/>
      <c r="AT206" s="377"/>
      <c r="AU206" s="377"/>
      <c r="AV206" s="377"/>
      <c r="AW206" s="377"/>
      <c r="AX206" s="377"/>
      <c r="AY206" s="377"/>
      <c r="AZ206" s="377"/>
      <c r="BA206" s="377"/>
      <c r="BB206" s="377"/>
      <c r="BC206" s="377"/>
      <c r="BD206" s="377"/>
      <c r="BE206" s="377"/>
      <c r="BF206" s="377"/>
      <c r="BG206" s="377"/>
      <c r="BH206" s="377"/>
      <c r="BI206" s="377"/>
      <c r="BJ206" s="377"/>
      <c r="BK206" s="377"/>
      <c r="BL206" s="377"/>
      <c r="BM206" s="377"/>
      <c r="BN206" s="377"/>
      <c r="BO206" s="377"/>
      <c r="BP206" s="377"/>
      <c r="BQ206" s="377"/>
      <c r="BR206" s="377"/>
      <c r="BS206" s="377"/>
      <c r="BT206" s="377"/>
      <c r="BU206" s="377"/>
      <c r="BV206" s="377"/>
      <c r="BW206" s="377"/>
      <c r="BX206" s="377"/>
      <c r="BY206" s="377"/>
      <c r="BZ206" s="377"/>
      <c r="CA206" s="377"/>
      <c r="CB206" s="377"/>
      <c r="CC206" s="377"/>
      <c r="CD206" s="377"/>
      <c r="CE206" s="377"/>
      <c r="CF206" s="377"/>
      <c r="CG206" s="377"/>
      <c r="CH206" s="377"/>
      <c r="CI206" s="377"/>
      <c r="CJ206" s="377"/>
      <c r="CK206" s="377"/>
      <c r="CL206" s="377"/>
      <c r="CM206" s="377"/>
      <c r="CN206" s="377"/>
      <c r="CO206" s="377"/>
      <c r="CP206" s="377"/>
      <c r="CQ206" s="377"/>
      <c r="CR206" s="377"/>
      <c r="CS206" s="377"/>
      <c r="CT206" s="377"/>
      <c r="CU206" s="377"/>
      <c r="CV206" s="377"/>
      <c r="CW206" s="377"/>
      <c r="CX206" s="377"/>
      <c r="CY206" s="377"/>
      <c r="CZ206" s="377"/>
      <c r="DA206" s="377"/>
      <c r="DB206" s="377"/>
      <c r="DC206" s="377"/>
      <c r="DD206" s="377"/>
      <c r="DE206" s="377"/>
      <c r="DF206" s="377"/>
      <c r="DG206" s="377"/>
      <c r="DH206" s="377"/>
      <c r="DI206" s="377"/>
      <c r="DJ206" s="377"/>
      <c r="DK206" s="377"/>
      <c r="DL206" s="377"/>
      <c r="DM206" s="377"/>
      <c r="DN206" s="377"/>
      <c r="DO206" s="377"/>
      <c r="DP206" s="377"/>
      <c r="DQ206" s="377"/>
      <c r="DR206" s="377"/>
      <c r="DS206" s="377"/>
      <c r="DT206" s="377"/>
      <c r="DU206" s="377"/>
      <c r="DV206" s="377"/>
      <c r="DW206" s="377"/>
      <c r="DX206" s="377"/>
      <c r="DY206" s="377"/>
      <c r="DZ206" s="377"/>
      <c r="EA206" s="377"/>
      <c r="EB206" s="377"/>
      <c r="EC206" s="377"/>
      <c r="ED206" s="377"/>
      <c r="EE206" s="377"/>
      <c r="EF206" s="377"/>
      <c r="EG206" s="377"/>
      <c r="EH206" s="377"/>
      <c r="EI206" s="377"/>
      <c r="EJ206" s="377"/>
      <c r="EK206" s="377"/>
      <c r="EL206" s="377"/>
      <c r="EM206" s="377"/>
      <c r="EN206" s="377"/>
      <c r="EO206" s="377"/>
      <c r="EP206" s="377"/>
      <c r="EQ206" s="377"/>
      <c r="ER206" s="377"/>
      <c r="ES206" s="377"/>
      <c r="ET206" s="377"/>
      <c r="EU206" s="377"/>
      <c r="EV206" s="377"/>
      <c r="EW206" s="377"/>
      <c r="EX206" s="377"/>
      <c r="EY206" s="377"/>
      <c r="EZ206" s="377"/>
      <c r="FA206" s="377"/>
      <c r="FB206" s="377"/>
      <c r="FC206" s="377"/>
      <c r="FD206" s="377"/>
      <c r="FE206" s="377"/>
      <c r="FF206" s="377"/>
      <c r="FG206" s="377"/>
      <c r="FH206" s="377"/>
      <c r="FI206" s="377"/>
      <c r="FJ206" s="377"/>
      <c r="FK206" s="377"/>
      <c r="FL206" s="377"/>
      <c r="FM206" s="377"/>
      <c r="FN206" s="377"/>
      <c r="FO206" s="377"/>
      <c r="FP206" s="377"/>
      <c r="FQ206" s="377"/>
      <c r="FR206" s="377"/>
      <c r="FS206" s="377"/>
      <c r="FT206" s="377"/>
      <c r="FU206" s="377"/>
      <c r="FV206" s="377"/>
      <c r="FW206" s="377"/>
      <c r="FX206" s="377"/>
      <c r="FY206" s="377"/>
      <c r="FZ206" s="377"/>
      <c r="GA206" s="377"/>
      <c r="GB206" s="377"/>
      <c r="GC206" s="377"/>
      <c r="GD206" s="377"/>
      <c r="GE206" s="377"/>
      <c r="GF206" s="377"/>
      <c r="GG206" s="377"/>
      <c r="GH206" s="377"/>
      <c r="GI206" s="377"/>
      <c r="GJ206" s="377"/>
      <c r="GK206" s="377"/>
      <c r="GL206" s="377"/>
      <c r="GM206" s="377"/>
      <c r="GN206" s="377"/>
      <c r="GO206" s="377"/>
      <c r="GP206" s="377"/>
      <c r="GQ206" s="377"/>
      <c r="GR206" s="377"/>
      <c r="GS206" s="377"/>
      <c r="GT206" s="377"/>
      <c r="GU206" s="377"/>
      <c r="GV206" s="377"/>
      <c r="GW206" s="377"/>
      <c r="GX206" s="377"/>
      <c r="GY206" s="377"/>
      <c r="GZ206" s="377"/>
      <c r="HA206" s="377"/>
      <c r="HB206" s="377"/>
      <c r="HC206" s="377"/>
      <c r="HD206" s="377"/>
      <c r="HE206" s="377"/>
      <c r="HF206" s="377"/>
      <c r="HG206" s="377"/>
      <c r="HH206" s="377"/>
      <c r="HI206" s="377"/>
      <c r="HJ206" s="377"/>
      <c r="HK206" s="377"/>
      <c r="HL206" s="377"/>
      <c r="HM206" s="377"/>
      <c r="HN206" s="377"/>
      <c r="HO206" s="377"/>
      <c r="HP206" s="377"/>
      <c r="HQ206" s="377"/>
      <c r="HR206" s="377"/>
      <c r="HS206" s="377"/>
      <c r="HT206" s="377"/>
      <c r="HU206" s="377"/>
      <c r="HV206" s="377"/>
      <c r="HW206" s="377"/>
      <c r="HX206" s="377"/>
      <c r="HY206" s="377"/>
      <c r="HZ206" s="377"/>
      <c r="IA206" s="377"/>
      <c r="IB206" s="377"/>
      <c r="IC206" s="377"/>
      <c r="ID206" s="377"/>
      <c r="IE206" s="377"/>
      <c r="IF206" s="377"/>
      <c r="IG206" s="377"/>
      <c r="IH206" s="377"/>
      <c r="II206" s="377"/>
      <c r="IJ206" s="377"/>
      <c r="IK206" s="377"/>
      <c r="IL206" s="377"/>
      <c r="IM206" s="377"/>
      <c r="IN206" s="377"/>
      <c r="IO206" s="377"/>
      <c r="IP206" s="377"/>
      <c r="IQ206" s="377"/>
      <c r="IR206" s="377"/>
      <c r="IS206" s="377"/>
      <c r="IT206" s="377"/>
      <c r="IU206" s="377"/>
      <c r="IV206" s="377"/>
      <c r="IW206" s="377"/>
      <c r="IX206" s="377"/>
      <c r="IY206" s="377"/>
      <c r="IZ206" s="377"/>
      <c r="JA206" s="377"/>
      <c r="JB206" s="377"/>
      <c r="JC206" s="377"/>
      <c r="JD206" s="377"/>
      <c r="JE206" s="377"/>
      <c r="JF206" s="377"/>
      <c r="JG206" s="377"/>
      <c r="JH206" s="377"/>
      <c r="JI206" s="377"/>
      <c r="JJ206" s="377"/>
      <c r="JK206" s="377"/>
      <c r="JL206" s="377"/>
      <c r="JM206" s="377"/>
      <c r="JN206" s="377"/>
      <c r="JO206" s="377"/>
      <c r="JP206" s="377"/>
      <c r="JQ206" s="377"/>
      <c r="JR206" s="377"/>
      <c r="JS206" s="377"/>
      <c r="JT206" s="377"/>
      <c r="JU206" s="377"/>
      <c r="JV206" s="377"/>
      <c r="JW206" s="377"/>
      <c r="JX206" s="377"/>
      <c r="JY206" s="377"/>
      <c r="JZ206" s="377"/>
      <c r="KA206" s="377"/>
      <c r="KB206" s="377"/>
      <c r="KC206" s="377"/>
      <c r="KD206" s="377"/>
      <c r="KE206" s="377"/>
      <c r="KF206" s="377"/>
      <c r="KG206" s="377"/>
      <c r="KH206" s="377"/>
      <c r="KI206" s="377"/>
      <c r="KJ206" s="377"/>
      <c r="KK206" s="377"/>
      <c r="KL206" s="377"/>
      <c r="KM206" s="377"/>
      <c r="KN206" s="377"/>
      <c r="KO206" s="377"/>
      <c r="KP206" s="377"/>
      <c r="KQ206" s="377"/>
      <c r="KR206" s="377"/>
      <c r="KS206" s="377"/>
      <c r="KT206" s="377"/>
      <c r="KU206" s="377"/>
      <c r="KV206" s="377"/>
      <c r="KW206" s="377"/>
      <c r="KX206" s="377"/>
      <c r="KY206" s="377"/>
      <c r="KZ206" s="377"/>
      <c r="LA206" s="377"/>
      <c r="LB206" s="377"/>
      <c r="LC206" s="377"/>
      <c r="LD206" s="377"/>
      <c r="LE206" s="377"/>
      <c r="LF206" s="377"/>
      <c r="LG206" s="377"/>
      <c r="LH206" s="377"/>
      <c r="LI206" s="377"/>
      <c r="LJ206" s="377"/>
      <c r="LK206" s="377"/>
      <c r="LL206" s="377"/>
      <c r="LM206" s="377"/>
      <c r="LN206" s="377"/>
      <c r="LO206" s="377"/>
      <c r="LP206" s="377"/>
      <c r="LQ206" s="377"/>
      <c r="LR206" s="377"/>
      <c r="LS206" s="377"/>
      <c r="LT206" s="377"/>
      <c r="LU206" s="377"/>
      <c r="LV206" s="377"/>
      <c r="LW206" s="377"/>
      <c r="LX206" s="377"/>
      <c r="LY206" s="377"/>
      <c r="LZ206" s="377"/>
      <c r="MA206" s="377"/>
      <c r="MB206" s="377"/>
      <c r="MC206" s="377"/>
      <c r="MD206" s="377"/>
      <c r="ME206" s="377"/>
      <c r="MF206" s="377"/>
      <c r="MG206" s="377"/>
      <c r="MH206" s="377"/>
      <c r="MI206" s="377"/>
      <c r="MJ206" s="377"/>
      <c r="MK206" s="377"/>
      <c r="ML206" s="377"/>
      <c r="MM206" s="377"/>
      <c r="MN206" s="377"/>
      <c r="MO206" s="377"/>
      <c r="MP206" s="377"/>
      <c r="MQ206" s="377"/>
      <c r="MR206" s="377"/>
      <c r="MS206" s="377"/>
      <c r="MT206" s="377"/>
      <c r="MU206" s="377"/>
      <c r="MV206" s="377"/>
      <c r="MW206" s="377"/>
      <c r="MX206" s="377"/>
      <c r="MY206" s="377"/>
      <c r="MZ206" s="377"/>
      <c r="NA206" s="377"/>
      <c r="NB206" s="377"/>
      <c r="NC206" s="377"/>
      <c r="ND206" s="377"/>
      <c r="NE206" s="377"/>
      <c r="NF206" s="377"/>
      <c r="NG206" s="377"/>
      <c r="NH206" s="377"/>
      <c r="NI206" s="377"/>
      <c r="NJ206" s="377"/>
      <c r="NK206" s="377"/>
      <c r="NL206" s="377"/>
      <c r="NM206" s="377"/>
      <c r="NN206" s="377"/>
      <c r="NO206" s="377"/>
      <c r="NP206" s="377"/>
      <c r="NQ206" s="377"/>
      <c r="NR206" s="377"/>
      <c r="NS206" s="377"/>
      <c r="NT206" s="377"/>
      <c r="NU206" s="377"/>
      <c r="NV206" s="377"/>
      <c r="NW206" s="377"/>
      <c r="NX206" s="377"/>
      <c r="NY206" s="377"/>
      <c r="NZ206" s="377"/>
      <c r="OA206" s="377"/>
      <c r="OB206" s="377"/>
      <c r="OC206" s="377"/>
      <c r="OD206" s="377"/>
      <c r="OE206" s="377"/>
      <c r="OF206" s="377"/>
      <c r="OG206" s="377"/>
      <c r="OH206" s="377"/>
      <c r="OI206" s="377"/>
      <c r="OJ206" s="377"/>
      <c r="OK206" s="377"/>
      <c r="OL206" s="377"/>
      <c r="OM206" s="377"/>
      <c r="ON206" s="377"/>
      <c r="OO206" s="377"/>
      <c r="OP206" s="377"/>
      <c r="OQ206" s="377"/>
      <c r="OR206" s="377"/>
      <c r="OS206" s="377"/>
      <c r="OT206" s="377"/>
      <c r="OU206" s="377"/>
      <c r="OV206" s="377"/>
      <c r="OW206" s="377"/>
      <c r="OX206" s="377"/>
      <c r="OY206" s="377"/>
      <c r="OZ206" s="377"/>
      <c r="PA206" s="377"/>
      <c r="PB206" s="377"/>
      <c r="PC206" s="377"/>
      <c r="PD206" s="377"/>
      <c r="PE206" s="377"/>
      <c r="PF206" s="377"/>
      <c r="PG206" s="377"/>
      <c r="PH206" s="377"/>
      <c r="PI206" s="377"/>
      <c r="PJ206" s="377"/>
      <c r="PK206" s="377"/>
      <c r="PL206" s="377"/>
      <c r="PM206" s="377"/>
      <c r="PN206" s="377"/>
      <c r="PO206" s="377"/>
      <c r="PP206" s="377"/>
      <c r="PQ206" s="377"/>
      <c r="PR206" s="377"/>
      <c r="PS206" s="377"/>
      <c r="PT206" s="377"/>
      <c r="PU206" s="377"/>
      <c r="PV206" s="377"/>
      <c r="PW206" s="377"/>
      <c r="PX206" s="377"/>
      <c r="PY206" s="377"/>
      <c r="PZ206" s="377"/>
      <c r="QA206" s="377"/>
      <c r="QB206" s="377"/>
      <c r="QC206" s="377"/>
      <c r="QD206" s="377"/>
      <c r="QE206" s="377"/>
      <c r="QF206" s="377"/>
      <c r="QG206" s="377"/>
      <c r="QH206" s="377"/>
      <c r="QI206" s="377"/>
      <c r="QJ206" s="377"/>
      <c r="QK206" s="377"/>
      <c r="QL206" s="377"/>
      <c r="QM206" s="377"/>
      <c r="QN206" s="377"/>
      <c r="QO206" s="377"/>
      <c r="QP206" s="377"/>
      <c r="QQ206" s="377"/>
      <c r="QR206" s="377"/>
      <c r="QS206" s="377"/>
      <c r="QT206" s="377"/>
      <c r="QU206" s="377"/>
      <c r="QV206" s="377"/>
      <c r="QW206" s="377"/>
      <c r="QX206" s="377"/>
      <c r="QY206" s="377"/>
      <c r="QZ206" s="377"/>
      <c r="RA206" s="377"/>
      <c r="RB206" s="377"/>
      <c r="RC206" s="377"/>
      <c r="RD206" s="377"/>
      <c r="RE206" s="377"/>
      <c r="RF206" s="377"/>
      <c r="RG206" s="377"/>
      <c r="RH206" s="377"/>
      <c r="RI206" s="377"/>
      <c r="RJ206" s="377"/>
      <c r="RK206" s="377"/>
      <c r="RL206" s="377"/>
      <c r="RM206" s="377"/>
      <c r="RN206" s="377"/>
      <c r="RO206" s="377"/>
      <c r="RP206" s="377"/>
      <c r="RQ206" s="377"/>
      <c r="RR206" s="377"/>
      <c r="RS206" s="377"/>
      <c r="RT206" s="377"/>
      <c r="RU206" s="377"/>
      <c r="RV206" s="377"/>
      <c r="RW206" s="377"/>
      <c r="RX206" s="377"/>
      <c r="RY206" s="377"/>
      <c r="RZ206" s="377"/>
      <c r="SA206" s="377"/>
      <c r="SB206" s="377"/>
      <c r="SC206" s="377"/>
      <c r="SD206" s="377"/>
      <c r="SE206" s="377"/>
      <c r="SF206" s="377"/>
      <c r="SG206" s="377"/>
      <c r="SH206" s="377"/>
      <c r="SI206" s="377"/>
      <c r="SJ206" s="377"/>
      <c r="SK206" s="377"/>
      <c r="SL206" s="377"/>
      <c r="SM206" s="377"/>
      <c r="SN206" s="377"/>
      <c r="SO206" s="377"/>
      <c r="SP206" s="377"/>
      <c r="SQ206" s="377"/>
      <c r="SR206" s="377"/>
      <c r="SS206" s="377"/>
      <c r="ST206" s="377"/>
      <c r="SU206" s="377"/>
      <c r="SV206" s="377"/>
      <c r="SW206" s="377"/>
      <c r="SX206" s="377"/>
      <c r="SY206" s="377"/>
      <c r="SZ206" s="377"/>
      <c r="TA206" s="377"/>
      <c r="TB206" s="377"/>
      <c r="TC206" s="377"/>
      <c r="TD206" s="377"/>
      <c r="TE206" s="377"/>
      <c r="TF206" s="377"/>
      <c r="TG206" s="377"/>
      <c r="TH206" s="377"/>
      <c r="TI206" s="377"/>
      <c r="TJ206" s="377"/>
      <c r="TK206" s="377"/>
      <c r="TL206" s="377"/>
      <c r="TM206" s="377"/>
      <c r="TN206" s="377"/>
      <c r="TO206" s="377"/>
      <c r="TP206" s="377"/>
      <c r="TQ206" s="377"/>
      <c r="TR206" s="377"/>
      <c r="TS206" s="377"/>
      <c r="TT206" s="377"/>
      <c r="TU206" s="377"/>
      <c r="TV206" s="377"/>
      <c r="TW206" s="377"/>
      <c r="TX206" s="377"/>
      <c r="TY206" s="377"/>
      <c r="TZ206" s="377"/>
      <c r="UA206" s="377"/>
      <c r="UB206" s="377"/>
      <c r="UC206" s="377"/>
      <c r="UD206" s="377"/>
      <c r="UE206" s="377"/>
      <c r="UF206" s="377"/>
      <c r="UG206" s="377"/>
      <c r="UH206" s="377"/>
      <c r="UI206" s="377"/>
      <c r="UJ206" s="377"/>
      <c r="UK206" s="377"/>
      <c r="UL206" s="377"/>
      <c r="UM206" s="377"/>
      <c r="UN206" s="377"/>
      <c r="UO206" s="377"/>
      <c r="UP206" s="377"/>
      <c r="UQ206" s="377"/>
      <c r="UR206" s="377"/>
      <c r="US206" s="377"/>
      <c r="UT206" s="377"/>
      <c r="UU206" s="377"/>
      <c r="UV206" s="377"/>
      <c r="UW206" s="377"/>
      <c r="UX206" s="377"/>
      <c r="UY206" s="377"/>
      <c r="UZ206" s="377"/>
      <c r="VA206" s="377"/>
      <c r="VB206" s="377"/>
      <c r="VC206" s="377"/>
      <c r="VD206" s="377"/>
      <c r="VE206" s="377"/>
      <c r="VF206" s="377"/>
      <c r="VG206" s="377"/>
      <c r="VH206" s="377"/>
      <c r="VI206" s="377"/>
      <c r="VJ206" s="377"/>
      <c r="VK206" s="377"/>
      <c r="VL206" s="377"/>
      <c r="VM206" s="377"/>
      <c r="VN206" s="377"/>
      <c r="VO206" s="377"/>
      <c r="VP206" s="377"/>
      <c r="VQ206" s="377"/>
      <c r="VR206" s="377"/>
      <c r="VS206" s="377"/>
      <c r="VT206" s="377"/>
      <c r="VU206" s="377"/>
      <c r="VV206" s="377"/>
      <c r="VW206" s="377"/>
      <c r="VX206" s="377"/>
      <c r="VY206" s="377"/>
      <c r="VZ206" s="377"/>
      <c r="WA206" s="377"/>
      <c r="WB206" s="377"/>
      <c r="WC206" s="377"/>
      <c r="WD206" s="377"/>
      <c r="WE206" s="377"/>
      <c r="WF206" s="377"/>
      <c r="WG206" s="377"/>
      <c r="WH206" s="377"/>
      <c r="WI206" s="377"/>
      <c r="WJ206" s="377"/>
      <c r="WK206" s="377"/>
      <c r="WL206" s="377"/>
      <c r="WM206" s="377"/>
      <c r="WN206" s="377"/>
      <c r="WO206" s="377"/>
      <c r="WP206" s="377"/>
      <c r="WQ206" s="377"/>
      <c r="WR206" s="377"/>
      <c r="WS206" s="377"/>
      <c r="WT206" s="377"/>
      <c r="WU206" s="377"/>
      <c r="WV206" s="377"/>
      <c r="WW206" s="377"/>
      <c r="WX206" s="377"/>
      <c r="WY206" s="377"/>
      <c r="WZ206" s="377"/>
      <c r="XA206" s="377"/>
      <c r="XB206" s="377"/>
      <c r="XC206" s="377"/>
      <c r="XD206" s="377"/>
      <c r="XE206" s="377"/>
      <c r="XF206" s="377"/>
      <c r="XG206" s="377"/>
      <c r="XH206" s="377"/>
      <c r="XI206" s="377"/>
      <c r="XJ206" s="377"/>
      <c r="XK206" s="377"/>
      <c r="XL206" s="377"/>
      <c r="XM206" s="377"/>
      <c r="XN206" s="377"/>
      <c r="XO206" s="377"/>
      <c r="XP206" s="377"/>
      <c r="XQ206" s="377"/>
      <c r="XR206" s="377"/>
      <c r="XS206" s="377"/>
      <c r="XT206" s="377"/>
      <c r="XU206" s="377"/>
      <c r="XV206" s="377"/>
      <c r="XW206" s="377"/>
      <c r="XX206" s="377"/>
      <c r="XY206" s="377"/>
      <c r="XZ206" s="377"/>
      <c r="YA206" s="377"/>
      <c r="YB206" s="377"/>
      <c r="YC206" s="377"/>
      <c r="YD206" s="377"/>
      <c r="YE206" s="377"/>
      <c r="YF206" s="377"/>
      <c r="YG206" s="377"/>
      <c r="YH206" s="377"/>
      <c r="YI206" s="377"/>
      <c r="YJ206" s="377"/>
      <c r="YK206" s="377"/>
      <c r="YL206" s="377"/>
      <c r="YM206" s="377"/>
      <c r="YN206" s="377"/>
      <c r="YO206" s="377"/>
      <c r="YP206" s="377"/>
      <c r="YQ206" s="377"/>
      <c r="YR206" s="377"/>
      <c r="YS206" s="377"/>
      <c r="YT206" s="377"/>
      <c r="YU206" s="377"/>
      <c r="YV206" s="377"/>
      <c r="YW206" s="377"/>
      <c r="YX206" s="377"/>
      <c r="YY206" s="377"/>
      <c r="YZ206" s="377"/>
      <c r="ZA206" s="377"/>
      <c r="ZB206" s="377"/>
      <c r="ZC206" s="377"/>
      <c r="ZD206" s="377"/>
      <c r="ZE206" s="377"/>
      <c r="ZF206" s="377"/>
      <c r="ZG206" s="377"/>
      <c r="ZH206" s="377"/>
      <c r="ZI206" s="377"/>
      <c r="ZJ206" s="377"/>
      <c r="ZK206" s="377"/>
      <c r="ZL206" s="377"/>
      <c r="ZM206" s="377"/>
      <c r="ZN206" s="377"/>
      <c r="ZO206" s="377"/>
      <c r="ZP206" s="377"/>
      <c r="ZQ206" s="377"/>
      <c r="ZR206" s="377"/>
      <c r="ZS206" s="377"/>
      <c r="ZT206" s="377"/>
      <c r="ZU206" s="377"/>
      <c r="ZV206" s="377"/>
      <c r="ZW206" s="377"/>
      <c r="ZX206" s="377"/>
      <c r="ZY206" s="377"/>
      <c r="ZZ206" s="377"/>
      <c r="AAA206" s="377"/>
      <c r="AAB206" s="377"/>
      <c r="AAC206" s="377"/>
      <c r="AAD206" s="377"/>
      <c r="AAE206" s="377"/>
      <c r="AAF206" s="377"/>
      <c r="AAG206" s="377"/>
      <c r="AAH206" s="377"/>
      <c r="AAI206" s="377"/>
      <c r="AAJ206" s="377"/>
      <c r="AAK206" s="377"/>
      <c r="AAL206" s="377"/>
      <c r="AAM206" s="377"/>
      <c r="AAN206" s="377"/>
      <c r="AAO206" s="377"/>
      <c r="AAP206" s="377"/>
      <c r="AAQ206" s="377"/>
      <c r="AAR206" s="377"/>
      <c r="AAS206" s="377"/>
      <c r="AAT206" s="377"/>
      <c r="AAU206" s="377"/>
      <c r="AAV206" s="377"/>
      <c r="AAW206" s="377"/>
      <c r="AAX206" s="377"/>
      <c r="AAY206" s="377"/>
      <c r="AAZ206" s="377"/>
      <c r="ABA206" s="377"/>
      <c r="ABB206" s="377"/>
      <c r="ABC206" s="377"/>
      <c r="ABD206" s="377"/>
      <c r="ABE206" s="377"/>
      <c r="ABF206" s="377"/>
      <c r="ABG206" s="377"/>
      <c r="ABH206" s="377"/>
      <c r="ABI206" s="377"/>
      <c r="ABJ206" s="377"/>
      <c r="ABK206" s="377"/>
      <c r="ABL206" s="377"/>
      <c r="ABM206" s="377"/>
      <c r="ABN206" s="377"/>
      <c r="ABO206" s="377"/>
      <c r="ABP206" s="377"/>
      <c r="ABQ206" s="377"/>
      <c r="ABR206" s="377"/>
      <c r="ABS206" s="377"/>
      <c r="ABT206" s="377"/>
      <c r="ABU206" s="377"/>
      <c r="ABV206" s="377"/>
      <c r="ABW206" s="377"/>
      <c r="ABX206" s="377"/>
      <c r="ABY206" s="377"/>
      <c r="ABZ206" s="377"/>
      <c r="ACA206" s="377"/>
      <c r="ACB206" s="377"/>
      <c r="ACC206" s="377"/>
      <c r="ACD206" s="377"/>
      <c r="ACE206" s="377"/>
      <c r="ACF206" s="377"/>
      <c r="ACG206" s="377"/>
      <c r="ACH206" s="377"/>
      <c r="ACI206" s="377"/>
      <c r="ACJ206" s="377"/>
      <c r="ACK206" s="377"/>
      <c r="ACL206" s="377"/>
      <c r="ACM206" s="377"/>
      <c r="ACN206" s="377"/>
      <c r="ACO206" s="377"/>
      <c r="ACP206" s="377"/>
      <c r="ACQ206" s="377"/>
      <c r="ACR206" s="377"/>
      <c r="ACS206" s="377"/>
      <c r="ACT206" s="377"/>
      <c r="ACU206" s="377"/>
      <c r="ACV206" s="377"/>
      <c r="ACW206" s="377"/>
      <c r="ACX206" s="377"/>
      <c r="ACY206" s="377"/>
      <c r="ACZ206" s="377"/>
      <c r="ADA206" s="377"/>
      <c r="ADB206" s="377"/>
      <c r="ADC206" s="377"/>
      <c r="ADD206" s="377"/>
      <c r="ADE206" s="377"/>
      <c r="ADF206" s="377"/>
      <c r="ADG206" s="377"/>
      <c r="ADH206" s="377"/>
      <c r="ADI206" s="377"/>
      <c r="ADJ206" s="377"/>
      <c r="ADK206" s="377"/>
      <c r="ADL206" s="377"/>
      <c r="ADM206" s="377"/>
      <c r="ADN206" s="377"/>
      <c r="ADO206" s="377"/>
      <c r="ADP206" s="377"/>
      <c r="ADQ206" s="377"/>
      <c r="ADR206" s="377"/>
      <c r="ADS206" s="377"/>
      <c r="ADT206" s="377"/>
      <c r="ADU206" s="377"/>
      <c r="ADV206" s="377"/>
      <c r="ADW206" s="377"/>
      <c r="ADX206" s="377"/>
      <c r="ADY206" s="377"/>
      <c r="ADZ206" s="377"/>
      <c r="AEA206" s="377"/>
      <c r="AEB206" s="377"/>
      <c r="AEC206" s="377"/>
      <c r="AED206" s="377"/>
      <c r="AEE206" s="377"/>
      <c r="AEF206" s="377"/>
      <c r="AEG206" s="377"/>
      <c r="AEH206" s="377"/>
      <c r="AEI206" s="377"/>
      <c r="AEJ206" s="377"/>
      <c r="AEK206" s="377"/>
      <c r="AEL206" s="377"/>
      <c r="AEM206" s="377"/>
      <c r="AEN206" s="377"/>
      <c r="AEO206" s="377"/>
      <c r="AEP206" s="377"/>
      <c r="AEQ206" s="377"/>
      <c r="AER206" s="377"/>
      <c r="AES206" s="377"/>
      <c r="AET206" s="377"/>
      <c r="AEU206" s="377"/>
      <c r="AEV206" s="377"/>
      <c r="AEW206" s="377"/>
      <c r="AEX206" s="377"/>
      <c r="AEY206" s="377"/>
      <c r="AEZ206" s="377"/>
      <c r="AFA206" s="377"/>
      <c r="AFB206" s="377"/>
      <c r="AFC206" s="377"/>
      <c r="AFD206" s="377"/>
      <c r="AFE206" s="377"/>
      <c r="AFF206" s="377"/>
      <c r="AFG206" s="377"/>
      <c r="AFH206" s="377"/>
      <c r="AFI206" s="377"/>
      <c r="AFJ206" s="377"/>
      <c r="AFK206" s="377"/>
      <c r="AFL206" s="377"/>
      <c r="AFM206" s="377"/>
      <c r="AFN206" s="377"/>
      <c r="AFO206" s="377"/>
      <c r="AFP206" s="377"/>
      <c r="AFQ206" s="377"/>
      <c r="AFR206" s="377"/>
      <c r="AFS206" s="377"/>
      <c r="AFT206" s="377"/>
      <c r="AFU206" s="377"/>
      <c r="AFV206" s="377"/>
      <c r="AFW206" s="377"/>
      <c r="AFX206" s="377"/>
      <c r="AFY206" s="377"/>
      <c r="AFZ206" s="377"/>
      <c r="AGA206" s="377"/>
      <c r="AGB206" s="377"/>
      <c r="AGC206" s="377"/>
      <c r="AGD206" s="377"/>
      <c r="AGE206" s="377"/>
      <c r="AGF206" s="377"/>
      <c r="AGG206" s="377"/>
      <c r="AGH206" s="377"/>
      <c r="AGI206" s="377"/>
      <c r="AGJ206" s="377"/>
      <c r="AGK206" s="377"/>
      <c r="AGL206" s="377"/>
      <c r="AGM206" s="377"/>
      <c r="AGN206" s="377"/>
      <c r="AGO206" s="377"/>
      <c r="AGP206" s="377"/>
      <c r="AGQ206" s="377"/>
      <c r="AGR206" s="377"/>
      <c r="AGS206" s="377"/>
      <c r="AGT206" s="377"/>
      <c r="AGU206" s="377"/>
      <c r="AGV206" s="377"/>
      <c r="AGW206" s="377"/>
      <c r="AGX206" s="377"/>
      <c r="AGY206" s="377"/>
      <c r="AGZ206" s="377"/>
      <c r="AHA206" s="377"/>
      <c r="AHB206" s="377"/>
      <c r="AHC206" s="377"/>
      <c r="AHD206" s="377"/>
      <c r="AHE206" s="377"/>
      <c r="AHF206" s="377"/>
      <c r="AHG206" s="377"/>
      <c r="AHH206" s="377"/>
      <c r="AHI206" s="377"/>
      <c r="AHJ206" s="377"/>
      <c r="AHK206" s="377"/>
      <c r="AHL206" s="377"/>
      <c r="AHM206" s="377"/>
      <c r="AHN206" s="377"/>
      <c r="AHO206" s="377"/>
      <c r="AHP206" s="377"/>
      <c r="AHQ206" s="377"/>
      <c r="AHR206" s="377"/>
      <c r="AHS206" s="377"/>
      <c r="AHT206" s="377"/>
      <c r="AHU206" s="377"/>
      <c r="AHV206" s="377"/>
      <c r="AHW206" s="377"/>
      <c r="AHX206" s="377"/>
      <c r="AHY206" s="377"/>
      <c r="AHZ206" s="377"/>
      <c r="AIA206" s="377"/>
      <c r="AIB206" s="377"/>
      <c r="AIC206" s="377"/>
      <c r="AID206" s="377"/>
      <c r="AIE206" s="377"/>
      <c r="AIF206" s="377"/>
      <c r="AIG206" s="377"/>
      <c r="AIH206" s="377"/>
      <c r="AII206" s="377"/>
      <c r="AIJ206" s="377"/>
      <c r="AIK206" s="377"/>
      <c r="AIL206" s="377"/>
      <c r="AIM206" s="377"/>
      <c r="AIN206" s="377"/>
      <c r="AIO206" s="377"/>
      <c r="AIP206" s="377"/>
      <c r="AIQ206" s="377"/>
      <c r="AIR206" s="377"/>
      <c r="AIS206" s="377"/>
      <c r="AIT206" s="377"/>
      <c r="AIU206" s="377"/>
      <c r="AIV206" s="377"/>
      <c r="AIW206" s="377"/>
      <c r="AIX206" s="377"/>
      <c r="AIY206" s="377"/>
      <c r="AIZ206" s="377"/>
      <c r="AJA206" s="377"/>
      <c r="AJB206" s="377"/>
      <c r="AJC206" s="377"/>
      <c r="AJD206" s="377"/>
      <c r="AJE206" s="377"/>
      <c r="AJF206" s="377"/>
      <c r="AJG206" s="377"/>
      <c r="AJH206" s="377"/>
      <c r="AJI206" s="377"/>
      <c r="AJJ206" s="377"/>
      <c r="AJK206" s="377"/>
      <c r="AJL206" s="377"/>
      <c r="AJM206" s="377"/>
      <c r="AJN206" s="377"/>
      <c r="AJO206" s="377"/>
      <c r="AJP206" s="377"/>
      <c r="AJQ206" s="377"/>
      <c r="AJR206" s="377"/>
      <c r="AJS206" s="377"/>
      <c r="AJT206" s="377"/>
      <c r="AJU206" s="377"/>
      <c r="AJV206" s="377"/>
      <c r="AJW206" s="377"/>
      <c r="AJX206" s="377"/>
      <c r="AJY206" s="377"/>
      <c r="AJZ206" s="377"/>
      <c r="AKA206" s="377"/>
      <c r="AKB206" s="377"/>
      <c r="AKC206" s="377"/>
      <c r="AKD206" s="377"/>
      <c r="AKE206" s="377"/>
      <c r="AKF206" s="377"/>
      <c r="AKG206" s="377"/>
      <c r="AKH206" s="377"/>
      <c r="AKI206" s="377"/>
      <c r="AKJ206" s="377"/>
      <c r="AKK206" s="377"/>
      <c r="AKL206" s="377"/>
      <c r="AKM206" s="377"/>
      <c r="AKN206" s="377"/>
      <c r="AKO206" s="377"/>
      <c r="AKP206" s="377"/>
      <c r="AKQ206" s="377"/>
      <c r="AKR206" s="377"/>
      <c r="AKS206" s="377"/>
      <c r="AKT206" s="377"/>
      <c r="AKU206" s="377"/>
      <c r="AKV206" s="377"/>
      <c r="AKW206" s="377"/>
      <c r="AKX206" s="377"/>
      <c r="AKY206" s="377"/>
      <c r="AKZ206" s="377"/>
      <c r="ALA206" s="377"/>
      <c r="ALB206" s="377"/>
      <c r="ALC206" s="377"/>
      <c r="ALD206" s="377"/>
      <c r="ALE206" s="377"/>
      <c r="ALF206" s="377"/>
      <c r="ALG206" s="377"/>
      <c r="ALH206" s="377"/>
      <c r="ALI206" s="377"/>
      <c r="ALJ206" s="377"/>
      <c r="ALK206" s="377"/>
      <c r="ALL206" s="377"/>
      <c r="ALM206" s="377"/>
      <c r="ALN206" s="377"/>
      <c r="ALO206" s="377"/>
      <c r="ALP206" s="377"/>
      <c r="ALQ206" s="377"/>
      <c r="ALR206" s="377"/>
      <c r="ALS206" s="377"/>
      <c r="ALT206" s="377"/>
      <c r="ALU206" s="377"/>
      <c r="ALV206" s="377"/>
      <c r="ALW206" s="377"/>
      <c r="ALX206" s="377"/>
      <c r="ALY206" s="377"/>
      <c r="ALZ206" s="377"/>
      <c r="AMA206" s="377"/>
      <c r="AMB206" s="377"/>
      <c r="AMC206" s="377"/>
      <c r="AMD206" s="377"/>
      <c r="AME206" s="377"/>
      <c r="AMF206" s="377"/>
      <c r="AMG206" s="377"/>
      <c r="AMH206" s="377"/>
      <c r="AMI206" s="377"/>
      <c r="AMJ206" s="377"/>
      <c r="AMK206" s="377"/>
      <c r="AML206" s="377"/>
      <c r="AMM206" s="377"/>
      <c r="AMN206" s="377"/>
      <c r="AMO206" s="377"/>
      <c r="AMP206" s="377"/>
      <c r="AMQ206" s="377"/>
      <c r="AMR206" s="377"/>
      <c r="AMS206" s="377"/>
      <c r="AMT206" s="377"/>
      <c r="AMU206" s="377"/>
      <c r="AMV206" s="377"/>
      <c r="AMW206" s="377"/>
      <c r="AMX206" s="377"/>
      <c r="AMY206" s="377"/>
      <c r="AMZ206" s="377"/>
      <c r="ANA206" s="377"/>
      <c r="ANB206" s="377"/>
      <c r="ANC206" s="377"/>
      <c r="AND206" s="377"/>
      <c r="ANE206" s="377"/>
      <c r="ANF206" s="377"/>
      <c r="ANG206" s="377"/>
      <c r="ANH206" s="377"/>
      <c r="ANI206" s="377"/>
      <c r="ANJ206" s="377"/>
      <c r="ANK206" s="377"/>
      <c r="ANL206" s="377"/>
      <c r="ANM206" s="377"/>
      <c r="ANN206" s="377"/>
      <c r="ANO206" s="377"/>
      <c r="ANP206" s="377"/>
      <c r="ANQ206" s="377"/>
      <c r="ANR206" s="377"/>
      <c r="ANS206" s="377"/>
      <c r="ANT206" s="377"/>
      <c r="ANU206" s="377"/>
      <c r="ANV206" s="377"/>
      <c r="ANW206" s="377"/>
      <c r="ANX206" s="377"/>
      <c r="ANY206" s="377"/>
      <c r="ANZ206" s="377"/>
      <c r="AOA206" s="377"/>
      <c r="AOB206" s="377"/>
      <c r="AOC206" s="377"/>
      <c r="AOD206" s="377"/>
      <c r="AOE206" s="377"/>
      <c r="AOF206" s="377"/>
      <c r="AOG206" s="377"/>
      <c r="AOH206" s="377"/>
      <c r="AOI206" s="377"/>
      <c r="AOJ206" s="377"/>
      <c r="AOK206" s="377"/>
      <c r="AOL206" s="377"/>
      <c r="AOM206" s="377"/>
      <c r="AON206" s="377"/>
      <c r="AOO206" s="377"/>
      <c r="AOP206" s="377"/>
      <c r="AOQ206" s="377"/>
      <c r="AOR206" s="377"/>
      <c r="AOS206" s="377"/>
      <c r="AOT206" s="377"/>
      <c r="AOU206" s="377"/>
      <c r="AOV206" s="377"/>
      <c r="AOW206" s="377"/>
      <c r="AOX206" s="377"/>
      <c r="AOY206" s="377"/>
      <c r="AOZ206" s="377"/>
      <c r="APA206" s="377"/>
      <c r="APB206" s="377"/>
      <c r="APC206" s="377"/>
      <c r="APD206" s="377"/>
      <c r="APE206" s="377"/>
      <c r="APF206" s="377"/>
      <c r="APG206" s="377"/>
      <c r="APH206" s="377"/>
      <c r="API206" s="377"/>
      <c r="APJ206" s="377"/>
      <c r="APK206" s="377"/>
      <c r="APL206" s="377"/>
      <c r="APM206" s="377"/>
      <c r="APN206" s="377"/>
      <c r="APO206" s="377"/>
      <c r="APP206" s="377"/>
      <c r="APQ206" s="377"/>
      <c r="APR206" s="377"/>
      <c r="APS206" s="377"/>
      <c r="APT206" s="377"/>
      <c r="APU206" s="377"/>
      <c r="APV206" s="377"/>
      <c r="APW206" s="377"/>
      <c r="APX206" s="377"/>
      <c r="APY206" s="377"/>
      <c r="APZ206" s="377"/>
      <c r="AQA206" s="377"/>
      <c r="AQB206" s="377"/>
      <c r="AQC206" s="377"/>
      <c r="AQD206" s="377"/>
      <c r="AQE206" s="377"/>
      <c r="AQF206" s="377"/>
      <c r="AQG206" s="377"/>
      <c r="AQH206" s="377"/>
      <c r="AQI206" s="377"/>
      <c r="AQJ206" s="377"/>
      <c r="AQK206" s="377"/>
      <c r="AQL206" s="377"/>
      <c r="AQM206" s="377"/>
      <c r="AQN206" s="377"/>
      <c r="AQO206" s="377"/>
      <c r="AQP206" s="377"/>
      <c r="AQQ206" s="377"/>
      <c r="AQR206" s="377"/>
      <c r="AQS206" s="377"/>
      <c r="AQT206" s="377"/>
      <c r="AQU206" s="377"/>
      <c r="AQV206" s="377"/>
      <c r="AQW206" s="377"/>
      <c r="AQX206" s="377"/>
      <c r="AQY206" s="377"/>
      <c r="AQZ206" s="377"/>
      <c r="ARA206" s="377"/>
      <c r="ARB206" s="377"/>
      <c r="ARC206" s="377"/>
      <c r="ARD206" s="377"/>
      <c r="ARE206" s="377"/>
      <c r="ARF206" s="377"/>
      <c r="ARG206" s="377"/>
      <c r="ARH206" s="377"/>
      <c r="ARI206" s="377"/>
      <c r="ARJ206" s="377"/>
      <c r="ARK206" s="377"/>
      <c r="ARL206" s="377"/>
      <c r="ARM206" s="377"/>
      <c r="ARN206" s="377"/>
      <c r="ARO206" s="377"/>
      <c r="ARP206" s="377"/>
      <c r="ARQ206" s="377"/>
      <c r="ARR206" s="377"/>
      <c r="ARS206" s="377"/>
      <c r="ART206" s="377"/>
      <c r="ARU206" s="377"/>
      <c r="ARV206" s="377"/>
      <c r="ARW206" s="377"/>
      <c r="ARX206" s="377"/>
      <c r="ARY206" s="377"/>
      <c r="ARZ206" s="377"/>
      <c r="ASA206" s="377"/>
      <c r="ASB206" s="377"/>
      <c r="ASC206" s="377"/>
      <c r="ASD206" s="377"/>
      <c r="ASE206" s="377"/>
      <c r="ASF206" s="377"/>
      <c r="ASG206" s="377"/>
      <c r="ASH206" s="377"/>
      <c r="ASI206" s="377"/>
      <c r="ASJ206" s="377"/>
      <c r="ASK206" s="377"/>
      <c r="ASL206" s="377"/>
      <c r="ASM206" s="377"/>
      <c r="ASN206" s="377"/>
      <c r="ASO206" s="377"/>
      <c r="ASP206" s="377"/>
      <c r="ASQ206" s="377"/>
      <c r="ASR206" s="377"/>
      <c r="ASS206" s="377"/>
      <c r="AST206" s="377"/>
      <c r="ASU206" s="377"/>
      <c r="ASV206" s="377"/>
      <c r="ASW206" s="377"/>
      <c r="ASX206" s="377"/>
      <c r="ASY206" s="377"/>
      <c r="ASZ206" s="377"/>
      <c r="ATA206" s="377"/>
      <c r="ATB206" s="377"/>
      <c r="ATC206" s="377"/>
      <c r="ATD206" s="377"/>
      <c r="ATE206" s="377"/>
      <c r="ATF206" s="377"/>
      <c r="ATG206" s="377"/>
      <c r="ATH206" s="377"/>
      <c r="ATI206" s="377"/>
      <c r="ATJ206" s="377"/>
      <c r="ATK206" s="377"/>
      <c r="ATL206" s="377"/>
      <c r="ATM206" s="377"/>
      <c r="ATN206" s="377"/>
      <c r="ATO206" s="377"/>
      <c r="ATP206" s="377"/>
      <c r="ATQ206" s="377"/>
      <c r="ATR206" s="377"/>
      <c r="ATS206" s="377"/>
      <c r="ATT206" s="377"/>
      <c r="ATU206" s="377"/>
      <c r="ATV206" s="377"/>
      <c r="ATW206" s="377"/>
      <c r="ATX206" s="377"/>
      <c r="ATY206" s="377"/>
      <c r="ATZ206" s="377"/>
      <c r="AUA206" s="377"/>
      <c r="AUB206" s="377"/>
      <c r="AUC206" s="377"/>
      <c r="AUD206" s="377"/>
      <c r="AUE206" s="377"/>
      <c r="AUF206" s="377"/>
      <c r="AUG206" s="377"/>
      <c r="AUH206" s="377"/>
      <c r="AUI206" s="377"/>
      <c r="AUJ206" s="377"/>
      <c r="AUK206" s="377"/>
      <c r="AUL206" s="377"/>
      <c r="AUM206" s="377"/>
      <c r="AUN206" s="377"/>
      <c r="AUO206" s="377"/>
      <c r="AUP206" s="377"/>
      <c r="AUQ206" s="377"/>
      <c r="AUR206" s="377"/>
      <c r="AUS206" s="377"/>
      <c r="AUT206" s="377"/>
      <c r="AUU206" s="377"/>
      <c r="AUV206" s="377"/>
      <c r="AUW206" s="377"/>
      <c r="AUX206" s="377"/>
      <c r="AUY206" s="377"/>
      <c r="AUZ206" s="377"/>
      <c r="AVA206" s="377"/>
      <c r="AVB206" s="377"/>
      <c r="AVC206" s="377"/>
      <c r="AVD206" s="377"/>
      <c r="AVE206" s="377"/>
      <c r="AVF206" s="377"/>
      <c r="AVG206" s="377"/>
      <c r="AVH206" s="377"/>
      <c r="AVI206" s="377"/>
      <c r="AVJ206" s="377"/>
      <c r="AVK206" s="377"/>
      <c r="AVL206" s="377"/>
      <c r="AVM206" s="377"/>
      <c r="AVN206" s="377"/>
      <c r="AVO206" s="377"/>
      <c r="AVP206" s="377"/>
      <c r="AVQ206" s="377"/>
      <c r="AVR206" s="377"/>
      <c r="AVS206" s="377"/>
      <c r="AVT206" s="377"/>
      <c r="AVU206" s="377"/>
      <c r="AVV206" s="377"/>
      <c r="AVW206" s="377"/>
      <c r="AVX206" s="377"/>
      <c r="AVY206" s="377"/>
      <c r="AVZ206" s="377"/>
      <c r="AWA206" s="377"/>
      <c r="AWB206" s="377"/>
      <c r="AWC206" s="377"/>
      <c r="AWD206" s="377"/>
      <c r="AWE206" s="377"/>
      <c r="AWF206" s="377"/>
      <c r="AWG206" s="377"/>
      <c r="AWH206" s="377"/>
      <c r="AWI206" s="377"/>
      <c r="AWJ206" s="377"/>
      <c r="AWK206" s="377"/>
      <c r="AWL206" s="377"/>
      <c r="AWM206" s="377"/>
      <c r="AWN206" s="377"/>
      <c r="AWO206" s="377"/>
      <c r="AWP206" s="377"/>
      <c r="AWQ206" s="377"/>
      <c r="AWR206" s="377"/>
      <c r="AWS206" s="377"/>
      <c r="AWT206" s="377"/>
      <c r="AWU206" s="377"/>
      <c r="AWV206" s="377"/>
      <c r="AWW206" s="377"/>
      <c r="AWX206" s="377"/>
      <c r="AWY206" s="377"/>
      <c r="AWZ206" s="377"/>
      <c r="AXA206" s="377"/>
      <c r="AXB206" s="377"/>
      <c r="AXC206" s="377"/>
      <c r="AXD206" s="377"/>
      <c r="AXE206" s="377"/>
      <c r="AXF206" s="377"/>
      <c r="AXG206" s="377"/>
      <c r="AXH206" s="377"/>
      <c r="AXI206" s="377"/>
      <c r="AXJ206" s="377"/>
      <c r="AXK206" s="377"/>
      <c r="AXL206" s="377"/>
      <c r="AXM206" s="377"/>
      <c r="AXN206" s="377"/>
      <c r="AXO206" s="377"/>
      <c r="AXP206" s="377"/>
      <c r="AXQ206" s="377"/>
      <c r="AXR206" s="377"/>
      <c r="AXS206" s="377"/>
      <c r="AXT206" s="377"/>
      <c r="AXU206" s="377"/>
      <c r="AXV206" s="377"/>
      <c r="AXW206" s="377"/>
      <c r="AXX206" s="377"/>
      <c r="AXY206" s="377"/>
      <c r="AXZ206" s="377"/>
      <c r="AYA206" s="377"/>
      <c r="AYB206" s="377"/>
      <c r="AYC206" s="377"/>
      <c r="AYD206" s="377"/>
      <c r="AYE206" s="377"/>
      <c r="AYF206" s="377"/>
      <c r="AYG206" s="377"/>
      <c r="AYH206" s="377"/>
      <c r="AYI206" s="377"/>
      <c r="AYJ206" s="377"/>
      <c r="AYK206" s="377"/>
      <c r="AYL206" s="377"/>
      <c r="AYM206" s="377"/>
      <c r="AYN206" s="377"/>
      <c r="AYO206" s="377"/>
      <c r="AYP206" s="377"/>
      <c r="AYQ206" s="377"/>
      <c r="AYR206" s="377"/>
      <c r="AYS206" s="377"/>
      <c r="AYT206" s="377"/>
      <c r="AYU206" s="377"/>
      <c r="AYV206" s="377"/>
      <c r="AYW206" s="377"/>
      <c r="AYX206" s="377"/>
      <c r="AYY206" s="377"/>
      <c r="AYZ206" s="377"/>
      <c r="AZA206" s="377"/>
      <c r="AZB206" s="377"/>
      <c r="AZC206" s="377"/>
      <c r="AZD206" s="377"/>
      <c r="AZE206" s="377"/>
      <c r="AZF206" s="377"/>
      <c r="AZG206" s="377"/>
      <c r="AZH206" s="377"/>
      <c r="AZI206" s="377"/>
      <c r="AZJ206" s="377"/>
      <c r="AZK206" s="377"/>
      <c r="AZL206" s="377"/>
      <c r="AZM206" s="377"/>
      <c r="AZN206" s="377"/>
      <c r="AZO206" s="377"/>
      <c r="AZP206" s="377"/>
      <c r="AZQ206" s="377"/>
      <c r="AZR206" s="377"/>
      <c r="AZS206" s="377"/>
      <c r="AZT206" s="377"/>
      <c r="AZU206" s="377"/>
      <c r="AZV206" s="377"/>
      <c r="AZW206" s="377"/>
      <c r="AZX206" s="377"/>
      <c r="AZY206" s="377"/>
      <c r="AZZ206" s="377"/>
      <c r="BAA206" s="377"/>
      <c r="BAB206" s="377"/>
      <c r="BAC206" s="377"/>
      <c r="BAD206" s="377"/>
      <c r="BAE206" s="377"/>
      <c r="BAF206" s="377"/>
      <c r="BAG206" s="377"/>
      <c r="BAH206" s="377"/>
      <c r="BAI206" s="377"/>
      <c r="BAJ206" s="377"/>
      <c r="BAK206" s="377"/>
      <c r="BAL206" s="377"/>
      <c r="BAM206" s="377"/>
      <c r="BAN206" s="377"/>
      <c r="BAO206" s="377"/>
      <c r="BAP206" s="377"/>
      <c r="BAQ206" s="377"/>
      <c r="BAR206" s="377"/>
      <c r="BAS206" s="377"/>
      <c r="BAT206" s="377"/>
      <c r="BAU206" s="377"/>
      <c r="BAV206" s="377"/>
      <c r="BAW206" s="377"/>
      <c r="BAX206" s="377"/>
      <c r="BAY206" s="377"/>
      <c r="BAZ206" s="377"/>
      <c r="BBA206" s="377"/>
      <c r="BBB206" s="377"/>
      <c r="BBC206" s="377"/>
      <c r="BBD206" s="377"/>
      <c r="BBE206" s="377"/>
      <c r="BBF206" s="377"/>
      <c r="BBG206" s="377"/>
      <c r="BBH206" s="377"/>
      <c r="BBI206" s="377"/>
      <c r="BBJ206" s="377"/>
      <c r="BBK206" s="377"/>
      <c r="BBL206" s="377"/>
      <c r="BBM206" s="377"/>
      <c r="BBN206" s="377"/>
      <c r="BBO206" s="377"/>
      <c r="BBP206" s="377"/>
      <c r="BBQ206" s="377"/>
      <c r="BBR206" s="377"/>
      <c r="BBS206" s="377"/>
      <c r="BBT206" s="377"/>
      <c r="BBU206" s="377"/>
      <c r="BBV206" s="377"/>
      <c r="BBW206" s="377"/>
      <c r="BBX206" s="377"/>
      <c r="BBY206" s="377"/>
      <c r="BBZ206" s="377"/>
      <c r="BCA206" s="377"/>
      <c r="BCB206" s="377"/>
      <c r="BCC206" s="377"/>
      <c r="BCD206" s="377"/>
      <c r="BCE206" s="377"/>
      <c r="BCF206" s="377"/>
      <c r="BCG206" s="377"/>
      <c r="BCH206" s="377"/>
      <c r="BCI206" s="377"/>
      <c r="BCJ206" s="377"/>
      <c r="BCK206" s="377"/>
      <c r="BCL206" s="377"/>
      <c r="BCM206" s="377"/>
      <c r="BCN206" s="377"/>
      <c r="BCO206" s="377"/>
      <c r="BCP206" s="377"/>
      <c r="BCQ206" s="377"/>
      <c r="BCR206" s="377"/>
      <c r="BCS206" s="377"/>
      <c r="BCT206" s="377"/>
      <c r="BCU206" s="377"/>
      <c r="BCV206" s="377"/>
      <c r="BCW206" s="377"/>
      <c r="BCX206" s="377"/>
      <c r="BCY206" s="377"/>
      <c r="BCZ206" s="377"/>
      <c r="BDA206" s="377"/>
      <c r="BDB206" s="377"/>
      <c r="BDC206" s="377"/>
      <c r="BDD206" s="377"/>
      <c r="BDE206" s="377"/>
      <c r="BDF206" s="377"/>
      <c r="BDG206" s="377"/>
      <c r="BDH206" s="377"/>
      <c r="BDI206" s="377"/>
      <c r="BDJ206" s="377"/>
      <c r="BDK206" s="377"/>
      <c r="BDL206" s="377"/>
      <c r="BDM206" s="377"/>
      <c r="BDN206" s="377"/>
      <c r="BDO206" s="377"/>
      <c r="BDP206" s="377"/>
      <c r="BDQ206" s="377"/>
      <c r="BDR206" s="377"/>
      <c r="BDS206" s="377"/>
      <c r="BDT206" s="377"/>
      <c r="BDU206" s="377"/>
      <c r="BDV206" s="377"/>
      <c r="BDW206" s="377"/>
      <c r="BDX206" s="377"/>
      <c r="BDY206" s="377"/>
      <c r="BDZ206" s="377"/>
      <c r="BEA206" s="377"/>
      <c r="BEB206" s="377"/>
      <c r="BEC206" s="377"/>
      <c r="BED206" s="377"/>
      <c r="BEE206" s="377"/>
      <c r="BEF206" s="377"/>
      <c r="BEG206" s="377"/>
      <c r="BEH206" s="377"/>
      <c r="BEI206" s="377"/>
      <c r="BEJ206" s="377"/>
      <c r="BEK206" s="377"/>
      <c r="BEL206" s="377"/>
      <c r="BEM206" s="377"/>
      <c r="BEN206" s="377"/>
      <c r="BEO206" s="377"/>
      <c r="BEP206" s="377"/>
      <c r="BEQ206" s="377"/>
      <c r="BER206" s="377"/>
      <c r="BES206" s="377"/>
      <c r="BET206" s="377"/>
      <c r="BEU206" s="377"/>
      <c r="BEV206" s="377"/>
      <c r="BEW206" s="377"/>
      <c r="BEX206" s="377"/>
      <c r="BEY206" s="377"/>
      <c r="BEZ206" s="377"/>
      <c r="BFA206" s="377"/>
      <c r="BFB206" s="377"/>
      <c r="BFC206" s="377"/>
      <c r="BFD206" s="377"/>
      <c r="BFE206" s="377"/>
      <c r="BFF206" s="377"/>
      <c r="BFG206" s="377"/>
      <c r="BFH206" s="377"/>
      <c r="BFI206" s="377"/>
      <c r="BFJ206" s="377"/>
      <c r="BFK206" s="377"/>
      <c r="BFL206" s="377"/>
      <c r="BFM206" s="377"/>
      <c r="BFN206" s="377"/>
      <c r="BFO206" s="377"/>
      <c r="BFP206" s="377"/>
      <c r="BFQ206" s="377"/>
      <c r="BFR206" s="377"/>
      <c r="BFS206" s="377"/>
      <c r="BFT206" s="377"/>
      <c r="BFU206" s="377"/>
      <c r="BFV206" s="377"/>
      <c r="BFW206" s="377"/>
      <c r="BFX206" s="377"/>
      <c r="BFY206" s="377"/>
      <c r="BFZ206" s="377"/>
      <c r="BGA206" s="377"/>
      <c r="BGB206" s="377"/>
      <c r="BGC206" s="377"/>
      <c r="BGD206" s="377"/>
      <c r="BGE206" s="377"/>
      <c r="BGF206" s="377"/>
      <c r="BGG206" s="377"/>
      <c r="BGH206" s="377"/>
      <c r="BGI206" s="377"/>
      <c r="BGJ206" s="377"/>
      <c r="BGK206" s="377"/>
      <c r="BGL206" s="377"/>
      <c r="BGM206" s="377"/>
      <c r="BGN206" s="377"/>
      <c r="BGO206" s="377"/>
      <c r="BGP206" s="377"/>
      <c r="BGQ206" s="377"/>
      <c r="BGR206" s="377"/>
      <c r="BGS206" s="377"/>
      <c r="BGT206" s="377"/>
      <c r="BGU206" s="377"/>
      <c r="BGV206" s="377"/>
      <c r="BGW206" s="377"/>
      <c r="BGX206" s="377"/>
      <c r="BGY206" s="377"/>
      <c r="BGZ206" s="377"/>
      <c r="BHA206" s="377"/>
      <c r="BHB206" s="377"/>
      <c r="BHC206" s="377"/>
      <c r="BHD206" s="377"/>
      <c r="BHE206" s="377"/>
      <c r="BHF206" s="377"/>
      <c r="BHG206" s="377"/>
      <c r="BHH206" s="377"/>
      <c r="BHI206" s="377"/>
      <c r="BHJ206" s="377"/>
      <c r="BHK206" s="377"/>
      <c r="BHL206" s="377"/>
      <c r="BHM206" s="377"/>
      <c r="BHN206" s="377"/>
      <c r="BHO206" s="377"/>
      <c r="BHP206" s="377"/>
      <c r="BHQ206" s="377"/>
      <c r="BHR206" s="377"/>
      <c r="BHS206" s="377"/>
      <c r="BHT206" s="377"/>
      <c r="BHU206" s="377"/>
      <c r="BHV206" s="377"/>
      <c r="BHW206" s="377"/>
      <c r="BHX206" s="377"/>
      <c r="BHY206" s="377"/>
      <c r="BHZ206" s="377"/>
      <c r="BIA206" s="377"/>
      <c r="BIB206" s="377"/>
      <c r="BIC206" s="377"/>
      <c r="BID206" s="377"/>
      <c r="BIE206" s="377"/>
      <c r="BIF206" s="377"/>
      <c r="BIG206" s="377"/>
      <c r="BIH206" s="377"/>
      <c r="BII206" s="377"/>
      <c r="BIJ206" s="377"/>
      <c r="BIK206" s="377"/>
      <c r="BIL206" s="377"/>
      <c r="BIM206" s="377"/>
      <c r="BIN206" s="377"/>
      <c r="BIO206" s="377"/>
      <c r="BIP206" s="377"/>
      <c r="BIQ206" s="377"/>
      <c r="BIR206" s="377"/>
      <c r="BIS206" s="377"/>
      <c r="BIT206" s="377"/>
      <c r="BIU206" s="377"/>
      <c r="BIV206" s="377"/>
      <c r="BIW206" s="377"/>
      <c r="BIX206" s="377"/>
      <c r="BIY206" s="377"/>
      <c r="BIZ206" s="377"/>
      <c r="BJA206" s="377"/>
      <c r="BJB206" s="377"/>
      <c r="BJC206" s="377"/>
      <c r="BJD206" s="377"/>
      <c r="BJE206" s="377"/>
      <c r="BJF206" s="377"/>
      <c r="BJG206" s="377"/>
      <c r="BJH206" s="377"/>
      <c r="BJI206" s="377"/>
      <c r="BJJ206" s="377"/>
      <c r="BJK206" s="377"/>
      <c r="BJL206" s="377"/>
      <c r="BJM206" s="377"/>
      <c r="BJN206" s="377"/>
      <c r="BJO206" s="377"/>
      <c r="BJP206" s="377"/>
      <c r="BJQ206" s="377"/>
      <c r="BJR206" s="377"/>
      <c r="BJS206" s="377"/>
      <c r="BJT206" s="377"/>
      <c r="BJU206" s="377"/>
      <c r="BJV206" s="377"/>
      <c r="BJW206" s="377"/>
      <c r="BJX206" s="377"/>
      <c r="BJY206" s="377"/>
      <c r="BJZ206" s="377"/>
      <c r="BKA206" s="377"/>
      <c r="BKB206" s="377"/>
      <c r="BKC206" s="377"/>
      <c r="BKD206" s="377"/>
      <c r="BKE206" s="377"/>
      <c r="BKF206" s="377"/>
      <c r="BKG206" s="377"/>
      <c r="BKH206" s="377"/>
      <c r="BKI206" s="377"/>
      <c r="BKJ206" s="377"/>
      <c r="BKK206" s="377"/>
      <c r="BKL206" s="377"/>
      <c r="BKM206" s="377"/>
      <c r="BKN206" s="377"/>
      <c r="BKO206" s="377"/>
      <c r="BKP206" s="377"/>
      <c r="BKQ206" s="377"/>
      <c r="BKR206" s="377"/>
      <c r="BKS206" s="377"/>
      <c r="BKT206" s="377"/>
      <c r="BKU206" s="377"/>
      <c r="BKV206" s="377"/>
      <c r="BKW206" s="377"/>
      <c r="BKX206" s="377"/>
      <c r="BKY206" s="377"/>
      <c r="BKZ206" s="377"/>
      <c r="BLA206" s="377"/>
      <c r="BLB206" s="377"/>
      <c r="BLC206" s="377"/>
      <c r="BLD206" s="377"/>
      <c r="BLE206" s="377"/>
      <c r="BLF206" s="377"/>
      <c r="BLG206" s="377"/>
      <c r="BLH206" s="377"/>
      <c r="BLI206" s="377"/>
      <c r="BLJ206" s="377"/>
      <c r="BLK206" s="377"/>
      <c r="BLL206" s="377"/>
      <c r="BLM206" s="377"/>
      <c r="BLN206" s="377"/>
      <c r="BLO206" s="377"/>
      <c r="BLP206" s="377"/>
      <c r="BLQ206" s="377"/>
      <c r="BLR206" s="377"/>
      <c r="BLS206" s="377"/>
      <c r="BLT206" s="377"/>
      <c r="BLU206" s="377"/>
      <c r="BLV206" s="377"/>
      <c r="BLW206" s="377"/>
      <c r="BLX206" s="377"/>
      <c r="BLY206" s="377"/>
      <c r="BLZ206" s="377"/>
      <c r="BMA206" s="377"/>
      <c r="BMB206" s="377"/>
      <c r="BMC206" s="377"/>
      <c r="BMD206" s="377"/>
      <c r="BME206" s="377"/>
      <c r="BMF206" s="377"/>
      <c r="BMG206" s="377"/>
      <c r="BMH206" s="377"/>
      <c r="BMI206" s="377"/>
      <c r="BMJ206" s="377"/>
      <c r="BMK206" s="377"/>
      <c r="BML206" s="377"/>
      <c r="BMM206" s="377"/>
      <c r="BMN206" s="377"/>
      <c r="BMO206" s="377"/>
      <c r="BMP206" s="377"/>
      <c r="BMQ206" s="377"/>
      <c r="BMR206" s="377"/>
      <c r="BMS206" s="377"/>
      <c r="BMT206" s="377"/>
      <c r="BMU206" s="377"/>
      <c r="BMV206" s="377"/>
      <c r="BMW206" s="377"/>
      <c r="BMX206" s="377"/>
      <c r="BMY206" s="377"/>
      <c r="BMZ206" s="377"/>
      <c r="BNA206" s="377"/>
      <c r="BNB206" s="377"/>
      <c r="BNC206" s="377"/>
      <c r="BND206" s="377"/>
      <c r="BNE206" s="377"/>
      <c r="BNF206" s="377"/>
      <c r="BNG206" s="377"/>
      <c r="BNH206" s="377"/>
      <c r="BNI206" s="377"/>
      <c r="BNJ206" s="377"/>
      <c r="BNK206" s="377"/>
      <c r="BNL206" s="377"/>
      <c r="BNM206" s="377"/>
      <c r="BNN206" s="377"/>
      <c r="BNO206" s="377"/>
      <c r="BNP206" s="377"/>
      <c r="BNQ206" s="377"/>
      <c r="BNR206" s="377"/>
      <c r="BNS206" s="377"/>
      <c r="BNT206" s="377"/>
      <c r="BNU206" s="377"/>
      <c r="BNV206" s="377"/>
      <c r="BNW206" s="377"/>
      <c r="BNX206" s="377"/>
      <c r="BNY206" s="377"/>
      <c r="BNZ206" s="377"/>
      <c r="BOA206" s="377"/>
      <c r="BOB206" s="377"/>
      <c r="BOC206" s="377"/>
      <c r="BOD206" s="377"/>
      <c r="BOE206" s="377"/>
      <c r="BOF206" s="377"/>
      <c r="BOG206" s="377"/>
      <c r="BOH206" s="377"/>
      <c r="BOI206" s="377"/>
      <c r="BOJ206" s="377"/>
      <c r="BOK206" s="377"/>
      <c r="BOL206" s="377"/>
      <c r="BOM206" s="377"/>
      <c r="BON206" s="377"/>
      <c r="BOO206" s="377"/>
      <c r="BOP206" s="377"/>
      <c r="BOQ206" s="377"/>
      <c r="BOR206" s="377"/>
      <c r="BOS206" s="377"/>
      <c r="BOT206" s="377"/>
      <c r="BOU206" s="377"/>
      <c r="BOV206" s="377"/>
      <c r="BOW206" s="377"/>
      <c r="BOX206" s="377"/>
      <c r="BOY206" s="377"/>
      <c r="BOZ206" s="377"/>
      <c r="BPA206" s="377"/>
      <c r="BPB206" s="377"/>
      <c r="BPC206" s="377"/>
      <c r="BPD206" s="377"/>
      <c r="BPE206" s="377"/>
      <c r="BPF206" s="377"/>
      <c r="BPG206" s="377"/>
      <c r="BPH206" s="377"/>
      <c r="BPI206" s="377"/>
      <c r="BPJ206" s="377"/>
      <c r="BPK206" s="377"/>
      <c r="BPL206" s="377"/>
      <c r="BPM206" s="377"/>
      <c r="BPN206" s="377"/>
      <c r="BPO206" s="377"/>
      <c r="BPP206" s="377"/>
      <c r="BPQ206" s="377"/>
      <c r="BPR206" s="377"/>
      <c r="BPS206" s="377"/>
      <c r="BPT206" s="377"/>
      <c r="BPU206" s="377"/>
      <c r="BPV206" s="377"/>
      <c r="BPW206" s="377"/>
      <c r="BPX206" s="377"/>
      <c r="BPY206" s="377"/>
      <c r="BPZ206" s="377"/>
      <c r="BQA206" s="377"/>
      <c r="BQB206" s="377"/>
      <c r="BQC206" s="377"/>
      <c r="BQD206" s="377"/>
      <c r="BQE206" s="377"/>
      <c r="BQF206" s="377"/>
      <c r="BQG206" s="377"/>
      <c r="BQH206" s="377"/>
      <c r="BQI206" s="377"/>
      <c r="BQJ206" s="377"/>
      <c r="BQK206" s="377"/>
      <c r="BQL206" s="377"/>
      <c r="BQM206" s="377"/>
      <c r="BQN206" s="377"/>
      <c r="BQO206" s="377"/>
      <c r="BQP206" s="377"/>
      <c r="BQQ206" s="377"/>
      <c r="BQR206" s="377"/>
      <c r="BQS206" s="377"/>
      <c r="BQT206" s="377"/>
      <c r="BQU206" s="377"/>
      <c r="BQV206" s="377"/>
      <c r="BQW206" s="377"/>
      <c r="BQX206" s="377"/>
      <c r="BQY206" s="377"/>
      <c r="BQZ206" s="377"/>
      <c r="BRA206" s="377"/>
      <c r="BRB206" s="377"/>
      <c r="BRC206" s="377"/>
      <c r="BRD206" s="377"/>
      <c r="BRE206" s="377"/>
      <c r="BRF206" s="377"/>
      <c r="BRG206" s="377"/>
      <c r="BRH206" s="377"/>
      <c r="BRI206" s="377"/>
      <c r="BRJ206" s="377"/>
      <c r="BRK206" s="377"/>
      <c r="BRL206" s="377"/>
      <c r="BRM206" s="377"/>
      <c r="BRN206" s="377"/>
      <c r="BRO206" s="377"/>
      <c r="BRP206" s="377"/>
      <c r="BRQ206" s="377"/>
      <c r="BRR206" s="377"/>
      <c r="BRS206" s="377"/>
      <c r="BRT206" s="377"/>
      <c r="BRU206" s="377"/>
      <c r="BRV206" s="377"/>
      <c r="BRW206" s="377"/>
      <c r="BRX206" s="377"/>
      <c r="BRY206" s="377"/>
      <c r="BRZ206" s="377"/>
      <c r="BSA206" s="377"/>
      <c r="BSB206" s="377"/>
      <c r="BSC206" s="377"/>
      <c r="BSD206" s="377"/>
      <c r="BSE206" s="377"/>
      <c r="BSF206" s="377"/>
      <c r="BSG206" s="377"/>
      <c r="BSH206" s="377"/>
      <c r="BSI206" s="377"/>
      <c r="BSJ206" s="377"/>
      <c r="BSK206" s="377"/>
      <c r="BSL206" s="377"/>
      <c r="BSM206" s="377"/>
      <c r="BSN206" s="377"/>
      <c r="BSO206" s="377"/>
      <c r="BSP206" s="377"/>
      <c r="BSQ206" s="377"/>
      <c r="BSR206" s="377"/>
      <c r="BSS206" s="377"/>
      <c r="BST206" s="377"/>
      <c r="BSU206" s="377"/>
      <c r="BSV206" s="377"/>
      <c r="BSW206" s="377"/>
      <c r="BSX206" s="377"/>
      <c r="BSY206" s="377"/>
      <c r="BSZ206" s="377"/>
      <c r="BTA206" s="377"/>
      <c r="BTB206" s="377"/>
      <c r="BTC206" s="377"/>
      <c r="BTD206" s="377"/>
      <c r="BTE206" s="377"/>
      <c r="BTF206" s="377"/>
      <c r="BTG206" s="377"/>
      <c r="BTH206" s="377"/>
      <c r="BTI206" s="377"/>
      <c r="BTJ206" s="377"/>
      <c r="BTK206" s="377"/>
      <c r="BTL206" s="377"/>
      <c r="BTM206" s="377"/>
      <c r="BTN206" s="377"/>
      <c r="BTO206" s="377"/>
      <c r="BTP206" s="377"/>
      <c r="BTQ206" s="377"/>
      <c r="BTR206" s="377"/>
      <c r="BTS206" s="377"/>
      <c r="BTT206" s="377"/>
      <c r="BTU206" s="377"/>
      <c r="BTV206" s="377"/>
      <c r="BTW206" s="377"/>
      <c r="BTX206" s="377"/>
      <c r="BTY206" s="377"/>
      <c r="BTZ206" s="377"/>
      <c r="BUA206" s="377"/>
      <c r="BUB206" s="377"/>
      <c r="BUC206" s="377"/>
      <c r="BUD206" s="377"/>
      <c r="BUE206" s="377"/>
      <c r="BUF206" s="377"/>
      <c r="BUG206" s="377"/>
      <c r="BUH206" s="377"/>
      <c r="BUI206" s="377"/>
      <c r="BUJ206" s="377"/>
      <c r="BUK206" s="377"/>
      <c r="BUL206" s="377"/>
      <c r="BUM206" s="377"/>
      <c r="BUN206" s="377"/>
      <c r="BUO206" s="377"/>
      <c r="BUP206" s="377"/>
      <c r="BUQ206" s="377"/>
      <c r="BUR206" s="377"/>
      <c r="BUS206" s="377"/>
      <c r="BUT206" s="377"/>
      <c r="BUU206" s="377"/>
      <c r="BUV206" s="377"/>
      <c r="BUW206" s="377"/>
      <c r="BUX206" s="377"/>
      <c r="BUY206" s="377"/>
      <c r="BUZ206" s="377"/>
      <c r="BVA206" s="377"/>
      <c r="BVB206" s="377"/>
      <c r="BVC206" s="377"/>
      <c r="BVD206" s="377"/>
      <c r="BVE206" s="377"/>
      <c r="BVF206" s="377"/>
      <c r="BVG206" s="377"/>
      <c r="BVH206" s="377"/>
      <c r="BVI206" s="377"/>
      <c r="BVJ206" s="377"/>
      <c r="BVK206" s="377"/>
      <c r="BVL206" s="377"/>
      <c r="BVM206" s="377"/>
      <c r="BVN206" s="377"/>
      <c r="BVO206" s="377"/>
      <c r="BVP206" s="377"/>
      <c r="BVQ206" s="377"/>
      <c r="BVR206" s="377"/>
      <c r="BVS206" s="377"/>
      <c r="BVT206" s="377"/>
      <c r="BVU206" s="377"/>
      <c r="BVV206" s="377"/>
      <c r="BVW206" s="377"/>
      <c r="BVX206" s="377"/>
      <c r="BVY206" s="377"/>
      <c r="BVZ206" s="377"/>
      <c r="BWA206" s="377"/>
      <c r="BWB206" s="377"/>
      <c r="BWC206" s="377"/>
      <c r="BWD206" s="377"/>
      <c r="BWE206" s="377"/>
      <c r="BWF206" s="377"/>
      <c r="BWG206" s="377"/>
      <c r="BWH206" s="377"/>
      <c r="BWI206" s="377"/>
      <c r="BWJ206" s="377"/>
      <c r="BWK206" s="377"/>
      <c r="BWL206" s="377"/>
      <c r="BWM206" s="377"/>
      <c r="BWN206" s="377"/>
      <c r="BWO206" s="377"/>
      <c r="BWP206" s="377"/>
      <c r="BWQ206" s="377"/>
      <c r="BWR206" s="377"/>
      <c r="BWS206" s="377"/>
      <c r="BWT206" s="377"/>
      <c r="BWU206" s="377"/>
      <c r="BWV206" s="377"/>
      <c r="BWW206" s="377"/>
      <c r="BWX206" s="377"/>
      <c r="BWY206" s="377"/>
      <c r="BWZ206" s="377"/>
      <c r="BXA206" s="377"/>
      <c r="BXB206" s="377"/>
      <c r="BXC206" s="377"/>
      <c r="BXD206" s="377"/>
      <c r="BXE206" s="377"/>
      <c r="BXF206" s="377"/>
      <c r="BXG206" s="377"/>
      <c r="BXH206" s="377"/>
      <c r="BXI206" s="377"/>
      <c r="BXJ206" s="377"/>
      <c r="BXK206" s="377"/>
      <c r="BXL206" s="377"/>
      <c r="BXM206" s="377"/>
      <c r="BXN206" s="377"/>
      <c r="BXO206" s="377"/>
      <c r="BXP206" s="377"/>
      <c r="BXQ206" s="377"/>
      <c r="BXR206" s="377"/>
      <c r="BXS206" s="377"/>
      <c r="BXT206" s="377"/>
      <c r="BXU206" s="377"/>
      <c r="BXV206" s="377"/>
      <c r="BXW206" s="377"/>
      <c r="BXX206" s="377"/>
      <c r="BXY206" s="377"/>
      <c r="BXZ206" s="377"/>
      <c r="BYA206" s="377"/>
      <c r="BYB206" s="377"/>
      <c r="BYC206" s="377"/>
      <c r="BYD206" s="377"/>
      <c r="BYE206" s="377"/>
      <c r="BYF206" s="377"/>
      <c r="BYG206" s="377"/>
      <c r="BYH206" s="377"/>
      <c r="BYI206" s="377"/>
      <c r="BYJ206" s="377"/>
      <c r="BYK206" s="377"/>
      <c r="BYL206" s="377"/>
      <c r="BYM206" s="377"/>
      <c r="BYN206" s="377"/>
      <c r="BYO206" s="377"/>
      <c r="BYP206" s="377"/>
      <c r="BYQ206" s="377"/>
      <c r="BYR206" s="377"/>
      <c r="BYS206" s="377"/>
      <c r="BYT206" s="377"/>
      <c r="BYU206" s="377"/>
      <c r="BYV206" s="377"/>
      <c r="BYW206" s="377"/>
      <c r="BYX206" s="377"/>
      <c r="BYY206" s="377"/>
      <c r="BYZ206" s="377"/>
      <c r="BZA206" s="377"/>
      <c r="BZB206" s="377"/>
      <c r="BZC206" s="377"/>
      <c r="BZD206" s="377"/>
      <c r="BZE206" s="377"/>
      <c r="BZF206" s="377"/>
      <c r="BZG206" s="377"/>
      <c r="BZH206" s="377"/>
      <c r="BZI206" s="377"/>
      <c r="BZJ206" s="377"/>
      <c r="BZK206" s="377"/>
      <c r="BZL206" s="377"/>
      <c r="BZM206" s="377"/>
      <c r="BZN206" s="377"/>
      <c r="BZO206" s="377"/>
      <c r="BZP206" s="377"/>
      <c r="BZQ206" s="377"/>
      <c r="BZR206" s="377"/>
      <c r="BZS206" s="377"/>
      <c r="BZT206" s="377"/>
      <c r="BZU206" s="377"/>
      <c r="BZV206" s="377"/>
      <c r="BZW206" s="377"/>
      <c r="BZX206" s="377"/>
      <c r="BZY206" s="377"/>
      <c r="BZZ206" s="377"/>
      <c r="CAA206" s="377"/>
      <c r="CAB206" s="377"/>
      <c r="CAC206" s="377"/>
      <c r="CAD206" s="377"/>
      <c r="CAE206" s="377"/>
      <c r="CAF206" s="377"/>
      <c r="CAG206" s="377"/>
      <c r="CAH206" s="377"/>
      <c r="CAI206" s="377"/>
      <c r="CAJ206" s="377"/>
      <c r="CAK206" s="377"/>
      <c r="CAL206" s="377"/>
      <c r="CAM206" s="377"/>
      <c r="CAN206" s="377"/>
      <c r="CAO206" s="377"/>
      <c r="CAP206" s="377"/>
      <c r="CAQ206" s="377"/>
      <c r="CAR206" s="377"/>
      <c r="CAS206" s="377"/>
      <c r="CAT206" s="377"/>
      <c r="CAU206" s="377"/>
      <c r="CAV206" s="377"/>
      <c r="CAW206" s="377"/>
      <c r="CAX206" s="377"/>
      <c r="CAY206" s="377"/>
      <c r="CAZ206" s="377"/>
      <c r="CBA206" s="377"/>
      <c r="CBB206" s="377"/>
      <c r="CBC206" s="377"/>
      <c r="CBD206" s="377"/>
      <c r="CBE206" s="377"/>
      <c r="CBF206" s="377"/>
      <c r="CBG206" s="377"/>
      <c r="CBH206" s="377"/>
      <c r="CBI206" s="377"/>
      <c r="CBJ206" s="377"/>
      <c r="CBK206" s="377"/>
      <c r="CBL206" s="377"/>
      <c r="CBM206" s="377"/>
      <c r="CBN206" s="377"/>
      <c r="CBO206" s="377"/>
      <c r="CBP206" s="377"/>
      <c r="CBQ206" s="377"/>
      <c r="CBR206" s="377"/>
      <c r="CBS206" s="377"/>
      <c r="CBT206" s="377"/>
      <c r="CBU206" s="377"/>
      <c r="CBV206" s="377"/>
      <c r="CBW206" s="377"/>
      <c r="CBX206" s="377"/>
      <c r="CBY206" s="377"/>
      <c r="CBZ206" s="377"/>
      <c r="CCA206" s="377"/>
      <c r="CCB206" s="377"/>
      <c r="CCC206" s="377"/>
      <c r="CCD206" s="377"/>
      <c r="CCE206" s="377"/>
      <c r="CCF206" s="377"/>
      <c r="CCG206" s="377"/>
      <c r="CCH206" s="377"/>
      <c r="CCI206" s="377"/>
      <c r="CCJ206" s="377"/>
      <c r="CCK206" s="377"/>
      <c r="CCL206" s="377"/>
      <c r="CCM206" s="377"/>
      <c r="CCN206" s="377"/>
      <c r="CCO206" s="377"/>
      <c r="CCP206" s="377"/>
      <c r="CCQ206" s="377"/>
      <c r="CCR206" s="377"/>
      <c r="CCS206" s="377"/>
      <c r="CCT206" s="377"/>
      <c r="CCU206" s="377"/>
      <c r="CCV206" s="377"/>
      <c r="CCW206" s="377"/>
      <c r="CCX206" s="377"/>
      <c r="CCY206" s="377"/>
      <c r="CCZ206" s="377"/>
      <c r="CDA206" s="377"/>
      <c r="CDB206" s="377"/>
      <c r="CDC206" s="377"/>
      <c r="CDD206" s="377"/>
      <c r="CDE206" s="377"/>
      <c r="CDF206" s="377"/>
      <c r="CDG206" s="377"/>
      <c r="CDH206" s="377"/>
      <c r="CDI206" s="377"/>
      <c r="CDJ206" s="377"/>
      <c r="CDK206" s="377"/>
      <c r="CDL206" s="377"/>
      <c r="CDM206" s="377"/>
      <c r="CDN206" s="377"/>
      <c r="CDO206" s="377"/>
      <c r="CDP206" s="377"/>
      <c r="CDQ206" s="377"/>
      <c r="CDR206" s="377"/>
      <c r="CDS206" s="377"/>
      <c r="CDT206" s="377"/>
      <c r="CDU206" s="377"/>
      <c r="CDV206" s="377"/>
      <c r="CDW206" s="377"/>
      <c r="CDX206" s="377"/>
      <c r="CDY206" s="377"/>
      <c r="CDZ206" s="377"/>
      <c r="CEA206" s="377"/>
      <c r="CEB206" s="377"/>
      <c r="CEC206" s="377"/>
      <c r="CED206" s="377"/>
      <c r="CEE206" s="377"/>
      <c r="CEF206" s="377"/>
      <c r="CEG206" s="377"/>
      <c r="CEH206" s="377"/>
      <c r="CEI206" s="377"/>
      <c r="CEJ206" s="377"/>
      <c r="CEK206" s="377"/>
      <c r="CEL206" s="377"/>
      <c r="CEM206" s="377"/>
      <c r="CEN206" s="377"/>
      <c r="CEO206" s="377"/>
      <c r="CEP206" s="377"/>
      <c r="CEQ206" s="377"/>
      <c r="CER206" s="377"/>
      <c r="CES206" s="377"/>
      <c r="CET206" s="377"/>
      <c r="CEU206" s="377"/>
      <c r="CEV206" s="377"/>
      <c r="CEW206" s="377"/>
      <c r="CEX206" s="377"/>
      <c r="CEY206" s="377"/>
      <c r="CEZ206" s="377"/>
      <c r="CFA206" s="377"/>
      <c r="CFB206" s="377"/>
      <c r="CFC206" s="377"/>
      <c r="CFD206" s="377"/>
      <c r="CFE206" s="377"/>
      <c r="CFF206" s="377"/>
      <c r="CFG206" s="377"/>
      <c r="CFH206" s="377"/>
      <c r="CFI206" s="377"/>
      <c r="CFJ206" s="377"/>
      <c r="CFK206" s="377"/>
      <c r="CFL206" s="377"/>
      <c r="CFM206" s="377"/>
      <c r="CFN206" s="377"/>
      <c r="CFO206" s="377"/>
      <c r="CFP206" s="377"/>
      <c r="CFQ206" s="377"/>
      <c r="CFR206" s="377"/>
      <c r="CFS206" s="377"/>
      <c r="CFT206" s="377"/>
      <c r="CFU206" s="377"/>
      <c r="CFV206" s="377"/>
      <c r="CFW206" s="377"/>
      <c r="CFX206" s="377"/>
      <c r="CFY206" s="377"/>
      <c r="CFZ206" s="377"/>
      <c r="CGA206" s="377"/>
      <c r="CGB206" s="377"/>
      <c r="CGC206" s="377"/>
      <c r="CGD206" s="377"/>
      <c r="CGE206" s="377"/>
      <c r="CGF206" s="377"/>
      <c r="CGG206" s="377"/>
      <c r="CGH206" s="377"/>
      <c r="CGI206" s="377"/>
      <c r="CGJ206" s="377"/>
      <c r="CGK206" s="377"/>
      <c r="CGL206" s="377"/>
      <c r="CGM206" s="377"/>
      <c r="CGN206" s="377"/>
      <c r="CGO206" s="377"/>
      <c r="CGP206" s="377"/>
      <c r="CGQ206" s="377"/>
      <c r="CGR206" s="377"/>
      <c r="CGS206" s="377"/>
      <c r="CGT206" s="377"/>
      <c r="CGU206" s="377"/>
      <c r="CGV206" s="377"/>
      <c r="CGW206" s="377"/>
      <c r="CGX206" s="377"/>
      <c r="CGY206" s="377"/>
      <c r="CGZ206" s="377"/>
      <c r="CHA206" s="377"/>
      <c r="CHB206" s="377"/>
      <c r="CHC206" s="377"/>
      <c r="CHD206" s="377"/>
      <c r="CHE206" s="377"/>
      <c r="CHF206" s="377"/>
      <c r="CHG206" s="377"/>
      <c r="CHH206" s="377"/>
      <c r="CHI206" s="377"/>
      <c r="CHJ206" s="377"/>
      <c r="CHK206" s="377"/>
      <c r="CHL206" s="377"/>
      <c r="CHM206" s="377"/>
      <c r="CHN206" s="377"/>
      <c r="CHO206" s="377"/>
      <c r="CHP206" s="377"/>
      <c r="CHQ206" s="377"/>
      <c r="CHR206" s="377"/>
      <c r="CHS206" s="377"/>
      <c r="CHT206" s="377"/>
      <c r="CHU206" s="377"/>
      <c r="CHV206" s="377"/>
      <c r="CHW206" s="377"/>
      <c r="CHX206" s="377"/>
      <c r="CHY206" s="377"/>
      <c r="CHZ206" s="377"/>
      <c r="CIA206" s="377"/>
      <c r="CIB206" s="377"/>
      <c r="CIC206" s="377"/>
      <c r="CID206" s="377"/>
      <c r="CIE206" s="377"/>
      <c r="CIF206" s="377"/>
      <c r="CIG206" s="377"/>
      <c r="CIH206" s="377"/>
      <c r="CII206" s="377"/>
      <c r="CIJ206" s="377"/>
      <c r="CIK206" s="377"/>
      <c r="CIL206" s="377"/>
      <c r="CIM206" s="377"/>
      <c r="CIN206" s="377"/>
      <c r="CIO206" s="377"/>
      <c r="CIP206" s="377"/>
      <c r="CIQ206" s="377"/>
      <c r="CIR206" s="377"/>
      <c r="CIS206" s="377"/>
      <c r="CIT206" s="377"/>
      <c r="CIU206" s="377"/>
      <c r="CIV206" s="377"/>
      <c r="CIW206" s="377"/>
      <c r="CIX206" s="377"/>
      <c r="CIY206" s="377"/>
      <c r="CIZ206" s="377"/>
      <c r="CJA206" s="377"/>
      <c r="CJB206" s="377"/>
      <c r="CJC206" s="377"/>
      <c r="CJD206" s="377"/>
      <c r="CJE206" s="377"/>
      <c r="CJF206" s="377"/>
      <c r="CJG206" s="377"/>
      <c r="CJH206" s="377"/>
      <c r="CJI206" s="377"/>
      <c r="CJJ206" s="377"/>
      <c r="CJK206" s="377"/>
      <c r="CJL206" s="377"/>
      <c r="CJM206" s="377"/>
      <c r="CJN206" s="377"/>
      <c r="CJO206" s="377"/>
      <c r="CJP206" s="377"/>
      <c r="CJQ206" s="377"/>
      <c r="CJR206" s="377"/>
      <c r="CJS206" s="377"/>
      <c r="CJT206" s="377"/>
      <c r="CJU206" s="377"/>
      <c r="CJV206" s="377"/>
      <c r="CJW206" s="377"/>
      <c r="CJX206" s="377"/>
      <c r="CJY206" s="377"/>
      <c r="CJZ206" s="377"/>
      <c r="CKA206" s="377"/>
      <c r="CKB206" s="377"/>
      <c r="CKC206" s="377"/>
      <c r="CKD206" s="377"/>
      <c r="CKE206" s="377"/>
      <c r="CKF206" s="377"/>
      <c r="CKG206" s="377"/>
      <c r="CKH206" s="377"/>
      <c r="CKI206" s="377"/>
      <c r="CKJ206" s="377"/>
      <c r="CKK206" s="377"/>
      <c r="CKL206" s="377"/>
      <c r="CKM206" s="377"/>
      <c r="CKN206" s="377"/>
      <c r="CKO206" s="377"/>
      <c r="CKP206" s="377"/>
      <c r="CKQ206" s="377"/>
      <c r="CKR206" s="377"/>
      <c r="CKS206" s="377"/>
      <c r="CKT206" s="377"/>
      <c r="CKU206" s="377"/>
      <c r="CKV206" s="377"/>
      <c r="CKW206" s="377"/>
      <c r="CKX206" s="377"/>
      <c r="CKY206" s="377"/>
      <c r="CKZ206" s="377"/>
      <c r="CLA206" s="377"/>
      <c r="CLB206" s="377"/>
      <c r="CLC206" s="377"/>
      <c r="CLD206" s="377"/>
      <c r="CLE206" s="377"/>
      <c r="CLF206" s="377"/>
      <c r="CLG206" s="377"/>
      <c r="CLH206" s="377"/>
      <c r="CLI206" s="377"/>
      <c r="CLJ206" s="377"/>
      <c r="CLK206" s="377"/>
      <c r="CLL206" s="377"/>
      <c r="CLM206" s="377"/>
      <c r="CLN206" s="377"/>
      <c r="CLO206" s="377"/>
      <c r="CLP206" s="377"/>
      <c r="CLQ206" s="377"/>
      <c r="CLR206" s="377"/>
      <c r="CLS206" s="377"/>
      <c r="CLT206" s="377"/>
      <c r="CLU206" s="377"/>
      <c r="CLV206" s="377"/>
      <c r="CLW206" s="377"/>
      <c r="CLX206" s="377"/>
      <c r="CLY206" s="377"/>
      <c r="CLZ206" s="377"/>
      <c r="CMA206" s="377"/>
      <c r="CMB206" s="377"/>
      <c r="CMC206" s="377"/>
      <c r="CMD206" s="377"/>
      <c r="CME206" s="377"/>
      <c r="CMF206" s="377"/>
      <c r="CMG206" s="377"/>
      <c r="CMH206" s="377"/>
      <c r="CMI206" s="377"/>
      <c r="CMJ206" s="377"/>
      <c r="CMK206" s="377"/>
      <c r="CML206" s="377"/>
      <c r="CMM206" s="377"/>
      <c r="CMN206" s="377"/>
      <c r="CMO206" s="377"/>
      <c r="CMP206" s="377"/>
      <c r="CMQ206" s="377"/>
      <c r="CMR206" s="377"/>
      <c r="CMS206" s="377"/>
      <c r="CMT206" s="377"/>
      <c r="CMU206" s="377"/>
      <c r="CMV206" s="377"/>
      <c r="CMW206" s="377"/>
      <c r="CMX206" s="377"/>
      <c r="CMY206" s="377"/>
      <c r="CMZ206" s="377"/>
      <c r="CNA206" s="377"/>
      <c r="CNB206" s="377"/>
      <c r="CNC206" s="377"/>
      <c r="CND206" s="377"/>
      <c r="CNE206" s="377"/>
      <c r="CNF206" s="377"/>
      <c r="CNG206" s="377"/>
      <c r="CNH206" s="377"/>
      <c r="CNI206" s="377"/>
      <c r="CNJ206" s="377"/>
      <c r="CNK206" s="377"/>
      <c r="CNL206" s="377"/>
      <c r="CNM206" s="377"/>
      <c r="CNN206" s="377"/>
      <c r="CNO206" s="377"/>
      <c r="CNP206" s="377"/>
      <c r="CNQ206" s="377"/>
      <c r="CNR206" s="377"/>
      <c r="CNS206" s="377"/>
      <c r="CNT206" s="377"/>
      <c r="CNU206" s="377"/>
      <c r="CNV206" s="377"/>
      <c r="CNW206" s="377"/>
      <c r="CNX206" s="377"/>
      <c r="CNY206" s="377"/>
      <c r="CNZ206" s="377"/>
      <c r="COA206" s="377"/>
      <c r="COB206" s="377"/>
      <c r="COC206" s="377"/>
      <c r="COD206" s="377"/>
      <c r="COE206" s="377"/>
      <c r="COF206" s="377"/>
      <c r="COG206" s="377"/>
      <c r="COH206" s="377"/>
      <c r="COI206" s="377"/>
      <c r="COJ206" s="377"/>
      <c r="COK206" s="377"/>
      <c r="COL206" s="377"/>
      <c r="COM206" s="377"/>
      <c r="CON206" s="377"/>
      <c r="COO206" s="377"/>
      <c r="COP206" s="377"/>
      <c r="COQ206" s="377"/>
      <c r="COR206" s="377"/>
      <c r="COS206" s="377"/>
      <c r="COT206" s="377"/>
      <c r="COU206" s="377"/>
      <c r="COV206" s="377"/>
      <c r="COW206" s="377"/>
      <c r="COX206" s="377"/>
      <c r="COY206" s="377"/>
      <c r="COZ206" s="377"/>
      <c r="CPA206" s="377"/>
      <c r="CPB206" s="377"/>
      <c r="CPC206" s="377"/>
      <c r="CPD206" s="377"/>
      <c r="CPE206" s="377"/>
      <c r="CPF206" s="377"/>
      <c r="CPG206" s="377"/>
      <c r="CPH206" s="377"/>
      <c r="CPI206" s="377"/>
      <c r="CPJ206" s="377"/>
      <c r="CPK206" s="377"/>
      <c r="CPL206" s="377"/>
      <c r="CPM206" s="377"/>
      <c r="CPN206" s="377"/>
      <c r="CPO206" s="377"/>
      <c r="CPP206" s="377"/>
      <c r="CPQ206" s="377"/>
      <c r="CPR206" s="377"/>
      <c r="CPS206" s="377"/>
      <c r="CPT206" s="377"/>
      <c r="CPU206" s="377"/>
      <c r="CPV206" s="377"/>
      <c r="CPW206" s="377"/>
      <c r="CPX206" s="377"/>
      <c r="CPY206" s="377"/>
      <c r="CPZ206" s="377"/>
      <c r="CQA206" s="377"/>
      <c r="CQB206" s="377"/>
      <c r="CQC206" s="377"/>
      <c r="CQD206" s="377"/>
      <c r="CQE206" s="377"/>
      <c r="CQF206" s="377"/>
      <c r="CQG206" s="377"/>
      <c r="CQH206" s="377"/>
      <c r="CQI206" s="377"/>
      <c r="CQJ206" s="377"/>
      <c r="CQK206" s="377"/>
      <c r="CQL206" s="377"/>
      <c r="CQM206" s="377"/>
      <c r="CQN206" s="377"/>
      <c r="CQO206" s="377"/>
      <c r="CQP206" s="377"/>
      <c r="CQQ206" s="377"/>
      <c r="CQR206" s="377"/>
      <c r="CQS206" s="377"/>
      <c r="CQT206" s="377"/>
      <c r="CQU206" s="377"/>
      <c r="CQV206" s="377"/>
      <c r="CQW206" s="377"/>
      <c r="CQX206" s="377"/>
      <c r="CQY206" s="377"/>
      <c r="CQZ206" s="377"/>
      <c r="CRA206" s="377"/>
      <c r="CRB206" s="377"/>
      <c r="CRC206" s="377"/>
      <c r="CRD206" s="377"/>
      <c r="CRE206" s="377"/>
      <c r="CRF206" s="377"/>
      <c r="CRG206" s="377"/>
      <c r="CRH206" s="377"/>
      <c r="CRI206" s="377"/>
      <c r="CRJ206" s="377"/>
      <c r="CRK206" s="377"/>
      <c r="CRL206" s="377"/>
      <c r="CRM206" s="377"/>
      <c r="CRN206" s="377"/>
      <c r="CRO206" s="377"/>
      <c r="CRP206" s="377"/>
      <c r="CRQ206" s="377"/>
      <c r="CRR206" s="377"/>
      <c r="CRS206" s="377"/>
      <c r="CRT206" s="377"/>
      <c r="CRU206" s="377"/>
      <c r="CRV206" s="377"/>
      <c r="CRW206" s="377"/>
      <c r="CRX206" s="377"/>
      <c r="CRY206" s="377"/>
      <c r="CRZ206" s="377"/>
      <c r="CSA206" s="377"/>
      <c r="CSB206" s="377"/>
      <c r="CSC206" s="377"/>
      <c r="CSD206" s="377"/>
      <c r="CSE206" s="377"/>
      <c r="CSF206" s="377"/>
      <c r="CSG206" s="377"/>
      <c r="CSH206" s="377"/>
      <c r="CSI206" s="377"/>
      <c r="CSJ206" s="377"/>
      <c r="CSK206" s="377"/>
      <c r="CSL206" s="377"/>
      <c r="CSM206" s="377"/>
      <c r="CSN206" s="377"/>
      <c r="CSO206" s="377"/>
      <c r="CSP206" s="377"/>
      <c r="CSQ206" s="377"/>
      <c r="CSR206" s="377"/>
      <c r="CSS206" s="377"/>
      <c r="CST206" s="377"/>
      <c r="CSU206" s="377"/>
      <c r="CSV206" s="377"/>
      <c r="CSW206" s="377"/>
      <c r="CSX206" s="377"/>
      <c r="CSY206" s="377"/>
      <c r="CSZ206" s="377"/>
      <c r="CTA206" s="377"/>
      <c r="CTB206" s="377"/>
      <c r="CTC206" s="377"/>
      <c r="CTD206" s="377"/>
      <c r="CTE206" s="377"/>
      <c r="CTF206" s="377"/>
      <c r="CTG206" s="377"/>
      <c r="CTH206" s="377"/>
      <c r="CTI206" s="377"/>
      <c r="CTJ206" s="377"/>
      <c r="CTK206" s="377"/>
      <c r="CTL206" s="377"/>
      <c r="CTM206" s="377"/>
      <c r="CTN206" s="377"/>
      <c r="CTO206" s="377"/>
      <c r="CTP206" s="377"/>
      <c r="CTQ206" s="377"/>
      <c r="CTR206" s="377"/>
      <c r="CTS206" s="377"/>
      <c r="CTT206" s="377"/>
      <c r="CTU206" s="377"/>
      <c r="CTV206" s="377"/>
      <c r="CTW206" s="377"/>
      <c r="CTX206" s="377"/>
      <c r="CTY206" s="377"/>
      <c r="CTZ206" s="377"/>
      <c r="CUA206" s="377"/>
      <c r="CUB206" s="377"/>
      <c r="CUC206" s="377"/>
      <c r="CUD206" s="377"/>
      <c r="CUE206" s="377"/>
      <c r="CUF206" s="377"/>
      <c r="CUG206" s="377"/>
      <c r="CUH206" s="377"/>
      <c r="CUI206" s="377"/>
      <c r="CUJ206" s="377"/>
      <c r="CUK206" s="377"/>
      <c r="CUL206" s="377"/>
      <c r="CUM206" s="377"/>
      <c r="CUN206" s="377"/>
      <c r="CUO206" s="377"/>
      <c r="CUP206" s="377"/>
      <c r="CUQ206" s="377"/>
      <c r="CUR206" s="377"/>
      <c r="CUS206" s="377"/>
      <c r="CUT206" s="377"/>
      <c r="CUU206" s="377"/>
      <c r="CUV206" s="377"/>
      <c r="CUW206" s="377"/>
      <c r="CUX206" s="377"/>
      <c r="CUY206" s="377"/>
      <c r="CUZ206" s="377"/>
      <c r="CVA206" s="377"/>
      <c r="CVB206" s="377"/>
      <c r="CVC206" s="377"/>
      <c r="CVD206" s="377"/>
      <c r="CVE206" s="377"/>
      <c r="CVF206" s="377"/>
      <c r="CVG206" s="377"/>
      <c r="CVH206" s="377"/>
      <c r="CVI206" s="377"/>
      <c r="CVJ206" s="377"/>
      <c r="CVK206" s="377"/>
      <c r="CVL206" s="377"/>
      <c r="CVM206" s="377"/>
      <c r="CVN206" s="377"/>
      <c r="CVO206" s="377"/>
      <c r="CVP206" s="377"/>
      <c r="CVQ206" s="377"/>
      <c r="CVR206" s="377"/>
      <c r="CVS206" s="377"/>
      <c r="CVT206" s="377"/>
      <c r="CVU206" s="377"/>
      <c r="CVV206" s="377"/>
      <c r="CVW206" s="377"/>
      <c r="CVX206" s="377"/>
      <c r="CVY206" s="377"/>
      <c r="CVZ206" s="377"/>
      <c r="CWA206" s="377"/>
      <c r="CWB206" s="377"/>
      <c r="CWC206" s="377"/>
      <c r="CWD206" s="377"/>
      <c r="CWE206" s="377"/>
      <c r="CWF206" s="377"/>
      <c r="CWG206" s="377"/>
      <c r="CWH206" s="377"/>
      <c r="CWI206" s="377"/>
      <c r="CWJ206" s="377"/>
      <c r="CWK206" s="377"/>
      <c r="CWL206" s="377"/>
      <c r="CWM206" s="377"/>
      <c r="CWN206" s="377"/>
      <c r="CWO206" s="377"/>
      <c r="CWP206" s="377"/>
      <c r="CWQ206" s="377"/>
      <c r="CWR206" s="377"/>
      <c r="CWS206" s="377"/>
      <c r="CWT206" s="377"/>
      <c r="CWU206" s="377"/>
      <c r="CWV206" s="377"/>
      <c r="CWW206" s="377"/>
      <c r="CWX206" s="377"/>
      <c r="CWY206" s="377"/>
      <c r="CWZ206" s="377"/>
      <c r="CXA206" s="377"/>
      <c r="CXB206" s="377"/>
      <c r="CXC206" s="377"/>
      <c r="CXD206" s="377"/>
      <c r="CXE206" s="377"/>
      <c r="CXF206" s="377"/>
      <c r="CXG206" s="377"/>
      <c r="CXH206" s="377"/>
      <c r="CXI206" s="377"/>
      <c r="CXJ206" s="377"/>
      <c r="CXK206" s="377"/>
      <c r="CXL206" s="377"/>
      <c r="CXM206" s="377"/>
      <c r="CXN206" s="377"/>
      <c r="CXO206" s="377"/>
      <c r="CXP206" s="377"/>
      <c r="CXQ206" s="377"/>
      <c r="CXR206" s="377"/>
      <c r="CXS206" s="377"/>
      <c r="CXT206" s="377"/>
      <c r="CXU206" s="377"/>
      <c r="CXV206" s="377"/>
      <c r="CXW206" s="377"/>
      <c r="CXX206" s="377"/>
      <c r="CXY206" s="377"/>
      <c r="CXZ206" s="377"/>
      <c r="CYA206" s="377"/>
      <c r="CYB206" s="377"/>
      <c r="CYC206" s="377"/>
      <c r="CYD206" s="377"/>
      <c r="CYE206" s="377"/>
      <c r="CYF206" s="377"/>
      <c r="CYG206" s="377"/>
      <c r="CYH206" s="377"/>
      <c r="CYI206" s="377"/>
      <c r="CYJ206" s="377"/>
      <c r="CYK206" s="377"/>
      <c r="CYL206" s="377"/>
      <c r="CYM206" s="377"/>
      <c r="CYN206" s="377"/>
      <c r="CYO206" s="377"/>
      <c r="CYP206" s="377"/>
      <c r="CYQ206" s="377"/>
      <c r="CYR206" s="377"/>
      <c r="CYS206" s="377"/>
      <c r="CYT206" s="377"/>
      <c r="CYU206" s="377"/>
      <c r="CYV206" s="377"/>
      <c r="CYW206" s="377"/>
      <c r="CYX206" s="377"/>
      <c r="CYY206" s="377"/>
      <c r="CYZ206" s="377"/>
      <c r="CZA206" s="377"/>
      <c r="CZB206" s="377"/>
      <c r="CZC206" s="377"/>
      <c r="CZD206" s="377"/>
      <c r="CZE206" s="377"/>
      <c r="CZF206" s="377"/>
      <c r="CZG206" s="377"/>
      <c r="CZH206" s="377"/>
      <c r="CZI206" s="377"/>
      <c r="CZJ206" s="377"/>
      <c r="CZK206" s="377"/>
      <c r="CZL206" s="377"/>
      <c r="CZM206" s="377"/>
      <c r="CZN206" s="377"/>
      <c r="CZO206" s="377"/>
      <c r="CZP206" s="377"/>
      <c r="CZQ206" s="377"/>
      <c r="CZR206" s="377"/>
      <c r="CZS206" s="377"/>
      <c r="CZT206" s="377"/>
      <c r="CZU206" s="377"/>
      <c r="CZV206" s="377"/>
      <c r="CZW206" s="377"/>
      <c r="CZX206" s="377"/>
      <c r="CZY206" s="377"/>
      <c r="CZZ206" s="377"/>
      <c r="DAA206" s="377"/>
      <c r="DAB206" s="377"/>
      <c r="DAC206" s="377"/>
      <c r="DAD206" s="377"/>
      <c r="DAE206" s="377"/>
      <c r="DAF206" s="377"/>
      <c r="DAG206" s="377"/>
      <c r="DAH206" s="377"/>
      <c r="DAI206" s="377"/>
      <c r="DAJ206" s="377"/>
      <c r="DAK206" s="377"/>
      <c r="DAL206" s="377"/>
      <c r="DAM206" s="377"/>
      <c r="DAN206" s="377"/>
      <c r="DAO206" s="377"/>
      <c r="DAP206" s="377"/>
      <c r="DAQ206" s="377"/>
      <c r="DAR206" s="377"/>
      <c r="DAS206" s="377"/>
      <c r="DAT206" s="377"/>
      <c r="DAU206" s="377"/>
      <c r="DAV206" s="377"/>
      <c r="DAW206" s="377"/>
      <c r="DAX206" s="377"/>
      <c r="DAY206" s="377"/>
      <c r="DAZ206" s="377"/>
      <c r="DBA206" s="377"/>
      <c r="DBB206" s="377"/>
      <c r="DBC206" s="377"/>
      <c r="DBD206" s="377"/>
      <c r="DBE206" s="377"/>
      <c r="DBF206" s="377"/>
      <c r="DBG206" s="377"/>
      <c r="DBH206" s="377"/>
      <c r="DBI206" s="377"/>
      <c r="DBJ206" s="377"/>
      <c r="DBK206" s="377"/>
      <c r="DBL206" s="377"/>
      <c r="DBM206" s="377"/>
      <c r="DBN206" s="377"/>
      <c r="DBO206" s="377"/>
      <c r="DBP206" s="377"/>
      <c r="DBQ206" s="377"/>
      <c r="DBR206" s="377"/>
      <c r="DBS206" s="377"/>
      <c r="DBT206" s="377"/>
      <c r="DBU206" s="377"/>
      <c r="DBV206" s="377"/>
      <c r="DBW206" s="377"/>
      <c r="DBX206" s="377"/>
      <c r="DBY206" s="377"/>
      <c r="DBZ206" s="377"/>
      <c r="DCA206" s="377"/>
      <c r="DCB206" s="377"/>
      <c r="DCC206" s="377"/>
      <c r="DCD206" s="377"/>
      <c r="DCE206" s="377"/>
      <c r="DCF206" s="377"/>
      <c r="DCG206" s="377"/>
      <c r="DCH206" s="377"/>
      <c r="DCI206" s="377"/>
      <c r="DCJ206" s="377"/>
      <c r="DCK206" s="377"/>
      <c r="DCL206" s="377"/>
      <c r="DCM206" s="377"/>
      <c r="DCN206" s="377"/>
      <c r="DCO206" s="377"/>
      <c r="DCP206" s="377"/>
      <c r="DCQ206" s="377"/>
      <c r="DCR206" s="377"/>
      <c r="DCS206" s="377"/>
      <c r="DCT206" s="377"/>
      <c r="DCU206" s="377"/>
      <c r="DCV206" s="377"/>
      <c r="DCW206" s="377"/>
      <c r="DCX206" s="377"/>
      <c r="DCY206" s="377"/>
      <c r="DCZ206" s="377"/>
      <c r="DDA206" s="377"/>
      <c r="DDB206" s="377"/>
      <c r="DDC206" s="377"/>
      <c r="DDD206" s="377"/>
      <c r="DDE206" s="377"/>
      <c r="DDF206" s="377"/>
      <c r="DDG206" s="377"/>
      <c r="DDH206" s="377"/>
      <c r="DDI206" s="377"/>
      <c r="DDJ206" s="377"/>
      <c r="DDK206" s="377"/>
      <c r="DDL206" s="377"/>
      <c r="DDM206" s="377"/>
      <c r="DDN206" s="377"/>
      <c r="DDO206" s="377"/>
      <c r="DDP206" s="377"/>
      <c r="DDQ206" s="377"/>
      <c r="DDR206" s="377"/>
      <c r="DDS206" s="377"/>
      <c r="DDT206" s="377"/>
      <c r="DDU206" s="377"/>
      <c r="DDV206" s="377"/>
      <c r="DDW206" s="377"/>
      <c r="DDX206" s="377"/>
      <c r="DDY206" s="377"/>
      <c r="DDZ206" s="377"/>
      <c r="DEA206" s="377"/>
      <c r="DEB206" s="377"/>
      <c r="DEC206" s="377"/>
      <c r="DED206" s="377"/>
      <c r="DEE206" s="377"/>
      <c r="DEF206" s="377"/>
      <c r="DEG206" s="377"/>
      <c r="DEH206" s="377"/>
      <c r="DEI206" s="377"/>
      <c r="DEJ206" s="377"/>
      <c r="DEK206" s="377"/>
      <c r="DEL206" s="377"/>
      <c r="DEM206" s="377"/>
      <c r="DEN206" s="377"/>
      <c r="DEO206" s="377"/>
      <c r="DEP206" s="377"/>
      <c r="DEQ206" s="377"/>
      <c r="DER206" s="377"/>
      <c r="DES206" s="377"/>
      <c r="DET206" s="377"/>
      <c r="DEU206" s="377"/>
      <c r="DEV206" s="377"/>
      <c r="DEW206" s="377"/>
      <c r="DEX206" s="377"/>
      <c r="DEY206" s="377"/>
      <c r="DEZ206" s="377"/>
      <c r="DFA206" s="377"/>
      <c r="DFB206" s="377"/>
      <c r="DFC206" s="377"/>
      <c r="DFD206" s="377"/>
      <c r="DFE206" s="377"/>
      <c r="DFF206" s="377"/>
      <c r="DFG206" s="377"/>
      <c r="DFH206" s="377"/>
      <c r="DFI206" s="377"/>
      <c r="DFJ206" s="377"/>
      <c r="DFK206" s="377"/>
      <c r="DFL206" s="377"/>
      <c r="DFM206" s="377"/>
      <c r="DFN206" s="377"/>
      <c r="DFO206" s="377"/>
      <c r="DFP206" s="377"/>
      <c r="DFQ206" s="377"/>
      <c r="DFR206" s="377"/>
      <c r="DFS206" s="377"/>
      <c r="DFT206" s="377"/>
      <c r="DFU206" s="377"/>
      <c r="DFV206" s="377"/>
      <c r="DFW206" s="377"/>
      <c r="DFX206" s="377"/>
      <c r="DFY206" s="377"/>
      <c r="DFZ206" s="377"/>
      <c r="DGA206" s="377"/>
      <c r="DGB206" s="377"/>
      <c r="DGC206" s="377"/>
      <c r="DGD206" s="377"/>
      <c r="DGE206" s="377"/>
      <c r="DGF206" s="377"/>
      <c r="DGG206" s="377"/>
      <c r="DGH206" s="377"/>
      <c r="DGI206" s="377"/>
      <c r="DGJ206" s="377"/>
      <c r="DGK206" s="377"/>
      <c r="DGL206" s="377"/>
      <c r="DGM206" s="377"/>
      <c r="DGN206" s="377"/>
      <c r="DGO206" s="377"/>
      <c r="DGP206" s="377"/>
      <c r="DGQ206" s="377"/>
      <c r="DGR206" s="377"/>
      <c r="DGS206" s="377"/>
      <c r="DGT206" s="377"/>
      <c r="DGU206" s="377"/>
      <c r="DGV206" s="377"/>
      <c r="DGW206" s="377"/>
      <c r="DGX206" s="377"/>
      <c r="DGY206" s="377"/>
      <c r="DGZ206" s="377"/>
      <c r="DHA206" s="377"/>
      <c r="DHB206" s="377"/>
      <c r="DHC206" s="377"/>
      <c r="DHD206" s="377"/>
      <c r="DHE206" s="377"/>
      <c r="DHF206" s="377"/>
      <c r="DHG206" s="377"/>
      <c r="DHH206" s="377"/>
      <c r="DHI206" s="377"/>
      <c r="DHJ206" s="377"/>
      <c r="DHK206" s="377"/>
      <c r="DHL206" s="377"/>
      <c r="DHM206" s="377"/>
      <c r="DHN206" s="377"/>
      <c r="DHO206" s="377"/>
      <c r="DHP206" s="377"/>
      <c r="DHQ206" s="377"/>
      <c r="DHR206" s="377"/>
      <c r="DHS206" s="377"/>
      <c r="DHT206" s="377"/>
      <c r="DHU206" s="377"/>
      <c r="DHV206" s="377"/>
      <c r="DHW206" s="377"/>
      <c r="DHX206" s="377"/>
      <c r="DHY206" s="377"/>
      <c r="DHZ206" s="377"/>
      <c r="DIA206" s="377"/>
      <c r="DIB206" s="377"/>
      <c r="DIC206" s="377"/>
      <c r="DID206" s="377"/>
      <c r="DIE206" s="377"/>
      <c r="DIF206" s="377"/>
      <c r="DIG206" s="377"/>
      <c r="DIH206" s="377"/>
      <c r="DII206" s="377"/>
      <c r="DIJ206" s="377"/>
      <c r="DIK206" s="377"/>
      <c r="DIL206" s="377"/>
      <c r="DIM206" s="377"/>
      <c r="DIN206" s="377"/>
      <c r="DIO206" s="377"/>
      <c r="DIP206" s="377"/>
      <c r="DIQ206" s="377"/>
      <c r="DIR206" s="377"/>
      <c r="DIS206" s="377"/>
      <c r="DIT206" s="377"/>
      <c r="DIU206" s="377"/>
      <c r="DIV206" s="377"/>
      <c r="DIW206" s="377"/>
      <c r="DIX206" s="377"/>
      <c r="DIY206" s="377"/>
      <c r="DIZ206" s="377"/>
      <c r="DJA206" s="377"/>
      <c r="DJB206" s="377"/>
      <c r="DJC206" s="377"/>
      <c r="DJD206" s="377"/>
      <c r="DJE206" s="377"/>
      <c r="DJF206" s="377"/>
      <c r="DJG206" s="377"/>
      <c r="DJH206" s="377"/>
      <c r="DJI206" s="377"/>
      <c r="DJJ206" s="377"/>
      <c r="DJK206" s="377"/>
      <c r="DJL206" s="377"/>
      <c r="DJM206" s="377"/>
      <c r="DJN206" s="377"/>
      <c r="DJO206" s="377"/>
      <c r="DJP206" s="377"/>
      <c r="DJQ206" s="377"/>
      <c r="DJR206" s="377"/>
      <c r="DJS206" s="377"/>
      <c r="DJT206" s="377"/>
      <c r="DJU206" s="377"/>
      <c r="DJV206" s="377"/>
      <c r="DJW206" s="377"/>
      <c r="DJX206" s="377"/>
      <c r="DJY206" s="377"/>
      <c r="DJZ206" s="377"/>
      <c r="DKA206" s="377"/>
      <c r="DKB206" s="377"/>
      <c r="DKC206" s="377"/>
      <c r="DKD206" s="377"/>
      <c r="DKE206" s="377"/>
      <c r="DKF206" s="377"/>
      <c r="DKG206" s="377"/>
      <c r="DKH206" s="377"/>
      <c r="DKI206" s="377"/>
      <c r="DKJ206" s="377"/>
      <c r="DKK206" s="377"/>
      <c r="DKL206" s="377"/>
      <c r="DKM206" s="377"/>
      <c r="DKN206" s="377"/>
      <c r="DKO206" s="377"/>
      <c r="DKP206" s="377"/>
      <c r="DKQ206" s="377"/>
      <c r="DKR206" s="377"/>
      <c r="DKS206" s="377"/>
      <c r="DKT206" s="377"/>
      <c r="DKU206" s="377"/>
      <c r="DKV206" s="377"/>
      <c r="DKW206" s="377"/>
      <c r="DKX206" s="377"/>
      <c r="DKY206" s="377"/>
      <c r="DKZ206" s="377"/>
      <c r="DLA206" s="377"/>
      <c r="DLB206" s="377"/>
      <c r="DLC206" s="377"/>
      <c r="DLD206" s="377"/>
      <c r="DLE206" s="377"/>
      <c r="DLF206" s="377"/>
      <c r="DLG206" s="377"/>
      <c r="DLH206" s="377"/>
      <c r="DLI206" s="377"/>
      <c r="DLJ206" s="377"/>
      <c r="DLK206" s="377"/>
      <c r="DLL206" s="377"/>
      <c r="DLM206" s="377"/>
      <c r="DLN206" s="377"/>
      <c r="DLO206" s="377"/>
      <c r="DLP206" s="377"/>
      <c r="DLQ206" s="377"/>
      <c r="DLR206" s="377"/>
      <c r="DLS206" s="377"/>
      <c r="DLT206" s="377"/>
      <c r="DLU206" s="377"/>
      <c r="DLV206" s="377"/>
      <c r="DLW206" s="377"/>
      <c r="DLX206" s="377"/>
      <c r="DLY206" s="377"/>
      <c r="DLZ206" s="377"/>
      <c r="DMA206" s="377"/>
      <c r="DMB206" s="377"/>
      <c r="DMC206" s="377"/>
      <c r="DMD206" s="377"/>
      <c r="DME206" s="377"/>
      <c r="DMF206" s="377"/>
      <c r="DMG206" s="377"/>
      <c r="DMH206" s="377"/>
      <c r="DMI206" s="377"/>
      <c r="DMJ206" s="377"/>
      <c r="DMK206" s="377"/>
      <c r="DML206" s="377"/>
      <c r="DMM206" s="377"/>
      <c r="DMN206" s="377"/>
      <c r="DMO206" s="377"/>
      <c r="DMP206" s="377"/>
      <c r="DMQ206" s="377"/>
      <c r="DMR206" s="377"/>
      <c r="DMS206" s="377"/>
      <c r="DMT206" s="377"/>
      <c r="DMU206" s="377"/>
      <c r="DMV206" s="377"/>
      <c r="DMW206" s="377"/>
      <c r="DMX206" s="377"/>
      <c r="DMY206" s="377"/>
      <c r="DMZ206" s="377"/>
      <c r="DNA206" s="377"/>
      <c r="DNB206" s="377"/>
      <c r="DNC206" s="377"/>
      <c r="DND206" s="377"/>
      <c r="DNE206" s="377"/>
      <c r="DNF206" s="377"/>
      <c r="DNG206" s="377"/>
      <c r="DNH206" s="377"/>
      <c r="DNI206" s="377"/>
      <c r="DNJ206" s="377"/>
      <c r="DNK206" s="377"/>
      <c r="DNL206" s="377"/>
      <c r="DNM206" s="377"/>
      <c r="DNN206" s="377"/>
      <c r="DNO206" s="377"/>
      <c r="DNP206" s="377"/>
      <c r="DNQ206" s="377"/>
      <c r="DNR206" s="377"/>
      <c r="DNS206" s="377"/>
      <c r="DNT206" s="377"/>
      <c r="DNU206" s="377"/>
      <c r="DNV206" s="377"/>
      <c r="DNW206" s="377"/>
      <c r="DNX206" s="377"/>
      <c r="DNY206" s="377"/>
      <c r="DNZ206" s="377"/>
      <c r="DOA206" s="377"/>
      <c r="DOB206" s="377"/>
      <c r="DOC206" s="377"/>
      <c r="DOD206" s="377"/>
      <c r="DOE206" s="377"/>
      <c r="DOF206" s="377"/>
      <c r="DOG206" s="377"/>
      <c r="DOH206" s="377"/>
      <c r="DOI206" s="377"/>
      <c r="DOJ206" s="377"/>
      <c r="DOK206" s="377"/>
      <c r="DOL206" s="377"/>
      <c r="DOM206" s="377"/>
      <c r="DON206" s="377"/>
      <c r="DOO206" s="377"/>
      <c r="DOP206" s="377"/>
      <c r="DOQ206" s="377"/>
      <c r="DOR206" s="377"/>
      <c r="DOS206" s="377"/>
      <c r="DOT206" s="377"/>
      <c r="DOU206" s="377"/>
      <c r="DOV206" s="377"/>
      <c r="DOW206" s="377"/>
      <c r="DOX206" s="377"/>
      <c r="DOY206" s="377"/>
      <c r="DOZ206" s="377"/>
      <c r="DPA206" s="377"/>
      <c r="DPB206" s="377"/>
      <c r="DPC206" s="377"/>
      <c r="DPD206" s="377"/>
      <c r="DPE206" s="377"/>
      <c r="DPF206" s="377"/>
      <c r="DPG206" s="377"/>
      <c r="DPH206" s="377"/>
      <c r="DPI206" s="377"/>
      <c r="DPJ206" s="377"/>
      <c r="DPK206" s="377"/>
      <c r="DPL206" s="377"/>
      <c r="DPM206" s="377"/>
      <c r="DPN206" s="377"/>
      <c r="DPO206" s="377"/>
      <c r="DPP206" s="377"/>
      <c r="DPQ206" s="377"/>
      <c r="DPR206" s="377"/>
      <c r="DPS206" s="377"/>
      <c r="DPT206" s="377"/>
      <c r="DPU206" s="377"/>
      <c r="DPV206" s="377"/>
      <c r="DPW206" s="377"/>
      <c r="DPX206" s="377"/>
      <c r="DPY206" s="377"/>
      <c r="DPZ206" s="377"/>
      <c r="DQA206" s="377"/>
      <c r="DQB206" s="377"/>
      <c r="DQC206" s="377"/>
      <c r="DQD206" s="377"/>
      <c r="DQE206" s="377"/>
      <c r="DQF206" s="377"/>
      <c r="DQG206" s="377"/>
      <c r="DQH206" s="377"/>
      <c r="DQI206" s="377"/>
      <c r="DQJ206" s="377"/>
      <c r="DQK206" s="377"/>
      <c r="DQL206" s="377"/>
      <c r="DQM206" s="377"/>
      <c r="DQN206" s="377"/>
      <c r="DQO206" s="377"/>
      <c r="DQP206" s="377"/>
      <c r="DQQ206" s="377"/>
      <c r="DQR206" s="377"/>
      <c r="DQS206" s="377"/>
      <c r="DQT206" s="377"/>
      <c r="DQU206" s="377"/>
      <c r="DQV206" s="377"/>
      <c r="DQW206" s="377"/>
      <c r="DQX206" s="377"/>
      <c r="DQY206" s="377"/>
      <c r="DQZ206" s="377"/>
      <c r="DRA206" s="377"/>
      <c r="DRB206" s="377"/>
      <c r="DRC206" s="377"/>
      <c r="DRD206" s="377"/>
      <c r="DRE206" s="377"/>
      <c r="DRF206" s="377"/>
      <c r="DRG206" s="377"/>
      <c r="DRH206" s="377"/>
      <c r="DRI206" s="377"/>
      <c r="DRJ206" s="377"/>
      <c r="DRK206" s="377"/>
      <c r="DRL206" s="377"/>
      <c r="DRM206" s="377"/>
      <c r="DRN206" s="377"/>
      <c r="DRO206" s="377"/>
      <c r="DRP206" s="377"/>
      <c r="DRQ206" s="377"/>
      <c r="DRR206" s="377"/>
      <c r="DRS206" s="377"/>
      <c r="DRT206" s="377"/>
      <c r="DRU206" s="377"/>
      <c r="DRV206" s="377"/>
      <c r="DRW206" s="377"/>
      <c r="DRX206" s="377"/>
      <c r="DRY206" s="377"/>
      <c r="DRZ206" s="377"/>
      <c r="DSA206" s="377"/>
      <c r="DSB206" s="377"/>
      <c r="DSC206" s="377"/>
      <c r="DSD206" s="377"/>
      <c r="DSE206" s="377"/>
      <c r="DSF206" s="377"/>
      <c r="DSG206" s="377"/>
      <c r="DSH206" s="377"/>
      <c r="DSI206" s="377"/>
      <c r="DSJ206" s="377"/>
      <c r="DSK206" s="377"/>
      <c r="DSL206" s="377"/>
      <c r="DSM206" s="377"/>
      <c r="DSN206" s="377"/>
      <c r="DSO206" s="377"/>
      <c r="DSP206" s="377"/>
      <c r="DSQ206" s="377"/>
      <c r="DSR206" s="377"/>
      <c r="DSS206" s="377"/>
      <c r="DST206" s="377"/>
      <c r="DSU206" s="377"/>
      <c r="DSV206" s="377"/>
      <c r="DSW206" s="377"/>
      <c r="DSX206" s="377"/>
      <c r="DSY206" s="377"/>
      <c r="DSZ206" s="377"/>
      <c r="DTA206" s="377"/>
      <c r="DTB206" s="377"/>
      <c r="DTC206" s="377"/>
      <c r="DTD206" s="377"/>
      <c r="DTE206" s="377"/>
      <c r="DTF206" s="377"/>
      <c r="DTG206" s="377"/>
      <c r="DTH206" s="377"/>
      <c r="DTI206" s="377"/>
      <c r="DTJ206" s="377"/>
      <c r="DTK206" s="377"/>
      <c r="DTL206" s="377"/>
      <c r="DTM206" s="377"/>
      <c r="DTN206" s="377"/>
      <c r="DTO206" s="377"/>
      <c r="DTP206" s="377"/>
      <c r="DTQ206" s="377"/>
      <c r="DTR206" s="377"/>
      <c r="DTS206" s="377"/>
      <c r="DTT206" s="377"/>
      <c r="DTU206" s="377"/>
      <c r="DTV206" s="377"/>
      <c r="DTW206" s="377"/>
      <c r="DTX206" s="377"/>
      <c r="DTY206" s="377"/>
      <c r="DTZ206" s="377"/>
      <c r="DUA206" s="377"/>
      <c r="DUB206" s="377"/>
      <c r="DUC206" s="377"/>
      <c r="DUD206" s="377"/>
      <c r="DUE206" s="377"/>
      <c r="DUF206" s="377"/>
      <c r="DUG206" s="377"/>
      <c r="DUH206" s="377"/>
      <c r="DUI206" s="377"/>
      <c r="DUJ206" s="377"/>
      <c r="DUK206" s="377"/>
      <c r="DUL206" s="377"/>
      <c r="DUM206" s="377"/>
      <c r="DUN206" s="377"/>
      <c r="DUO206" s="377"/>
      <c r="DUP206" s="377"/>
      <c r="DUQ206" s="377"/>
      <c r="DUR206" s="377"/>
      <c r="DUS206" s="377"/>
      <c r="DUT206" s="377"/>
      <c r="DUU206" s="377"/>
      <c r="DUV206" s="377"/>
      <c r="DUW206" s="377"/>
      <c r="DUX206" s="377"/>
      <c r="DUY206" s="377"/>
      <c r="DUZ206" s="377"/>
      <c r="DVA206" s="377"/>
      <c r="DVB206" s="377"/>
      <c r="DVC206" s="377"/>
      <c r="DVD206" s="377"/>
      <c r="DVE206" s="377"/>
      <c r="DVF206" s="377"/>
      <c r="DVG206" s="377"/>
      <c r="DVH206" s="377"/>
      <c r="DVI206" s="377"/>
      <c r="DVJ206" s="377"/>
      <c r="DVK206" s="377"/>
      <c r="DVL206" s="377"/>
      <c r="DVM206" s="377"/>
      <c r="DVN206" s="377"/>
      <c r="DVO206" s="377"/>
      <c r="DVP206" s="377"/>
      <c r="DVQ206" s="377"/>
      <c r="DVR206" s="377"/>
      <c r="DVS206" s="377"/>
      <c r="DVT206" s="377"/>
      <c r="DVU206" s="377"/>
      <c r="DVV206" s="377"/>
      <c r="DVW206" s="377"/>
      <c r="DVX206" s="377"/>
      <c r="DVY206" s="377"/>
      <c r="DVZ206" s="377"/>
      <c r="DWA206" s="377"/>
      <c r="DWB206" s="377"/>
      <c r="DWC206" s="377"/>
      <c r="DWD206" s="377"/>
      <c r="DWE206" s="377"/>
      <c r="DWF206" s="377"/>
      <c r="DWG206" s="377"/>
      <c r="DWH206" s="377"/>
      <c r="DWI206" s="377"/>
      <c r="DWJ206" s="377"/>
      <c r="DWK206" s="377"/>
      <c r="DWL206" s="377"/>
      <c r="DWM206" s="377"/>
      <c r="DWN206" s="377"/>
      <c r="DWO206" s="377"/>
      <c r="DWP206" s="377"/>
      <c r="DWQ206" s="377"/>
      <c r="DWR206" s="377"/>
      <c r="DWS206" s="377"/>
      <c r="DWT206" s="377"/>
      <c r="DWU206" s="377"/>
      <c r="DWV206" s="377"/>
      <c r="DWW206" s="377"/>
      <c r="DWX206" s="377"/>
      <c r="DWY206" s="377"/>
      <c r="DWZ206" s="377"/>
      <c r="DXA206" s="377"/>
      <c r="DXB206" s="377"/>
      <c r="DXC206" s="377"/>
      <c r="DXD206" s="377"/>
      <c r="DXE206" s="377"/>
      <c r="DXF206" s="377"/>
      <c r="DXG206" s="377"/>
      <c r="DXH206" s="377"/>
      <c r="DXI206" s="377"/>
      <c r="DXJ206" s="377"/>
      <c r="DXK206" s="377"/>
      <c r="DXL206" s="377"/>
      <c r="DXM206" s="377"/>
      <c r="DXN206" s="377"/>
      <c r="DXO206" s="377"/>
      <c r="DXP206" s="377"/>
      <c r="DXQ206" s="377"/>
      <c r="DXR206" s="377"/>
      <c r="DXS206" s="377"/>
      <c r="DXT206" s="377"/>
      <c r="DXU206" s="377"/>
      <c r="DXV206" s="377"/>
      <c r="DXW206" s="377"/>
      <c r="DXX206" s="377"/>
      <c r="DXY206" s="377"/>
      <c r="DXZ206" s="377"/>
      <c r="DYA206" s="377"/>
      <c r="DYB206" s="377"/>
      <c r="DYC206" s="377"/>
      <c r="DYD206" s="377"/>
      <c r="DYE206" s="377"/>
      <c r="DYF206" s="377"/>
      <c r="DYG206" s="377"/>
      <c r="DYH206" s="377"/>
      <c r="DYI206" s="377"/>
      <c r="DYJ206" s="377"/>
      <c r="DYK206" s="377"/>
      <c r="DYL206" s="377"/>
      <c r="DYM206" s="377"/>
      <c r="DYN206" s="377"/>
      <c r="DYO206" s="377"/>
      <c r="DYP206" s="377"/>
      <c r="DYQ206" s="377"/>
      <c r="DYR206" s="377"/>
      <c r="DYS206" s="377"/>
      <c r="DYT206" s="377"/>
      <c r="DYU206" s="377"/>
      <c r="DYV206" s="377"/>
      <c r="DYW206" s="377"/>
      <c r="DYX206" s="377"/>
      <c r="DYY206" s="377"/>
      <c r="DYZ206" s="377"/>
      <c r="DZA206" s="377"/>
      <c r="DZB206" s="377"/>
      <c r="DZC206" s="377"/>
      <c r="DZD206" s="377"/>
      <c r="DZE206" s="377"/>
      <c r="DZF206" s="377"/>
      <c r="DZG206" s="377"/>
      <c r="DZH206" s="377"/>
      <c r="DZI206" s="377"/>
      <c r="DZJ206" s="377"/>
      <c r="DZK206" s="377"/>
      <c r="DZL206" s="377"/>
      <c r="DZM206" s="377"/>
      <c r="DZN206" s="377"/>
      <c r="DZO206" s="377"/>
      <c r="DZP206" s="377"/>
      <c r="DZQ206" s="377"/>
      <c r="DZR206" s="377"/>
      <c r="DZS206" s="377"/>
      <c r="DZT206" s="377"/>
      <c r="DZU206" s="377"/>
      <c r="DZV206" s="377"/>
      <c r="DZW206" s="377"/>
      <c r="DZX206" s="377"/>
      <c r="DZY206" s="377"/>
      <c r="DZZ206" s="377"/>
      <c r="EAA206" s="377"/>
      <c r="EAB206" s="377"/>
      <c r="EAC206" s="377"/>
      <c r="EAD206" s="377"/>
      <c r="EAE206" s="377"/>
      <c r="EAF206" s="377"/>
      <c r="EAG206" s="377"/>
      <c r="EAH206" s="377"/>
      <c r="EAI206" s="377"/>
      <c r="EAJ206" s="377"/>
      <c r="EAK206" s="377"/>
      <c r="EAL206" s="377"/>
      <c r="EAM206" s="377"/>
      <c r="EAN206" s="377"/>
      <c r="EAO206" s="377"/>
      <c r="EAP206" s="377"/>
      <c r="EAQ206" s="377"/>
      <c r="EAR206" s="377"/>
      <c r="EAS206" s="377"/>
      <c r="EAT206" s="377"/>
      <c r="EAU206" s="377"/>
      <c r="EAV206" s="377"/>
      <c r="EAW206" s="377"/>
      <c r="EAX206" s="377"/>
      <c r="EAY206" s="377"/>
      <c r="EAZ206" s="377"/>
      <c r="EBA206" s="377"/>
      <c r="EBB206" s="377"/>
      <c r="EBC206" s="377"/>
      <c r="EBD206" s="377"/>
      <c r="EBE206" s="377"/>
      <c r="EBF206" s="377"/>
      <c r="EBG206" s="377"/>
      <c r="EBH206" s="377"/>
      <c r="EBI206" s="377"/>
      <c r="EBJ206" s="377"/>
      <c r="EBK206" s="377"/>
      <c r="EBL206" s="377"/>
      <c r="EBM206" s="377"/>
      <c r="EBN206" s="377"/>
      <c r="EBO206" s="377"/>
      <c r="EBP206" s="377"/>
      <c r="EBQ206" s="377"/>
      <c r="EBR206" s="377"/>
      <c r="EBS206" s="377"/>
      <c r="EBT206" s="377"/>
      <c r="EBU206" s="377"/>
      <c r="EBV206" s="377"/>
      <c r="EBW206" s="377"/>
      <c r="EBX206" s="377"/>
      <c r="EBY206" s="377"/>
      <c r="EBZ206" s="377"/>
      <c r="ECA206" s="377"/>
      <c r="ECB206" s="377"/>
      <c r="ECC206" s="377"/>
      <c r="ECD206" s="377"/>
      <c r="ECE206" s="377"/>
      <c r="ECF206" s="377"/>
      <c r="ECG206" s="377"/>
      <c r="ECH206" s="377"/>
      <c r="ECI206" s="377"/>
      <c r="ECJ206" s="377"/>
      <c r="ECK206" s="377"/>
      <c r="ECL206" s="377"/>
      <c r="ECM206" s="377"/>
      <c r="ECN206" s="377"/>
      <c r="ECO206" s="377"/>
      <c r="ECP206" s="377"/>
      <c r="ECQ206" s="377"/>
      <c r="ECR206" s="377"/>
      <c r="ECS206" s="377"/>
      <c r="ECT206" s="377"/>
      <c r="ECU206" s="377"/>
      <c r="ECV206" s="377"/>
      <c r="ECW206" s="377"/>
      <c r="ECX206" s="377"/>
      <c r="ECY206" s="377"/>
      <c r="ECZ206" s="377"/>
      <c r="EDA206" s="377"/>
      <c r="EDB206" s="377"/>
      <c r="EDC206" s="377"/>
      <c r="EDD206" s="377"/>
      <c r="EDE206" s="377"/>
      <c r="EDF206" s="377"/>
      <c r="EDG206" s="377"/>
      <c r="EDH206" s="377"/>
      <c r="EDI206" s="377"/>
      <c r="EDJ206" s="377"/>
      <c r="EDK206" s="377"/>
      <c r="EDL206" s="377"/>
      <c r="EDM206" s="377"/>
      <c r="EDN206" s="377"/>
      <c r="EDO206" s="377"/>
      <c r="EDP206" s="377"/>
      <c r="EDQ206" s="377"/>
      <c r="EDR206" s="377"/>
      <c r="EDS206" s="377"/>
      <c r="EDT206" s="377"/>
      <c r="EDU206" s="377"/>
      <c r="EDV206" s="377"/>
      <c r="EDW206" s="377"/>
      <c r="EDX206" s="377"/>
      <c r="EDY206" s="377"/>
      <c r="EDZ206" s="377"/>
      <c r="EEA206" s="377"/>
      <c r="EEB206" s="377"/>
      <c r="EEC206" s="377"/>
      <c r="EED206" s="377"/>
      <c r="EEE206" s="377"/>
      <c r="EEF206" s="377"/>
      <c r="EEG206" s="377"/>
      <c r="EEH206" s="377"/>
      <c r="EEI206" s="377"/>
      <c r="EEJ206" s="377"/>
      <c r="EEK206" s="377"/>
      <c r="EEL206" s="377"/>
      <c r="EEM206" s="377"/>
      <c r="EEN206" s="377"/>
      <c r="EEO206" s="377"/>
      <c r="EEP206" s="377"/>
      <c r="EEQ206" s="377"/>
      <c r="EER206" s="377"/>
      <c r="EES206" s="377"/>
      <c r="EET206" s="377"/>
      <c r="EEU206" s="377"/>
      <c r="EEV206" s="377"/>
      <c r="EEW206" s="377"/>
      <c r="EEX206" s="377"/>
      <c r="EEY206" s="377"/>
      <c r="EEZ206" s="377"/>
      <c r="EFA206" s="377"/>
      <c r="EFB206" s="377"/>
      <c r="EFC206" s="377"/>
      <c r="EFD206" s="377"/>
      <c r="EFE206" s="377"/>
      <c r="EFF206" s="377"/>
      <c r="EFG206" s="377"/>
      <c r="EFH206" s="377"/>
      <c r="EFI206" s="377"/>
      <c r="EFJ206" s="377"/>
      <c r="EFK206" s="377"/>
      <c r="EFL206" s="377"/>
      <c r="EFM206" s="377"/>
      <c r="EFN206" s="377"/>
      <c r="EFO206" s="377"/>
      <c r="EFP206" s="377"/>
      <c r="EFQ206" s="377"/>
      <c r="EFR206" s="377"/>
      <c r="EFS206" s="377"/>
      <c r="EFT206" s="377"/>
      <c r="EFU206" s="377"/>
      <c r="EFV206" s="377"/>
      <c r="EFW206" s="377"/>
      <c r="EFX206" s="377"/>
      <c r="EFY206" s="377"/>
      <c r="EFZ206" s="377"/>
      <c r="EGA206" s="377"/>
      <c r="EGB206" s="377"/>
      <c r="EGC206" s="377"/>
      <c r="EGD206" s="377"/>
      <c r="EGE206" s="377"/>
      <c r="EGF206" s="377"/>
      <c r="EGG206" s="377"/>
      <c r="EGH206" s="377"/>
      <c r="EGI206" s="377"/>
      <c r="EGJ206" s="377"/>
      <c r="EGK206" s="377"/>
      <c r="EGL206" s="377"/>
      <c r="EGM206" s="377"/>
      <c r="EGN206" s="377"/>
      <c r="EGO206" s="377"/>
      <c r="EGP206" s="377"/>
      <c r="EGQ206" s="377"/>
      <c r="EGR206" s="377"/>
      <c r="EGS206" s="377"/>
      <c r="EGT206" s="377"/>
      <c r="EGU206" s="377"/>
      <c r="EGV206" s="377"/>
      <c r="EGW206" s="377"/>
      <c r="EGX206" s="377"/>
      <c r="EGY206" s="377"/>
      <c r="EGZ206" s="377"/>
      <c r="EHA206" s="377"/>
      <c r="EHB206" s="377"/>
      <c r="EHC206" s="377"/>
      <c r="EHD206" s="377"/>
      <c r="EHE206" s="377"/>
      <c r="EHF206" s="377"/>
      <c r="EHG206" s="377"/>
      <c r="EHH206" s="377"/>
      <c r="EHI206" s="377"/>
      <c r="EHJ206" s="377"/>
      <c r="EHK206" s="377"/>
      <c r="EHL206" s="377"/>
      <c r="EHM206" s="377"/>
      <c r="EHN206" s="377"/>
      <c r="EHO206" s="377"/>
      <c r="EHP206" s="377"/>
      <c r="EHQ206" s="377"/>
      <c r="EHR206" s="377"/>
      <c r="EHS206" s="377"/>
      <c r="EHT206" s="377"/>
      <c r="EHU206" s="377"/>
      <c r="EHV206" s="377"/>
      <c r="EHW206" s="377"/>
      <c r="EHX206" s="377"/>
      <c r="EHY206" s="377"/>
      <c r="EHZ206" s="377"/>
      <c r="EIA206" s="377"/>
      <c r="EIB206" s="377"/>
      <c r="EIC206" s="377"/>
      <c r="EID206" s="377"/>
      <c r="EIE206" s="377"/>
      <c r="EIF206" s="377"/>
      <c r="EIG206" s="377"/>
      <c r="EIH206" s="377"/>
      <c r="EII206" s="377"/>
      <c r="EIJ206" s="377"/>
      <c r="EIK206" s="377"/>
      <c r="EIL206" s="377"/>
      <c r="EIM206" s="377"/>
      <c r="EIN206" s="377"/>
      <c r="EIO206" s="377"/>
      <c r="EIP206" s="377"/>
      <c r="EIQ206" s="377"/>
      <c r="EIR206" s="377"/>
      <c r="EIS206" s="377"/>
      <c r="EIT206" s="377"/>
      <c r="EIU206" s="377"/>
      <c r="EIV206" s="377"/>
      <c r="EIW206" s="377"/>
      <c r="EIX206" s="377"/>
      <c r="EIY206" s="377"/>
      <c r="EIZ206" s="377"/>
      <c r="EJA206" s="377"/>
      <c r="EJB206" s="377"/>
      <c r="EJC206" s="377"/>
      <c r="EJD206" s="377"/>
      <c r="EJE206" s="377"/>
      <c r="EJF206" s="377"/>
      <c r="EJG206" s="377"/>
      <c r="EJH206" s="377"/>
      <c r="EJI206" s="377"/>
      <c r="EJJ206" s="377"/>
      <c r="EJK206" s="377"/>
      <c r="EJL206" s="377"/>
      <c r="EJM206" s="377"/>
      <c r="EJN206" s="377"/>
      <c r="EJO206" s="377"/>
      <c r="EJP206" s="377"/>
      <c r="EJQ206" s="377"/>
      <c r="EJR206" s="377"/>
      <c r="EJS206" s="377"/>
      <c r="EJT206" s="377"/>
      <c r="EJU206" s="377"/>
      <c r="EJV206" s="377"/>
      <c r="EJW206" s="377"/>
      <c r="EJX206" s="377"/>
      <c r="EJY206" s="377"/>
      <c r="EJZ206" s="377"/>
      <c r="EKA206" s="377"/>
      <c r="EKB206" s="377"/>
      <c r="EKC206" s="377"/>
      <c r="EKD206" s="377"/>
      <c r="EKE206" s="377"/>
      <c r="EKF206" s="377"/>
      <c r="EKG206" s="377"/>
      <c r="EKH206" s="377"/>
      <c r="EKI206" s="377"/>
      <c r="EKJ206" s="377"/>
      <c r="EKK206" s="377"/>
      <c r="EKL206" s="377"/>
      <c r="EKM206" s="377"/>
      <c r="EKN206" s="377"/>
      <c r="EKO206" s="377"/>
      <c r="EKP206" s="377"/>
      <c r="EKQ206" s="377"/>
      <c r="EKR206" s="377"/>
      <c r="EKS206" s="377"/>
      <c r="EKT206" s="377"/>
      <c r="EKU206" s="377"/>
      <c r="EKV206" s="377"/>
      <c r="EKW206" s="377"/>
      <c r="EKX206" s="377"/>
      <c r="EKY206" s="377"/>
      <c r="EKZ206" s="377"/>
      <c r="ELA206" s="377"/>
      <c r="ELB206" s="377"/>
      <c r="ELC206" s="377"/>
      <c r="ELD206" s="377"/>
      <c r="ELE206" s="377"/>
      <c r="ELF206" s="377"/>
      <c r="ELG206" s="377"/>
      <c r="ELH206" s="377"/>
      <c r="ELI206" s="377"/>
      <c r="ELJ206" s="377"/>
      <c r="ELK206" s="377"/>
      <c r="ELL206" s="377"/>
      <c r="ELM206" s="377"/>
      <c r="ELN206" s="377"/>
      <c r="ELO206" s="377"/>
      <c r="ELP206" s="377"/>
      <c r="ELQ206" s="377"/>
      <c r="ELR206" s="377"/>
      <c r="ELS206" s="377"/>
      <c r="ELT206" s="377"/>
      <c r="ELU206" s="377"/>
      <c r="ELV206" s="377"/>
      <c r="ELW206" s="377"/>
      <c r="ELX206" s="377"/>
      <c r="ELY206" s="377"/>
      <c r="ELZ206" s="377"/>
      <c r="EMA206" s="377"/>
      <c r="EMB206" s="377"/>
      <c r="EMC206" s="377"/>
      <c r="EMD206" s="377"/>
      <c r="EME206" s="377"/>
      <c r="EMF206" s="377"/>
      <c r="EMG206" s="377"/>
      <c r="EMH206" s="377"/>
      <c r="EMI206" s="377"/>
      <c r="EMJ206" s="377"/>
      <c r="EMK206" s="377"/>
      <c r="EML206" s="377"/>
      <c r="EMM206" s="377"/>
      <c r="EMN206" s="377"/>
      <c r="EMO206" s="377"/>
      <c r="EMP206" s="377"/>
      <c r="EMQ206" s="377"/>
      <c r="EMR206" s="377"/>
      <c r="EMS206" s="377"/>
      <c r="EMT206" s="377"/>
      <c r="EMU206" s="377"/>
      <c r="EMV206" s="377"/>
      <c r="EMW206" s="377"/>
      <c r="EMX206" s="377"/>
      <c r="EMY206" s="377"/>
      <c r="EMZ206" s="377"/>
      <c r="ENA206" s="377"/>
      <c r="ENB206" s="377"/>
      <c r="ENC206" s="377"/>
      <c r="END206" s="377"/>
      <c r="ENE206" s="377"/>
      <c r="ENF206" s="377"/>
      <c r="ENG206" s="377"/>
      <c r="ENH206" s="377"/>
      <c r="ENI206" s="377"/>
      <c r="ENJ206" s="377"/>
      <c r="ENK206" s="377"/>
      <c r="ENL206" s="377"/>
      <c r="ENM206" s="377"/>
      <c r="ENN206" s="377"/>
      <c r="ENO206" s="377"/>
      <c r="ENP206" s="377"/>
      <c r="ENQ206" s="377"/>
      <c r="ENR206" s="377"/>
      <c r="ENS206" s="377"/>
      <c r="ENT206" s="377"/>
      <c r="ENU206" s="377"/>
      <c r="ENV206" s="377"/>
      <c r="ENW206" s="377"/>
      <c r="ENX206" s="377"/>
      <c r="ENY206" s="377"/>
      <c r="ENZ206" s="377"/>
      <c r="EOA206" s="377"/>
      <c r="EOB206" s="377"/>
      <c r="EOC206" s="377"/>
      <c r="EOD206" s="377"/>
      <c r="EOE206" s="377"/>
      <c r="EOF206" s="377"/>
      <c r="EOG206" s="377"/>
      <c r="EOH206" s="377"/>
      <c r="EOI206" s="377"/>
      <c r="EOJ206" s="377"/>
      <c r="EOK206" s="377"/>
      <c r="EOL206" s="377"/>
      <c r="EOM206" s="377"/>
      <c r="EON206" s="377"/>
      <c r="EOO206" s="377"/>
      <c r="EOP206" s="377"/>
      <c r="EOQ206" s="377"/>
      <c r="EOR206" s="377"/>
      <c r="EOS206" s="377"/>
      <c r="EOT206" s="377"/>
      <c r="EOU206" s="377"/>
      <c r="EOV206" s="377"/>
      <c r="EOW206" s="377"/>
      <c r="EOX206" s="377"/>
      <c r="EOY206" s="377"/>
      <c r="EOZ206" s="377"/>
      <c r="EPA206" s="377"/>
      <c r="EPB206" s="377"/>
      <c r="EPC206" s="377"/>
      <c r="EPD206" s="377"/>
      <c r="EPE206" s="377"/>
      <c r="EPF206" s="377"/>
      <c r="EPG206" s="377"/>
      <c r="EPH206" s="377"/>
      <c r="EPI206" s="377"/>
      <c r="EPJ206" s="377"/>
      <c r="EPK206" s="377"/>
      <c r="EPL206" s="377"/>
      <c r="EPM206" s="377"/>
      <c r="EPN206" s="377"/>
      <c r="EPO206" s="377"/>
      <c r="EPP206" s="377"/>
      <c r="EPQ206" s="377"/>
      <c r="EPR206" s="377"/>
      <c r="EPS206" s="377"/>
      <c r="EPT206" s="377"/>
      <c r="EPU206" s="377"/>
      <c r="EPV206" s="377"/>
      <c r="EPW206" s="377"/>
      <c r="EPX206" s="377"/>
      <c r="EPY206" s="377"/>
      <c r="EPZ206" s="377"/>
      <c r="EQA206" s="377"/>
      <c r="EQB206" s="377"/>
      <c r="EQC206" s="377"/>
      <c r="EQD206" s="377"/>
      <c r="EQE206" s="377"/>
      <c r="EQF206" s="377"/>
      <c r="EQG206" s="377"/>
      <c r="EQH206" s="377"/>
      <c r="EQI206" s="377"/>
      <c r="EQJ206" s="377"/>
      <c r="EQK206" s="377"/>
      <c r="EQL206" s="377"/>
      <c r="EQM206" s="377"/>
      <c r="EQN206" s="377"/>
      <c r="EQO206" s="377"/>
      <c r="EQP206" s="377"/>
      <c r="EQQ206" s="377"/>
      <c r="EQR206" s="377"/>
      <c r="EQS206" s="377"/>
      <c r="EQT206" s="377"/>
      <c r="EQU206" s="377"/>
      <c r="EQV206" s="377"/>
      <c r="EQW206" s="377"/>
      <c r="EQX206" s="377"/>
      <c r="EQY206" s="377"/>
      <c r="EQZ206" s="377"/>
      <c r="ERA206" s="377"/>
      <c r="ERB206" s="377"/>
      <c r="ERC206" s="377"/>
      <c r="ERD206" s="377"/>
      <c r="ERE206" s="377"/>
      <c r="ERF206" s="377"/>
      <c r="ERG206" s="377"/>
      <c r="ERH206" s="377"/>
      <c r="ERI206" s="377"/>
      <c r="ERJ206" s="377"/>
      <c r="ERK206" s="377"/>
      <c r="ERL206" s="377"/>
      <c r="ERM206" s="377"/>
      <c r="ERN206" s="377"/>
      <c r="ERO206" s="377"/>
      <c r="ERP206" s="377"/>
      <c r="ERQ206" s="377"/>
      <c r="ERR206" s="377"/>
      <c r="ERS206" s="377"/>
      <c r="ERT206" s="377"/>
      <c r="ERU206" s="377"/>
      <c r="ERV206" s="377"/>
      <c r="ERW206" s="377"/>
      <c r="ERX206" s="377"/>
      <c r="ERY206" s="377"/>
      <c r="ERZ206" s="377"/>
      <c r="ESA206" s="377"/>
      <c r="ESB206" s="377"/>
      <c r="ESC206" s="377"/>
      <c r="ESD206" s="377"/>
      <c r="ESE206" s="377"/>
      <c r="ESF206" s="377"/>
      <c r="ESG206" s="377"/>
      <c r="ESH206" s="377"/>
      <c r="ESI206" s="377"/>
      <c r="ESJ206" s="377"/>
      <c r="ESK206" s="377"/>
      <c r="ESL206" s="377"/>
      <c r="ESM206" s="377"/>
      <c r="ESN206" s="377"/>
      <c r="ESO206" s="377"/>
      <c r="ESP206" s="377"/>
      <c r="ESQ206" s="377"/>
      <c r="ESR206" s="377"/>
      <c r="ESS206" s="377"/>
      <c r="EST206" s="377"/>
      <c r="ESU206" s="377"/>
      <c r="ESV206" s="377"/>
      <c r="ESW206" s="377"/>
      <c r="ESX206" s="377"/>
      <c r="ESY206" s="377"/>
      <c r="ESZ206" s="377"/>
      <c r="ETA206" s="377"/>
      <c r="ETB206" s="377"/>
      <c r="ETC206" s="377"/>
      <c r="ETD206" s="377"/>
      <c r="ETE206" s="377"/>
      <c r="ETF206" s="377"/>
      <c r="ETG206" s="377"/>
      <c r="ETH206" s="377"/>
      <c r="ETI206" s="377"/>
      <c r="ETJ206" s="377"/>
      <c r="ETK206" s="377"/>
      <c r="ETL206" s="377"/>
      <c r="ETM206" s="377"/>
      <c r="ETN206" s="377"/>
      <c r="ETO206" s="377"/>
      <c r="ETP206" s="377"/>
      <c r="ETQ206" s="377"/>
      <c r="ETR206" s="377"/>
      <c r="ETS206" s="377"/>
      <c r="ETT206" s="377"/>
      <c r="ETU206" s="377"/>
      <c r="ETV206" s="377"/>
      <c r="ETW206" s="377"/>
      <c r="ETX206" s="377"/>
      <c r="ETY206" s="377"/>
      <c r="ETZ206" s="377"/>
      <c r="EUA206" s="377"/>
      <c r="EUB206" s="377"/>
      <c r="EUC206" s="377"/>
      <c r="EUD206" s="377"/>
      <c r="EUE206" s="377"/>
      <c r="EUF206" s="377"/>
      <c r="EUG206" s="377"/>
      <c r="EUH206" s="377"/>
      <c r="EUI206" s="377"/>
      <c r="EUJ206" s="377"/>
      <c r="EUK206" s="377"/>
      <c r="EUL206" s="377"/>
      <c r="EUM206" s="377"/>
      <c r="EUN206" s="377"/>
      <c r="EUO206" s="377"/>
      <c r="EUP206" s="377"/>
      <c r="EUQ206" s="377"/>
      <c r="EUR206" s="377"/>
      <c r="EUS206" s="377"/>
      <c r="EUT206" s="377"/>
      <c r="EUU206" s="377"/>
      <c r="EUV206" s="377"/>
      <c r="EUW206" s="377"/>
      <c r="EUX206" s="377"/>
      <c r="EUY206" s="377"/>
      <c r="EUZ206" s="377"/>
      <c r="EVA206" s="377"/>
      <c r="EVB206" s="377"/>
      <c r="EVC206" s="377"/>
      <c r="EVD206" s="377"/>
      <c r="EVE206" s="377"/>
      <c r="EVF206" s="377"/>
      <c r="EVG206" s="377"/>
      <c r="EVH206" s="377"/>
      <c r="EVI206" s="377"/>
      <c r="EVJ206" s="377"/>
      <c r="EVK206" s="377"/>
      <c r="EVL206" s="377"/>
      <c r="EVM206" s="377"/>
      <c r="EVN206" s="377"/>
      <c r="EVO206" s="377"/>
      <c r="EVP206" s="377"/>
      <c r="EVQ206" s="377"/>
      <c r="EVR206" s="377"/>
      <c r="EVS206" s="377"/>
      <c r="EVT206" s="377"/>
      <c r="EVU206" s="377"/>
      <c r="EVV206" s="377"/>
      <c r="EVW206" s="377"/>
      <c r="EVX206" s="377"/>
      <c r="EVY206" s="377"/>
      <c r="EVZ206" s="377"/>
      <c r="EWA206" s="377"/>
      <c r="EWB206" s="377"/>
      <c r="EWC206" s="377"/>
      <c r="EWD206" s="377"/>
      <c r="EWE206" s="377"/>
      <c r="EWF206" s="377"/>
      <c r="EWG206" s="377"/>
      <c r="EWH206" s="377"/>
      <c r="EWI206" s="377"/>
      <c r="EWJ206" s="377"/>
      <c r="EWK206" s="377"/>
      <c r="EWL206" s="377"/>
      <c r="EWM206" s="377"/>
      <c r="EWN206" s="377"/>
      <c r="EWO206" s="377"/>
      <c r="EWP206" s="377"/>
      <c r="EWQ206" s="377"/>
      <c r="EWR206" s="377"/>
      <c r="EWS206" s="377"/>
      <c r="EWT206" s="377"/>
      <c r="EWU206" s="377"/>
      <c r="EWV206" s="377"/>
      <c r="EWW206" s="377"/>
      <c r="EWX206" s="377"/>
      <c r="EWY206" s="377"/>
      <c r="EWZ206" s="377"/>
      <c r="EXA206" s="377"/>
      <c r="EXB206" s="377"/>
      <c r="EXC206" s="377"/>
      <c r="EXD206" s="377"/>
      <c r="EXE206" s="377"/>
      <c r="EXF206" s="377"/>
      <c r="EXG206" s="377"/>
      <c r="EXH206" s="377"/>
      <c r="EXI206" s="377"/>
      <c r="EXJ206" s="377"/>
      <c r="EXK206" s="377"/>
      <c r="EXL206" s="377"/>
      <c r="EXM206" s="377"/>
      <c r="EXN206" s="377"/>
      <c r="EXO206" s="377"/>
      <c r="EXP206" s="377"/>
      <c r="EXQ206" s="377"/>
      <c r="EXR206" s="377"/>
      <c r="EXS206" s="377"/>
      <c r="EXT206" s="377"/>
      <c r="EXU206" s="377"/>
      <c r="EXV206" s="377"/>
      <c r="EXW206" s="377"/>
      <c r="EXX206" s="377"/>
      <c r="EXY206" s="377"/>
      <c r="EXZ206" s="377"/>
      <c r="EYA206" s="377"/>
      <c r="EYB206" s="377"/>
      <c r="EYC206" s="377"/>
      <c r="EYD206" s="377"/>
      <c r="EYE206" s="377"/>
      <c r="EYF206" s="377"/>
      <c r="EYG206" s="377"/>
      <c r="EYH206" s="377"/>
      <c r="EYI206" s="377"/>
      <c r="EYJ206" s="377"/>
      <c r="EYK206" s="377"/>
      <c r="EYL206" s="377"/>
      <c r="EYM206" s="377"/>
      <c r="EYN206" s="377"/>
      <c r="EYO206" s="377"/>
      <c r="EYP206" s="377"/>
      <c r="EYQ206" s="377"/>
      <c r="EYR206" s="377"/>
      <c r="EYS206" s="377"/>
      <c r="EYT206" s="377"/>
      <c r="EYU206" s="377"/>
      <c r="EYV206" s="377"/>
      <c r="EYW206" s="377"/>
      <c r="EYX206" s="377"/>
      <c r="EYY206" s="377"/>
      <c r="EYZ206" s="377"/>
      <c r="EZA206" s="377"/>
      <c r="EZB206" s="377"/>
      <c r="EZC206" s="377"/>
      <c r="EZD206" s="377"/>
      <c r="EZE206" s="377"/>
      <c r="EZF206" s="377"/>
      <c r="EZG206" s="377"/>
      <c r="EZH206" s="377"/>
      <c r="EZI206" s="377"/>
      <c r="EZJ206" s="377"/>
      <c r="EZK206" s="377"/>
      <c r="EZL206" s="377"/>
      <c r="EZM206" s="377"/>
      <c r="EZN206" s="377"/>
      <c r="EZO206" s="377"/>
      <c r="EZP206" s="377"/>
      <c r="EZQ206" s="377"/>
      <c r="EZR206" s="377"/>
      <c r="EZS206" s="377"/>
      <c r="EZT206" s="377"/>
      <c r="EZU206" s="377"/>
      <c r="EZV206" s="377"/>
      <c r="EZW206" s="377"/>
      <c r="EZX206" s="377"/>
      <c r="EZY206" s="377"/>
      <c r="EZZ206" s="377"/>
      <c r="FAA206" s="377"/>
      <c r="FAB206" s="377"/>
      <c r="FAC206" s="377"/>
      <c r="FAD206" s="377"/>
      <c r="FAE206" s="377"/>
      <c r="FAF206" s="377"/>
      <c r="FAG206" s="377"/>
      <c r="FAH206" s="377"/>
      <c r="FAI206" s="377"/>
      <c r="FAJ206" s="377"/>
      <c r="FAK206" s="377"/>
      <c r="FAL206" s="377"/>
      <c r="FAM206" s="377"/>
      <c r="FAN206" s="377"/>
      <c r="FAO206" s="377"/>
      <c r="FAP206" s="377"/>
      <c r="FAQ206" s="377"/>
      <c r="FAR206" s="377"/>
      <c r="FAS206" s="377"/>
      <c r="FAT206" s="377"/>
      <c r="FAU206" s="377"/>
      <c r="FAV206" s="377"/>
      <c r="FAW206" s="377"/>
      <c r="FAX206" s="377"/>
      <c r="FAY206" s="377"/>
      <c r="FAZ206" s="377"/>
      <c r="FBA206" s="377"/>
      <c r="FBB206" s="377"/>
      <c r="FBC206" s="377"/>
      <c r="FBD206" s="377"/>
      <c r="FBE206" s="377"/>
      <c r="FBF206" s="377"/>
      <c r="FBG206" s="377"/>
      <c r="FBH206" s="377"/>
      <c r="FBI206" s="377"/>
      <c r="FBJ206" s="377"/>
      <c r="FBK206" s="377"/>
      <c r="FBL206" s="377"/>
      <c r="FBM206" s="377"/>
      <c r="FBN206" s="377"/>
      <c r="FBO206" s="377"/>
      <c r="FBP206" s="377"/>
      <c r="FBQ206" s="377"/>
      <c r="FBR206" s="377"/>
      <c r="FBS206" s="377"/>
      <c r="FBT206" s="377"/>
      <c r="FBU206" s="377"/>
      <c r="FBV206" s="377"/>
      <c r="FBW206" s="377"/>
      <c r="FBX206" s="377"/>
      <c r="FBY206" s="377"/>
      <c r="FBZ206" s="377"/>
      <c r="FCA206" s="377"/>
      <c r="FCB206" s="377"/>
      <c r="FCC206" s="377"/>
      <c r="FCD206" s="377"/>
      <c r="FCE206" s="377"/>
      <c r="FCF206" s="377"/>
      <c r="FCG206" s="377"/>
      <c r="FCH206" s="377"/>
      <c r="FCI206" s="377"/>
      <c r="FCJ206" s="377"/>
      <c r="FCK206" s="377"/>
      <c r="FCL206" s="377"/>
      <c r="FCM206" s="377"/>
      <c r="FCN206" s="377"/>
      <c r="FCO206" s="377"/>
      <c r="FCP206" s="377"/>
      <c r="FCQ206" s="377"/>
      <c r="FCR206" s="377"/>
      <c r="FCS206" s="377"/>
      <c r="FCT206" s="377"/>
      <c r="FCU206" s="377"/>
      <c r="FCV206" s="377"/>
      <c r="FCW206" s="377"/>
      <c r="FCX206" s="377"/>
      <c r="FCY206" s="377"/>
      <c r="FCZ206" s="377"/>
      <c r="FDA206" s="377"/>
      <c r="FDB206" s="377"/>
      <c r="FDC206" s="377"/>
      <c r="FDD206" s="377"/>
      <c r="FDE206" s="377"/>
      <c r="FDF206" s="377"/>
      <c r="FDG206" s="377"/>
      <c r="FDH206" s="377"/>
      <c r="FDI206" s="377"/>
      <c r="FDJ206" s="377"/>
      <c r="FDK206" s="377"/>
      <c r="FDL206" s="377"/>
      <c r="FDM206" s="377"/>
      <c r="FDN206" s="377"/>
      <c r="FDO206" s="377"/>
      <c r="FDP206" s="377"/>
      <c r="FDQ206" s="377"/>
      <c r="FDR206" s="377"/>
      <c r="FDS206" s="377"/>
      <c r="FDT206" s="377"/>
      <c r="FDU206" s="377"/>
      <c r="FDV206" s="377"/>
      <c r="FDW206" s="377"/>
      <c r="FDX206" s="377"/>
      <c r="FDY206" s="377"/>
      <c r="FDZ206" s="377"/>
      <c r="FEA206" s="377"/>
      <c r="FEB206" s="377"/>
      <c r="FEC206" s="377"/>
      <c r="FED206" s="377"/>
      <c r="FEE206" s="377"/>
      <c r="FEF206" s="377"/>
      <c r="FEG206" s="377"/>
      <c r="FEH206" s="377"/>
      <c r="FEI206" s="377"/>
      <c r="FEJ206" s="377"/>
      <c r="FEK206" s="377"/>
      <c r="FEL206" s="377"/>
      <c r="FEM206" s="377"/>
      <c r="FEN206" s="377"/>
      <c r="FEO206" s="377"/>
      <c r="FEP206" s="377"/>
      <c r="FEQ206" s="377"/>
      <c r="FER206" s="377"/>
      <c r="FES206" s="377"/>
      <c r="FET206" s="377"/>
      <c r="FEU206" s="377"/>
      <c r="FEV206" s="377"/>
      <c r="FEW206" s="377"/>
      <c r="FEX206" s="377"/>
      <c r="FEY206" s="377"/>
      <c r="FEZ206" s="377"/>
      <c r="FFA206" s="377"/>
      <c r="FFB206" s="377"/>
      <c r="FFC206" s="377"/>
      <c r="FFD206" s="377"/>
      <c r="FFE206" s="377"/>
      <c r="FFF206" s="377"/>
      <c r="FFG206" s="377"/>
      <c r="FFH206" s="377"/>
      <c r="FFI206" s="377"/>
      <c r="FFJ206" s="377"/>
      <c r="FFK206" s="377"/>
      <c r="FFL206" s="377"/>
      <c r="FFM206" s="377"/>
      <c r="FFN206" s="377"/>
      <c r="FFO206" s="377"/>
      <c r="FFP206" s="377"/>
      <c r="FFQ206" s="377"/>
      <c r="FFR206" s="377"/>
      <c r="FFS206" s="377"/>
      <c r="FFT206" s="377"/>
      <c r="FFU206" s="377"/>
      <c r="FFV206" s="377"/>
      <c r="FFW206" s="377"/>
      <c r="FFX206" s="377"/>
      <c r="FFY206" s="377"/>
      <c r="FFZ206" s="377"/>
      <c r="FGA206" s="377"/>
      <c r="FGB206" s="377"/>
      <c r="FGC206" s="377"/>
      <c r="FGD206" s="377"/>
      <c r="FGE206" s="377"/>
      <c r="FGF206" s="377"/>
      <c r="FGG206" s="377"/>
      <c r="FGH206" s="377"/>
      <c r="FGI206" s="377"/>
      <c r="FGJ206" s="377"/>
      <c r="FGK206" s="377"/>
      <c r="FGL206" s="377"/>
      <c r="FGM206" s="377"/>
      <c r="FGN206" s="377"/>
      <c r="FGO206" s="377"/>
      <c r="FGP206" s="377"/>
      <c r="FGQ206" s="377"/>
      <c r="FGR206" s="377"/>
      <c r="FGS206" s="377"/>
      <c r="FGT206" s="377"/>
      <c r="FGU206" s="377"/>
      <c r="FGV206" s="377"/>
      <c r="FGW206" s="377"/>
      <c r="FGX206" s="377"/>
      <c r="FGY206" s="377"/>
      <c r="FGZ206" s="377"/>
      <c r="FHA206" s="377"/>
      <c r="FHB206" s="377"/>
      <c r="FHC206" s="377"/>
      <c r="FHD206" s="377"/>
      <c r="FHE206" s="377"/>
      <c r="FHF206" s="377"/>
      <c r="FHG206" s="377"/>
      <c r="FHH206" s="377"/>
      <c r="FHI206" s="377"/>
      <c r="FHJ206" s="377"/>
      <c r="FHK206" s="377"/>
      <c r="FHL206" s="377"/>
      <c r="FHM206" s="377"/>
      <c r="FHN206" s="377"/>
      <c r="FHO206" s="377"/>
      <c r="FHP206" s="377"/>
      <c r="FHQ206" s="377"/>
      <c r="FHR206" s="377"/>
      <c r="FHS206" s="377"/>
      <c r="FHT206" s="377"/>
      <c r="FHU206" s="377"/>
      <c r="FHV206" s="377"/>
      <c r="FHW206" s="377"/>
      <c r="FHX206" s="377"/>
      <c r="FHY206" s="377"/>
      <c r="FHZ206" s="377"/>
      <c r="FIA206" s="377"/>
      <c r="FIB206" s="377"/>
      <c r="FIC206" s="377"/>
      <c r="FID206" s="377"/>
      <c r="FIE206" s="377"/>
      <c r="FIF206" s="377"/>
      <c r="FIG206" s="377"/>
      <c r="FIH206" s="377"/>
      <c r="FII206" s="377"/>
      <c r="FIJ206" s="377"/>
      <c r="FIK206" s="377"/>
      <c r="FIL206" s="377"/>
      <c r="FIM206" s="377"/>
      <c r="FIN206" s="377"/>
      <c r="FIO206" s="377"/>
      <c r="FIP206" s="377"/>
      <c r="FIQ206" s="377"/>
      <c r="FIR206" s="377"/>
      <c r="FIS206" s="377"/>
      <c r="FIT206" s="377"/>
      <c r="FIU206" s="377"/>
      <c r="FIV206" s="377"/>
      <c r="FIW206" s="377"/>
      <c r="FIX206" s="377"/>
      <c r="FIY206" s="377"/>
      <c r="FIZ206" s="377"/>
      <c r="FJA206" s="377"/>
      <c r="FJB206" s="377"/>
      <c r="FJC206" s="377"/>
      <c r="FJD206" s="377"/>
      <c r="FJE206" s="377"/>
      <c r="FJF206" s="377"/>
      <c r="FJG206" s="377"/>
      <c r="FJH206" s="377"/>
      <c r="FJI206" s="377"/>
      <c r="FJJ206" s="377"/>
      <c r="FJK206" s="377"/>
      <c r="FJL206" s="377"/>
      <c r="FJM206" s="377"/>
      <c r="FJN206" s="377"/>
      <c r="FJO206" s="377"/>
      <c r="FJP206" s="377"/>
      <c r="FJQ206" s="377"/>
      <c r="FJR206" s="377"/>
      <c r="FJS206" s="377"/>
      <c r="FJT206" s="377"/>
      <c r="FJU206" s="377"/>
      <c r="FJV206" s="377"/>
      <c r="FJW206" s="377"/>
      <c r="FJX206" s="377"/>
      <c r="FJY206" s="377"/>
      <c r="FJZ206" s="377"/>
      <c r="FKA206" s="377"/>
      <c r="FKB206" s="377"/>
      <c r="FKC206" s="377"/>
      <c r="FKD206" s="377"/>
      <c r="FKE206" s="377"/>
      <c r="FKF206" s="377"/>
      <c r="FKG206" s="377"/>
      <c r="FKH206" s="377"/>
      <c r="FKI206" s="377"/>
      <c r="FKJ206" s="377"/>
      <c r="FKK206" s="377"/>
      <c r="FKL206" s="377"/>
      <c r="FKM206" s="377"/>
      <c r="FKN206" s="377"/>
      <c r="FKO206" s="377"/>
      <c r="FKP206" s="377"/>
      <c r="FKQ206" s="377"/>
      <c r="FKR206" s="377"/>
      <c r="FKS206" s="377"/>
      <c r="FKT206" s="377"/>
      <c r="FKU206" s="377"/>
      <c r="FKV206" s="377"/>
      <c r="FKW206" s="377"/>
      <c r="FKX206" s="377"/>
      <c r="FKY206" s="377"/>
      <c r="FKZ206" s="377"/>
      <c r="FLA206" s="377"/>
      <c r="FLB206" s="377"/>
      <c r="FLC206" s="377"/>
      <c r="FLD206" s="377"/>
      <c r="FLE206" s="377"/>
      <c r="FLF206" s="377"/>
      <c r="FLG206" s="377"/>
      <c r="FLH206" s="377"/>
      <c r="FLI206" s="377"/>
      <c r="FLJ206" s="377"/>
      <c r="FLK206" s="377"/>
      <c r="FLL206" s="377"/>
      <c r="FLM206" s="377"/>
      <c r="FLN206" s="377"/>
      <c r="FLO206" s="377"/>
      <c r="FLP206" s="377"/>
      <c r="FLQ206" s="377"/>
      <c r="FLR206" s="377"/>
      <c r="FLS206" s="377"/>
      <c r="FLT206" s="377"/>
      <c r="FLU206" s="377"/>
      <c r="FLV206" s="377"/>
      <c r="FLW206" s="377"/>
      <c r="FLX206" s="377"/>
      <c r="FLY206" s="377"/>
      <c r="FLZ206" s="377"/>
      <c r="FMA206" s="377"/>
      <c r="FMB206" s="377"/>
      <c r="FMC206" s="377"/>
      <c r="FMD206" s="377"/>
      <c r="FME206" s="377"/>
      <c r="FMF206" s="377"/>
      <c r="FMG206" s="377"/>
      <c r="FMH206" s="377"/>
      <c r="FMI206" s="377"/>
      <c r="FMJ206" s="377"/>
      <c r="FMK206" s="377"/>
      <c r="FML206" s="377"/>
      <c r="FMM206" s="377"/>
      <c r="FMN206" s="377"/>
      <c r="FMO206" s="377"/>
      <c r="FMP206" s="377"/>
      <c r="FMQ206" s="377"/>
      <c r="FMR206" s="377"/>
      <c r="FMS206" s="377"/>
      <c r="FMT206" s="377"/>
      <c r="FMU206" s="377"/>
      <c r="FMV206" s="377"/>
      <c r="FMW206" s="377"/>
      <c r="FMX206" s="377"/>
      <c r="FMY206" s="377"/>
      <c r="FMZ206" s="377"/>
      <c r="FNA206" s="377"/>
      <c r="FNB206" s="377"/>
      <c r="FNC206" s="377"/>
      <c r="FND206" s="377"/>
      <c r="FNE206" s="377"/>
      <c r="FNF206" s="377"/>
      <c r="FNG206" s="377"/>
      <c r="FNH206" s="377"/>
      <c r="FNI206" s="377"/>
      <c r="FNJ206" s="377"/>
      <c r="FNK206" s="377"/>
      <c r="FNL206" s="377"/>
      <c r="FNM206" s="377"/>
      <c r="FNN206" s="377"/>
      <c r="FNO206" s="377"/>
      <c r="FNP206" s="377"/>
      <c r="FNQ206" s="377"/>
      <c r="FNR206" s="377"/>
      <c r="FNS206" s="377"/>
      <c r="FNT206" s="377"/>
      <c r="FNU206" s="377"/>
      <c r="FNV206" s="377"/>
      <c r="FNW206" s="377"/>
      <c r="FNX206" s="377"/>
      <c r="FNY206" s="377"/>
      <c r="FNZ206" s="377"/>
      <c r="FOA206" s="377"/>
      <c r="FOB206" s="377"/>
      <c r="FOC206" s="377"/>
      <c r="FOD206" s="377"/>
      <c r="FOE206" s="377"/>
      <c r="FOF206" s="377"/>
      <c r="FOG206" s="377"/>
      <c r="FOH206" s="377"/>
      <c r="FOI206" s="377"/>
      <c r="FOJ206" s="377"/>
      <c r="FOK206" s="377"/>
      <c r="FOL206" s="377"/>
      <c r="FOM206" s="377"/>
      <c r="FON206" s="377"/>
      <c r="FOO206" s="377"/>
      <c r="FOP206" s="377"/>
      <c r="FOQ206" s="377"/>
      <c r="FOR206" s="377"/>
      <c r="FOS206" s="377"/>
      <c r="FOT206" s="377"/>
      <c r="FOU206" s="377"/>
      <c r="FOV206" s="377"/>
      <c r="FOW206" s="377"/>
      <c r="FOX206" s="377"/>
      <c r="FOY206" s="377"/>
      <c r="FOZ206" s="377"/>
      <c r="FPA206" s="377"/>
      <c r="FPB206" s="377"/>
      <c r="FPC206" s="377"/>
      <c r="FPD206" s="377"/>
      <c r="FPE206" s="377"/>
      <c r="FPF206" s="377"/>
      <c r="FPG206" s="377"/>
      <c r="FPH206" s="377"/>
      <c r="FPI206" s="377"/>
      <c r="FPJ206" s="377"/>
      <c r="FPK206" s="377"/>
      <c r="FPL206" s="377"/>
      <c r="FPM206" s="377"/>
      <c r="FPN206" s="377"/>
      <c r="FPO206" s="377"/>
      <c r="FPP206" s="377"/>
      <c r="FPQ206" s="377"/>
      <c r="FPR206" s="377"/>
      <c r="FPS206" s="377"/>
      <c r="FPT206" s="377"/>
      <c r="FPU206" s="377"/>
      <c r="FPV206" s="377"/>
      <c r="FPW206" s="377"/>
      <c r="FPX206" s="377"/>
      <c r="FPY206" s="377"/>
      <c r="FPZ206" s="377"/>
      <c r="FQA206" s="377"/>
      <c r="FQB206" s="377"/>
      <c r="FQC206" s="377"/>
      <c r="FQD206" s="377"/>
      <c r="FQE206" s="377"/>
      <c r="FQF206" s="377"/>
      <c r="FQG206" s="377"/>
      <c r="FQH206" s="377"/>
      <c r="FQI206" s="377"/>
      <c r="FQJ206" s="377"/>
      <c r="FQK206" s="377"/>
      <c r="FQL206" s="377"/>
      <c r="FQM206" s="377"/>
      <c r="FQN206" s="377"/>
      <c r="FQO206" s="377"/>
      <c r="FQP206" s="377"/>
      <c r="FQQ206" s="377"/>
      <c r="FQR206" s="377"/>
      <c r="FQS206" s="377"/>
      <c r="FQT206" s="377"/>
      <c r="FQU206" s="377"/>
      <c r="FQV206" s="377"/>
      <c r="FQW206" s="377"/>
      <c r="FQX206" s="377"/>
      <c r="FQY206" s="377"/>
      <c r="FQZ206" s="377"/>
      <c r="FRA206" s="377"/>
      <c r="FRB206" s="377"/>
      <c r="FRC206" s="377"/>
      <c r="FRD206" s="377"/>
      <c r="FRE206" s="377"/>
      <c r="FRF206" s="377"/>
      <c r="FRG206" s="377"/>
      <c r="FRH206" s="377"/>
      <c r="FRI206" s="377"/>
      <c r="FRJ206" s="377"/>
      <c r="FRK206" s="377"/>
      <c r="FRL206" s="377"/>
      <c r="FRM206" s="377"/>
      <c r="FRN206" s="377"/>
      <c r="FRO206" s="377"/>
      <c r="FRP206" s="377"/>
      <c r="FRQ206" s="377"/>
      <c r="FRR206" s="377"/>
      <c r="FRS206" s="377"/>
      <c r="FRT206" s="377"/>
      <c r="FRU206" s="377"/>
      <c r="FRV206" s="377"/>
      <c r="FRW206" s="377"/>
      <c r="FRX206" s="377"/>
      <c r="FRY206" s="377"/>
      <c r="FRZ206" s="377"/>
      <c r="FSA206" s="377"/>
      <c r="FSB206" s="377"/>
      <c r="FSC206" s="377"/>
      <c r="FSD206" s="377"/>
      <c r="FSE206" s="377"/>
      <c r="FSF206" s="377"/>
      <c r="FSG206" s="377"/>
      <c r="FSH206" s="377"/>
      <c r="FSI206" s="377"/>
      <c r="FSJ206" s="377"/>
      <c r="FSK206" s="377"/>
      <c r="FSL206" s="377"/>
      <c r="FSM206" s="377"/>
      <c r="FSN206" s="377"/>
      <c r="FSO206" s="377"/>
      <c r="FSP206" s="377"/>
      <c r="FSQ206" s="377"/>
      <c r="FSR206" s="377"/>
      <c r="FSS206" s="377"/>
      <c r="FST206" s="377"/>
      <c r="FSU206" s="377"/>
      <c r="FSV206" s="377"/>
      <c r="FSW206" s="377"/>
      <c r="FSX206" s="377"/>
      <c r="FSY206" s="377"/>
      <c r="FSZ206" s="377"/>
      <c r="FTA206" s="377"/>
      <c r="FTB206" s="377"/>
      <c r="FTC206" s="377"/>
      <c r="FTD206" s="377"/>
      <c r="FTE206" s="377"/>
      <c r="FTF206" s="377"/>
      <c r="FTG206" s="377"/>
      <c r="FTH206" s="377"/>
      <c r="FTI206" s="377"/>
      <c r="FTJ206" s="377"/>
      <c r="FTK206" s="377"/>
      <c r="FTL206" s="377"/>
      <c r="FTM206" s="377"/>
      <c r="FTN206" s="377"/>
      <c r="FTO206" s="377"/>
      <c r="FTP206" s="377"/>
      <c r="FTQ206" s="377"/>
      <c r="FTR206" s="377"/>
      <c r="FTS206" s="377"/>
      <c r="FTT206" s="377"/>
      <c r="FTU206" s="377"/>
      <c r="FTV206" s="377"/>
      <c r="FTW206" s="377"/>
      <c r="FTX206" s="377"/>
      <c r="FTY206" s="377"/>
      <c r="FTZ206" s="377"/>
      <c r="FUA206" s="377"/>
      <c r="FUB206" s="377"/>
      <c r="FUC206" s="377"/>
      <c r="FUD206" s="377"/>
      <c r="FUE206" s="377"/>
      <c r="FUF206" s="377"/>
      <c r="FUG206" s="377"/>
      <c r="FUH206" s="377"/>
      <c r="FUI206" s="377"/>
      <c r="FUJ206" s="377"/>
      <c r="FUK206" s="377"/>
      <c r="FUL206" s="377"/>
      <c r="FUM206" s="377"/>
      <c r="FUN206" s="377"/>
      <c r="FUO206" s="377"/>
      <c r="FUP206" s="377"/>
      <c r="FUQ206" s="377"/>
      <c r="FUR206" s="377"/>
      <c r="FUS206" s="377"/>
      <c r="FUT206" s="377"/>
      <c r="FUU206" s="377"/>
      <c r="FUV206" s="377"/>
      <c r="FUW206" s="377"/>
      <c r="FUX206" s="377"/>
      <c r="FUY206" s="377"/>
      <c r="FUZ206" s="377"/>
      <c r="FVA206" s="377"/>
      <c r="FVB206" s="377"/>
      <c r="FVC206" s="377"/>
      <c r="FVD206" s="377"/>
      <c r="FVE206" s="377"/>
      <c r="FVF206" s="377"/>
      <c r="FVG206" s="377"/>
      <c r="FVH206" s="377"/>
      <c r="FVI206" s="377"/>
      <c r="FVJ206" s="377"/>
      <c r="FVK206" s="377"/>
      <c r="FVL206" s="377"/>
      <c r="FVM206" s="377"/>
      <c r="FVN206" s="377"/>
      <c r="FVO206" s="377"/>
      <c r="FVP206" s="377"/>
      <c r="FVQ206" s="377"/>
      <c r="FVR206" s="377"/>
      <c r="FVS206" s="377"/>
      <c r="FVT206" s="377"/>
      <c r="FVU206" s="377"/>
      <c r="FVV206" s="377"/>
      <c r="FVW206" s="377"/>
      <c r="FVX206" s="377"/>
      <c r="FVY206" s="377"/>
      <c r="FVZ206" s="377"/>
      <c r="FWA206" s="377"/>
      <c r="FWB206" s="377"/>
      <c r="FWC206" s="377"/>
      <c r="FWD206" s="377"/>
      <c r="FWE206" s="377"/>
      <c r="FWF206" s="377"/>
      <c r="FWG206" s="377"/>
      <c r="FWH206" s="377"/>
      <c r="FWI206" s="377"/>
      <c r="FWJ206" s="377"/>
      <c r="FWK206" s="377"/>
      <c r="FWL206" s="377"/>
      <c r="FWM206" s="377"/>
      <c r="FWN206" s="377"/>
      <c r="FWO206" s="377"/>
      <c r="FWP206" s="377"/>
      <c r="FWQ206" s="377"/>
      <c r="FWR206" s="377"/>
      <c r="FWS206" s="377"/>
      <c r="FWT206" s="377"/>
      <c r="FWU206" s="377"/>
      <c r="FWV206" s="377"/>
      <c r="FWW206" s="377"/>
      <c r="FWX206" s="377"/>
      <c r="FWY206" s="377"/>
      <c r="FWZ206" s="377"/>
      <c r="FXA206" s="377"/>
      <c r="FXB206" s="377"/>
      <c r="FXC206" s="377"/>
      <c r="FXD206" s="377"/>
      <c r="FXE206" s="377"/>
      <c r="FXF206" s="377"/>
      <c r="FXG206" s="377"/>
      <c r="FXH206" s="377"/>
      <c r="FXI206" s="377"/>
      <c r="FXJ206" s="377"/>
      <c r="FXK206" s="377"/>
      <c r="FXL206" s="377"/>
      <c r="FXM206" s="377"/>
      <c r="FXN206" s="377"/>
      <c r="FXO206" s="377"/>
      <c r="FXP206" s="377"/>
      <c r="FXQ206" s="377"/>
      <c r="FXR206" s="377"/>
      <c r="FXS206" s="377"/>
      <c r="FXT206" s="377"/>
      <c r="FXU206" s="377"/>
      <c r="FXV206" s="377"/>
      <c r="FXW206" s="377"/>
      <c r="FXX206" s="377"/>
      <c r="FXY206" s="377"/>
      <c r="FXZ206" s="377"/>
      <c r="FYA206" s="377"/>
      <c r="FYB206" s="377"/>
      <c r="FYC206" s="377"/>
      <c r="FYD206" s="377"/>
      <c r="FYE206" s="377"/>
      <c r="FYF206" s="377"/>
      <c r="FYG206" s="377"/>
      <c r="FYH206" s="377"/>
      <c r="FYI206" s="377"/>
      <c r="FYJ206" s="377"/>
      <c r="FYK206" s="377"/>
      <c r="FYL206" s="377"/>
      <c r="FYM206" s="377"/>
      <c r="FYN206" s="377"/>
      <c r="FYO206" s="377"/>
      <c r="FYP206" s="377"/>
      <c r="FYQ206" s="377"/>
      <c r="FYR206" s="377"/>
      <c r="FYS206" s="377"/>
      <c r="FYT206" s="377"/>
      <c r="FYU206" s="377"/>
      <c r="FYV206" s="377"/>
      <c r="FYW206" s="377"/>
      <c r="FYX206" s="377"/>
      <c r="FYY206" s="377"/>
      <c r="FYZ206" s="377"/>
      <c r="FZA206" s="377"/>
      <c r="FZB206" s="377"/>
      <c r="FZC206" s="377"/>
      <c r="FZD206" s="377"/>
      <c r="FZE206" s="377"/>
      <c r="FZF206" s="377"/>
      <c r="FZG206" s="377"/>
      <c r="FZH206" s="377"/>
      <c r="FZI206" s="377"/>
      <c r="FZJ206" s="377"/>
      <c r="FZK206" s="377"/>
      <c r="FZL206" s="377"/>
      <c r="FZM206" s="377"/>
      <c r="FZN206" s="377"/>
      <c r="FZO206" s="377"/>
      <c r="FZP206" s="377"/>
      <c r="FZQ206" s="377"/>
      <c r="FZR206" s="377"/>
      <c r="FZS206" s="377"/>
      <c r="FZT206" s="377"/>
      <c r="FZU206" s="377"/>
      <c r="FZV206" s="377"/>
      <c r="FZW206" s="377"/>
      <c r="FZX206" s="377"/>
      <c r="FZY206" s="377"/>
      <c r="FZZ206" s="377"/>
      <c r="GAA206" s="377"/>
      <c r="GAB206" s="377"/>
      <c r="GAC206" s="377"/>
      <c r="GAD206" s="377"/>
      <c r="GAE206" s="377"/>
      <c r="GAF206" s="377"/>
      <c r="GAG206" s="377"/>
      <c r="GAH206" s="377"/>
      <c r="GAI206" s="377"/>
      <c r="GAJ206" s="377"/>
      <c r="GAK206" s="377"/>
      <c r="GAL206" s="377"/>
      <c r="GAM206" s="377"/>
      <c r="GAN206" s="377"/>
      <c r="GAO206" s="377"/>
      <c r="GAP206" s="377"/>
      <c r="GAQ206" s="377"/>
      <c r="GAR206" s="377"/>
      <c r="GAS206" s="377"/>
      <c r="GAT206" s="377"/>
      <c r="GAU206" s="377"/>
      <c r="GAV206" s="377"/>
      <c r="GAW206" s="377"/>
      <c r="GAX206" s="377"/>
      <c r="GAY206" s="377"/>
      <c r="GAZ206" s="377"/>
      <c r="GBA206" s="377"/>
      <c r="GBB206" s="377"/>
      <c r="GBC206" s="377"/>
      <c r="GBD206" s="377"/>
      <c r="GBE206" s="377"/>
      <c r="GBF206" s="377"/>
      <c r="GBG206" s="377"/>
      <c r="GBH206" s="377"/>
      <c r="GBI206" s="377"/>
      <c r="GBJ206" s="377"/>
      <c r="GBK206" s="377"/>
      <c r="GBL206" s="377"/>
      <c r="GBM206" s="377"/>
      <c r="GBN206" s="377"/>
      <c r="GBO206" s="377"/>
      <c r="GBP206" s="377"/>
      <c r="GBQ206" s="377"/>
      <c r="GBR206" s="377"/>
      <c r="GBS206" s="377"/>
      <c r="GBT206" s="377"/>
      <c r="GBU206" s="377"/>
      <c r="GBV206" s="377"/>
      <c r="GBW206" s="377"/>
      <c r="GBX206" s="377"/>
      <c r="GBY206" s="377"/>
      <c r="GBZ206" s="377"/>
      <c r="GCA206" s="377"/>
      <c r="GCB206" s="377"/>
      <c r="GCC206" s="377"/>
      <c r="GCD206" s="377"/>
      <c r="GCE206" s="377"/>
      <c r="GCF206" s="377"/>
      <c r="GCG206" s="377"/>
      <c r="GCH206" s="377"/>
      <c r="GCI206" s="377"/>
      <c r="GCJ206" s="377"/>
      <c r="GCK206" s="377"/>
      <c r="GCL206" s="377"/>
      <c r="GCM206" s="377"/>
      <c r="GCN206" s="377"/>
      <c r="GCO206" s="377"/>
      <c r="GCP206" s="377"/>
      <c r="GCQ206" s="377"/>
      <c r="GCR206" s="377"/>
      <c r="GCS206" s="377"/>
      <c r="GCT206" s="377"/>
      <c r="GCU206" s="377"/>
      <c r="GCV206" s="377"/>
      <c r="GCW206" s="377"/>
      <c r="GCX206" s="377"/>
      <c r="GCY206" s="377"/>
      <c r="GCZ206" s="377"/>
      <c r="GDA206" s="377"/>
      <c r="GDB206" s="377"/>
      <c r="GDC206" s="377"/>
      <c r="GDD206" s="377"/>
      <c r="GDE206" s="377"/>
      <c r="GDF206" s="377"/>
      <c r="GDG206" s="377"/>
      <c r="GDH206" s="377"/>
      <c r="GDI206" s="377"/>
      <c r="GDJ206" s="377"/>
      <c r="GDK206" s="377"/>
      <c r="GDL206" s="377"/>
      <c r="GDM206" s="377"/>
      <c r="GDN206" s="377"/>
      <c r="GDO206" s="377"/>
      <c r="GDP206" s="377"/>
      <c r="GDQ206" s="377"/>
      <c r="GDR206" s="377"/>
      <c r="GDS206" s="377"/>
      <c r="GDT206" s="377"/>
      <c r="GDU206" s="377"/>
      <c r="GDV206" s="377"/>
      <c r="GDW206" s="377"/>
      <c r="GDX206" s="377"/>
      <c r="GDY206" s="377"/>
      <c r="GDZ206" s="377"/>
      <c r="GEA206" s="377"/>
      <c r="GEB206" s="377"/>
      <c r="GEC206" s="377"/>
      <c r="GED206" s="377"/>
      <c r="GEE206" s="377"/>
      <c r="GEF206" s="377"/>
      <c r="GEG206" s="377"/>
      <c r="GEH206" s="377"/>
      <c r="GEI206" s="377"/>
      <c r="GEJ206" s="377"/>
      <c r="GEK206" s="377"/>
      <c r="GEL206" s="377"/>
      <c r="GEM206" s="377"/>
      <c r="GEN206" s="377"/>
      <c r="GEO206" s="377"/>
      <c r="GEP206" s="377"/>
      <c r="GEQ206" s="377"/>
      <c r="GER206" s="377"/>
      <c r="GES206" s="377"/>
      <c r="GET206" s="377"/>
      <c r="GEU206" s="377"/>
      <c r="GEV206" s="377"/>
      <c r="GEW206" s="377"/>
      <c r="GEX206" s="377"/>
      <c r="GEY206" s="377"/>
      <c r="GEZ206" s="377"/>
      <c r="GFA206" s="377"/>
      <c r="GFB206" s="377"/>
      <c r="GFC206" s="377"/>
      <c r="GFD206" s="377"/>
      <c r="GFE206" s="377"/>
      <c r="GFF206" s="377"/>
      <c r="GFG206" s="377"/>
      <c r="GFH206" s="377"/>
      <c r="GFI206" s="377"/>
      <c r="GFJ206" s="377"/>
      <c r="GFK206" s="377"/>
      <c r="GFL206" s="377"/>
      <c r="GFM206" s="377"/>
      <c r="GFN206" s="377"/>
      <c r="GFO206" s="377"/>
      <c r="GFP206" s="377"/>
      <c r="GFQ206" s="377"/>
      <c r="GFR206" s="377"/>
      <c r="GFS206" s="377"/>
      <c r="GFT206" s="377"/>
      <c r="GFU206" s="377"/>
      <c r="GFV206" s="377"/>
      <c r="GFW206" s="377"/>
      <c r="GFX206" s="377"/>
      <c r="GFY206" s="377"/>
      <c r="GFZ206" s="377"/>
      <c r="GGA206" s="377"/>
      <c r="GGB206" s="377"/>
      <c r="GGC206" s="377"/>
      <c r="GGD206" s="377"/>
      <c r="GGE206" s="377"/>
      <c r="GGF206" s="377"/>
      <c r="GGG206" s="377"/>
      <c r="GGH206" s="377"/>
      <c r="GGI206" s="377"/>
      <c r="GGJ206" s="377"/>
      <c r="GGK206" s="377"/>
      <c r="GGL206" s="377"/>
      <c r="GGM206" s="377"/>
      <c r="GGN206" s="377"/>
      <c r="GGO206" s="377"/>
      <c r="GGP206" s="377"/>
      <c r="GGQ206" s="377"/>
      <c r="GGR206" s="377"/>
      <c r="GGS206" s="377"/>
      <c r="GGT206" s="377"/>
      <c r="GGU206" s="377"/>
      <c r="GGV206" s="377"/>
      <c r="GGW206" s="377"/>
      <c r="GGX206" s="377"/>
      <c r="GGY206" s="377"/>
      <c r="GGZ206" s="377"/>
      <c r="GHA206" s="377"/>
      <c r="GHB206" s="377"/>
      <c r="GHC206" s="377"/>
      <c r="GHD206" s="377"/>
      <c r="GHE206" s="377"/>
      <c r="GHF206" s="377"/>
      <c r="GHG206" s="377"/>
      <c r="GHH206" s="377"/>
      <c r="GHI206" s="377"/>
      <c r="GHJ206" s="377"/>
      <c r="GHK206" s="377"/>
      <c r="GHL206" s="377"/>
      <c r="GHM206" s="377"/>
      <c r="GHN206" s="377"/>
      <c r="GHO206" s="377"/>
      <c r="GHP206" s="377"/>
      <c r="GHQ206" s="377"/>
      <c r="GHR206" s="377"/>
      <c r="GHS206" s="377"/>
      <c r="GHT206" s="377"/>
      <c r="GHU206" s="377"/>
      <c r="GHV206" s="377"/>
      <c r="GHW206" s="377"/>
      <c r="GHX206" s="377"/>
      <c r="GHY206" s="377"/>
      <c r="GHZ206" s="377"/>
      <c r="GIA206" s="377"/>
      <c r="GIB206" s="377"/>
      <c r="GIC206" s="377"/>
      <c r="GID206" s="377"/>
      <c r="GIE206" s="377"/>
      <c r="GIF206" s="377"/>
      <c r="GIG206" s="377"/>
      <c r="GIH206" s="377"/>
      <c r="GII206" s="377"/>
      <c r="GIJ206" s="377"/>
      <c r="GIK206" s="377"/>
      <c r="GIL206" s="377"/>
      <c r="GIM206" s="377"/>
      <c r="GIN206" s="377"/>
      <c r="GIO206" s="377"/>
      <c r="GIP206" s="377"/>
      <c r="GIQ206" s="377"/>
      <c r="GIR206" s="377"/>
      <c r="GIS206" s="377"/>
      <c r="GIT206" s="377"/>
      <c r="GIU206" s="377"/>
      <c r="GIV206" s="377"/>
      <c r="GIW206" s="377"/>
      <c r="GIX206" s="377"/>
      <c r="GIY206" s="377"/>
      <c r="GIZ206" s="377"/>
      <c r="GJA206" s="377"/>
      <c r="GJB206" s="377"/>
      <c r="GJC206" s="377"/>
      <c r="GJD206" s="377"/>
      <c r="GJE206" s="377"/>
      <c r="GJF206" s="377"/>
      <c r="GJG206" s="377"/>
      <c r="GJH206" s="377"/>
      <c r="GJI206" s="377"/>
      <c r="GJJ206" s="377"/>
      <c r="GJK206" s="377"/>
      <c r="GJL206" s="377"/>
      <c r="GJM206" s="377"/>
      <c r="GJN206" s="377"/>
      <c r="GJO206" s="377"/>
      <c r="GJP206" s="377"/>
      <c r="GJQ206" s="377"/>
      <c r="GJR206" s="377"/>
      <c r="GJS206" s="377"/>
      <c r="GJT206" s="377"/>
      <c r="GJU206" s="377"/>
      <c r="GJV206" s="377"/>
      <c r="GJW206" s="377"/>
      <c r="GJX206" s="377"/>
      <c r="GJY206" s="377"/>
      <c r="GJZ206" s="377"/>
      <c r="GKA206" s="377"/>
      <c r="GKB206" s="377"/>
      <c r="GKC206" s="377"/>
      <c r="GKD206" s="377"/>
      <c r="GKE206" s="377"/>
      <c r="GKF206" s="377"/>
      <c r="GKG206" s="377"/>
      <c r="GKH206" s="377"/>
      <c r="GKI206" s="377"/>
      <c r="GKJ206" s="377"/>
      <c r="GKK206" s="377"/>
      <c r="GKL206" s="377"/>
      <c r="GKM206" s="377"/>
      <c r="GKN206" s="377"/>
      <c r="GKO206" s="377"/>
      <c r="GKP206" s="377"/>
      <c r="GKQ206" s="377"/>
      <c r="GKR206" s="377"/>
      <c r="GKS206" s="377"/>
      <c r="GKT206" s="377"/>
      <c r="GKU206" s="377"/>
      <c r="GKV206" s="377"/>
      <c r="GKW206" s="377"/>
      <c r="GKX206" s="377"/>
      <c r="GKY206" s="377"/>
      <c r="GKZ206" s="377"/>
      <c r="GLA206" s="377"/>
      <c r="GLB206" s="377"/>
      <c r="GLC206" s="377"/>
      <c r="GLD206" s="377"/>
      <c r="GLE206" s="377"/>
      <c r="GLF206" s="377"/>
      <c r="GLG206" s="377"/>
      <c r="GLH206" s="377"/>
      <c r="GLI206" s="377"/>
      <c r="GLJ206" s="377"/>
      <c r="GLK206" s="377"/>
      <c r="GLL206" s="377"/>
      <c r="GLM206" s="377"/>
      <c r="GLN206" s="377"/>
      <c r="GLO206" s="377"/>
      <c r="GLP206" s="377"/>
      <c r="GLQ206" s="377"/>
      <c r="GLR206" s="377"/>
      <c r="GLS206" s="377"/>
      <c r="GLT206" s="377"/>
      <c r="GLU206" s="377"/>
      <c r="GLV206" s="377"/>
      <c r="GLW206" s="377"/>
      <c r="GLX206" s="377"/>
      <c r="GLY206" s="377"/>
      <c r="GLZ206" s="377"/>
      <c r="GMA206" s="377"/>
      <c r="GMB206" s="377"/>
      <c r="GMC206" s="377"/>
      <c r="GMD206" s="377"/>
      <c r="GME206" s="377"/>
      <c r="GMF206" s="377"/>
      <c r="GMG206" s="377"/>
      <c r="GMH206" s="377"/>
      <c r="GMI206" s="377"/>
      <c r="GMJ206" s="377"/>
      <c r="GMK206" s="377"/>
      <c r="GML206" s="377"/>
      <c r="GMM206" s="377"/>
      <c r="GMN206" s="377"/>
      <c r="GMO206" s="377"/>
      <c r="GMP206" s="377"/>
      <c r="GMQ206" s="377"/>
      <c r="GMR206" s="377"/>
      <c r="GMS206" s="377"/>
      <c r="GMT206" s="377"/>
      <c r="GMU206" s="377"/>
      <c r="GMV206" s="377"/>
      <c r="GMW206" s="377"/>
      <c r="GMX206" s="377"/>
      <c r="GMY206" s="377"/>
      <c r="GMZ206" s="377"/>
      <c r="GNA206" s="377"/>
      <c r="GNB206" s="377"/>
      <c r="GNC206" s="377"/>
      <c r="GND206" s="377"/>
      <c r="GNE206" s="377"/>
      <c r="GNF206" s="377"/>
      <c r="GNG206" s="377"/>
      <c r="GNH206" s="377"/>
      <c r="GNI206" s="377"/>
      <c r="GNJ206" s="377"/>
      <c r="GNK206" s="377"/>
      <c r="GNL206" s="377"/>
      <c r="GNM206" s="377"/>
      <c r="GNN206" s="377"/>
      <c r="GNO206" s="377"/>
      <c r="GNP206" s="377"/>
      <c r="GNQ206" s="377"/>
      <c r="GNR206" s="377"/>
      <c r="GNS206" s="377"/>
      <c r="GNT206" s="377"/>
      <c r="GNU206" s="377"/>
      <c r="GNV206" s="377"/>
      <c r="GNW206" s="377"/>
      <c r="GNX206" s="377"/>
      <c r="GNY206" s="377"/>
      <c r="GNZ206" s="377"/>
      <c r="GOA206" s="377"/>
      <c r="GOB206" s="377"/>
      <c r="GOC206" s="377"/>
      <c r="GOD206" s="377"/>
      <c r="GOE206" s="377"/>
      <c r="GOF206" s="377"/>
      <c r="GOG206" s="377"/>
      <c r="GOH206" s="377"/>
      <c r="GOI206" s="377"/>
      <c r="GOJ206" s="377"/>
      <c r="GOK206" s="377"/>
      <c r="GOL206" s="377"/>
      <c r="GOM206" s="377"/>
      <c r="GON206" s="377"/>
      <c r="GOO206" s="377"/>
      <c r="GOP206" s="377"/>
      <c r="GOQ206" s="377"/>
      <c r="GOR206" s="377"/>
      <c r="GOS206" s="377"/>
      <c r="GOT206" s="377"/>
      <c r="GOU206" s="377"/>
      <c r="GOV206" s="377"/>
      <c r="GOW206" s="377"/>
      <c r="GOX206" s="377"/>
      <c r="GOY206" s="377"/>
      <c r="GOZ206" s="377"/>
      <c r="GPA206" s="377"/>
      <c r="GPB206" s="377"/>
      <c r="GPC206" s="377"/>
      <c r="GPD206" s="377"/>
      <c r="GPE206" s="377"/>
      <c r="GPF206" s="377"/>
      <c r="GPG206" s="377"/>
      <c r="GPH206" s="377"/>
      <c r="GPI206" s="377"/>
      <c r="GPJ206" s="377"/>
      <c r="GPK206" s="377"/>
      <c r="GPL206" s="377"/>
      <c r="GPM206" s="377"/>
      <c r="GPN206" s="377"/>
      <c r="GPO206" s="377"/>
      <c r="GPP206" s="377"/>
      <c r="GPQ206" s="377"/>
      <c r="GPR206" s="377"/>
      <c r="GPS206" s="377"/>
      <c r="GPT206" s="377"/>
      <c r="GPU206" s="377"/>
      <c r="GPV206" s="377"/>
      <c r="GPW206" s="377"/>
      <c r="GPX206" s="377"/>
      <c r="GPY206" s="377"/>
      <c r="GPZ206" s="377"/>
      <c r="GQA206" s="377"/>
      <c r="GQB206" s="377"/>
      <c r="GQC206" s="377"/>
      <c r="GQD206" s="377"/>
      <c r="GQE206" s="377"/>
      <c r="GQF206" s="377"/>
      <c r="GQG206" s="377"/>
      <c r="GQH206" s="377"/>
      <c r="GQI206" s="377"/>
      <c r="GQJ206" s="377"/>
      <c r="GQK206" s="377"/>
      <c r="GQL206" s="377"/>
      <c r="GQM206" s="377"/>
      <c r="GQN206" s="377"/>
      <c r="GQO206" s="377"/>
      <c r="GQP206" s="377"/>
      <c r="GQQ206" s="377"/>
      <c r="GQR206" s="377"/>
      <c r="GQS206" s="377"/>
      <c r="GQT206" s="377"/>
      <c r="GQU206" s="377"/>
      <c r="GQV206" s="377"/>
      <c r="GQW206" s="377"/>
      <c r="GQX206" s="377"/>
      <c r="GQY206" s="377"/>
      <c r="GQZ206" s="377"/>
      <c r="GRA206" s="377"/>
      <c r="GRB206" s="377"/>
      <c r="GRC206" s="377"/>
      <c r="GRD206" s="377"/>
      <c r="GRE206" s="377"/>
      <c r="GRF206" s="377"/>
      <c r="GRG206" s="377"/>
      <c r="GRH206" s="377"/>
      <c r="GRI206" s="377"/>
      <c r="GRJ206" s="377"/>
      <c r="GRK206" s="377"/>
      <c r="GRL206" s="377"/>
      <c r="GRM206" s="377"/>
      <c r="GRN206" s="377"/>
      <c r="GRO206" s="377"/>
      <c r="GRP206" s="377"/>
      <c r="GRQ206" s="377"/>
      <c r="GRR206" s="377"/>
      <c r="GRS206" s="377"/>
      <c r="GRT206" s="377"/>
      <c r="GRU206" s="377"/>
      <c r="GRV206" s="377"/>
      <c r="GRW206" s="377"/>
      <c r="GRX206" s="377"/>
      <c r="GRY206" s="377"/>
      <c r="GRZ206" s="377"/>
      <c r="GSA206" s="377"/>
      <c r="GSB206" s="377"/>
      <c r="GSC206" s="377"/>
      <c r="GSD206" s="377"/>
      <c r="GSE206" s="377"/>
      <c r="GSF206" s="377"/>
      <c r="GSG206" s="377"/>
      <c r="GSH206" s="377"/>
      <c r="GSI206" s="377"/>
      <c r="GSJ206" s="377"/>
      <c r="GSK206" s="377"/>
      <c r="GSL206" s="377"/>
      <c r="GSM206" s="377"/>
      <c r="GSN206" s="377"/>
      <c r="GSO206" s="377"/>
      <c r="GSP206" s="377"/>
      <c r="GSQ206" s="377"/>
      <c r="GSR206" s="377"/>
      <c r="GSS206" s="377"/>
      <c r="GST206" s="377"/>
      <c r="GSU206" s="377"/>
      <c r="GSV206" s="377"/>
      <c r="GSW206" s="377"/>
      <c r="GSX206" s="377"/>
      <c r="GSY206" s="377"/>
      <c r="GSZ206" s="377"/>
      <c r="GTA206" s="377"/>
      <c r="GTB206" s="377"/>
      <c r="GTC206" s="377"/>
      <c r="GTD206" s="377"/>
      <c r="GTE206" s="377"/>
      <c r="GTF206" s="377"/>
      <c r="GTG206" s="377"/>
      <c r="GTH206" s="377"/>
      <c r="GTI206" s="377"/>
      <c r="GTJ206" s="377"/>
      <c r="GTK206" s="377"/>
      <c r="GTL206" s="377"/>
      <c r="GTM206" s="377"/>
      <c r="GTN206" s="377"/>
      <c r="GTO206" s="377"/>
      <c r="GTP206" s="377"/>
      <c r="GTQ206" s="377"/>
      <c r="GTR206" s="377"/>
      <c r="GTS206" s="377"/>
      <c r="GTT206" s="377"/>
      <c r="GTU206" s="377"/>
      <c r="GTV206" s="377"/>
      <c r="GTW206" s="377"/>
      <c r="GTX206" s="377"/>
      <c r="GTY206" s="377"/>
      <c r="GTZ206" s="377"/>
      <c r="GUA206" s="377"/>
      <c r="GUB206" s="377"/>
      <c r="GUC206" s="377"/>
      <c r="GUD206" s="377"/>
      <c r="GUE206" s="377"/>
      <c r="GUF206" s="377"/>
      <c r="GUG206" s="377"/>
      <c r="GUH206" s="377"/>
      <c r="GUI206" s="377"/>
      <c r="GUJ206" s="377"/>
      <c r="GUK206" s="377"/>
      <c r="GUL206" s="377"/>
      <c r="GUM206" s="377"/>
      <c r="GUN206" s="377"/>
      <c r="GUO206" s="377"/>
      <c r="GUP206" s="377"/>
      <c r="GUQ206" s="377"/>
      <c r="GUR206" s="377"/>
      <c r="GUS206" s="377"/>
      <c r="GUT206" s="377"/>
      <c r="GUU206" s="377"/>
      <c r="GUV206" s="377"/>
      <c r="GUW206" s="377"/>
      <c r="GUX206" s="377"/>
      <c r="GUY206" s="377"/>
      <c r="GUZ206" s="377"/>
      <c r="GVA206" s="377"/>
      <c r="GVB206" s="377"/>
      <c r="GVC206" s="377"/>
      <c r="GVD206" s="377"/>
      <c r="GVE206" s="377"/>
      <c r="GVF206" s="377"/>
      <c r="GVG206" s="377"/>
      <c r="GVH206" s="377"/>
      <c r="GVI206" s="377"/>
      <c r="GVJ206" s="377"/>
      <c r="GVK206" s="377"/>
      <c r="GVL206" s="377"/>
      <c r="GVM206" s="377"/>
      <c r="GVN206" s="377"/>
      <c r="GVO206" s="377"/>
      <c r="GVP206" s="377"/>
      <c r="GVQ206" s="377"/>
      <c r="GVR206" s="377"/>
      <c r="GVS206" s="377"/>
      <c r="GVT206" s="377"/>
      <c r="GVU206" s="377"/>
      <c r="GVV206" s="377"/>
      <c r="GVW206" s="377"/>
      <c r="GVX206" s="377"/>
      <c r="GVY206" s="377"/>
      <c r="GVZ206" s="377"/>
      <c r="GWA206" s="377"/>
      <c r="GWB206" s="377"/>
      <c r="GWC206" s="377"/>
      <c r="GWD206" s="377"/>
      <c r="GWE206" s="377"/>
      <c r="GWF206" s="377"/>
      <c r="GWG206" s="377"/>
      <c r="GWH206" s="377"/>
      <c r="GWI206" s="377"/>
      <c r="GWJ206" s="377"/>
      <c r="GWK206" s="377"/>
      <c r="GWL206" s="377"/>
      <c r="GWM206" s="377"/>
      <c r="GWN206" s="377"/>
      <c r="GWO206" s="377"/>
      <c r="GWP206" s="377"/>
      <c r="GWQ206" s="377"/>
      <c r="GWR206" s="377"/>
      <c r="GWS206" s="377"/>
      <c r="GWT206" s="377"/>
      <c r="GWU206" s="377"/>
      <c r="GWV206" s="377"/>
      <c r="GWW206" s="377"/>
      <c r="GWX206" s="377"/>
      <c r="GWY206" s="377"/>
      <c r="GWZ206" s="377"/>
      <c r="GXA206" s="377"/>
      <c r="GXB206" s="377"/>
      <c r="GXC206" s="377"/>
      <c r="GXD206" s="377"/>
      <c r="GXE206" s="377"/>
      <c r="GXF206" s="377"/>
      <c r="GXG206" s="377"/>
      <c r="GXH206" s="377"/>
      <c r="GXI206" s="377"/>
      <c r="GXJ206" s="377"/>
      <c r="GXK206" s="377"/>
      <c r="GXL206" s="377"/>
      <c r="GXM206" s="377"/>
      <c r="GXN206" s="377"/>
      <c r="GXO206" s="377"/>
      <c r="GXP206" s="377"/>
      <c r="GXQ206" s="377"/>
      <c r="GXR206" s="377"/>
      <c r="GXS206" s="377"/>
      <c r="GXT206" s="377"/>
      <c r="GXU206" s="377"/>
      <c r="GXV206" s="377"/>
      <c r="GXW206" s="377"/>
      <c r="GXX206" s="377"/>
      <c r="GXY206" s="377"/>
      <c r="GXZ206" s="377"/>
      <c r="GYA206" s="377"/>
      <c r="GYB206" s="377"/>
      <c r="GYC206" s="377"/>
      <c r="GYD206" s="377"/>
      <c r="GYE206" s="377"/>
      <c r="GYF206" s="377"/>
      <c r="GYG206" s="377"/>
      <c r="GYH206" s="377"/>
      <c r="GYI206" s="377"/>
      <c r="GYJ206" s="377"/>
      <c r="GYK206" s="377"/>
      <c r="GYL206" s="377"/>
      <c r="GYM206" s="377"/>
      <c r="GYN206" s="377"/>
      <c r="GYO206" s="377"/>
      <c r="GYP206" s="377"/>
      <c r="GYQ206" s="377"/>
      <c r="GYR206" s="377"/>
      <c r="GYS206" s="377"/>
      <c r="GYT206" s="377"/>
      <c r="GYU206" s="377"/>
      <c r="GYV206" s="377"/>
      <c r="GYW206" s="377"/>
      <c r="GYX206" s="377"/>
      <c r="GYY206" s="377"/>
      <c r="GYZ206" s="377"/>
      <c r="GZA206" s="377"/>
      <c r="GZB206" s="377"/>
      <c r="GZC206" s="377"/>
      <c r="GZD206" s="377"/>
      <c r="GZE206" s="377"/>
      <c r="GZF206" s="377"/>
      <c r="GZG206" s="377"/>
      <c r="GZH206" s="377"/>
      <c r="GZI206" s="377"/>
      <c r="GZJ206" s="377"/>
      <c r="GZK206" s="377"/>
      <c r="GZL206" s="377"/>
      <c r="GZM206" s="377"/>
      <c r="GZN206" s="377"/>
      <c r="GZO206" s="377"/>
      <c r="GZP206" s="377"/>
      <c r="GZQ206" s="377"/>
      <c r="GZR206" s="377"/>
      <c r="GZS206" s="377"/>
      <c r="GZT206" s="377"/>
      <c r="GZU206" s="377"/>
      <c r="GZV206" s="377"/>
      <c r="GZW206" s="377"/>
      <c r="GZX206" s="377"/>
      <c r="GZY206" s="377"/>
      <c r="GZZ206" s="377"/>
      <c r="HAA206" s="377"/>
      <c r="HAB206" s="377"/>
      <c r="HAC206" s="377"/>
      <c r="HAD206" s="377"/>
      <c r="HAE206" s="377"/>
      <c r="HAF206" s="377"/>
      <c r="HAG206" s="377"/>
      <c r="HAH206" s="377"/>
      <c r="HAI206" s="377"/>
      <c r="HAJ206" s="377"/>
      <c r="HAK206" s="377"/>
      <c r="HAL206" s="377"/>
      <c r="HAM206" s="377"/>
      <c r="HAN206" s="377"/>
      <c r="HAO206" s="377"/>
      <c r="HAP206" s="377"/>
      <c r="HAQ206" s="377"/>
      <c r="HAR206" s="377"/>
      <c r="HAS206" s="377"/>
      <c r="HAT206" s="377"/>
      <c r="HAU206" s="377"/>
      <c r="HAV206" s="377"/>
      <c r="HAW206" s="377"/>
      <c r="HAX206" s="377"/>
      <c r="HAY206" s="377"/>
      <c r="HAZ206" s="377"/>
      <c r="HBA206" s="377"/>
      <c r="HBB206" s="377"/>
      <c r="HBC206" s="377"/>
      <c r="HBD206" s="377"/>
      <c r="HBE206" s="377"/>
      <c r="HBF206" s="377"/>
      <c r="HBG206" s="377"/>
      <c r="HBH206" s="377"/>
      <c r="HBI206" s="377"/>
      <c r="HBJ206" s="377"/>
      <c r="HBK206" s="377"/>
      <c r="HBL206" s="377"/>
      <c r="HBM206" s="377"/>
      <c r="HBN206" s="377"/>
      <c r="HBO206" s="377"/>
      <c r="HBP206" s="377"/>
      <c r="HBQ206" s="377"/>
      <c r="HBR206" s="377"/>
      <c r="HBS206" s="377"/>
      <c r="HBT206" s="377"/>
      <c r="HBU206" s="377"/>
      <c r="HBV206" s="377"/>
      <c r="HBW206" s="377"/>
      <c r="HBX206" s="377"/>
      <c r="HBY206" s="377"/>
      <c r="HBZ206" s="377"/>
      <c r="HCA206" s="377"/>
      <c r="HCB206" s="377"/>
      <c r="HCC206" s="377"/>
      <c r="HCD206" s="377"/>
      <c r="HCE206" s="377"/>
      <c r="HCF206" s="377"/>
      <c r="HCG206" s="377"/>
      <c r="HCH206" s="377"/>
      <c r="HCI206" s="377"/>
      <c r="HCJ206" s="377"/>
      <c r="HCK206" s="377"/>
      <c r="HCL206" s="377"/>
      <c r="HCM206" s="377"/>
      <c r="HCN206" s="377"/>
      <c r="HCO206" s="377"/>
      <c r="HCP206" s="377"/>
      <c r="HCQ206" s="377"/>
      <c r="HCR206" s="377"/>
      <c r="HCS206" s="377"/>
      <c r="HCT206" s="377"/>
      <c r="HCU206" s="377"/>
      <c r="HCV206" s="377"/>
      <c r="HCW206" s="377"/>
      <c r="HCX206" s="377"/>
      <c r="HCY206" s="377"/>
      <c r="HCZ206" s="377"/>
      <c r="HDA206" s="377"/>
      <c r="HDB206" s="377"/>
      <c r="HDC206" s="377"/>
      <c r="HDD206" s="377"/>
      <c r="HDE206" s="377"/>
      <c r="HDF206" s="377"/>
      <c r="HDG206" s="377"/>
      <c r="HDH206" s="377"/>
      <c r="HDI206" s="377"/>
      <c r="HDJ206" s="377"/>
      <c r="HDK206" s="377"/>
      <c r="HDL206" s="377"/>
      <c r="HDM206" s="377"/>
      <c r="HDN206" s="377"/>
      <c r="HDO206" s="377"/>
      <c r="HDP206" s="377"/>
      <c r="HDQ206" s="377"/>
      <c r="HDR206" s="377"/>
      <c r="HDS206" s="377"/>
      <c r="HDT206" s="377"/>
      <c r="HDU206" s="377"/>
      <c r="HDV206" s="377"/>
      <c r="HDW206" s="377"/>
      <c r="HDX206" s="377"/>
      <c r="HDY206" s="377"/>
      <c r="HDZ206" s="377"/>
      <c r="HEA206" s="377"/>
      <c r="HEB206" s="377"/>
      <c r="HEC206" s="377"/>
      <c r="HED206" s="377"/>
      <c r="HEE206" s="377"/>
      <c r="HEF206" s="377"/>
      <c r="HEG206" s="377"/>
      <c r="HEH206" s="377"/>
      <c r="HEI206" s="377"/>
      <c r="HEJ206" s="377"/>
      <c r="HEK206" s="377"/>
      <c r="HEL206" s="377"/>
      <c r="HEM206" s="377"/>
      <c r="HEN206" s="377"/>
      <c r="HEO206" s="377"/>
      <c r="HEP206" s="377"/>
      <c r="HEQ206" s="377"/>
      <c r="HER206" s="377"/>
      <c r="HES206" s="377"/>
      <c r="HET206" s="377"/>
      <c r="HEU206" s="377"/>
      <c r="HEV206" s="377"/>
      <c r="HEW206" s="377"/>
      <c r="HEX206" s="377"/>
      <c r="HEY206" s="377"/>
      <c r="HEZ206" s="377"/>
      <c r="HFA206" s="377"/>
      <c r="HFB206" s="377"/>
      <c r="HFC206" s="377"/>
      <c r="HFD206" s="377"/>
      <c r="HFE206" s="377"/>
      <c r="HFF206" s="377"/>
      <c r="HFG206" s="377"/>
      <c r="HFH206" s="377"/>
      <c r="HFI206" s="377"/>
      <c r="HFJ206" s="377"/>
      <c r="HFK206" s="377"/>
      <c r="HFL206" s="377"/>
      <c r="HFM206" s="377"/>
      <c r="HFN206" s="377"/>
      <c r="HFO206" s="377"/>
      <c r="HFP206" s="377"/>
      <c r="HFQ206" s="377"/>
      <c r="HFR206" s="377"/>
      <c r="HFS206" s="377"/>
      <c r="HFT206" s="377"/>
      <c r="HFU206" s="377"/>
      <c r="HFV206" s="377"/>
      <c r="HFW206" s="377"/>
      <c r="HFX206" s="377"/>
      <c r="HFY206" s="377"/>
      <c r="HFZ206" s="377"/>
      <c r="HGA206" s="377"/>
      <c r="HGB206" s="377"/>
      <c r="HGC206" s="377"/>
      <c r="HGD206" s="377"/>
      <c r="HGE206" s="377"/>
      <c r="HGF206" s="377"/>
      <c r="HGG206" s="377"/>
      <c r="HGH206" s="377"/>
      <c r="HGI206" s="377"/>
      <c r="HGJ206" s="377"/>
      <c r="HGK206" s="377"/>
      <c r="HGL206" s="377"/>
      <c r="HGM206" s="377"/>
      <c r="HGN206" s="377"/>
      <c r="HGO206" s="377"/>
      <c r="HGP206" s="377"/>
      <c r="HGQ206" s="377"/>
      <c r="HGR206" s="377"/>
      <c r="HGS206" s="377"/>
      <c r="HGT206" s="377"/>
      <c r="HGU206" s="377"/>
      <c r="HGV206" s="377"/>
      <c r="HGW206" s="377"/>
      <c r="HGX206" s="377"/>
      <c r="HGY206" s="377"/>
      <c r="HGZ206" s="377"/>
      <c r="HHA206" s="377"/>
      <c r="HHB206" s="377"/>
      <c r="HHC206" s="377"/>
      <c r="HHD206" s="377"/>
      <c r="HHE206" s="377"/>
      <c r="HHF206" s="377"/>
      <c r="HHG206" s="377"/>
      <c r="HHH206" s="377"/>
      <c r="HHI206" s="377"/>
      <c r="HHJ206" s="377"/>
      <c r="HHK206" s="377"/>
      <c r="HHL206" s="377"/>
      <c r="HHM206" s="377"/>
      <c r="HHN206" s="377"/>
      <c r="HHO206" s="377"/>
      <c r="HHP206" s="377"/>
      <c r="HHQ206" s="377"/>
      <c r="HHR206" s="377"/>
      <c r="HHS206" s="377"/>
      <c r="HHT206" s="377"/>
      <c r="HHU206" s="377"/>
      <c r="HHV206" s="377"/>
      <c r="HHW206" s="377"/>
      <c r="HHX206" s="377"/>
      <c r="HHY206" s="377"/>
      <c r="HHZ206" s="377"/>
      <c r="HIA206" s="377"/>
      <c r="HIB206" s="377"/>
      <c r="HIC206" s="377"/>
      <c r="HID206" s="377"/>
      <c r="HIE206" s="377"/>
      <c r="HIF206" s="377"/>
      <c r="HIG206" s="377"/>
      <c r="HIH206" s="377"/>
      <c r="HII206" s="377"/>
      <c r="HIJ206" s="377"/>
      <c r="HIK206" s="377"/>
      <c r="HIL206" s="377"/>
      <c r="HIM206" s="377"/>
      <c r="HIN206" s="377"/>
      <c r="HIO206" s="377"/>
      <c r="HIP206" s="377"/>
      <c r="HIQ206" s="377"/>
      <c r="HIR206" s="377"/>
      <c r="HIS206" s="377"/>
      <c r="HIT206" s="377"/>
      <c r="HIU206" s="377"/>
      <c r="HIV206" s="377"/>
      <c r="HIW206" s="377"/>
      <c r="HIX206" s="377"/>
      <c r="HIY206" s="377"/>
      <c r="HIZ206" s="377"/>
      <c r="HJA206" s="377"/>
      <c r="HJB206" s="377"/>
      <c r="HJC206" s="377"/>
      <c r="HJD206" s="377"/>
      <c r="HJE206" s="377"/>
      <c r="HJF206" s="377"/>
      <c r="HJG206" s="377"/>
      <c r="HJH206" s="377"/>
      <c r="HJI206" s="377"/>
      <c r="HJJ206" s="377"/>
      <c r="HJK206" s="377"/>
      <c r="HJL206" s="377"/>
      <c r="HJM206" s="377"/>
      <c r="HJN206" s="377"/>
      <c r="HJO206" s="377"/>
      <c r="HJP206" s="377"/>
      <c r="HJQ206" s="377"/>
      <c r="HJR206" s="377"/>
      <c r="HJS206" s="377"/>
      <c r="HJT206" s="377"/>
      <c r="HJU206" s="377"/>
      <c r="HJV206" s="377"/>
      <c r="HJW206" s="377"/>
      <c r="HJX206" s="377"/>
      <c r="HJY206" s="377"/>
      <c r="HJZ206" s="377"/>
      <c r="HKA206" s="377"/>
      <c r="HKB206" s="377"/>
      <c r="HKC206" s="377"/>
      <c r="HKD206" s="377"/>
      <c r="HKE206" s="377"/>
      <c r="HKF206" s="377"/>
      <c r="HKG206" s="377"/>
      <c r="HKH206" s="377"/>
      <c r="HKI206" s="377"/>
      <c r="HKJ206" s="377"/>
      <c r="HKK206" s="377"/>
      <c r="HKL206" s="377"/>
      <c r="HKM206" s="377"/>
      <c r="HKN206" s="377"/>
      <c r="HKO206" s="377"/>
      <c r="HKP206" s="377"/>
      <c r="HKQ206" s="377"/>
      <c r="HKR206" s="377"/>
      <c r="HKS206" s="377"/>
      <c r="HKT206" s="377"/>
      <c r="HKU206" s="377"/>
      <c r="HKV206" s="377"/>
      <c r="HKW206" s="377"/>
      <c r="HKX206" s="377"/>
      <c r="HKY206" s="377"/>
      <c r="HKZ206" s="377"/>
      <c r="HLA206" s="377"/>
      <c r="HLB206" s="377"/>
      <c r="HLC206" s="377"/>
      <c r="HLD206" s="377"/>
      <c r="HLE206" s="377"/>
      <c r="HLF206" s="377"/>
      <c r="HLG206" s="377"/>
      <c r="HLH206" s="377"/>
      <c r="HLI206" s="377"/>
      <c r="HLJ206" s="377"/>
      <c r="HLK206" s="377"/>
      <c r="HLL206" s="377"/>
      <c r="HLM206" s="377"/>
      <c r="HLN206" s="377"/>
      <c r="HLO206" s="377"/>
      <c r="HLP206" s="377"/>
      <c r="HLQ206" s="377"/>
      <c r="HLR206" s="377"/>
      <c r="HLS206" s="377"/>
      <c r="HLT206" s="377"/>
      <c r="HLU206" s="377"/>
      <c r="HLV206" s="377"/>
      <c r="HLW206" s="377"/>
      <c r="HLX206" s="377"/>
      <c r="HLY206" s="377"/>
      <c r="HLZ206" s="377"/>
      <c r="HMA206" s="377"/>
      <c r="HMB206" s="377"/>
      <c r="HMC206" s="377"/>
      <c r="HMD206" s="377"/>
      <c r="HME206" s="377"/>
      <c r="HMF206" s="377"/>
      <c r="HMG206" s="377"/>
      <c r="HMH206" s="377"/>
      <c r="HMI206" s="377"/>
      <c r="HMJ206" s="377"/>
      <c r="HMK206" s="377"/>
      <c r="HML206" s="377"/>
      <c r="HMM206" s="377"/>
      <c r="HMN206" s="377"/>
      <c r="HMO206" s="377"/>
      <c r="HMP206" s="377"/>
      <c r="HMQ206" s="377"/>
      <c r="HMR206" s="377"/>
      <c r="HMS206" s="377"/>
      <c r="HMT206" s="377"/>
      <c r="HMU206" s="377"/>
      <c r="HMV206" s="377"/>
      <c r="HMW206" s="377"/>
      <c r="HMX206" s="377"/>
      <c r="HMY206" s="377"/>
      <c r="HMZ206" s="377"/>
      <c r="HNA206" s="377"/>
      <c r="HNB206" s="377"/>
      <c r="HNC206" s="377"/>
      <c r="HND206" s="377"/>
      <c r="HNE206" s="377"/>
      <c r="HNF206" s="377"/>
      <c r="HNG206" s="377"/>
      <c r="HNH206" s="377"/>
      <c r="HNI206" s="377"/>
      <c r="HNJ206" s="377"/>
      <c r="HNK206" s="377"/>
      <c r="HNL206" s="377"/>
      <c r="HNM206" s="377"/>
      <c r="HNN206" s="377"/>
      <c r="HNO206" s="377"/>
      <c r="HNP206" s="377"/>
      <c r="HNQ206" s="377"/>
      <c r="HNR206" s="377"/>
      <c r="HNS206" s="377"/>
      <c r="HNT206" s="377"/>
      <c r="HNU206" s="377"/>
      <c r="HNV206" s="377"/>
      <c r="HNW206" s="377"/>
      <c r="HNX206" s="377"/>
      <c r="HNY206" s="377"/>
      <c r="HNZ206" s="377"/>
      <c r="HOA206" s="377"/>
      <c r="HOB206" s="377"/>
      <c r="HOC206" s="377"/>
      <c r="HOD206" s="377"/>
      <c r="HOE206" s="377"/>
      <c r="HOF206" s="377"/>
      <c r="HOG206" s="377"/>
      <c r="HOH206" s="377"/>
      <c r="HOI206" s="377"/>
      <c r="HOJ206" s="377"/>
      <c r="HOK206" s="377"/>
      <c r="HOL206" s="377"/>
      <c r="HOM206" s="377"/>
      <c r="HON206" s="377"/>
      <c r="HOO206" s="377"/>
      <c r="HOP206" s="377"/>
      <c r="HOQ206" s="377"/>
      <c r="HOR206" s="377"/>
      <c r="HOS206" s="377"/>
      <c r="HOT206" s="377"/>
      <c r="HOU206" s="377"/>
      <c r="HOV206" s="377"/>
      <c r="HOW206" s="377"/>
      <c r="HOX206" s="377"/>
      <c r="HOY206" s="377"/>
      <c r="HOZ206" s="377"/>
      <c r="HPA206" s="377"/>
      <c r="HPB206" s="377"/>
      <c r="HPC206" s="377"/>
      <c r="HPD206" s="377"/>
      <c r="HPE206" s="377"/>
      <c r="HPF206" s="377"/>
      <c r="HPG206" s="377"/>
      <c r="HPH206" s="377"/>
      <c r="HPI206" s="377"/>
      <c r="HPJ206" s="377"/>
      <c r="HPK206" s="377"/>
      <c r="HPL206" s="377"/>
      <c r="HPM206" s="377"/>
      <c r="HPN206" s="377"/>
      <c r="HPO206" s="377"/>
      <c r="HPP206" s="377"/>
      <c r="HPQ206" s="377"/>
      <c r="HPR206" s="377"/>
      <c r="HPS206" s="377"/>
      <c r="HPT206" s="377"/>
      <c r="HPU206" s="377"/>
      <c r="HPV206" s="377"/>
      <c r="HPW206" s="377"/>
      <c r="HPX206" s="377"/>
      <c r="HPY206" s="377"/>
      <c r="HPZ206" s="377"/>
      <c r="HQA206" s="377"/>
      <c r="HQB206" s="377"/>
      <c r="HQC206" s="377"/>
      <c r="HQD206" s="377"/>
      <c r="HQE206" s="377"/>
      <c r="HQF206" s="377"/>
      <c r="HQG206" s="377"/>
      <c r="HQH206" s="377"/>
      <c r="HQI206" s="377"/>
      <c r="HQJ206" s="377"/>
      <c r="HQK206" s="377"/>
      <c r="HQL206" s="377"/>
      <c r="HQM206" s="377"/>
      <c r="HQN206" s="377"/>
      <c r="HQO206" s="377"/>
      <c r="HQP206" s="377"/>
      <c r="HQQ206" s="377"/>
      <c r="HQR206" s="377"/>
      <c r="HQS206" s="377"/>
      <c r="HQT206" s="377"/>
      <c r="HQU206" s="377"/>
      <c r="HQV206" s="377"/>
      <c r="HQW206" s="377"/>
      <c r="HQX206" s="377"/>
      <c r="HQY206" s="377"/>
      <c r="HQZ206" s="377"/>
      <c r="HRA206" s="377"/>
      <c r="HRB206" s="377"/>
      <c r="HRC206" s="377"/>
      <c r="HRD206" s="377"/>
      <c r="HRE206" s="377"/>
      <c r="HRF206" s="377"/>
      <c r="HRG206" s="377"/>
      <c r="HRH206" s="377"/>
      <c r="HRI206" s="377"/>
      <c r="HRJ206" s="377"/>
      <c r="HRK206" s="377"/>
      <c r="HRL206" s="377"/>
      <c r="HRM206" s="377"/>
      <c r="HRN206" s="377"/>
      <c r="HRO206" s="377"/>
      <c r="HRP206" s="377"/>
      <c r="HRQ206" s="377"/>
      <c r="HRR206" s="377"/>
      <c r="HRS206" s="377"/>
      <c r="HRT206" s="377"/>
      <c r="HRU206" s="377"/>
      <c r="HRV206" s="377"/>
      <c r="HRW206" s="377"/>
      <c r="HRX206" s="377"/>
      <c r="HRY206" s="377"/>
      <c r="HRZ206" s="377"/>
      <c r="HSA206" s="377"/>
      <c r="HSB206" s="377"/>
      <c r="HSC206" s="377"/>
      <c r="HSD206" s="377"/>
      <c r="HSE206" s="377"/>
      <c r="HSF206" s="377"/>
      <c r="HSG206" s="377"/>
      <c r="HSH206" s="377"/>
      <c r="HSI206" s="377"/>
      <c r="HSJ206" s="377"/>
      <c r="HSK206" s="377"/>
      <c r="HSL206" s="377"/>
      <c r="HSM206" s="377"/>
      <c r="HSN206" s="377"/>
      <c r="HSO206" s="377"/>
      <c r="HSP206" s="377"/>
      <c r="HSQ206" s="377"/>
      <c r="HSR206" s="377"/>
      <c r="HSS206" s="377"/>
      <c r="HST206" s="377"/>
      <c r="HSU206" s="377"/>
      <c r="HSV206" s="377"/>
      <c r="HSW206" s="377"/>
      <c r="HSX206" s="377"/>
      <c r="HSY206" s="377"/>
      <c r="HSZ206" s="377"/>
      <c r="HTA206" s="377"/>
      <c r="HTB206" s="377"/>
      <c r="HTC206" s="377"/>
      <c r="HTD206" s="377"/>
      <c r="HTE206" s="377"/>
      <c r="HTF206" s="377"/>
      <c r="HTG206" s="377"/>
      <c r="HTH206" s="377"/>
      <c r="HTI206" s="377"/>
      <c r="HTJ206" s="377"/>
      <c r="HTK206" s="377"/>
      <c r="HTL206" s="377"/>
      <c r="HTM206" s="377"/>
      <c r="HTN206" s="377"/>
      <c r="HTO206" s="377"/>
      <c r="HTP206" s="377"/>
      <c r="HTQ206" s="377"/>
      <c r="HTR206" s="377"/>
      <c r="HTS206" s="377"/>
      <c r="HTT206" s="377"/>
      <c r="HTU206" s="377"/>
      <c r="HTV206" s="377"/>
      <c r="HTW206" s="377"/>
      <c r="HTX206" s="377"/>
      <c r="HTY206" s="377"/>
      <c r="HTZ206" s="377"/>
      <c r="HUA206" s="377"/>
      <c r="HUB206" s="377"/>
      <c r="HUC206" s="377"/>
      <c r="HUD206" s="377"/>
      <c r="HUE206" s="377"/>
      <c r="HUF206" s="377"/>
      <c r="HUG206" s="377"/>
      <c r="HUH206" s="377"/>
      <c r="HUI206" s="377"/>
      <c r="HUJ206" s="377"/>
      <c r="HUK206" s="377"/>
      <c r="HUL206" s="377"/>
      <c r="HUM206" s="377"/>
      <c r="HUN206" s="377"/>
      <c r="HUO206" s="377"/>
      <c r="HUP206" s="377"/>
      <c r="HUQ206" s="377"/>
      <c r="HUR206" s="377"/>
      <c r="HUS206" s="377"/>
      <c r="HUT206" s="377"/>
      <c r="HUU206" s="377"/>
      <c r="HUV206" s="377"/>
      <c r="HUW206" s="377"/>
      <c r="HUX206" s="377"/>
      <c r="HUY206" s="377"/>
      <c r="HUZ206" s="377"/>
      <c r="HVA206" s="377"/>
      <c r="HVB206" s="377"/>
      <c r="HVC206" s="377"/>
      <c r="HVD206" s="377"/>
      <c r="HVE206" s="377"/>
      <c r="HVF206" s="377"/>
      <c r="HVG206" s="377"/>
      <c r="HVH206" s="377"/>
      <c r="HVI206" s="377"/>
      <c r="HVJ206" s="377"/>
      <c r="HVK206" s="377"/>
      <c r="HVL206" s="377"/>
      <c r="HVM206" s="377"/>
      <c r="HVN206" s="377"/>
      <c r="HVO206" s="377"/>
      <c r="HVP206" s="377"/>
      <c r="HVQ206" s="377"/>
      <c r="HVR206" s="377"/>
      <c r="HVS206" s="377"/>
      <c r="HVT206" s="377"/>
      <c r="HVU206" s="377"/>
      <c r="HVV206" s="377"/>
      <c r="HVW206" s="377"/>
      <c r="HVX206" s="377"/>
      <c r="HVY206" s="377"/>
      <c r="HVZ206" s="377"/>
      <c r="HWA206" s="377"/>
      <c r="HWB206" s="377"/>
      <c r="HWC206" s="377"/>
      <c r="HWD206" s="377"/>
      <c r="HWE206" s="377"/>
      <c r="HWF206" s="377"/>
      <c r="HWG206" s="377"/>
      <c r="HWH206" s="377"/>
      <c r="HWI206" s="377"/>
      <c r="HWJ206" s="377"/>
      <c r="HWK206" s="377"/>
      <c r="HWL206" s="377"/>
      <c r="HWM206" s="377"/>
      <c r="HWN206" s="377"/>
      <c r="HWO206" s="377"/>
      <c r="HWP206" s="377"/>
      <c r="HWQ206" s="377"/>
      <c r="HWR206" s="377"/>
      <c r="HWS206" s="377"/>
      <c r="HWT206" s="377"/>
      <c r="HWU206" s="377"/>
      <c r="HWV206" s="377"/>
      <c r="HWW206" s="377"/>
      <c r="HWX206" s="377"/>
      <c r="HWY206" s="377"/>
      <c r="HWZ206" s="377"/>
      <c r="HXA206" s="377"/>
      <c r="HXB206" s="377"/>
      <c r="HXC206" s="377"/>
      <c r="HXD206" s="377"/>
      <c r="HXE206" s="377"/>
      <c r="HXF206" s="377"/>
      <c r="HXG206" s="377"/>
      <c r="HXH206" s="377"/>
      <c r="HXI206" s="377"/>
      <c r="HXJ206" s="377"/>
      <c r="HXK206" s="377"/>
      <c r="HXL206" s="377"/>
      <c r="HXM206" s="377"/>
      <c r="HXN206" s="377"/>
      <c r="HXO206" s="377"/>
      <c r="HXP206" s="377"/>
      <c r="HXQ206" s="377"/>
      <c r="HXR206" s="377"/>
      <c r="HXS206" s="377"/>
      <c r="HXT206" s="377"/>
      <c r="HXU206" s="377"/>
      <c r="HXV206" s="377"/>
      <c r="HXW206" s="377"/>
      <c r="HXX206" s="377"/>
      <c r="HXY206" s="377"/>
      <c r="HXZ206" s="377"/>
      <c r="HYA206" s="377"/>
      <c r="HYB206" s="377"/>
      <c r="HYC206" s="377"/>
      <c r="HYD206" s="377"/>
      <c r="HYE206" s="377"/>
      <c r="HYF206" s="377"/>
      <c r="HYG206" s="377"/>
      <c r="HYH206" s="377"/>
      <c r="HYI206" s="377"/>
      <c r="HYJ206" s="377"/>
      <c r="HYK206" s="377"/>
      <c r="HYL206" s="377"/>
      <c r="HYM206" s="377"/>
      <c r="HYN206" s="377"/>
      <c r="HYO206" s="377"/>
      <c r="HYP206" s="377"/>
      <c r="HYQ206" s="377"/>
      <c r="HYR206" s="377"/>
      <c r="HYS206" s="377"/>
      <c r="HYT206" s="377"/>
      <c r="HYU206" s="377"/>
      <c r="HYV206" s="377"/>
      <c r="HYW206" s="377"/>
      <c r="HYX206" s="377"/>
      <c r="HYY206" s="377"/>
      <c r="HYZ206" s="377"/>
      <c r="HZA206" s="377"/>
      <c r="HZB206" s="377"/>
      <c r="HZC206" s="377"/>
      <c r="HZD206" s="377"/>
      <c r="HZE206" s="377"/>
      <c r="HZF206" s="377"/>
      <c r="HZG206" s="377"/>
      <c r="HZH206" s="377"/>
      <c r="HZI206" s="377"/>
      <c r="HZJ206" s="377"/>
      <c r="HZK206" s="377"/>
      <c r="HZL206" s="377"/>
      <c r="HZM206" s="377"/>
      <c r="HZN206" s="377"/>
      <c r="HZO206" s="377"/>
      <c r="HZP206" s="377"/>
      <c r="HZQ206" s="377"/>
      <c r="HZR206" s="377"/>
      <c r="HZS206" s="377"/>
      <c r="HZT206" s="377"/>
      <c r="HZU206" s="377"/>
      <c r="HZV206" s="377"/>
      <c r="HZW206" s="377"/>
      <c r="HZX206" s="377"/>
      <c r="HZY206" s="377"/>
      <c r="HZZ206" s="377"/>
      <c r="IAA206" s="377"/>
      <c r="IAB206" s="377"/>
      <c r="IAC206" s="377"/>
      <c r="IAD206" s="377"/>
      <c r="IAE206" s="377"/>
      <c r="IAF206" s="377"/>
      <c r="IAG206" s="377"/>
      <c r="IAH206" s="377"/>
      <c r="IAI206" s="377"/>
      <c r="IAJ206" s="377"/>
      <c r="IAK206" s="377"/>
      <c r="IAL206" s="377"/>
      <c r="IAM206" s="377"/>
      <c r="IAN206" s="377"/>
      <c r="IAO206" s="377"/>
      <c r="IAP206" s="377"/>
      <c r="IAQ206" s="377"/>
      <c r="IAR206" s="377"/>
      <c r="IAS206" s="377"/>
      <c r="IAT206" s="377"/>
      <c r="IAU206" s="377"/>
      <c r="IAV206" s="377"/>
      <c r="IAW206" s="377"/>
      <c r="IAX206" s="377"/>
      <c r="IAY206" s="377"/>
      <c r="IAZ206" s="377"/>
      <c r="IBA206" s="377"/>
      <c r="IBB206" s="377"/>
      <c r="IBC206" s="377"/>
      <c r="IBD206" s="377"/>
      <c r="IBE206" s="377"/>
      <c r="IBF206" s="377"/>
      <c r="IBG206" s="377"/>
      <c r="IBH206" s="377"/>
      <c r="IBI206" s="377"/>
      <c r="IBJ206" s="377"/>
      <c r="IBK206" s="377"/>
      <c r="IBL206" s="377"/>
      <c r="IBM206" s="377"/>
      <c r="IBN206" s="377"/>
      <c r="IBO206" s="377"/>
      <c r="IBP206" s="377"/>
      <c r="IBQ206" s="377"/>
      <c r="IBR206" s="377"/>
      <c r="IBS206" s="377"/>
      <c r="IBT206" s="377"/>
      <c r="IBU206" s="377"/>
      <c r="IBV206" s="377"/>
      <c r="IBW206" s="377"/>
      <c r="IBX206" s="377"/>
      <c r="IBY206" s="377"/>
      <c r="IBZ206" s="377"/>
      <c r="ICA206" s="377"/>
      <c r="ICB206" s="377"/>
      <c r="ICC206" s="377"/>
      <c r="ICD206" s="377"/>
      <c r="ICE206" s="377"/>
      <c r="ICF206" s="377"/>
      <c r="ICG206" s="377"/>
      <c r="ICH206" s="377"/>
      <c r="ICI206" s="377"/>
      <c r="ICJ206" s="377"/>
      <c r="ICK206" s="377"/>
      <c r="ICL206" s="377"/>
      <c r="ICM206" s="377"/>
      <c r="ICN206" s="377"/>
      <c r="ICO206" s="377"/>
      <c r="ICP206" s="377"/>
      <c r="ICQ206" s="377"/>
      <c r="ICR206" s="377"/>
      <c r="ICS206" s="377"/>
      <c r="ICT206" s="377"/>
      <c r="ICU206" s="377"/>
      <c r="ICV206" s="377"/>
      <c r="ICW206" s="377"/>
      <c r="ICX206" s="377"/>
      <c r="ICY206" s="377"/>
      <c r="ICZ206" s="377"/>
      <c r="IDA206" s="377"/>
      <c r="IDB206" s="377"/>
      <c r="IDC206" s="377"/>
      <c r="IDD206" s="377"/>
      <c r="IDE206" s="377"/>
      <c r="IDF206" s="377"/>
      <c r="IDG206" s="377"/>
      <c r="IDH206" s="377"/>
      <c r="IDI206" s="377"/>
      <c r="IDJ206" s="377"/>
      <c r="IDK206" s="377"/>
      <c r="IDL206" s="377"/>
      <c r="IDM206" s="377"/>
      <c r="IDN206" s="377"/>
      <c r="IDO206" s="377"/>
      <c r="IDP206" s="377"/>
      <c r="IDQ206" s="377"/>
      <c r="IDR206" s="377"/>
      <c r="IDS206" s="377"/>
      <c r="IDT206" s="377"/>
      <c r="IDU206" s="377"/>
      <c r="IDV206" s="377"/>
      <c r="IDW206" s="377"/>
      <c r="IDX206" s="377"/>
      <c r="IDY206" s="377"/>
      <c r="IDZ206" s="377"/>
      <c r="IEA206" s="377"/>
      <c r="IEB206" s="377"/>
      <c r="IEC206" s="377"/>
      <c r="IED206" s="377"/>
      <c r="IEE206" s="377"/>
      <c r="IEF206" s="377"/>
      <c r="IEG206" s="377"/>
      <c r="IEH206" s="377"/>
      <c r="IEI206" s="377"/>
      <c r="IEJ206" s="377"/>
      <c r="IEK206" s="377"/>
      <c r="IEL206" s="377"/>
      <c r="IEM206" s="377"/>
      <c r="IEN206" s="377"/>
      <c r="IEO206" s="377"/>
      <c r="IEP206" s="377"/>
      <c r="IEQ206" s="377"/>
      <c r="IER206" s="377"/>
      <c r="IES206" s="377"/>
      <c r="IET206" s="377"/>
      <c r="IEU206" s="377"/>
      <c r="IEV206" s="377"/>
      <c r="IEW206" s="377"/>
      <c r="IEX206" s="377"/>
      <c r="IEY206" s="377"/>
      <c r="IEZ206" s="377"/>
      <c r="IFA206" s="377"/>
      <c r="IFB206" s="377"/>
      <c r="IFC206" s="377"/>
      <c r="IFD206" s="377"/>
      <c r="IFE206" s="377"/>
      <c r="IFF206" s="377"/>
      <c r="IFG206" s="377"/>
      <c r="IFH206" s="377"/>
      <c r="IFI206" s="377"/>
      <c r="IFJ206" s="377"/>
      <c r="IFK206" s="377"/>
      <c r="IFL206" s="377"/>
      <c r="IFM206" s="377"/>
      <c r="IFN206" s="377"/>
      <c r="IFO206" s="377"/>
      <c r="IFP206" s="377"/>
      <c r="IFQ206" s="377"/>
      <c r="IFR206" s="377"/>
      <c r="IFS206" s="377"/>
      <c r="IFT206" s="377"/>
      <c r="IFU206" s="377"/>
      <c r="IFV206" s="377"/>
      <c r="IFW206" s="377"/>
      <c r="IFX206" s="377"/>
      <c r="IFY206" s="377"/>
      <c r="IFZ206" s="377"/>
      <c r="IGA206" s="377"/>
      <c r="IGB206" s="377"/>
      <c r="IGC206" s="377"/>
      <c r="IGD206" s="377"/>
      <c r="IGE206" s="377"/>
      <c r="IGF206" s="377"/>
      <c r="IGG206" s="377"/>
      <c r="IGH206" s="377"/>
      <c r="IGI206" s="377"/>
      <c r="IGJ206" s="377"/>
      <c r="IGK206" s="377"/>
      <c r="IGL206" s="377"/>
      <c r="IGM206" s="377"/>
      <c r="IGN206" s="377"/>
      <c r="IGO206" s="377"/>
      <c r="IGP206" s="377"/>
      <c r="IGQ206" s="377"/>
      <c r="IGR206" s="377"/>
      <c r="IGS206" s="377"/>
      <c r="IGT206" s="377"/>
      <c r="IGU206" s="377"/>
      <c r="IGV206" s="377"/>
      <c r="IGW206" s="377"/>
      <c r="IGX206" s="377"/>
      <c r="IGY206" s="377"/>
      <c r="IGZ206" s="377"/>
      <c r="IHA206" s="377"/>
      <c r="IHB206" s="377"/>
      <c r="IHC206" s="377"/>
      <c r="IHD206" s="377"/>
      <c r="IHE206" s="377"/>
      <c r="IHF206" s="377"/>
      <c r="IHG206" s="377"/>
      <c r="IHH206" s="377"/>
      <c r="IHI206" s="377"/>
      <c r="IHJ206" s="377"/>
      <c r="IHK206" s="377"/>
      <c r="IHL206" s="377"/>
      <c r="IHM206" s="377"/>
      <c r="IHN206" s="377"/>
      <c r="IHO206" s="377"/>
      <c r="IHP206" s="377"/>
      <c r="IHQ206" s="377"/>
      <c r="IHR206" s="377"/>
      <c r="IHS206" s="377"/>
      <c r="IHT206" s="377"/>
      <c r="IHU206" s="377"/>
      <c r="IHV206" s="377"/>
      <c r="IHW206" s="377"/>
      <c r="IHX206" s="377"/>
      <c r="IHY206" s="377"/>
      <c r="IHZ206" s="377"/>
      <c r="IIA206" s="377"/>
      <c r="IIB206" s="377"/>
      <c r="IIC206" s="377"/>
      <c r="IID206" s="377"/>
      <c r="IIE206" s="377"/>
      <c r="IIF206" s="377"/>
      <c r="IIG206" s="377"/>
      <c r="IIH206" s="377"/>
      <c r="III206" s="377"/>
      <c r="IIJ206" s="377"/>
      <c r="IIK206" s="377"/>
      <c r="IIL206" s="377"/>
      <c r="IIM206" s="377"/>
      <c r="IIN206" s="377"/>
      <c r="IIO206" s="377"/>
      <c r="IIP206" s="377"/>
      <c r="IIQ206" s="377"/>
      <c r="IIR206" s="377"/>
      <c r="IIS206" s="377"/>
      <c r="IIT206" s="377"/>
      <c r="IIU206" s="377"/>
      <c r="IIV206" s="377"/>
      <c r="IIW206" s="377"/>
      <c r="IIX206" s="377"/>
      <c r="IIY206" s="377"/>
      <c r="IIZ206" s="377"/>
      <c r="IJA206" s="377"/>
      <c r="IJB206" s="377"/>
      <c r="IJC206" s="377"/>
      <c r="IJD206" s="377"/>
      <c r="IJE206" s="377"/>
      <c r="IJF206" s="377"/>
      <c r="IJG206" s="377"/>
      <c r="IJH206" s="377"/>
      <c r="IJI206" s="377"/>
      <c r="IJJ206" s="377"/>
      <c r="IJK206" s="377"/>
      <c r="IJL206" s="377"/>
      <c r="IJM206" s="377"/>
      <c r="IJN206" s="377"/>
      <c r="IJO206" s="377"/>
      <c r="IJP206" s="377"/>
      <c r="IJQ206" s="377"/>
      <c r="IJR206" s="377"/>
      <c r="IJS206" s="377"/>
      <c r="IJT206" s="377"/>
      <c r="IJU206" s="377"/>
      <c r="IJV206" s="377"/>
      <c r="IJW206" s="377"/>
      <c r="IJX206" s="377"/>
      <c r="IJY206" s="377"/>
      <c r="IJZ206" s="377"/>
      <c r="IKA206" s="377"/>
      <c r="IKB206" s="377"/>
      <c r="IKC206" s="377"/>
      <c r="IKD206" s="377"/>
      <c r="IKE206" s="377"/>
      <c r="IKF206" s="377"/>
      <c r="IKG206" s="377"/>
      <c r="IKH206" s="377"/>
      <c r="IKI206" s="377"/>
      <c r="IKJ206" s="377"/>
      <c r="IKK206" s="377"/>
      <c r="IKL206" s="377"/>
      <c r="IKM206" s="377"/>
      <c r="IKN206" s="377"/>
      <c r="IKO206" s="377"/>
      <c r="IKP206" s="377"/>
      <c r="IKQ206" s="377"/>
      <c r="IKR206" s="377"/>
      <c r="IKS206" s="377"/>
      <c r="IKT206" s="377"/>
      <c r="IKU206" s="377"/>
      <c r="IKV206" s="377"/>
      <c r="IKW206" s="377"/>
      <c r="IKX206" s="377"/>
      <c r="IKY206" s="377"/>
      <c r="IKZ206" s="377"/>
      <c r="ILA206" s="377"/>
      <c r="ILB206" s="377"/>
      <c r="ILC206" s="377"/>
      <c r="ILD206" s="377"/>
      <c r="ILE206" s="377"/>
      <c r="ILF206" s="377"/>
      <c r="ILG206" s="377"/>
      <c r="ILH206" s="377"/>
      <c r="ILI206" s="377"/>
      <c r="ILJ206" s="377"/>
      <c r="ILK206" s="377"/>
      <c r="ILL206" s="377"/>
      <c r="ILM206" s="377"/>
      <c r="ILN206" s="377"/>
      <c r="ILO206" s="377"/>
      <c r="ILP206" s="377"/>
      <c r="ILQ206" s="377"/>
      <c r="ILR206" s="377"/>
      <c r="ILS206" s="377"/>
      <c r="ILT206" s="377"/>
      <c r="ILU206" s="377"/>
      <c r="ILV206" s="377"/>
      <c r="ILW206" s="377"/>
      <c r="ILX206" s="377"/>
      <c r="ILY206" s="377"/>
      <c r="ILZ206" s="377"/>
      <c r="IMA206" s="377"/>
      <c r="IMB206" s="377"/>
      <c r="IMC206" s="377"/>
      <c r="IMD206" s="377"/>
      <c r="IME206" s="377"/>
      <c r="IMF206" s="377"/>
      <c r="IMG206" s="377"/>
      <c r="IMH206" s="377"/>
      <c r="IMI206" s="377"/>
      <c r="IMJ206" s="377"/>
      <c r="IMK206" s="377"/>
      <c r="IML206" s="377"/>
      <c r="IMM206" s="377"/>
      <c r="IMN206" s="377"/>
      <c r="IMO206" s="377"/>
      <c r="IMP206" s="377"/>
      <c r="IMQ206" s="377"/>
      <c r="IMR206" s="377"/>
      <c r="IMS206" s="377"/>
      <c r="IMT206" s="377"/>
      <c r="IMU206" s="377"/>
      <c r="IMV206" s="377"/>
      <c r="IMW206" s="377"/>
      <c r="IMX206" s="377"/>
      <c r="IMY206" s="377"/>
      <c r="IMZ206" s="377"/>
      <c r="INA206" s="377"/>
      <c r="INB206" s="377"/>
      <c r="INC206" s="377"/>
      <c r="IND206" s="377"/>
      <c r="INE206" s="377"/>
      <c r="INF206" s="377"/>
      <c r="ING206" s="377"/>
      <c r="INH206" s="377"/>
      <c r="INI206" s="377"/>
      <c r="INJ206" s="377"/>
      <c r="INK206" s="377"/>
      <c r="INL206" s="377"/>
      <c r="INM206" s="377"/>
      <c r="INN206" s="377"/>
      <c r="INO206" s="377"/>
      <c r="INP206" s="377"/>
      <c r="INQ206" s="377"/>
      <c r="INR206" s="377"/>
      <c r="INS206" s="377"/>
      <c r="INT206" s="377"/>
      <c r="INU206" s="377"/>
      <c r="INV206" s="377"/>
      <c r="INW206" s="377"/>
      <c r="INX206" s="377"/>
      <c r="INY206" s="377"/>
      <c r="INZ206" s="377"/>
      <c r="IOA206" s="377"/>
      <c r="IOB206" s="377"/>
      <c r="IOC206" s="377"/>
      <c r="IOD206" s="377"/>
      <c r="IOE206" s="377"/>
      <c r="IOF206" s="377"/>
      <c r="IOG206" s="377"/>
      <c r="IOH206" s="377"/>
      <c r="IOI206" s="377"/>
      <c r="IOJ206" s="377"/>
      <c r="IOK206" s="377"/>
      <c r="IOL206" s="377"/>
      <c r="IOM206" s="377"/>
      <c r="ION206" s="377"/>
      <c r="IOO206" s="377"/>
      <c r="IOP206" s="377"/>
      <c r="IOQ206" s="377"/>
      <c r="IOR206" s="377"/>
      <c r="IOS206" s="377"/>
      <c r="IOT206" s="377"/>
      <c r="IOU206" s="377"/>
      <c r="IOV206" s="377"/>
      <c r="IOW206" s="377"/>
      <c r="IOX206" s="377"/>
      <c r="IOY206" s="377"/>
      <c r="IOZ206" s="377"/>
      <c r="IPA206" s="377"/>
      <c r="IPB206" s="377"/>
      <c r="IPC206" s="377"/>
      <c r="IPD206" s="377"/>
      <c r="IPE206" s="377"/>
      <c r="IPF206" s="377"/>
      <c r="IPG206" s="377"/>
      <c r="IPH206" s="377"/>
      <c r="IPI206" s="377"/>
      <c r="IPJ206" s="377"/>
      <c r="IPK206" s="377"/>
      <c r="IPL206" s="377"/>
      <c r="IPM206" s="377"/>
      <c r="IPN206" s="377"/>
      <c r="IPO206" s="377"/>
      <c r="IPP206" s="377"/>
      <c r="IPQ206" s="377"/>
      <c r="IPR206" s="377"/>
      <c r="IPS206" s="377"/>
      <c r="IPT206" s="377"/>
      <c r="IPU206" s="377"/>
      <c r="IPV206" s="377"/>
      <c r="IPW206" s="377"/>
      <c r="IPX206" s="377"/>
      <c r="IPY206" s="377"/>
      <c r="IPZ206" s="377"/>
      <c r="IQA206" s="377"/>
      <c r="IQB206" s="377"/>
      <c r="IQC206" s="377"/>
      <c r="IQD206" s="377"/>
      <c r="IQE206" s="377"/>
      <c r="IQF206" s="377"/>
      <c r="IQG206" s="377"/>
      <c r="IQH206" s="377"/>
      <c r="IQI206" s="377"/>
      <c r="IQJ206" s="377"/>
      <c r="IQK206" s="377"/>
      <c r="IQL206" s="377"/>
      <c r="IQM206" s="377"/>
      <c r="IQN206" s="377"/>
      <c r="IQO206" s="377"/>
      <c r="IQP206" s="377"/>
      <c r="IQQ206" s="377"/>
      <c r="IQR206" s="377"/>
      <c r="IQS206" s="377"/>
      <c r="IQT206" s="377"/>
      <c r="IQU206" s="377"/>
      <c r="IQV206" s="377"/>
      <c r="IQW206" s="377"/>
      <c r="IQX206" s="377"/>
      <c r="IQY206" s="377"/>
      <c r="IQZ206" s="377"/>
      <c r="IRA206" s="377"/>
      <c r="IRB206" s="377"/>
      <c r="IRC206" s="377"/>
      <c r="IRD206" s="377"/>
      <c r="IRE206" s="377"/>
      <c r="IRF206" s="377"/>
      <c r="IRG206" s="377"/>
      <c r="IRH206" s="377"/>
      <c r="IRI206" s="377"/>
      <c r="IRJ206" s="377"/>
      <c r="IRK206" s="377"/>
      <c r="IRL206" s="377"/>
      <c r="IRM206" s="377"/>
      <c r="IRN206" s="377"/>
      <c r="IRO206" s="377"/>
      <c r="IRP206" s="377"/>
      <c r="IRQ206" s="377"/>
      <c r="IRR206" s="377"/>
      <c r="IRS206" s="377"/>
      <c r="IRT206" s="377"/>
      <c r="IRU206" s="377"/>
      <c r="IRV206" s="377"/>
      <c r="IRW206" s="377"/>
      <c r="IRX206" s="377"/>
      <c r="IRY206" s="377"/>
      <c r="IRZ206" s="377"/>
      <c r="ISA206" s="377"/>
      <c r="ISB206" s="377"/>
      <c r="ISC206" s="377"/>
      <c r="ISD206" s="377"/>
      <c r="ISE206" s="377"/>
      <c r="ISF206" s="377"/>
      <c r="ISG206" s="377"/>
      <c r="ISH206" s="377"/>
      <c r="ISI206" s="377"/>
      <c r="ISJ206" s="377"/>
      <c r="ISK206" s="377"/>
      <c r="ISL206" s="377"/>
      <c r="ISM206" s="377"/>
      <c r="ISN206" s="377"/>
      <c r="ISO206" s="377"/>
      <c r="ISP206" s="377"/>
      <c r="ISQ206" s="377"/>
      <c r="ISR206" s="377"/>
      <c r="ISS206" s="377"/>
      <c r="IST206" s="377"/>
      <c r="ISU206" s="377"/>
      <c r="ISV206" s="377"/>
      <c r="ISW206" s="377"/>
      <c r="ISX206" s="377"/>
      <c r="ISY206" s="377"/>
      <c r="ISZ206" s="377"/>
      <c r="ITA206" s="377"/>
      <c r="ITB206" s="377"/>
      <c r="ITC206" s="377"/>
      <c r="ITD206" s="377"/>
      <c r="ITE206" s="377"/>
      <c r="ITF206" s="377"/>
      <c r="ITG206" s="377"/>
      <c r="ITH206" s="377"/>
      <c r="ITI206" s="377"/>
      <c r="ITJ206" s="377"/>
      <c r="ITK206" s="377"/>
      <c r="ITL206" s="377"/>
      <c r="ITM206" s="377"/>
      <c r="ITN206" s="377"/>
      <c r="ITO206" s="377"/>
      <c r="ITP206" s="377"/>
      <c r="ITQ206" s="377"/>
      <c r="ITR206" s="377"/>
      <c r="ITS206" s="377"/>
      <c r="ITT206" s="377"/>
      <c r="ITU206" s="377"/>
      <c r="ITV206" s="377"/>
      <c r="ITW206" s="377"/>
      <c r="ITX206" s="377"/>
      <c r="ITY206" s="377"/>
      <c r="ITZ206" s="377"/>
      <c r="IUA206" s="377"/>
      <c r="IUB206" s="377"/>
      <c r="IUC206" s="377"/>
      <c r="IUD206" s="377"/>
      <c r="IUE206" s="377"/>
      <c r="IUF206" s="377"/>
      <c r="IUG206" s="377"/>
      <c r="IUH206" s="377"/>
      <c r="IUI206" s="377"/>
      <c r="IUJ206" s="377"/>
      <c r="IUK206" s="377"/>
      <c r="IUL206" s="377"/>
      <c r="IUM206" s="377"/>
      <c r="IUN206" s="377"/>
      <c r="IUO206" s="377"/>
      <c r="IUP206" s="377"/>
      <c r="IUQ206" s="377"/>
      <c r="IUR206" s="377"/>
      <c r="IUS206" s="377"/>
      <c r="IUT206" s="377"/>
      <c r="IUU206" s="377"/>
      <c r="IUV206" s="377"/>
      <c r="IUW206" s="377"/>
      <c r="IUX206" s="377"/>
      <c r="IUY206" s="377"/>
      <c r="IUZ206" s="377"/>
      <c r="IVA206" s="377"/>
      <c r="IVB206" s="377"/>
      <c r="IVC206" s="377"/>
      <c r="IVD206" s="377"/>
      <c r="IVE206" s="377"/>
      <c r="IVF206" s="377"/>
      <c r="IVG206" s="377"/>
      <c r="IVH206" s="377"/>
      <c r="IVI206" s="377"/>
      <c r="IVJ206" s="377"/>
      <c r="IVK206" s="377"/>
      <c r="IVL206" s="377"/>
      <c r="IVM206" s="377"/>
      <c r="IVN206" s="377"/>
      <c r="IVO206" s="377"/>
      <c r="IVP206" s="377"/>
      <c r="IVQ206" s="377"/>
      <c r="IVR206" s="377"/>
      <c r="IVS206" s="377"/>
      <c r="IVT206" s="377"/>
      <c r="IVU206" s="377"/>
      <c r="IVV206" s="377"/>
      <c r="IVW206" s="377"/>
      <c r="IVX206" s="377"/>
      <c r="IVY206" s="377"/>
      <c r="IVZ206" s="377"/>
      <c r="IWA206" s="377"/>
      <c r="IWB206" s="377"/>
      <c r="IWC206" s="377"/>
      <c r="IWD206" s="377"/>
      <c r="IWE206" s="377"/>
      <c r="IWF206" s="377"/>
      <c r="IWG206" s="377"/>
      <c r="IWH206" s="377"/>
      <c r="IWI206" s="377"/>
      <c r="IWJ206" s="377"/>
      <c r="IWK206" s="377"/>
      <c r="IWL206" s="377"/>
      <c r="IWM206" s="377"/>
      <c r="IWN206" s="377"/>
      <c r="IWO206" s="377"/>
      <c r="IWP206" s="377"/>
      <c r="IWQ206" s="377"/>
      <c r="IWR206" s="377"/>
      <c r="IWS206" s="377"/>
      <c r="IWT206" s="377"/>
      <c r="IWU206" s="377"/>
      <c r="IWV206" s="377"/>
      <c r="IWW206" s="377"/>
      <c r="IWX206" s="377"/>
      <c r="IWY206" s="377"/>
      <c r="IWZ206" s="377"/>
      <c r="IXA206" s="377"/>
      <c r="IXB206" s="377"/>
      <c r="IXC206" s="377"/>
      <c r="IXD206" s="377"/>
      <c r="IXE206" s="377"/>
      <c r="IXF206" s="377"/>
      <c r="IXG206" s="377"/>
      <c r="IXH206" s="377"/>
      <c r="IXI206" s="377"/>
      <c r="IXJ206" s="377"/>
      <c r="IXK206" s="377"/>
      <c r="IXL206" s="377"/>
      <c r="IXM206" s="377"/>
      <c r="IXN206" s="377"/>
      <c r="IXO206" s="377"/>
      <c r="IXP206" s="377"/>
      <c r="IXQ206" s="377"/>
      <c r="IXR206" s="377"/>
      <c r="IXS206" s="377"/>
      <c r="IXT206" s="377"/>
      <c r="IXU206" s="377"/>
      <c r="IXV206" s="377"/>
      <c r="IXW206" s="377"/>
      <c r="IXX206" s="377"/>
      <c r="IXY206" s="377"/>
      <c r="IXZ206" s="377"/>
      <c r="IYA206" s="377"/>
      <c r="IYB206" s="377"/>
      <c r="IYC206" s="377"/>
      <c r="IYD206" s="377"/>
      <c r="IYE206" s="377"/>
      <c r="IYF206" s="377"/>
      <c r="IYG206" s="377"/>
      <c r="IYH206" s="377"/>
      <c r="IYI206" s="377"/>
      <c r="IYJ206" s="377"/>
      <c r="IYK206" s="377"/>
      <c r="IYL206" s="377"/>
      <c r="IYM206" s="377"/>
      <c r="IYN206" s="377"/>
      <c r="IYO206" s="377"/>
      <c r="IYP206" s="377"/>
      <c r="IYQ206" s="377"/>
      <c r="IYR206" s="377"/>
      <c r="IYS206" s="377"/>
      <c r="IYT206" s="377"/>
      <c r="IYU206" s="377"/>
      <c r="IYV206" s="377"/>
      <c r="IYW206" s="377"/>
      <c r="IYX206" s="377"/>
      <c r="IYY206" s="377"/>
      <c r="IYZ206" s="377"/>
      <c r="IZA206" s="377"/>
      <c r="IZB206" s="377"/>
      <c r="IZC206" s="377"/>
      <c r="IZD206" s="377"/>
      <c r="IZE206" s="377"/>
      <c r="IZF206" s="377"/>
      <c r="IZG206" s="377"/>
      <c r="IZH206" s="377"/>
      <c r="IZI206" s="377"/>
      <c r="IZJ206" s="377"/>
      <c r="IZK206" s="377"/>
      <c r="IZL206" s="377"/>
      <c r="IZM206" s="377"/>
      <c r="IZN206" s="377"/>
      <c r="IZO206" s="377"/>
      <c r="IZP206" s="377"/>
      <c r="IZQ206" s="377"/>
      <c r="IZR206" s="377"/>
      <c r="IZS206" s="377"/>
      <c r="IZT206" s="377"/>
      <c r="IZU206" s="377"/>
      <c r="IZV206" s="377"/>
      <c r="IZW206" s="377"/>
      <c r="IZX206" s="377"/>
      <c r="IZY206" s="377"/>
      <c r="IZZ206" s="377"/>
      <c r="JAA206" s="377"/>
      <c r="JAB206" s="377"/>
      <c r="JAC206" s="377"/>
      <c r="JAD206" s="377"/>
      <c r="JAE206" s="377"/>
      <c r="JAF206" s="377"/>
      <c r="JAG206" s="377"/>
      <c r="JAH206" s="377"/>
      <c r="JAI206" s="377"/>
      <c r="JAJ206" s="377"/>
      <c r="JAK206" s="377"/>
      <c r="JAL206" s="377"/>
      <c r="JAM206" s="377"/>
      <c r="JAN206" s="377"/>
      <c r="JAO206" s="377"/>
      <c r="JAP206" s="377"/>
      <c r="JAQ206" s="377"/>
      <c r="JAR206" s="377"/>
      <c r="JAS206" s="377"/>
      <c r="JAT206" s="377"/>
      <c r="JAU206" s="377"/>
      <c r="JAV206" s="377"/>
      <c r="JAW206" s="377"/>
      <c r="JAX206" s="377"/>
      <c r="JAY206" s="377"/>
      <c r="JAZ206" s="377"/>
      <c r="JBA206" s="377"/>
      <c r="JBB206" s="377"/>
      <c r="JBC206" s="377"/>
      <c r="JBD206" s="377"/>
      <c r="JBE206" s="377"/>
      <c r="JBF206" s="377"/>
      <c r="JBG206" s="377"/>
      <c r="JBH206" s="377"/>
      <c r="JBI206" s="377"/>
      <c r="JBJ206" s="377"/>
      <c r="JBK206" s="377"/>
      <c r="JBL206" s="377"/>
      <c r="JBM206" s="377"/>
      <c r="JBN206" s="377"/>
      <c r="JBO206" s="377"/>
      <c r="JBP206" s="377"/>
      <c r="JBQ206" s="377"/>
      <c r="JBR206" s="377"/>
      <c r="JBS206" s="377"/>
      <c r="JBT206" s="377"/>
      <c r="JBU206" s="377"/>
      <c r="JBV206" s="377"/>
      <c r="JBW206" s="377"/>
      <c r="JBX206" s="377"/>
      <c r="JBY206" s="377"/>
      <c r="JBZ206" s="377"/>
      <c r="JCA206" s="377"/>
      <c r="JCB206" s="377"/>
      <c r="JCC206" s="377"/>
      <c r="JCD206" s="377"/>
      <c r="JCE206" s="377"/>
      <c r="JCF206" s="377"/>
      <c r="JCG206" s="377"/>
      <c r="JCH206" s="377"/>
      <c r="JCI206" s="377"/>
      <c r="JCJ206" s="377"/>
      <c r="JCK206" s="377"/>
      <c r="JCL206" s="377"/>
      <c r="JCM206" s="377"/>
      <c r="JCN206" s="377"/>
      <c r="JCO206" s="377"/>
      <c r="JCP206" s="377"/>
      <c r="JCQ206" s="377"/>
      <c r="JCR206" s="377"/>
      <c r="JCS206" s="377"/>
      <c r="JCT206" s="377"/>
      <c r="JCU206" s="377"/>
      <c r="JCV206" s="377"/>
      <c r="JCW206" s="377"/>
      <c r="JCX206" s="377"/>
      <c r="JCY206" s="377"/>
      <c r="JCZ206" s="377"/>
      <c r="JDA206" s="377"/>
      <c r="JDB206" s="377"/>
      <c r="JDC206" s="377"/>
      <c r="JDD206" s="377"/>
      <c r="JDE206" s="377"/>
      <c r="JDF206" s="377"/>
      <c r="JDG206" s="377"/>
      <c r="JDH206" s="377"/>
      <c r="JDI206" s="377"/>
      <c r="JDJ206" s="377"/>
      <c r="JDK206" s="377"/>
      <c r="JDL206" s="377"/>
      <c r="JDM206" s="377"/>
      <c r="JDN206" s="377"/>
      <c r="JDO206" s="377"/>
      <c r="JDP206" s="377"/>
      <c r="JDQ206" s="377"/>
      <c r="JDR206" s="377"/>
      <c r="JDS206" s="377"/>
      <c r="JDT206" s="377"/>
      <c r="JDU206" s="377"/>
      <c r="JDV206" s="377"/>
      <c r="JDW206" s="377"/>
      <c r="JDX206" s="377"/>
      <c r="JDY206" s="377"/>
      <c r="JDZ206" s="377"/>
      <c r="JEA206" s="377"/>
      <c r="JEB206" s="377"/>
      <c r="JEC206" s="377"/>
      <c r="JED206" s="377"/>
      <c r="JEE206" s="377"/>
      <c r="JEF206" s="377"/>
      <c r="JEG206" s="377"/>
      <c r="JEH206" s="377"/>
      <c r="JEI206" s="377"/>
      <c r="JEJ206" s="377"/>
      <c r="JEK206" s="377"/>
      <c r="JEL206" s="377"/>
      <c r="JEM206" s="377"/>
      <c r="JEN206" s="377"/>
      <c r="JEO206" s="377"/>
      <c r="JEP206" s="377"/>
      <c r="JEQ206" s="377"/>
      <c r="JER206" s="377"/>
      <c r="JES206" s="377"/>
      <c r="JET206" s="377"/>
      <c r="JEU206" s="377"/>
      <c r="JEV206" s="377"/>
      <c r="JEW206" s="377"/>
      <c r="JEX206" s="377"/>
      <c r="JEY206" s="377"/>
      <c r="JEZ206" s="377"/>
      <c r="JFA206" s="377"/>
      <c r="JFB206" s="377"/>
      <c r="JFC206" s="377"/>
      <c r="JFD206" s="377"/>
      <c r="JFE206" s="377"/>
      <c r="JFF206" s="377"/>
      <c r="JFG206" s="377"/>
      <c r="JFH206" s="377"/>
      <c r="JFI206" s="377"/>
      <c r="JFJ206" s="377"/>
      <c r="JFK206" s="377"/>
      <c r="JFL206" s="377"/>
      <c r="JFM206" s="377"/>
      <c r="JFN206" s="377"/>
      <c r="JFO206" s="377"/>
      <c r="JFP206" s="377"/>
      <c r="JFQ206" s="377"/>
      <c r="JFR206" s="377"/>
      <c r="JFS206" s="377"/>
      <c r="JFT206" s="377"/>
      <c r="JFU206" s="377"/>
      <c r="JFV206" s="377"/>
      <c r="JFW206" s="377"/>
      <c r="JFX206" s="377"/>
      <c r="JFY206" s="377"/>
      <c r="JFZ206" s="377"/>
      <c r="JGA206" s="377"/>
      <c r="JGB206" s="377"/>
      <c r="JGC206" s="377"/>
      <c r="JGD206" s="377"/>
      <c r="JGE206" s="377"/>
      <c r="JGF206" s="377"/>
      <c r="JGG206" s="377"/>
      <c r="JGH206" s="377"/>
      <c r="JGI206" s="377"/>
      <c r="JGJ206" s="377"/>
      <c r="JGK206" s="377"/>
      <c r="JGL206" s="377"/>
      <c r="JGM206" s="377"/>
      <c r="JGN206" s="377"/>
      <c r="JGO206" s="377"/>
      <c r="JGP206" s="377"/>
      <c r="JGQ206" s="377"/>
      <c r="JGR206" s="377"/>
      <c r="JGS206" s="377"/>
      <c r="JGT206" s="377"/>
      <c r="JGU206" s="377"/>
      <c r="JGV206" s="377"/>
      <c r="JGW206" s="377"/>
      <c r="JGX206" s="377"/>
      <c r="JGY206" s="377"/>
      <c r="JGZ206" s="377"/>
      <c r="JHA206" s="377"/>
      <c r="JHB206" s="377"/>
      <c r="JHC206" s="377"/>
      <c r="JHD206" s="377"/>
      <c r="JHE206" s="377"/>
      <c r="JHF206" s="377"/>
      <c r="JHG206" s="377"/>
      <c r="JHH206" s="377"/>
      <c r="JHI206" s="377"/>
      <c r="JHJ206" s="377"/>
      <c r="JHK206" s="377"/>
      <c r="JHL206" s="377"/>
      <c r="JHM206" s="377"/>
      <c r="JHN206" s="377"/>
      <c r="JHO206" s="377"/>
      <c r="JHP206" s="377"/>
      <c r="JHQ206" s="377"/>
      <c r="JHR206" s="377"/>
      <c r="JHS206" s="377"/>
      <c r="JHT206" s="377"/>
      <c r="JHU206" s="377"/>
      <c r="JHV206" s="377"/>
      <c r="JHW206" s="377"/>
      <c r="JHX206" s="377"/>
      <c r="JHY206" s="377"/>
      <c r="JHZ206" s="377"/>
      <c r="JIA206" s="377"/>
      <c r="JIB206" s="377"/>
      <c r="JIC206" s="377"/>
      <c r="JID206" s="377"/>
      <c r="JIE206" s="377"/>
      <c r="JIF206" s="377"/>
      <c r="JIG206" s="377"/>
      <c r="JIH206" s="377"/>
      <c r="JII206" s="377"/>
      <c r="JIJ206" s="377"/>
      <c r="JIK206" s="377"/>
      <c r="JIL206" s="377"/>
      <c r="JIM206" s="377"/>
      <c r="JIN206" s="377"/>
      <c r="JIO206" s="377"/>
      <c r="JIP206" s="377"/>
      <c r="JIQ206" s="377"/>
      <c r="JIR206" s="377"/>
      <c r="JIS206" s="377"/>
      <c r="JIT206" s="377"/>
      <c r="JIU206" s="377"/>
      <c r="JIV206" s="377"/>
      <c r="JIW206" s="377"/>
      <c r="JIX206" s="377"/>
      <c r="JIY206" s="377"/>
      <c r="JIZ206" s="377"/>
      <c r="JJA206" s="377"/>
      <c r="JJB206" s="377"/>
      <c r="JJC206" s="377"/>
      <c r="JJD206" s="377"/>
      <c r="JJE206" s="377"/>
      <c r="JJF206" s="377"/>
      <c r="JJG206" s="377"/>
      <c r="JJH206" s="377"/>
      <c r="JJI206" s="377"/>
      <c r="JJJ206" s="377"/>
      <c r="JJK206" s="377"/>
      <c r="JJL206" s="377"/>
      <c r="JJM206" s="377"/>
      <c r="JJN206" s="377"/>
      <c r="JJO206" s="377"/>
      <c r="JJP206" s="377"/>
      <c r="JJQ206" s="377"/>
      <c r="JJR206" s="377"/>
      <c r="JJS206" s="377"/>
      <c r="JJT206" s="377"/>
      <c r="JJU206" s="377"/>
      <c r="JJV206" s="377"/>
      <c r="JJW206" s="377"/>
      <c r="JJX206" s="377"/>
      <c r="JJY206" s="377"/>
      <c r="JJZ206" s="377"/>
      <c r="JKA206" s="377"/>
      <c r="JKB206" s="377"/>
      <c r="JKC206" s="377"/>
      <c r="JKD206" s="377"/>
      <c r="JKE206" s="377"/>
      <c r="JKF206" s="377"/>
      <c r="JKG206" s="377"/>
      <c r="JKH206" s="377"/>
      <c r="JKI206" s="377"/>
      <c r="JKJ206" s="377"/>
      <c r="JKK206" s="377"/>
      <c r="JKL206" s="377"/>
      <c r="JKM206" s="377"/>
      <c r="JKN206" s="377"/>
      <c r="JKO206" s="377"/>
      <c r="JKP206" s="377"/>
      <c r="JKQ206" s="377"/>
      <c r="JKR206" s="377"/>
      <c r="JKS206" s="377"/>
      <c r="JKT206" s="377"/>
      <c r="JKU206" s="377"/>
      <c r="JKV206" s="377"/>
      <c r="JKW206" s="377"/>
      <c r="JKX206" s="377"/>
      <c r="JKY206" s="377"/>
      <c r="JKZ206" s="377"/>
      <c r="JLA206" s="377"/>
      <c r="JLB206" s="377"/>
      <c r="JLC206" s="377"/>
      <c r="JLD206" s="377"/>
      <c r="JLE206" s="377"/>
      <c r="JLF206" s="377"/>
      <c r="JLG206" s="377"/>
      <c r="JLH206" s="377"/>
      <c r="JLI206" s="377"/>
      <c r="JLJ206" s="377"/>
      <c r="JLK206" s="377"/>
      <c r="JLL206" s="377"/>
      <c r="JLM206" s="377"/>
      <c r="JLN206" s="377"/>
      <c r="JLO206" s="377"/>
      <c r="JLP206" s="377"/>
      <c r="JLQ206" s="377"/>
      <c r="JLR206" s="377"/>
      <c r="JLS206" s="377"/>
      <c r="JLT206" s="377"/>
      <c r="JLU206" s="377"/>
      <c r="JLV206" s="377"/>
      <c r="JLW206" s="377"/>
      <c r="JLX206" s="377"/>
      <c r="JLY206" s="377"/>
      <c r="JLZ206" s="377"/>
      <c r="JMA206" s="377"/>
      <c r="JMB206" s="377"/>
      <c r="JMC206" s="377"/>
      <c r="JMD206" s="377"/>
      <c r="JME206" s="377"/>
      <c r="JMF206" s="377"/>
      <c r="JMG206" s="377"/>
      <c r="JMH206" s="377"/>
      <c r="JMI206" s="377"/>
      <c r="JMJ206" s="377"/>
      <c r="JMK206" s="377"/>
      <c r="JML206" s="377"/>
      <c r="JMM206" s="377"/>
      <c r="JMN206" s="377"/>
      <c r="JMO206" s="377"/>
      <c r="JMP206" s="377"/>
      <c r="JMQ206" s="377"/>
      <c r="JMR206" s="377"/>
      <c r="JMS206" s="377"/>
      <c r="JMT206" s="377"/>
      <c r="JMU206" s="377"/>
      <c r="JMV206" s="377"/>
      <c r="JMW206" s="377"/>
      <c r="JMX206" s="377"/>
      <c r="JMY206" s="377"/>
      <c r="JMZ206" s="377"/>
      <c r="JNA206" s="377"/>
      <c r="JNB206" s="377"/>
      <c r="JNC206" s="377"/>
      <c r="JND206" s="377"/>
      <c r="JNE206" s="377"/>
      <c r="JNF206" s="377"/>
      <c r="JNG206" s="377"/>
      <c r="JNH206" s="377"/>
      <c r="JNI206" s="377"/>
      <c r="JNJ206" s="377"/>
      <c r="JNK206" s="377"/>
      <c r="JNL206" s="377"/>
      <c r="JNM206" s="377"/>
      <c r="JNN206" s="377"/>
      <c r="JNO206" s="377"/>
      <c r="JNP206" s="377"/>
      <c r="JNQ206" s="377"/>
      <c r="JNR206" s="377"/>
      <c r="JNS206" s="377"/>
      <c r="JNT206" s="377"/>
      <c r="JNU206" s="377"/>
      <c r="JNV206" s="377"/>
      <c r="JNW206" s="377"/>
      <c r="JNX206" s="377"/>
      <c r="JNY206" s="377"/>
      <c r="JNZ206" s="377"/>
      <c r="JOA206" s="377"/>
      <c r="JOB206" s="377"/>
      <c r="JOC206" s="377"/>
      <c r="JOD206" s="377"/>
      <c r="JOE206" s="377"/>
      <c r="JOF206" s="377"/>
      <c r="JOG206" s="377"/>
      <c r="JOH206" s="377"/>
      <c r="JOI206" s="377"/>
      <c r="JOJ206" s="377"/>
      <c r="JOK206" s="377"/>
      <c r="JOL206" s="377"/>
      <c r="JOM206" s="377"/>
      <c r="JON206" s="377"/>
      <c r="JOO206" s="377"/>
      <c r="JOP206" s="377"/>
      <c r="JOQ206" s="377"/>
      <c r="JOR206" s="377"/>
      <c r="JOS206" s="377"/>
      <c r="JOT206" s="377"/>
      <c r="JOU206" s="377"/>
      <c r="JOV206" s="377"/>
      <c r="JOW206" s="377"/>
      <c r="JOX206" s="377"/>
      <c r="JOY206" s="377"/>
      <c r="JOZ206" s="377"/>
      <c r="JPA206" s="377"/>
      <c r="JPB206" s="377"/>
      <c r="JPC206" s="377"/>
      <c r="JPD206" s="377"/>
      <c r="JPE206" s="377"/>
      <c r="JPF206" s="377"/>
      <c r="JPG206" s="377"/>
      <c r="JPH206" s="377"/>
      <c r="JPI206" s="377"/>
      <c r="JPJ206" s="377"/>
      <c r="JPK206" s="377"/>
      <c r="JPL206" s="377"/>
      <c r="JPM206" s="377"/>
      <c r="JPN206" s="377"/>
      <c r="JPO206" s="377"/>
      <c r="JPP206" s="377"/>
      <c r="JPQ206" s="377"/>
      <c r="JPR206" s="377"/>
      <c r="JPS206" s="377"/>
      <c r="JPT206" s="377"/>
      <c r="JPU206" s="377"/>
      <c r="JPV206" s="377"/>
      <c r="JPW206" s="377"/>
      <c r="JPX206" s="377"/>
      <c r="JPY206" s="377"/>
      <c r="JPZ206" s="377"/>
      <c r="JQA206" s="377"/>
      <c r="JQB206" s="377"/>
      <c r="JQC206" s="377"/>
      <c r="JQD206" s="377"/>
      <c r="JQE206" s="377"/>
      <c r="JQF206" s="377"/>
      <c r="JQG206" s="377"/>
      <c r="JQH206" s="377"/>
      <c r="JQI206" s="377"/>
      <c r="JQJ206" s="377"/>
      <c r="JQK206" s="377"/>
      <c r="JQL206" s="377"/>
      <c r="JQM206" s="377"/>
      <c r="JQN206" s="377"/>
      <c r="JQO206" s="377"/>
      <c r="JQP206" s="377"/>
      <c r="JQQ206" s="377"/>
      <c r="JQR206" s="377"/>
      <c r="JQS206" s="377"/>
      <c r="JQT206" s="377"/>
      <c r="JQU206" s="377"/>
      <c r="JQV206" s="377"/>
      <c r="JQW206" s="377"/>
      <c r="JQX206" s="377"/>
      <c r="JQY206" s="377"/>
      <c r="JQZ206" s="377"/>
      <c r="JRA206" s="377"/>
      <c r="JRB206" s="377"/>
      <c r="JRC206" s="377"/>
      <c r="JRD206" s="377"/>
      <c r="JRE206" s="377"/>
      <c r="JRF206" s="377"/>
      <c r="JRG206" s="377"/>
      <c r="JRH206" s="377"/>
      <c r="JRI206" s="377"/>
      <c r="JRJ206" s="377"/>
      <c r="JRK206" s="377"/>
      <c r="JRL206" s="377"/>
      <c r="JRM206" s="377"/>
      <c r="JRN206" s="377"/>
      <c r="JRO206" s="377"/>
      <c r="JRP206" s="377"/>
      <c r="JRQ206" s="377"/>
      <c r="JRR206" s="377"/>
      <c r="JRS206" s="377"/>
      <c r="JRT206" s="377"/>
      <c r="JRU206" s="377"/>
      <c r="JRV206" s="377"/>
      <c r="JRW206" s="377"/>
      <c r="JRX206" s="377"/>
      <c r="JRY206" s="377"/>
      <c r="JRZ206" s="377"/>
      <c r="JSA206" s="377"/>
      <c r="JSB206" s="377"/>
      <c r="JSC206" s="377"/>
      <c r="JSD206" s="377"/>
      <c r="JSE206" s="377"/>
      <c r="JSF206" s="377"/>
      <c r="JSG206" s="377"/>
      <c r="JSH206" s="377"/>
      <c r="JSI206" s="377"/>
      <c r="JSJ206" s="377"/>
      <c r="JSK206" s="377"/>
      <c r="JSL206" s="377"/>
      <c r="JSM206" s="377"/>
      <c r="JSN206" s="377"/>
      <c r="JSO206" s="377"/>
      <c r="JSP206" s="377"/>
      <c r="JSQ206" s="377"/>
      <c r="JSR206" s="377"/>
      <c r="JSS206" s="377"/>
      <c r="JST206" s="377"/>
      <c r="JSU206" s="377"/>
      <c r="JSV206" s="377"/>
      <c r="JSW206" s="377"/>
      <c r="JSX206" s="377"/>
      <c r="JSY206" s="377"/>
      <c r="JSZ206" s="377"/>
      <c r="JTA206" s="377"/>
      <c r="JTB206" s="377"/>
      <c r="JTC206" s="377"/>
      <c r="JTD206" s="377"/>
      <c r="JTE206" s="377"/>
      <c r="JTF206" s="377"/>
      <c r="JTG206" s="377"/>
      <c r="JTH206" s="377"/>
      <c r="JTI206" s="377"/>
      <c r="JTJ206" s="377"/>
      <c r="JTK206" s="377"/>
      <c r="JTL206" s="377"/>
      <c r="JTM206" s="377"/>
      <c r="JTN206" s="377"/>
      <c r="JTO206" s="377"/>
      <c r="JTP206" s="377"/>
      <c r="JTQ206" s="377"/>
      <c r="JTR206" s="377"/>
      <c r="JTS206" s="377"/>
      <c r="JTT206" s="377"/>
      <c r="JTU206" s="377"/>
      <c r="JTV206" s="377"/>
      <c r="JTW206" s="377"/>
      <c r="JTX206" s="377"/>
      <c r="JTY206" s="377"/>
      <c r="JTZ206" s="377"/>
      <c r="JUA206" s="377"/>
      <c r="JUB206" s="377"/>
      <c r="JUC206" s="377"/>
      <c r="JUD206" s="377"/>
      <c r="JUE206" s="377"/>
      <c r="JUF206" s="377"/>
      <c r="JUG206" s="377"/>
      <c r="JUH206" s="377"/>
      <c r="JUI206" s="377"/>
      <c r="JUJ206" s="377"/>
      <c r="JUK206" s="377"/>
      <c r="JUL206" s="377"/>
      <c r="JUM206" s="377"/>
      <c r="JUN206" s="377"/>
      <c r="JUO206" s="377"/>
      <c r="JUP206" s="377"/>
      <c r="JUQ206" s="377"/>
      <c r="JUR206" s="377"/>
      <c r="JUS206" s="377"/>
      <c r="JUT206" s="377"/>
      <c r="JUU206" s="377"/>
      <c r="JUV206" s="377"/>
      <c r="JUW206" s="377"/>
      <c r="JUX206" s="377"/>
      <c r="JUY206" s="377"/>
      <c r="JUZ206" s="377"/>
      <c r="JVA206" s="377"/>
      <c r="JVB206" s="377"/>
      <c r="JVC206" s="377"/>
      <c r="JVD206" s="377"/>
      <c r="JVE206" s="377"/>
      <c r="JVF206" s="377"/>
      <c r="JVG206" s="377"/>
      <c r="JVH206" s="377"/>
      <c r="JVI206" s="377"/>
      <c r="JVJ206" s="377"/>
      <c r="JVK206" s="377"/>
      <c r="JVL206" s="377"/>
      <c r="JVM206" s="377"/>
      <c r="JVN206" s="377"/>
      <c r="JVO206" s="377"/>
      <c r="JVP206" s="377"/>
      <c r="JVQ206" s="377"/>
      <c r="JVR206" s="377"/>
      <c r="JVS206" s="377"/>
      <c r="JVT206" s="377"/>
      <c r="JVU206" s="377"/>
      <c r="JVV206" s="377"/>
      <c r="JVW206" s="377"/>
      <c r="JVX206" s="377"/>
      <c r="JVY206" s="377"/>
      <c r="JVZ206" s="377"/>
      <c r="JWA206" s="377"/>
      <c r="JWB206" s="377"/>
      <c r="JWC206" s="377"/>
      <c r="JWD206" s="377"/>
      <c r="JWE206" s="377"/>
      <c r="JWF206" s="377"/>
      <c r="JWG206" s="377"/>
      <c r="JWH206" s="377"/>
      <c r="JWI206" s="377"/>
      <c r="JWJ206" s="377"/>
      <c r="JWK206" s="377"/>
      <c r="JWL206" s="377"/>
      <c r="JWM206" s="377"/>
      <c r="JWN206" s="377"/>
      <c r="JWO206" s="377"/>
      <c r="JWP206" s="377"/>
      <c r="JWQ206" s="377"/>
      <c r="JWR206" s="377"/>
      <c r="JWS206" s="377"/>
      <c r="JWT206" s="377"/>
      <c r="JWU206" s="377"/>
      <c r="JWV206" s="377"/>
      <c r="JWW206" s="377"/>
      <c r="JWX206" s="377"/>
      <c r="JWY206" s="377"/>
      <c r="JWZ206" s="377"/>
      <c r="JXA206" s="377"/>
      <c r="JXB206" s="377"/>
      <c r="JXC206" s="377"/>
      <c r="JXD206" s="377"/>
      <c r="JXE206" s="377"/>
      <c r="JXF206" s="377"/>
      <c r="JXG206" s="377"/>
      <c r="JXH206" s="377"/>
      <c r="JXI206" s="377"/>
      <c r="JXJ206" s="377"/>
      <c r="JXK206" s="377"/>
      <c r="JXL206" s="377"/>
      <c r="JXM206" s="377"/>
      <c r="JXN206" s="377"/>
      <c r="JXO206" s="377"/>
      <c r="JXP206" s="377"/>
      <c r="JXQ206" s="377"/>
      <c r="JXR206" s="377"/>
      <c r="JXS206" s="377"/>
      <c r="JXT206" s="377"/>
      <c r="JXU206" s="377"/>
      <c r="JXV206" s="377"/>
      <c r="JXW206" s="377"/>
      <c r="JXX206" s="377"/>
      <c r="JXY206" s="377"/>
      <c r="JXZ206" s="377"/>
      <c r="JYA206" s="377"/>
      <c r="JYB206" s="377"/>
      <c r="JYC206" s="377"/>
      <c r="JYD206" s="377"/>
      <c r="JYE206" s="377"/>
      <c r="JYF206" s="377"/>
      <c r="JYG206" s="377"/>
      <c r="JYH206" s="377"/>
      <c r="JYI206" s="377"/>
      <c r="JYJ206" s="377"/>
      <c r="JYK206" s="377"/>
      <c r="JYL206" s="377"/>
      <c r="JYM206" s="377"/>
      <c r="JYN206" s="377"/>
      <c r="JYO206" s="377"/>
      <c r="JYP206" s="377"/>
      <c r="JYQ206" s="377"/>
      <c r="JYR206" s="377"/>
      <c r="JYS206" s="377"/>
      <c r="JYT206" s="377"/>
      <c r="JYU206" s="377"/>
      <c r="JYV206" s="377"/>
      <c r="JYW206" s="377"/>
      <c r="JYX206" s="377"/>
      <c r="JYY206" s="377"/>
      <c r="JYZ206" s="377"/>
      <c r="JZA206" s="377"/>
      <c r="JZB206" s="377"/>
      <c r="JZC206" s="377"/>
      <c r="JZD206" s="377"/>
      <c r="JZE206" s="377"/>
      <c r="JZF206" s="377"/>
      <c r="JZG206" s="377"/>
      <c r="JZH206" s="377"/>
      <c r="JZI206" s="377"/>
      <c r="JZJ206" s="377"/>
      <c r="JZK206" s="377"/>
      <c r="JZL206" s="377"/>
      <c r="JZM206" s="377"/>
      <c r="JZN206" s="377"/>
      <c r="JZO206" s="377"/>
      <c r="JZP206" s="377"/>
      <c r="JZQ206" s="377"/>
      <c r="JZR206" s="377"/>
      <c r="JZS206" s="377"/>
      <c r="JZT206" s="377"/>
      <c r="JZU206" s="377"/>
      <c r="JZV206" s="377"/>
      <c r="JZW206" s="377"/>
      <c r="JZX206" s="377"/>
      <c r="JZY206" s="377"/>
      <c r="JZZ206" s="377"/>
      <c r="KAA206" s="377"/>
      <c r="KAB206" s="377"/>
      <c r="KAC206" s="377"/>
      <c r="KAD206" s="377"/>
      <c r="KAE206" s="377"/>
      <c r="KAF206" s="377"/>
      <c r="KAG206" s="377"/>
      <c r="KAH206" s="377"/>
      <c r="KAI206" s="377"/>
      <c r="KAJ206" s="377"/>
      <c r="KAK206" s="377"/>
      <c r="KAL206" s="377"/>
      <c r="KAM206" s="377"/>
      <c r="KAN206" s="377"/>
      <c r="KAO206" s="377"/>
      <c r="KAP206" s="377"/>
      <c r="KAQ206" s="377"/>
      <c r="KAR206" s="377"/>
      <c r="KAS206" s="377"/>
      <c r="KAT206" s="377"/>
      <c r="KAU206" s="377"/>
      <c r="KAV206" s="377"/>
      <c r="KAW206" s="377"/>
      <c r="KAX206" s="377"/>
      <c r="KAY206" s="377"/>
      <c r="KAZ206" s="377"/>
      <c r="KBA206" s="377"/>
      <c r="KBB206" s="377"/>
      <c r="KBC206" s="377"/>
      <c r="KBD206" s="377"/>
      <c r="KBE206" s="377"/>
      <c r="KBF206" s="377"/>
      <c r="KBG206" s="377"/>
      <c r="KBH206" s="377"/>
      <c r="KBI206" s="377"/>
      <c r="KBJ206" s="377"/>
      <c r="KBK206" s="377"/>
      <c r="KBL206" s="377"/>
      <c r="KBM206" s="377"/>
      <c r="KBN206" s="377"/>
      <c r="KBO206" s="377"/>
      <c r="KBP206" s="377"/>
      <c r="KBQ206" s="377"/>
      <c r="KBR206" s="377"/>
      <c r="KBS206" s="377"/>
      <c r="KBT206" s="377"/>
      <c r="KBU206" s="377"/>
      <c r="KBV206" s="377"/>
      <c r="KBW206" s="377"/>
      <c r="KBX206" s="377"/>
      <c r="KBY206" s="377"/>
      <c r="KBZ206" s="377"/>
      <c r="KCA206" s="377"/>
      <c r="KCB206" s="377"/>
      <c r="KCC206" s="377"/>
      <c r="KCD206" s="377"/>
      <c r="KCE206" s="377"/>
      <c r="KCF206" s="377"/>
      <c r="KCG206" s="377"/>
      <c r="KCH206" s="377"/>
      <c r="KCI206" s="377"/>
      <c r="KCJ206" s="377"/>
      <c r="KCK206" s="377"/>
      <c r="KCL206" s="377"/>
      <c r="KCM206" s="377"/>
      <c r="KCN206" s="377"/>
      <c r="KCO206" s="377"/>
      <c r="KCP206" s="377"/>
      <c r="KCQ206" s="377"/>
      <c r="KCR206" s="377"/>
      <c r="KCS206" s="377"/>
      <c r="KCT206" s="377"/>
      <c r="KCU206" s="377"/>
      <c r="KCV206" s="377"/>
      <c r="KCW206" s="377"/>
      <c r="KCX206" s="377"/>
      <c r="KCY206" s="377"/>
      <c r="KCZ206" s="377"/>
      <c r="KDA206" s="377"/>
      <c r="KDB206" s="377"/>
      <c r="KDC206" s="377"/>
      <c r="KDD206" s="377"/>
      <c r="KDE206" s="377"/>
      <c r="KDF206" s="377"/>
      <c r="KDG206" s="377"/>
      <c r="KDH206" s="377"/>
      <c r="KDI206" s="377"/>
      <c r="KDJ206" s="377"/>
      <c r="KDK206" s="377"/>
      <c r="KDL206" s="377"/>
      <c r="KDM206" s="377"/>
      <c r="KDN206" s="377"/>
      <c r="KDO206" s="377"/>
      <c r="KDP206" s="377"/>
      <c r="KDQ206" s="377"/>
      <c r="KDR206" s="377"/>
      <c r="KDS206" s="377"/>
      <c r="KDT206" s="377"/>
      <c r="KDU206" s="377"/>
      <c r="KDV206" s="377"/>
      <c r="KDW206" s="377"/>
      <c r="KDX206" s="377"/>
      <c r="KDY206" s="377"/>
      <c r="KDZ206" s="377"/>
      <c r="KEA206" s="377"/>
      <c r="KEB206" s="377"/>
      <c r="KEC206" s="377"/>
      <c r="KED206" s="377"/>
      <c r="KEE206" s="377"/>
      <c r="KEF206" s="377"/>
      <c r="KEG206" s="377"/>
      <c r="KEH206" s="377"/>
      <c r="KEI206" s="377"/>
      <c r="KEJ206" s="377"/>
      <c r="KEK206" s="377"/>
      <c r="KEL206" s="377"/>
      <c r="KEM206" s="377"/>
      <c r="KEN206" s="377"/>
      <c r="KEO206" s="377"/>
      <c r="KEP206" s="377"/>
      <c r="KEQ206" s="377"/>
      <c r="KER206" s="377"/>
      <c r="KES206" s="377"/>
      <c r="KET206" s="377"/>
      <c r="KEU206" s="377"/>
      <c r="KEV206" s="377"/>
      <c r="KEW206" s="377"/>
      <c r="KEX206" s="377"/>
      <c r="KEY206" s="377"/>
      <c r="KEZ206" s="377"/>
      <c r="KFA206" s="377"/>
      <c r="KFB206" s="377"/>
      <c r="KFC206" s="377"/>
      <c r="KFD206" s="377"/>
      <c r="KFE206" s="377"/>
      <c r="KFF206" s="377"/>
      <c r="KFG206" s="377"/>
      <c r="KFH206" s="377"/>
      <c r="KFI206" s="377"/>
      <c r="KFJ206" s="377"/>
      <c r="KFK206" s="377"/>
      <c r="KFL206" s="377"/>
      <c r="KFM206" s="377"/>
      <c r="KFN206" s="377"/>
      <c r="KFO206" s="377"/>
      <c r="KFP206" s="377"/>
      <c r="KFQ206" s="377"/>
      <c r="KFR206" s="377"/>
      <c r="KFS206" s="377"/>
      <c r="KFT206" s="377"/>
      <c r="KFU206" s="377"/>
      <c r="KFV206" s="377"/>
      <c r="KFW206" s="377"/>
      <c r="KFX206" s="377"/>
      <c r="KFY206" s="377"/>
      <c r="KFZ206" s="377"/>
      <c r="KGA206" s="377"/>
      <c r="KGB206" s="377"/>
      <c r="KGC206" s="377"/>
      <c r="KGD206" s="377"/>
      <c r="KGE206" s="377"/>
      <c r="KGF206" s="377"/>
      <c r="KGG206" s="377"/>
      <c r="KGH206" s="377"/>
      <c r="KGI206" s="377"/>
      <c r="KGJ206" s="377"/>
      <c r="KGK206" s="377"/>
      <c r="KGL206" s="377"/>
      <c r="KGM206" s="377"/>
      <c r="KGN206" s="377"/>
      <c r="KGO206" s="377"/>
      <c r="KGP206" s="377"/>
      <c r="KGQ206" s="377"/>
      <c r="KGR206" s="377"/>
      <c r="KGS206" s="377"/>
      <c r="KGT206" s="377"/>
      <c r="KGU206" s="377"/>
      <c r="KGV206" s="377"/>
      <c r="KGW206" s="377"/>
      <c r="KGX206" s="377"/>
      <c r="KGY206" s="377"/>
      <c r="KGZ206" s="377"/>
      <c r="KHA206" s="377"/>
      <c r="KHB206" s="377"/>
      <c r="KHC206" s="377"/>
      <c r="KHD206" s="377"/>
      <c r="KHE206" s="377"/>
      <c r="KHF206" s="377"/>
      <c r="KHG206" s="377"/>
      <c r="KHH206" s="377"/>
      <c r="KHI206" s="377"/>
      <c r="KHJ206" s="377"/>
      <c r="KHK206" s="377"/>
      <c r="KHL206" s="377"/>
      <c r="KHM206" s="377"/>
      <c r="KHN206" s="377"/>
      <c r="KHO206" s="377"/>
      <c r="KHP206" s="377"/>
      <c r="KHQ206" s="377"/>
      <c r="KHR206" s="377"/>
      <c r="KHS206" s="377"/>
      <c r="KHT206" s="377"/>
      <c r="KHU206" s="377"/>
      <c r="KHV206" s="377"/>
      <c r="KHW206" s="377"/>
      <c r="KHX206" s="377"/>
      <c r="KHY206" s="377"/>
      <c r="KHZ206" s="377"/>
      <c r="KIA206" s="377"/>
      <c r="KIB206" s="377"/>
      <c r="KIC206" s="377"/>
      <c r="KID206" s="377"/>
      <c r="KIE206" s="377"/>
      <c r="KIF206" s="377"/>
      <c r="KIG206" s="377"/>
      <c r="KIH206" s="377"/>
      <c r="KII206" s="377"/>
      <c r="KIJ206" s="377"/>
      <c r="KIK206" s="377"/>
      <c r="KIL206" s="377"/>
      <c r="KIM206" s="377"/>
      <c r="KIN206" s="377"/>
      <c r="KIO206" s="377"/>
      <c r="KIP206" s="377"/>
      <c r="KIQ206" s="377"/>
      <c r="KIR206" s="377"/>
      <c r="KIS206" s="377"/>
      <c r="KIT206" s="377"/>
      <c r="KIU206" s="377"/>
      <c r="KIV206" s="377"/>
      <c r="KIW206" s="377"/>
      <c r="KIX206" s="377"/>
      <c r="KIY206" s="377"/>
      <c r="KIZ206" s="377"/>
      <c r="KJA206" s="377"/>
      <c r="KJB206" s="377"/>
      <c r="KJC206" s="377"/>
      <c r="KJD206" s="377"/>
      <c r="KJE206" s="377"/>
      <c r="KJF206" s="377"/>
      <c r="KJG206" s="377"/>
      <c r="KJH206" s="377"/>
      <c r="KJI206" s="377"/>
      <c r="KJJ206" s="377"/>
      <c r="KJK206" s="377"/>
      <c r="KJL206" s="377"/>
      <c r="KJM206" s="377"/>
      <c r="KJN206" s="377"/>
      <c r="KJO206" s="377"/>
      <c r="KJP206" s="377"/>
      <c r="KJQ206" s="377"/>
      <c r="KJR206" s="377"/>
      <c r="KJS206" s="377"/>
      <c r="KJT206" s="377"/>
      <c r="KJU206" s="377"/>
      <c r="KJV206" s="377"/>
      <c r="KJW206" s="377"/>
      <c r="KJX206" s="377"/>
      <c r="KJY206" s="377"/>
      <c r="KJZ206" s="377"/>
      <c r="KKA206" s="377"/>
      <c r="KKB206" s="377"/>
      <c r="KKC206" s="377"/>
      <c r="KKD206" s="377"/>
      <c r="KKE206" s="377"/>
      <c r="KKF206" s="377"/>
      <c r="KKG206" s="377"/>
      <c r="KKH206" s="377"/>
      <c r="KKI206" s="377"/>
      <c r="KKJ206" s="377"/>
      <c r="KKK206" s="377"/>
      <c r="KKL206" s="377"/>
      <c r="KKM206" s="377"/>
      <c r="KKN206" s="377"/>
      <c r="KKO206" s="377"/>
      <c r="KKP206" s="377"/>
      <c r="KKQ206" s="377"/>
      <c r="KKR206" s="377"/>
      <c r="KKS206" s="377"/>
      <c r="KKT206" s="377"/>
      <c r="KKU206" s="377"/>
      <c r="KKV206" s="377"/>
      <c r="KKW206" s="377"/>
      <c r="KKX206" s="377"/>
      <c r="KKY206" s="377"/>
      <c r="KKZ206" s="377"/>
      <c r="KLA206" s="377"/>
      <c r="KLB206" s="377"/>
      <c r="KLC206" s="377"/>
      <c r="KLD206" s="377"/>
      <c r="KLE206" s="377"/>
      <c r="KLF206" s="377"/>
      <c r="KLG206" s="377"/>
      <c r="KLH206" s="377"/>
      <c r="KLI206" s="377"/>
      <c r="KLJ206" s="377"/>
      <c r="KLK206" s="377"/>
      <c r="KLL206" s="377"/>
      <c r="KLM206" s="377"/>
      <c r="KLN206" s="377"/>
      <c r="KLO206" s="377"/>
      <c r="KLP206" s="377"/>
      <c r="KLQ206" s="377"/>
      <c r="KLR206" s="377"/>
      <c r="KLS206" s="377"/>
      <c r="KLT206" s="377"/>
      <c r="KLU206" s="377"/>
      <c r="KLV206" s="377"/>
      <c r="KLW206" s="377"/>
      <c r="KLX206" s="377"/>
      <c r="KLY206" s="377"/>
      <c r="KLZ206" s="377"/>
      <c r="KMA206" s="377"/>
      <c r="KMB206" s="377"/>
      <c r="KMC206" s="377"/>
      <c r="KMD206" s="377"/>
      <c r="KME206" s="377"/>
      <c r="KMF206" s="377"/>
      <c r="KMG206" s="377"/>
      <c r="KMH206" s="377"/>
      <c r="KMI206" s="377"/>
      <c r="KMJ206" s="377"/>
      <c r="KMK206" s="377"/>
      <c r="KML206" s="377"/>
      <c r="KMM206" s="377"/>
      <c r="KMN206" s="377"/>
      <c r="KMO206" s="377"/>
      <c r="KMP206" s="377"/>
      <c r="KMQ206" s="377"/>
      <c r="KMR206" s="377"/>
      <c r="KMS206" s="377"/>
      <c r="KMT206" s="377"/>
      <c r="KMU206" s="377"/>
      <c r="KMV206" s="377"/>
      <c r="KMW206" s="377"/>
      <c r="KMX206" s="377"/>
      <c r="KMY206" s="377"/>
      <c r="KMZ206" s="377"/>
      <c r="KNA206" s="377"/>
      <c r="KNB206" s="377"/>
      <c r="KNC206" s="377"/>
      <c r="KND206" s="377"/>
      <c r="KNE206" s="377"/>
      <c r="KNF206" s="377"/>
      <c r="KNG206" s="377"/>
      <c r="KNH206" s="377"/>
      <c r="KNI206" s="377"/>
      <c r="KNJ206" s="377"/>
      <c r="KNK206" s="377"/>
      <c r="KNL206" s="377"/>
      <c r="KNM206" s="377"/>
      <c r="KNN206" s="377"/>
      <c r="KNO206" s="377"/>
      <c r="KNP206" s="377"/>
      <c r="KNQ206" s="377"/>
      <c r="KNR206" s="377"/>
      <c r="KNS206" s="377"/>
      <c r="KNT206" s="377"/>
      <c r="KNU206" s="377"/>
      <c r="KNV206" s="377"/>
      <c r="KNW206" s="377"/>
      <c r="KNX206" s="377"/>
      <c r="KNY206" s="377"/>
      <c r="KNZ206" s="377"/>
      <c r="KOA206" s="377"/>
      <c r="KOB206" s="377"/>
      <c r="KOC206" s="377"/>
      <c r="KOD206" s="377"/>
      <c r="KOE206" s="377"/>
      <c r="KOF206" s="377"/>
      <c r="KOG206" s="377"/>
      <c r="KOH206" s="377"/>
      <c r="KOI206" s="377"/>
      <c r="KOJ206" s="377"/>
      <c r="KOK206" s="377"/>
      <c r="KOL206" s="377"/>
      <c r="KOM206" s="377"/>
      <c r="KON206" s="377"/>
      <c r="KOO206" s="377"/>
      <c r="KOP206" s="377"/>
      <c r="KOQ206" s="377"/>
      <c r="KOR206" s="377"/>
      <c r="KOS206" s="377"/>
      <c r="KOT206" s="377"/>
      <c r="KOU206" s="377"/>
      <c r="KOV206" s="377"/>
      <c r="KOW206" s="377"/>
      <c r="KOX206" s="377"/>
      <c r="KOY206" s="377"/>
      <c r="KOZ206" s="377"/>
      <c r="KPA206" s="377"/>
      <c r="KPB206" s="377"/>
      <c r="KPC206" s="377"/>
      <c r="KPD206" s="377"/>
      <c r="KPE206" s="377"/>
      <c r="KPF206" s="377"/>
      <c r="KPG206" s="377"/>
      <c r="KPH206" s="377"/>
      <c r="KPI206" s="377"/>
      <c r="KPJ206" s="377"/>
      <c r="KPK206" s="377"/>
      <c r="KPL206" s="377"/>
      <c r="KPM206" s="377"/>
      <c r="KPN206" s="377"/>
      <c r="KPO206" s="377"/>
      <c r="KPP206" s="377"/>
      <c r="KPQ206" s="377"/>
      <c r="KPR206" s="377"/>
      <c r="KPS206" s="377"/>
      <c r="KPT206" s="377"/>
      <c r="KPU206" s="377"/>
      <c r="KPV206" s="377"/>
      <c r="KPW206" s="377"/>
      <c r="KPX206" s="377"/>
      <c r="KPY206" s="377"/>
      <c r="KPZ206" s="377"/>
      <c r="KQA206" s="377"/>
      <c r="KQB206" s="377"/>
      <c r="KQC206" s="377"/>
      <c r="KQD206" s="377"/>
      <c r="KQE206" s="377"/>
      <c r="KQF206" s="377"/>
      <c r="KQG206" s="377"/>
      <c r="KQH206" s="377"/>
      <c r="KQI206" s="377"/>
      <c r="KQJ206" s="377"/>
      <c r="KQK206" s="377"/>
      <c r="KQL206" s="377"/>
      <c r="KQM206" s="377"/>
      <c r="KQN206" s="377"/>
      <c r="KQO206" s="377"/>
      <c r="KQP206" s="377"/>
      <c r="KQQ206" s="377"/>
      <c r="KQR206" s="377"/>
      <c r="KQS206" s="377"/>
      <c r="KQT206" s="377"/>
      <c r="KQU206" s="377"/>
      <c r="KQV206" s="377"/>
      <c r="KQW206" s="377"/>
      <c r="KQX206" s="377"/>
      <c r="KQY206" s="377"/>
      <c r="KQZ206" s="377"/>
      <c r="KRA206" s="377"/>
      <c r="KRB206" s="377"/>
      <c r="KRC206" s="377"/>
      <c r="KRD206" s="377"/>
      <c r="KRE206" s="377"/>
      <c r="KRF206" s="377"/>
      <c r="KRG206" s="377"/>
      <c r="KRH206" s="377"/>
      <c r="KRI206" s="377"/>
      <c r="KRJ206" s="377"/>
      <c r="KRK206" s="377"/>
      <c r="KRL206" s="377"/>
      <c r="KRM206" s="377"/>
      <c r="KRN206" s="377"/>
      <c r="KRO206" s="377"/>
      <c r="KRP206" s="377"/>
      <c r="KRQ206" s="377"/>
      <c r="KRR206" s="377"/>
      <c r="KRS206" s="377"/>
      <c r="KRT206" s="377"/>
      <c r="KRU206" s="377"/>
      <c r="KRV206" s="377"/>
      <c r="KRW206" s="377"/>
      <c r="KRX206" s="377"/>
      <c r="KRY206" s="377"/>
      <c r="KRZ206" s="377"/>
      <c r="KSA206" s="377"/>
      <c r="KSB206" s="377"/>
      <c r="KSC206" s="377"/>
      <c r="KSD206" s="377"/>
      <c r="KSE206" s="377"/>
      <c r="KSF206" s="377"/>
      <c r="KSG206" s="377"/>
      <c r="KSH206" s="377"/>
      <c r="KSI206" s="377"/>
      <c r="KSJ206" s="377"/>
      <c r="KSK206" s="377"/>
      <c r="KSL206" s="377"/>
      <c r="KSM206" s="377"/>
      <c r="KSN206" s="377"/>
      <c r="KSO206" s="377"/>
      <c r="KSP206" s="377"/>
      <c r="KSQ206" s="377"/>
      <c r="KSR206" s="377"/>
      <c r="KSS206" s="377"/>
      <c r="KST206" s="377"/>
      <c r="KSU206" s="377"/>
      <c r="KSV206" s="377"/>
      <c r="KSW206" s="377"/>
      <c r="KSX206" s="377"/>
      <c r="KSY206" s="377"/>
      <c r="KSZ206" s="377"/>
      <c r="KTA206" s="377"/>
      <c r="KTB206" s="377"/>
      <c r="KTC206" s="377"/>
      <c r="KTD206" s="377"/>
      <c r="KTE206" s="377"/>
      <c r="KTF206" s="377"/>
      <c r="KTG206" s="377"/>
      <c r="KTH206" s="377"/>
      <c r="KTI206" s="377"/>
      <c r="KTJ206" s="377"/>
      <c r="KTK206" s="377"/>
      <c r="KTL206" s="377"/>
      <c r="KTM206" s="377"/>
      <c r="KTN206" s="377"/>
      <c r="KTO206" s="377"/>
      <c r="KTP206" s="377"/>
      <c r="KTQ206" s="377"/>
      <c r="KTR206" s="377"/>
      <c r="KTS206" s="377"/>
      <c r="KTT206" s="377"/>
      <c r="KTU206" s="377"/>
      <c r="KTV206" s="377"/>
      <c r="KTW206" s="377"/>
      <c r="KTX206" s="377"/>
      <c r="KTY206" s="377"/>
      <c r="KTZ206" s="377"/>
      <c r="KUA206" s="377"/>
      <c r="KUB206" s="377"/>
      <c r="KUC206" s="377"/>
      <c r="KUD206" s="377"/>
      <c r="KUE206" s="377"/>
      <c r="KUF206" s="377"/>
      <c r="KUG206" s="377"/>
      <c r="KUH206" s="377"/>
      <c r="KUI206" s="377"/>
      <c r="KUJ206" s="377"/>
      <c r="KUK206" s="377"/>
      <c r="KUL206" s="377"/>
      <c r="KUM206" s="377"/>
      <c r="KUN206" s="377"/>
      <c r="KUO206" s="377"/>
      <c r="KUP206" s="377"/>
      <c r="KUQ206" s="377"/>
      <c r="KUR206" s="377"/>
      <c r="KUS206" s="377"/>
      <c r="KUT206" s="377"/>
      <c r="KUU206" s="377"/>
      <c r="KUV206" s="377"/>
      <c r="KUW206" s="377"/>
      <c r="KUX206" s="377"/>
      <c r="KUY206" s="377"/>
      <c r="KUZ206" s="377"/>
      <c r="KVA206" s="377"/>
      <c r="KVB206" s="377"/>
      <c r="KVC206" s="377"/>
      <c r="KVD206" s="377"/>
      <c r="KVE206" s="377"/>
      <c r="KVF206" s="377"/>
      <c r="KVG206" s="377"/>
      <c r="KVH206" s="377"/>
      <c r="KVI206" s="377"/>
      <c r="KVJ206" s="377"/>
      <c r="KVK206" s="377"/>
      <c r="KVL206" s="377"/>
      <c r="KVM206" s="377"/>
      <c r="KVN206" s="377"/>
      <c r="KVO206" s="377"/>
      <c r="KVP206" s="377"/>
      <c r="KVQ206" s="377"/>
      <c r="KVR206" s="377"/>
      <c r="KVS206" s="377"/>
      <c r="KVT206" s="377"/>
      <c r="KVU206" s="377"/>
      <c r="KVV206" s="377"/>
      <c r="KVW206" s="377"/>
      <c r="KVX206" s="377"/>
      <c r="KVY206" s="377"/>
      <c r="KVZ206" s="377"/>
      <c r="KWA206" s="377"/>
      <c r="KWB206" s="377"/>
      <c r="KWC206" s="377"/>
      <c r="KWD206" s="377"/>
      <c r="KWE206" s="377"/>
      <c r="KWF206" s="377"/>
      <c r="KWG206" s="377"/>
      <c r="KWH206" s="377"/>
      <c r="KWI206" s="377"/>
      <c r="KWJ206" s="377"/>
      <c r="KWK206" s="377"/>
      <c r="KWL206" s="377"/>
      <c r="KWM206" s="377"/>
      <c r="KWN206" s="377"/>
      <c r="KWO206" s="377"/>
      <c r="KWP206" s="377"/>
      <c r="KWQ206" s="377"/>
      <c r="KWR206" s="377"/>
      <c r="KWS206" s="377"/>
      <c r="KWT206" s="377"/>
      <c r="KWU206" s="377"/>
      <c r="KWV206" s="377"/>
      <c r="KWW206" s="377"/>
      <c r="KWX206" s="377"/>
      <c r="KWY206" s="377"/>
      <c r="KWZ206" s="377"/>
      <c r="KXA206" s="377"/>
      <c r="KXB206" s="377"/>
      <c r="KXC206" s="377"/>
      <c r="KXD206" s="377"/>
      <c r="KXE206" s="377"/>
      <c r="KXF206" s="377"/>
      <c r="KXG206" s="377"/>
      <c r="KXH206" s="377"/>
      <c r="KXI206" s="377"/>
      <c r="KXJ206" s="377"/>
      <c r="KXK206" s="377"/>
      <c r="KXL206" s="377"/>
      <c r="KXM206" s="377"/>
      <c r="KXN206" s="377"/>
      <c r="KXO206" s="377"/>
      <c r="KXP206" s="377"/>
      <c r="KXQ206" s="377"/>
      <c r="KXR206" s="377"/>
      <c r="KXS206" s="377"/>
      <c r="KXT206" s="377"/>
      <c r="KXU206" s="377"/>
      <c r="KXV206" s="377"/>
      <c r="KXW206" s="377"/>
      <c r="KXX206" s="377"/>
      <c r="KXY206" s="377"/>
      <c r="KXZ206" s="377"/>
      <c r="KYA206" s="377"/>
      <c r="KYB206" s="377"/>
      <c r="KYC206" s="377"/>
      <c r="KYD206" s="377"/>
      <c r="KYE206" s="377"/>
      <c r="KYF206" s="377"/>
      <c r="KYG206" s="377"/>
      <c r="KYH206" s="377"/>
      <c r="KYI206" s="377"/>
      <c r="KYJ206" s="377"/>
      <c r="KYK206" s="377"/>
      <c r="KYL206" s="377"/>
      <c r="KYM206" s="377"/>
      <c r="KYN206" s="377"/>
      <c r="KYO206" s="377"/>
      <c r="KYP206" s="377"/>
      <c r="KYQ206" s="377"/>
      <c r="KYR206" s="377"/>
      <c r="KYS206" s="377"/>
      <c r="KYT206" s="377"/>
      <c r="KYU206" s="377"/>
      <c r="KYV206" s="377"/>
      <c r="KYW206" s="377"/>
      <c r="KYX206" s="377"/>
      <c r="KYY206" s="377"/>
      <c r="KYZ206" s="377"/>
      <c r="KZA206" s="377"/>
      <c r="KZB206" s="377"/>
      <c r="KZC206" s="377"/>
      <c r="KZD206" s="377"/>
      <c r="KZE206" s="377"/>
      <c r="KZF206" s="377"/>
      <c r="KZG206" s="377"/>
      <c r="KZH206" s="377"/>
      <c r="KZI206" s="377"/>
      <c r="KZJ206" s="377"/>
      <c r="KZK206" s="377"/>
      <c r="KZL206" s="377"/>
      <c r="KZM206" s="377"/>
      <c r="KZN206" s="377"/>
      <c r="KZO206" s="377"/>
      <c r="KZP206" s="377"/>
      <c r="KZQ206" s="377"/>
      <c r="KZR206" s="377"/>
      <c r="KZS206" s="377"/>
      <c r="KZT206" s="377"/>
      <c r="KZU206" s="377"/>
      <c r="KZV206" s="377"/>
      <c r="KZW206" s="377"/>
      <c r="KZX206" s="377"/>
      <c r="KZY206" s="377"/>
      <c r="KZZ206" s="377"/>
      <c r="LAA206" s="377"/>
      <c r="LAB206" s="377"/>
      <c r="LAC206" s="377"/>
      <c r="LAD206" s="377"/>
      <c r="LAE206" s="377"/>
      <c r="LAF206" s="377"/>
      <c r="LAG206" s="377"/>
      <c r="LAH206" s="377"/>
      <c r="LAI206" s="377"/>
      <c r="LAJ206" s="377"/>
      <c r="LAK206" s="377"/>
      <c r="LAL206" s="377"/>
      <c r="LAM206" s="377"/>
      <c r="LAN206" s="377"/>
      <c r="LAO206" s="377"/>
      <c r="LAP206" s="377"/>
      <c r="LAQ206" s="377"/>
      <c r="LAR206" s="377"/>
      <c r="LAS206" s="377"/>
      <c r="LAT206" s="377"/>
      <c r="LAU206" s="377"/>
      <c r="LAV206" s="377"/>
      <c r="LAW206" s="377"/>
      <c r="LAX206" s="377"/>
      <c r="LAY206" s="377"/>
      <c r="LAZ206" s="377"/>
      <c r="LBA206" s="377"/>
      <c r="LBB206" s="377"/>
      <c r="LBC206" s="377"/>
      <c r="LBD206" s="377"/>
      <c r="LBE206" s="377"/>
      <c r="LBF206" s="377"/>
      <c r="LBG206" s="377"/>
      <c r="LBH206" s="377"/>
      <c r="LBI206" s="377"/>
      <c r="LBJ206" s="377"/>
      <c r="LBK206" s="377"/>
      <c r="LBL206" s="377"/>
      <c r="LBM206" s="377"/>
      <c r="LBN206" s="377"/>
      <c r="LBO206" s="377"/>
      <c r="LBP206" s="377"/>
      <c r="LBQ206" s="377"/>
      <c r="LBR206" s="377"/>
      <c r="LBS206" s="377"/>
      <c r="LBT206" s="377"/>
      <c r="LBU206" s="377"/>
      <c r="LBV206" s="377"/>
      <c r="LBW206" s="377"/>
      <c r="LBX206" s="377"/>
      <c r="LBY206" s="377"/>
      <c r="LBZ206" s="377"/>
      <c r="LCA206" s="377"/>
      <c r="LCB206" s="377"/>
      <c r="LCC206" s="377"/>
      <c r="LCD206" s="377"/>
      <c r="LCE206" s="377"/>
      <c r="LCF206" s="377"/>
      <c r="LCG206" s="377"/>
      <c r="LCH206" s="377"/>
      <c r="LCI206" s="377"/>
      <c r="LCJ206" s="377"/>
      <c r="LCK206" s="377"/>
      <c r="LCL206" s="377"/>
      <c r="LCM206" s="377"/>
      <c r="LCN206" s="377"/>
      <c r="LCO206" s="377"/>
      <c r="LCP206" s="377"/>
      <c r="LCQ206" s="377"/>
      <c r="LCR206" s="377"/>
      <c r="LCS206" s="377"/>
      <c r="LCT206" s="377"/>
      <c r="LCU206" s="377"/>
      <c r="LCV206" s="377"/>
      <c r="LCW206" s="377"/>
      <c r="LCX206" s="377"/>
      <c r="LCY206" s="377"/>
      <c r="LCZ206" s="377"/>
      <c r="LDA206" s="377"/>
      <c r="LDB206" s="377"/>
      <c r="LDC206" s="377"/>
      <c r="LDD206" s="377"/>
      <c r="LDE206" s="377"/>
      <c r="LDF206" s="377"/>
      <c r="LDG206" s="377"/>
      <c r="LDH206" s="377"/>
      <c r="LDI206" s="377"/>
      <c r="LDJ206" s="377"/>
      <c r="LDK206" s="377"/>
      <c r="LDL206" s="377"/>
      <c r="LDM206" s="377"/>
      <c r="LDN206" s="377"/>
      <c r="LDO206" s="377"/>
      <c r="LDP206" s="377"/>
      <c r="LDQ206" s="377"/>
      <c r="LDR206" s="377"/>
      <c r="LDS206" s="377"/>
      <c r="LDT206" s="377"/>
      <c r="LDU206" s="377"/>
      <c r="LDV206" s="377"/>
      <c r="LDW206" s="377"/>
      <c r="LDX206" s="377"/>
      <c r="LDY206" s="377"/>
      <c r="LDZ206" s="377"/>
      <c r="LEA206" s="377"/>
      <c r="LEB206" s="377"/>
      <c r="LEC206" s="377"/>
      <c r="LED206" s="377"/>
      <c r="LEE206" s="377"/>
      <c r="LEF206" s="377"/>
      <c r="LEG206" s="377"/>
      <c r="LEH206" s="377"/>
      <c r="LEI206" s="377"/>
      <c r="LEJ206" s="377"/>
      <c r="LEK206" s="377"/>
      <c r="LEL206" s="377"/>
      <c r="LEM206" s="377"/>
      <c r="LEN206" s="377"/>
      <c r="LEO206" s="377"/>
      <c r="LEP206" s="377"/>
      <c r="LEQ206" s="377"/>
      <c r="LER206" s="377"/>
      <c r="LES206" s="377"/>
      <c r="LET206" s="377"/>
      <c r="LEU206" s="377"/>
      <c r="LEV206" s="377"/>
      <c r="LEW206" s="377"/>
      <c r="LEX206" s="377"/>
      <c r="LEY206" s="377"/>
      <c r="LEZ206" s="377"/>
      <c r="LFA206" s="377"/>
      <c r="LFB206" s="377"/>
      <c r="LFC206" s="377"/>
      <c r="LFD206" s="377"/>
      <c r="LFE206" s="377"/>
      <c r="LFF206" s="377"/>
      <c r="LFG206" s="377"/>
      <c r="LFH206" s="377"/>
      <c r="LFI206" s="377"/>
      <c r="LFJ206" s="377"/>
      <c r="LFK206" s="377"/>
      <c r="LFL206" s="377"/>
      <c r="LFM206" s="377"/>
      <c r="LFN206" s="377"/>
      <c r="LFO206" s="377"/>
      <c r="LFP206" s="377"/>
      <c r="LFQ206" s="377"/>
      <c r="LFR206" s="377"/>
      <c r="LFS206" s="377"/>
      <c r="LFT206" s="377"/>
      <c r="LFU206" s="377"/>
      <c r="LFV206" s="377"/>
      <c r="LFW206" s="377"/>
      <c r="LFX206" s="377"/>
      <c r="LFY206" s="377"/>
      <c r="LFZ206" s="377"/>
      <c r="LGA206" s="377"/>
      <c r="LGB206" s="377"/>
      <c r="LGC206" s="377"/>
      <c r="LGD206" s="377"/>
      <c r="LGE206" s="377"/>
      <c r="LGF206" s="377"/>
      <c r="LGG206" s="377"/>
      <c r="LGH206" s="377"/>
      <c r="LGI206" s="377"/>
      <c r="LGJ206" s="377"/>
      <c r="LGK206" s="377"/>
      <c r="LGL206" s="377"/>
      <c r="LGM206" s="377"/>
      <c r="LGN206" s="377"/>
      <c r="LGO206" s="377"/>
      <c r="LGP206" s="377"/>
      <c r="LGQ206" s="377"/>
      <c r="LGR206" s="377"/>
      <c r="LGS206" s="377"/>
      <c r="LGT206" s="377"/>
      <c r="LGU206" s="377"/>
      <c r="LGV206" s="377"/>
      <c r="LGW206" s="377"/>
      <c r="LGX206" s="377"/>
      <c r="LGY206" s="377"/>
      <c r="LGZ206" s="377"/>
      <c r="LHA206" s="377"/>
      <c r="LHB206" s="377"/>
      <c r="LHC206" s="377"/>
      <c r="LHD206" s="377"/>
      <c r="LHE206" s="377"/>
      <c r="LHF206" s="377"/>
      <c r="LHG206" s="377"/>
      <c r="LHH206" s="377"/>
      <c r="LHI206" s="377"/>
      <c r="LHJ206" s="377"/>
      <c r="LHK206" s="377"/>
      <c r="LHL206" s="377"/>
      <c r="LHM206" s="377"/>
      <c r="LHN206" s="377"/>
      <c r="LHO206" s="377"/>
      <c r="LHP206" s="377"/>
      <c r="LHQ206" s="377"/>
      <c r="LHR206" s="377"/>
      <c r="LHS206" s="377"/>
      <c r="LHT206" s="377"/>
      <c r="LHU206" s="377"/>
      <c r="LHV206" s="377"/>
      <c r="LHW206" s="377"/>
      <c r="LHX206" s="377"/>
      <c r="LHY206" s="377"/>
      <c r="LHZ206" s="377"/>
      <c r="LIA206" s="377"/>
      <c r="LIB206" s="377"/>
      <c r="LIC206" s="377"/>
      <c r="LID206" s="377"/>
      <c r="LIE206" s="377"/>
      <c r="LIF206" s="377"/>
      <c r="LIG206" s="377"/>
      <c r="LIH206" s="377"/>
      <c r="LII206" s="377"/>
      <c r="LIJ206" s="377"/>
      <c r="LIK206" s="377"/>
      <c r="LIL206" s="377"/>
      <c r="LIM206" s="377"/>
      <c r="LIN206" s="377"/>
      <c r="LIO206" s="377"/>
      <c r="LIP206" s="377"/>
      <c r="LIQ206" s="377"/>
      <c r="LIR206" s="377"/>
      <c r="LIS206" s="377"/>
      <c r="LIT206" s="377"/>
      <c r="LIU206" s="377"/>
      <c r="LIV206" s="377"/>
      <c r="LIW206" s="377"/>
      <c r="LIX206" s="377"/>
      <c r="LIY206" s="377"/>
      <c r="LIZ206" s="377"/>
      <c r="LJA206" s="377"/>
      <c r="LJB206" s="377"/>
      <c r="LJC206" s="377"/>
      <c r="LJD206" s="377"/>
      <c r="LJE206" s="377"/>
      <c r="LJF206" s="377"/>
      <c r="LJG206" s="377"/>
      <c r="LJH206" s="377"/>
      <c r="LJI206" s="377"/>
      <c r="LJJ206" s="377"/>
      <c r="LJK206" s="377"/>
      <c r="LJL206" s="377"/>
      <c r="LJM206" s="377"/>
      <c r="LJN206" s="377"/>
      <c r="LJO206" s="377"/>
      <c r="LJP206" s="377"/>
      <c r="LJQ206" s="377"/>
      <c r="LJR206" s="377"/>
      <c r="LJS206" s="377"/>
      <c r="LJT206" s="377"/>
      <c r="LJU206" s="377"/>
      <c r="LJV206" s="377"/>
      <c r="LJW206" s="377"/>
      <c r="LJX206" s="377"/>
      <c r="LJY206" s="377"/>
      <c r="LJZ206" s="377"/>
      <c r="LKA206" s="377"/>
      <c r="LKB206" s="377"/>
      <c r="LKC206" s="377"/>
      <c r="LKD206" s="377"/>
      <c r="LKE206" s="377"/>
      <c r="LKF206" s="377"/>
      <c r="LKG206" s="377"/>
      <c r="LKH206" s="377"/>
      <c r="LKI206" s="377"/>
      <c r="LKJ206" s="377"/>
      <c r="LKK206" s="377"/>
      <c r="LKL206" s="377"/>
      <c r="LKM206" s="377"/>
      <c r="LKN206" s="377"/>
      <c r="LKO206" s="377"/>
      <c r="LKP206" s="377"/>
      <c r="LKQ206" s="377"/>
      <c r="LKR206" s="377"/>
      <c r="LKS206" s="377"/>
      <c r="LKT206" s="377"/>
      <c r="LKU206" s="377"/>
      <c r="LKV206" s="377"/>
      <c r="LKW206" s="377"/>
      <c r="LKX206" s="377"/>
      <c r="LKY206" s="377"/>
      <c r="LKZ206" s="377"/>
      <c r="LLA206" s="377"/>
      <c r="LLB206" s="377"/>
      <c r="LLC206" s="377"/>
      <c r="LLD206" s="377"/>
      <c r="LLE206" s="377"/>
      <c r="LLF206" s="377"/>
      <c r="LLG206" s="377"/>
      <c r="LLH206" s="377"/>
      <c r="LLI206" s="377"/>
      <c r="LLJ206" s="377"/>
      <c r="LLK206" s="377"/>
      <c r="LLL206" s="377"/>
      <c r="LLM206" s="377"/>
      <c r="LLN206" s="377"/>
      <c r="LLO206" s="377"/>
      <c r="LLP206" s="377"/>
      <c r="LLQ206" s="377"/>
      <c r="LLR206" s="377"/>
      <c r="LLS206" s="377"/>
      <c r="LLT206" s="377"/>
      <c r="LLU206" s="377"/>
      <c r="LLV206" s="377"/>
      <c r="LLW206" s="377"/>
      <c r="LLX206" s="377"/>
      <c r="LLY206" s="377"/>
      <c r="LLZ206" s="377"/>
      <c r="LMA206" s="377"/>
      <c r="LMB206" s="377"/>
      <c r="LMC206" s="377"/>
      <c r="LMD206" s="377"/>
      <c r="LME206" s="377"/>
      <c r="LMF206" s="377"/>
      <c r="LMG206" s="377"/>
      <c r="LMH206" s="377"/>
      <c r="LMI206" s="377"/>
      <c r="LMJ206" s="377"/>
      <c r="LMK206" s="377"/>
      <c r="LML206" s="377"/>
      <c r="LMM206" s="377"/>
      <c r="LMN206" s="377"/>
      <c r="LMO206" s="377"/>
      <c r="LMP206" s="377"/>
      <c r="LMQ206" s="377"/>
      <c r="LMR206" s="377"/>
      <c r="LMS206" s="377"/>
      <c r="LMT206" s="377"/>
      <c r="LMU206" s="377"/>
      <c r="LMV206" s="377"/>
      <c r="LMW206" s="377"/>
      <c r="LMX206" s="377"/>
      <c r="LMY206" s="377"/>
      <c r="LMZ206" s="377"/>
      <c r="LNA206" s="377"/>
      <c r="LNB206" s="377"/>
      <c r="LNC206" s="377"/>
      <c r="LND206" s="377"/>
      <c r="LNE206" s="377"/>
      <c r="LNF206" s="377"/>
      <c r="LNG206" s="377"/>
      <c r="LNH206" s="377"/>
      <c r="LNI206" s="377"/>
      <c r="LNJ206" s="377"/>
      <c r="LNK206" s="377"/>
      <c r="LNL206" s="377"/>
      <c r="LNM206" s="377"/>
      <c r="LNN206" s="377"/>
      <c r="LNO206" s="377"/>
      <c r="LNP206" s="377"/>
      <c r="LNQ206" s="377"/>
      <c r="LNR206" s="377"/>
      <c r="LNS206" s="377"/>
      <c r="LNT206" s="377"/>
      <c r="LNU206" s="377"/>
      <c r="LNV206" s="377"/>
      <c r="LNW206" s="377"/>
      <c r="LNX206" s="377"/>
      <c r="LNY206" s="377"/>
      <c r="LNZ206" s="377"/>
      <c r="LOA206" s="377"/>
      <c r="LOB206" s="377"/>
      <c r="LOC206" s="377"/>
      <c r="LOD206" s="377"/>
      <c r="LOE206" s="377"/>
      <c r="LOF206" s="377"/>
      <c r="LOG206" s="377"/>
      <c r="LOH206" s="377"/>
      <c r="LOI206" s="377"/>
      <c r="LOJ206" s="377"/>
      <c r="LOK206" s="377"/>
      <c r="LOL206" s="377"/>
      <c r="LOM206" s="377"/>
      <c r="LON206" s="377"/>
      <c r="LOO206" s="377"/>
      <c r="LOP206" s="377"/>
      <c r="LOQ206" s="377"/>
      <c r="LOR206" s="377"/>
      <c r="LOS206" s="377"/>
      <c r="LOT206" s="377"/>
      <c r="LOU206" s="377"/>
      <c r="LOV206" s="377"/>
      <c r="LOW206" s="377"/>
      <c r="LOX206" s="377"/>
      <c r="LOY206" s="377"/>
      <c r="LOZ206" s="377"/>
      <c r="LPA206" s="377"/>
      <c r="LPB206" s="377"/>
      <c r="LPC206" s="377"/>
      <c r="LPD206" s="377"/>
      <c r="LPE206" s="377"/>
      <c r="LPF206" s="377"/>
      <c r="LPG206" s="377"/>
      <c r="LPH206" s="377"/>
      <c r="LPI206" s="377"/>
      <c r="LPJ206" s="377"/>
      <c r="LPK206" s="377"/>
      <c r="LPL206" s="377"/>
      <c r="LPM206" s="377"/>
      <c r="LPN206" s="377"/>
      <c r="LPO206" s="377"/>
      <c r="LPP206" s="377"/>
      <c r="LPQ206" s="377"/>
      <c r="LPR206" s="377"/>
      <c r="LPS206" s="377"/>
      <c r="LPT206" s="377"/>
      <c r="LPU206" s="377"/>
      <c r="LPV206" s="377"/>
      <c r="LPW206" s="377"/>
      <c r="LPX206" s="377"/>
      <c r="LPY206" s="377"/>
      <c r="LPZ206" s="377"/>
      <c r="LQA206" s="377"/>
      <c r="LQB206" s="377"/>
      <c r="LQC206" s="377"/>
      <c r="LQD206" s="377"/>
      <c r="LQE206" s="377"/>
      <c r="LQF206" s="377"/>
      <c r="LQG206" s="377"/>
      <c r="LQH206" s="377"/>
      <c r="LQI206" s="377"/>
      <c r="LQJ206" s="377"/>
      <c r="LQK206" s="377"/>
      <c r="LQL206" s="377"/>
      <c r="LQM206" s="377"/>
      <c r="LQN206" s="377"/>
      <c r="LQO206" s="377"/>
      <c r="LQP206" s="377"/>
      <c r="LQQ206" s="377"/>
      <c r="LQR206" s="377"/>
      <c r="LQS206" s="377"/>
      <c r="LQT206" s="377"/>
      <c r="LQU206" s="377"/>
      <c r="LQV206" s="377"/>
      <c r="LQW206" s="377"/>
      <c r="LQX206" s="377"/>
      <c r="LQY206" s="377"/>
      <c r="LQZ206" s="377"/>
      <c r="LRA206" s="377"/>
      <c r="LRB206" s="377"/>
      <c r="LRC206" s="377"/>
      <c r="LRD206" s="377"/>
      <c r="LRE206" s="377"/>
      <c r="LRF206" s="377"/>
      <c r="LRG206" s="377"/>
      <c r="LRH206" s="377"/>
      <c r="LRI206" s="377"/>
      <c r="LRJ206" s="377"/>
      <c r="LRK206" s="377"/>
      <c r="LRL206" s="377"/>
      <c r="LRM206" s="377"/>
      <c r="LRN206" s="377"/>
      <c r="LRO206" s="377"/>
      <c r="LRP206" s="377"/>
      <c r="LRQ206" s="377"/>
      <c r="LRR206" s="377"/>
      <c r="LRS206" s="377"/>
      <c r="LRT206" s="377"/>
      <c r="LRU206" s="377"/>
      <c r="LRV206" s="377"/>
      <c r="LRW206" s="377"/>
      <c r="LRX206" s="377"/>
      <c r="LRY206" s="377"/>
      <c r="LRZ206" s="377"/>
      <c r="LSA206" s="377"/>
      <c r="LSB206" s="377"/>
      <c r="LSC206" s="377"/>
      <c r="LSD206" s="377"/>
      <c r="LSE206" s="377"/>
      <c r="LSF206" s="377"/>
      <c r="LSG206" s="377"/>
      <c r="LSH206" s="377"/>
      <c r="LSI206" s="377"/>
      <c r="LSJ206" s="377"/>
      <c r="LSK206" s="377"/>
      <c r="LSL206" s="377"/>
      <c r="LSM206" s="377"/>
      <c r="LSN206" s="377"/>
      <c r="LSO206" s="377"/>
      <c r="LSP206" s="377"/>
      <c r="LSQ206" s="377"/>
      <c r="LSR206" s="377"/>
      <c r="LSS206" s="377"/>
      <c r="LST206" s="377"/>
      <c r="LSU206" s="377"/>
      <c r="LSV206" s="377"/>
      <c r="LSW206" s="377"/>
      <c r="LSX206" s="377"/>
      <c r="LSY206" s="377"/>
      <c r="LSZ206" s="377"/>
      <c r="LTA206" s="377"/>
      <c r="LTB206" s="377"/>
      <c r="LTC206" s="377"/>
      <c r="LTD206" s="377"/>
      <c r="LTE206" s="377"/>
      <c r="LTF206" s="377"/>
      <c r="LTG206" s="377"/>
      <c r="LTH206" s="377"/>
      <c r="LTI206" s="377"/>
      <c r="LTJ206" s="377"/>
      <c r="LTK206" s="377"/>
      <c r="LTL206" s="377"/>
      <c r="LTM206" s="377"/>
      <c r="LTN206" s="377"/>
      <c r="LTO206" s="377"/>
      <c r="LTP206" s="377"/>
      <c r="LTQ206" s="377"/>
      <c r="LTR206" s="377"/>
      <c r="LTS206" s="377"/>
      <c r="LTT206" s="377"/>
      <c r="LTU206" s="377"/>
      <c r="LTV206" s="377"/>
      <c r="LTW206" s="377"/>
      <c r="LTX206" s="377"/>
      <c r="LTY206" s="377"/>
      <c r="LTZ206" s="377"/>
      <c r="LUA206" s="377"/>
      <c r="LUB206" s="377"/>
      <c r="LUC206" s="377"/>
      <c r="LUD206" s="377"/>
      <c r="LUE206" s="377"/>
      <c r="LUF206" s="377"/>
      <c r="LUG206" s="377"/>
      <c r="LUH206" s="377"/>
      <c r="LUI206" s="377"/>
      <c r="LUJ206" s="377"/>
      <c r="LUK206" s="377"/>
      <c r="LUL206" s="377"/>
      <c r="LUM206" s="377"/>
      <c r="LUN206" s="377"/>
      <c r="LUO206" s="377"/>
      <c r="LUP206" s="377"/>
      <c r="LUQ206" s="377"/>
      <c r="LUR206" s="377"/>
      <c r="LUS206" s="377"/>
      <c r="LUT206" s="377"/>
      <c r="LUU206" s="377"/>
      <c r="LUV206" s="377"/>
      <c r="LUW206" s="377"/>
      <c r="LUX206" s="377"/>
      <c r="LUY206" s="377"/>
      <c r="LUZ206" s="377"/>
      <c r="LVA206" s="377"/>
      <c r="LVB206" s="377"/>
      <c r="LVC206" s="377"/>
      <c r="LVD206" s="377"/>
      <c r="LVE206" s="377"/>
      <c r="LVF206" s="377"/>
      <c r="LVG206" s="377"/>
      <c r="LVH206" s="377"/>
      <c r="LVI206" s="377"/>
      <c r="LVJ206" s="377"/>
      <c r="LVK206" s="377"/>
      <c r="LVL206" s="377"/>
      <c r="LVM206" s="377"/>
      <c r="LVN206" s="377"/>
      <c r="LVO206" s="377"/>
      <c r="LVP206" s="377"/>
      <c r="LVQ206" s="377"/>
      <c r="LVR206" s="377"/>
      <c r="LVS206" s="377"/>
      <c r="LVT206" s="377"/>
      <c r="LVU206" s="377"/>
      <c r="LVV206" s="377"/>
      <c r="LVW206" s="377"/>
      <c r="LVX206" s="377"/>
      <c r="LVY206" s="377"/>
      <c r="LVZ206" s="377"/>
      <c r="LWA206" s="377"/>
      <c r="LWB206" s="377"/>
      <c r="LWC206" s="377"/>
      <c r="LWD206" s="377"/>
      <c r="LWE206" s="377"/>
      <c r="LWF206" s="377"/>
      <c r="LWG206" s="377"/>
      <c r="LWH206" s="377"/>
      <c r="LWI206" s="377"/>
      <c r="LWJ206" s="377"/>
      <c r="LWK206" s="377"/>
      <c r="LWL206" s="377"/>
      <c r="LWM206" s="377"/>
      <c r="LWN206" s="377"/>
      <c r="LWO206" s="377"/>
      <c r="LWP206" s="377"/>
      <c r="LWQ206" s="377"/>
      <c r="LWR206" s="377"/>
      <c r="LWS206" s="377"/>
      <c r="LWT206" s="377"/>
      <c r="LWU206" s="377"/>
      <c r="LWV206" s="377"/>
      <c r="LWW206" s="377"/>
      <c r="LWX206" s="377"/>
      <c r="LWY206" s="377"/>
      <c r="LWZ206" s="377"/>
      <c r="LXA206" s="377"/>
      <c r="LXB206" s="377"/>
      <c r="LXC206" s="377"/>
      <c r="LXD206" s="377"/>
      <c r="LXE206" s="377"/>
      <c r="LXF206" s="377"/>
      <c r="LXG206" s="377"/>
      <c r="LXH206" s="377"/>
      <c r="LXI206" s="377"/>
      <c r="LXJ206" s="377"/>
      <c r="LXK206" s="377"/>
      <c r="LXL206" s="377"/>
      <c r="LXM206" s="377"/>
      <c r="LXN206" s="377"/>
      <c r="LXO206" s="377"/>
      <c r="LXP206" s="377"/>
      <c r="LXQ206" s="377"/>
      <c r="LXR206" s="377"/>
      <c r="LXS206" s="377"/>
      <c r="LXT206" s="377"/>
      <c r="LXU206" s="377"/>
      <c r="LXV206" s="377"/>
      <c r="LXW206" s="377"/>
      <c r="LXX206" s="377"/>
      <c r="LXY206" s="377"/>
      <c r="LXZ206" s="377"/>
      <c r="LYA206" s="377"/>
      <c r="LYB206" s="377"/>
      <c r="LYC206" s="377"/>
      <c r="LYD206" s="377"/>
      <c r="LYE206" s="377"/>
      <c r="LYF206" s="377"/>
      <c r="LYG206" s="377"/>
      <c r="LYH206" s="377"/>
      <c r="LYI206" s="377"/>
      <c r="LYJ206" s="377"/>
      <c r="LYK206" s="377"/>
      <c r="LYL206" s="377"/>
      <c r="LYM206" s="377"/>
      <c r="LYN206" s="377"/>
      <c r="LYO206" s="377"/>
      <c r="LYP206" s="377"/>
      <c r="LYQ206" s="377"/>
      <c r="LYR206" s="377"/>
      <c r="LYS206" s="377"/>
      <c r="LYT206" s="377"/>
      <c r="LYU206" s="377"/>
      <c r="LYV206" s="377"/>
      <c r="LYW206" s="377"/>
      <c r="LYX206" s="377"/>
      <c r="LYY206" s="377"/>
      <c r="LYZ206" s="377"/>
      <c r="LZA206" s="377"/>
      <c r="LZB206" s="377"/>
      <c r="LZC206" s="377"/>
      <c r="LZD206" s="377"/>
      <c r="LZE206" s="377"/>
      <c r="LZF206" s="377"/>
      <c r="LZG206" s="377"/>
      <c r="LZH206" s="377"/>
      <c r="LZI206" s="377"/>
      <c r="LZJ206" s="377"/>
      <c r="LZK206" s="377"/>
      <c r="LZL206" s="377"/>
      <c r="LZM206" s="377"/>
      <c r="LZN206" s="377"/>
      <c r="LZO206" s="377"/>
      <c r="LZP206" s="377"/>
      <c r="LZQ206" s="377"/>
      <c r="LZR206" s="377"/>
      <c r="LZS206" s="377"/>
      <c r="LZT206" s="377"/>
      <c r="LZU206" s="377"/>
      <c r="LZV206" s="377"/>
      <c r="LZW206" s="377"/>
      <c r="LZX206" s="377"/>
      <c r="LZY206" s="377"/>
      <c r="LZZ206" s="377"/>
      <c r="MAA206" s="377"/>
      <c r="MAB206" s="377"/>
      <c r="MAC206" s="377"/>
      <c r="MAD206" s="377"/>
      <c r="MAE206" s="377"/>
      <c r="MAF206" s="377"/>
      <c r="MAG206" s="377"/>
      <c r="MAH206" s="377"/>
      <c r="MAI206" s="377"/>
      <c r="MAJ206" s="377"/>
      <c r="MAK206" s="377"/>
      <c r="MAL206" s="377"/>
      <c r="MAM206" s="377"/>
      <c r="MAN206" s="377"/>
      <c r="MAO206" s="377"/>
      <c r="MAP206" s="377"/>
      <c r="MAQ206" s="377"/>
      <c r="MAR206" s="377"/>
      <c r="MAS206" s="377"/>
      <c r="MAT206" s="377"/>
      <c r="MAU206" s="377"/>
      <c r="MAV206" s="377"/>
      <c r="MAW206" s="377"/>
      <c r="MAX206" s="377"/>
      <c r="MAY206" s="377"/>
      <c r="MAZ206" s="377"/>
      <c r="MBA206" s="377"/>
      <c r="MBB206" s="377"/>
      <c r="MBC206" s="377"/>
      <c r="MBD206" s="377"/>
      <c r="MBE206" s="377"/>
      <c r="MBF206" s="377"/>
      <c r="MBG206" s="377"/>
      <c r="MBH206" s="377"/>
      <c r="MBI206" s="377"/>
      <c r="MBJ206" s="377"/>
      <c r="MBK206" s="377"/>
      <c r="MBL206" s="377"/>
      <c r="MBM206" s="377"/>
      <c r="MBN206" s="377"/>
      <c r="MBO206" s="377"/>
      <c r="MBP206" s="377"/>
      <c r="MBQ206" s="377"/>
      <c r="MBR206" s="377"/>
      <c r="MBS206" s="377"/>
      <c r="MBT206" s="377"/>
      <c r="MBU206" s="377"/>
      <c r="MBV206" s="377"/>
      <c r="MBW206" s="377"/>
      <c r="MBX206" s="377"/>
      <c r="MBY206" s="377"/>
      <c r="MBZ206" s="377"/>
      <c r="MCA206" s="377"/>
      <c r="MCB206" s="377"/>
      <c r="MCC206" s="377"/>
      <c r="MCD206" s="377"/>
      <c r="MCE206" s="377"/>
      <c r="MCF206" s="377"/>
      <c r="MCG206" s="377"/>
      <c r="MCH206" s="377"/>
      <c r="MCI206" s="377"/>
      <c r="MCJ206" s="377"/>
      <c r="MCK206" s="377"/>
      <c r="MCL206" s="377"/>
      <c r="MCM206" s="377"/>
      <c r="MCN206" s="377"/>
      <c r="MCO206" s="377"/>
      <c r="MCP206" s="377"/>
      <c r="MCQ206" s="377"/>
      <c r="MCR206" s="377"/>
      <c r="MCS206" s="377"/>
      <c r="MCT206" s="377"/>
      <c r="MCU206" s="377"/>
      <c r="MCV206" s="377"/>
      <c r="MCW206" s="377"/>
      <c r="MCX206" s="377"/>
      <c r="MCY206" s="377"/>
      <c r="MCZ206" s="377"/>
      <c r="MDA206" s="377"/>
      <c r="MDB206" s="377"/>
      <c r="MDC206" s="377"/>
      <c r="MDD206" s="377"/>
      <c r="MDE206" s="377"/>
      <c r="MDF206" s="377"/>
      <c r="MDG206" s="377"/>
      <c r="MDH206" s="377"/>
      <c r="MDI206" s="377"/>
      <c r="MDJ206" s="377"/>
      <c r="MDK206" s="377"/>
      <c r="MDL206" s="377"/>
      <c r="MDM206" s="377"/>
      <c r="MDN206" s="377"/>
      <c r="MDO206" s="377"/>
      <c r="MDP206" s="377"/>
      <c r="MDQ206" s="377"/>
      <c r="MDR206" s="377"/>
      <c r="MDS206" s="377"/>
      <c r="MDT206" s="377"/>
      <c r="MDU206" s="377"/>
      <c r="MDV206" s="377"/>
      <c r="MDW206" s="377"/>
      <c r="MDX206" s="377"/>
      <c r="MDY206" s="377"/>
      <c r="MDZ206" s="377"/>
      <c r="MEA206" s="377"/>
      <c r="MEB206" s="377"/>
      <c r="MEC206" s="377"/>
      <c r="MED206" s="377"/>
      <c r="MEE206" s="377"/>
      <c r="MEF206" s="377"/>
      <c r="MEG206" s="377"/>
      <c r="MEH206" s="377"/>
      <c r="MEI206" s="377"/>
      <c r="MEJ206" s="377"/>
      <c r="MEK206" s="377"/>
      <c r="MEL206" s="377"/>
      <c r="MEM206" s="377"/>
      <c r="MEN206" s="377"/>
      <c r="MEO206" s="377"/>
      <c r="MEP206" s="377"/>
      <c r="MEQ206" s="377"/>
      <c r="MER206" s="377"/>
      <c r="MES206" s="377"/>
      <c r="MET206" s="377"/>
      <c r="MEU206" s="377"/>
      <c r="MEV206" s="377"/>
      <c r="MEW206" s="377"/>
      <c r="MEX206" s="377"/>
      <c r="MEY206" s="377"/>
      <c r="MEZ206" s="377"/>
      <c r="MFA206" s="377"/>
      <c r="MFB206" s="377"/>
      <c r="MFC206" s="377"/>
      <c r="MFD206" s="377"/>
      <c r="MFE206" s="377"/>
      <c r="MFF206" s="377"/>
      <c r="MFG206" s="377"/>
      <c r="MFH206" s="377"/>
      <c r="MFI206" s="377"/>
      <c r="MFJ206" s="377"/>
      <c r="MFK206" s="377"/>
      <c r="MFL206" s="377"/>
      <c r="MFM206" s="377"/>
      <c r="MFN206" s="377"/>
      <c r="MFO206" s="377"/>
      <c r="MFP206" s="377"/>
      <c r="MFQ206" s="377"/>
      <c r="MFR206" s="377"/>
      <c r="MFS206" s="377"/>
      <c r="MFT206" s="377"/>
      <c r="MFU206" s="377"/>
      <c r="MFV206" s="377"/>
      <c r="MFW206" s="377"/>
      <c r="MFX206" s="377"/>
      <c r="MFY206" s="377"/>
      <c r="MFZ206" s="377"/>
      <c r="MGA206" s="377"/>
      <c r="MGB206" s="377"/>
      <c r="MGC206" s="377"/>
      <c r="MGD206" s="377"/>
      <c r="MGE206" s="377"/>
      <c r="MGF206" s="377"/>
      <c r="MGG206" s="377"/>
      <c r="MGH206" s="377"/>
      <c r="MGI206" s="377"/>
      <c r="MGJ206" s="377"/>
      <c r="MGK206" s="377"/>
      <c r="MGL206" s="377"/>
      <c r="MGM206" s="377"/>
      <c r="MGN206" s="377"/>
      <c r="MGO206" s="377"/>
      <c r="MGP206" s="377"/>
      <c r="MGQ206" s="377"/>
      <c r="MGR206" s="377"/>
      <c r="MGS206" s="377"/>
      <c r="MGT206" s="377"/>
      <c r="MGU206" s="377"/>
      <c r="MGV206" s="377"/>
      <c r="MGW206" s="377"/>
      <c r="MGX206" s="377"/>
      <c r="MGY206" s="377"/>
      <c r="MGZ206" s="377"/>
      <c r="MHA206" s="377"/>
      <c r="MHB206" s="377"/>
      <c r="MHC206" s="377"/>
      <c r="MHD206" s="377"/>
      <c r="MHE206" s="377"/>
      <c r="MHF206" s="377"/>
      <c r="MHG206" s="377"/>
      <c r="MHH206" s="377"/>
      <c r="MHI206" s="377"/>
      <c r="MHJ206" s="377"/>
      <c r="MHK206" s="377"/>
      <c r="MHL206" s="377"/>
      <c r="MHM206" s="377"/>
      <c r="MHN206" s="377"/>
      <c r="MHO206" s="377"/>
      <c r="MHP206" s="377"/>
      <c r="MHQ206" s="377"/>
      <c r="MHR206" s="377"/>
      <c r="MHS206" s="377"/>
      <c r="MHT206" s="377"/>
      <c r="MHU206" s="377"/>
      <c r="MHV206" s="377"/>
      <c r="MHW206" s="377"/>
      <c r="MHX206" s="377"/>
      <c r="MHY206" s="377"/>
      <c r="MHZ206" s="377"/>
      <c r="MIA206" s="377"/>
      <c r="MIB206" s="377"/>
      <c r="MIC206" s="377"/>
      <c r="MID206" s="377"/>
      <c r="MIE206" s="377"/>
      <c r="MIF206" s="377"/>
      <c r="MIG206" s="377"/>
      <c r="MIH206" s="377"/>
      <c r="MII206" s="377"/>
      <c r="MIJ206" s="377"/>
      <c r="MIK206" s="377"/>
      <c r="MIL206" s="377"/>
      <c r="MIM206" s="377"/>
      <c r="MIN206" s="377"/>
      <c r="MIO206" s="377"/>
      <c r="MIP206" s="377"/>
      <c r="MIQ206" s="377"/>
      <c r="MIR206" s="377"/>
      <c r="MIS206" s="377"/>
      <c r="MIT206" s="377"/>
      <c r="MIU206" s="377"/>
      <c r="MIV206" s="377"/>
      <c r="MIW206" s="377"/>
      <c r="MIX206" s="377"/>
      <c r="MIY206" s="377"/>
      <c r="MIZ206" s="377"/>
      <c r="MJA206" s="377"/>
      <c r="MJB206" s="377"/>
      <c r="MJC206" s="377"/>
      <c r="MJD206" s="377"/>
      <c r="MJE206" s="377"/>
      <c r="MJF206" s="377"/>
      <c r="MJG206" s="377"/>
      <c r="MJH206" s="377"/>
      <c r="MJI206" s="377"/>
      <c r="MJJ206" s="377"/>
      <c r="MJK206" s="377"/>
      <c r="MJL206" s="377"/>
      <c r="MJM206" s="377"/>
      <c r="MJN206" s="377"/>
      <c r="MJO206" s="377"/>
      <c r="MJP206" s="377"/>
      <c r="MJQ206" s="377"/>
      <c r="MJR206" s="377"/>
      <c r="MJS206" s="377"/>
      <c r="MJT206" s="377"/>
      <c r="MJU206" s="377"/>
      <c r="MJV206" s="377"/>
      <c r="MJW206" s="377"/>
      <c r="MJX206" s="377"/>
      <c r="MJY206" s="377"/>
      <c r="MJZ206" s="377"/>
      <c r="MKA206" s="377"/>
      <c r="MKB206" s="377"/>
      <c r="MKC206" s="377"/>
      <c r="MKD206" s="377"/>
      <c r="MKE206" s="377"/>
      <c r="MKF206" s="377"/>
      <c r="MKG206" s="377"/>
      <c r="MKH206" s="377"/>
      <c r="MKI206" s="377"/>
      <c r="MKJ206" s="377"/>
      <c r="MKK206" s="377"/>
      <c r="MKL206" s="377"/>
      <c r="MKM206" s="377"/>
      <c r="MKN206" s="377"/>
      <c r="MKO206" s="377"/>
      <c r="MKP206" s="377"/>
      <c r="MKQ206" s="377"/>
      <c r="MKR206" s="377"/>
      <c r="MKS206" s="377"/>
      <c r="MKT206" s="377"/>
      <c r="MKU206" s="377"/>
      <c r="MKV206" s="377"/>
      <c r="MKW206" s="377"/>
      <c r="MKX206" s="377"/>
      <c r="MKY206" s="377"/>
      <c r="MKZ206" s="377"/>
      <c r="MLA206" s="377"/>
      <c r="MLB206" s="377"/>
      <c r="MLC206" s="377"/>
      <c r="MLD206" s="377"/>
      <c r="MLE206" s="377"/>
      <c r="MLF206" s="377"/>
      <c r="MLG206" s="377"/>
      <c r="MLH206" s="377"/>
      <c r="MLI206" s="377"/>
      <c r="MLJ206" s="377"/>
      <c r="MLK206" s="377"/>
      <c r="MLL206" s="377"/>
      <c r="MLM206" s="377"/>
      <c r="MLN206" s="377"/>
      <c r="MLO206" s="377"/>
      <c r="MLP206" s="377"/>
      <c r="MLQ206" s="377"/>
      <c r="MLR206" s="377"/>
      <c r="MLS206" s="377"/>
      <c r="MLT206" s="377"/>
      <c r="MLU206" s="377"/>
      <c r="MLV206" s="377"/>
      <c r="MLW206" s="377"/>
      <c r="MLX206" s="377"/>
      <c r="MLY206" s="377"/>
      <c r="MLZ206" s="377"/>
      <c r="MMA206" s="377"/>
      <c r="MMB206" s="377"/>
      <c r="MMC206" s="377"/>
      <c r="MMD206" s="377"/>
      <c r="MME206" s="377"/>
      <c r="MMF206" s="377"/>
      <c r="MMG206" s="377"/>
      <c r="MMH206" s="377"/>
      <c r="MMI206" s="377"/>
      <c r="MMJ206" s="377"/>
      <c r="MMK206" s="377"/>
      <c r="MML206" s="377"/>
      <c r="MMM206" s="377"/>
      <c r="MMN206" s="377"/>
      <c r="MMO206" s="377"/>
      <c r="MMP206" s="377"/>
      <c r="MMQ206" s="377"/>
      <c r="MMR206" s="377"/>
      <c r="MMS206" s="377"/>
      <c r="MMT206" s="377"/>
      <c r="MMU206" s="377"/>
      <c r="MMV206" s="377"/>
      <c r="MMW206" s="377"/>
      <c r="MMX206" s="377"/>
      <c r="MMY206" s="377"/>
      <c r="MMZ206" s="377"/>
      <c r="MNA206" s="377"/>
      <c r="MNB206" s="377"/>
      <c r="MNC206" s="377"/>
      <c r="MND206" s="377"/>
      <c r="MNE206" s="377"/>
      <c r="MNF206" s="377"/>
      <c r="MNG206" s="377"/>
      <c r="MNH206" s="377"/>
      <c r="MNI206" s="377"/>
      <c r="MNJ206" s="377"/>
      <c r="MNK206" s="377"/>
      <c r="MNL206" s="377"/>
      <c r="MNM206" s="377"/>
      <c r="MNN206" s="377"/>
      <c r="MNO206" s="377"/>
      <c r="MNP206" s="377"/>
      <c r="MNQ206" s="377"/>
      <c r="MNR206" s="377"/>
      <c r="MNS206" s="377"/>
      <c r="MNT206" s="377"/>
      <c r="MNU206" s="377"/>
      <c r="MNV206" s="377"/>
      <c r="MNW206" s="377"/>
      <c r="MNX206" s="377"/>
      <c r="MNY206" s="377"/>
      <c r="MNZ206" s="377"/>
      <c r="MOA206" s="377"/>
      <c r="MOB206" s="377"/>
      <c r="MOC206" s="377"/>
      <c r="MOD206" s="377"/>
      <c r="MOE206" s="377"/>
      <c r="MOF206" s="377"/>
      <c r="MOG206" s="377"/>
      <c r="MOH206" s="377"/>
      <c r="MOI206" s="377"/>
      <c r="MOJ206" s="377"/>
      <c r="MOK206" s="377"/>
      <c r="MOL206" s="377"/>
      <c r="MOM206" s="377"/>
      <c r="MON206" s="377"/>
      <c r="MOO206" s="377"/>
      <c r="MOP206" s="377"/>
      <c r="MOQ206" s="377"/>
      <c r="MOR206" s="377"/>
      <c r="MOS206" s="377"/>
      <c r="MOT206" s="377"/>
      <c r="MOU206" s="377"/>
      <c r="MOV206" s="377"/>
      <c r="MOW206" s="377"/>
      <c r="MOX206" s="377"/>
      <c r="MOY206" s="377"/>
      <c r="MOZ206" s="377"/>
      <c r="MPA206" s="377"/>
      <c r="MPB206" s="377"/>
      <c r="MPC206" s="377"/>
      <c r="MPD206" s="377"/>
      <c r="MPE206" s="377"/>
      <c r="MPF206" s="377"/>
      <c r="MPG206" s="377"/>
      <c r="MPH206" s="377"/>
      <c r="MPI206" s="377"/>
      <c r="MPJ206" s="377"/>
      <c r="MPK206" s="377"/>
      <c r="MPL206" s="377"/>
      <c r="MPM206" s="377"/>
      <c r="MPN206" s="377"/>
      <c r="MPO206" s="377"/>
      <c r="MPP206" s="377"/>
      <c r="MPQ206" s="377"/>
      <c r="MPR206" s="377"/>
      <c r="MPS206" s="377"/>
      <c r="MPT206" s="377"/>
      <c r="MPU206" s="377"/>
      <c r="MPV206" s="377"/>
      <c r="MPW206" s="377"/>
      <c r="MPX206" s="377"/>
      <c r="MPY206" s="377"/>
      <c r="MPZ206" s="377"/>
      <c r="MQA206" s="377"/>
      <c r="MQB206" s="377"/>
      <c r="MQC206" s="377"/>
      <c r="MQD206" s="377"/>
      <c r="MQE206" s="377"/>
      <c r="MQF206" s="377"/>
      <c r="MQG206" s="377"/>
      <c r="MQH206" s="377"/>
      <c r="MQI206" s="377"/>
      <c r="MQJ206" s="377"/>
      <c r="MQK206" s="377"/>
      <c r="MQL206" s="377"/>
      <c r="MQM206" s="377"/>
      <c r="MQN206" s="377"/>
      <c r="MQO206" s="377"/>
      <c r="MQP206" s="377"/>
      <c r="MQQ206" s="377"/>
      <c r="MQR206" s="377"/>
      <c r="MQS206" s="377"/>
      <c r="MQT206" s="377"/>
      <c r="MQU206" s="377"/>
      <c r="MQV206" s="377"/>
      <c r="MQW206" s="377"/>
      <c r="MQX206" s="377"/>
      <c r="MQY206" s="377"/>
      <c r="MQZ206" s="377"/>
      <c r="MRA206" s="377"/>
      <c r="MRB206" s="377"/>
      <c r="MRC206" s="377"/>
      <c r="MRD206" s="377"/>
      <c r="MRE206" s="377"/>
      <c r="MRF206" s="377"/>
      <c r="MRG206" s="377"/>
      <c r="MRH206" s="377"/>
      <c r="MRI206" s="377"/>
      <c r="MRJ206" s="377"/>
      <c r="MRK206" s="377"/>
      <c r="MRL206" s="377"/>
      <c r="MRM206" s="377"/>
      <c r="MRN206" s="377"/>
      <c r="MRO206" s="377"/>
      <c r="MRP206" s="377"/>
      <c r="MRQ206" s="377"/>
      <c r="MRR206" s="377"/>
      <c r="MRS206" s="377"/>
      <c r="MRT206" s="377"/>
      <c r="MRU206" s="377"/>
      <c r="MRV206" s="377"/>
      <c r="MRW206" s="377"/>
      <c r="MRX206" s="377"/>
      <c r="MRY206" s="377"/>
      <c r="MRZ206" s="377"/>
      <c r="MSA206" s="377"/>
      <c r="MSB206" s="377"/>
      <c r="MSC206" s="377"/>
      <c r="MSD206" s="377"/>
      <c r="MSE206" s="377"/>
      <c r="MSF206" s="377"/>
      <c r="MSG206" s="377"/>
      <c r="MSH206" s="377"/>
      <c r="MSI206" s="377"/>
      <c r="MSJ206" s="377"/>
      <c r="MSK206" s="377"/>
      <c r="MSL206" s="377"/>
      <c r="MSM206" s="377"/>
      <c r="MSN206" s="377"/>
      <c r="MSO206" s="377"/>
      <c r="MSP206" s="377"/>
      <c r="MSQ206" s="377"/>
      <c r="MSR206" s="377"/>
      <c r="MSS206" s="377"/>
      <c r="MST206" s="377"/>
      <c r="MSU206" s="377"/>
      <c r="MSV206" s="377"/>
      <c r="MSW206" s="377"/>
      <c r="MSX206" s="377"/>
      <c r="MSY206" s="377"/>
      <c r="MSZ206" s="377"/>
      <c r="MTA206" s="377"/>
      <c r="MTB206" s="377"/>
      <c r="MTC206" s="377"/>
      <c r="MTD206" s="377"/>
      <c r="MTE206" s="377"/>
      <c r="MTF206" s="377"/>
      <c r="MTG206" s="377"/>
      <c r="MTH206" s="377"/>
      <c r="MTI206" s="377"/>
      <c r="MTJ206" s="377"/>
      <c r="MTK206" s="377"/>
      <c r="MTL206" s="377"/>
      <c r="MTM206" s="377"/>
      <c r="MTN206" s="377"/>
      <c r="MTO206" s="377"/>
      <c r="MTP206" s="377"/>
      <c r="MTQ206" s="377"/>
      <c r="MTR206" s="377"/>
      <c r="MTS206" s="377"/>
      <c r="MTT206" s="377"/>
      <c r="MTU206" s="377"/>
      <c r="MTV206" s="377"/>
      <c r="MTW206" s="377"/>
      <c r="MTX206" s="377"/>
      <c r="MTY206" s="377"/>
      <c r="MTZ206" s="377"/>
      <c r="MUA206" s="377"/>
      <c r="MUB206" s="377"/>
      <c r="MUC206" s="377"/>
      <c r="MUD206" s="377"/>
      <c r="MUE206" s="377"/>
      <c r="MUF206" s="377"/>
      <c r="MUG206" s="377"/>
      <c r="MUH206" s="377"/>
      <c r="MUI206" s="377"/>
      <c r="MUJ206" s="377"/>
      <c r="MUK206" s="377"/>
      <c r="MUL206" s="377"/>
      <c r="MUM206" s="377"/>
      <c r="MUN206" s="377"/>
      <c r="MUO206" s="377"/>
      <c r="MUP206" s="377"/>
      <c r="MUQ206" s="377"/>
      <c r="MUR206" s="377"/>
      <c r="MUS206" s="377"/>
      <c r="MUT206" s="377"/>
      <c r="MUU206" s="377"/>
      <c r="MUV206" s="377"/>
      <c r="MUW206" s="377"/>
      <c r="MUX206" s="377"/>
      <c r="MUY206" s="377"/>
      <c r="MUZ206" s="377"/>
      <c r="MVA206" s="377"/>
      <c r="MVB206" s="377"/>
      <c r="MVC206" s="377"/>
      <c r="MVD206" s="377"/>
      <c r="MVE206" s="377"/>
      <c r="MVF206" s="377"/>
      <c r="MVG206" s="377"/>
      <c r="MVH206" s="377"/>
      <c r="MVI206" s="377"/>
      <c r="MVJ206" s="377"/>
      <c r="MVK206" s="377"/>
      <c r="MVL206" s="377"/>
      <c r="MVM206" s="377"/>
      <c r="MVN206" s="377"/>
      <c r="MVO206" s="377"/>
      <c r="MVP206" s="377"/>
      <c r="MVQ206" s="377"/>
      <c r="MVR206" s="377"/>
      <c r="MVS206" s="377"/>
      <c r="MVT206" s="377"/>
      <c r="MVU206" s="377"/>
      <c r="MVV206" s="377"/>
      <c r="MVW206" s="377"/>
      <c r="MVX206" s="377"/>
      <c r="MVY206" s="377"/>
      <c r="MVZ206" s="377"/>
      <c r="MWA206" s="377"/>
      <c r="MWB206" s="377"/>
      <c r="MWC206" s="377"/>
      <c r="MWD206" s="377"/>
      <c r="MWE206" s="377"/>
      <c r="MWF206" s="377"/>
      <c r="MWG206" s="377"/>
      <c r="MWH206" s="377"/>
      <c r="MWI206" s="377"/>
      <c r="MWJ206" s="377"/>
      <c r="MWK206" s="377"/>
      <c r="MWL206" s="377"/>
      <c r="MWM206" s="377"/>
      <c r="MWN206" s="377"/>
      <c r="MWO206" s="377"/>
      <c r="MWP206" s="377"/>
      <c r="MWQ206" s="377"/>
      <c r="MWR206" s="377"/>
      <c r="MWS206" s="377"/>
      <c r="MWT206" s="377"/>
      <c r="MWU206" s="377"/>
      <c r="MWV206" s="377"/>
      <c r="MWW206" s="377"/>
      <c r="MWX206" s="377"/>
      <c r="MWY206" s="377"/>
      <c r="MWZ206" s="377"/>
      <c r="MXA206" s="377"/>
      <c r="MXB206" s="377"/>
      <c r="MXC206" s="377"/>
      <c r="MXD206" s="377"/>
      <c r="MXE206" s="377"/>
      <c r="MXF206" s="377"/>
      <c r="MXG206" s="377"/>
      <c r="MXH206" s="377"/>
      <c r="MXI206" s="377"/>
      <c r="MXJ206" s="377"/>
      <c r="MXK206" s="377"/>
      <c r="MXL206" s="377"/>
      <c r="MXM206" s="377"/>
      <c r="MXN206" s="377"/>
      <c r="MXO206" s="377"/>
      <c r="MXP206" s="377"/>
      <c r="MXQ206" s="377"/>
      <c r="MXR206" s="377"/>
      <c r="MXS206" s="377"/>
      <c r="MXT206" s="377"/>
      <c r="MXU206" s="377"/>
      <c r="MXV206" s="377"/>
      <c r="MXW206" s="377"/>
      <c r="MXX206" s="377"/>
      <c r="MXY206" s="377"/>
      <c r="MXZ206" s="377"/>
      <c r="MYA206" s="377"/>
      <c r="MYB206" s="377"/>
      <c r="MYC206" s="377"/>
      <c r="MYD206" s="377"/>
      <c r="MYE206" s="377"/>
      <c r="MYF206" s="377"/>
      <c r="MYG206" s="377"/>
      <c r="MYH206" s="377"/>
      <c r="MYI206" s="377"/>
      <c r="MYJ206" s="377"/>
      <c r="MYK206" s="377"/>
      <c r="MYL206" s="377"/>
      <c r="MYM206" s="377"/>
      <c r="MYN206" s="377"/>
      <c r="MYO206" s="377"/>
      <c r="MYP206" s="377"/>
      <c r="MYQ206" s="377"/>
      <c r="MYR206" s="377"/>
      <c r="MYS206" s="377"/>
      <c r="MYT206" s="377"/>
      <c r="MYU206" s="377"/>
      <c r="MYV206" s="377"/>
      <c r="MYW206" s="377"/>
      <c r="MYX206" s="377"/>
      <c r="MYY206" s="377"/>
      <c r="MYZ206" s="377"/>
      <c r="MZA206" s="377"/>
      <c r="MZB206" s="377"/>
      <c r="MZC206" s="377"/>
      <c r="MZD206" s="377"/>
      <c r="MZE206" s="377"/>
      <c r="MZF206" s="377"/>
      <c r="MZG206" s="377"/>
      <c r="MZH206" s="377"/>
      <c r="MZI206" s="377"/>
      <c r="MZJ206" s="377"/>
      <c r="MZK206" s="377"/>
      <c r="MZL206" s="377"/>
      <c r="MZM206" s="377"/>
      <c r="MZN206" s="377"/>
      <c r="MZO206" s="377"/>
      <c r="MZP206" s="377"/>
      <c r="MZQ206" s="377"/>
      <c r="MZR206" s="377"/>
      <c r="MZS206" s="377"/>
      <c r="MZT206" s="377"/>
      <c r="MZU206" s="377"/>
      <c r="MZV206" s="377"/>
      <c r="MZW206" s="377"/>
      <c r="MZX206" s="377"/>
      <c r="MZY206" s="377"/>
      <c r="MZZ206" s="377"/>
      <c r="NAA206" s="377"/>
      <c r="NAB206" s="377"/>
      <c r="NAC206" s="377"/>
      <c r="NAD206" s="377"/>
      <c r="NAE206" s="377"/>
      <c r="NAF206" s="377"/>
      <c r="NAG206" s="377"/>
      <c r="NAH206" s="377"/>
      <c r="NAI206" s="377"/>
      <c r="NAJ206" s="377"/>
      <c r="NAK206" s="377"/>
      <c r="NAL206" s="377"/>
      <c r="NAM206" s="377"/>
      <c r="NAN206" s="377"/>
      <c r="NAO206" s="377"/>
      <c r="NAP206" s="377"/>
      <c r="NAQ206" s="377"/>
      <c r="NAR206" s="377"/>
      <c r="NAS206" s="377"/>
      <c r="NAT206" s="377"/>
      <c r="NAU206" s="377"/>
      <c r="NAV206" s="377"/>
      <c r="NAW206" s="377"/>
      <c r="NAX206" s="377"/>
      <c r="NAY206" s="377"/>
      <c r="NAZ206" s="377"/>
      <c r="NBA206" s="377"/>
      <c r="NBB206" s="377"/>
      <c r="NBC206" s="377"/>
      <c r="NBD206" s="377"/>
      <c r="NBE206" s="377"/>
      <c r="NBF206" s="377"/>
      <c r="NBG206" s="377"/>
      <c r="NBH206" s="377"/>
      <c r="NBI206" s="377"/>
      <c r="NBJ206" s="377"/>
      <c r="NBK206" s="377"/>
      <c r="NBL206" s="377"/>
      <c r="NBM206" s="377"/>
      <c r="NBN206" s="377"/>
      <c r="NBO206" s="377"/>
      <c r="NBP206" s="377"/>
      <c r="NBQ206" s="377"/>
      <c r="NBR206" s="377"/>
      <c r="NBS206" s="377"/>
      <c r="NBT206" s="377"/>
      <c r="NBU206" s="377"/>
      <c r="NBV206" s="377"/>
      <c r="NBW206" s="377"/>
      <c r="NBX206" s="377"/>
      <c r="NBY206" s="377"/>
      <c r="NBZ206" s="377"/>
      <c r="NCA206" s="377"/>
      <c r="NCB206" s="377"/>
      <c r="NCC206" s="377"/>
      <c r="NCD206" s="377"/>
      <c r="NCE206" s="377"/>
      <c r="NCF206" s="377"/>
      <c r="NCG206" s="377"/>
      <c r="NCH206" s="377"/>
      <c r="NCI206" s="377"/>
      <c r="NCJ206" s="377"/>
      <c r="NCK206" s="377"/>
      <c r="NCL206" s="377"/>
      <c r="NCM206" s="377"/>
      <c r="NCN206" s="377"/>
      <c r="NCO206" s="377"/>
      <c r="NCP206" s="377"/>
      <c r="NCQ206" s="377"/>
      <c r="NCR206" s="377"/>
      <c r="NCS206" s="377"/>
      <c r="NCT206" s="377"/>
      <c r="NCU206" s="377"/>
      <c r="NCV206" s="377"/>
      <c r="NCW206" s="377"/>
      <c r="NCX206" s="377"/>
      <c r="NCY206" s="377"/>
      <c r="NCZ206" s="377"/>
      <c r="NDA206" s="377"/>
      <c r="NDB206" s="377"/>
      <c r="NDC206" s="377"/>
      <c r="NDD206" s="377"/>
      <c r="NDE206" s="377"/>
      <c r="NDF206" s="377"/>
      <c r="NDG206" s="377"/>
      <c r="NDH206" s="377"/>
      <c r="NDI206" s="377"/>
      <c r="NDJ206" s="377"/>
      <c r="NDK206" s="377"/>
      <c r="NDL206" s="377"/>
      <c r="NDM206" s="377"/>
      <c r="NDN206" s="377"/>
      <c r="NDO206" s="377"/>
      <c r="NDP206" s="377"/>
      <c r="NDQ206" s="377"/>
      <c r="NDR206" s="377"/>
      <c r="NDS206" s="377"/>
      <c r="NDT206" s="377"/>
      <c r="NDU206" s="377"/>
      <c r="NDV206" s="377"/>
      <c r="NDW206" s="377"/>
      <c r="NDX206" s="377"/>
      <c r="NDY206" s="377"/>
      <c r="NDZ206" s="377"/>
      <c r="NEA206" s="377"/>
      <c r="NEB206" s="377"/>
      <c r="NEC206" s="377"/>
      <c r="NED206" s="377"/>
      <c r="NEE206" s="377"/>
      <c r="NEF206" s="377"/>
      <c r="NEG206" s="377"/>
      <c r="NEH206" s="377"/>
      <c r="NEI206" s="377"/>
      <c r="NEJ206" s="377"/>
      <c r="NEK206" s="377"/>
      <c r="NEL206" s="377"/>
      <c r="NEM206" s="377"/>
      <c r="NEN206" s="377"/>
      <c r="NEO206" s="377"/>
      <c r="NEP206" s="377"/>
      <c r="NEQ206" s="377"/>
      <c r="NER206" s="377"/>
      <c r="NES206" s="377"/>
      <c r="NET206" s="377"/>
      <c r="NEU206" s="377"/>
      <c r="NEV206" s="377"/>
      <c r="NEW206" s="377"/>
      <c r="NEX206" s="377"/>
      <c r="NEY206" s="377"/>
      <c r="NEZ206" s="377"/>
      <c r="NFA206" s="377"/>
      <c r="NFB206" s="377"/>
      <c r="NFC206" s="377"/>
      <c r="NFD206" s="377"/>
      <c r="NFE206" s="377"/>
      <c r="NFF206" s="377"/>
      <c r="NFG206" s="377"/>
      <c r="NFH206" s="377"/>
      <c r="NFI206" s="377"/>
      <c r="NFJ206" s="377"/>
      <c r="NFK206" s="377"/>
      <c r="NFL206" s="377"/>
      <c r="NFM206" s="377"/>
      <c r="NFN206" s="377"/>
      <c r="NFO206" s="377"/>
      <c r="NFP206" s="377"/>
      <c r="NFQ206" s="377"/>
      <c r="NFR206" s="377"/>
      <c r="NFS206" s="377"/>
      <c r="NFT206" s="377"/>
      <c r="NFU206" s="377"/>
      <c r="NFV206" s="377"/>
      <c r="NFW206" s="377"/>
      <c r="NFX206" s="377"/>
      <c r="NFY206" s="377"/>
      <c r="NFZ206" s="377"/>
      <c r="NGA206" s="377"/>
      <c r="NGB206" s="377"/>
      <c r="NGC206" s="377"/>
      <c r="NGD206" s="377"/>
      <c r="NGE206" s="377"/>
      <c r="NGF206" s="377"/>
      <c r="NGG206" s="377"/>
      <c r="NGH206" s="377"/>
      <c r="NGI206" s="377"/>
      <c r="NGJ206" s="377"/>
      <c r="NGK206" s="377"/>
      <c r="NGL206" s="377"/>
      <c r="NGM206" s="377"/>
      <c r="NGN206" s="377"/>
      <c r="NGO206" s="377"/>
      <c r="NGP206" s="377"/>
      <c r="NGQ206" s="377"/>
      <c r="NGR206" s="377"/>
      <c r="NGS206" s="377"/>
      <c r="NGT206" s="377"/>
      <c r="NGU206" s="377"/>
      <c r="NGV206" s="377"/>
      <c r="NGW206" s="377"/>
      <c r="NGX206" s="377"/>
      <c r="NGY206" s="377"/>
      <c r="NGZ206" s="377"/>
      <c r="NHA206" s="377"/>
      <c r="NHB206" s="377"/>
      <c r="NHC206" s="377"/>
      <c r="NHD206" s="377"/>
      <c r="NHE206" s="377"/>
      <c r="NHF206" s="377"/>
      <c r="NHG206" s="377"/>
      <c r="NHH206" s="377"/>
      <c r="NHI206" s="377"/>
      <c r="NHJ206" s="377"/>
      <c r="NHK206" s="377"/>
      <c r="NHL206" s="377"/>
      <c r="NHM206" s="377"/>
      <c r="NHN206" s="377"/>
      <c r="NHO206" s="377"/>
      <c r="NHP206" s="377"/>
      <c r="NHQ206" s="377"/>
      <c r="NHR206" s="377"/>
      <c r="NHS206" s="377"/>
      <c r="NHT206" s="377"/>
      <c r="NHU206" s="377"/>
      <c r="NHV206" s="377"/>
      <c r="NHW206" s="377"/>
      <c r="NHX206" s="377"/>
      <c r="NHY206" s="377"/>
      <c r="NHZ206" s="377"/>
      <c r="NIA206" s="377"/>
      <c r="NIB206" s="377"/>
      <c r="NIC206" s="377"/>
      <c r="NID206" s="377"/>
      <c r="NIE206" s="377"/>
      <c r="NIF206" s="377"/>
      <c r="NIG206" s="377"/>
      <c r="NIH206" s="377"/>
      <c r="NII206" s="377"/>
      <c r="NIJ206" s="377"/>
      <c r="NIK206" s="377"/>
      <c r="NIL206" s="377"/>
      <c r="NIM206" s="377"/>
      <c r="NIN206" s="377"/>
      <c r="NIO206" s="377"/>
      <c r="NIP206" s="377"/>
      <c r="NIQ206" s="377"/>
      <c r="NIR206" s="377"/>
      <c r="NIS206" s="377"/>
      <c r="NIT206" s="377"/>
      <c r="NIU206" s="377"/>
      <c r="NIV206" s="377"/>
      <c r="NIW206" s="377"/>
      <c r="NIX206" s="377"/>
      <c r="NIY206" s="377"/>
      <c r="NIZ206" s="377"/>
      <c r="NJA206" s="377"/>
      <c r="NJB206" s="377"/>
      <c r="NJC206" s="377"/>
      <c r="NJD206" s="377"/>
      <c r="NJE206" s="377"/>
      <c r="NJF206" s="377"/>
      <c r="NJG206" s="377"/>
      <c r="NJH206" s="377"/>
      <c r="NJI206" s="377"/>
      <c r="NJJ206" s="377"/>
      <c r="NJK206" s="377"/>
      <c r="NJL206" s="377"/>
      <c r="NJM206" s="377"/>
      <c r="NJN206" s="377"/>
      <c r="NJO206" s="377"/>
      <c r="NJP206" s="377"/>
      <c r="NJQ206" s="377"/>
      <c r="NJR206" s="377"/>
      <c r="NJS206" s="377"/>
      <c r="NJT206" s="377"/>
      <c r="NJU206" s="377"/>
      <c r="NJV206" s="377"/>
      <c r="NJW206" s="377"/>
      <c r="NJX206" s="377"/>
      <c r="NJY206" s="377"/>
      <c r="NJZ206" s="377"/>
      <c r="NKA206" s="377"/>
      <c r="NKB206" s="377"/>
      <c r="NKC206" s="377"/>
      <c r="NKD206" s="377"/>
      <c r="NKE206" s="377"/>
      <c r="NKF206" s="377"/>
      <c r="NKG206" s="377"/>
      <c r="NKH206" s="377"/>
      <c r="NKI206" s="377"/>
      <c r="NKJ206" s="377"/>
      <c r="NKK206" s="377"/>
      <c r="NKL206" s="377"/>
      <c r="NKM206" s="377"/>
      <c r="NKN206" s="377"/>
      <c r="NKO206" s="377"/>
      <c r="NKP206" s="377"/>
      <c r="NKQ206" s="377"/>
      <c r="NKR206" s="377"/>
      <c r="NKS206" s="377"/>
      <c r="NKT206" s="377"/>
      <c r="NKU206" s="377"/>
      <c r="NKV206" s="377"/>
      <c r="NKW206" s="377"/>
      <c r="NKX206" s="377"/>
      <c r="NKY206" s="377"/>
      <c r="NKZ206" s="377"/>
      <c r="NLA206" s="377"/>
      <c r="NLB206" s="377"/>
      <c r="NLC206" s="377"/>
      <c r="NLD206" s="377"/>
      <c r="NLE206" s="377"/>
      <c r="NLF206" s="377"/>
      <c r="NLG206" s="377"/>
      <c r="NLH206" s="377"/>
      <c r="NLI206" s="377"/>
      <c r="NLJ206" s="377"/>
      <c r="NLK206" s="377"/>
      <c r="NLL206" s="377"/>
      <c r="NLM206" s="377"/>
      <c r="NLN206" s="377"/>
      <c r="NLO206" s="377"/>
      <c r="NLP206" s="377"/>
      <c r="NLQ206" s="377"/>
      <c r="NLR206" s="377"/>
      <c r="NLS206" s="377"/>
      <c r="NLT206" s="377"/>
      <c r="NLU206" s="377"/>
      <c r="NLV206" s="377"/>
      <c r="NLW206" s="377"/>
      <c r="NLX206" s="377"/>
      <c r="NLY206" s="377"/>
      <c r="NLZ206" s="377"/>
      <c r="NMA206" s="377"/>
      <c r="NMB206" s="377"/>
      <c r="NMC206" s="377"/>
      <c r="NMD206" s="377"/>
      <c r="NME206" s="377"/>
      <c r="NMF206" s="377"/>
      <c r="NMG206" s="377"/>
      <c r="NMH206" s="377"/>
      <c r="NMI206" s="377"/>
      <c r="NMJ206" s="377"/>
      <c r="NMK206" s="377"/>
      <c r="NML206" s="377"/>
      <c r="NMM206" s="377"/>
      <c r="NMN206" s="377"/>
      <c r="NMO206" s="377"/>
      <c r="NMP206" s="377"/>
      <c r="NMQ206" s="377"/>
      <c r="NMR206" s="377"/>
      <c r="NMS206" s="377"/>
      <c r="NMT206" s="377"/>
      <c r="NMU206" s="377"/>
      <c r="NMV206" s="377"/>
      <c r="NMW206" s="377"/>
      <c r="NMX206" s="377"/>
      <c r="NMY206" s="377"/>
      <c r="NMZ206" s="377"/>
      <c r="NNA206" s="377"/>
      <c r="NNB206" s="377"/>
      <c r="NNC206" s="377"/>
      <c r="NND206" s="377"/>
      <c r="NNE206" s="377"/>
      <c r="NNF206" s="377"/>
      <c r="NNG206" s="377"/>
      <c r="NNH206" s="377"/>
      <c r="NNI206" s="377"/>
      <c r="NNJ206" s="377"/>
      <c r="NNK206" s="377"/>
      <c r="NNL206" s="377"/>
      <c r="NNM206" s="377"/>
      <c r="NNN206" s="377"/>
      <c r="NNO206" s="377"/>
      <c r="NNP206" s="377"/>
      <c r="NNQ206" s="377"/>
      <c r="NNR206" s="377"/>
      <c r="NNS206" s="377"/>
      <c r="NNT206" s="377"/>
      <c r="NNU206" s="377"/>
      <c r="NNV206" s="377"/>
      <c r="NNW206" s="377"/>
      <c r="NNX206" s="377"/>
      <c r="NNY206" s="377"/>
      <c r="NNZ206" s="377"/>
      <c r="NOA206" s="377"/>
      <c r="NOB206" s="377"/>
      <c r="NOC206" s="377"/>
      <c r="NOD206" s="377"/>
      <c r="NOE206" s="377"/>
      <c r="NOF206" s="377"/>
      <c r="NOG206" s="377"/>
      <c r="NOH206" s="377"/>
      <c r="NOI206" s="377"/>
      <c r="NOJ206" s="377"/>
      <c r="NOK206" s="377"/>
      <c r="NOL206" s="377"/>
      <c r="NOM206" s="377"/>
      <c r="NON206" s="377"/>
      <c r="NOO206" s="377"/>
      <c r="NOP206" s="377"/>
      <c r="NOQ206" s="377"/>
      <c r="NOR206" s="377"/>
      <c r="NOS206" s="377"/>
      <c r="NOT206" s="377"/>
      <c r="NOU206" s="377"/>
      <c r="NOV206" s="377"/>
      <c r="NOW206" s="377"/>
      <c r="NOX206" s="377"/>
      <c r="NOY206" s="377"/>
      <c r="NOZ206" s="377"/>
      <c r="NPA206" s="377"/>
      <c r="NPB206" s="377"/>
      <c r="NPC206" s="377"/>
      <c r="NPD206" s="377"/>
      <c r="NPE206" s="377"/>
      <c r="NPF206" s="377"/>
      <c r="NPG206" s="377"/>
      <c r="NPH206" s="377"/>
      <c r="NPI206" s="377"/>
      <c r="NPJ206" s="377"/>
      <c r="NPK206" s="377"/>
      <c r="NPL206" s="377"/>
      <c r="NPM206" s="377"/>
      <c r="NPN206" s="377"/>
      <c r="NPO206" s="377"/>
      <c r="NPP206" s="377"/>
      <c r="NPQ206" s="377"/>
      <c r="NPR206" s="377"/>
      <c r="NPS206" s="377"/>
      <c r="NPT206" s="377"/>
      <c r="NPU206" s="377"/>
      <c r="NPV206" s="377"/>
      <c r="NPW206" s="377"/>
      <c r="NPX206" s="377"/>
      <c r="NPY206" s="377"/>
      <c r="NPZ206" s="377"/>
      <c r="NQA206" s="377"/>
      <c r="NQB206" s="377"/>
      <c r="NQC206" s="377"/>
      <c r="NQD206" s="377"/>
      <c r="NQE206" s="377"/>
      <c r="NQF206" s="377"/>
      <c r="NQG206" s="377"/>
      <c r="NQH206" s="377"/>
      <c r="NQI206" s="377"/>
      <c r="NQJ206" s="377"/>
      <c r="NQK206" s="377"/>
      <c r="NQL206" s="377"/>
      <c r="NQM206" s="377"/>
      <c r="NQN206" s="377"/>
      <c r="NQO206" s="377"/>
      <c r="NQP206" s="377"/>
      <c r="NQQ206" s="377"/>
      <c r="NQR206" s="377"/>
      <c r="NQS206" s="377"/>
      <c r="NQT206" s="377"/>
      <c r="NQU206" s="377"/>
      <c r="NQV206" s="377"/>
      <c r="NQW206" s="377"/>
      <c r="NQX206" s="377"/>
      <c r="NQY206" s="377"/>
      <c r="NQZ206" s="377"/>
      <c r="NRA206" s="377"/>
      <c r="NRB206" s="377"/>
      <c r="NRC206" s="377"/>
      <c r="NRD206" s="377"/>
      <c r="NRE206" s="377"/>
      <c r="NRF206" s="377"/>
      <c r="NRG206" s="377"/>
      <c r="NRH206" s="377"/>
      <c r="NRI206" s="377"/>
      <c r="NRJ206" s="377"/>
      <c r="NRK206" s="377"/>
      <c r="NRL206" s="377"/>
      <c r="NRM206" s="377"/>
      <c r="NRN206" s="377"/>
      <c r="NRO206" s="377"/>
      <c r="NRP206" s="377"/>
      <c r="NRQ206" s="377"/>
      <c r="NRR206" s="377"/>
      <c r="NRS206" s="377"/>
      <c r="NRT206" s="377"/>
      <c r="NRU206" s="377"/>
      <c r="NRV206" s="377"/>
      <c r="NRW206" s="377"/>
      <c r="NRX206" s="377"/>
      <c r="NRY206" s="377"/>
      <c r="NRZ206" s="377"/>
      <c r="NSA206" s="377"/>
      <c r="NSB206" s="377"/>
      <c r="NSC206" s="377"/>
      <c r="NSD206" s="377"/>
      <c r="NSE206" s="377"/>
      <c r="NSF206" s="377"/>
      <c r="NSG206" s="377"/>
      <c r="NSH206" s="377"/>
      <c r="NSI206" s="377"/>
      <c r="NSJ206" s="377"/>
      <c r="NSK206" s="377"/>
      <c r="NSL206" s="377"/>
      <c r="NSM206" s="377"/>
      <c r="NSN206" s="377"/>
      <c r="NSO206" s="377"/>
      <c r="NSP206" s="377"/>
      <c r="NSQ206" s="377"/>
      <c r="NSR206" s="377"/>
      <c r="NSS206" s="377"/>
      <c r="NST206" s="377"/>
      <c r="NSU206" s="377"/>
      <c r="NSV206" s="377"/>
      <c r="NSW206" s="377"/>
      <c r="NSX206" s="377"/>
      <c r="NSY206" s="377"/>
      <c r="NSZ206" s="377"/>
      <c r="NTA206" s="377"/>
      <c r="NTB206" s="377"/>
      <c r="NTC206" s="377"/>
      <c r="NTD206" s="377"/>
      <c r="NTE206" s="377"/>
      <c r="NTF206" s="377"/>
      <c r="NTG206" s="377"/>
      <c r="NTH206" s="377"/>
      <c r="NTI206" s="377"/>
      <c r="NTJ206" s="377"/>
      <c r="NTK206" s="377"/>
      <c r="NTL206" s="377"/>
      <c r="NTM206" s="377"/>
      <c r="NTN206" s="377"/>
      <c r="NTO206" s="377"/>
      <c r="NTP206" s="377"/>
      <c r="NTQ206" s="377"/>
      <c r="NTR206" s="377"/>
      <c r="NTS206" s="377"/>
      <c r="NTT206" s="377"/>
      <c r="NTU206" s="377"/>
      <c r="NTV206" s="377"/>
      <c r="NTW206" s="377"/>
      <c r="NTX206" s="377"/>
      <c r="NTY206" s="377"/>
      <c r="NTZ206" s="377"/>
      <c r="NUA206" s="377"/>
      <c r="NUB206" s="377"/>
      <c r="NUC206" s="377"/>
      <c r="NUD206" s="377"/>
      <c r="NUE206" s="377"/>
      <c r="NUF206" s="377"/>
      <c r="NUG206" s="377"/>
      <c r="NUH206" s="377"/>
      <c r="NUI206" s="377"/>
      <c r="NUJ206" s="377"/>
      <c r="NUK206" s="377"/>
      <c r="NUL206" s="377"/>
      <c r="NUM206" s="377"/>
      <c r="NUN206" s="377"/>
      <c r="NUO206" s="377"/>
      <c r="NUP206" s="377"/>
      <c r="NUQ206" s="377"/>
      <c r="NUR206" s="377"/>
      <c r="NUS206" s="377"/>
      <c r="NUT206" s="377"/>
      <c r="NUU206" s="377"/>
      <c r="NUV206" s="377"/>
      <c r="NUW206" s="377"/>
      <c r="NUX206" s="377"/>
      <c r="NUY206" s="377"/>
      <c r="NUZ206" s="377"/>
      <c r="NVA206" s="377"/>
      <c r="NVB206" s="377"/>
      <c r="NVC206" s="377"/>
      <c r="NVD206" s="377"/>
      <c r="NVE206" s="377"/>
      <c r="NVF206" s="377"/>
      <c r="NVG206" s="377"/>
      <c r="NVH206" s="377"/>
      <c r="NVI206" s="377"/>
      <c r="NVJ206" s="377"/>
      <c r="NVK206" s="377"/>
      <c r="NVL206" s="377"/>
      <c r="NVM206" s="377"/>
      <c r="NVN206" s="377"/>
      <c r="NVO206" s="377"/>
      <c r="NVP206" s="377"/>
      <c r="NVQ206" s="377"/>
      <c r="NVR206" s="377"/>
      <c r="NVS206" s="377"/>
      <c r="NVT206" s="377"/>
      <c r="NVU206" s="377"/>
      <c r="NVV206" s="377"/>
      <c r="NVW206" s="377"/>
      <c r="NVX206" s="377"/>
      <c r="NVY206" s="377"/>
      <c r="NVZ206" s="377"/>
      <c r="NWA206" s="377"/>
      <c r="NWB206" s="377"/>
      <c r="NWC206" s="377"/>
      <c r="NWD206" s="377"/>
      <c r="NWE206" s="377"/>
      <c r="NWF206" s="377"/>
      <c r="NWG206" s="377"/>
      <c r="NWH206" s="377"/>
      <c r="NWI206" s="377"/>
      <c r="NWJ206" s="377"/>
      <c r="NWK206" s="377"/>
      <c r="NWL206" s="377"/>
      <c r="NWM206" s="377"/>
      <c r="NWN206" s="377"/>
      <c r="NWO206" s="377"/>
      <c r="NWP206" s="377"/>
      <c r="NWQ206" s="377"/>
      <c r="NWR206" s="377"/>
      <c r="NWS206" s="377"/>
      <c r="NWT206" s="377"/>
      <c r="NWU206" s="377"/>
      <c r="NWV206" s="377"/>
      <c r="NWW206" s="377"/>
      <c r="NWX206" s="377"/>
      <c r="NWY206" s="377"/>
      <c r="NWZ206" s="377"/>
      <c r="NXA206" s="377"/>
      <c r="NXB206" s="377"/>
      <c r="NXC206" s="377"/>
      <c r="NXD206" s="377"/>
      <c r="NXE206" s="377"/>
      <c r="NXF206" s="377"/>
      <c r="NXG206" s="377"/>
      <c r="NXH206" s="377"/>
      <c r="NXI206" s="377"/>
      <c r="NXJ206" s="377"/>
      <c r="NXK206" s="377"/>
      <c r="NXL206" s="377"/>
      <c r="NXM206" s="377"/>
      <c r="NXN206" s="377"/>
      <c r="NXO206" s="377"/>
      <c r="NXP206" s="377"/>
      <c r="NXQ206" s="377"/>
      <c r="NXR206" s="377"/>
      <c r="NXS206" s="377"/>
      <c r="NXT206" s="377"/>
      <c r="NXU206" s="377"/>
      <c r="NXV206" s="377"/>
      <c r="NXW206" s="377"/>
      <c r="NXX206" s="377"/>
      <c r="NXY206" s="377"/>
      <c r="NXZ206" s="377"/>
      <c r="NYA206" s="377"/>
      <c r="NYB206" s="377"/>
      <c r="NYC206" s="377"/>
      <c r="NYD206" s="377"/>
      <c r="NYE206" s="377"/>
      <c r="NYF206" s="377"/>
      <c r="NYG206" s="377"/>
      <c r="NYH206" s="377"/>
      <c r="NYI206" s="377"/>
      <c r="NYJ206" s="377"/>
      <c r="NYK206" s="377"/>
      <c r="NYL206" s="377"/>
      <c r="NYM206" s="377"/>
      <c r="NYN206" s="377"/>
      <c r="NYO206" s="377"/>
      <c r="NYP206" s="377"/>
      <c r="NYQ206" s="377"/>
      <c r="NYR206" s="377"/>
      <c r="NYS206" s="377"/>
      <c r="NYT206" s="377"/>
      <c r="NYU206" s="377"/>
      <c r="NYV206" s="377"/>
      <c r="NYW206" s="377"/>
      <c r="NYX206" s="377"/>
      <c r="NYY206" s="377"/>
      <c r="NYZ206" s="377"/>
      <c r="NZA206" s="377"/>
      <c r="NZB206" s="377"/>
      <c r="NZC206" s="377"/>
      <c r="NZD206" s="377"/>
      <c r="NZE206" s="377"/>
      <c r="NZF206" s="377"/>
      <c r="NZG206" s="377"/>
      <c r="NZH206" s="377"/>
      <c r="NZI206" s="377"/>
      <c r="NZJ206" s="377"/>
      <c r="NZK206" s="377"/>
      <c r="NZL206" s="377"/>
      <c r="NZM206" s="377"/>
      <c r="NZN206" s="377"/>
      <c r="NZO206" s="377"/>
      <c r="NZP206" s="377"/>
      <c r="NZQ206" s="377"/>
      <c r="NZR206" s="377"/>
      <c r="NZS206" s="377"/>
      <c r="NZT206" s="377"/>
      <c r="NZU206" s="377"/>
      <c r="NZV206" s="377"/>
      <c r="NZW206" s="377"/>
      <c r="NZX206" s="377"/>
      <c r="NZY206" s="377"/>
      <c r="NZZ206" s="377"/>
      <c r="OAA206" s="377"/>
      <c r="OAB206" s="377"/>
      <c r="OAC206" s="377"/>
      <c r="OAD206" s="377"/>
      <c r="OAE206" s="377"/>
      <c r="OAF206" s="377"/>
      <c r="OAG206" s="377"/>
      <c r="OAH206" s="377"/>
      <c r="OAI206" s="377"/>
      <c r="OAJ206" s="377"/>
      <c r="OAK206" s="377"/>
      <c r="OAL206" s="377"/>
      <c r="OAM206" s="377"/>
      <c r="OAN206" s="377"/>
      <c r="OAO206" s="377"/>
      <c r="OAP206" s="377"/>
      <c r="OAQ206" s="377"/>
      <c r="OAR206" s="377"/>
      <c r="OAS206" s="377"/>
      <c r="OAT206" s="377"/>
      <c r="OAU206" s="377"/>
      <c r="OAV206" s="377"/>
      <c r="OAW206" s="377"/>
      <c r="OAX206" s="377"/>
      <c r="OAY206" s="377"/>
      <c r="OAZ206" s="377"/>
      <c r="OBA206" s="377"/>
      <c r="OBB206" s="377"/>
      <c r="OBC206" s="377"/>
      <c r="OBD206" s="377"/>
      <c r="OBE206" s="377"/>
      <c r="OBF206" s="377"/>
      <c r="OBG206" s="377"/>
      <c r="OBH206" s="377"/>
      <c r="OBI206" s="377"/>
      <c r="OBJ206" s="377"/>
      <c r="OBK206" s="377"/>
      <c r="OBL206" s="377"/>
      <c r="OBM206" s="377"/>
      <c r="OBN206" s="377"/>
      <c r="OBO206" s="377"/>
      <c r="OBP206" s="377"/>
      <c r="OBQ206" s="377"/>
      <c r="OBR206" s="377"/>
      <c r="OBS206" s="377"/>
      <c r="OBT206" s="377"/>
      <c r="OBU206" s="377"/>
      <c r="OBV206" s="377"/>
      <c r="OBW206" s="377"/>
      <c r="OBX206" s="377"/>
      <c r="OBY206" s="377"/>
      <c r="OBZ206" s="377"/>
      <c r="OCA206" s="377"/>
      <c r="OCB206" s="377"/>
      <c r="OCC206" s="377"/>
      <c r="OCD206" s="377"/>
      <c r="OCE206" s="377"/>
      <c r="OCF206" s="377"/>
      <c r="OCG206" s="377"/>
      <c r="OCH206" s="377"/>
      <c r="OCI206" s="377"/>
      <c r="OCJ206" s="377"/>
      <c r="OCK206" s="377"/>
      <c r="OCL206" s="377"/>
      <c r="OCM206" s="377"/>
      <c r="OCN206" s="377"/>
      <c r="OCO206" s="377"/>
      <c r="OCP206" s="377"/>
      <c r="OCQ206" s="377"/>
      <c r="OCR206" s="377"/>
      <c r="OCS206" s="377"/>
      <c r="OCT206" s="377"/>
      <c r="OCU206" s="377"/>
      <c r="OCV206" s="377"/>
      <c r="OCW206" s="377"/>
      <c r="OCX206" s="377"/>
      <c r="OCY206" s="377"/>
      <c r="OCZ206" s="377"/>
      <c r="ODA206" s="377"/>
      <c r="ODB206" s="377"/>
      <c r="ODC206" s="377"/>
      <c r="ODD206" s="377"/>
      <c r="ODE206" s="377"/>
      <c r="ODF206" s="377"/>
      <c r="ODG206" s="377"/>
      <c r="ODH206" s="377"/>
      <c r="ODI206" s="377"/>
      <c r="ODJ206" s="377"/>
      <c r="ODK206" s="377"/>
      <c r="ODL206" s="377"/>
      <c r="ODM206" s="377"/>
      <c r="ODN206" s="377"/>
      <c r="ODO206" s="377"/>
      <c r="ODP206" s="377"/>
      <c r="ODQ206" s="377"/>
      <c r="ODR206" s="377"/>
      <c r="ODS206" s="377"/>
      <c r="ODT206" s="377"/>
      <c r="ODU206" s="377"/>
      <c r="ODV206" s="377"/>
      <c r="ODW206" s="377"/>
      <c r="ODX206" s="377"/>
      <c r="ODY206" s="377"/>
      <c r="ODZ206" s="377"/>
      <c r="OEA206" s="377"/>
      <c r="OEB206" s="377"/>
      <c r="OEC206" s="377"/>
      <c r="OED206" s="377"/>
      <c r="OEE206" s="377"/>
      <c r="OEF206" s="377"/>
      <c r="OEG206" s="377"/>
      <c r="OEH206" s="377"/>
      <c r="OEI206" s="377"/>
      <c r="OEJ206" s="377"/>
      <c r="OEK206" s="377"/>
      <c r="OEL206" s="377"/>
      <c r="OEM206" s="377"/>
      <c r="OEN206" s="377"/>
      <c r="OEO206" s="377"/>
      <c r="OEP206" s="377"/>
      <c r="OEQ206" s="377"/>
      <c r="OER206" s="377"/>
      <c r="OES206" s="377"/>
      <c r="OET206" s="377"/>
      <c r="OEU206" s="377"/>
      <c r="OEV206" s="377"/>
      <c r="OEW206" s="377"/>
      <c r="OEX206" s="377"/>
      <c r="OEY206" s="377"/>
      <c r="OEZ206" s="377"/>
      <c r="OFA206" s="377"/>
      <c r="OFB206" s="377"/>
      <c r="OFC206" s="377"/>
      <c r="OFD206" s="377"/>
      <c r="OFE206" s="377"/>
      <c r="OFF206" s="377"/>
      <c r="OFG206" s="377"/>
      <c r="OFH206" s="377"/>
      <c r="OFI206" s="377"/>
      <c r="OFJ206" s="377"/>
      <c r="OFK206" s="377"/>
      <c r="OFL206" s="377"/>
      <c r="OFM206" s="377"/>
      <c r="OFN206" s="377"/>
      <c r="OFO206" s="377"/>
      <c r="OFP206" s="377"/>
      <c r="OFQ206" s="377"/>
      <c r="OFR206" s="377"/>
      <c r="OFS206" s="377"/>
      <c r="OFT206" s="377"/>
      <c r="OFU206" s="377"/>
      <c r="OFV206" s="377"/>
      <c r="OFW206" s="377"/>
      <c r="OFX206" s="377"/>
      <c r="OFY206" s="377"/>
      <c r="OFZ206" s="377"/>
      <c r="OGA206" s="377"/>
      <c r="OGB206" s="377"/>
      <c r="OGC206" s="377"/>
      <c r="OGD206" s="377"/>
      <c r="OGE206" s="377"/>
      <c r="OGF206" s="377"/>
      <c r="OGG206" s="377"/>
      <c r="OGH206" s="377"/>
      <c r="OGI206" s="377"/>
      <c r="OGJ206" s="377"/>
      <c r="OGK206" s="377"/>
      <c r="OGL206" s="377"/>
      <c r="OGM206" s="377"/>
      <c r="OGN206" s="377"/>
      <c r="OGO206" s="377"/>
      <c r="OGP206" s="377"/>
      <c r="OGQ206" s="377"/>
      <c r="OGR206" s="377"/>
      <c r="OGS206" s="377"/>
      <c r="OGT206" s="377"/>
      <c r="OGU206" s="377"/>
      <c r="OGV206" s="377"/>
      <c r="OGW206" s="377"/>
      <c r="OGX206" s="377"/>
      <c r="OGY206" s="377"/>
      <c r="OGZ206" s="377"/>
      <c r="OHA206" s="377"/>
      <c r="OHB206" s="377"/>
      <c r="OHC206" s="377"/>
      <c r="OHD206" s="377"/>
      <c r="OHE206" s="377"/>
      <c r="OHF206" s="377"/>
      <c r="OHG206" s="377"/>
      <c r="OHH206" s="377"/>
      <c r="OHI206" s="377"/>
      <c r="OHJ206" s="377"/>
      <c r="OHK206" s="377"/>
      <c r="OHL206" s="377"/>
      <c r="OHM206" s="377"/>
      <c r="OHN206" s="377"/>
      <c r="OHO206" s="377"/>
      <c r="OHP206" s="377"/>
      <c r="OHQ206" s="377"/>
      <c r="OHR206" s="377"/>
      <c r="OHS206" s="377"/>
      <c r="OHT206" s="377"/>
      <c r="OHU206" s="377"/>
      <c r="OHV206" s="377"/>
      <c r="OHW206" s="377"/>
      <c r="OHX206" s="377"/>
      <c r="OHY206" s="377"/>
      <c r="OHZ206" s="377"/>
      <c r="OIA206" s="377"/>
      <c r="OIB206" s="377"/>
      <c r="OIC206" s="377"/>
      <c r="OID206" s="377"/>
      <c r="OIE206" s="377"/>
      <c r="OIF206" s="377"/>
      <c r="OIG206" s="377"/>
      <c r="OIH206" s="377"/>
      <c r="OII206" s="377"/>
      <c r="OIJ206" s="377"/>
      <c r="OIK206" s="377"/>
      <c r="OIL206" s="377"/>
      <c r="OIM206" s="377"/>
      <c r="OIN206" s="377"/>
      <c r="OIO206" s="377"/>
      <c r="OIP206" s="377"/>
      <c r="OIQ206" s="377"/>
      <c r="OIR206" s="377"/>
      <c r="OIS206" s="377"/>
      <c r="OIT206" s="377"/>
      <c r="OIU206" s="377"/>
      <c r="OIV206" s="377"/>
      <c r="OIW206" s="377"/>
      <c r="OIX206" s="377"/>
      <c r="OIY206" s="377"/>
      <c r="OIZ206" s="377"/>
      <c r="OJA206" s="377"/>
      <c r="OJB206" s="377"/>
      <c r="OJC206" s="377"/>
      <c r="OJD206" s="377"/>
      <c r="OJE206" s="377"/>
      <c r="OJF206" s="377"/>
      <c r="OJG206" s="377"/>
      <c r="OJH206" s="377"/>
      <c r="OJI206" s="377"/>
      <c r="OJJ206" s="377"/>
      <c r="OJK206" s="377"/>
      <c r="OJL206" s="377"/>
      <c r="OJM206" s="377"/>
      <c r="OJN206" s="377"/>
      <c r="OJO206" s="377"/>
      <c r="OJP206" s="377"/>
      <c r="OJQ206" s="377"/>
      <c r="OJR206" s="377"/>
      <c r="OJS206" s="377"/>
      <c r="OJT206" s="377"/>
      <c r="OJU206" s="377"/>
      <c r="OJV206" s="377"/>
      <c r="OJW206" s="377"/>
      <c r="OJX206" s="377"/>
      <c r="OJY206" s="377"/>
      <c r="OJZ206" s="377"/>
      <c r="OKA206" s="377"/>
      <c r="OKB206" s="377"/>
      <c r="OKC206" s="377"/>
      <c r="OKD206" s="377"/>
      <c r="OKE206" s="377"/>
      <c r="OKF206" s="377"/>
      <c r="OKG206" s="377"/>
      <c r="OKH206" s="377"/>
      <c r="OKI206" s="377"/>
      <c r="OKJ206" s="377"/>
      <c r="OKK206" s="377"/>
      <c r="OKL206" s="377"/>
      <c r="OKM206" s="377"/>
      <c r="OKN206" s="377"/>
      <c r="OKO206" s="377"/>
      <c r="OKP206" s="377"/>
      <c r="OKQ206" s="377"/>
      <c r="OKR206" s="377"/>
      <c r="OKS206" s="377"/>
      <c r="OKT206" s="377"/>
      <c r="OKU206" s="377"/>
      <c r="OKV206" s="377"/>
      <c r="OKW206" s="377"/>
      <c r="OKX206" s="377"/>
      <c r="OKY206" s="377"/>
      <c r="OKZ206" s="377"/>
      <c r="OLA206" s="377"/>
      <c r="OLB206" s="377"/>
      <c r="OLC206" s="377"/>
      <c r="OLD206" s="377"/>
      <c r="OLE206" s="377"/>
      <c r="OLF206" s="377"/>
      <c r="OLG206" s="377"/>
      <c r="OLH206" s="377"/>
      <c r="OLI206" s="377"/>
      <c r="OLJ206" s="377"/>
      <c r="OLK206" s="377"/>
      <c r="OLL206" s="377"/>
      <c r="OLM206" s="377"/>
      <c r="OLN206" s="377"/>
      <c r="OLO206" s="377"/>
      <c r="OLP206" s="377"/>
      <c r="OLQ206" s="377"/>
      <c r="OLR206" s="377"/>
      <c r="OLS206" s="377"/>
      <c r="OLT206" s="377"/>
      <c r="OLU206" s="377"/>
      <c r="OLV206" s="377"/>
      <c r="OLW206" s="377"/>
      <c r="OLX206" s="377"/>
      <c r="OLY206" s="377"/>
      <c r="OLZ206" s="377"/>
      <c r="OMA206" s="377"/>
      <c r="OMB206" s="377"/>
      <c r="OMC206" s="377"/>
      <c r="OMD206" s="377"/>
      <c r="OME206" s="377"/>
      <c r="OMF206" s="377"/>
      <c r="OMG206" s="377"/>
      <c r="OMH206" s="377"/>
      <c r="OMI206" s="377"/>
      <c r="OMJ206" s="377"/>
      <c r="OMK206" s="377"/>
      <c r="OML206" s="377"/>
      <c r="OMM206" s="377"/>
      <c r="OMN206" s="377"/>
      <c r="OMO206" s="377"/>
      <c r="OMP206" s="377"/>
      <c r="OMQ206" s="377"/>
      <c r="OMR206" s="377"/>
      <c r="OMS206" s="377"/>
      <c r="OMT206" s="377"/>
      <c r="OMU206" s="377"/>
      <c r="OMV206" s="377"/>
      <c r="OMW206" s="377"/>
      <c r="OMX206" s="377"/>
      <c r="OMY206" s="377"/>
      <c r="OMZ206" s="377"/>
      <c r="ONA206" s="377"/>
      <c r="ONB206" s="377"/>
      <c r="ONC206" s="377"/>
      <c r="OND206" s="377"/>
      <c r="ONE206" s="377"/>
      <c r="ONF206" s="377"/>
      <c r="ONG206" s="377"/>
      <c r="ONH206" s="377"/>
      <c r="ONI206" s="377"/>
      <c r="ONJ206" s="377"/>
      <c r="ONK206" s="377"/>
      <c r="ONL206" s="377"/>
      <c r="ONM206" s="377"/>
      <c r="ONN206" s="377"/>
      <c r="ONO206" s="377"/>
      <c r="ONP206" s="377"/>
      <c r="ONQ206" s="377"/>
      <c r="ONR206" s="377"/>
      <c r="ONS206" s="377"/>
      <c r="ONT206" s="377"/>
      <c r="ONU206" s="377"/>
      <c r="ONV206" s="377"/>
      <c r="ONW206" s="377"/>
      <c r="ONX206" s="377"/>
      <c r="ONY206" s="377"/>
      <c r="ONZ206" s="377"/>
      <c r="OOA206" s="377"/>
      <c r="OOB206" s="377"/>
      <c r="OOC206" s="377"/>
      <c r="OOD206" s="377"/>
      <c r="OOE206" s="377"/>
      <c r="OOF206" s="377"/>
      <c r="OOG206" s="377"/>
      <c r="OOH206" s="377"/>
      <c r="OOI206" s="377"/>
      <c r="OOJ206" s="377"/>
      <c r="OOK206" s="377"/>
      <c r="OOL206" s="377"/>
      <c r="OOM206" s="377"/>
      <c r="OON206" s="377"/>
      <c r="OOO206" s="377"/>
      <c r="OOP206" s="377"/>
      <c r="OOQ206" s="377"/>
      <c r="OOR206" s="377"/>
      <c r="OOS206" s="377"/>
      <c r="OOT206" s="377"/>
      <c r="OOU206" s="377"/>
      <c r="OOV206" s="377"/>
      <c r="OOW206" s="377"/>
      <c r="OOX206" s="377"/>
      <c r="OOY206" s="377"/>
      <c r="OOZ206" s="377"/>
      <c r="OPA206" s="377"/>
      <c r="OPB206" s="377"/>
      <c r="OPC206" s="377"/>
      <c r="OPD206" s="377"/>
      <c r="OPE206" s="377"/>
      <c r="OPF206" s="377"/>
      <c r="OPG206" s="377"/>
      <c r="OPH206" s="377"/>
      <c r="OPI206" s="377"/>
      <c r="OPJ206" s="377"/>
      <c r="OPK206" s="377"/>
      <c r="OPL206" s="377"/>
      <c r="OPM206" s="377"/>
      <c r="OPN206" s="377"/>
      <c r="OPO206" s="377"/>
      <c r="OPP206" s="377"/>
      <c r="OPQ206" s="377"/>
      <c r="OPR206" s="377"/>
      <c r="OPS206" s="377"/>
      <c r="OPT206" s="377"/>
      <c r="OPU206" s="377"/>
      <c r="OPV206" s="377"/>
      <c r="OPW206" s="377"/>
      <c r="OPX206" s="377"/>
      <c r="OPY206" s="377"/>
      <c r="OPZ206" s="377"/>
      <c r="OQA206" s="377"/>
      <c r="OQB206" s="377"/>
      <c r="OQC206" s="377"/>
      <c r="OQD206" s="377"/>
      <c r="OQE206" s="377"/>
      <c r="OQF206" s="377"/>
      <c r="OQG206" s="377"/>
      <c r="OQH206" s="377"/>
      <c r="OQI206" s="377"/>
      <c r="OQJ206" s="377"/>
      <c r="OQK206" s="377"/>
      <c r="OQL206" s="377"/>
      <c r="OQM206" s="377"/>
      <c r="OQN206" s="377"/>
      <c r="OQO206" s="377"/>
      <c r="OQP206" s="377"/>
      <c r="OQQ206" s="377"/>
      <c r="OQR206" s="377"/>
      <c r="OQS206" s="377"/>
      <c r="OQT206" s="377"/>
      <c r="OQU206" s="377"/>
      <c r="OQV206" s="377"/>
      <c r="OQW206" s="377"/>
      <c r="OQX206" s="377"/>
      <c r="OQY206" s="377"/>
      <c r="OQZ206" s="377"/>
      <c r="ORA206" s="377"/>
      <c r="ORB206" s="377"/>
      <c r="ORC206" s="377"/>
      <c r="ORD206" s="377"/>
      <c r="ORE206" s="377"/>
      <c r="ORF206" s="377"/>
      <c r="ORG206" s="377"/>
      <c r="ORH206" s="377"/>
      <c r="ORI206" s="377"/>
      <c r="ORJ206" s="377"/>
      <c r="ORK206" s="377"/>
      <c r="ORL206" s="377"/>
      <c r="ORM206" s="377"/>
      <c r="ORN206" s="377"/>
      <c r="ORO206" s="377"/>
      <c r="ORP206" s="377"/>
      <c r="ORQ206" s="377"/>
      <c r="ORR206" s="377"/>
      <c r="ORS206" s="377"/>
      <c r="ORT206" s="377"/>
      <c r="ORU206" s="377"/>
      <c r="ORV206" s="377"/>
      <c r="ORW206" s="377"/>
      <c r="ORX206" s="377"/>
      <c r="ORY206" s="377"/>
      <c r="ORZ206" s="377"/>
      <c r="OSA206" s="377"/>
      <c r="OSB206" s="377"/>
      <c r="OSC206" s="377"/>
      <c r="OSD206" s="377"/>
      <c r="OSE206" s="377"/>
      <c r="OSF206" s="377"/>
      <c r="OSG206" s="377"/>
      <c r="OSH206" s="377"/>
      <c r="OSI206" s="377"/>
      <c r="OSJ206" s="377"/>
      <c r="OSK206" s="377"/>
      <c r="OSL206" s="377"/>
      <c r="OSM206" s="377"/>
      <c r="OSN206" s="377"/>
      <c r="OSO206" s="377"/>
      <c r="OSP206" s="377"/>
      <c r="OSQ206" s="377"/>
      <c r="OSR206" s="377"/>
      <c r="OSS206" s="377"/>
      <c r="OST206" s="377"/>
      <c r="OSU206" s="377"/>
      <c r="OSV206" s="377"/>
      <c r="OSW206" s="377"/>
      <c r="OSX206" s="377"/>
      <c r="OSY206" s="377"/>
      <c r="OSZ206" s="377"/>
      <c r="OTA206" s="377"/>
      <c r="OTB206" s="377"/>
      <c r="OTC206" s="377"/>
      <c r="OTD206" s="377"/>
      <c r="OTE206" s="377"/>
      <c r="OTF206" s="377"/>
      <c r="OTG206" s="377"/>
      <c r="OTH206" s="377"/>
      <c r="OTI206" s="377"/>
      <c r="OTJ206" s="377"/>
      <c r="OTK206" s="377"/>
      <c r="OTL206" s="377"/>
      <c r="OTM206" s="377"/>
      <c r="OTN206" s="377"/>
      <c r="OTO206" s="377"/>
      <c r="OTP206" s="377"/>
      <c r="OTQ206" s="377"/>
      <c r="OTR206" s="377"/>
      <c r="OTS206" s="377"/>
      <c r="OTT206" s="377"/>
      <c r="OTU206" s="377"/>
      <c r="OTV206" s="377"/>
      <c r="OTW206" s="377"/>
      <c r="OTX206" s="377"/>
      <c r="OTY206" s="377"/>
      <c r="OTZ206" s="377"/>
      <c r="OUA206" s="377"/>
      <c r="OUB206" s="377"/>
      <c r="OUC206" s="377"/>
      <c r="OUD206" s="377"/>
      <c r="OUE206" s="377"/>
      <c r="OUF206" s="377"/>
      <c r="OUG206" s="377"/>
      <c r="OUH206" s="377"/>
      <c r="OUI206" s="377"/>
      <c r="OUJ206" s="377"/>
      <c r="OUK206" s="377"/>
      <c r="OUL206" s="377"/>
      <c r="OUM206" s="377"/>
      <c r="OUN206" s="377"/>
      <c r="OUO206" s="377"/>
      <c r="OUP206" s="377"/>
      <c r="OUQ206" s="377"/>
      <c r="OUR206" s="377"/>
      <c r="OUS206" s="377"/>
      <c r="OUT206" s="377"/>
      <c r="OUU206" s="377"/>
      <c r="OUV206" s="377"/>
      <c r="OUW206" s="377"/>
      <c r="OUX206" s="377"/>
      <c r="OUY206" s="377"/>
      <c r="OUZ206" s="377"/>
      <c r="OVA206" s="377"/>
      <c r="OVB206" s="377"/>
      <c r="OVC206" s="377"/>
      <c r="OVD206" s="377"/>
      <c r="OVE206" s="377"/>
      <c r="OVF206" s="377"/>
      <c r="OVG206" s="377"/>
      <c r="OVH206" s="377"/>
      <c r="OVI206" s="377"/>
      <c r="OVJ206" s="377"/>
      <c r="OVK206" s="377"/>
      <c r="OVL206" s="377"/>
      <c r="OVM206" s="377"/>
      <c r="OVN206" s="377"/>
      <c r="OVO206" s="377"/>
      <c r="OVP206" s="377"/>
      <c r="OVQ206" s="377"/>
      <c r="OVR206" s="377"/>
      <c r="OVS206" s="377"/>
      <c r="OVT206" s="377"/>
      <c r="OVU206" s="377"/>
      <c r="OVV206" s="377"/>
      <c r="OVW206" s="377"/>
      <c r="OVX206" s="377"/>
      <c r="OVY206" s="377"/>
      <c r="OVZ206" s="377"/>
      <c r="OWA206" s="377"/>
      <c r="OWB206" s="377"/>
      <c r="OWC206" s="377"/>
      <c r="OWD206" s="377"/>
      <c r="OWE206" s="377"/>
      <c r="OWF206" s="377"/>
      <c r="OWG206" s="377"/>
      <c r="OWH206" s="377"/>
      <c r="OWI206" s="377"/>
      <c r="OWJ206" s="377"/>
      <c r="OWK206" s="377"/>
      <c r="OWL206" s="377"/>
      <c r="OWM206" s="377"/>
      <c r="OWN206" s="377"/>
      <c r="OWO206" s="377"/>
      <c r="OWP206" s="377"/>
      <c r="OWQ206" s="377"/>
      <c r="OWR206" s="377"/>
      <c r="OWS206" s="377"/>
      <c r="OWT206" s="377"/>
      <c r="OWU206" s="377"/>
      <c r="OWV206" s="377"/>
      <c r="OWW206" s="377"/>
      <c r="OWX206" s="377"/>
      <c r="OWY206" s="377"/>
      <c r="OWZ206" s="377"/>
      <c r="OXA206" s="377"/>
      <c r="OXB206" s="377"/>
      <c r="OXC206" s="377"/>
      <c r="OXD206" s="377"/>
      <c r="OXE206" s="377"/>
      <c r="OXF206" s="377"/>
      <c r="OXG206" s="377"/>
      <c r="OXH206" s="377"/>
      <c r="OXI206" s="377"/>
      <c r="OXJ206" s="377"/>
      <c r="OXK206" s="377"/>
      <c r="OXL206" s="377"/>
      <c r="OXM206" s="377"/>
      <c r="OXN206" s="377"/>
      <c r="OXO206" s="377"/>
      <c r="OXP206" s="377"/>
      <c r="OXQ206" s="377"/>
      <c r="OXR206" s="377"/>
      <c r="OXS206" s="377"/>
      <c r="OXT206" s="377"/>
      <c r="OXU206" s="377"/>
      <c r="OXV206" s="377"/>
      <c r="OXW206" s="377"/>
      <c r="OXX206" s="377"/>
      <c r="OXY206" s="377"/>
      <c r="OXZ206" s="377"/>
      <c r="OYA206" s="377"/>
      <c r="OYB206" s="377"/>
      <c r="OYC206" s="377"/>
      <c r="OYD206" s="377"/>
      <c r="OYE206" s="377"/>
      <c r="OYF206" s="377"/>
      <c r="OYG206" s="377"/>
      <c r="OYH206" s="377"/>
      <c r="OYI206" s="377"/>
      <c r="OYJ206" s="377"/>
      <c r="OYK206" s="377"/>
      <c r="OYL206" s="377"/>
      <c r="OYM206" s="377"/>
      <c r="OYN206" s="377"/>
      <c r="OYO206" s="377"/>
      <c r="OYP206" s="377"/>
      <c r="OYQ206" s="377"/>
      <c r="OYR206" s="377"/>
      <c r="OYS206" s="377"/>
      <c r="OYT206" s="377"/>
      <c r="OYU206" s="377"/>
      <c r="OYV206" s="377"/>
      <c r="OYW206" s="377"/>
      <c r="OYX206" s="377"/>
      <c r="OYY206" s="377"/>
      <c r="OYZ206" s="377"/>
      <c r="OZA206" s="377"/>
      <c r="OZB206" s="377"/>
      <c r="OZC206" s="377"/>
      <c r="OZD206" s="377"/>
      <c r="OZE206" s="377"/>
      <c r="OZF206" s="377"/>
      <c r="OZG206" s="377"/>
      <c r="OZH206" s="377"/>
      <c r="OZI206" s="377"/>
      <c r="OZJ206" s="377"/>
      <c r="OZK206" s="377"/>
      <c r="OZL206" s="377"/>
      <c r="OZM206" s="377"/>
      <c r="OZN206" s="377"/>
      <c r="OZO206" s="377"/>
      <c r="OZP206" s="377"/>
      <c r="OZQ206" s="377"/>
      <c r="OZR206" s="377"/>
      <c r="OZS206" s="377"/>
      <c r="OZT206" s="377"/>
      <c r="OZU206" s="377"/>
      <c r="OZV206" s="377"/>
      <c r="OZW206" s="377"/>
      <c r="OZX206" s="377"/>
      <c r="OZY206" s="377"/>
      <c r="OZZ206" s="377"/>
      <c r="PAA206" s="377"/>
      <c r="PAB206" s="377"/>
      <c r="PAC206" s="377"/>
      <c r="PAD206" s="377"/>
      <c r="PAE206" s="377"/>
      <c r="PAF206" s="377"/>
      <c r="PAG206" s="377"/>
      <c r="PAH206" s="377"/>
      <c r="PAI206" s="377"/>
      <c r="PAJ206" s="377"/>
      <c r="PAK206" s="377"/>
      <c r="PAL206" s="377"/>
      <c r="PAM206" s="377"/>
      <c r="PAN206" s="377"/>
      <c r="PAO206" s="377"/>
      <c r="PAP206" s="377"/>
      <c r="PAQ206" s="377"/>
      <c r="PAR206" s="377"/>
      <c r="PAS206" s="377"/>
      <c r="PAT206" s="377"/>
      <c r="PAU206" s="377"/>
      <c r="PAV206" s="377"/>
      <c r="PAW206" s="377"/>
      <c r="PAX206" s="377"/>
      <c r="PAY206" s="377"/>
      <c r="PAZ206" s="377"/>
      <c r="PBA206" s="377"/>
      <c r="PBB206" s="377"/>
      <c r="PBC206" s="377"/>
      <c r="PBD206" s="377"/>
      <c r="PBE206" s="377"/>
      <c r="PBF206" s="377"/>
      <c r="PBG206" s="377"/>
      <c r="PBH206" s="377"/>
      <c r="PBI206" s="377"/>
      <c r="PBJ206" s="377"/>
      <c r="PBK206" s="377"/>
      <c r="PBL206" s="377"/>
      <c r="PBM206" s="377"/>
      <c r="PBN206" s="377"/>
      <c r="PBO206" s="377"/>
      <c r="PBP206" s="377"/>
      <c r="PBQ206" s="377"/>
      <c r="PBR206" s="377"/>
      <c r="PBS206" s="377"/>
      <c r="PBT206" s="377"/>
      <c r="PBU206" s="377"/>
      <c r="PBV206" s="377"/>
      <c r="PBW206" s="377"/>
      <c r="PBX206" s="377"/>
      <c r="PBY206" s="377"/>
      <c r="PBZ206" s="377"/>
      <c r="PCA206" s="377"/>
      <c r="PCB206" s="377"/>
      <c r="PCC206" s="377"/>
      <c r="PCD206" s="377"/>
      <c r="PCE206" s="377"/>
      <c r="PCF206" s="377"/>
      <c r="PCG206" s="377"/>
      <c r="PCH206" s="377"/>
      <c r="PCI206" s="377"/>
      <c r="PCJ206" s="377"/>
      <c r="PCK206" s="377"/>
      <c r="PCL206" s="377"/>
      <c r="PCM206" s="377"/>
      <c r="PCN206" s="377"/>
      <c r="PCO206" s="377"/>
      <c r="PCP206" s="377"/>
      <c r="PCQ206" s="377"/>
      <c r="PCR206" s="377"/>
      <c r="PCS206" s="377"/>
      <c r="PCT206" s="377"/>
      <c r="PCU206" s="377"/>
      <c r="PCV206" s="377"/>
      <c r="PCW206" s="377"/>
      <c r="PCX206" s="377"/>
      <c r="PCY206" s="377"/>
      <c r="PCZ206" s="377"/>
      <c r="PDA206" s="377"/>
      <c r="PDB206" s="377"/>
      <c r="PDC206" s="377"/>
      <c r="PDD206" s="377"/>
      <c r="PDE206" s="377"/>
      <c r="PDF206" s="377"/>
      <c r="PDG206" s="377"/>
      <c r="PDH206" s="377"/>
      <c r="PDI206" s="377"/>
      <c r="PDJ206" s="377"/>
      <c r="PDK206" s="377"/>
      <c r="PDL206" s="377"/>
      <c r="PDM206" s="377"/>
      <c r="PDN206" s="377"/>
      <c r="PDO206" s="377"/>
      <c r="PDP206" s="377"/>
      <c r="PDQ206" s="377"/>
      <c r="PDR206" s="377"/>
      <c r="PDS206" s="377"/>
      <c r="PDT206" s="377"/>
      <c r="PDU206" s="377"/>
      <c r="PDV206" s="377"/>
      <c r="PDW206" s="377"/>
      <c r="PDX206" s="377"/>
      <c r="PDY206" s="377"/>
      <c r="PDZ206" s="377"/>
      <c r="PEA206" s="377"/>
      <c r="PEB206" s="377"/>
      <c r="PEC206" s="377"/>
      <c r="PED206" s="377"/>
      <c r="PEE206" s="377"/>
      <c r="PEF206" s="377"/>
      <c r="PEG206" s="377"/>
      <c r="PEH206" s="377"/>
      <c r="PEI206" s="377"/>
      <c r="PEJ206" s="377"/>
      <c r="PEK206" s="377"/>
      <c r="PEL206" s="377"/>
      <c r="PEM206" s="377"/>
      <c r="PEN206" s="377"/>
      <c r="PEO206" s="377"/>
      <c r="PEP206" s="377"/>
      <c r="PEQ206" s="377"/>
      <c r="PER206" s="377"/>
      <c r="PES206" s="377"/>
      <c r="PET206" s="377"/>
      <c r="PEU206" s="377"/>
      <c r="PEV206" s="377"/>
      <c r="PEW206" s="377"/>
      <c r="PEX206" s="377"/>
      <c r="PEY206" s="377"/>
      <c r="PEZ206" s="377"/>
      <c r="PFA206" s="377"/>
      <c r="PFB206" s="377"/>
      <c r="PFC206" s="377"/>
      <c r="PFD206" s="377"/>
      <c r="PFE206" s="377"/>
      <c r="PFF206" s="377"/>
      <c r="PFG206" s="377"/>
      <c r="PFH206" s="377"/>
      <c r="PFI206" s="377"/>
      <c r="PFJ206" s="377"/>
      <c r="PFK206" s="377"/>
      <c r="PFL206" s="377"/>
      <c r="PFM206" s="377"/>
      <c r="PFN206" s="377"/>
      <c r="PFO206" s="377"/>
      <c r="PFP206" s="377"/>
      <c r="PFQ206" s="377"/>
      <c r="PFR206" s="377"/>
      <c r="PFS206" s="377"/>
      <c r="PFT206" s="377"/>
      <c r="PFU206" s="377"/>
      <c r="PFV206" s="377"/>
      <c r="PFW206" s="377"/>
      <c r="PFX206" s="377"/>
      <c r="PFY206" s="377"/>
      <c r="PFZ206" s="377"/>
      <c r="PGA206" s="377"/>
      <c r="PGB206" s="377"/>
      <c r="PGC206" s="377"/>
      <c r="PGD206" s="377"/>
      <c r="PGE206" s="377"/>
      <c r="PGF206" s="377"/>
      <c r="PGG206" s="377"/>
      <c r="PGH206" s="377"/>
      <c r="PGI206" s="377"/>
      <c r="PGJ206" s="377"/>
      <c r="PGK206" s="377"/>
      <c r="PGL206" s="377"/>
      <c r="PGM206" s="377"/>
      <c r="PGN206" s="377"/>
      <c r="PGO206" s="377"/>
      <c r="PGP206" s="377"/>
      <c r="PGQ206" s="377"/>
      <c r="PGR206" s="377"/>
      <c r="PGS206" s="377"/>
      <c r="PGT206" s="377"/>
      <c r="PGU206" s="377"/>
      <c r="PGV206" s="377"/>
      <c r="PGW206" s="377"/>
      <c r="PGX206" s="377"/>
      <c r="PGY206" s="377"/>
      <c r="PGZ206" s="377"/>
      <c r="PHA206" s="377"/>
      <c r="PHB206" s="377"/>
      <c r="PHC206" s="377"/>
      <c r="PHD206" s="377"/>
      <c r="PHE206" s="377"/>
      <c r="PHF206" s="377"/>
      <c r="PHG206" s="377"/>
      <c r="PHH206" s="377"/>
      <c r="PHI206" s="377"/>
      <c r="PHJ206" s="377"/>
      <c r="PHK206" s="377"/>
      <c r="PHL206" s="377"/>
      <c r="PHM206" s="377"/>
      <c r="PHN206" s="377"/>
      <c r="PHO206" s="377"/>
      <c r="PHP206" s="377"/>
      <c r="PHQ206" s="377"/>
      <c r="PHR206" s="377"/>
      <c r="PHS206" s="377"/>
      <c r="PHT206" s="377"/>
      <c r="PHU206" s="377"/>
      <c r="PHV206" s="377"/>
      <c r="PHW206" s="377"/>
      <c r="PHX206" s="377"/>
      <c r="PHY206" s="377"/>
      <c r="PHZ206" s="377"/>
      <c r="PIA206" s="377"/>
      <c r="PIB206" s="377"/>
      <c r="PIC206" s="377"/>
      <c r="PID206" s="377"/>
      <c r="PIE206" s="377"/>
      <c r="PIF206" s="377"/>
      <c r="PIG206" s="377"/>
      <c r="PIH206" s="377"/>
      <c r="PII206" s="377"/>
      <c r="PIJ206" s="377"/>
      <c r="PIK206" s="377"/>
      <c r="PIL206" s="377"/>
      <c r="PIM206" s="377"/>
      <c r="PIN206" s="377"/>
      <c r="PIO206" s="377"/>
      <c r="PIP206" s="377"/>
      <c r="PIQ206" s="377"/>
      <c r="PIR206" s="377"/>
      <c r="PIS206" s="377"/>
      <c r="PIT206" s="377"/>
      <c r="PIU206" s="377"/>
      <c r="PIV206" s="377"/>
      <c r="PIW206" s="377"/>
      <c r="PIX206" s="377"/>
      <c r="PIY206" s="377"/>
      <c r="PIZ206" s="377"/>
      <c r="PJA206" s="377"/>
      <c r="PJB206" s="377"/>
      <c r="PJC206" s="377"/>
      <c r="PJD206" s="377"/>
      <c r="PJE206" s="377"/>
      <c r="PJF206" s="377"/>
      <c r="PJG206" s="377"/>
      <c r="PJH206" s="377"/>
      <c r="PJI206" s="377"/>
      <c r="PJJ206" s="377"/>
      <c r="PJK206" s="377"/>
      <c r="PJL206" s="377"/>
      <c r="PJM206" s="377"/>
      <c r="PJN206" s="377"/>
      <c r="PJO206" s="377"/>
      <c r="PJP206" s="377"/>
      <c r="PJQ206" s="377"/>
      <c r="PJR206" s="377"/>
      <c r="PJS206" s="377"/>
      <c r="PJT206" s="377"/>
      <c r="PJU206" s="377"/>
      <c r="PJV206" s="377"/>
      <c r="PJW206" s="377"/>
      <c r="PJX206" s="377"/>
      <c r="PJY206" s="377"/>
      <c r="PJZ206" s="377"/>
      <c r="PKA206" s="377"/>
      <c r="PKB206" s="377"/>
      <c r="PKC206" s="377"/>
      <c r="PKD206" s="377"/>
      <c r="PKE206" s="377"/>
      <c r="PKF206" s="377"/>
      <c r="PKG206" s="377"/>
      <c r="PKH206" s="377"/>
      <c r="PKI206" s="377"/>
      <c r="PKJ206" s="377"/>
      <c r="PKK206" s="377"/>
      <c r="PKL206" s="377"/>
      <c r="PKM206" s="377"/>
      <c r="PKN206" s="377"/>
      <c r="PKO206" s="377"/>
      <c r="PKP206" s="377"/>
      <c r="PKQ206" s="377"/>
      <c r="PKR206" s="377"/>
      <c r="PKS206" s="377"/>
      <c r="PKT206" s="377"/>
      <c r="PKU206" s="377"/>
      <c r="PKV206" s="377"/>
      <c r="PKW206" s="377"/>
      <c r="PKX206" s="377"/>
      <c r="PKY206" s="377"/>
      <c r="PKZ206" s="377"/>
      <c r="PLA206" s="377"/>
      <c r="PLB206" s="377"/>
      <c r="PLC206" s="377"/>
      <c r="PLD206" s="377"/>
      <c r="PLE206" s="377"/>
      <c r="PLF206" s="377"/>
      <c r="PLG206" s="377"/>
      <c r="PLH206" s="377"/>
      <c r="PLI206" s="377"/>
      <c r="PLJ206" s="377"/>
      <c r="PLK206" s="377"/>
      <c r="PLL206" s="377"/>
      <c r="PLM206" s="377"/>
      <c r="PLN206" s="377"/>
      <c r="PLO206" s="377"/>
      <c r="PLP206" s="377"/>
      <c r="PLQ206" s="377"/>
      <c r="PLR206" s="377"/>
      <c r="PLS206" s="377"/>
      <c r="PLT206" s="377"/>
      <c r="PLU206" s="377"/>
      <c r="PLV206" s="377"/>
      <c r="PLW206" s="377"/>
      <c r="PLX206" s="377"/>
      <c r="PLY206" s="377"/>
      <c r="PLZ206" s="377"/>
      <c r="PMA206" s="377"/>
      <c r="PMB206" s="377"/>
      <c r="PMC206" s="377"/>
      <c r="PMD206" s="377"/>
      <c r="PME206" s="377"/>
      <c r="PMF206" s="377"/>
      <c r="PMG206" s="377"/>
      <c r="PMH206" s="377"/>
      <c r="PMI206" s="377"/>
      <c r="PMJ206" s="377"/>
      <c r="PMK206" s="377"/>
      <c r="PML206" s="377"/>
      <c r="PMM206" s="377"/>
      <c r="PMN206" s="377"/>
      <c r="PMO206" s="377"/>
      <c r="PMP206" s="377"/>
      <c r="PMQ206" s="377"/>
      <c r="PMR206" s="377"/>
      <c r="PMS206" s="377"/>
      <c r="PMT206" s="377"/>
      <c r="PMU206" s="377"/>
      <c r="PMV206" s="377"/>
      <c r="PMW206" s="377"/>
      <c r="PMX206" s="377"/>
      <c r="PMY206" s="377"/>
      <c r="PMZ206" s="377"/>
      <c r="PNA206" s="377"/>
      <c r="PNB206" s="377"/>
      <c r="PNC206" s="377"/>
      <c r="PND206" s="377"/>
      <c r="PNE206" s="377"/>
      <c r="PNF206" s="377"/>
      <c r="PNG206" s="377"/>
      <c r="PNH206" s="377"/>
      <c r="PNI206" s="377"/>
      <c r="PNJ206" s="377"/>
      <c r="PNK206" s="377"/>
      <c r="PNL206" s="377"/>
      <c r="PNM206" s="377"/>
      <c r="PNN206" s="377"/>
      <c r="PNO206" s="377"/>
      <c r="PNP206" s="377"/>
      <c r="PNQ206" s="377"/>
      <c r="PNR206" s="377"/>
      <c r="PNS206" s="377"/>
      <c r="PNT206" s="377"/>
      <c r="PNU206" s="377"/>
      <c r="PNV206" s="377"/>
      <c r="PNW206" s="377"/>
      <c r="PNX206" s="377"/>
      <c r="PNY206" s="377"/>
      <c r="PNZ206" s="377"/>
      <c r="POA206" s="377"/>
      <c r="POB206" s="377"/>
      <c r="POC206" s="377"/>
      <c r="POD206" s="377"/>
      <c r="POE206" s="377"/>
      <c r="POF206" s="377"/>
      <c r="POG206" s="377"/>
      <c r="POH206" s="377"/>
      <c r="POI206" s="377"/>
      <c r="POJ206" s="377"/>
      <c r="POK206" s="377"/>
      <c r="POL206" s="377"/>
      <c r="POM206" s="377"/>
      <c r="PON206" s="377"/>
      <c r="POO206" s="377"/>
      <c r="POP206" s="377"/>
      <c r="POQ206" s="377"/>
      <c r="POR206" s="377"/>
      <c r="POS206" s="377"/>
      <c r="POT206" s="377"/>
      <c r="POU206" s="377"/>
      <c r="POV206" s="377"/>
      <c r="POW206" s="377"/>
      <c r="POX206" s="377"/>
      <c r="POY206" s="377"/>
      <c r="POZ206" s="377"/>
      <c r="PPA206" s="377"/>
      <c r="PPB206" s="377"/>
      <c r="PPC206" s="377"/>
      <c r="PPD206" s="377"/>
      <c r="PPE206" s="377"/>
      <c r="PPF206" s="377"/>
      <c r="PPG206" s="377"/>
      <c r="PPH206" s="377"/>
      <c r="PPI206" s="377"/>
      <c r="PPJ206" s="377"/>
      <c r="PPK206" s="377"/>
      <c r="PPL206" s="377"/>
      <c r="PPM206" s="377"/>
      <c r="PPN206" s="377"/>
      <c r="PPO206" s="377"/>
      <c r="PPP206" s="377"/>
      <c r="PPQ206" s="377"/>
      <c r="PPR206" s="377"/>
      <c r="PPS206" s="377"/>
      <c r="PPT206" s="377"/>
      <c r="PPU206" s="377"/>
      <c r="PPV206" s="377"/>
      <c r="PPW206" s="377"/>
      <c r="PPX206" s="377"/>
      <c r="PPY206" s="377"/>
      <c r="PPZ206" s="377"/>
      <c r="PQA206" s="377"/>
      <c r="PQB206" s="377"/>
      <c r="PQC206" s="377"/>
      <c r="PQD206" s="377"/>
      <c r="PQE206" s="377"/>
      <c r="PQF206" s="377"/>
      <c r="PQG206" s="377"/>
      <c r="PQH206" s="377"/>
      <c r="PQI206" s="377"/>
      <c r="PQJ206" s="377"/>
      <c r="PQK206" s="377"/>
      <c r="PQL206" s="377"/>
      <c r="PQM206" s="377"/>
      <c r="PQN206" s="377"/>
      <c r="PQO206" s="377"/>
      <c r="PQP206" s="377"/>
      <c r="PQQ206" s="377"/>
      <c r="PQR206" s="377"/>
      <c r="PQS206" s="377"/>
      <c r="PQT206" s="377"/>
      <c r="PQU206" s="377"/>
      <c r="PQV206" s="377"/>
      <c r="PQW206" s="377"/>
      <c r="PQX206" s="377"/>
      <c r="PQY206" s="377"/>
      <c r="PQZ206" s="377"/>
      <c r="PRA206" s="377"/>
      <c r="PRB206" s="377"/>
      <c r="PRC206" s="377"/>
      <c r="PRD206" s="377"/>
      <c r="PRE206" s="377"/>
      <c r="PRF206" s="377"/>
      <c r="PRG206" s="377"/>
      <c r="PRH206" s="377"/>
      <c r="PRI206" s="377"/>
      <c r="PRJ206" s="377"/>
      <c r="PRK206" s="377"/>
      <c r="PRL206" s="377"/>
      <c r="PRM206" s="377"/>
      <c r="PRN206" s="377"/>
      <c r="PRO206" s="377"/>
      <c r="PRP206" s="377"/>
      <c r="PRQ206" s="377"/>
      <c r="PRR206" s="377"/>
      <c r="PRS206" s="377"/>
      <c r="PRT206" s="377"/>
      <c r="PRU206" s="377"/>
      <c r="PRV206" s="377"/>
      <c r="PRW206" s="377"/>
      <c r="PRX206" s="377"/>
      <c r="PRY206" s="377"/>
      <c r="PRZ206" s="377"/>
      <c r="PSA206" s="377"/>
      <c r="PSB206" s="377"/>
      <c r="PSC206" s="377"/>
      <c r="PSD206" s="377"/>
      <c r="PSE206" s="377"/>
      <c r="PSF206" s="377"/>
      <c r="PSG206" s="377"/>
      <c r="PSH206" s="377"/>
      <c r="PSI206" s="377"/>
      <c r="PSJ206" s="377"/>
      <c r="PSK206" s="377"/>
      <c r="PSL206" s="377"/>
      <c r="PSM206" s="377"/>
      <c r="PSN206" s="377"/>
      <c r="PSO206" s="377"/>
      <c r="PSP206" s="377"/>
      <c r="PSQ206" s="377"/>
      <c r="PSR206" s="377"/>
      <c r="PSS206" s="377"/>
      <c r="PST206" s="377"/>
      <c r="PSU206" s="377"/>
      <c r="PSV206" s="377"/>
      <c r="PSW206" s="377"/>
      <c r="PSX206" s="377"/>
      <c r="PSY206" s="377"/>
      <c r="PSZ206" s="377"/>
      <c r="PTA206" s="377"/>
      <c r="PTB206" s="377"/>
      <c r="PTC206" s="377"/>
      <c r="PTD206" s="377"/>
      <c r="PTE206" s="377"/>
      <c r="PTF206" s="377"/>
      <c r="PTG206" s="377"/>
      <c r="PTH206" s="377"/>
      <c r="PTI206" s="377"/>
      <c r="PTJ206" s="377"/>
      <c r="PTK206" s="377"/>
      <c r="PTL206" s="377"/>
      <c r="PTM206" s="377"/>
      <c r="PTN206" s="377"/>
      <c r="PTO206" s="377"/>
      <c r="PTP206" s="377"/>
      <c r="PTQ206" s="377"/>
      <c r="PTR206" s="377"/>
      <c r="PTS206" s="377"/>
      <c r="PTT206" s="377"/>
      <c r="PTU206" s="377"/>
      <c r="PTV206" s="377"/>
      <c r="PTW206" s="377"/>
      <c r="PTX206" s="377"/>
      <c r="PTY206" s="377"/>
      <c r="PTZ206" s="377"/>
      <c r="PUA206" s="377"/>
      <c r="PUB206" s="377"/>
      <c r="PUC206" s="377"/>
      <c r="PUD206" s="377"/>
      <c r="PUE206" s="377"/>
      <c r="PUF206" s="377"/>
      <c r="PUG206" s="377"/>
      <c r="PUH206" s="377"/>
      <c r="PUI206" s="377"/>
      <c r="PUJ206" s="377"/>
      <c r="PUK206" s="377"/>
      <c r="PUL206" s="377"/>
      <c r="PUM206" s="377"/>
      <c r="PUN206" s="377"/>
      <c r="PUO206" s="377"/>
      <c r="PUP206" s="377"/>
      <c r="PUQ206" s="377"/>
      <c r="PUR206" s="377"/>
      <c r="PUS206" s="377"/>
      <c r="PUT206" s="377"/>
      <c r="PUU206" s="377"/>
      <c r="PUV206" s="377"/>
      <c r="PUW206" s="377"/>
      <c r="PUX206" s="377"/>
      <c r="PUY206" s="377"/>
      <c r="PUZ206" s="377"/>
      <c r="PVA206" s="377"/>
      <c r="PVB206" s="377"/>
      <c r="PVC206" s="377"/>
      <c r="PVD206" s="377"/>
      <c r="PVE206" s="377"/>
      <c r="PVF206" s="377"/>
      <c r="PVG206" s="377"/>
      <c r="PVH206" s="377"/>
      <c r="PVI206" s="377"/>
      <c r="PVJ206" s="377"/>
      <c r="PVK206" s="377"/>
      <c r="PVL206" s="377"/>
      <c r="PVM206" s="377"/>
      <c r="PVN206" s="377"/>
      <c r="PVO206" s="377"/>
      <c r="PVP206" s="377"/>
      <c r="PVQ206" s="377"/>
      <c r="PVR206" s="377"/>
      <c r="PVS206" s="377"/>
      <c r="PVT206" s="377"/>
      <c r="PVU206" s="377"/>
      <c r="PVV206" s="377"/>
      <c r="PVW206" s="377"/>
      <c r="PVX206" s="377"/>
      <c r="PVY206" s="377"/>
      <c r="PVZ206" s="377"/>
      <c r="PWA206" s="377"/>
      <c r="PWB206" s="377"/>
      <c r="PWC206" s="377"/>
      <c r="PWD206" s="377"/>
      <c r="PWE206" s="377"/>
      <c r="PWF206" s="377"/>
      <c r="PWG206" s="377"/>
      <c r="PWH206" s="377"/>
      <c r="PWI206" s="377"/>
      <c r="PWJ206" s="377"/>
      <c r="PWK206" s="377"/>
      <c r="PWL206" s="377"/>
      <c r="PWM206" s="377"/>
      <c r="PWN206" s="377"/>
      <c r="PWO206" s="377"/>
      <c r="PWP206" s="377"/>
      <c r="PWQ206" s="377"/>
      <c r="PWR206" s="377"/>
      <c r="PWS206" s="377"/>
      <c r="PWT206" s="377"/>
      <c r="PWU206" s="377"/>
      <c r="PWV206" s="377"/>
      <c r="PWW206" s="377"/>
      <c r="PWX206" s="377"/>
      <c r="PWY206" s="377"/>
      <c r="PWZ206" s="377"/>
      <c r="PXA206" s="377"/>
      <c r="PXB206" s="377"/>
      <c r="PXC206" s="377"/>
      <c r="PXD206" s="377"/>
      <c r="PXE206" s="377"/>
      <c r="PXF206" s="377"/>
      <c r="PXG206" s="377"/>
      <c r="PXH206" s="377"/>
      <c r="PXI206" s="377"/>
      <c r="PXJ206" s="377"/>
      <c r="PXK206" s="377"/>
      <c r="PXL206" s="377"/>
      <c r="PXM206" s="377"/>
      <c r="PXN206" s="377"/>
      <c r="PXO206" s="377"/>
      <c r="PXP206" s="377"/>
      <c r="PXQ206" s="377"/>
      <c r="PXR206" s="377"/>
      <c r="PXS206" s="377"/>
      <c r="PXT206" s="377"/>
      <c r="PXU206" s="377"/>
      <c r="PXV206" s="377"/>
      <c r="PXW206" s="377"/>
      <c r="PXX206" s="377"/>
      <c r="PXY206" s="377"/>
      <c r="PXZ206" s="377"/>
      <c r="PYA206" s="377"/>
      <c r="PYB206" s="377"/>
      <c r="PYC206" s="377"/>
      <c r="PYD206" s="377"/>
      <c r="PYE206" s="377"/>
      <c r="PYF206" s="377"/>
      <c r="PYG206" s="377"/>
      <c r="PYH206" s="377"/>
      <c r="PYI206" s="377"/>
      <c r="PYJ206" s="377"/>
      <c r="PYK206" s="377"/>
      <c r="PYL206" s="377"/>
      <c r="PYM206" s="377"/>
      <c r="PYN206" s="377"/>
      <c r="PYO206" s="377"/>
      <c r="PYP206" s="377"/>
      <c r="PYQ206" s="377"/>
      <c r="PYR206" s="377"/>
      <c r="PYS206" s="377"/>
      <c r="PYT206" s="377"/>
      <c r="PYU206" s="377"/>
      <c r="PYV206" s="377"/>
      <c r="PYW206" s="377"/>
      <c r="PYX206" s="377"/>
      <c r="PYY206" s="377"/>
      <c r="PYZ206" s="377"/>
      <c r="PZA206" s="377"/>
      <c r="PZB206" s="377"/>
      <c r="PZC206" s="377"/>
      <c r="PZD206" s="377"/>
      <c r="PZE206" s="377"/>
      <c r="PZF206" s="377"/>
      <c r="PZG206" s="377"/>
      <c r="PZH206" s="377"/>
      <c r="PZI206" s="377"/>
      <c r="PZJ206" s="377"/>
      <c r="PZK206" s="377"/>
      <c r="PZL206" s="377"/>
      <c r="PZM206" s="377"/>
      <c r="PZN206" s="377"/>
      <c r="PZO206" s="377"/>
      <c r="PZP206" s="377"/>
      <c r="PZQ206" s="377"/>
      <c r="PZR206" s="377"/>
      <c r="PZS206" s="377"/>
      <c r="PZT206" s="377"/>
      <c r="PZU206" s="377"/>
      <c r="PZV206" s="377"/>
      <c r="PZW206" s="377"/>
      <c r="PZX206" s="377"/>
      <c r="PZY206" s="377"/>
      <c r="PZZ206" s="377"/>
      <c r="QAA206" s="377"/>
      <c r="QAB206" s="377"/>
      <c r="QAC206" s="377"/>
      <c r="QAD206" s="377"/>
      <c r="QAE206" s="377"/>
      <c r="QAF206" s="377"/>
      <c r="QAG206" s="377"/>
      <c r="QAH206" s="377"/>
      <c r="QAI206" s="377"/>
      <c r="QAJ206" s="377"/>
      <c r="QAK206" s="377"/>
      <c r="QAL206" s="377"/>
      <c r="QAM206" s="377"/>
      <c r="QAN206" s="377"/>
      <c r="QAO206" s="377"/>
      <c r="QAP206" s="377"/>
      <c r="QAQ206" s="377"/>
      <c r="QAR206" s="377"/>
      <c r="QAS206" s="377"/>
      <c r="QAT206" s="377"/>
      <c r="QAU206" s="377"/>
      <c r="QAV206" s="377"/>
      <c r="QAW206" s="377"/>
      <c r="QAX206" s="377"/>
      <c r="QAY206" s="377"/>
      <c r="QAZ206" s="377"/>
      <c r="QBA206" s="377"/>
      <c r="QBB206" s="377"/>
      <c r="QBC206" s="377"/>
      <c r="QBD206" s="377"/>
      <c r="QBE206" s="377"/>
      <c r="QBF206" s="377"/>
      <c r="QBG206" s="377"/>
      <c r="QBH206" s="377"/>
      <c r="QBI206" s="377"/>
      <c r="QBJ206" s="377"/>
      <c r="QBK206" s="377"/>
      <c r="QBL206" s="377"/>
      <c r="QBM206" s="377"/>
      <c r="QBN206" s="377"/>
      <c r="QBO206" s="377"/>
      <c r="QBP206" s="377"/>
      <c r="QBQ206" s="377"/>
      <c r="QBR206" s="377"/>
      <c r="QBS206" s="377"/>
      <c r="QBT206" s="377"/>
      <c r="QBU206" s="377"/>
      <c r="QBV206" s="377"/>
      <c r="QBW206" s="377"/>
      <c r="QBX206" s="377"/>
      <c r="QBY206" s="377"/>
      <c r="QBZ206" s="377"/>
      <c r="QCA206" s="377"/>
      <c r="QCB206" s="377"/>
      <c r="QCC206" s="377"/>
      <c r="QCD206" s="377"/>
      <c r="QCE206" s="377"/>
      <c r="QCF206" s="377"/>
      <c r="QCG206" s="377"/>
      <c r="QCH206" s="377"/>
      <c r="QCI206" s="377"/>
      <c r="QCJ206" s="377"/>
      <c r="QCK206" s="377"/>
      <c r="QCL206" s="377"/>
      <c r="QCM206" s="377"/>
      <c r="QCN206" s="377"/>
      <c r="QCO206" s="377"/>
      <c r="QCP206" s="377"/>
      <c r="QCQ206" s="377"/>
      <c r="QCR206" s="377"/>
      <c r="QCS206" s="377"/>
      <c r="QCT206" s="377"/>
      <c r="QCU206" s="377"/>
      <c r="QCV206" s="377"/>
      <c r="QCW206" s="377"/>
      <c r="QCX206" s="377"/>
      <c r="QCY206" s="377"/>
      <c r="QCZ206" s="377"/>
      <c r="QDA206" s="377"/>
      <c r="QDB206" s="377"/>
      <c r="QDC206" s="377"/>
      <c r="QDD206" s="377"/>
      <c r="QDE206" s="377"/>
      <c r="QDF206" s="377"/>
      <c r="QDG206" s="377"/>
      <c r="QDH206" s="377"/>
      <c r="QDI206" s="377"/>
      <c r="QDJ206" s="377"/>
      <c r="QDK206" s="377"/>
      <c r="QDL206" s="377"/>
      <c r="QDM206" s="377"/>
      <c r="QDN206" s="377"/>
      <c r="QDO206" s="377"/>
      <c r="QDP206" s="377"/>
      <c r="QDQ206" s="377"/>
      <c r="QDR206" s="377"/>
      <c r="QDS206" s="377"/>
      <c r="QDT206" s="377"/>
      <c r="QDU206" s="377"/>
      <c r="QDV206" s="377"/>
      <c r="QDW206" s="377"/>
      <c r="QDX206" s="377"/>
      <c r="QDY206" s="377"/>
      <c r="QDZ206" s="377"/>
      <c r="QEA206" s="377"/>
      <c r="QEB206" s="377"/>
      <c r="QEC206" s="377"/>
      <c r="QED206" s="377"/>
      <c r="QEE206" s="377"/>
      <c r="QEF206" s="377"/>
      <c r="QEG206" s="377"/>
      <c r="QEH206" s="377"/>
      <c r="QEI206" s="377"/>
      <c r="QEJ206" s="377"/>
      <c r="QEK206" s="377"/>
      <c r="QEL206" s="377"/>
      <c r="QEM206" s="377"/>
      <c r="QEN206" s="377"/>
      <c r="QEO206" s="377"/>
      <c r="QEP206" s="377"/>
      <c r="QEQ206" s="377"/>
      <c r="QER206" s="377"/>
      <c r="QES206" s="377"/>
      <c r="QET206" s="377"/>
      <c r="QEU206" s="377"/>
      <c r="QEV206" s="377"/>
      <c r="QEW206" s="377"/>
      <c r="QEX206" s="377"/>
      <c r="QEY206" s="377"/>
      <c r="QEZ206" s="377"/>
      <c r="QFA206" s="377"/>
      <c r="QFB206" s="377"/>
      <c r="QFC206" s="377"/>
      <c r="QFD206" s="377"/>
      <c r="QFE206" s="377"/>
      <c r="QFF206" s="377"/>
      <c r="QFG206" s="377"/>
      <c r="QFH206" s="377"/>
      <c r="QFI206" s="377"/>
      <c r="QFJ206" s="377"/>
      <c r="QFK206" s="377"/>
      <c r="QFL206" s="377"/>
      <c r="QFM206" s="377"/>
      <c r="QFN206" s="377"/>
      <c r="QFO206" s="377"/>
      <c r="QFP206" s="377"/>
      <c r="QFQ206" s="377"/>
      <c r="QFR206" s="377"/>
      <c r="QFS206" s="377"/>
      <c r="QFT206" s="377"/>
      <c r="QFU206" s="377"/>
      <c r="QFV206" s="377"/>
      <c r="QFW206" s="377"/>
      <c r="QFX206" s="377"/>
      <c r="QFY206" s="377"/>
      <c r="QFZ206" s="377"/>
      <c r="QGA206" s="377"/>
      <c r="QGB206" s="377"/>
      <c r="QGC206" s="377"/>
      <c r="QGD206" s="377"/>
      <c r="QGE206" s="377"/>
      <c r="QGF206" s="377"/>
      <c r="QGG206" s="377"/>
      <c r="QGH206" s="377"/>
      <c r="QGI206" s="377"/>
      <c r="QGJ206" s="377"/>
      <c r="QGK206" s="377"/>
      <c r="QGL206" s="377"/>
      <c r="QGM206" s="377"/>
      <c r="QGN206" s="377"/>
      <c r="QGO206" s="377"/>
      <c r="QGP206" s="377"/>
      <c r="QGQ206" s="377"/>
      <c r="QGR206" s="377"/>
      <c r="QGS206" s="377"/>
      <c r="QGT206" s="377"/>
      <c r="QGU206" s="377"/>
      <c r="QGV206" s="377"/>
      <c r="QGW206" s="377"/>
      <c r="QGX206" s="377"/>
      <c r="QGY206" s="377"/>
      <c r="QGZ206" s="377"/>
      <c r="QHA206" s="377"/>
      <c r="QHB206" s="377"/>
      <c r="QHC206" s="377"/>
      <c r="QHD206" s="377"/>
      <c r="QHE206" s="377"/>
      <c r="QHF206" s="377"/>
      <c r="QHG206" s="377"/>
      <c r="QHH206" s="377"/>
      <c r="QHI206" s="377"/>
      <c r="QHJ206" s="377"/>
      <c r="QHK206" s="377"/>
      <c r="QHL206" s="377"/>
      <c r="QHM206" s="377"/>
      <c r="QHN206" s="377"/>
      <c r="QHO206" s="377"/>
      <c r="QHP206" s="377"/>
      <c r="QHQ206" s="377"/>
      <c r="QHR206" s="377"/>
      <c r="QHS206" s="377"/>
      <c r="QHT206" s="377"/>
      <c r="QHU206" s="377"/>
      <c r="QHV206" s="377"/>
      <c r="QHW206" s="377"/>
      <c r="QHX206" s="377"/>
      <c r="QHY206" s="377"/>
      <c r="QHZ206" s="377"/>
      <c r="QIA206" s="377"/>
      <c r="QIB206" s="377"/>
      <c r="QIC206" s="377"/>
      <c r="QID206" s="377"/>
      <c r="QIE206" s="377"/>
      <c r="QIF206" s="377"/>
      <c r="QIG206" s="377"/>
      <c r="QIH206" s="377"/>
      <c r="QII206" s="377"/>
      <c r="QIJ206" s="377"/>
      <c r="QIK206" s="377"/>
      <c r="QIL206" s="377"/>
      <c r="QIM206" s="377"/>
      <c r="QIN206" s="377"/>
      <c r="QIO206" s="377"/>
      <c r="QIP206" s="377"/>
      <c r="QIQ206" s="377"/>
      <c r="QIR206" s="377"/>
      <c r="QIS206" s="377"/>
      <c r="QIT206" s="377"/>
      <c r="QIU206" s="377"/>
      <c r="QIV206" s="377"/>
      <c r="QIW206" s="377"/>
      <c r="QIX206" s="377"/>
      <c r="QIY206" s="377"/>
      <c r="QIZ206" s="377"/>
      <c r="QJA206" s="377"/>
      <c r="QJB206" s="377"/>
      <c r="QJC206" s="377"/>
      <c r="QJD206" s="377"/>
      <c r="QJE206" s="377"/>
      <c r="QJF206" s="377"/>
      <c r="QJG206" s="377"/>
      <c r="QJH206" s="377"/>
      <c r="QJI206" s="377"/>
      <c r="QJJ206" s="377"/>
      <c r="QJK206" s="377"/>
      <c r="QJL206" s="377"/>
      <c r="QJM206" s="377"/>
      <c r="QJN206" s="377"/>
      <c r="QJO206" s="377"/>
      <c r="QJP206" s="377"/>
      <c r="QJQ206" s="377"/>
      <c r="QJR206" s="377"/>
      <c r="QJS206" s="377"/>
      <c r="QJT206" s="377"/>
      <c r="QJU206" s="377"/>
      <c r="QJV206" s="377"/>
      <c r="QJW206" s="377"/>
      <c r="QJX206" s="377"/>
      <c r="QJY206" s="377"/>
      <c r="QJZ206" s="377"/>
      <c r="QKA206" s="377"/>
      <c r="QKB206" s="377"/>
      <c r="QKC206" s="377"/>
      <c r="QKD206" s="377"/>
      <c r="QKE206" s="377"/>
      <c r="QKF206" s="377"/>
      <c r="QKG206" s="377"/>
      <c r="QKH206" s="377"/>
      <c r="QKI206" s="377"/>
      <c r="QKJ206" s="377"/>
      <c r="QKK206" s="377"/>
      <c r="QKL206" s="377"/>
      <c r="QKM206" s="377"/>
      <c r="QKN206" s="377"/>
      <c r="QKO206" s="377"/>
      <c r="QKP206" s="377"/>
      <c r="QKQ206" s="377"/>
      <c r="QKR206" s="377"/>
      <c r="QKS206" s="377"/>
      <c r="QKT206" s="377"/>
      <c r="QKU206" s="377"/>
      <c r="QKV206" s="377"/>
      <c r="QKW206" s="377"/>
      <c r="QKX206" s="377"/>
      <c r="QKY206" s="377"/>
      <c r="QKZ206" s="377"/>
      <c r="QLA206" s="377"/>
      <c r="QLB206" s="377"/>
      <c r="QLC206" s="377"/>
      <c r="QLD206" s="377"/>
      <c r="QLE206" s="377"/>
      <c r="QLF206" s="377"/>
      <c r="QLG206" s="377"/>
      <c r="QLH206" s="377"/>
      <c r="QLI206" s="377"/>
      <c r="QLJ206" s="377"/>
      <c r="QLK206" s="377"/>
      <c r="QLL206" s="377"/>
      <c r="QLM206" s="377"/>
      <c r="QLN206" s="377"/>
      <c r="QLO206" s="377"/>
      <c r="QLP206" s="377"/>
      <c r="QLQ206" s="377"/>
      <c r="QLR206" s="377"/>
      <c r="QLS206" s="377"/>
      <c r="QLT206" s="377"/>
      <c r="QLU206" s="377"/>
      <c r="QLV206" s="377"/>
      <c r="QLW206" s="377"/>
      <c r="QLX206" s="377"/>
      <c r="QLY206" s="377"/>
      <c r="QLZ206" s="377"/>
      <c r="QMA206" s="377"/>
      <c r="QMB206" s="377"/>
      <c r="QMC206" s="377"/>
      <c r="QMD206" s="377"/>
      <c r="QME206" s="377"/>
      <c r="QMF206" s="377"/>
      <c r="QMG206" s="377"/>
      <c r="QMH206" s="377"/>
      <c r="QMI206" s="377"/>
      <c r="QMJ206" s="377"/>
      <c r="QMK206" s="377"/>
      <c r="QML206" s="377"/>
      <c r="QMM206" s="377"/>
      <c r="QMN206" s="377"/>
      <c r="QMO206" s="377"/>
      <c r="QMP206" s="377"/>
      <c r="QMQ206" s="377"/>
      <c r="QMR206" s="377"/>
      <c r="QMS206" s="377"/>
      <c r="QMT206" s="377"/>
      <c r="QMU206" s="377"/>
      <c r="QMV206" s="377"/>
      <c r="QMW206" s="377"/>
      <c r="QMX206" s="377"/>
      <c r="QMY206" s="377"/>
      <c r="QMZ206" s="377"/>
      <c r="QNA206" s="377"/>
      <c r="QNB206" s="377"/>
      <c r="QNC206" s="377"/>
      <c r="QND206" s="377"/>
      <c r="QNE206" s="377"/>
      <c r="QNF206" s="377"/>
      <c r="QNG206" s="377"/>
      <c r="QNH206" s="377"/>
      <c r="QNI206" s="377"/>
      <c r="QNJ206" s="377"/>
      <c r="QNK206" s="377"/>
      <c r="QNL206" s="377"/>
      <c r="QNM206" s="377"/>
      <c r="QNN206" s="377"/>
      <c r="QNO206" s="377"/>
      <c r="QNP206" s="377"/>
      <c r="QNQ206" s="377"/>
      <c r="QNR206" s="377"/>
      <c r="QNS206" s="377"/>
      <c r="QNT206" s="377"/>
      <c r="QNU206" s="377"/>
      <c r="QNV206" s="377"/>
      <c r="QNW206" s="377"/>
      <c r="QNX206" s="377"/>
      <c r="QNY206" s="377"/>
      <c r="QNZ206" s="377"/>
      <c r="QOA206" s="377"/>
      <c r="QOB206" s="377"/>
      <c r="QOC206" s="377"/>
      <c r="QOD206" s="377"/>
      <c r="QOE206" s="377"/>
      <c r="QOF206" s="377"/>
      <c r="QOG206" s="377"/>
      <c r="QOH206" s="377"/>
      <c r="QOI206" s="377"/>
      <c r="QOJ206" s="377"/>
      <c r="QOK206" s="377"/>
      <c r="QOL206" s="377"/>
      <c r="QOM206" s="377"/>
      <c r="QON206" s="377"/>
      <c r="QOO206" s="377"/>
      <c r="QOP206" s="377"/>
      <c r="QOQ206" s="377"/>
      <c r="QOR206" s="377"/>
      <c r="QOS206" s="377"/>
      <c r="QOT206" s="377"/>
      <c r="QOU206" s="377"/>
      <c r="QOV206" s="377"/>
      <c r="QOW206" s="377"/>
      <c r="QOX206" s="377"/>
      <c r="QOY206" s="377"/>
      <c r="QOZ206" s="377"/>
      <c r="QPA206" s="377"/>
      <c r="QPB206" s="377"/>
      <c r="QPC206" s="377"/>
      <c r="QPD206" s="377"/>
      <c r="QPE206" s="377"/>
      <c r="QPF206" s="377"/>
      <c r="QPG206" s="377"/>
      <c r="QPH206" s="377"/>
      <c r="QPI206" s="377"/>
      <c r="QPJ206" s="377"/>
      <c r="QPK206" s="377"/>
      <c r="QPL206" s="377"/>
      <c r="QPM206" s="377"/>
      <c r="QPN206" s="377"/>
      <c r="QPO206" s="377"/>
      <c r="QPP206" s="377"/>
      <c r="QPQ206" s="377"/>
      <c r="QPR206" s="377"/>
      <c r="QPS206" s="377"/>
      <c r="QPT206" s="377"/>
      <c r="QPU206" s="377"/>
      <c r="QPV206" s="377"/>
      <c r="QPW206" s="377"/>
      <c r="QPX206" s="377"/>
      <c r="QPY206" s="377"/>
      <c r="QPZ206" s="377"/>
      <c r="QQA206" s="377"/>
      <c r="QQB206" s="377"/>
      <c r="QQC206" s="377"/>
      <c r="QQD206" s="377"/>
      <c r="QQE206" s="377"/>
      <c r="QQF206" s="377"/>
      <c r="QQG206" s="377"/>
      <c r="QQH206" s="377"/>
      <c r="QQI206" s="377"/>
      <c r="QQJ206" s="377"/>
      <c r="QQK206" s="377"/>
      <c r="QQL206" s="377"/>
      <c r="QQM206" s="377"/>
      <c r="QQN206" s="377"/>
      <c r="QQO206" s="377"/>
      <c r="QQP206" s="377"/>
      <c r="QQQ206" s="377"/>
      <c r="QQR206" s="377"/>
      <c r="QQS206" s="377"/>
      <c r="QQT206" s="377"/>
      <c r="QQU206" s="377"/>
      <c r="QQV206" s="377"/>
      <c r="QQW206" s="377"/>
      <c r="QQX206" s="377"/>
      <c r="QQY206" s="377"/>
      <c r="QQZ206" s="377"/>
      <c r="QRA206" s="377"/>
      <c r="QRB206" s="377"/>
      <c r="QRC206" s="377"/>
      <c r="QRD206" s="377"/>
      <c r="QRE206" s="377"/>
      <c r="QRF206" s="377"/>
      <c r="QRG206" s="377"/>
      <c r="QRH206" s="377"/>
      <c r="QRI206" s="377"/>
      <c r="QRJ206" s="377"/>
      <c r="QRK206" s="377"/>
      <c r="QRL206" s="377"/>
      <c r="QRM206" s="377"/>
      <c r="QRN206" s="377"/>
      <c r="QRO206" s="377"/>
      <c r="QRP206" s="377"/>
      <c r="QRQ206" s="377"/>
      <c r="QRR206" s="377"/>
      <c r="QRS206" s="377"/>
      <c r="QRT206" s="377"/>
      <c r="QRU206" s="377"/>
      <c r="QRV206" s="377"/>
      <c r="QRW206" s="377"/>
      <c r="QRX206" s="377"/>
      <c r="QRY206" s="377"/>
      <c r="QRZ206" s="377"/>
      <c r="QSA206" s="377"/>
      <c r="QSB206" s="377"/>
      <c r="QSC206" s="377"/>
      <c r="QSD206" s="377"/>
      <c r="QSE206" s="377"/>
      <c r="QSF206" s="377"/>
      <c r="QSG206" s="377"/>
      <c r="QSH206" s="377"/>
      <c r="QSI206" s="377"/>
      <c r="QSJ206" s="377"/>
      <c r="QSK206" s="377"/>
      <c r="QSL206" s="377"/>
      <c r="QSM206" s="377"/>
      <c r="QSN206" s="377"/>
      <c r="QSO206" s="377"/>
      <c r="QSP206" s="377"/>
      <c r="QSQ206" s="377"/>
      <c r="QSR206" s="377"/>
      <c r="QSS206" s="377"/>
      <c r="QST206" s="377"/>
      <c r="QSU206" s="377"/>
      <c r="QSV206" s="377"/>
      <c r="QSW206" s="377"/>
      <c r="QSX206" s="377"/>
      <c r="QSY206" s="377"/>
      <c r="QSZ206" s="377"/>
      <c r="QTA206" s="377"/>
      <c r="QTB206" s="377"/>
      <c r="QTC206" s="377"/>
      <c r="QTD206" s="377"/>
      <c r="QTE206" s="377"/>
      <c r="QTF206" s="377"/>
      <c r="QTG206" s="377"/>
      <c r="QTH206" s="377"/>
      <c r="QTI206" s="377"/>
      <c r="QTJ206" s="377"/>
      <c r="QTK206" s="377"/>
      <c r="QTL206" s="377"/>
      <c r="QTM206" s="377"/>
      <c r="QTN206" s="377"/>
      <c r="QTO206" s="377"/>
      <c r="QTP206" s="377"/>
      <c r="QTQ206" s="377"/>
      <c r="QTR206" s="377"/>
      <c r="QTS206" s="377"/>
      <c r="QTT206" s="377"/>
      <c r="QTU206" s="377"/>
      <c r="QTV206" s="377"/>
      <c r="QTW206" s="377"/>
      <c r="QTX206" s="377"/>
      <c r="QTY206" s="377"/>
      <c r="QTZ206" s="377"/>
      <c r="QUA206" s="377"/>
      <c r="QUB206" s="377"/>
      <c r="QUC206" s="377"/>
      <c r="QUD206" s="377"/>
      <c r="QUE206" s="377"/>
      <c r="QUF206" s="377"/>
      <c r="QUG206" s="377"/>
      <c r="QUH206" s="377"/>
      <c r="QUI206" s="377"/>
      <c r="QUJ206" s="377"/>
      <c r="QUK206" s="377"/>
      <c r="QUL206" s="377"/>
      <c r="QUM206" s="377"/>
      <c r="QUN206" s="377"/>
      <c r="QUO206" s="377"/>
      <c r="QUP206" s="377"/>
      <c r="QUQ206" s="377"/>
      <c r="QUR206" s="377"/>
      <c r="QUS206" s="377"/>
      <c r="QUT206" s="377"/>
      <c r="QUU206" s="377"/>
      <c r="QUV206" s="377"/>
      <c r="QUW206" s="377"/>
      <c r="QUX206" s="377"/>
      <c r="QUY206" s="377"/>
      <c r="QUZ206" s="377"/>
      <c r="QVA206" s="377"/>
      <c r="QVB206" s="377"/>
      <c r="QVC206" s="377"/>
      <c r="QVD206" s="377"/>
      <c r="QVE206" s="377"/>
      <c r="QVF206" s="377"/>
      <c r="QVG206" s="377"/>
      <c r="QVH206" s="377"/>
      <c r="QVI206" s="377"/>
      <c r="QVJ206" s="377"/>
      <c r="QVK206" s="377"/>
      <c r="QVL206" s="377"/>
      <c r="QVM206" s="377"/>
      <c r="QVN206" s="377"/>
      <c r="QVO206" s="377"/>
      <c r="QVP206" s="377"/>
      <c r="QVQ206" s="377"/>
      <c r="QVR206" s="377"/>
      <c r="QVS206" s="377"/>
      <c r="QVT206" s="377"/>
      <c r="QVU206" s="377"/>
      <c r="QVV206" s="377"/>
      <c r="QVW206" s="377"/>
      <c r="QVX206" s="377"/>
      <c r="QVY206" s="377"/>
      <c r="QVZ206" s="377"/>
      <c r="QWA206" s="377"/>
      <c r="QWB206" s="377"/>
      <c r="QWC206" s="377"/>
      <c r="QWD206" s="377"/>
      <c r="QWE206" s="377"/>
      <c r="QWF206" s="377"/>
      <c r="QWG206" s="377"/>
      <c r="QWH206" s="377"/>
      <c r="QWI206" s="377"/>
      <c r="QWJ206" s="377"/>
      <c r="QWK206" s="377"/>
      <c r="QWL206" s="377"/>
      <c r="QWM206" s="377"/>
      <c r="QWN206" s="377"/>
      <c r="QWO206" s="377"/>
      <c r="QWP206" s="377"/>
      <c r="QWQ206" s="377"/>
      <c r="QWR206" s="377"/>
      <c r="QWS206" s="377"/>
      <c r="QWT206" s="377"/>
      <c r="QWU206" s="377"/>
      <c r="QWV206" s="377"/>
      <c r="QWW206" s="377"/>
      <c r="QWX206" s="377"/>
      <c r="QWY206" s="377"/>
      <c r="QWZ206" s="377"/>
      <c r="QXA206" s="377"/>
      <c r="QXB206" s="377"/>
      <c r="QXC206" s="377"/>
      <c r="QXD206" s="377"/>
      <c r="QXE206" s="377"/>
      <c r="QXF206" s="377"/>
      <c r="QXG206" s="377"/>
      <c r="QXH206" s="377"/>
      <c r="QXI206" s="377"/>
      <c r="QXJ206" s="377"/>
      <c r="QXK206" s="377"/>
      <c r="QXL206" s="377"/>
      <c r="QXM206" s="377"/>
      <c r="QXN206" s="377"/>
      <c r="QXO206" s="377"/>
      <c r="QXP206" s="377"/>
      <c r="QXQ206" s="377"/>
      <c r="QXR206" s="377"/>
      <c r="QXS206" s="377"/>
      <c r="QXT206" s="377"/>
      <c r="QXU206" s="377"/>
      <c r="QXV206" s="377"/>
      <c r="QXW206" s="377"/>
      <c r="QXX206" s="377"/>
      <c r="QXY206" s="377"/>
      <c r="QXZ206" s="377"/>
      <c r="QYA206" s="377"/>
      <c r="QYB206" s="377"/>
      <c r="QYC206" s="377"/>
      <c r="QYD206" s="377"/>
      <c r="QYE206" s="377"/>
      <c r="QYF206" s="377"/>
      <c r="QYG206" s="377"/>
      <c r="QYH206" s="377"/>
      <c r="QYI206" s="377"/>
      <c r="QYJ206" s="377"/>
      <c r="QYK206" s="377"/>
      <c r="QYL206" s="377"/>
      <c r="QYM206" s="377"/>
      <c r="QYN206" s="377"/>
      <c r="QYO206" s="377"/>
      <c r="QYP206" s="377"/>
      <c r="QYQ206" s="377"/>
      <c r="QYR206" s="377"/>
      <c r="QYS206" s="377"/>
      <c r="QYT206" s="377"/>
      <c r="QYU206" s="377"/>
      <c r="QYV206" s="377"/>
      <c r="QYW206" s="377"/>
      <c r="QYX206" s="377"/>
      <c r="QYY206" s="377"/>
      <c r="QYZ206" s="377"/>
      <c r="QZA206" s="377"/>
      <c r="QZB206" s="377"/>
      <c r="QZC206" s="377"/>
      <c r="QZD206" s="377"/>
      <c r="QZE206" s="377"/>
      <c r="QZF206" s="377"/>
      <c r="QZG206" s="377"/>
      <c r="QZH206" s="377"/>
      <c r="QZI206" s="377"/>
      <c r="QZJ206" s="377"/>
      <c r="QZK206" s="377"/>
      <c r="QZL206" s="377"/>
      <c r="QZM206" s="377"/>
      <c r="QZN206" s="377"/>
      <c r="QZO206" s="377"/>
      <c r="QZP206" s="377"/>
      <c r="QZQ206" s="377"/>
      <c r="QZR206" s="377"/>
      <c r="QZS206" s="377"/>
      <c r="QZT206" s="377"/>
      <c r="QZU206" s="377"/>
      <c r="QZV206" s="377"/>
      <c r="QZW206" s="377"/>
      <c r="QZX206" s="377"/>
      <c r="QZY206" s="377"/>
      <c r="QZZ206" s="377"/>
      <c r="RAA206" s="377"/>
      <c r="RAB206" s="377"/>
      <c r="RAC206" s="377"/>
      <c r="RAD206" s="377"/>
      <c r="RAE206" s="377"/>
      <c r="RAF206" s="377"/>
      <c r="RAG206" s="377"/>
      <c r="RAH206" s="377"/>
      <c r="RAI206" s="377"/>
      <c r="RAJ206" s="377"/>
      <c r="RAK206" s="377"/>
      <c r="RAL206" s="377"/>
      <c r="RAM206" s="377"/>
      <c r="RAN206" s="377"/>
      <c r="RAO206" s="377"/>
      <c r="RAP206" s="377"/>
      <c r="RAQ206" s="377"/>
      <c r="RAR206" s="377"/>
      <c r="RAS206" s="377"/>
      <c r="RAT206" s="377"/>
      <c r="RAU206" s="377"/>
      <c r="RAV206" s="377"/>
      <c r="RAW206" s="377"/>
      <c r="RAX206" s="377"/>
      <c r="RAY206" s="377"/>
      <c r="RAZ206" s="377"/>
      <c r="RBA206" s="377"/>
      <c r="RBB206" s="377"/>
      <c r="RBC206" s="377"/>
      <c r="RBD206" s="377"/>
      <c r="RBE206" s="377"/>
      <c r="RBF206" s="377"/>
      <c r="RBG206" s="377"/>
      <c r="RBH206" s="377"/>
      <c r="RBI206" s="377"/>
      <c r="RBJ206" s="377"/>
      <c r="RBK206" s="377"/>
      <c r="RBL206" s="377"/>
      <c r="RBM206" s="377"/>
      <c r="RBN206" s="377"/>
      <c r="RBO206" s="377"/>
      <c r="RBP206" s="377"/>
      <c r="RBQ206" s="377"/>
      <c r="RBR206" s="377"/>
      <c r="RBS206" s="377"/>
      <c r="RBT206" s="377"/>
      <c r="RBU206" s="377"/>
      <c r="RBV206" s="377"/>
      <c r="RBW206" s="377"/>
      <c r="RBX206" s="377"/>
      <c r="RBY206" s="377"/>
      <c r="RBZ206" s="377"/>
      <c r="RCA206" s="377"/>
      <c r="RCB206" s="377"/>
      <c r="RCC206" s="377"/>
      <c r="RCD206" s="377"/>
      <c r="RCE206" s="377"/>
      <c r="RCF206" s="377"/>
      <c r="RCG206" s="377"/>
      <c r="RCH206" s="377"/>
      <c r="RCI206" s="377"/>
      <c r="RCJ206" s="377"/>
      <c r="RCK206" s="377"/>
      <c r="RCL206" s="377"/>
      <c r="RCM206" s="377"/>
      <c r="RCN206" s="377"/>
      <c r="RCO206" s="377"/>
      <c r="RCP206" s="377"/>
      <c r="RCQ206" s="377"/>
      <c r="RCR206" s="377"/>
      <c r="RCS206" s="377"/>
      <c r="RCT206" s="377"/>
      <c r="RCU206" s="377"/>
      <c r="RCV206" s="377"/>
      <c r="RCW206" s="377"/>
      <c r="RCX206" s="377"/>
      <c r="RCY206" s="377"/>
      <c r="RCZ206" s="377"/>
      <c r="RDA206" s="377"/>
      <c r="RDB206" s="377"/>
      <c r="RDC206" s="377"/>
      <c r="RDD206" s="377"/>
      <c r="RDE206" s="377"/>
      <c r="RDF206" s="377"/>
      <c r="RDG206" s="377"/>
      <c r="RDH206" s="377"/>
      <c r="RDI206" s="377"/>
      <c r="RDJ206" s="377"/>
      <c r="RDK206" s="377"/>
      <c r="RDL206" s="377"/>
      <c r="RDM206" s="377"/>
      <c r="RDN206" s="377"/>
      <c r="RDO206" s="377"/>
      <c r="RDP206" s="377"/>
      <c r="RDQ206" s="377"/>
      <c r="RDR206" s="377"/>
      <c r="RDS206" s="377"/>
      <c r="RDT206" s="377"/>
      <c r="RDU206" s="377"/>
      <c r="RDV206" s="377"/>
      <c r="RDW206" s="377"/>
      <c r="RDX206" s="377"/>
      <c r="RDY206" s="377"/>
      <c r="RDZ206" s="377"/>
      <c r="REA206" s="377"/>
      <c r="REB206" s="377"/>
      <c r="REC206" s="377"/>
      <c r="RED206" s="377"/>
      <c r="REE206" s="377"/>
      <c r="REF206" s="377"/>
      <c r="REG206" s="377"/>
      <c r="REH206" s="377"/>
      <c r="REI206" s="377"/>
      <c r="REJ206" s="377"/>
      <c r="REK206" s="377"/>
      <c r="REL206" s="377"/>
      <c r="REM206" s="377"/>
      <c r="REN206" s="377"/>
      <c r="REO206" s="377"/>
      <c r="REP206" s="377"/>
      <c r="REQ206" s="377"/>
      <c r="RER206" s="377"/>
      <c r="RES206" s="377"/>
      <c r="RET206" s="377"/>
      <c r="REU206" s="377"/>
      <c r="REV206" s="377"/>
      <c r="REW206" s="377"/>
      <c r="REX206" s="377"/>
      <c r="REY206" s="377"/>
      <c r="REZ206" s="377"/>
      <c r="RFA206" s="377"/>
      <c r="RFB206" s="377"/>
      <c r="RFC206" s="377"/>
      <c r="RFD206" s="377"/>
      <c r="RFE206" s="377"/>
      <c r="RFF206" s="377"/>
      <c r="RFG206" s="377"/>
      <c r="RFH206" s="377"/>
      <c r="RFI206" s="377"/>
      <c r="RFJ206" s="377"/>
      <c r="RFK206" s="377"/>
      <c r="RFL206" s="377"/>
      <c r="RFM206" s="377"/>
      <c r="RFN206" s="377"/>
      <c r="RFO206" s="377"/>
      <c r="RFP206" s="377"/>
      <c r="RFQ206" s="377"/>
      <c r="RFR206" s="377"/>
      <c r="RFS206" s="377"/>
      <c r="RFT206" s="377"/>
      <c r="RFU206" s="377"/>
      <c r="RFV206" s="377"/>
      <c r="RFW206" s="377"/>
      <c r="RFX206" s="377"/>
      <c r="RFY206" s="377"/>
      <c r="RFZ206" s="377"/>
      <c r="RGA206" s="377"/>
      <c r="RGB206" s="377"/>
      <c r="RGC206" s="377"/>
      <c r="RGD206" s="377"/>
      <c r="RGE206" s="377"/>
      <c r="RGF206" s="377"/>
      <c r="RGG206" s="377"/>
      <c r="RGH206" s="377"/>
      <c r="RGI206" s="377"/>
      <c r="RGJ206" s="377"/>
      <c r="RGK206" s="377"/>
      <c r="RGL206" s="377"/>
      <c r="RGM206" s="377"/>
      <c r="RGN206" s="377"/>
      <c r="RGO206" s="377"/>
      <c r="RGP206" s="377"/>
      <c r="RGQ206" s="377"/>
      <c r="RGR206" s="377"/>
      <c r="RGS206" s="377"/>
      <c r="RGT206" s="377"/>
      <c r="RGU206" s="377"/>
      <c r="RGV206" s="377"/>
      <c r="RGW206" s="377"/>
      <c r="RGX206" s="377"/>
      <c r="RGY206" s="377"/>
      <c r="RGZ206" s="377"/>
      <c r="RHA206" s="377"/>
      <c r="RHB206" s="377"/>
      <c r="RHC206" s="377"/>
      <c r="RHD206" s="377"/>
      <c r="RHE206" s="377"/>
      <c r="RHF206" s="377"/>
      <c r="RHG206" s="377"/>
      <c r="RHH206" s="377"/>
      <c r="RHI206" s="377"/>
      <c r="RHJ206" s="377"/>
      <c r="RHK206" s="377"/>
      <c r="RHL206" s="377"/>
      <c r="RHM206" s="377"/>
      <c r="RHN206" s="377"/>
      <c r="RHO206" s="377"/>
      <c r="RHP206" s="377"/>
      <c r="RHQ206" s="377"/>
      <c r="RHR206" s="377"/>
      <c r="RHS206" s="377"/>
      <c r="RHT206" s="377"/>
      <c r="RHU206" s="377"/>
      <c r="RHV206" s="377"/>
      <c r="RHW206" s="377"/>
      <c r="RHX206" s="377"/>
      <c r="RHY206" s="377"/>
      <c r="RHZ206" s="377"/>
      <c r="RIA206" s="377"/>
      <c r="RIB206" s="377"/>
      <c r="RIC206" s="377"/>
      <c r="RID206" s="377"/>
      <c r="RIE206" s="377"/>
      <c r="RIF206" s="377"/>
      <c r="RIG206" s="377"/>
      <c r="RIH206" s="377"/>
      <c r="RII206" s="377"/>
      <c r="RIJ206" s="377"/>
      <c r="RIK206" s="377"/>
      <c r="RIL206" s="377"/>
      <c r="RIM206" s="377"/>
      <c r="RIN206" s="377"/>
      <c r="RIO206" s="377"/>
      <c r="RIP206" s="377"/>
      <c r="RIQ206" s="377"/>
      <c r="RIR206" s="377"/>
      <c r="RIS206" s="377"/>
      <c r="RIT206" s="377"/>
      <c r="RIU206" s="377"/>
      <c r="RIV206" s="377"/>
      <c r="RIW206" s="377"/>
      <c r="RIX206" s="377"/>
      <c r="RIY206" s="377"/>
      <c r="RIZ206" s="377"/>
      <c r="RJA206" s="377"/>
      <c r="RJB206" s="377"/>
      <c r="RJC206" s="377"/>
      <c r="RJD206" s="377"/>
      <c r="RJE206" s="377"/>
      <c r="RJF206" s="377"/>
      <c r="RJG206" s="377"/>
      <c r="RJH206" s="377"/>
      <c r="RJI206" s="377"/>
      <c r="RJJ206" s="377"/>
      <c r="RJK206" s="377"/>
      <c r="RJL206" s="377"/>
      <c r="RJM206" s="377"/>
      <c r="RJN206" s="377"/>
      <c r="RJO206" s="377"/>
      <c r="RJP206" s="377"/>
      <c r="RJQ206" s="377"/>
      <c r="RJR206" s="377"/>
      <c r="RJS206" s="377"/>
      <c r="RJT206" s="377"/>
      <c r="RJU206" s="377"/>
      <c r="RJV206" s="377"/>
      <c r="RJW206" s="377"/>
      <c r="RJX206" s="377"/>
      <c r="RJY206" s="377"/>
      <c r="RJZ206" s="377"/>
      <c r="RKA206" s="377"/>
      <c r="RKB206" s="377"/>
      <c r="RKC206" s="377"/>
      <c r="RKD206" s="377"/>
      <c r="RKE206" s="377"/>
      <c r="RKF206" s="377"/>
      <c r="RKG206" s="377"/>
      <c r="RKH206" s="377"/>
      <c r="RKI206" s="377"/>
      <c r="RKJ206" s="377"/>
      <c r="RKK206" s="377"/>
      <c r="RKL206" s="377"/>
      <c r="RKM206" s="377"/>
      <c r="RKN206" s="377"/>
      <c r="RKO206" s="377"/>
      <c r="RKP206" s="377"/>
      <c r="RKQ206" s="377"/>
      <c r="RKR206" s="377"/>
      <c r="RKS206" s="377"/>
      <c r="RKT206" s="377"/>
      <c r="RKU206" s="377"/>
      <c r="RKV206" s="377"/>
      <c r="RKW206" s="377"/>
      <c r="RKX206" s="377"/>
      <c r="RKY206" s="377"/>
      <c r="RKZ206" s="377"/>
      <c r="RLA206" s="377"/>
      <c r="RLB206" s="377"/>
      <c r="RLC206" s="377"/>
      <c r="RLD206" s="377"/>
      <c r="RLE206" s="377"/>
      <c r="RLF206" s="377"/>
      <c r="RLG206" s="377"/>
      <c r="RLH206" s="377"/>
      <c r="RLI206" s="377"/>
      <c r="RLJ206" s="377"/>
      <c r="RLK206" s="377"/>
      <c r="RLL206" s="377"/>
      <c r="RLM206" s="377"/>
      <c r="RLN206" s="377"/>
      <c r="RLO206" s="377"/>
      <c r="RLP206" s="377"/>
      <c r="RLQ206" s="377"/>
      <c r="RLR206" s="377"/>
      <c r="RLS206" s="377"/>
      <c r="RLT206" s="377"/>
      <c r="RLU206" s="377"/>
      <c r="RLV206" s="377"/>
      <c r="RLW206" s="377"/>
      <c r="RLX206" s="377"/>
      <c r="RLY206" s="377"/>
      <c r="RLZ206" s="377"/>
      <c r="RMA206" s="377"/>
      <c r="RMB206" s="377"/>
      <c r="RMC206" s="377"/>
      <c r="RMD206" s="377"/>
      <c r="RME206" s="377"/>
      <c r="RMF206" s="377"/>
      <c r="RMG206" s="377"/>
      <c r="RMH206" s="377"/>
      <c r="RMI206" s="377"/>
      <c r="RMJ206" s="377"/>
      <c r="RMK206" s="377"/>
      <c r="RML206" s="377"/>
      <c r="RMM206" s="377"/>
      <c r="RMN206" s="377"/>
      <c r="RMO206" s="377"/>
      <c r="RMP206" s="377"/>
      <c r="RMQ206" s="377"/>
      <c r="RMR206" s="377"/>
      <c r="RMS206" s="377"/>
      <c r="RMT206" s="377"/>
      <c r="RMU206" s="377"/>
      <c r="RMV206" s="377"/>
      <c r="RMW206" s="377"/>
      <c r="RMX206" s="377"/>
      <c r="RMY206" s="377"/>
      <c r="RMZ206" s="377"/>
      <c r="RNA206" s="377"/>
      <c r="RNB206" s="377"/>
      <c r="RNC206" s="377"/>
      <c r="RND206" s="377"/>
      <c r="RNE206" s="377"/>
      <c r="RNF206" s="377"/>
      <c r="RNG206" s="377"/>
      <c r="RNH206" s="377"/>
      <c r="RNI206" s="377"/>
      <c r="RNJ206" s="377"/>
      <c r="RNK206" s="377"/>
      <c r="RNL206" s="377"/>
      <c r="RNM206" s="377"/>
      <c r="RNN206" s="377"/>
      <c r="RNO206" s="377"/>
      <c r="RNP206" s="377"/>
      <c r="RNQ206" s="377"/>
      <c r="RNR206" s="377"/>
      <c r="RNS206" s="377"/>
      <c r="RNT206" s="377"/>
      <c r="RNU206" s="377"/>
      <c r="RNV206" s="377"/>
      <c r="RNW206" s="377"/>
      <c r="RNX206" s="377"/>
      <c r="RNY206" s="377"/>
      <c r="RNZ206" s="377"/>
      <c r="ROA206" s="377"/>
      <c r="ROB206" s="377"/>
      <c r="ROC206" s="377"/>
      <c r="ROD206" s="377"/>
      <c r="ROE206" s="377"/>
      <c r="ROF206" s="377"/>
      <c r="ROG206" s="377"/>
      <c r="ROH206" s="377"/>
      <c r="ROI206" s="377"/>
      <c r="ROJ206" s="377"/>
      <c r="ROK206" s="377"/>
      <c r="ROL206" s="377"/>
      <c r="ROM206" s="377"/>
      <c r="RON206" s="377"/>
      <c r="ROO206" s="377"/>
      <c r="ROP206" s="377"/>
      <c r="ROQ206" s="377"/>
      <c r="ROR206" s="377"/>
      <c r="ROS206" s="377"/>
      <c r="ROT206" s="377"/>
      <c r="ROU206" s="377"/>
      <c r="ROV206" s="377"/>
      <c r="ROW206" s="377"/>
      <c r="ROX206" s="377"/>
      <c r="ROY206" s="377"/>
      <c r="ROZ206" s="377"/>
      <c r="RPA206" s="377"/>
      <c r="RPB206" s="377"/>
      <c r="RPC206" s="377"/>
      <c r="RPD206" s="377"/>
      <c r="RPE206" s="377"/>
      <c r="RPF206" s="377"/>
      <c r="RPG206" s="377"/>
      <c r="RPH206" s="377"/>
      <c r="RPI206" s="377"/>
      <c r="RPJ206" s="377"/>
      <c r="RPK206" s="377"/>
      <c r="RPL206" s="377"/>
      <c r="RPM206" s="377"/>
      <c r="RPN206" s="377"/>
      <c r="RPO206" s="377"/>
      <c r="RPP206" s="377"/>
      <c r="RPQ206" s="377"/>
      <c r="RPR206" s="377"/>
      <c r="RPS206" s="377"/>
      <c r="RPT206" s="377"/>
      <c r="RPU206" s="377"/>
      <c r="RPV206" s="377"/>
      <c r="RPW206" s="377"/>
      <c r="RPX206" s="377"/>
      <c r="RPY206" s="377"/>
      <c r="RPZ206" s="377"/>
      <c r="RQA206" s="377"/>
      <c r="RQB206" s="377"/>
      <c r="RQC206" s="377"/>
      <c r="RQD206" s="377"/>
      <c r="RQE206" s="377"/>
      <c r="RQF206" s="377"/>
      <c r="RQG206" s="377"/>
      <c r="RQH206" s="377"/>
      <c r="RQI206" s="377"/>
      <c r="RQJ206" s="377"/>
      <c r="RQK206" s="377"/>
      <c r="RQL206" s="377"/>
      <c r="RQM206" s="377"/>
      <c r="RQN206" s="377"/>
      <c r="RQO206" s="377"/>
      <c r="RQP206" s="377"/>
      <c r="RQQ206" s="377"/>
      <c r="RQR206" s="377"/>
      <c r="RQS206" s="377"/>
      <c r="RQT206" s="377"/>
      <c r="RQU206" s="377"/>
      <c r="RQV206" s="377"/>
      <c r="RQW206" s="377"/>
      <c r="RQX206" s="377"/>
      <c r="RQY206" s="377"/>
      <c r="RQZ206" s="377"/>
      <c r="RRA206" s="377"/>
      <c r="RRB206" s="377"/>
      <c r="RRC206" s="377"/>
      <c r="RRD206" s="377"/>
      <c r="RRE206" s="377"/>
      <c r="RRF206" s="377"/>
      <c r="RRG206" s="377"/>
      <c r="RRH206" s="377"/>
      <c r="RRI206" s="377"/>
      <c r="RRJ206" s="377"/>
      <c r="RRK206" s="377"/>
      <c r="RRL206" s="377"/>
      <c r="RRM206" s="377"/>
      <c r="RRN206" s="377"/>
      <c r="RRO206" s="377"/>
      <c r="RRP206" s="377"/>
      <c r="RRQ206" s="377"/>
      <c r="RRR206" s="377"/>
      <c r="RRS206" s="377"/>
      <c r="RRT206" s="377"/>
      <c r="RRU206" s="377"/>
      <c r="RRV206" s="377"/>
      <c r="RRW206" s="377"/>
      <c r="RRX206" s="377"/>
      <c r="RRY206" s="377"/>
      <c r="RRZ206" s="377"/>
      <c r="RSA206" s="377"/>
      <c r="RSB206" s="377"/>
      <c r="RSC206" s="377"/>
      <c r="RSD206" s="377"/>
      <c r="RSE206" s="377"/>
      <c r="RSF206" s="377"/>
      <c r="RSG206" s="377"/>
      <c r="RSH206" s="377"/>
      <c r="RSI206" s="377"/>
      <c r="RSJ206" s="377"/>
      <c r="RSK206" s="377"/>
      <c r="RSL206" s="377"/>
      <c r="RSM206" s="377"/>
      <c r="RSN206" s="377"/>
      <c r="RSO206" s="377"/>
      <c r="RSP206" s="377"/>
      <c r="RSQ206" s="377"/>
      <c r="RSR206" s="377"/>
      <c r="RSS206" s="377"/>
      <c r="RST206" s="377"/>
      <c r="RSU206" s="377"/>
      <c r="RSV206" s="377"/>
      <c r="RSW206" s="377"/>
      <c r="RSX206" s="377"/>
      <c r="RSY206" s="377"/>
      <c r="RSZ206" s="377"/>
      <c r="RTA206" s="377"/>
      <c r="RTB206" s="377"/>
      <c r="RTC206" s="377"/>
      <c r="RTD206" s="377"/>
      <c r="RTE206" s="377"/>
      <c r="RTF206" s="377"/>
      <c r="RTG206" s="377"/>
      <c r="RTH206" s="377"/>
      <c r="RTI206" s="377"/>
      <c r="RTJ206" s="377"/>
      <c r="RTK206" s="377"/>
      <c r="RTL206" s="377"/>
      <c r="RTM206" s="377"/>
      <c r="RTN206" s="377"/>
      <c r="RTO206" s="377"/>
      <c r="RTP206" s="377"/>
      <c r="RTQ206" s="377"/>
      <c r="RTR206" s="377"/>
      <c r="RTS206" s="377"/>
      <c r="RTT206" s="377"/>
      <c r="RTU206" s="377"/>
      <c r="RTV206" s="377"/>
      <c r="RTW206" s="377"/>
      <c r="RTX206" s="377"/>
      <c r="RTY206" s="377"/>
      <c r="RTZ206" s="377"/>
      <c r="RUA206" s="377"/>
      <c r="RUB206" s="377"/>
      <c r="RUC206" s="377"/>
      <c r="RUD206" s="377"/>
      <c r="RUE206" s="377"/>
      <c r="RUF206" s="377"/>
      <c r="RUG206" s="377"/>
      <c r="RUH206" s="377"/>
      <c r="RUI206" s="377"/>
      <c r="RUJ206" s="377"/>
      <c r="RUK206" s="377"/>
      <c r="RUL206" s="377"/>
      <c r="RUM206" s="377"/>
      <c r="RUN206" s="377"/>
      <c r="RUO206" s="377"/>
      <c r="RUP206" s="377"/>
      <c r="RUQ206" s="377"/>
      <c r="RUR206" s="377"/>
      <c r="RUS206" s="377"/>
      <c r="RUT206" s="377"/>
      <c r="RUU206" s="377"/>
      <c r="RUV206" s="377"/>
      <c r="RUW206" s="377"/>
      <c r="RUX206" s="377"/>
      <c r="RUY206" s="377"/>
      <c r="RUZ206" s="377"/>
      <c r="RVA206" s="377"/>
      <c r="RVB206" s="377"/>
      <c r="RVC206" s="377"/>
      <c r="RVD206" s="377"/>
      <c r="RVE206" s="377"/>
      <c r="RVF206" s="377"/>
      <c r="RVG206" s="377"/>
      <c r="RVH206" s="377"/>
      <c r="RVI206" s="377"/>
      <c r="RVJ206" s="377"/>
      <c r="RVK206" s="377"/>
      <c r="RVL206" s="377"/>
      <c r="RVM206" s="377"/>
      <c r="RVN206" s="377"/>
      <c r="RVO206" s="377"/>
      <c r="RVP206" s="377"/>
      <c r="RVQ206" s="377"/>
      <c r="RVR206" s="377"/>
      <c r="RVS206" s="377"/>
      <c r="RVT206" s="377"/>
      <c r="RVU206" s="377"/>
      <c r="RVV206" s="377"/>
      <c r="RVW206" s="377"/>
      <c r="RVX206" s="377"/>
      <c r="RVY206" s="377"/>
      <c r="RVZ206" s="377"/>
      <c r="RWA206" s="377"/>
      <c r="RWB206" s="377"/>
      <c r="RWC206" s="377"/>
      <c r="RWD206" s="377"/>
      <c r="RWE206" s="377"/>
      <c r="RWF206" s="377"/>
      <c r="RWG206" s="377"/>
      <c r="RWH206" s="377"/>
      <c r="RWI206" s="377"/>
      <c r="RWJ206" s="377"/>
      <c r="RWK206" s="377"/>
      <c r="RWL206" s="377"/>
      <c r="RWM206" s="377"/>
      <c r="RWN206" s="377"/>
      <c r="RWO206" s="377"/>
      <c r="RWP206" s="377"/>
      <c r="RWQ206" s="377"/>
      <c r="RWR206" s="377"/>
      <c r="RWS206" s="377"/>
      <c r="RWT206" s="377"/>
      <c r="RWU206" s="377"/>
      <c r="RWV206" s="377"/>
      <c r="RWW206" s="377"/>
      <c r="RWX206" s="377"/>
      <c r="RWY206" s="377"/>
      <c r="RWZ206" s="377"/>
      <c r="RXA206" s="377"/>
      <c r="RXB206" s="377"/>
      <c r="RXC206" s="377"/>
      <c r="RXD206" s="377"/>
      <c r="RXE206" s="377"/>
      <c r="RXF206" s="377"/>
      <c r="RXG206" s="377"/>
      <c r="RXH206" s="377"/>
      <c r="RXI206" s="377"/>
      <c r="RXJ206" s="377"/>
      <c r="RXK206" s="377"/>
      <c r="RXL206" s="377"/>
      <c r="RXM206" s="377"/>
      <c r="RXN206" s="377"/>
      <c r="RXO206" s="377"/>
      <c r="RXP206" s="377"/>
      <c r="RXQ206" s="377"/>
      <c r="RXR206" s="377"/>
      <c r="RXS206" s="377"/>
      <c r="RXT206" s="377"/>
      <c r="RXU206" s="377"/>
      <c r="RXV206" s="377"/>
      <c r="RXW206" s="377"/>
      <c r="RXX206" s="377"/>
      <c r="RXY206" s="377"/>
      <c r="RXZ206" s="377"/>
      <c r="RYA206" s="377"/>
      <c r="RYB206" s="377"/>
      <c r="RYC206" s="377"/>
      <c r="RYD206" s="377"/>
      <c r="RYE206" s="377"/>
      <c r="RYF206" s="377"/>
      <c r="RYG206" s="377"/>
      <c r="RYH206" s="377"/>
      <c r="RYI206" s="377"/>
      <c r="RYJ206" s="377"/>
      <c r="RYK206" s="377"/>
      <c r="RYL206" s="377"/>
      <c r="RYM206" s="377"/>
      <c r="RYN206" s="377"/>
      <c r="RYO206" s="377"/>
      <c r="RYP206" s="377"/>
      <c r="RYQ206" s="377"/>
      <c r="RYR206" s="377"/>
      <c r="RYS206" s="377"/>
      <c r="RYT206" s="377"/>
      <c r="RYU206" s="377"/>
      <c r="RYV206" s="377"/>
      <c r="RYW206" s="377"/>
      <c r="RYX206" s="377"/>
      <c r="RYY206" s="377"/>
      <c r="RYZ206" s="377"/>
      <c r="RZA206" s="377"/>
      <c r="RZB206" s="377"/>
      <c r="RZC206" s="377"/>
      <c r="RZD206" s="377"/>
      <c r="RZE206" s="377"/>
      <c r="RZF206" s="377"/>
      <c r="RZG206" s="377"/>
      <c r="RZH206" s="377"/>
      <c r="RZI206" s="377"/>
      <c r="RZJ206" s="377"/>
      <c r="RZK206" s="377"/>
      <c r="RZL206" s="377"/>
      <c r="RZM206" s="377"/>
      <c r="RZN206" s="377"/>
      <c r="RZO206" s="377"/>
      <c r="RZP206" s="377"/>
      <c r="RZQ206" s="377"/>
      <c r="RZR206" s="377"/>
      <c r="RZS206" s="377"/>
      <c r="RZT206" s="377"/>
      <c r="RZU206" s="377"/>
      <c r="RZV206" s="377"/>
      <c r="RZW206" s="377"/>
      <c r="RZX206" s="377"/>
      <c r="RZY206" s="377"/>
      <c r="RZZ206" s="377"/>
      <c r="SAA206" s="377"/>
      <c r="SAB206" s="377"/>
      <c r="SAC206" s="377"/>
      <c r="SAD206" s="377"/>
      <c r="SAE206" s="377"/>
      <c r="SAF206" s="377"/>
      <c r="SAG206" s="377"/>
      <c r="SAH206" s="377"/>
      <c r="SAI206" s="377"/>
      <c r="SAJ206" s="377"/>
      <c r="SAK206" s="377"/>
      <c r="SAL206" s="377"/>
      <c r="SAM206" s="377"/>
      <c r="SAN206" s="377"/>
      <c r="SAO206" s="377"/>
      <c r="SAP206" s="377"/>
      <c r="SAQ206" s="377"/>
      <c r="SAR206" s="377"/>
      <c r="SAS206" s="377"/>
      <c r="SAT206" s="377"/>
      <c r="SAU206" s="377"/>
      <c r="SAV206" s="377"/>
      <c r="SAW206" s="377"/>
      <c r="SAX206" s="377"/>
      <c r="SAY206" s="377"/>
      <c r="SAZ206" s="377"/>
      <c r="SBA206" s="377"/>
      <c r="SBB206" s="377"/>
      <c r="SBC206" s="377"/>
      <c r="SBD206" s="377"/>
      <c r="SBE206" s="377"/>
      <c r="SBF206" s="377"/>
      <c r="SBG206" s="377"/>
      <c r="SBH206" s="377"/>
      <c r="SBI206" s="377"/>
      <c r="SBJ206" s="377"/>
      <c r="SBK206" s="377"/>
      <c r="SBL206" s="377"/>
      <c r="SBM206" s="377"/>
      <c r="SBN206" s="377"/>
      <c r="SBO206" s="377"/>
      <c r="SBP206" s="377"/>
      <c r="SBQ206" s="377"/>
      <c r="SBR206" s="377"/>
      <c r="SBS206" s="377"/>
      <c r="SBT206" s="377"/>
      <c r="SBU206" s="377"/>
      <c r="SBV206" s="377"/>
      <c r="SBW206" s="377"/>
      <c r="SBX206" s="377"/>
      <c r="SBY206" s="377"/>
      <c r="SBZ206" s="377"/>
      <c r="SCA206" s="377"/>
      <c r="SCB206" s="377"/>
      <c r="SCC206" s="377"/>
      <c r="SCD206" s="377"/>
      <c r="SCE206" s="377"/>
      <c r="SCF206" s="377"/>
      <c r="SCG206" s="377"/>
      <c r="SCH206" s="377"/>
      <c r="SCI206" s="377"/>
      <c r="SCJ206" s="377"/>
      <c r="SCK206" s="377"/>
      <c r="SCL206" s="377"/>
      <c r="SCM206" s="377"/>
      <c r="SCN206" s="377"/>
      <c r="SCO206" s="377"/>
      <c r="SCP206" s="377"/>
      <c r="SCQ206" s="377"/>
      <c r="SCR206" s="377"/>
      <c r="SCS206" s="377"/>
      <c r="SCT206" s="377"/>
      <c r="SCU206" s="377"/>
      <c r="SCV206" s="377"/>
      <c r="SCW206" s="377"/>
      <c r="SCX206" s="377"/>
      <c r="SCY206" s="377"/>
      <c r="SCZ206" s="377"/>
      <c r="SDA206" s="377"/>
      <c r="SDB206" s="377"/>
      <c r="SDC206" s="377"/>
      <c r="SDD206" s="377"/>
      <c r="SDE206" s="377"/>
      <c r="SDF206" s="377"/>
      <c r="SDG206" s="377"/>
      <c r="SDH206" s="377"/>
      <c r="SDI206" s="377"/>
      <c r="SDJ206" s="377"/>
      <c r="SDK206" s="377"/>
      <c r="SDL206" s="377"/>
      <c r="SDM206" s="377"/>
      <c r="SDN206" s="377"/>
      <c r="SDO206" s="377"/>
      <c r="SDP206" s="377"/>
      <c r="SDQ206" s="377"/>
      <c r="SDR206" s="377"/>
      <c r="SDS206" s="377"/>
      <c r="SDT206" s="377"/>
      <c r="SDU206" s="377"/>
      <c r="SDV206" s="377"/>
      <c r="SDW206" s="377"/>
      <c r="SDX206" s="377"/>
      <c r="SDY206" s="377"/>
      <c r="SDZ206" s="377"/>
      <c r="SEA206" s="377"/>
      <c r="SEB206" s="377"/>
      <c r="SEC206" s="377"/>
      <c r="SED206" s="377"/>
      <c r="SEE206" s="377"/>
      <c r="SEF206" s="377"/>
      <c r="SEG206" s="377"/>
      <c r="SEH206" s="377"/>
      <c r="SEI206" s="377"/>
      <c r="SEJ206" s="377"/>
      <c r="SEK206" s="377"/>
      <c r="SEL206" s="377"/>
      <c r="SEM206" s="377"/>
      <c r="SEN206" s="377"/>
      <c r="SEO206" s="377"/>
      <c r="SEP206" s="377"/>
      <c r="SEQ206" s="377"/>
      <c r="SER206" s="377"/>
      <c r="SES206" s="377"/>
      <c r="SET206" s="377"/>
      <c r="SEU206" s="377"/>
      <c r="SEV206" s="377"/>
      <c r="SEW206" s="377"/>
      <c r="SEX206" s="377"/>
      <c r="SEY206" s="377"/>
      <c r="SEZ206" s="377"/>
      <c r="SFA206" s="377"/>
      <c r="SFB206" s="377"/>
      <c r="SFC206" s="377"/>
      <c r="SFD206" s="377"/>
      <c r="SFE206" s="377"/>
      <c r="SFF206" s="377"/>
      <c r="SFG206" s="377"/>
      <c r="SFH206" s="377"/>
      <c r="SFI206" s="377"/>
      <c r="SFJ206" s="377"/>
      <c r="SFK206" s="377"/>
      <c r="SFL206" s="377"/>
      <c r="SFM206" s="377"/>
      <c r="SFN206" s="377"/>
      <c r="SFO206" s="377"/>
      <c r="SFP206" s="377"/>
      <c r="SFQ206" s="377"/>
      <c r="SFR206" s="377"/>
      <c r="SFS206" s="377"/>
      <c r="SFT206" s="377"/>
      <c r="SFU206" s="377"/>
      <c r="SFV206" s="377"/>
      <c r="SFW206" s="377"/>
      <c r="SFX206" s="377"/>
      <c r="SFY206" s="377"/>
      <c r="SFZ206" s="377"/>
      <c r="SGA206" s="377"/>
      <c r="SGB206" s="377"/>
      <c r="SGC206" s="377"/>
      <c r="SGD206" s="377"/>
      <c r="SGE206" s="377"/>
      <c r="SGF206" s="377"/>
      <c r="SGG206" s="377"/>
      <c r="SGH206" s="377"/>
      <c r="SGI206" s="377"/>
      <c r="SGJ206" s="377"/>
      <c r="SGK206" s="377"/>
      <c r="SGL206" s="377"/>
      <c r="SGM206" s="377"/>
      <c r="SGN206" s="377"/>
      <c r="SGO206" s="377"/>
      <c r="SGP206" s="377"/>
      <c r="SGQ206" s="377"/>
      <c r="SGR206" s="377"/>
      <c r="SGS206" s="377"/>
      <c r="SGT206" s="377"/>
      <c r="SGU206" s="377"/>
      <c r="SGV206" s="377"/>
      <c r="SGW206" s="377"/>
      <c r="SGX206" s="377"/>
      <c r="SGY206" s="377"/>
      <c r="SGZ206" s="377"/>
      <c r="SHA206" s="377"/>
      <c r="SHB206" s="377"/>
      <c r="SHC206" s="377"/>
      <c r="SHD206" s="377"/>
      <c r="SHE206" s="377"/>
      <c r="SHF206" s="377"/>
      <c r="SHG206" s="377"/>
      <c r="SHH206" s="377"/>
      <c r="SHI206" s="377"/>
      <c r="SHJ206" s="377"/>
      <c r="SHK206" s="377"/>
      <c r="SHL206" s="377"/>
      <c r="SHM206" s="377"/>
      <c r="SHN206" s="377"/>
      <c r="SHO206" s="377"/>
      <c r="SHP206" s="377"/>
      <c r="SHQ206" s="377"/>
      <c r="SHR206" s="377"/>
      <c r="SHS206" s="377"/>
      <c r="SHT206" s="377"/>
      <c r="SHU206" s="377"/>
      <c r="SHV206" s="377"/>
      <c r="SHW206" s="377"/>
      <c r="SHX206" s="377"/>
      <c r="SHY206" s="377"/>
      <c r="SHZ206" s="377"/>
      <c r="SIA206" s="377"/>
      <c r="SIB206" s="377"/>
      <c r="SIC206" s="377"/>
      <c r="SID206" s="377"/>
      <c r="SIE206" s="377"/>
      <c r="SIF206" s="377"/>
      <c r="SIG206" s="377"/>
      <c r="SIH206" s="377"/>
      <c r="SII206" s="377"/>
      <c r="SIJ206" s="377"/>
      <c r="SIK206" s="377"/>
      <c r="SIL206" s="377"/>
      <c r="SIM206" s="377"/>
      <c r="SIN206" s="377"/>
      <c r="SIO206" s="377"/>
      <c r="SIP206" s="377"/>
      <c r="SIQ206" s="377"/>
      <c r="SIR206" s="377"/>
      <c r="SIS206" s="377"/>
      <c r="SIT206" s="377"/>
      <c r="SIU206" s="377"/>
      <c r="SIV206" s="377"/>
      <c r="SIW206" s="377"/>
      <c r="SIX206" s="377"/>
      <c r="SIY206" s="377"/>
      <c r="SIZ206" s="377"/>
      <c r="SJA206" s="377"/>
      <c r="SJB206" s="377"/>
      <c r="SJC206" s="377"/>
      <c r="SJD206" s="377"/>
      <c r="SJE206" s="377"/>
      <c r="SJF206" s="377"/>
      <c r="SJG206" s="377"/>
      <c r="SJH206" s="377"/>
      <c r="SJI206" s="377"/>
      <c r="SJJ206" s="377"/>
      <c r="SJK206" s="377"/>
      <c r="SJL206" s="377"/>
      <c r="SJM206" s="377"/>
      <c r="SJN206" s="377"/>
      <c r="SJO206" s="377"/>
      <c r="SJP206" s="377"/>
      <c r="SJQ206" s="377"/>
      <c r="SJR206" s="377"/>
      <c r="SJS206" s="377"/>
      <c r="SJT206" s="377"/>
      <c r="SJU206" s="377"/>
      <c r="SJV206" s="377"/>
      <c r="SJW206" s="377"/>
      <c r="SJX206" s="377"/>
      <c r="SJY206" s="377"/>
      <c r="SJZ206" s="377"/>
      <c r="SKA206" s="377"/>
      <c r="SKB206" s="377"/>
      <c r="SKC206" s="377"/>
      <c r="SKD206" s="377"/>
      <c r="SKE206" s="377"/>
      <c r="SKF206" s="377"/>
      <c r="SKG206" s="377"/>
      <c r="SKH206" s="377"/>
      <c r="SKI206" s="377"/>
      <c r="SKJ206" s="377"/>
      <c r="SKK206" s="377"/>
      <c r="SKL206" s="377"/>
      <c r="SKM206" s="377"/>
      <c r="SKN206" s="377"/>
      <c r="SKO206" s="377"/>
      <c r="SKP206" s="377"/>
      <c r="SKQ206" s="377"/>
      <c r="SKR206" s="377"/>
      <c r="SKS206" s="377"/>
      <c r="SKT206" s="377"/>
      <c r="SKU206" s="377"/>
      <c r="SKV206" s="377"/>
      <c r="SKW206" s="377"/>
      <c r="SKX206" s="377"/>
      <c r="SKY206" s="377"/>
      <c r="SKZ206" s="377"/>
      <c r="SLA206" s="377"/>
      <c r="SLB206" s="377"/>
      <c r="SLC206" s="377"/>
      <c r="SLD206" s="377"/>
      <c r="SLE206" s="377"/>
      <c r="SLF206" s="377"/>
      <c r="SLG206" s="377"/>
      <c r="SLH206" s="377"/>
      <c r="SLI206" s="377"/>
      <c r="SLJ206" s="377"/>
      <c r="SLK206" s="377"/>
      <c r="SLL206" s="377"/>
      <c r="SLM206" s="377"/>
      <c r="SLN206" s="377"/>
      <c r="SLO206" s="377"/>
      <c r="SLP206" s="377"/>
      <c r="SLQ206" s="377"/>
      <c r="SLR206" s="377"/>
      <c r="SLS206" s="377"/>
      <c r="SLT206" s="377"/>
      <c r="SLU206" s="377"/>
      <c r="SLV206" s="377"/>
      <c r="SLW206" s="377"/>
      <c r="SLX206" s="377"/>
      <c r="SLY206" s="377"/>
      <c r="SLZ206" s="377"/>
      <c r="SMA206" s="377"/>
      <c r="SMB206" s="377"/>
      <c r="SMC206" s="377"/>
      <c r="SMD206" s="377"/>
      <c r="SME206" s="377"/>
      <c r="SMF206" s="377"/>
      <c r="SMG206" s="377"/>
      <c r="SMH206" s="377"/>
      <c r="SMI206" s="377"/>
      <c r="SMJ206" s="377"/>
      <c r="SMK206" s="377"/>
      <c r="SML206" s="377"/>
      <c r="SMM206" s="377"/>
      <c r="SMN206" s="377"/>
      <c r="SMO206" s="377"/>
      <c r="SMP206" s="377"/>
      <c r="SMQ206" s="377"/>
      <c r="SMR206" s="377"/>
      <c r="SMS206" s="377"/>
      <c r="SMT206" s="377"/>
      <c r="SMU206" s="377"/>
      <c r="SMV206" s="377"/>
      <c r="SMW206" s="377"/>
      <c r="SMX206" s="377"/>
      <c r="SMY206" s="377"/>
      <c r="SMZ206" s="377"/>
      <c r="SNA206" s="377"/>
      <c r="SNB206" s="377"/>
      <c r="SNC206" s="377"/>
      <c r="SND206" s="377"/>
      <c r="SNE206" s="377"/>
      <c r="SNF206" s="377"/>
      <c r="SNG206" s="377"/>
      <c r="SNH206" s="377"/>
      <c r="SNI206" s="377"/>
      <c r="SNJ206" s="377"/>
      <c r="SNK206" s="377"/>
      <c r="SNL206" s="377"/>
      <c r="SNM206" s="377"/>
      <c r="SNN206" s="377"/>
      <c r="SNO206" s="377"/>
      <c r="SNP206" s="377"/>
      <c r="SNQ206" s="377"/>
      <c r="SNR206" s="377"/>
      <c r="SNS206" s="377"/>
      <c r="SNT206" s="377"/>
      <c r="SNU206" s="377"/>
      <c r="SNV206" s="377"/>
      <c r="SNW206" s="377"/>
      <c r="SNX206" s="377"/>
      <c r="SNY206" s="377"/>
      <c r="SNZ206" s="377"/>
      <c r="SOA206" s="377"/>
      <c r="SOB206" s="377"/>
      <c r="SOC206" s="377"/>
      <c r="SOD206" s="377"/>
      <c r="SOE206" s="377"/>
      <c r="SOF206" s="377"/>
      <c r="SOG206" s="377"/>
      <c r="SOH206" s="377"/>
      <c r="SOI206" s="377"/>
      <c r="SOJ206" s="377"/>
      <c r="SOK206" s="377"/>
      <c r="SOL206" s="377"/>
      <c r="SOM206" s="377"/>
      <c r="SON206" s="377"/>
      <c r="SOO206" s="377"/>
      <c r="SOP206" s="377"/>
      <c r="SOQ206" s="377"/>
      <c r="SOR206" s="377"/>
      <c r="SOS206" s="377"/>
      <c r="SOT206" s="377"/>
      <c r="SOU206" s="377"/>
      <c r="SOV206" s="377"/>
      <c r="SOW206" s="377"/>
      <c r="SOX206" s="377"/>
      <c r="SOY206" s="377"/>
      <c r="SOZ206" s="377"/>
      <c r="SPA206" s="377"/>
      <c r="SPB206" s="377"/>
      <c r="SPC206" s="377"/>
      <c r="SPD206" s="377"/>
      <c r="SPE206" s="377"/>
      <c r="SPF206" s="377"/>
      <c r="SPG206" s="377"/>
      <c r="SPH206" s="377"/>
      <c r="SPI206" s="377"/>
      <c r="SPJ206" s="377"/>
      <c r="SPK206" s="377"/>
      <c r="SPL206" s="377"/>
      <c r="SPM206" s="377"/>
      <c r="SPN206" s="377"/>
      <c r="SPO206" s="377"/>
      <c r="SPP206" s="377"/>
      <c r="SPQ206" s="377"/>
      <c r="SPR206" s="377"/>
      <c r="SPS206" s="377"/>
      <c r="SPT206" s="377"/>
      <c r="SPU206" s="377"/>
      <c r="SPV206" s="377"/>
      <c r="SPW206" s="377"/>
      <c r="SPX206" s="377"/>
      <c r="SPY206" s="377"/>
      <c r="SPZ206" s="377"/>
      <c r="SQA206" s="377"/>
      <c r="SQB206" s="377"/>
      <c r="SQC206" s="377"/>
      <c r="SQD206" s="377"/>
      <c r="SQE206" s="377"/>
      <c r="SQF206" s="377"/>
      <c r="SQG206" s="377"/>
      <c r="SQH206" s="377"/>
      <c r="SQI206" s="377"/>
      <c r="SQJ206" s="377"/>
      <c r="SQK206" s="377"/>
      <c r="SQL206" s="377"/>
      <c r="SQM206" s="377"/>
      <c r="SQN206" s="377"/>
      <c r="SQO206" s="377"/>
      <c r="SQP206" s="377"/>
      <c r="SQQ206" s="377"/>
      <c r="SQR206" s="377"/>
      <c r="SQS206" s="377"/>
      <c r="SQT206" s="377"/>
      <c r="SQU206" s="377"/>
      <c r="SQV206" s="377"/>
      <c r="SQW206" s="377"/>
      <c r="SQX206" s="377"/>
      <c r="SQY206" s="377"/>
      <c r="SQZ206" s="377"/>
      <c r="SRA206" s="377"/>
      <c r="SRB206" s="377"/>
      <c r="SRC206" s="377"/>
      <c r="SRD206" s="377"/>
      <c r="SRE206" s="377"/>
      <c r="SRF206" s="377"/>
      <c r="SRG206" s="377"/>
      <c r="SRH206" s="377"/>
      <c r="SRI206" s="377"/>
      <c r="SRJ206" s="377"/>
      <c r="SRK206" s="377"/>
      <c r="SRL206" s="377"/>
      <c r="SRM206" s="377"/>
      <c r="SRN206" s="377"/>
      <c r="SRO206" s="377"/>
      <c r="SRP206" s="377"/>
      <c r="SRQ206" s="377"/>
      <c r="SRR206" s="377"/>
      <c r="SRS206" s="377"/>
      <c r="SRT206" s="377"/>
      <c r="SRU206" s="377"/>
      <c r="SRV206" s="377"/>
      <c r="SRW206" s="377"/>
      <c r="SRX206" s="377"/>
      <c r="SRY206" s="377"/>
      <c r="SRZ206" s="377"/>
      <c r="SSA206" s="377"/>
      <c r="SSB206" s="377"/>
      <c r="SSC206" s="377"/>
      <c r="SSD206" s="377"/>
      <c r="SSE206" s="377"/>
      <c r="SSF206" s="377"/>
      <c r="SSG206" s="377"/>
      <c r="SSH206" s="377"/>
      <c r="SSI206" s="377"/>
      <c r="SSJ206" s="377"/>
      <c r="SSK206" s="377"/>
      <c r="SSL206" s="377"/>
      <c r="SSM206" s="377"/>
      <c r="SSN206" s="377"/>
      <c r="SSO206" s="377"/>
      <c r="SSP206" s="377"/>
      <c r="SSQ206" s="377"/>
      <c r="SSR206" s="377"/>
      <c r="SSS206" s="377"/>
      <c r="SST206" s="377"/>
      <c r="SSU206" s="377"/>
      <c r="SSV206" s="377"/>
      <c r="SSW206" s="377"/>
      <c r="SSX206" s="377"/>
      <c r="SSY206" s="377"/>
      <c r="SSZ206" s="377"/>
      <c r="STA206" s="377"/>
      <c r="STB206" s="377"/>
      <c r="STC206" s="377"/>
      <c r="STD206" s="377"/>
      <c r="STE206" s="377"/>
      <c r="STF206" s="377"/>
      <c r="STG206" s="377"/>
      <c r="STH206" s="377"/>
      <c r="STI206" s="377"/>
      <c r="STJ206" s="377"/>
      <c r="STK206" s="377"/>
      <c r="STL206" s="377"/>
      <c r="STM206" s="377"/>
      <c r="STN206" s="377"/>
      <c r="STO206" s="377"/>
      <c r="STP206" s="377"/>
      <c r="STQ206" s="377"/>
      <c r="STR206" s="377"/>
      <c r="STS206" s="377"/>
      <c r="STT206" s="377"/>
      <c r="STU206" s="377"/>
      <c r="STV206" s="377"/>
      <c r="STW206" s="377"/>
      <c r="STX206" s="377"/>
      <c r="STY206" s="377"/>
      <c r="STZ206" s="377"/>
      <c r="SUA206" s="377"/>
      <c r="SUB206" s="377"/>
      <c r="SUC206" s="377"/>
      <c r="SUD206" s="377"/>
      <c r="SUE206" s="377"/>
      <c r="SUF206" s="377"/>
      <c r="SUG206" s="377"/>
      <c r="SUH206" s="377"/>
      <c r="SUI206" s="377"/>
      <c r="SUJ206" s="377"/>
      <c r="SUK206" s="377"/>
      <c r="SUL206" s="377"/>
      <c r="SUM206" s="377"/>
      <c r="SUN206" s="377"/>
      <c r="SUO206" s="377"/>
      <c r="SUP206" s="377"/>
      <c r="SUQ206" s="377"/>
      <c r="SUR206" s="377"/>
      <c r="SUS206" s="377"/>
      <c r="SUT206" s="377"/>
      <c r="SUU206" s="377"/>
      <c r="SUV206" s="377"/>
      <c r="SUW206" s="377"/>
      <c r="SUX206" s="377"/>
      <c r="SUY206" s="377"/>
      <c r="SUZ206" s="377"/>
      <c r="SVA206" s="377"/>
      <c r="SVB206" s="377"/>
      <c r="SVC206" s="377"/>
      <c r="SVD206" s="377"/>
      <c r="SVE206" s="377"/>
      <c r="SVF206" s="377"/>
      <c r="SVG206" s="377"/>
      <c r="SVH206" s="377"/>
      <c r="SVI206" s="377"/>
      <c r="SVJ206" s="377"/>
      <c r="SVK206" s="377"/>
      <c r="SVL206" s="377"/>
      <c r="SVM206" s="377"/>
      <c r="SVN206" s="377"/>
      <c r="SVO206" s="377"/>
      <c r="SVP206" s="377"/>
      <c r="SVQ206" s="377"/>
      <c r="SVR206" s="377"/>
      <c r="SVS206" s="377"/>
      <c r="SVT206" s="377"/>
      <c r="SVU206" s="377"/>
      <c r="SVV206" s="377"/>
      <c r="SVW206" s="377"/>
      <c r="SVX206" s="377"/>
      <c r="SVY206" s="377"/>
      <c r="SVZ206" s="377"/>
      <c r="SWA206" s="377"/>
      <c r="SWB206" s="377"/>
      <c r="SWC206" s="377"/>
      <c r="SWD206" s="377"/>
      <c r="SWE206" s="377"/>
      <c r="SWF206" s="377"/>
      <c r="SWG206" s="377"/>
      <c r="SWH206" s="377"/>
      <c r="SWI206" s="377"/>
      <c r="SWJ206" s="377"/>
      <c r="SWK206" s="377"/>
      <c r="SWL206" s="377"/>
      <c r="SWM206" s="377"/>
      <c r="SWN206" s="377"/>
      <c r="SWO206" s="377"/>
      <c r="SWP206" s="377"/>
      <c r="SWQ206" s="377"/>
      <c r="SWR206" s="377"/>
      <c r="SWS206" s="377"/>
      <c r="SWT206" s="377"/>
      <c r="SWU206" s="377"/>
      <c r="SWV206" s="377"/>
      <c r="SWW206" s="377"/>
      <c r="SWX206" s="377"/>
      <c r="SWY206" s="377"/>
      <c r="SWZ206" s="377"/>
      <c r="SXA206" s="377"/>
      <c r="SXB206" s="377"/>
      <c r="SXC206" s="377"/>
      <c r="SXD206" s="377"/>
      <c r="SXE206" s="377"/>
      <c r="SXF206" s="377"/>
      <c r="SXG206" s="377"/>
      <c r="SXH206" s="377"/>
      <c r="SXI206" s="377"/>
      <c r="SXJ206" s="377"/>
      <c r="SXK206" s="377"/>
      <c r="SXL206" s="377"/>
      <c r="SXM206" s="377"/>
      <c r="SXN206" s="377"/>
      <c r="SXO206" s="377"/>
      <c r="SXP206" s="377"/>
      <c r="SXQ206" s="377"/>
      <c r="SXR206" s="377"/>
      <c r="SXS206" s="377"/>
      <c r="SXT206" s="377"/>
      <c r="SXU206" s="377"/>
      <c r="SXV206" s="377"/>
      <c r="SXW206" s="377"/>
      <c r="SXX206" s="377"/>
      <c r="SXY206" s="377"/>
      <c r="SXZ206" s="377"/>
      <c r="SYA206" s="377"/>
      <c r="SYB206" s="377"/>
      <c r="SYC206" s="377"/>
      <c r="SYD206" s="377"/>
      <c r="SYE206" s="377"/>
      <c r="SYF206" s="377"/>
      <c r="SYG206" s="377"/>
      <c r="SYH206" s="377"/>
      <c r="SYI206" s="377"/>
      <c r="SYJ206" s="377"/>
      <c r="SYK206" s="377"/>
      <c r="SYL206" s="377"/>
      <c r="SYM206" s="377"/>
      <c r="SYN206" s="377"/>
      <c r="SYO206" s="377"/>
      <c r="SYP206" s="377"/>
      <c r="SYQ206" s="377"/>
      <c r="SYR206" s="377"/>
      <c r="SYS206" s="377"/>
      <c r="SYT206" s="377"/>
      <c r="SYU206" s="377"/>
      <c r="SYV206" s="377"/>
      <c r="SYW206" s="377"/>
      <c r="SYX206" s="377"/>
      <c r="SYY206" s="377"/>
      <c r="SYZ206" s="377"/>
      <c r="SZA206" s="377"/>
      <c r="SZB206" s="377"/>
      <c r="SZC206" s="377"/>
      <c r="SZD206" s="377"/>
      <c r="SZE206" s="377"/>
      <c r="SZF206" s="377"/>
      <c r="SZG206" s="377"/>
      <c r="SZH206" s="377"/>
      <c r="SZI206" s="377"/>
      <c r="SZJ206" s="377"/>
      <c r="SZK206" s="377"/>
      <c r="SZL206" s="377"/>
      <c r="SZM206" s="377"/>
      <c r="SZN206" s="377"/>
      <c r="SZO206" s="377"/>
      <c r="SZP206" s="377"/>
      <c r="SZQ206" s="377"/>
      <c r="SZR206" s="377"/>
      <c r="SZS206" s="377"/>
      <c r="SZT206" s="377"/>
      <c r="SZU206" s="377"/>
      <c r="SZV206" s="377"/>
      <c r="SZW206" s="377"/>
      <c r="SZX206" s="377"/>
      <c r="SZY206" s="377"/>
      <c r="SZZ206" s="377"/>
      <c r="TAA206" s="377"/>
      <c r="TAB206" s="377"/>
      <c r="TAC206" s="377"/>
      <c r="TAD206" s="377"/>
      <c r="TAE206" s="377"/>
      <c r="TAF206" s="377"/>
      <c r="TAG206" s="377"/>
      <c r="TAH206" s="377"/>
      <c r="TAI206" s="377"/>
      <c r="TAJ206" s="377"/>
      <c r="TAK206" s="377"/>
      <c r="TAL206" s="377"/>
      <c r="TAM206" s="377"/>
      <c r="TAN206" s="377"/>
      <c r="TAO206" s="377"/>
      <c r="TAP206" s="377"/>
      <c r="TAQ206" s="377"/>
      <c r="TAR206" s="377"/>
      <c r="TAS206" s="377"/>
      <c r="TAT206" s="377"/>
      <c r="TAU206" s="377"/>
      <c r="TAV206" s="377"/>
      <c r="TAW206" s="377"/>
      <c r="TAX206" s="377"/>
      <c r="TAY206" s="377"/>
      <c r="TAZ206" s="377"/>
      <c r="TBA206" s="377"/>
      <c r="TBB206" s="377"/>
      <c r="TBC206" s="377"/>
      <c r="TBD206" s="377"/>
      <c r="TBE206" s="377"/>
      <c r="TBF206" s="377"/>
      <c r="TBG206" s="377"/>
      <c r="TBH206" s="377"/>
      <c r="TBI206" s="377"/>
      <c r="TBJ206" s="377"/>
      <c r="TBK206" s="377"/>
      <c r="TBL206" s="377"/>
      <c r="TBM206" s="377"/>
      <c r="TBN206" s="377"/>
      <c r="TBO206" s="377"/>
      <c r="TBP206" s="377"/>
      <c r="TBQ206" s="377"/>
      <c r="TBR206" s="377"/>
      <c r="TBS206" s="377"/>
      <c r="TBT206" s="377"/>
      <c r="TBU206" s="377"/>
      <c r="TBV206" s="377"/>
      <c r="TBW206" s="377"/>
      <c r="TBX206" s="377"/>
      <c r="TBY206" s="377"/>
      <c r="TBZ206" s="377"/>
      <c r="TCA206" s="377"/>
      <c r="TCB206" s="377"/>
      <c r="TCC206" s="377"/>
      <c r="TCD206" s="377"/>
      <c r="TCE206" s="377"/>
      <c r="TCF206" s="377"/>
      <c r="TCG206" s="377"/>
      <c r="TCH206" s="377"/>
      <c r="TCI206" s="377"/>
      <c r="TCJ206" s="377"/>
      <c r="TCK206" s="377"/>
      <c r="TCL206" s="377"/>
      <c r="TCM206" s="377"/>
      <c r="TCN206" s="377"/>
      <c r="TCO206" s="377"/>
      <c r="TCP206" s="377"/>
      <c r="TCQ206" s="377"/>
      <c r="TCR206" s="377"/>
      <c r="TCS206" s="377"/>
      <c r="TCT206" s="377"/>
      <c r="TCU206" s="377"/>
      <c r="TCV206" s="377"/>
      <c r="TCW206" s="377"/>
      <c r="TCX206" s="377"/>
      <c r="TCY206" s="377"/>
      <c r="TCZ206" s="377"/>
      <c r="TDA206" s="377"/>
      <c r="TDB206" s="377"/>
      <c r="TDC206" s="377"/>
      <c r="TDD206" s="377"/>
      <c r="TDE206" s="377"/>
      <c r="TDF206" s="377"/>
      <c r="TDG206" s="377"/>
      <c r="TDH206" s="377"/>
      <c r="TDI206" s="377"/>
      <c r="TDJ206" s="377"/>
      <c r="TDK206" s="377"/>
      <c r="TDL206" s="377"/>
      <c r="TDM206" s="377"/>
      <c r="TDN206" s="377"/>
      <c r="TDO206" s="377"/>
      <c r="TDP206" s="377"/>
      <c r="TDQ206" s="377"/>
      <c r="TDR206" s="377"/>
      <c r="TDS206" s="377"/>
      <c r="TDT206" s="377"/>
      <c r="TDU206" s="377"/>
      <c r="TDV206" s="377"/>
      <c r="TDW206" s="377"/>
      <c r="TDX206" s="377"/>
      <c r="TDY206" s="377"/>
      <c r="TDZ206" s="377"/>
      <c r="TEA206" s="377"/>
      <c r="TEB206" s="377"/>
      <c r="TEC206" s="377"/>
      <c r="TED206" s="377"/>
      <c r="TEE206" s="377"/>
      <c r="TEF206" s="377"/>
      <c r="TEG206" s="377"/>
      <c r="TEH206" s="377"/>
      <c r="TEI206" s="377"/>
      <c r="TEJ206" s="377"/>
      <c r="TEK206" s="377"/>
      <c r="TEL206" s="377"/>
      <c r="TEM206" s="377"/>
      <c r="TEN206" s="377"/>
      <c r="TEO206" s="377"/>
      <c r="TEP206" s="377"/>
      <c r="TEQ206" s="377"/>
      <c r="TER206" s="377"/>
      <c r="TES206" s="377"/>
      <c r="TET206" s="377"/>
      <c r="TEU206" s="377"/>
      <c r="TEV206" s="377"/>
      <c r="TEW206" s="377"/>
      <c r="TEX206" s="377"/>
      <c r="TEY206" s="377"/>
      <c r="TEZ206" s="377"/>
      <c r="TFA206" s="377"/>
      <c r="TFB206" s="377"/>
      <c r="TFC206" s="377"/>
      <c r="TFD206" s="377"/>
      <c r="TFE206" s="377"/>
      <c r="TFF206" s="377"/>
      <c r="TFG206" s="377"/>
      <c r="TFH206" s="377"/>
      <c r="TFI206" s="377"/>
      <c r="TFJ206" s="377"/>
      <c r="TFK206" s="377"/>
      <c r="TFL206" s="377"/>
      <c r="TFM206" s="377"/>
      <c r="TFN206" s="377"/>
      <c r="TFO206" s="377"/>
      <c r="TFP206" s="377"/>
      <c r="TFQ206" s="377"/>
      <c r="TFR206" s="377"/>
      <c r="TFS206" s="377"/>
      <c r="TFT206" s="377"/>
      <c r="TFU206" s="377"/>
      <c r="TFV206" s="377"/>
      <c r="TFW206" s="377"/>
      <c r="TFX206" s="377"/>
      <c r="TFY206" s="377"/>
      <c r="TFZ206" s="377"/>
      <c r="TGA206" s="377"/>
      <c r="TGB206" s="377"/>
      <c r="TGC206" s="377"/>
      <c r="TGD206" s="377"/>
      <c r="TGE206" s="377"/>
      <c r="TGF206" s="377"/>
      <c r="TGG206" s="377"/>
      <c r="TGH206" s="377"/>
      <c r="TGI206" s="377"/>
      <c r="TGJ206" s="377"/>
      <c r="TGK206" s="377"/>
      <c r="TGL206" s="377"/>
      <c r="TGM206" s="377"/>
      <c r="TGN206" s="377"/>
      <c r="TGO206" s="377"/>
      <c r="TGP206" s="377"/>
      <c r="TGQ206" s="377"/>
      <c r="TGR206" s="377"/>
      <c r="TGS206" s="377"/>
      <c r="TGT206" s="377"/>
      <c r="TGU206" s="377"/>
      <c r="TGV206" s="377"/>
      <c r="TGW206" s="377"/>
      <c r="TGX206" s="377"/>
      <c r="TGY206" s="377"/>
      <c r="TGZ206" s="377"/>
      <c r="THA206" s="377"/>
      <c r="THB206" s="377"/>
      <c r="THC206" s="377"/>
      <c r="THD206" s="377"/>
      <c r="THE206" s="377"/>
      <c r="THF206" s="377"/>
      <c r="THG206" s="377"/>
      <c r="THH206" s="377"/>
      <c r="THI206" s="377"/>
      <c r="THJ206" s="377"/>
      <c r="THK206" s="377"/>
      <c r="THL206" s="377"/>
      <c r="THM206" s="377"/>
      <c r="THN206" s="377"/>
      <c r="THO206" s="377"/>
      <c r="THP206" s="377"/>
      <c r="THQ206" s="377"/>
      <c r="THR206" s="377"/>
      <c r="THS206" s="377"/>
      <c r="THT206" s="377"/>
      <c r="THU206" s="377"/>
      <c r="THV206" s="377"/>
      <c r="THW206" s="377"/>
      <c r="THX206" s="377"/>
      <c r="THY206" s="377"/>
      <c r="THZ206" s="377"/>
      <c r="TIA206" s="377"/>
      <c r="TIB206" s="377"/>
      <c r="TIC206" s="377"/>
      <c r="TID206" s="377"/>
      <c r="TIE206" s="377"/>
      <c r="TIF206" s="377"/>
      <c r="TIG206" s="377"/>
      <c r="TIH206" s="377"/>
      <c r="TII206" s="377"/>
      <c r="TIJ206" s="377"/>
      <c r="TIK206" s="377"/>
      <c r="TIL206" s="377"/>
      <c r="TIM206" s="377"/>
      <c r="TIN206" s="377"/>
      <c r="TIO206" s="377"/>
      <c r="TIP206" s="377"/>
      <c r="TIQ206" s="377"/>
      <c r="TIR206" s="377"/>
      <c r="TIS206" s="377"/>
      <c r="TIT206" s="377"/>
      <c r="TIU206" s="377"/>
      <c r="TIV206" s="377"/>
      <c r="TIW206" s="377"/>
      <c r="TIX206" s="377"/>
      <c r="TIY206" s="377"/>
      <c r="TIZ206" s="377"/>
      <c r="TJA206" s="377"/>
      <c r="TJB206" s="377"/>
      <c r="TJC206" s="377"/>
      <c r="TJD206" s="377"/>
      <c r="TJE206" s="377"/>
      <c r="TJF206" s="377"/>
      <c r="TJG206" s="377"/>
      <c r="TJH206" s="377"/>
      <c r="TJI206" s="377"/>
      <c r="TJJ206" s="377"/>
      <c r="TJK206" s="377"/>
      <c r="TJL206" s="377"/>
      <c r="TJM206" s="377"/>
      <c r="TJN206" s="377"/>
      <c r="TJO206" s="377"/>
      <c r="TJP206" s="377"/>
      <c r="TJQ206" s="377"/>
      <c r="TJR206" s="377"/>
      <c r="TJS206" s="377"/>
      <c r="TJT206" s="377"/>
      <c r="TJU206" s="377"/>
      <c r="TJV206" s="377"/>
      <c r="TJW206" s="377"/>
      <c r="TJX206" s="377"/>
      <c r="TJY206" s="377"/>
      <c r="TJZ206" s="377"/>
      <c r="TKA206" s="377"/>
      <c r="TKB206" s="377"/>
      <c r="TKC206" s="377"/>
      <c r="TKD206" s="377"/>
      <c r="TKE206" s="377"/>
      <c r="TKF206" s="377"/>
      <c r="TKG206" s="377"/>
      <c r="TKH206" s="377"/>
      <c r="TKI206" s="377"/>
      <c r="TKJ206" s="377"/>
      <c r="TKK206" s="377"/>
      <c r="TKL206" s="377"/>
      <c r="TKM206" s="377"/>
      <c r="TKN206" s="377"/>
      <c r="TKO206" s="377"/>
      <c r="TKP206" s="377"/>
      <c r="TKQ206" s="377"/>
      <c r="TKR206" s="377"/>
      <c r="TKS206" s="377"/>
      <c r="TKT206" s="377"/>
      <c r="TKU206" s="377"/>
      <c r="TKV206" s="377"/>
      <c r="TKW206" s="377"/>
      <c r="TKX206" s="377"/>
      <c r="TKY206" s="377"/>
      <c r="TKZ206" s="377"/>
      <c r="TLA206" s="377"/>
      <c r="TLB206" s="377"/>
      <c r="TLC206" s="377"/>
      <c r="TLD206" s="377"/>
      <c r="TLE206" s="377"/>
      <c r="TLF206" s="377"/>
      <c r="TLG206" s="377"/>
      <c r="TLH206" s="377"/>
      <c r="TLI206" s="377"/>
      <c r="TLJ206" s="377"/>
      <c r="TLK206" s="377"/>
      <c r="TLL206" s="377"/>
      <c r="TLM206" s="377"/>
      <c r="TLN206" s="377"/>
      <c r="TLO206" s="377"/>
      <c r="TLP206" s="377"/>
      <c r="TLQ206" s="377"/>
      <c r="TLR206" s="377"/>
      <c r="TLS206" s="377"/>
      <c r="TLT206" s="377"/>
      <c r="TLU206" s="377"/>
      <c r="TLV206" s="377"/>
      <c r="TLW206" s="377"/>
      <c r="TLX206" s="377"/>
      <c r="TLY206" s="377"/>
      <c r="TLZ206" s="377"/>
      <c r="TMA206" s="377"/>
      <c r="TMB206" s="377"/>
      <c r="TMC206" s="377"/>
      <c r="TMD206" s="377"/>
      <c r="TME206" s="377"/>
      <c r="TMF206" s="377"/>
      <c r="TMG206" s="377"/>
      <c r="TMH206" s="377"/>
      <c r="TMI206" s="377"/>
      <c r="TMJ206" s="377"/>
      <c r="TMK206" s="377"/>
      <c r="TML206" s="377"/>
      <c r="TMM206" s="377"/>
      <c r="TMN206" s="377"/>
      <c r="TMO206" s="377"/>
      <c r="TMP206" s="377"/>
      <c r="TMQ206" s="377"/>
      <c r="TMR206" s="377"/>
      <c r="TMS206" s="377"/>
      <c r="TMT206" s="377"/>
      <c r="TMU206" s="377"/>
      <c r="TMV206" s="377"/>
      <c r="TMW206" s="377"/>
      <c r="TMX206" s="377"/>
      <c r="TMY206" s="377"/>
      <c r="TMZ206" s="377"/>
      <c r="TNA206" s="377"/>
      <c r="TNB206" s="377"/>
      <c r="TNC206" s="377"/>
      <c r="TND206" s="377"/>
      <c r="TNE206" s="377"/>
      <c r="TNF206" s="377"/>
      <c r="TNG206" s="377"/>
      <c r="TNH206" s="377"/>
      <c r="TNI206" s="377"/>
      <c r="TNJ206" s="377"/>
      <c r="TNK206" s="377"/>
      <c r="TNL206" s="377"/>
      <c r="TNM206" s="377"/>
      <c r="TNN206" s="377"/>
      <c r="TNO206" s="377"/>
      <c r="TNP206" s="377"/>
      <c r="TNQ206" s="377"/>
      <c r="TNR206" s="377"/>
      <c r="TNS206" s="377"/>
      <c r="TNT206" s="377"/>
      <c r="TNU206" s="377"/>
      <c r="TNV206" s="377"/>
      <c r="TNW206" s="377"/>
      <c r="TNX206" s="377"/>
      <c r="TNY206" s="377"/>
      <c r="TNZ206" s="377"/>
      <c r="TOA206" s="377"/>
      <c r="TOB206" s="377"/>
      <c r="TOC206" s="377"/>
      <c r="TOD206" s="377"/>
      <c r="TOE206" s="377"/>
      <c r="TOF206" s="377"/>
      <c r="TOG206" s="377"/>
      <c r="TOH206" s="377"/>
      <c r="TOI206" s="377"/>
      <c r="TOJ206" s="377"/>
      <c r="TOK206" s="377"/>
      <c r="TOL206" s="377"/>
      <c r="TOM206" s="377"/>
      <c r="TON206" s="377"/>
      <c r="TOO206" s="377"/>
      <c r="TOP206" s="377"/>
      <c r="TOQ206" s="377"/>
      <c r="TOR206" s="377"/>
      <c r="TOS206" s="377"/>
      <c r="TOT206" s="377"/>
      <c r="TOU206" s="377"/>
      <c r="TOV206" s="377"/>
      <c r="TOW206" s="377"/>
      <c r="TOX206" s="377"/>
      <c r="TOY206" s="377"/>
      <c r="TOZ206" s="377"/>
      <c r="TPA206" s="377"/>
      <c r="TPB206" s="377"/>
      <c r="TPC206" s="377"/>
      <c r="TPD206" s="377"/>
      <c r="TPE206" s="377"/>
      <c r="TPF206" s="377"/>
      <c r="TPG206" s="377"/>
      <c r="TPH206" s="377"/>
      <c r="TPI206" s="377"/>
      <c r="TPJ206" s="377"/>
      <c r="TPK206" s="377"/>
      <c r="TPL206" s="377"/>
      <c r="TPM206" s="377"/>
      <c r="TPN206" s="377"/>
      <c r="TPO206" s="377"/>
      <c r="TPP206" s="377"/>
      <c r="TPQ206" s="377"/>
      <c r="TPR206" s="377"/>
      <c r="TPS206" s="377"/>
      <c r="TPT206" s="377"/>
      <c r="TPU206" s="377"/>
      <c r="TPV206" s="377"/>
      <c r="TPW206" s="377"/>
      <c r="TPX206" s="377"/>
      <c r="TPY206" s="377"/>
      <c r="TPZ206" s="377"/>
      <c r="TQA206" s="377"/>
      <c r="TQB206" s="377"/>
      <c r="TQC206" s="377"/>
      <c r="TQD206" s="377"/>
      <c r="TQE206" s="377"/>
      <c r="TQF206" s="377"/>
      <c r="TQG206" s="377"/>
      <c r="TQH206" s="377"/>
      <c r="TQI206" s="377"/>
      <c r="TQJ206" s="377"/>
      <c r="TQK206" s="377"/>
      <c r="TQL206" s="377"/>
      <c r="TQM206" s="377"/>
      <c r="TQN206" s="377"/>
      <c r="TQO206" s="377"/>
      <c r="TQP206" s="377"/>
      <c r="TQQ206" s="377"/>
      <c r="TQR206" s="377"/>
      <c r="TQS206" s="377"/>
      <c r="TQT206" s="377"/>
      <c r="TQU206" s="377"/>
      <c r="TQV206" s="377"/>
      <c r="TQW206" s="377"/>
      <c r="TQX206" s="377"/>
      <c r="TQY206" s="377"/>
      <c r="TQZ206" s="377"/>
      <c r="TRA206" s="377"/>
      <c r="TRB206" s="377"/>
      <c r="TRC206" s="377"/>
      <c r="TRD206" s="377"/>
      <c r="TRE206" s="377"/>
      <c r="TRF206" s="377"/>
      <c r="TRG206" s="377"/>
      <c r="TRH206" s="377"/>
      <c r="TRI206" s="377"/>
      <c r="TRJ206" s="377"/>
      <c r="TRK206" s="377"/>
      <c r="TRL206" s="377"/>
      <c r="TRM206" s="377"/>
      <c r="TRN206" s="377"/>
      <c r="TRO206" s="377"/>
      <c r="TRP206" s="377"/>
      <c r="TRQ206" s="377"/>
      <c r="TRR206" s="377"/>
      <c r="TRS206" s="377"/>
      <c r="TRT206" s="377"/>
      <c r="TRU206" s="377"/>
      <c r="TRV206" s="377"/>
      <c r="TRW206" s="377"/>
      <c r="TRX206" s="377"/>
      <c r="TRY206" s="377"/>
      <c r="TRZ206" s="377"/>
      <c r="TSA206" s="377"/>
      <c r="TSB206" s="377"/>
      <c r="TSC206" s="377"/>
      <c r="TSD206" s="377"/>
      <c r="TSE206" s="377"/>
      <c r="TSF206" s="377"/>
      <c r="TSG206" s="377"/>
      <c r="TSH206" s="377"/>
      <c r="TSI206" s="377"/>
      <c r="TSJ206" s="377"/>
      <c r="TSK206" s="377"/>
      <c r="TSL206" s="377"/>
      <c r="TSM206" s="377"/>
      <c r="TSN206" s="377"/>
      <c r="TSO206" s="377"/>
      <c r="TSP206" s="377"/>
      <c r="TSQ206" s="377"/>
      <c r="TSR206" s="377"/>
      <c r="TSS206" s="377"/>
      <c r="TST206" s="377"/>
      <c r="TSU206" s="377"/>
      <c r="TSV206" s="377"/>
      <c r="TSW206" s="377"/>
      <c r="TSX206" s="377"/>
      <c r="TSY206" s="377"/>
      <c r="TSZ206" s="377"/>
      <c r="TTA206" s="377"/>
      <c r="TTB206" s="377"/>
      <c r="TTC206" s="377"/>
      <c r="TTD206" s="377"/>
      <c r="TTE206" s="377"/>
      <c r="TTF206" s="377"/>
      <c r="TTG206" s="377"/>
      <c r="TTH206" s="377"/>
      <c r="TTI206" s="377"/>
      <c r="TTJ206" s="377"/>
      <c r="TTK206" s="377"/>
      <c r="TTL206" s="377"/>
      <c r="TTM206" s="377"/>
      <c r="TTN206" s="377"/>
      <c r="TTO206" s="377"/>
      <c r="TTP206" s="377"/>
      <c r="TTQ206" s="377"/>
      <c r="TTR206" s="377"/>
      <c r="TTS206" s="377"/>
      <c r="TTT206" s="377"/>
      <c r="TTU206" s="377"/>
      <c r="TTV206" s="377"/>
      <c r="TTW206" s="377"/>
      <c r="TTX206" s="377"/>
      <c r="TTY206" s="377"/>
      <c r="TTZ206" s="377"/>
      <c r="TUA206" s="377"/>
      <c r="TUB206" s="377"/>
      <c r="TUC206" s="377"/>
      <c r="TUD206" s="377"/>
      <c r="TUE206" s="377"/>
      <c r="TUF206" s="377"/>
      <c r="TUG206" s="377"/>
      <c r="TUH206" s="377"/>
      <c r="TUI206" s="377"/>
      <c r="TUJ206" s="377"/>
      <c r="TUK206" s="377"/>
      <c r="TUL206" s="377"/>
      <c r="TUM206" s="377"/>
      <c r="TUN206" s="377"/>
      <c r="TUO206" s="377"/>
      <c r="TUP206" s="377"/>
      <c r="TUQ206" s="377"/>
      <c r="TUR206" s="377"/>
      <c r="TUS206" s="377"/>
      <c r="TUT206" s="377"/>
      <c r="TUU206" s="377"/>
      <c r="TUV206" s="377"/>
      <c r="TUW206" s="377"/>
      <c r="TUX206" s="377"/>
      <c r="TUY206" s="377"/>
      <c r="TUZ206" s="377"/>
      <c r="TVA206" s="377"/>
      <c r="TVB206" s="377"/>
      <c r="TVC206" s="377"/>
      <c r="TVD206" s="377"/>
      <c r="TVE206" s="377"/>
      <c r="TVF206" s="377"/>
      <c r="TVG206" s="377"/>
      <c r="TVH206" s="377"/>
      <c r="TVI206" s="377"/>
      <c r="TVJ206" s="377"/>
      <c r="TVK206" s="377"/>
      <c r="TVL206" s="377"/>
      <c r="TVM206" s="377"/>
      <c r="TVN206" s="377"/>
      <c r="TVO206" s="377"/>
      <c r="TVP206" s="377"/>
      <c r="TVQ206" s="377"/>
      <c r="TVR206" s="377"/>
      <c r="TVS206" s="377"/>
      <c r="TVT206" s="377"/>
      <c r="TVU206" s="377"/>
      <c r="TVV206" s="377"/>
      <c r="TVW206" s="377"/>
      <c r="TVX206" s="377"/>
      <c r="TVY206" s="377"/>
      <c r="TVZ206" s="377"/>
      <c r="TWA206" s="377"/>
      <c r="TWB206" s="377"/>
      <c r="TWC206" s="377"/>
      <c r="TWD206" s="377"/>
      <c r="TWE206" s="377"/>
      <c r="TWF206" s="377"/>
      <c r="TWG206" s="377"/>
      <c r="TWH206" s="377"/>
      <c r="TWI206" s="377"/>
      <c r="TWJ206" s="377"/>
      <c r="TWK206" s="377"/>
      <c r="TWL206" s="377"/>
      <c r="TWM206" s="377"/>
      <c r="TWN206" s="377"/>
      <c r="TWO206" s="377"/>
      <c r="TWP206" s="377"/>
      <c r="TWQ206" s="377"/>
      <c r="TWR206" s="377"/>
      <c r="TWS206" s="377"/>
      <c r="TWT206" s="377"/>
      <c r="TWU206" s="377"/>
      <c r="TWV206" s="377"/>
      <c r="TWW206" s="377"/>
      <c r="TWX206" s="377"/>
      <c r="TWY206" s="377"/>
      <c r="TWZ206" s="377"/>
      <c r="TXA206" s="377"/>
      <c r="TXB206" s="377"/>
      <c r="TXC206" s="377"/>
      <c r="TXD206" s="377"/>
      <c r="TXE206" s="377"/>
      <c r="TXF206" s="377"/>
      <c r="TXG206" s="377"/>
      <c r="TXH206" s="377"/>
      <c r="TXI206" s="377"/>
      <c r="TXJ206" s="377"/>
      <c r="TXK206" s="377"/>
      <c r="TXL206" s="377"/>
      <c r="TXM206" s="377"/>
      <c r="TXN206" s="377"/>
      <c r="TXO206" s="377"/>
      <c r="TXP206" s="377"/>
      <c r="TXQ206" s="377"/>
      <c r="TXR206" s="377"/>
      <c r="TXS206" s="377"/>
      <c r="TXT206" s="377"/>
      <c r="TXU206" s="377"/>
      <c r="TXV206" s="377"/>
      <c r="TXW206" s="377"/>
      <c r="TXX206" s="377"/>
      <c r="TXY206" s="377"/>
      <c r="TXZ206" s="377"/>
      <c r="TYA206" s="377"/>
      <c r="TYB206" s="377"/>
      <c r="TYC206" s="377"/>
      <c r="TYD206" s="377"/>
      <c r="TYE206" s="377"/>
      <c r="TYF206" s="377"/>
      <c r="TYG206" s="377"/>
      <c r="TYH206" s="377"/>
      <c r="TYI206" s="377"/>
      <c r="TYJ206" s="377"/>
      <c r="TYK206" s="377"/>
      <c r="TYL206" s="377"/>
      <c r="TYM206" s="377"/>
      <c r="TYN206" s="377"/>
      <c r="TYO206" s="377"/>
      <c r="TYP206" s="377"/>
      <c r="TYQ206" s="377"/>
      <c r="TYR206" s="377"/>
      <c r="TYS206" s="377"/>
      <c r="TYT206" s="377"/>
      <c r="TYU206" s="377"/>
      <c r="TYV206" s="377"/>
      <c r="TYW206" s="377"/>
      <c r="TYX206" s="377"/>
      <c r="TYY206" s="377"/>
      <c r="TYZ206" s="377"/>
      <c r="TZA206" s="377"/>
      <c r="TZB206" s="377"/>
      <c r="TZC206" s="377"/>
      <c r="TZD206" s="377"/>
      <c r="TZE206" s="377"/>
      <c r="TZF206" s="377"/>
      <c r="TZG206" s="377"/>
      <c r="TZH206" s="377"/>
      <c r="TZI206" s="377"/>
      <c r="TZJ206" s="377"/>
      <c r="TZK206" s="377"/>
      <c r="TZL206" s="377"/>
      <c r="TZM206" s="377"/>
      <c r="TZN206" s="377"/>
      <c r="TZO206" s="377"/>
      <c r="TZP206" s="377"/>
      <c r="TZQ206" s="377"/>
      <c r="TZR206" s="377"/>
      <c r="TZS206" s="377"/>
      <c r="TZT206" s="377"/>
      <c r="TZU206" s="377"/>
      <c r="TZV206" s="377"/>
      <c r="TZW206" s="377"/>
      <c r="TZX206" s="377"/>
      <c r="TZY206" s="377"/>
      <c r="TZZ206" s="377"/>
      <c r="UAA206" s="377"/>
      <c r="UAB206" s="377"/>
      <c r="UAC206" s="377"/>
      <c r="UAD206" s="377"/>
      <c r="UAE206" s="377"/>
      <c r="UAF206" s="377"/>
      <c r="UAG206" s="377"/>
      <c r="UAH206" s="377"/>
      <c r="UAI206" s="377"/>
      <c r="UAJ206" s="377"/>
      <c r="UAK206" s="377"/>
      <c r="UAL206" s="377"/>
      <c r="UAM206" s="377"/>
      <c r="UAN206" s="377"/>
      <c r="UAO206" s="377"/>
      <c r="UAP206" s="377"/>
      <c r="UAQ206" s="377"/>
      <c r="UAR206" s="377"/>
      <c r="UAS206" s="377"/>
      <c r="UAT206" s="377"/>
      <c r="UAU206" s="377"/>
      <c r="UAV206" s="377"/>
      <c r="UAW206" s="377"/>
      <c r="UAX206" s="377"/>
      <c r="UAY206" s="377"/>
      <c r="UAZ206" s="377"/>
      <c r="UBA206" s="377"/>
      <c r="UBB206" s="377"/>
      <c r="UBC206" s="377"/>
      <c r="UBD206" s="377"/>
      <c r="UBE206" s="377"/>
      <c r="UBF206" s="377"/>
      <c r="UBG206" s="377"/>
      <c r="UBH206" s="377"/>
      <c r="UBI206" s="377"/>
      <c r="UBJ206" s="377"/>
      <c r="UBK206" s="377"/>
      <c r="UBL206" s="377"/>
      <c r="UBM206" s="377"/>
      <c r="UBN206" s="377"/>
      <c r="UBO206" s="377"/>
      <c r="UBP206" s="377"/>
      <c r="UBQ206" s="377"/>
      <c r="UBR206" s="377"/>
      <c r="UBS206" s="377"/>
      <c r="UBT206" s="377"/>
      <c r="UBU206" s="377"/>
      <c r="UBV206" s="377"/>
      <c r="UBW206" s="377"/>
      <c r="UBX206" s="377"/>
      <c r="UBY206" s="377"/>
      <c r="UBZ206" s="377"/>
      <c r="UCA206" s="377"/>
      <c r="UCB206" s="377"/>
      <c r="UCC206" s="377"/>
      <c r="UCD206" s="377"/>
      <c r="UCE206" s="377"/>
      <c r="UCF206" s="377"/>
      <c r="UCG206" s="377"/>
      <c r="UCH206" s="377"/>
      <c r="UCI206" s="377"/>
      <c r="UCJ206" s="377"/>
      <c r="UCK206" s="377"/>
      <c r="UCL206" s="377"/>
      <c r="UCM206" s="377"/>
      <c r="UCN206" s="377"/>
      <c r="UCO206" s="377"/>
      <c r="UCP206" s="377"/>
      <c r="UCQ206" s="377"/>
      <c r="UCR206" s="377"/>
      <c r="UCS206" s="377"/>
      <c r="UCT206" s="377"/>
      <c r="UCU206" s="377"/>
      <c r="UCV206" s="377"/>
      <c r="UCW206" s="377"/>
      <c r="UCX206" s="377"/>
      <c r="UCY206" s="377"/>
      <c r="UCZ206" s="377"/>
      <c r="UDA206" s="377"/>
      <c r="UDB206" s="377"/>
      <c r="UDC206" s="377"/>
      <c r="UDD206" s="377"/>
      <c r="UDE206" s="377"/>
      <c r="UDF206" s="377"/>
      <c r="UDG206" s="377"/>
      <c r="UDH206" s="377"/>
      <c r="UDI206" s="377"/>
      <c r="UDJ206" s="377"/>
      <c r="UDK206" s="377"/>
      <c r="UDL206" s="377"/>
      <c r="UDM206" s="377"/>
      <c r="UDN206" s="377"/>
      <c r="UDO206" s="377"/>
      <c r="UDP206" s="377"/>
      <c r="UDQ206" s="377"/>
      <c r="UDR206" s="377"/>
      <c r="UDS206" s="377"/>
      <c r="UDT206" s="377"/>
      <c r="UDU206" s="377"/>
      <c r="UDV206" s="377"/>
      <c r="UDW206" s="377"/>
      <c r="UDX206" s="377"/>
      <c r="UDY206" s="377"/>
      <c r="UDZ206" s="377"/>
      <c r="UEA206" s="377"/>
      <c r="UEB206" s="377"/>
      <c r="UEC206" s="377"/>
      <c r="UED206" s="377"/>
      <c r="UEE206" s="377"/>
      <c r="UEF206" s="377"/>
      <c r="UEG206" s="377"/>
      <c r="UEH206" s="377"/>
      <c r="UEI206" s="377"/>
      <c r="UEJ206" s="377"/>
      <c r="UEK206" s="377"/>
      <c r="UEL206" s="377"/>
      <c r="UEM206" s="377"/>
      <c r="UEN206" s="377"/>
      <c r="UEO206" s="377"/>
      <c r="UEP206" s="377"/>
      <c r="UEQ206" s="377"/>
      <c r="UER206" s="377"/>
      <c r="UES206" s="377"/>
      <c r="UET206" s="377"/>
      <c r="UEU206" s="377"/>
      <c r="UEV206" s="377"/>
      <c r="UEW206" s="377"/>
      <c r="UEX206" s="377"/>
      <c r="UEY206" s="377"/>
      <c r="UEZ206" s="377"/>
      <c r="UFA206" s="377"/>
      <c r="UFB206" s="377"/>
      <c r="UFC206" s="377"/>
      <c r="UFD206" s="377"/>
      <c r="UFE206" s="377"/>
      <c r="UFF206" s="377"/>
      <c r="UFG206" s="377"/>
      <c r="UFH206" s="377"/>
      <c r="UFI206" s="377"/>
      <c r="UFJ206" s="377"/>
      <c r="UFK206" s="377"/>
      <c r="UFL206" s="377"/>
      <c r="UFM206" s="377"/>
      <c r="UFN206" s="377"/>
      <c r="UFO206" s="377"/>
      <c r="UFP206" s="377"/>
      <c r="UFQ206" s="377"/>
      <c r="UFR206" s="377"/>
      <c r="UFS206" s="377"/>
      <c r="UFT206" s="377"/>
      <c r="UFU206" s="377"/>
      <c r="UFV206" s="377"/>
      <c r="UFW206" s="377"/>
      <c r="UFX206" s="377"/>
      <c r="UFY206" s="377"/>
      <c r="UFZ206" s="377"/>
      <c r="UGA206" s="377"/>
      <c r="UGB206" s="377"/>
      <c r="UGC206" s="377"/>
      <c r="UGD206" s="377"/>
      <c r="UGE206" s="377"/>
      <c r="UGF206" s="377"/>
      <c r="UGG206" s="377"/>
      <c r="UGH206" s="377"/>
      <c r="UGI206" s="377"/>
      <c r="UGJ206" s="377"/>
      <c r="UGK206" s="377"/>
      <c r="UGL206" s="377"/>
      <c r="UGM206" s="377"/>
      <c r="UGN206" s="377"/>
      <c r="UGO206" s="377"/>
      <c r="UGP206" s="377"/>
      <c r="UGQ206" s="377"/>
      <c r="UGR206" s="377"/>
      <c r="UGS206" s="377"/>
      <c r="UGT206" s="377"/>
      <c r="UGU206" s="377"/>
      <c r="UGV206" s="377"/>
      <c r="UGW206" s="377"/>
      <c r="UGX206" s="377"/>
      <c r="UGY206" s="377"/>
      <c r="UGZ206" s="377"/>
      <c r="UHA206" s="377"/>
      <c r="UHB206" s="377"/>
      <c r="UHC206" s="377"/>
      <c r="UHD206" s="377"/>
      <c r="UHE206" s="377"/>
      <c r="UHF206" s="377"/>
      <c r="UHG206" s="377"/>
      <c r="UHH206" s="377"/>
      <c r="UHI206" s="377"/>
      <c r="UHJ206" s="377"/>
      <c r="UHK206" s="377"/>
      <c r="UHL206" s="377"/>
      <c r="UHM206" s="377"/>
      <c r="UHN206" s="377"/>
      <c r="UHO206" s="377"/>
      <c r="UHP206" s="377"/>
      <c r="UHQ206" s="377"/>
      <c r="UHR206" s="377"/>
      <c r="UHS206" s="377"/>
      <c r="UHT206" s="377"/>
      <c r="UHU206" s="377"/>
      <c r="UHV206" s="377"/>
      <c r="UHW206" s="377"/>
      <c r="UHX206" s="377"/>
      <c r="UHY206" s="377"/>
      <c r="UHZ206" s="377"/>
      <c r="UIA206" s="377"/>
      <c r="UIB206" s="377"/>
      <c r="UIC206" s="377"/>
      <c r="UID206" s="377"/>
      <c r="UIE206" s="377"/>
      <c r="UIF206" s="377"/>
      <c r="UIG206" s="377"/>
      <c r="UIH206" s="377"/>
      <c r="UII206" s="377"/>
      <c r="UIJ206" s="377"/>
      <c r="UIK206" s="377"/>
      <c r="UIL206" s="377"/>
      <c r="UIM206" s="377"/>
      <c r="UIN206" s="377"/>
      <c r="UIO206" s="377"/>
      <c r="UIP206" s="377"/>
      <c r="UIQ206" s="377"/>
      <c r="UIR206" s="377"/>
      <c r="UIS206" s="377"/>
      <c r="UIT206" s="377"/>
      <c r="UIU206" s="377"/>
      <c r="UIV206" s="377"/>
      <c r="UIW206" s="377"/>
      <c r="UIX206" s="377"/>
      <c r="UIY206" s="377"/>
      <c r="UIZ206" s="377"/>
      <c r="UJA206" s="377"/>
      <c r="UJB206" s="377"/>
      <c r="UJC206" s="377"/>
      <c r="UJD206" s="377"/>
      <c r="UJE206" s="377"/>
      <c r="UJF206" s="377"/>
      <c r="UJG206" s="377"/>
      <c r="UJH206" s="377"/>
      <c r="UJI206" s="377"/>
      <c r="UJJ206" s="377"/>
      <c r="UJK206" s="377"/>
      <c r="UJL206" s="377"/>
      <c r="UJM206" s="377"/>
      <c r="UJN206" s="377"/>
      <c r="UJO206" s="377"/>
      <c r="UJP206" s="377"/>
      <c r="UJQ206" s="377"/>
      <c r="UJR206" s="377"/>
      <c r="UJS206" s="377"/>
      <c r="UJT206" s="377"/>
      <c r="UJU206" s="377"/>
      <c r="UJV206" s="377"/>
      <c r="UJW206" s="377"/>
      <c r="UJX206" s="377"/>
      <c r="UJY206" s="377"/>
      <c r="UJZ206" s="377"/>
      <c r="UKA206" s="377"/>
      <c r="UKB206" s="377"/>
      <c r="UKC206" s="377"/>
      <c r="UKD206" s="377"/>
      <c r="UKE206" s="377"/>
      <c r="UKF206" s="377"/>
      <c r="UKG206" s="377"/>
      <c r="UKH206" s="377"/>
      <c r="UKI206" s="377"/>
      <c r="UKJ206" s="377"/>
      <c r="UKK206" s="377"/>
      <c r="UKL206" s="377"/>
      <c r="UKM206" s="377"/>
      <c r="UKN206" s="377"/>
      <c r="UKO206" s="377"/>
      <c r="UKP206" s="377"/>
      <c r="UKQ206" s="377"/>
      <c r="UKR206" s="377"/>
      <c r="UKS206" s="377"/>
      <c r="UKT206" s="377"/>
      <c r="UKU206" s="377"/>
      <c r="UKV206" s="377"/>
      <c r="UKW206" s="377"/>
      <c r="UKX206" s="377"/>
      <c r="UKY206" s="377"/>
      <c r="UKZ206" s="377"/>
      <c r="ULA206" s="377"/>
      <c r="ULB206" s="377"/>
      <c r="ULC206" s="377"/>
      <c r="ULD206" s="377"/>
      <c r="ULE206" s="377"/>
      <c r="ULF206" s="377"/>
      <c r="ULG206" s="377"/>
      <c r="ULH206" s="377"/>
      <c r="ULI206" s="377"/>
      <c r="ULJ206" s="377"/>
      <c r="ULK206" s="377"/>
      <c r="ULL206" s="377"/>
      <c r="ULM206" s="377"/>
      <c r="ULN206" s="377"/>
      <c r="ULO206" s="377"/>
      <c r="ULP206" s="377"/>
      <c r="ULQ206" s="377"/>
      <c r="ULR206" s="377"/>
      <c r="ULS206" s="377"/>
      <c r="ULT206" s="377"/>
      <c r="ULU206" s="377"/>
      <c r="ULV206" s="377"/>
      <c r="ULW206" s="377"/>
      <c r="ULX206" s="377"/>
      <c r="ULY206" s="377"/>
      <c r="ULZ206" s="377"/>
      <c r="UMA206" s="377"/>
      <c r="UMB206" s="377"/>
      <c r="UMC206" s="377"/>
      <c r="UMD206" s="377"/>
      <c r="UME206" s="377"/>
      <c r="UMF206" s="377"/>
      <c r="UMG206" s="377"/>
      <c r="UMH206" s="377"/>
      <c r="UMI206" s="377"/>
      <c r="UMJ206" s="377"/>
      <c r="UMK206" s="377"/>
      <c r="UML206" s="377"/>
      <c r="UMM206" s="377"/>
      <c r="UMN206" s="377"/>
      <c r="UMO206" s="377"/>
      <c r="UMP206" s="377"/>
      <c r="UMQ206" s="377"/>
      <c r="UMR206" s="377"/>
      <c r="UMS206" s="377"/>
      <c r="UMT206" s="377"/>
      <c r="UMU206" s="377"/>
      <c r="UMV206" s="377"/>
      <c r="UMW206" s="377"/>
      <c r="UMX206" s="377"/>
      <c r="UMY206" s="377"/>
      <c r="UMZ206" s="377"/>
      <c r="UNA206" s="377"/>
      <c r="UNB206" s="377"/>
      <c r="UNC206" s="377"/>
      <c r="UND206" s="377"/>
      <c r="UNE206" s="377"/>
      <c r="UNF206" s="377"/>
      <c r="UNG206" s="377"/>
      <c r="UNH206" s="377"/>
      <c r="UNI206" s="377"/>
      <c r="UNJ206" s="377"/>
      <c r="UNK206" s="377"/>
      <c r="UNL206" s="377"/>
      <c r="UNM206" s="377"/>
      <c r="UNN206" s="377"/>
      <c r="UNO206" s="377"/>
      <c r="UNP206" s="377"/>
      <c r="UNQ206" s="377"/>
      <c r="UNR206" s="377"/>
      <c r="UNS206" s="377"/>
      <c r="UNT206" s="377"/>
      <c r="UNU206" s="377"/>
      <c r="UNV206" s="377"/>
      <c r="UNW206" s="377"/>
      <c r="UNX206" s="377"/>
      <c r="UNY206" s="377"/>
      <c r="UNZ206" s="377"/>
      <c r="UOA206" s="377"/>
      <c r="UOB206" s="377"/>
      <c r="UOC206" s="377"/>
      <c r="UOD206" s="377"/>
      <c r="UOE206" s="377"/>
      <c r="UOF206" s="377"/>
      <c r="UOG206" s="377"/>
      <c r="UOH206" s="377"/>
      <c r="UOI206" s="377"/>
      <c r="UOJ206" s="377"/>
      <c r="UOK206" s="377"/>
      <c r="UOL206" s="377"/>
      <c r="UOM206" s="377"/>
      <c r="UON206" s="377"/>
      <c r="UOO206" s="377"/>
      <c r="UOP206" s="377"/>
      <c r="UOQ206" s="377"/>
      <c r="UOR206" s="377"/>
      <c r="UOS206" s="377"/>
      <c r="UOT206" s="377"/>
      <c r="UOU206" s="377"/>
      <c r="UOV206" s="377"/>
      <c r="UOW206" s="377"/>
      <c r="UOX206" s="377"/>
      <c r="UOY206" s="377"/>
      <c r="UOZ206" s="377"/>
      <c r="UPA206" s="377"/>
      <c r="UPB206" s="377"/>
      <c r="UPC206" s="377"/>
      <c r="UPD206" s="377"/>
      <c r="UPE206" s="377"/>
      <c r="UPF206" s="377"/>
      <c r="UPG206" s="377"/>
      <c r="UPH206" s="377"/>
      <c r="UPI206" s="377"/>
      <c r="UPJ206" s="377"/>
      <c r="UPK206" s="377"/>
      <c r="UPL206" s="377"/>
      <c r="UPM206" s="377"/>
      <c r="UPN206" s="377"/>
      <c r="UPO206" s="377"/>
      <c r="UPP206" s="377"/>
      <c r="UPQ206" s="377"/>
      <c r="UPR206" s="377"/>
      <c r="UPS206" s="377"/>
      <c r="UPT206" s="377"/>
      <c r="UPU206" s="377"/>
      <c r="UPV206" s="377"/>
      <c r="UPW206" s="377"/>
      <c r="UPX206" s="377"/>
      <c r="UPY206" s="377"/>
      <c r="UPZ206" s="377"/>
      <c r="UQA206" s="377"/>
      <c r="UQB206" s="377"/>
      <c r="UQC206" s="377"/>
      <c r="UQD206" s="377"/>
      <c r="UQE206" s="377"/>
      <c r="UQF206" s="377"/>
      <c r="UQG206" s="377"/>
      <c r="UQH206" s="377"/>
      <c r="UQI206" s="377"/>
      <c r="UQJ206" s="377"/>
      <c r="UQK206" s="377"/>
      <c r="UQL206" s="377"/>
      <c r="UQM206" s="377"/>
      <c r="UQN206" s="377"/>
      <c r="UQO206" s="377"/>
      <c r="UQP206" s="377"/>
      <c r="UQQ206" s="377"/>
      <c r="UQR206" s="377"/>
      <c r="UQS206" s="377"/>
      <c r="UQT206" s="377"/>
      <c r="UQU206" s="377"/>
      <c r="UQV206" s="377"/>
      <c r="UQW206" s="377"/>
      <c r="UQX206" s="377"/>
      <c r="UQY206" s="377"/>
      <c r="UQZ206" s="377"/>
      <c r="URA206" s="377"/>
      <c r="URB206" s="377"/>
      <c r="URC206" s="377"/>
      <c r="URD206" s="377"/>
      <c r="URE206" s="377"/>
      <c r="URF206" s="377"/>
      <c r="URG206" s="377"/>
      <c r="URH206" s="377"/>
      <c r="URI206" s="377"/>
      <c r="URJ206" s="377"/>
      <c r="URK206" s="377"/>
      <c r="URL206" s="377"/>
      <c r="URM206" s="377"/>
      <c r="URN206" s="377"/>
      <c r="URO206" s="377"/>
      <c r="URP206" s="377"/>
      <c r="URQ206" s="377"/>
      <c r="URR206" s="377"/>
      <c r="URS206" s="377"/>
      <c r="URT206" s="377"/>
      <c r="URU206" s="377"/>
      <c r="URV206" s="377"/>
      <c r="URW206" s="377"/>
      <c r="URX206" s="377"/>
      <c r="URY206" s="377"/>
      <c r="URZ206" s="377"/>
      <c r="USA206" s="377"/>
      <c r="USB206" s="377"/>
      <c r="USC206" s="377"/>
      <c r="USD206" s="377"/>
      <c r="USE206" s="377"/>
      <c r="USF206" s="377"/>
      <c r="USG206" s="377"/>
      <c r="USH206" s="377"/>
      <c r="USI206" s="377"/>
      <c r="USJ206" s="377"/>
      <c r="USK206" s="377"/>
      <c r="USL206" s="377"/>
      <c r="USM206" s="377"/>
      <c r="USN206" s="377"/>
      <c r="USO206" s="377"/>
      <c r="USP206" s="377"/>
      <c r="USQ206" s="377"/>
      <c r="USR206" s="377"/>
      <c r="USS206" s="377"/>
      <c r="UST206" s="377"/>
      <c r="USU206" s="377"/>
      <c r="USV206" s="377"/>
      <c r="USW206" s="377"/>
      <c r="USX206" s="377"/>
      <c r="USY206" s="377"/>
      <c r="USZ206" s="377"/>
      <c r="UTA206" s="377"/>
      <c r="UTB206" s="377"/>
      <c r="UTC206" s="377"/>
      <c r="UTD206" s="377"/>
      <c r="UTE206" s="377"/>
      <c r="UTF206" s="377"/>
      <c r="UTG206" s="377"/>
      <c r="UTH206" s="377"/>
      <c r="UTI206" s="377"/>
      <c r="UTJ206" s="377"/>
      <c r="UTK206" s="377"/>
      <c r="UTL206" s="377"/>
      <c r="UTM206" s="377"/>
      <c r="UTN206" s="377"/>
      <c r="UTO206" s="377"/>
      <c r="UTP206" s="377"/>
      <c r="UTQ206" s="377"/>
      <c r="UTR206" s="377"/>
      <c r="UTS206" s="377"/>
      <c r="UTT206" s="377"/>
      <c r="UTU206" s="377"/>
      <c r="UTV206" s="377"/>
      <c r="UTW206" s="377"/>
      <c r="UTX206" s="377"/>
      <c r="UTY206" s="377"/>
      <c r="UTZ206" s="377"/>
      <c r="UUA206" s="377"/>
      <c r="UUB206" s="377"/>
      <c r="UUC206" s="377"/>
      <c r="UUD206" s="377"/>
      <c r="UUE206" s="377"/>
      <c r="UUF206" s="377"/>
      <c r="UUG206" s="377"/>
      <c r="UUH206" s="377"/>
      <c r="UUI206" s="377"/>
      <c r="UUJ206" s="377"/>
      <c r="UUK206" s="377"/>
      <c r="UUL206" s="377"/>
      <c r="UUM206" s="377"/>
      <c r="UUN206" s="377"/>
      <c r="UUO206" s="377"/>
      <c r="UUP206" s="377"/>
      <c r="UUQ206" s="377"/>
      <c r="UUR206" s="377"/>
      <c r="UUS206" s="377"/>
      <c r="UUT206" s="377"/>
      <c r="UUU206" s="377"/>
      <c r="UUV206" s="377"/>
      <c r="UUW206" s="377"/>
      <c r="UUX206" s="377"/>
      <c r="UUY206" s="377"/>
      <c r="UUZ206" s="377"/>
      <c r="UVA206" s="377"/>
      <c r="UVB206" s="377"/>
      <c r="UVC206" s="377"/>
      <c r="UVD206" s="377"/>
      <c r="UVE206" s="377"/>
      <c r="UVF206" s="377"/>
      <c r="UVG206" s="377"/>
      <c r="UVH206" s="377"/>
      <c r="UVI206" s="377"/>
      <c r="UVJ206" s="377"/>
      <c r="UVK206" s="377"/>
      <c r="UVL206" s="377"/>
      <c r="UVM206" s="377"/>
      <c r="UVN206" s="377"/>
      <c r="UVO206" s="377"/>
      <c r="UVP206" s="377"/>
      <c r="UVQ206" s="377"/>
      <c r="UVR206" s="377"/>
      <c r="UVS206" s="377"/>
      <c r="UVT206" s="377"/>
      <c r="UVU206" s="377"/>
      <c r="UVV206" s="377"/>
      <c r="UVW206" s="377"/>
      <c r="UVX206" s="377"/>
      <c r="UVY206" s="377"/>
      <c r="UVZ206" s="377"/>
      <c r="UWA206" s="377"/>
      <c r="UWB206" s="377"/>
      <c r="UWC206" s="377"/>
      <c r="UWD206" s="377"/>
      <c r="UWE206" s="377"/>
      <c r="UWF206" s="377"/>
      <c r="UWG206" s="377"/>
      <c r="UWH206" s="377"/>
      <c r="UWI206" s="377"/>
      <c r="UWJ206" s="377"/>
      <c r="UWK206" s="377"/>
      <c r="UWL206" s="377"/>
      <c r="UWM206" s="377"/>
      <c r="UWN206" s="377"/>
      <c r="UWO206" s="377"/>
      <c r="UWP206" s="377"/>
      <c r="UWQ206" s="377"/>
      <c r="UWR206" s="377"/>
      <c r="UWS206" s="377"/>
      <c r="UWT206" s="377"/>
      <c r="UWU206" s="377"/>
      <c r="UWV206" s="377"/>
      <c r="UWW206" s="377"/>
      <c r="UWX206" s="377"/>
      <c r="UWY206" s="377"/>
      <c r="UWZ206" s="377"/>
      <c r="UXA206" s="377"/>
      <c r="UXB206" s="377"/>
      <c r="UXC206" s="377"/>
      <c r="UXD206" s="377"/>
      <c r="UXE206" s="377"/>
      <c r="UXF206" s="377"/>
      <c r="UXG206" s="377"/>
      <c r="UXH206" s="377"/>
      <c r="UXI206" s="377"/>
      <c r="UXJ206" s="377"/>
      <c r="UXK206" s="377"/>
      <c r="UXL206" s="377"/>
      <c r="UXM206" s="377"/>
      <c r="UXN206" s="377"/>
      <c r="UXO206" s="377"/>
      <c r="UXP206" s="377"/>
      <c r="UXQ206" s="377"/>
      <c r="UXR206" s="377"/>
      <c r="UXS206" s="377"/>
      <c r="UXT206" s="377"/>
      <c r="UXU206" s="377"/>
      <c r="UXV206" s="377"/>
      <c r="UXW206" s="377"/>
      <c r="UXX206" s="377"/>
      <c r="UXY206" s="377"/>
      <c r="UXZ206" s="377"/>
      <c r="UYA206" s="377"/>
      <c r="UYB206" s="377"/>
      <c r="UYC206" s="377"/>
      <c r="UYD206" s="377"/>
      <c r="UYE206" s="377"/>
      <c r="UYF206" s="377"/>
      <c r="UYG206" s="377"/>
      <c r="UYH206" s="377"/>
      <c r="UYI206" s="377"/>
      <c r="UYJ206" s="377"/>
      <c r="UYK206" s="377"/>
      <c r="UYL206" s="377"/>
      <c r="UYM206" s="377"/>
      <c r="UYN206" s="377"/>
      <c r="UYO206" s="377"/>
      <c r="UYP206" s="377"/>
      <c r="UYQ206" s="377"/>
      <c r="UYR206" s="377"/>
      <c r="UYS206" s="377"/>
      <c r="UYT206" s="377"/>
      <c r="UYU206" s="377"/>
      <c r="UYV206" s="377"/>
      <c r="UYW206" s="377"/>
      <c r="UYX206" s="377"/>
      <c r="UYY206" s="377"/>
      <c r="UYZ206" s="377"/>
      <c r="UZA206" s="377"/>
      <c r="UZB206" s="377"/>
      <c r="UZC206" s="377"/>
      <c r="UZD206" s="377"/>
      <c r="UZE206" s="377"/>
      <c r="UZF206" s="377"/>
      <c r="UZG206" s="377"/>
      <c r="UZH206" s="377"/>
      <c r="UZI206" s="377"/>
      <c r="UZJ206" s="377"/>
      <c r="UZK206" s="377"/>
      <c r="UZL206" s="377"/>
      <c r="UZM206" s="377"/>
      <c r="UZN206" s="377"/>
      <c r="UZO206" s="377"/>
      <c r="UZP206" s="377"/>
      <c r="UZQ206" s="377"/>
      <c r="UZR206" s="377"/>
      <c r="UZS206" s="377"/>
      <c r="UZT206" s="377"/>
      <c r="UZU206" s="377"/>
      <c r="UZV206" s="377"/>
      <c r="UZW206" s="377"/>
      <c r="UZX206" s="377"/>
      <c r="UZY206" s="377"/>
      <c r="UZZ206" s="377"/>
      <c r="VAA206" s="377"/>
      <c r="VAB206" s="377"/>
      <c r="VAC206" s="377"/>
      <c r="VAD206" s="377"/>
      <c r="VAE206" s="377"/>
      <c r="VAF206" s="377"/>
      <c r="VAG206" s="377"/>
      <c r="VAH206" s="377"/>
      <c r="VAI206" s="377"/>
      <c r="VAJ206" s="377"/>
      <c r="VAK206" s="377"/>
      <c r="VAL206" s="377"/>
      <c r="VAM206" s="377"/>
      <c r="VAN206" s="377"/>
      <c r="VAO206" s="377"/>
      <c r="VAP206" s="377"/>
      <c r="VAQ206" s="377"/>
      <c r="VAR206" s="377"/>
      <c r="VAS206" s="377"/>
      <c r="VAT206" s="377"/>
      <c r="VAU206" s="377"/>
      <c r="VAV206" s="377"/>
      <c r="VAW206" s="377"/>
      <c r="VAX206" s="377"/>
      <c r="VAY206" s="377"/>
      <c r="VAZ206" s="377"/>
      <c r="VBA206" s="377"/>
      <c r="VBB206" s="377"/>
      <c r="VBC206" s="377"/>
      <c r="VBD206" s="377"/>
      <c r="VBE206" s="377"/>
      <c r="VBF206" s="377"/>
      <c r="VBG206" s="377"/>
      <c r="VBH206" s="377"/>
      <c r="VBI206" s="377"/>
      <c r="VBJ206" s="377"/>
      <c r="VBK206" s="377"/>
      <c r="VBL206" s="377"/>
      <c r="VBM206" s="377"/>
      <c r="VBN206" s="377"/>
      <c r="VBO206" s="377"/>
      <c r="VBP206" s="377"/>
      <c r="VBQ206" s="377"/>
      <c r="VBR206" s="377"/>
      <c r="VBS206" s="377"/>
      <c r="VBT206" s="377"/>
      <c r="VBU206" s="377"/>
      <c r="VBV206" s="377"/>
      <c r="VBW206" s="377"/>
      <c r="VBX206" s="377"/>
      <c r="VBY206" s="377"/>
      <c r="VBZ206" s="377"/>
      <c r="VCA206" s="377"/>
      <c r="VCB206" s="377"/>
      <c r="VCC206" s="377"/>
      <c r="VCD206" s="377"/>
      <c r="VCE206" s="377"/>
      <c r="VCF206" s="377"/>
      <c r="VCG206" s="377"/>
      <c r="VCH206" s="377"/>
      <c r="VCI206" s="377"/>
      <c r="VCJ206" s="377"/>
      <c r="VCK206" s="377"/>
      <c r="VCL206" s="377"/>
      <c r="VCM206" s="377"/>
      <c r="VCN206" s="377"/>
      <c r="VCO206" s="377"/>
      <c r="VCP206" s="377"/>
      <c r="VCQ206" s="377"/>
      <c r="VCR206" s="377"/>
      <c r="VCS206" s="377"/>
      <c r="VCT206" s="377"/>
      <c r="VCU206" s="377"/>
      <c r="VCV206" s="377"/>
      <c r="VCW206" s="377"/>
      <c r="VCX206" s="377"/>
      <c r="VCY206" s="377"/>
      <c r="VCZ206" s="377"/>
      <c r="VDA206" s="377"/>
      <c r="VDB206" s="377"/>
      <c r="VDC206" s="377"/>
      <c r="VDD206" s="377"/>
      <c r="VDE206" s="377"/>
      <c r="VDF206" s="377"/>
      <c r="VDG206" s="377"/>
      <c r="VDH206" s="377"/>
      <c r="VDI206" s="377"/>
      <c r="VDJ206" s="377"/>
      <c r="VDK206" s="377"/>
      <c r="VDL206" s="377"/>
      <c r="VDM206" s="377"/>
      <c r="VDN206" s="377"/>
      <c r="VDO206" s="377"/>
      <c r="VDP206" s="377"/>
      <c r="VDQ206" s="377"/>
      <c r="VDR206" s="377"/>
      <c r="VDS206" s="377"/>
      <c r="VDT206" s="377"/>
      <c r="VDU206" s="377"/>
      <c r="VDV206" s="377"/>
      <c r="VDW206" s="377"/>
      <c r="VDX206" s="377"/>
      <c r="VDY206" s="377"/>
      <c r="VDZ206" s="377"/>
      <c r="VEA206" s="377"/>
      <c r="VEB206" s="377"/>
      <c r="VEC206" s="377"/>
      <c r="VED206" s="377"/>
      <c r="VEE206" s="377"/>
      <c r="VEF206" s="377"/>
      <c r="VEG206" s="377"/>
      <c r="VEH206" s="377"/>
      <c r="VEI206" s="377"/>
      <c r="VEJ206" s="377"/>
      <c r="VEK206" s="377"/>
      <c r="VEL206" s="377"/>
      <c r="VEM206" s="377"/>
      <c r="VEN206" s="377"/>
      <c r="VEO206" s="377"/>
      <c r="VEP206" s="377"/>
      <c r="VEQ206" s="377"/>
      <c r="VER206" s="377"/>
      <c r="VES206" s="377"/>
      <c r="VET206" s="377"/>
      <c r="VEU206" s="377"/>
      <c r="VEV206" s="377"/>
      <c r="VEW206" s="377"/>
      <c r="VEX206" s="377"/>
      <c r="VEY206" s="377"/>
      <c r="VEZ206" s="377"/>
      <c r="VFA206" s="377"/>
      <c r="VFB206" s="377"/>
      <c r="VFC206" s="377"/>
      <c r="VFD206" s="377"/>
      <c r="VFE206" s="377"/>
      <c r="VFF206" s="377"/>
      <c r="VFG206" s="377"/>
      <c r="VFH206" s="377"/>
      <c r="VFI206" s="377"/>
      <c r="VFJ206" s="377"/>
      <c r="VFK206" s="377"/>
      <c r="VFL206" s="377"/>
      <c r="VFM206" s="377"/>
      <c r="VFN206" s="377"/>
      <c r="VFO206" s="377"/>
      <c r="VFP206" s="377"/>
      <c r="VFQ206" s="377"/>
      <c r="VFR206" s="377"/>
      <c r="VFS206" s="377"/>
      <c r="VFT206" s="377"/>
      <c r="VFU206" s="377"/>
      <c r="VFV206" s="377"/>
      <c r="VFW206" s="377"/>
      <c r="VFX206" s="377"/>
      <c r="VFY206" s="377"/>
      <c r="VFZ206" s="377"/>
      <c r="VGA206" s="377"/>
      <c r="VGB206" s="377"/>
      <c r="VGC206" s="377"/>
      <c r="VGD206" s="377"/>
      <c r="VGE206" s="377"/>
      <c r="VGF206" s="377"/>
      <c r="VGG206" s="377"/>
      <c r="VGH206" s="377"/>
      <c r="VGI206" s="377"/>
      <c r="VGJ206" s="377"/>
      <c r="VGK206" s="377"/>
      <c r="VGL206" s="377"/>
      <c r="VGM206" s="377"/>
      <c r="VGN206" s="377"/>
      <c r="VGO206" s="377"/>
      <c r="VGP206" s="377"/>
      <c r="VGQ206" s="377"/>
      <c r="VGR206" s="377"/>
      <c r="VGS206" s="377"/>
      <c r="VGT206" s="377"/>
      <c r="VGU206" s="377"/>
      <c r="VGV206" s="377"/>
      <c r="VGW206" s="377"/>
      <c r="VGX206" s="377"/>
      <c r="VGY206" s="377"/>
      <c r="VGZ206" s="377"/>
      <c r="VHA206" s="377"/>
      <c r="VHB206" s="377"/>
      <c r="VHC206" s="377"/>
      <c r="VHD206" s="377"/>
      <c r="VHE206" s="377"/>
      <c r="VHF206" s="377"/>
      <c r="VHG206" s="377"/>
      <c r="VHH206" s="377"/>
      <c r="VHI206" s="377"/>
      <c r="VHJ206" s="377"/>
      <c r="VHK206" s="377"/>
      <c r="VHL206" s="377"/>
      <c r="VHM206" s="377"/>
      <c r="VHN206" s="377"/>
      <c r="VHO206" s="377"/>
      <c r="VHP206" s="377"/>
      <c r="VHQ206" s="377"/>
      <c r="VHR206" s="377"/>
      <c r="VHS206" s="377"/>
      <c r="VHT206" s="377"/>
      <c r="VHU206" s="377"/>
      <c r="VHV206" s="377"/>
      <c r="VHW206" s="377"/>
      <c r="VHX206" s="377"/>
      <c r="VHY206" s="377"/>
      <c r="VHZ206" s="377"/>
      <c r="VIA206" s="377"/>
      <c r="VIB206" s="377"/>
      <c r="VIC206" s="377"/>
      <c r="VID206" s="377"/>
      <c r="VIE206" s="377"/>
      <c r="VIF206" s="377"/>
      <c r="VIG206" s="377"/>
      <c r="VIH206" s="377"/>
      <c r="VII206" s="377"/>
      <c r="VIJ206" s="377"/>
      <c r="VIK206" s="377"/>
      <c r="VIL206" s="377"/>
      <c r="VIM206" s="377"/>
      <c r="VIN206" s="377"/>
      <c r="VIO206" s="377"/>
      <c r="VIP206" s="377"/>
      <c r="VIQ206" s="377"/>
      <c r="VIR206" s="377"/>
      <c r="VIS206" s="377"/>
      <c r="VIT206" s="377"/>
      <c r="VIU206" s="377"/>
      <c r="VIV206" s="377"/>
      <c r="VIW206" s="377"/>
      <c r="VIX206" s="377"/>
      <c r="VIY206" s="377"/>
      <c r="VIZ206" s="377"/>
      <c r="VJA206" s="377"/>
      <c r="VJB206" s="377"/>
      <c r="VJC206" s="377"/>
      <c r="VJD206" s="377"/>
      <c r="VJE206" s="377"/>
      <c r="VJF206" s="377"/>
      <c r="VJG206" s="377"/>
      <c r="VJH206" s="377"/>
      <c r="VJI206" s="377"/>
      <c r="VJJ206" s="377"/>
      <c r="VJK206" s="377"/>
      <c r="VJL206" s="377"/>
      <c r="VJM206" s="377"/>
      <c r="VJN206" s="377"/>
      <c r="VJO206" s="377"/>
      <c r="VJP206" s="377"/>
      <c r="VJQ206" s="377"/>
      <c r="VJR206" s="377"/>
      <c r="VJS206" s="377"/>
      <c r="VJT206" s="377"/>
      <c r="VJU206" s="377"/>
      <c r="VJV206" s="377"/>
      <c r="VJW206" s="377"/>
      <c r="VJX206" s="377"/>
      <c r="VJY206" s="377"/>
      <c r="VJZ206" s="377"/>
      <c r="VKA206" s="377"/>
      <c r="VKB206" s="377"/>
      <c r="VKC206" s="377"/>
      <c r="VKD206" s="377"/>
      <c r="VKE206" s="377"/>
      <c r="VKF206" s="377"/>
      <c r="VKG206" s="377"/>
      <c r="VKH206" s="377"/>
      <c r="VKI206" s="377"/>
      <c r="VKJ206" s="377"/>
      <c r="VKK206" s="377"/>
      <c r="VKL206" s="377"/>
      <c r="VKM206" s="377"/>
      <c r="VKN206" s="377"/>
      <c r="VKO206" s="377"/>
      <c r="VKP206" s="377"/>
      <c r="VKQ206" s="377"/>
      <c r="VKR206" s="377"/>
      <c r="VKS206" s="377"/>
      <c r="VKT206" s="377"/>
      <c r="VKU206" s="377"/>
      <c r="VKV206" s="377"/>
      <c r="VKW206" s="377"/>
      <c r="VKX206" s="377"/>
      <c r="VKY206" s="377"/>
      <c r="VKZ206" s="377"/>
      <c r="VLA206" s="377"/>
      <c r="VLB206" s="377"/>
      <c r="VLC206" s="377"/>
      <c r="VLD206" s="377"/>
      <c r="VLE206" s="377"/>
      <c r="VLF206" s="377"/>
      <c r="VLG206" s="377"/>
      <c r="VLH206" s="377"/>
      <c r="VLI206" s="377"/>
      <c r="VLJ206" s="377"/>
      <c r="VLK206" s="377"/>
      <c r="VLL206" s="377"/>
      <c r="VLM206" s="377"/>
      <c r="VLN206" s="377"/>
      <c r="VLO206" s="377"/>
      <c r="VLP206" s="377"/>
      <c r="VLQ206" s="377"/>
      <c r="VLR206" s="377"/>
      <c r="VLS206" s="377"/>
      <c r="VLT206" s="377"/>
      <c r="VLU206" s="377"/>
      <c r="VLV206" s="377"/>
      <c r="VLW206" s="377"/>
      <c r="VLX206" s="377"/>
      <c r="VLY206" s="377"/>
      <c r="VLZ206" s="377"/>
      <c r="VMA206" s="377"/>
      <c r="VMB206" s="377"/>
      <c r="VMC206" s="377"/>
      <c r="VMD206" s="377"/>
      <c r="VME206" s="377"/>
      <c r="VMF206" s="377"/>
      <c r="VMG206" s="377"/>
      <c r="VMH206" s="377"/>
      <c r="VMI206" s="377"/>
      <c r="VMJ206" s="377"/>
      <c r="VMK206" s="377"/>
      <c r="VML206" s="377"/>
      <c r="VMM206" s="377"/>
      <c r="VMN206" s="377"/>
      <c r="VMO206" s="377"/>
      <c r="VMP206" s="377"/>
      <c r="VMQ206" s="377"/>
      <c r="VMR206" s="377"/>
      <c r="VMS206" s="377"/>
      <c r="VMT206" s="377"/>
      <c r="VMU206" s="377"/>
      <c r="VMV206" s="377"/>
      <c r="VMW206" s="377"/>
      <c r="VMX206" s="377"/>
      <c r="VMY206" s="377"/>
      <c r="VMZ206" s="377"/>
      <c r="VNA206" s="377"/>
      <c r="VNB206" s="377"/>
      <c r="VNC206" s="377"/>
      <c r="VND206" s="377"/>
      <c r="VNE206" s="377"/>
      <c r="VNF206" s="377"/>
      <c r="VNG206" s="377"/>
      <c r="VNH206" s="377"/>
      <c r="VNI206" s="377"/>
      <c r="VNJ206" s="377"/>
      <c r="VNK206" s="377"/>
      <c r="VNL206" s="377"/>
      <c r="VNM206" s="377"/>
      <c r="VNN206" s="377"/>
      <c r="VNO206" s="377"/>
      <c r="VNP206" s="377"/>
      <c r="VNQ206" s="377"/>
      <c r="VNR206" s="377"/>
      <c r="VNS206" s="377"/>
      <c r="VNT206" s="377"/>
      <c r="VNU206" s="377"/>
      <c r="VNV206" s="377"/>
      <c r="VNW206" s="377"/>
      <c r="VNX206" s="377"/>
      <c r="VNY206" s="377"/>
      <c r="VNZ206" s="377"/>
      <c r="VOA206" s="377"/>
      <c r="VOB206" s="377"/>
      <c r="VOC206" s="377"/>
      <c r="VOD206" s="377"/>
      <c r="VOE206" s="377"/>
      <c r="VOF206" s="377"/>
      <c r="VOG206" s="377"/>
      <c r="VOH206" s="377"/>
      <c r="VOI206" s="377"/>
      <c r="VOJ206" s="377"/>
      <c r="VOK206" s="377"/>
      <c r="VOL206" s="377"/>
      <c r="VOM206" s="377"/>
      <c r="VON206" s="377"/>
      <c r="VOO206" s="377"/>
      <c r="VOP206" s="377"/>
      <c r="VOQ206" s="377"/>
      <c r="VOR206" s="377"/>
      <c r="VOS206" s="377"/>
      <c r="VOT206" s="377"/>
      <c r="VOU206" s="377"/>
      <c r="VOV206" s="377"/>
      <c r="VOW206" s="377"/>
      <c r="VOX206" s="377"/>
      <c r="VOY206" s="377"/>
      <c r="VOZ206" s="377"/>
      <c r="VPA206" s="377"/>
      <c r="VPB206" s="377"/>
      <c r="VPC206" s="377"/>
      <c r="VPD206" s="377"/>
      <c r="VPE206" s="377"/>
      <c r="VPF206" s="377"/>
      <c r="VPG206" s="377"/>
      <c r="VPH206" s="377"/>
      <c r="VPI206" s="377"/>
      <c r="VPJ206" s="377"/>
      <c r="VPK206" s="377"/>
      <c r="VPL206" s="377"/>
      <c r="VPM206" s="377"/>
      <c r="VPN206" s="377"/>
      <c r="VPO206" s="377"/>
      <c r="VPP206" s="377"/>
      <c r="VPQ206" s="377"/>
      <c r="VPR206" s="377"/>
      <c r="VPS206" s="377"/>
      <c r="VPT206" s="377"/>
      <c r="VPU206" s="377"/>
      <c r="VPV206" s="377"/>
      <c r="VPW206" s="377"/>
      <c r="VPX206" s="377"/>
      <c r="VPY206" s="377"/>
      <c r="VPZ206" s="377"/>
      <c r="VQA206" s="377"/>
      <c r="VQB206" s="377"/>
      <c r="VQC206" s="377"/>
      <c r="VQD206" s="377"/>
      <c r="VQE206" s="377"/>
      <c r="VQF206" s="377"/>
      <c r="VQG206" s="377"/>
      <c r="VQH206" s="377"/>
      <c r="VQI206" s="377"/>
      <c r="VQJ206" s="377"/>
      <c r="VQK206" s="377"/>
      <c r="VQL206" s="377"/>
      <c r="VQM206" s="377"/>
      <c r="VQN206" s="377"/>
      <c r="VQO206" s="377"/>
      <c r="VQP206" s="377"/>
      <c r="VQQ206" s="377"/>
      <c r="VQR206" s="377"/>
      <c r="VQS206" s="377"/>
      <c r="VQT206" s="377"/>
      <c r="VQU206" s="377"/>
      <c r="VQV206" s="377"/>
      <c r="VQW206" s="377"/>
      <c r="VQX206" s="377"/>
      <c r="VQY206" s="377"/>
      <c r="VQZ206" s="377"/>
      <c r="VRA206" s="377"/>
      <c r="VRB206" s="377"/>
      <c r="VRC206" s="377"/>
      <c r="VRD206" s="377"/>
      <c r="VRE206" s="377"/>
      <c r="VRF206" s="377"/>
      <c r="VRG206" s="377"/>
      <c r="VRH206" s="377"/>
      <c r="VRI206" s="377"/>
      <c r="VRJ206" s="377"/>
      <c r="VRK206" s="377"/>
      <c r="VRL206" s="377"/>
      <c r="VRM206" s="377"/>
      <c r="VRN206" s="377"/>
      <c r="VRO206" s="377"/>
      <c r="VRP206" s="377"/>
      <c r="VRQ206" s="377"/>
      <c r="VRR206" s="377"/>
      <c r="VRS206" s="377"/>
      <c r="VRT206" s="377"/>
      <c r="VRU206" s="377"/>
      <c r="VRV206" s="377"/>
      <c r="VRW206" s="377"/>
      <c r="VRX206" s="377"/>
      <c r="VRY206" s="377"/>
      <c r="VRZ206" s="377"/>
      <c r="VSA206" s="377"/>
      <c r="VSB206" s="377"/>
      <c r="VSC206" s="377"/>
      <c r="VSD206" s="377"/>
      <c r="VSE206" s="377"/>
      <c r="VSF206" s="377"/>
      <c r="VSG206" s="377"/>
      <c r="VSH206" s="377"/>
      <c r="VSI206" s="377"/>
      <c r="VSJ206" s="377"/>
      <c r="VSK206" s="377"/>
      <c r="VSL206" s="377"/>
      <c r="VSM206" s="377"/>
      <c r="VSN206" s="377"/>
      <c r="VSO206" s="377"/>
      <c r="VSP206" s="377"/>
      <c r="VSQ206" s="377"/>
      <c r="VSR206" s="377"/>
      <c r="VSS206" s="377"/>
      <c r="VST206" s="377"/>
      <c r="VSU206" s="377"/>
      <c r="VSV206" s="377"/>
      <c r="VSW206" s="377"/>
      <c r="VSX206" s="377"/>
      <c r="VSY206" s="377"/>
      <c r="VSZ206" s="377"/>
      <c r="VTA206" s="377"/>
      <c r="VTB206" s="377"/>
      <c r="VTC206" s="377"/>
      <c r="VTD206" s="377"/>
      <c r="VTE206" s="377"/>
      <c r="VTF206" s="377"/>
      <c r="VTG206" s="377"/>
      <c r="VTH206" s="377"/>
      <c r="VTI206" s="377"/>
      <c r="VTJ206" s="377"/>
      <c r="VTK206" s="377"/>
      <c r="VTL206" s="377"/>
      <c r="VTM206" s="377"/>
      <c r="VTN206" s="377"/>
      <c r="VTO206" s="377"/>
      <c r="VTP206" s="377"/>
      <c r="VTQ206" s="377"/>
      <c r="VTR206" s="377"/>
      <c r="VTS206" s="377"/>
      <c r="VTT206" s="377"/>
      <c r="VTU206" s="377"/>
      <c r="VTV206" s="377"/>
      <c r="VTW206" s="377"/>
      <c r="VTX206" s="377"/>
      <c r="VTY206" s="377"/>
      <c r="VTZ206" s="377"/>
      <c r="VUA206" s="377"/>
      <c r="VUB206" s="377"/>
      <c r="VUC206" s="377"/>
      <c r="VUD206" s="377"/>
      <c r="VUE206" s="377"/>
      <c r="VUF206" s="377"/>
      <c r="VUG206" s="377"/>
      <c r="VUH206" s="377"/>
      <c r="VUI206" s="377"/>
      <c r="VUJ206" s="377"/>
      <c r="VUK206" s="377"/>
      <c r="VUL206" s="377"/>
      <c r="VUM206" s="377"/>
      <c r="VUN206" s="377"/>
      <c r="VUO206" s="377"/>
      <c r="VUP206" s="377"/>
      <c r="VUQ206" s="377"/>
      <c r="VUR206" s="377"/>
      <c r="VUS206" s="377"/>
      <c r="VUT206" s="377"/>
      <c r="VUU206" s="377"/>
      <c r="VUV206" s="377"/>
      <c r="VUW206" s="377"/>
      <c r="VUX206" s="377"/>
      <c r="VUY206" s="377"/>
      <c r="VUZ206" s="377"/>
      <c r="VVA206" s="377"/>
      <c r="VVB206" s="377"/>
      <c r="VVC206" s="377"/>
      <c r="VVD206" s="377"/>
      <c r="VVE206" s="377"/>
      <c r="VVF206" s="377"/>
      <c r="VVG206" s="377"/>
      <c r="VVH206" s="377"/>
      <c r="VVI206" s="377"/>
      <c r="VVJ206" s="377"/>
      <c r="VVK206" s="377"/>
      <c r="VVL206" s="377"/>
      <c r="VVM206" s="377"/>
      <c r="VVN206" s="377"/>
      <c r="VVO206" s="377"/>
      <c r="VVP206" s="377"/>
      <c r="VVQ206" s="377"/>
      <c r="VVR206" s="377"/>
      <c r="VVS206" s="377"/>
      <c r="VVT206" s="377"/>
      <c r="VVU206" s="377"/>
      <c r="VVV206" s="377"/>
      <c r="VVW206" s="377"/>
      <c r="VVX206" s="377"/>
      <c r="VVY206" s="377"/>
      <c r="VVZ206" s="377"/>
      <c r="VWA206" s="377"/>
      <c r="VWB206" s="377"/>
      <c r="VWC206" s="377"/>
      <c r="VWD206" s="377"/>
      <c r="VWE206" s="377"/>
      <c r="VWF206" s="377"/>
      <c r="VWG206" s="377"/>
      <c r="VWH206" s="377"/>
      <c r="VWI206" s="377"/>
      <c r="VWJ206" s="377"/>
      <c r="VWK206" s="377"/>
      <c r="VWL206" s="377"/>
      <c r="VWM206" s="377"/>
      <c r="VWN206" s="377"/>
      <c r="VWO206" s="377"/>
      <c r="VWP206" s="377"/>
      <c r="VWQ206" s="377"/>
      <c r="VWR206" s="377"/>
      <c r="VWS206" s="377"/>
      <c r="VWT206" s="377"/>
      <c r="VWU206" s="377"/>
      <c r="VWV206" s="377"/>
      <c r="VWW206" s="377"/>
      <c r="VWX206" s="377"/>
      <c r="VWY206" s="377"/>
      <c r="VWZ206" s="377"/>
      <c r="VXA206" s="377"/>
      <c r="VXB206" s="377"/>
      <c r="VXC206" s="377"/>
      <c r="VXD206" s="377"/>
      <c r="VXE206" s="377"/>
      <c r="VXF206" s="377"/>
      <c r="VXG206" s="377"/>
      <c r="VXH206" s="377"/>
      <c r="VXI206" s="377"/>
      <c r="VXJ206" s="377"/>
      <c r="VXK206" s="377"/>
      <c r="VXL206" s="377"/>
      <c r="VXM206" s="377"/>
      <c r="VXN206" s="377"/>
      <c r="VXO206" s="377"/>
      <c r="VXP206" s="377"/>
      <c r="VXQ206" s="377"/>
      <c r="VXR206" s="377"/>
      <c r="VXS206" s="377"/>
      <c r="VXT206" s="377"/>
      <c r="VXU206" s="377"/>
      <c r="VXV206" s="377"/>
      <c r="VXW206" s="377"/>
      <c r="VXX206" s="377"/>
      <c r="VXY206" s="377"/>
      <c r="VXZ206" s="377"/>
      <c r="VYA206" s="377"/>
      <c r="VYB206" s="377"/>
      <c r="VYC206" s="377"/>
      <c r="VYD206" s="377"/>
      <c r="VYE206" s="377"/>
      <c r="VYF206" s="377"/>
      <c r="VYG206" s="377"/>
      <c r="VYH206" s="377"/>
      <c r="VYI206" s="377"/>
      <c r="VYJ206" s="377"/>
      <c r="VYK206" s="377"/>
      <c r="VYL206" s="377"/>
      <c r="VYM206" s="377"/>
      <c r="VYN206" s="377"/>
      <c r="VYO206" s="377"/>
      <c r="VYP206" s="377"/>
      <c r="VYQ206" s="377"/>
      <c r="VYR206" s="377"/>
      <c r="VYS206" s="377"/>
      <c r="VYT206" s="377"/>
      <c r="VYU206" s="377"/>
      <c r="VYV206" s="377"/>
      <c r="VYW206" s="377"/>
      <c r="VYX206" s="377"/>
      <c r="VYY206" s="377"/>
      <c r="VYZ206" s="377"/>
      <c r="VZA206" s="377"/>
      <c r="VZB206" s="377"/>
      <c r="VZC206" s="377"/>
      <c r="VZD206" s="377"/>
      <c r="VZE206" s="377"/>
      <c r="VZF206" s="377"/>
      <c r="VZG206" s="377"/>
      <c r="VZH206" s="377"/>
      <c r="VZI206" s="377"/>
      <c r="VZJ206" s="377"/>
      <c r="VZK206" s="377"/>
      <c r="VZL206" s="377"/>
      <c r="VZM206" s="377"/>
      <c r="VZN206" s="377"/>
      <c r="VZO206" s="377"/>
      <c r="VZP206" s="377"/>
      <c r="VZQ206" s="377"/>
      <c r="VZR206" s="377"/>
      <c r="VZS206" s="377"/>
      <c r="VZT206" s="377"/>
      <c r="VZU206" s="377"/>
      <c r="VZV206" s="377"/>
      <c r="VZW206" s="377"/>
      <c r="VZX206" s="377"/>
      <c r="VZY206" s="377"/>
      <c r="VZZ206" s="377"/>
      <c r="WAA206" s="377"/>
      <c r="WAB206" s="377"/>
      <c r="WAC206" s="377"/>
      <c r="WAD206" s="377"/>
      <c r="WAE206" s="377"/>
      <c r="WAF206" s="377"/>
      <c r="WAG206" s="377"/>
      <c r="WAH206" s="377"/>
      <c r="WAI206" s="377"/>
      <c r="WAJ206" s="377"/>
      <c r="WAK206" s="377"/>
      <c r="WAL206" s="377"/>
      <c r="WAM206" s="377"/>
      <c r="WAN206" s="377"/>
      <c r="WAO206" s="377"/>
      <c r="WAP206" s="377"/>
      <c r="WAQ206" s="377"/>
      <c r="WAR206" s="377"/>
      <c r="WAS206" s="377"/>
      <c r="WAT206" s="377"/>
      <c r="WAU206" s="377"/>
      <c r="WAV206" s="377"/>
      <c r="WAW206" s="377"/>
      <c r="WAX206" s="377"/>
      <c r="WAY206" s="377"/>
      <c r="WAZ206" s="377"/>
      <c r="WBA206" s="377"/>
      <c r="WBB206" s="377"/>
      <c r="WBC206" s="377"/>
      <c r="WBD206" s="377"/>
      <c r="WBE206" s="377"/>
      <c r="WBF206" s="377"/>
      <c r="WBG206" s="377"/>
      <c r="WBH206" s="377"/>
      <c r="WBI206" s="377"/>
      <c r="WBJ206" s="377"/>
      <c r="WBK206" s="377"/>
      <c r="WBL206" s="377"/>
      <c r="WBM206" s="377"/>
      <c r="WBN206" s="377"/>
      <c r="WBO206" s="377"/>
      <c r="WBP206" s="377"/>
      <c r="WBQ206" s="377"/>
      <c r="WBR206" s="377"/>
      <c r="WBS206" s="377"/>
      <c r="WBT206" s="377"/>
      <c r="WBU206" s="377"/>
      <c r="WBV206" s="377"/>
      <c r="WBW206" s="377"/>
      <c r="WBX206" s="377"/>
      <c r="WBY206" s="377"/>
      <c r="WBZ206" s="377"/>
      <c r="WCA206" s="377"/>
      <c r="WCB206" s="377"/>
      <c r="WCC206" s="377"/>
      <c r="WCD206" s="377"/>
      <c r="WCE206" s="377"/>
      <c r="WCF206" s="377"/>
      <c r="WCG206" s="377"/>
      <c r="WCH206" s="377"/>
      <c r="WCI206" s="377"/>
      <c r="WCJ206" s="377"/>
      <c r="WCK206" s="377"/>
      <c r="WCL206" s="377"/>
      <c r="WCM206" s="377"/>
      <c r="WCN206" s="377"/>
      <c r="WCO206" s="377"/>
      <c r="WCP206" s="377"/>
      <c r="WCQ206" s="377"/>
      <c r="WCR206" s="377"/>
      <c r="WCS206" s="377"/>
      <c r="WCT206" s="377"/>
      <c r="WCU206" s="377"/>
      <c r="WCV206" s="377"/>
      <c r="WCW206" s="377"/>
      <c r="WCX206" s="377"/>
      <c r="WCY206" s="377"/>
      <c r="WCZ206" s="377"/>
      <c r="WDA206" s="377"/>
      <c r="WDB206" s="377"/>
      <c r="WDC206" s="377"/>
      <c r="WDD206" s="377"/>
      <c r="WDE206" s="377"/>
      <c r="WDF206" s="377"/>
      <c r="WDG206" s="377"/>
      <c r="WDH206" s="377"/>
      <c r="WDI206" s="377"/>
      <c r="WDJ206" s="377"/>
      <c r="WDK206" s="377"/>
      <c r="WDL206" s="377"/>
      <c r="WDM206" s="377"/>
      <c r="WDN206" s="377"/>
      <c r="WDO206" s="377"/>
      <c r="WDP206" s="377"/>
      <c r="WDQ206" s="377"/>
      <c r="WDR206" s="377"/>
      <c r="WDS206" s="377"/>
      <c r="WDT206" s="377"/>
      <c r="WDU206" s="377"/>
      <c r="WDV206" s="377"/>
      <c r="WDW206" s="377"/>
      <c r="WDX206" s="377"/>
      <c r="WDY206" s="377"/>
      <c r="WDZ206" s="377"/>
      <c r="WEA206" s="377"/>
      <c r="WEB206" s="377"/>
      <c r="WEC206" s="377"/>
      <c r="WED206" s="377"/>
      <c r="WEE206" s="377"/>
      <c r="WEF206" s="377"/>
      <c r="WEG206" s="377"/>
      <c r="WEH206" s="377"/>
      <c r="WEI206" s="377"/>
      <c r="WEJ206" s="377"/>
      <c r="WEK206" s="377"/>
      <c r="WEL206" s="377"/>
      <c r="WEM206" s="377"/>
      <c r="WEN206" s="377"/>
      <c r="WEO206" s="377"/>
      <c r="WEP206" s="377"/>
      <c r="WEQ206" s="377"/>
      <c r="WER206" s="377"/>
      <c r="WES206" s="377"/>
      <c r="WET206" s="377"/>
      <c r="WEU206" s="377"/>
      <c r="WEV206" s="377"/>
      <c r="WEW206" s="377"/>
      <c r="WEX206" s="377"/>
      <c r="WEY206" s="377"/>
      <c r="WEZ206" s="377"/>
      <c r="WFA206" s="377"/>
      <c r="WFB206" s="377"/>
      <c r="WFC206" s="377"/>
      <c r="WFD206" s="377"/>
      <c r="WFE206" s="377"/>
      <c r="WFF206" s="377"/>
      <c r="WFG206" s="377"/>
      <c r="WFH206" s="377"/>
      <c r="WFI206" s="377"/>
      <c r="WFJ206" s="377"/>
      <c r="WFK206" s="377"/>
      <c r="WFL206" s="377"/>
      <c r="WFM206" s="377"/>
      <c r="WFN206" s="377"/>
      <c r="WFO206" s="377"/>
      <c r="WFP206" s="377"/>
      <c r="WFQ206" s="377"/>
      <c r="WFR206" s="377"/>
      <c r="WFS206" s="377"/>
      <c r="WFT206" s="377"/>
      <c r="WFU206" s="377"/>
      <c r="WFV206" s="377"/>
      <c r="WFW206" s="377"/>
      <c r="WFX206" s="377"/>
      <c r="WFY206" s="377"/>
      <c r="WFZ206" s="377"/>
      <c r="WGA206" s="377"/>
      <c r="WGB206" s="377"/>
      <c r="WGC206" s="377"/>
      <c r="WGD206" s="377"/>
      <c r="WGE206" s="377"/>
      <c r="WGF206" s="377"/>
      <c r="WGG206" s="377"/>
      <c r="WGH206" s="377"/>
      <c r="WGI206" s="377"/>
      <c r="WGJ206" s="377"/>
      <c r="WGK206" s="377"/>
      <c r="WGL206" s="377"/>
      <c r="WGM206" s="377"/>
      <c r="WGN206" s="377"/>
      <c r="WGO206" s="377"/>
      <c r="WGP206" s="377"/>
      <c r="WGQ206" s="377"/>
      <c r="WGR206" s="377"/>
      <c r="WGS206" s="377"/>
      <c r="WGT206" s="377"/>
      <c r="WGU206" s="377"/>
      <c r="WGV206" s="377"/>
      <c r="WGW206" s="377"/>
      <c r="WGX206" s="377"/>
      <c r="WGY206" s="377"/>
      <c r="WGZ206" s="377"/>
      <c r="WHA206" s="377"/>
      <c r="WHB206" s="377"/>
      <c r="WHC206" s="377"/>
      <c r="WHD206" s="377"/>
      <c r="WHE206" s="377"/>
      <c r="WHF206" s="377"/>
      <c r="WHG206" s="377"/>
      <c r="WHH206" s="377"/>
      <c r="WHI206" s="377"/>
      <c r="WHJ206" s="377"/>
      <c r="WHK206" s="377"/>
      <c r="WHL206" s="377"/>
      <c r="WHM206" s="377"/>
      <c r="WHN206" s="377"/>
      <c r="WHO206" s="377"/>
      <c r="WHP206" s="377"/>
      <c r="WHQ206" s="377"/>
      <c r="WHR206" s="377"/>
      <c r="WHS206" s="377"/>
      <c r="WHT206" s="377"/>
      <c r="WHU206" s="377"/>
      <c r="WHV206" s="377"/>
      <c r="WHW206" s="377"/>
      <c r="WHX206" s="377"/>
      <c r="WHY206" s="377"/>
      <c r="WHZ206" s="377"/>
      <c r="WIA206" s="377"/>
      <c r="WIB206" s="377"/>
      <c r="WIC206" s="377"/>
      <c r="WID206" s="377"/>
      <c r="WIE206" s="377"/>
      <c r="WIF206" s="377"/>
      <c r="WIG206" s="377"/>
      <c r="WIH206" s="377"/>
      <c r="WII206" s="377"/>
      <c r="WIJ206" s="377"/>
      <c r="WIK206" s="377"/>
      <c r="WIL206" s="377"/>
      <c r="WIM206" s="377"/>
      <c r="WIN206" s="377"/>
      <c r="WIO206" s="377"/>
      <c r="WIP206" s="377"/>
      <c r="WIQ206" s="377"/>
      <c r="WIR206" s="377"/>
      <c r="WIS206" s="377"/>
      <c r="WIT206" s="377"/>
      <c r="WIU206" s="377"/>
      <c r="WIV206" s="377"/>
      <c r="WIW206" s="377"/>
      <c r="WIX206" s="377"/>
      <c r="WIY206" s="377"/>
      <c r="WIZ206" s="377"/>
      <c r="WJA206" s="377"/>
      <c r="WJB206" s="377"/>
      <c r="WJC206" s="377"/>
      <c r="WJD206" s="377"/>
      <c r="WJE206" s="377"/>
      <c r="WJF206" s="377"/>
      <c r="WJG206" s="377"/>
      <c r="WJH206" s="377"/>
      <c r="WJI206" s="377"/>
      <c r="WJJ206" s="377"/>
      <c r="WJK206" s="377"/>
      <c r="WJL206" s="377"/>
      <c r="WJM206" s="377"/>
      <c r="WJN206" s="377"/>
      <c r="WJO206" s="377"/>
      <c r="WJP206" s="377"/>
      <c r="WJQ206" s="377"/>
      <c r="WJR206" s="377"/>
      <c r="WJS206" s="377"/>
      <c r="WJT206" s="377"/>
      <c r="WJU206" s="377"/>
      <c r="WJV206" s="377"/>
      <c r="WJW206" s="377"/>
      <c r="WJX206" s="377"/>
      <c r="WJY206" s="377"/>
      <c r="WJZ206" s="377"/>
      <c r="WKA206" s="377"/>
      <c r="WKB206" s="377"/>
      <c r="WKC206" s="377"/>
      <c r="WKD206" s="377"/>
      <c r="WKE206" s="377"/>
      <c r="WKF206" s="377"/>
      <c r="WKG206" s="377"/>
      <c r="WKH206" s="377"/>
      <c r="WKI206" s="377"/>
      <c r="WKJ206" s="377"/>
      <c r="WKK206" s="377"/>
      <c r="WKL206" s="377"/>
      <c r="WKM206" s="377"/>
      <c r="WKN206" s="377"/>
      <c r="WKO206" s="377"/>
      <c r="WKP206" s="377"/>
      <c r="WKQ206" s="377"/>
      <c r="WKR206" s="377"/>
      <c r="WKS206" s="377"/>
      <c r="WKT206" s="377"/>
      <c r="WKU206" s="377"/>
      <c r="WKV206" s="377"/>
      <c r="WKW206" s="377"/>
      <c r="WKX206" s="377"/>
      <c r="WKY206" s="377"/>
      <c r="WKZ206" s="377"/>
      <c r="WLA206" s="377"/>
      <c r="WLB206" s="377"/>
      <c r="WLC206" s="377"/>
      <c r="WLD206" s="377"/>
      <c r="WLE206" s="377"/>
      <c r="WLF206" s="377"/>
      <c r="WLG206" s="377"/>
      <c r="WLH206" s="377"/>
      <c r="WLI206" s="377"/>
      <c r="WLJ206" s="377"/>
      <c r="WLK206" s="377"/>
      <c r="WLL206" s="377"/>
      <c r="WLM206" s="377"/>
      <c r="WLN206" s="377"/>
      <c r="WLO206" s="377"/>
      <c r="WLP206" s="377"/>
      <c r="WLQ206" s="377"/>
      <c r="WLR206" s="377"/>
      <c r="WLS206" s="377"/>
      <c r="WLT206" s="377"/>
      <c r="WLU206" s="377"/>
      <c r="WLV206" s="377"/>
      <c r="WLW206" s="377"/>
      <c r="WLX206" s="377"/>
      <c r="WLY206" s="377"/>
      <c r="WLZ206" s="377"/>
      <c r="WMA206" s="377"/>
      <c r="WMB206" s="377"/>
      <c r="WMC206" s="377"/>
      <c r="WMD206" s="377"/>
      <c r="WME206" s="377"/>
      <c r="WMF206" s="377"/>
      <c r="WMG206" s="377"/>
      <c r="WMH206" s="377"/>
      <c r="WMI206" s="377"/>
      <c r="WMJ206" s="377"/>
      <c r="WMK206" s="377"/>
      <c r="WML206" s="377"/>
      <c r="WMM206" s="377"/>
      <c r="WMN206" s="377"/>
      <c r="WMO206" s="377"/>
      <c r="WMP206" s="377"/>
      <c r="WMQ206" s="377"/>
      <c r="WMR206" s="377"/>
      <c r="WMS206" s="377"/>
      <c r="WMT206" s="377"/>
      <c r="WMU206" s="377"/>
      <c r="WMV206" s="377"/>
      <c r="WMW206" s="377"/>
      <c r="WMX206" s="377"/>
      <c r="WMY206" s="377"/>
      <c r="WMZ206" s="377"/>
      <c r="WNA206" s="377"/>
      <c r="WNB206" s="377"/>
      <c r="WNC206" s="377"/>
      <c r="WND206" s="377"/>
      <c r="WNE206" s="377"/>
      <c r="WNF206" s="377"/>
      <c r="WNG206" s="377"/>
      <c r="WNH206" s="377"/>
      <c r="WNI206" s="377"/>
      <c r="WNJ206" s="377"/>
      <c r="WNK206" s="377"/>
      <c r="WNL206" s="377"/>
      <c r="WNM206" s="377"/>
      <c r="WNN206" s="377"/>
      <c r="WNO206" s="377"/>
      <c r="WNP206" s="377"/>
      <c r="WNQ206" s="377"/>
      <c r="WNR206" s="377"/>
      <c r="WNS206" s="377"/>
      <c r="WNT206" s="377"/>
      <c r="WNU206" s="377"/>
      <c r="WNV206" s="377"/>
      <c r="WNW206" s="377"/>
      <c r="WNX206" s="377"/>
      <c r="WNY206" s="377"/>
      <c r="WNZ206" s="377"/>
      <c r="WOA206" s="377"/>
      <c r="WOB206" s="377"/>
      <c r="WOC206" s="377"/>
      <c r="WOD206" s="377"/>
      <c r="WOE206" s="377"/>
      <c r="WOF206" s="377"/>
      <c r="WOG206" s="377"/>
      <c r="WOH206" s="377"/>
      <c r="WOI206" s="377"/>
      <c r="WOJ206" s="377"/>
      <c r="WOK206" s="377"/>
      <c r="WOL206" s="377"/>
      <c r="WOM206" s="377"/>
      <c r="WON206" s="377"/>
      <c r="WOO206" s="377"/>
      <c r="WOP206" s="377"/>
      <c r="WOQ206" s="377"/>
      <c r="WOR206" s="377"/>
      <c r="WOS206" s="377"/>
      <c r="WOT206" s="377"/>
      <c r="WOU206" s="377"/>
      <c r="WOV206" s="377"/>
      <c r="WOW206" s="377"/>
      <c r="WOX206" s="377"/>
      <c r="WOY206" s="377"/>
      <c r="WOZ206" s="377"/>
      <c r="WPA206" s="377"/>
      <c r="WPB206" s="377"/>
      <c r="WPC206" s="377"/>
      <c r="WPD206" s="377"/>
      <c r="WPE206" s="377"/>
      <c r="WPF206" s="377"/>
      <c r="WPG206" s="377"/>
      <c r="WPH206" s="377"/>
      <c r="WPI206" s="377"/>
      <c r="WPJ206" s="377"/>
      <c r="WPK206" s="377"/>
      <c r="WPL206" s="377"/>
      <c r="WPM206" s="377"/>
      <c r="WPN206" s="377"/>
      <c r="WPO206" s="377"/>
      <c r="WPP206" s="377"/>
      <c r="WPQ206" s="377"/>
      <c r="WPR206" s="377"/>
      <c r="WPS206" s="377"/>
      <c r="WPT206" s="377"/>
      <c r="WPU206" s="377"/>
      <c r="WPV206" s="377"/>
      <c r="WPW206" s="377"/>
      <c r="WPX206" s="377"/>
      <c r="WPY206" s="377"/>
      <c r="WPZ206" s="377"/>
      <c r="WQA206" s="377"/>
      <c r="WQB206" s="377"/>
      <c r="WQC206" s="377"/>
      <c r="WQD206" s="377"/>
      <c r="WQE206" s="377"/>
      <c r="WQF206" s="377"/>
      <c r="WQG206" s="377"/>
      <c r="WQH206" s="377"/>
      <c r="WQI206" s="377"/>
      <c r="WQJ206" s="377"/>
      <c r="WQK206" s="377"/>
      <c r="WQL206" s="377"/>
      <c r="WQM206" s="377"/>
      <c r="WQN206" s="377"/>
      <c r="WQO206" s="377"/>
      <c r="WQP206" s="377"/>
      <c r="WQQ206" s="377"/>
      <c r="WQR206" s="377"/>
      <c r="WQS206" s="377"/>
      <c r="WQT206" s="377"/>
      <c r="WQU206" s="377"/>
      <c r="WQV206" s="377"/>
      <c r="WQW206" s="377"/>
      <c r="WQX206" s="377"/>
      <c r="WQY206" s="377"/>
      <c r="WQZ206" s="377"/>
      <c r="WRA206" s="377"/>
      <c r="WRB206" s="377"/>
      <c r="WRC206" s="377"/>
      <c r="WRD206" s="377"/>
      <c r="WRE206" s="377"/>
      <c r="WRF206" s="377"/>
      <c r="WRG206" s="377"/>
      <c r="WRH206" s="377"/>
      <c r="WRI206" s="377"/>
      <c r="WRJ206" s="377"/>
      <c r="WRK206" s="377"/>
      <c r="WRL206" s="377"/>
      <c r="WRM206" s="377"/>
      <c r="WRN206" s="377"/>
      <c r="WRO206" s="377"/>
      <c r="WRP206" s="377"/>
      <c r="WRQ206" s="377"/>
      <c r="WRR206" s="377"/>
      <c r="WRS206" s="377"/>
      <c r="WRT206" s="377"/>
      <c r="WRU206" s="377"/>
      <c r="WRV206" s="377"/>
      <c r="WRW206" s="377"/>
      <c r="WRX206" s="377"/>
      <c r="WRY206" s="377"/>
      <c r="WRZ206" s="377"/>
      <c r="WSA206" s="377"/>
      <c r="WSB206" s="377"/>
      <c r="WSC206" s="377"/>
      <c r="WSD206" s="377"/>
      <c r="WSE206" s="377"/>
      <c r="WSF206" s="377"/>
      <c r="WSG206" s="377"/>
      <c r="WSH206" s="377"/>
      <c r="WSI206" s="377"/>
      <c r="WSJ206" s="377"/>
      <c r="WSK206" s="377"/>
      <c r="WSL206" s="377"/>
      <c r="WSM206" s="377"/>
      <c r="WSN206" s="377"/>
      <c r="WSO206" s="377"/>
      <c r="WSP206" s="377"/>
      <c r="WSQ206" s="377"/>
      <c r="WSR206" s="377"/>
      <c r="WSS206" s="377"/>
      <c r="WST206" s="377"/>
      <c r="WSU206" s="377"/>
      <c r="WSV206" s="377"/>
      <c r="WSW206" s="377"/>
      <c r="WSX206" s="377"/>
      <c r="WSY206" s="377"/>
      <c r="WSZ206" s="377"/>
      <c r="WTA206" s="377"/>
      <c r="WTB206" s="377"/>
      <c r="WTC206" s="377"/>
      <c r="WTD206" s="377"/>
      <c r="WTE206" s="377"/>
      <c r="WTF206" s="377"/>
      <c r="WTG206" s="377"/>
      <c r="WTH206" s="377"/>
      <c r="WTI206" s="377"/>
      <c r="WTJ206" s="377"/>
      <c r="WTK206" s="377"/>
      <c r="WTL206" s="377"/>
      <c r="WTM206" s="377"/>
      <c r="WTN206" s="377"/>
      <c r="WTO206" s="377"/>
      <c r="WTP206" s="377"/>
      <c r="WTQ206" s="377"/>
      <c r="WTR206" s="377"/>
      <c r="WTS206" s="377"/>
      <c r="WTT206" s="377"/>
      <c r="WTU206" s="377"/>
      <c r="WTV206" s="377"/>
      <c r="WTW206" s="377"/>
      <c r="WTX206" s="377"/>
      <c r="WTY206" s="377"/>
      <c r="WTZ206" s="377"/>
      <c r="WUA206" s="377"/>
      <c r="WUB206" s="377"/>
      <c r="WUC206" s="377"/>
      <c r="WUD206" s="377"/>
      <c r="WUE206" s="377"/>
      <c r="WUF206" s="377"/>
      <c r="WUG206" s="377"/>
      <c r="WUH206" s="377"/>
      <c r="WUI206" s="377"/>
      <c r="WUJ206" s="377"/>
      <c r="WUK206" s="377"/>
      <c r="WUL206" s="377"/>
      <c r="WUM206" s="377"/>
      <c r="WUN206" s="377"/>
      <c r="WUO206" s="377"/>
      <c r="WUP206" s="377"/>
      <c r="WUQ206" s="377"/>
      <c r="WUR206" s="377"/>
      <c r="WUS206" s="377"/>
      <c r="WUT206" s="377"/>
      <c r="WUU206" s="377"/>
      <c r="WUV206" s="377"/>
      <c r="WUW206" s="377"/>
      <c r="WUX206" s="377"/>
      <c r="WUY206" s="377"/>
      <c r="WUZ206" s="377"/>
      <c r="WVA206" s="377"/>
      <c r="WVB206" s="377"/>
      <c r="WVC206" s="377"/>
      <c r="WVD206" s="377"/>
      <c r="WVE206" s="377"/>
      <c r="WVF206" s="377"/>
      <c r="WVG206" s="377"/>
      <c r="WVH206" s="377"/>
      <c r="WVI206" s="377"/>
      <c r="WVJ206" s="377"/>
      <c r="WVK206" s="377"/>
      <c r="WVL206" s="377"/>
      <c r="WVM206" s="377"/>
      <c r="WVN206" s="377"/>
      <c r="WVO206" s="377"/>
      <c r="WVP206" s="377"/>
      <c r="WVQ206" s="377"/>
      <c r="WVR206" s="377"/>
      <c r="WVS206" s="377"/>
      <c r="WVT206" s="377"/>
      <c r="WVU206" s="377"/>
      <c r="WVV206" s="377"/>
      <c r="WVW206" s="377"/>
      <c r="WVX206" s="377"/>
      <c r="WVY206" s="377"/>
      <c r="WVZ206" s="377"/>
      <c r="WWA206" s="377"/>
      <c r="WWB206" s="377"/>
      <c r="WWC206" s="377"/>
      <c r="WWD206" s="377"/>
      <c r="WWE206" s="377"/>
      <c r="WWF206" s="377"/>
      <c r="WWG206" s="377"/>
      <c r="WWH206" s="377"/>
      <c r="WWI206" s="377"/>
      <c r="WWJ206" s="377"/>
      <c r="WWK206" s="377"/>
      <c r="WWL206" s="377"/>
      <c r="WWM206" s="377"/>
      <c r="WWN206" s="377"/>
      <c r="WWO206" s="377"/>
      <c r="WWP206" s="377"/>
      <c r="WWQ206" s="377"/>
      <c r="WWR206" s="377"/>
      <c r="WWS206" s="377"/>
      <c r="WWT206" s="377"/>
      <c r="WWU206" s="377"/>
      <c r="WWV206" s="377"/>
      <c r="WWW206" s="377"/>
      <c r="WWX206" s="377"/>
      <c r="WWY206" s="377"/>
      <c r="WWZ206" s="377"/>
      <c r="WXA206" s="377"/>
      <c r="WXB206" s="377"/>
      <c r="WXC206" s="377"/>
      <c r="WXD206" s="377"/>
      <c r="WXE206" s="377"/>
      <c r="WXF206" s="377"/>
      <c r="WXG206" s="377"/>
      <c r="WXH206" s="377"/>
      <c r="WXI206" s="377"/>
      <c r="WXJ206" s="377"/>
      <c r="WXK206" s="377"/>
      <c r="WXL206" s="377"/>
      <c r="WXM206" s="377"/>
      <c r="WXN206" s="377"/>
      <c r="WXO206" s="377"/>
      <c r="WXP206" s="377"/>
      <c r="WXQ206" s="377"/>
      <c r="WXR206" s="377"/>
      <c r="WXS206" s="377"/>
      <c r="WXT206" s="377"/>
      <c r="WXU206" s="377"/>
      <c r="WXV206" s="377"/>
      <c r="WXW206" s="377"/>
      <c r="WXX206" s="377"/>
      <c r="WXY206" s="377"/>
      <c r="WXZ206" s="377"/>
      <c r="WYA206" s="377"/>
      <c r="WYB206" s="377"/>
      <c r="WYC206" s="377"/>
      <c r="WYD206" s="377"/>
      <c r="WYE206" s="377"/>
      <c r="WYF206" s="377"/>
      <c r="WYG206" s="377"/>
      <c r="WYH206" s="377"/>
      <c r="WYI206" s="377"/>
      <c r="WYJ206" s="377"/>
      <c r="WYK206" s="377"/>
      <c r="WYL206" s="377"/>
      <c r="WYM206" s="377"/>
      <c r="WYN206" s="377"/>
      <c r="WYO206" s="377"/>
      <c r="WYP206" s="377"/>
      <c r="WYQ206" s="377"/>
      <c r="WYR206" s="377"/>
      <c r="WYS206" s="377"/>
      <c r="WYT206" s="377"/>
      <c r="WYU206" s="377"/>
      <c r="WYV206" s="377"/>
      <c r="WYW206" s="377"/>
      <c r="WYX206" s="377"/>
      <c r="WYY206" s="377"/>
      <c r="WYZ206" s="377"/>
      <c r="WZA206" s="377"/>
      <c r="WZB206" s="377"/>
      <c r="WZC206" s="377"/>
      <c r="WZD206" s="377"/>
      <c r="WZE206" s="377"/>
      <c r="WZF206" s="377"/>
      <c r="WZG206" s="377"/>
      <c r="WZH206" s="377"/>
      <c r="WZI206" s="377"/>
      <c r="WZJ206" s="377"/>
      <c r="WZK206" s="377"/>
      <c r="WZL206" s="377"/>
      <c r="WZM206" s="377"/>
      <c r="WZN206" s="377"/>
      <c r="WZO206" s="377"/>
      <c r="WZP206" s="377"/>
      <c r="WZQ206" s="377"/>
      <c r="WZR206" s="377"/>
      <c r="WZS206" s="377"/>
      <c r="WZT206" s="377"/>
      <c r="WZU206" s="377"/>
      <c r="WZV206" s="377"/>
      <c r="WZW206" s="377"/>
      <c r="WZX206" s="377"/>
      <c r="WZY206" s="377"/>
      <c r="WZZ206" s="377"/>
      <c r="XAA206" s="377"/>
      <c r="XAB206" s="377"/>
      <c r="XAC206" s="377"/>
      <c r="XAD206" s="377"/>
      <c r="XAE206" s="377"/>
      <c r="XAF206" s="377"/>
      <c r="XAG206" s="377"/>
      <c r="XAH206" s="377"/>
      <c r="XAI206" s="377"/>
      <c r="XAJ206" s="377"/>
      <c r="XAK206" s="377"/>
    </row>
    <row r="207" spans="1:16261" s="120" customFormat="1" ht="30" hidden="1">
      <c r="A207" s="369"/>
      <c r="B207" s="306" t="s">
        <v>2715</v>
      </c>
      <c r="C207" s="52"/>
      <c r="D207" s="170" t="s">
        <v>1927</v>
      </c>
      <c r="E207" s="170" t="s">
        <v>1134</v>
      </c>
      <c r="F207" s="170" t="s">
        <v>1134</v>
      </c>
      <c r="G207" s="170" t="s">
        <v>357</v>
      </c>
      <c r="H207" s="170" t="s">
        <v>346</v>
      </c>
      <c r="I207" s="170" t="s">
        <v>359</v>
      </c>
      <c r="J207" s="366" t="s">
        <v>612</v>
      </c>
      <c r="K207" s="52" t="s">
        <v>2882</v>
      </c>
      <c r="L207" s="52"/>
      <c r="M207" s="170" t="s">
        <v>332</v>
      </c>
      <c r="N207" s="308">
        <v>44099</v>
      </c>
      <c r="O207" s="514" t="s">
        <v>1018</v>
      </c>
      <c r="P207" s="368">
        <v>43893</v>
      </c>
      <c r="Q207" s="108">
        <f t="shared" si="0"/>
        <v>43886</v>
      </c>
      <c r="R207" s="170" t="s">
        <v>349</v>
      </c>
      <c r="S207" s="170"/>
      <c r="T207" s="521"/>
      <c r="U207" s="170" t="s">
        <v>361</v>
      </c>
      <c r="V207" s="398" t="s">
        <v>552</v>
      </c>
      <c r="W207" s="106" t="s">
        <v>1011</v>
      </c>
      <c r="X207" s="47" t="str">
        <f>VLOOKUP(E207,'CTO List'!B:C,2,0)</f>
        <v>81XE</v>
      </c>
      <c r="Y207" s="47" t="str">
        <f>VLOOKUP(D207,'Portfolio 2018'!A:B,2,0)</f>
        <v>81XECTO1WW</v>
      </c>
    </row>
    <row r="208" spans="1:16261" ht="30" hidden="1">
      <c r="A208" s="387"/>
      <c r="B208" s="307"/>
      <c r="C208" s="170"/>
      <c r="D208" s="507" t="s">
        <v>3260</v>
      </c>
      <c r="E208" s="123" t="s">
        <v>3261</v>
      </c>
      <c r="F208" s="123" t="s">
        <v>3261</v>
      </c>
      <c r="G208" s="315" t="s">
        <v>328</v>
      </c>
      <c r="H208" s="123" t="s">
        <v>3326</v>
      </c>
      <c r="I208" s="315" t="s">
        <v>330</v>
      </c>
      <c r="J208" s="85" t="s">
        <v>3262</v>
      </c>
      <c r="M208" s="315" t="s">
        <v>332</v>
      </c>
      <c r="N208" s="511">
        <v>44102</v>
      </c>
      <c r="O208" s="516" t="s">
        <v>952</v>
      </c>
      <c r="P208" s="204">
        <v>44071</v>
      </c>
      <c r="Q208" s="204">
        <f t="shared" si="0"/>
        <v>44064</v>
      </c>
      <c r="R208" s="374" t="s">
        <v>1032</v>
      </c>
      <c r="S208" s="123"/>
      <c r="T208" s="375"/>
      <c r="U208" s="315" t="s">
        <v>334</v>
      </c>
      <c r="V208" s="523" t="s">
        <v>552</v>
      </c>
      <c r="W208" s="137" t="s">
        <v>1011</v>
      </c>
      <c r="X208" s="47" t="str">
        <f>VLOOKUP(E208,'CTO List'!B:C,2,0)</f>
        <v>82FJ</v>
      </c>
      <c r="Y208" s="47" t="str">
        <f>VLOOKUP(D208,'Portfolio 2018'!A:B,2,0)</f>
        <v>82FJCTO1WW</v>
      </c>
    </row>
    <row r="209" spans="1:16261" ht="30" hidden="1">
      <c r="A209" s="369"/>
      <c r="B209" s="52" t="s">
        <v>1207</v>
      </c>
      <c r="C209" s="110"/>
      <c r="D209" s="63" t="s">
        <v>2805</v>
      </c>
      <c r="E209" s="63" t="s">
        <v>2285</v>
      </c>
      <c r="F209" s="63" t="s">
        <v>2285</v>
      </c>
      <c r="G209" s="62" t="s">
        <v>357</v>
      </c>
      <c r="H209" s="62" t="s">
        <v>346</v>
      </c>
      <c r="I209" s="52" t="s">
        <v>359</v>
      </c>
      <c r="J209" s="63" t="s">
        <v>462</v>
      </c>
      <c r="K209" s="52" t="s">
        <v>2886</v>
      </c>
      <c r="L209" s="52"/>
      <c r="M209" s="52" t="s">
        <v>332</v>
      </c>
      <c r="N209" s="113">
        <v>44102</v>
      </c>
      <c r="O209" s="114">
        <v>44134</v>
      </c>
      <c r="P209" s="113">
        <v>44067</v>
      </c>
      <c r="Q209" s="108">
        <f t="shared" si="0"/>
        <v>44060</v>
      </c>
      <c r="R209" s="335" t="s">
        <v>333</v>
      </c>
      <c r="S209" s="52"/>
      <c r="T209" s="144"/>
      <c r="U209" s="52" t="s">
        <v>361</v>
      </c>
      <c r="V209" s="74" t="s">
        <v>552</v>
      </c>
      <c r="W209" s="44" t="s">
        <v>1011</v>
      </c>
      <c r="X209" s="47" t="str">
        <f>VLOOKUP(E209,'CTO List'!B:C,2,0)</f>
        <v>82EV</v>
      </c>
      <c r="Y209" s="47" t="str">
        <f>VLOOKUP(D209,'Portfolio 2018'!A:B,2,0)</f>
        <v>82EVCTO1WW</v>
      </c>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c r="FB209" s="68"/>
      <c r="FC209" s="68"/>
      <c r="FD209" s="68"/>
      <c r="FE209" s="68"/>
      <c r="FF209" s="68"/>
      <c r="FG209" s="68"/>
      <c r="FH209" s="68"/>
      <c r="FI209" s="68"/>
      <c r="FJ209" s="68"/>
      <c r="FK209" s="68"/>
      <c r="FL209" s="68"/>
      <c r="FM209" s="68"/>
      <c r="FN209" s="68"/>
      <c r="FO209" s="68"/>
      <c r="FP209" s="68"/>
      <c r="FQ209" s="68"/>
      <c r="FR209" s="68"/>
      <c r="FS209" s="68"/>
      <c r="FT209" s="68"/>
      <c r="FU209" s="68"/>
      <c r="FV209" s="68"/>
      <c r="FW209" s="68"/>
      <c r="FX209" s="68"/>
      <c r="FY209" s="68"/>
      <c r="FZ209" s="68"/>
      <c r="GA209" s="68"/>
      <c r="GB209" s="68"/>
      <c r="GC209" s="68"/>
      <c r="GD209" s="68"/>
      <c r="GE209" s="68"/>
      <c r="GF209" s="68"/>
      <c r="GG209" s="68"/>
      <c r="GH209" s="68"/>
      <c r="GI209" s="68"/>
      <c r="GJ209" s="68"/>
      <c r="GK209" s="68"/>
      <c r="GL209" s="68"/>
      <c r="GM209" s="68"/>
      <c r="GN209" s="68"/>
      <c r="GO209" s="68"/>
      <c r="GP209" s="68"/>
      <c r="GQ209" s="68"/>
      <c r="GR209" s="68"/>
      <c r="GS209" s="68"/>
      <c r="GT209" s="68"/>
      <c r="GU209" s="68"/>
      <c r="GV209" s="68"/>
      <c r="GW209" s="68"/>
      <c r="GX209" s="68"/>
      <c r="GY209" s="68"/>
      <c r="GZ209" s="68"/>
      <c r="HA209" s="68"/>
      <c r="HB209" s="68"/>
      <c r="HC209" s="68"/>
      <c r="HD209" s="68"/>
      <c r="HE209" s="68"/>
      <c r="HF209" s="68"/>
      <c r="HG209" s="68"/>
      <c r="HH209" s="68"/>
      <c r="HI209" s="68"/>
      <c r="HJ209" s="68"/>
      <c r="HK209" s="68"/>
      <c r="HL209" s="68"/>
      <c r="HM209" s="68"/>
      <c r="HN209" s="68"/>
      <c r="HO209" s="68"/>
      <c r="HP209" s="68"/>
      <c r="HQ209" s="68"/>
      <c r="HR209" s="68"/>
      <c r="HS209" s="68"/>
      <c r="HT209" s="68"/>
      <c r="HU209" s="68"/>
      <c r="HV209" s="68"/>
      <c r="HW209" s="68"/>
      <c r="HX209" s="68"/>
      <c r="HY209" s="68"/>
      <c r="HZ209" s="68"/>
      <c r="IA209" s="68"/>
      <c r="IB209" s="68"/>
      <c r="IC209" s="68"/>
      <c r="ID209" s="68"/>
      <c r="IE209" s="68"/>
      <c r="IF209" s="68"/>
      <c r="IG209" s="68"/>
      <c r="IH209" s="68"/>
      <c r="II209" s="68"/>
      <c r="IJ209" s="68"/>
      <c r="IK209" s="68"/>
      <c r="IL209" s="68"/>
      <c r="IM209" s="68"/>
      <c r="IN209" s="68"/>
      <c r="IO209" s="68"/>
      <c r="IP209" s="68"/>
      <c r="IQ209" s="68"/>
      <c r="IR209" s="68"/>
      <c r="IS209" s="68"/>
      <c r="IT209" s="68"/>
      <c r="IU209" s="68"/>
      <c r="IV209" s="68"/>
      <c r="IW209" s="68"/>
      <c r="IX209" s="68"/>
      <c r="IY209" s="68"/>
      <c r="IZ209" s="68"/>
      <c r="JA209" s="68"/>
      <c r="JB209" s="68"/>
      <c r="JC209" s="68"/>
      <c r="JD209" s="68"/>
      <c r="JE209" s="68"/>
      <c r="JF209" s="68"/>
      <c r="JG209" s="68"/>
      <c r="JH209" s="68"/>
      <c r="JI209" s="68"/>
      <c r="JJ209" s="68"/>
      <c r="JK209" s="68"/>
      <c r="JL209" s="68"/>
      <c r="JM209" s="68"/>
      <c r="JN209" s="68"/>
      <c r="JO209" s="68"/>
      <c r="JP209" s="68"/>
      <c r="JQ209" s="68"/>
      <c r="JR209" s="68"/>
      <c r="JS209" s="68"/>
      <c r="JT209" s="68"/>
      <c r="JU209" s="68"/>
      <c r="JV209" s="68"/>
      <c r="JW209" s="68"/>
      <c r="JX209" s="68"/>
      <c r="JY209" s="68"/>
      <c r="JZ209" s="68"/>
      <c r="KA209" s="68"/>
      <c r="KB209" s="68"/>
      <c r="KC209" s="68"/>
      <c r="KD209" s="68"/>
      <c r="KE209" s="68"/>
      <c r="KF209" s="68"/>
      <c r="KG209" s="68"/>
      <c r="KH209" s="68"/>
      <c r="KI209" s="68"/>
      <c r="KJ209" s="68"/>
      <c r="KK209" s="68"/>
      <c r="KL209" s="68"/>
      <c r="KM209" s="68"/>
      <c r="KN209" s="68"/>
      <c r="KO209" s="68"/>
      <c r="KP209" s="68"/>
      <c r="KQ209" s="68"/>
      <c r="KR209" s="68"/>
      <c r="KS209" s="68"/>
      <c r="KT209" s="68"/>
      <c r="KU209" s="68"/>
      <c r="KV209" s="68"/>
      <c r="KW209" s="68"/>
      <c r="KX209" s="68"/>
      <c r="KY209" s="68"/>
      <c r="KZ209" s="68"/>
      <c r="LA209" s="68"/>
      <c r="LB209" s="68"/>
      <c r="LC209" s="68"/>
      <c r="LD209" s="68"/>
      <c r="LE209" s="68"/>
      <c r="LF209" s="68"/>
      <c r="LG209" s="68"/>
      <c r="LH209" s="68"/>
      <c r="LI209" s="68"/>
      <c r="LJ209" s="68"/>
      <c r="LK209" s="68"/>
      <c r="LL209" s="68"/>
      <c r="LM209" s="68"/>
      <c r="LN209" s="68"/>
      <c r="LO209" s="68"/>
      <c r="LP209" s="68"/>
      <c r="LQ209" s="68"/>
      <c r="LR209" s="68"/>
      <c r="LS209" s="68"/>
      <c r="LT209" s="68"/>
      <c r="LU209" s="68"/>
      <c r="LV209" s="68"/>
      <c r="LW209" s="68"/>
      <c r="LX209" s="68"/>
      <c r="LY209" s="68"/>
      <c r="LZ209" s="68"/>
      <c r="MA209" s="68"/>
      <c r="MB209" s="68"/>
      <c r="MC209" s="68"/>
      <c r="MD209" s="68"/>
      <c r="ME209" s="68"/>
      <c r="MF209" s="68"/>
      <c r="MG209" s="68"/>
      <c r="MH209" s="68"/>
      <c r="MI209" s="68"/>
      <c r="MJ209" s="68"/>
      <c r="MK209" s="68"/>
      <c r="ML209" s="68"/>
      <c r="MM209" s="68"/>
      <c r="MN209" s="68"/>
      <c r="MO209" s="68"/>
      <c r="MP209" s="68"/>
      <c r="MQ209" s="68"/>
      <c r="MR209" s="68"/>
      <c r="MS209" s="68"/>
      <c r="MT209" s="68"/>
      <c r="MU209" s="68"/>
      <c r="MV209" s="68"/>
      <c r="MW209" s="68"/>
      <c r="MX209" s="68"/>
      <c r="MY209" s="68"/>
      <c r="MZ209" s="68"/>
      <c r="NA209" s="68"/>
      <c r="NB209" s="68"/>
      <c r="NC209" s="68"/>
      <c r="ND209" s="68"/>
      <c r="NE209" s="68"/>
      <c r="NF209" s="68"/>
      <c r="NG209" s="68"/>
      <c r="NH209" s="68"/>
      <c r="NI209" s="68"/>
      <c r="NJ209" s="68"/>
      <c r="NK209" s="68"/>
      <c r="NL209" s="68"/>
      <c r="NM209" s="68"/>
      <c r="NN209" s="68"/>
      <c r="NO209" s="68"/>
      <c r="NP209" s="68"/>
      <c r="NQ209" s="68"/>
      <c r="NR209" s="68"/>
      <c r="NS209" s="68"/>
      <c r="NT209" s="68"/>
      <c r="NU209" s="68"/>
      <c r="NV209" s="68"/>
      <c r="NW209" s="68"/>
      <c r="NX209" s="68"/>
      <c r="NY209" s="68"/>
      <c r="NZ209" s="68"/>
      <c r="OA209" s="68"/>
      <c r="OB209" s="68"/>
      <c r="OC209" s="68"/>
      <c r="OD209" s="68"/>
      <c r="OE209" s="68"/>
      <c r="OF209" s="68"/>
      <c r="OG209" s="68"/>
      <c r="OH209" s="68"/>
      <c r="OI209" s="68"/>
      <c r="OJ209" s="68"/>
      <c r="OK209" s="68"/>
      <c r="OL209" s="68"/>
      <c r="OM209" s="68"/>
      <c r="ON209" s="68"/>
      <c r="OO209" s="68"/>
      <c r="OP209" s="68"/>
      <c r="OQ209" s="68"/>
      <c r="OR209" s="68"/>
      <c r="OS209" s="68"/>
      <c r="OT209" s="68"/>
      <c r="OU209" s="68"/>
      <c r="OV209" s="68"/>
      <c r="OW209" s="68"/>
      <c r="OX209" s="68"/>
      <c r="OY209" s="68"/>
      <c r="OZ209" s="68"/>
      <c r="PA209" s="68"/>
      <c r="PB209" s="68"/>
      <c r="PC209" s="68"/>
      <c r="PD209" s="68"/>
      <c r="PE209" s="68"/>
      <c r="PF209" s="68"/>
      <c r="PG209" s="68"/>
      <c r="PH209" s="68"/>
      <c r="PI209" s="68"/>
      <c r="PJ209" s="68"/>
      <c r="PK209" s="68"/>
      <c r="PL209" s="68"/>
      <c r="PM209" s="68"/>
      <c r="PN209" s="68"/>
      <c r="PO209" s="68"/>
      <c r="PP209" s="68"/>
      <c r="PQ209" s="68"/>
      <c r="PR209" s="68"/>
      <c r="PS209" s="68"/>
      <c r="PT209" s="68"/>
      <c r="PU209" s="68"/>
      <c r="PV209" s="68"/>
      <c r="PW209" s="68"/>
      <c r="PX209" s="68"/>
      <c r="PY209" s="68"/>
      <c r="PZ209" s="68"/>
      <c r="QA209" s="68"/>
      <c r="QB209" s="68"/>
      <c r="QC209" s="68"/>
      <c r="QD209" s="68"/>
      <c r="QE209" s="68"/>
      <c r="QF209" s="68"/>
      <c r="QG209" s="68"/>
      <c r="QH209" s="68"/>
      <c r="QI209" s="68"/>
      <c r="QJ209" s="68"/>
      <c r="QK209" s="68"/>
      <c r="QL209" s="68"/>
      <c r="QM209" s="68"/>
      <c r="QN209" s="68"/>
      <c r="QO209" s="68"/>
      <c r="QP209" s="68"/>
      <c r="QQ209" s="68"/>
      <c r="QR209" s="68"/>
      <c r="QS209" s="68"/>
      <c r="QT209" s="68"/>
      <c r="QU209" s="68"/>
      <c r="QV209" s="68"/>
      <c r="QW209" s="68"/>
      <c r="QX209" s="68"/>
      <c r="QY209" s="68"/>
      <c r="QZ209" s="68"/>
      <c r="RA209" s="68"/>
      <c r="RB209" s="68"/>
      <c r="RC209" s="68"/>
      <c r="RD209" s="68"/>
      <c r="RE209" s="68"/>
      <c r="RF209" s="68"/>
      <c r="RG209" s="68"/>
      <c r="RH209" s="68"/>
      <c r="RI209" s="68"/>
      <c r="RJ209" s="68"/>
      <c r="RK209" s="68"/>
      <c r="RL209" s="68"/>
      <c r="RM209" s="68"/>
      <c r="RN209" s="68"/>
      <c r="RO209" s="68"/>
      <c r="RP209" s="68"/>
      <c r="RQ209" s="68"/>
      <c r="RR209" s="68"/>
      <c r="RS209" s="68"/>
      <c r="RT209" s="68"/>
      <c r="RU209" s="68"/>
      <c r="RV209" s="68"/>
      <c r="RW209" s="68"/>
      <c r="RX209" s="68"/>
      <c r="RY209" s="68"/>
      <c r="RZ209" s="68"/>
      <c r="SA209" s="68"/>
      <c r="SB209" s="68"/>
      <c r="SC209" s="68"/>
      <c r="SD209" s="68"/>
      <c r="SE209" s="68"/>
      <c r="SF209" s="68"/>
      <c r="SG209" s="68"/>
      <c r="SH209" s="68"/>
      <c r="SI209" s="68"/>
      <c r="SJ209" s="68"/>
      <c r="SK209" s="68"/>
      <c r="SL209" s="68"/>
      <c r="SM209" s="68"/>
      <c r="SN209" s="68"/>
      <c r="SO209" s="68"/>
      <c r="SP209" s="68"/>
      <c r="SQ209" s="68"/>
      <c r="SR209" s="68"/>
      <c r="SS209" s="68"/>
      <c r="ST209" s="68"/>
      <c r="SU209" s="68"/>
      <c r="SV209" s="68"/>
      <c r="SW209" s="68"/>
      <c r="SX209" s="68"/>
      <c r="SY209" s="68"/>
      <c r="SZ209" s="68"/>
      <c r="TA209" s="68"/>
      <c r="TB209" s="68"/>
      <c r="TC209" s="68"/>
      <c r="TD209" s="68"/>
      <c r="TE209" s="68"/>
      <c r="TF209" s="68"/>
      <c r="TG209" s="68"/>
      <c r="TH209" s="68"/>
      <c r="TI209" s="68"/>
      <c r="TJ209" s="68"/>
      <c r="TK209" s="68"/>
      <c r="TL209" s="68"/>
      <c r="TM209" s="68"/>
      <c r="TN209" s="68"/>
      <c r="TO209" s="68"/>
      <c r="TP209" s="68"/>
      <c r="TQ209" s="68"/>
      <c r="TR209" s="68"/>
      <c r="TS209" s="68"/>
      <c r="TT209" s="68"/>
      <c r="TU209" s="68"/>
      <c r="TV209" s="68"/>
      <c r="TW209" s="68"/>
      <c r="TX209" s="68"/>
      <c r="TY209" s="68"/>
      <c r="TZ209" s="68"/>
      <c r="UA209" s="68"/>
      <c r="UB209" s="68"/>
      <c r="UC209" s="68"/>
      <c r="UD209" s="68"/>
      <c r="UE209" s="68"/>
      <c r="UF209" s="68"/>
      <c r="UG209" s="68"/>
      <c r="UH209" s="68"/>
      <c r="UI209" s="68"/>
      <c r="UJ209" s="68"/>
      <c r="UK209" s="68"/>
      <c r="UL209" s="68"/>
      <c r="UM209" s="68"/>
      <c r="UN209" s="68"/>
      <c r="UO209" s="68"/>
      <c r="UP209" s="68"/>
      <c r="UQ209" s="68"/>
      <c r="UR209" s="68"/>
      <c r="US209" s="68"/>
      <c r="UT209" s="68"/>
      <c r="UU209" s="68"/>
      <c r="UV209" s="68"/>
      <c r="UW209" s="68"/>
      <c r="UX209" s="68"/>
      <c r="UY209" s="68"/>
      <c r="UZ209" s="68"/>
      <c r="VA209" s="68"/>
      <c r="VB209" s="68"/>
      <c r="VC209" s="68"/>
      <c r="VD209" s="68"/>
      <c r="VE209" s="68"/>
      <c r="VF209" s="68"/>
      <c r="VG209" s="68"/>
      <c r="VH209" s="68"/>
      <c r="VI209" s="68"/>
      <c r="VJ209" s="68"/>
      <c r="VK209" s="68"/>
      <c r="VL209" s="68"/>
      <c r="VM209" s="68"/>
      <c r="VN209" s="68"/>
      <c r="VO209" s="68"/>
      <c r="VP209" s="68"/>
      <c r="VQ209" s="68"/>
      <c r="VR209" s="68"/>
      <c r="VS209" s="68"/>
      <c r="VT209" s="68"/>
      <c r="VU209" s="68"/>
      <c r="VV209" s="68"/>
      <c r="VW209" s="68"/>
      <c r="VX209" s="68"/>
      <c r="VY209" s="68"/>
      <c r="VZ209" s="68"/>
      <c r="WA209" s="68"/>
      <c r="WB209" s="68"/>
      <c r="WC209" s="68"/>
      <c r="WD209" s="68"/>
      <c r="WE209" s="68"/>
      <c r="WF209" s="68"/>
      <c r="WG209" s="68"/>
      <c r="WH209" s="68"/>
      <c r="WI209" s="68"/>
      <c r="WJ209" s="68"/>
      <c r="WK209" s="68"/>
      <c r="WL209" s="68"/>
      <c r="WM209" s="68"/>
      <c r="WN209" s="68"/>
      <c r="WO209" s="68"/>
      <c r="WP209" s="68"/>
      <c r="WQ209" s="68"/>
      <c r="WR209" s="68"/>
      <c r="WS209" s="68"/>
      <c r="WT209" s="68"/>
      <c r="WU209" s="68"/>
      <c r="WV209" s="68"/>
      <c r="WW209" s="68"/>
      <c r="WX209" s="68"/>
      <c r="WY209" s="68"/>
      <c r="WZ209" s="68"/>
      <c r="XA209" s="68"/>
      <c r="XB209" s="68"/>
      <c r="XC209" s="68"/>
      <c r="XD209" s="68"/>
      <c r="XE209" s="68"/>
      <c r="XF209" s="68"/>
      <c r="XG209" s="68"/>
      <c r="XH209" s="68"/>
      <c r="XI209" s="68"/>
      <c r="XJ209" s="68"/>
      <c r="XK209" s="68"/>
      <c r="XL209" s="68"/>
      <c r="XM209" s="68"/>
      <c r="XN209" s="68"/>
      <c r="XO209" s="68"/>
      <c r="XP209" s="68"/>
      <c r="XQ209" s="68"/>
      <c r="XR209" s="68"/>
      <c r="XS209" s="68"/>
      <c r="XT209" s="68"/>
      <c r="XU209" s="68"/>
      <c r="XV209" s="68"/>
      <c r="XW209" s="68"/>
      <c r="XX209" s="68"/>
      <c r="XY209" s="68"/>
      <c r="XZ209" s="68"/>
      <c r="YA209" s="68"/>
      <c r="YB209" s="68"/>
      <c r="YC209" s="68"/>
      <c r="YD209" s="68"/>
      <c r="YE209" s="68"/>
      <c r="YF209" s="68"/>
      <c r="YG209" s="68"/>
      <c r="YH209" s="68"/>
      <c r="YI209" s="68"/>
      <c r="YJ209" s="68"/>
      <c r="YK209" s="68"/>
      <c r="YL209" s="68"/>
      <c r="YM209" s="68"/>
      <c r="YN209" s="68"/>
      <c r="YO209" s="68"/>
      <c r="YP209" s="68"/>
      <c r="YQ209" s="68"/>
      <c r="YR209" s="68"/>
      <c r="YS209" s="68"/>
      <c r="YT209" s="68"/>
      <c r="YU209" s="68"/>
      <c r="YV209" s="68"/>
      <c r="YW209" s="68"/>
      <c r="YX209" s="68"/>
      <c r="YY209" s="68"/>
      <c r="YZ209" s="68"/>
      <c r="ZA209" s="68"/>
      <c r="ZB209" s="68"/>
      <c r="ZC209" s="68"/>
      <c r="ZD209" s="68"/>
      <c r="ZE209" s="68"/>
      <c r="ZF209" s="68"/>
      <c r="ZG209" s="68"/>
      <c r="ZH209" s="68"/>
      <c r="ZI209" s="68"/>
      <c r="ZJ209" s="68"/>
      <c r="ZK209" s="68"/>
      <c r="ZL209" s="68"/>
      <c r="ZM209" s="68"/>
      <c r="ZN209" s="68"/>
      <c r="ZO209" s="68"/>
      <c r="ZP209" s="68"/>
      <c r="ZQ209" s="68"/>
      <c r="ZR209" s="68"/>
      <c r="ZS209" s="68"/>
      <c r="ZT209" s="68"/>
      <c r="ZU209" s="68"/>
      <c r="ZV209" s="68"/>
      <c r="ZW209" s="68"/>
      <c r="ZX209" s="68"/>
      <c r="ZY209" s="68"/>
      <c r="ZZ209" s="68"/>
      <c r="AAA209" s="68"/>
      <c r="AAB209" s="68"/>
      <c r="AAC209" s="68"/>
      <c r="AAD209" s="68"/>
      <c r="AAE209" s="68"/>
      <c r="AAF209" s="68"/>
      <c r="AAG209" s="68"/>
      <c r="AAH209" s="68"/>
      <c r="AAI209" s="68"/>
      <c r="AAJ209" s="68"/>
      <c r="AAK209" s="68"/>
      <c r="AAL209" s="68"/>
      <c r="AAM209" s="68"/>
      <c r="AAN209" s="68"/>
      <c r="AAO209" s="68"/>
      <c r="AAP209" s="68"/>
      <c r="AAQ209" s="68"/>
      <c r="AAR209" s="68"/>
      <c r="AAS209" s="68"/>
      <c r="AAT209" s="68"/>
      <c r="AAU209" s="68"/>
      <c r="AAV209" s="68"/>
      <c r="AAW209" s="68"/>
      <c r="AAX209" s="68"/>
      <c r="AAY209" s="68"/>
      <c r="AAZ209" s="68"/>
      <c r="ABA209" s="68"/>
      <c r="ABB209" s="68"/>
      <c r="ABC209" s="68"/>
      <c r="ABD209" s="68"/>
      <c r="ABE209" s="68"/>
      <c r="ABF209" s="68"/>
      <c r="ABG209" s="68"/>
      <c r="ABH209" s="68"/>
      <c r="ABI209" s="68"/>
      <c r="ABJ209" s="68"/>
      <c r="ABK209" s="68"/>
      <c r="ABL209" s="68"/>
      <c r="ABM209" s="68"/>
      <c r="ABN209" s="68"/>
      <c r="ABO209" s="68"/>
      <c r="ABP209" s="68"/>
      <c r="ABQ209" s="68"/>
      <c r="ABR209" s="68"/>
      <c r="ABS209" s="68"/>
      <c r="ABT209" s="68"/>
      <c r="ABU209" s="68"/>
      <c r="ABV209" s="68"/>
      <c r="ABW209" s="68"/>
      <c r="ABX209" s="68"/>
      <c r="ABY209" s="68"/>
      <c r="ABZ209" s="68"/>
      <c r="ACA209" s="68"/>
      <c r="ACB209" s="68"/>
      <c r="ACC209" s="68"/>
      <c r="ACD209" s="68"/>
      <c r="ACE209" s="68"/>
      <c r="ACF209" s="68"/>
      <c r="ACG209" s="68"/>
      <c r="ACH209" s="68"/>
      <c r="ACI209" s="68"/>
      <c r="ACJ209" s="68"/>
      <c r="ACK209" s="68"/>
      <c r="ACL209" s="68"/>
      <c r="ACM209" s="68"/>
      <c r="ACN209" s="68"/>
      <c r="ACO209" s="68"/>
      <c r="ACP209" s="68"/>
      <c r="ACQ209" s="68"/>
      <c r="ACR209" s="68"/>
      <c r="ACS209" s="68"/>
      <c r="ACT209" s="68"/>
      <c r="ACU209" s="68"/>
      <c r="ACV209" s="68"/>
      <c r="ACW209" s="68"/>
      <c r="ACX209" s="68"/>
      <c r="ACY209" s="68"/>
      <c r="ACZ209" s="68"/>
      <c r="ADA209" s="68"/>
      <c r="ADB209" s="68"/>
      <c r="ADC209" s="68"/>
      <c r="ADD209" s="68"/>
      <c r="ADE209" s="68"/>
      <c r="ADF209" s="68"/>
      <c r="ADG209" s="68"/>
      <c r="ADH209" s="68"/>
      <c r="ADI209" s="68"/>
      <c r="ADJ209" s="68"/>
      <c r="ADK209" s="68"/>
      <c r="ADL209" s="68"/>
      <c r="ADM209" s="68"/>
      <c r="ADN209" s="68"/>
      <c r="ADO209" s="68"/>
      <c r="ADP209" s="68"/>
      <c r="ADQ209" s="68"/>
      <c r="ADR209" s="68"/>
      <c r="ADS209" s="68"/>
      <c r="ADT209" s="68"/>
      <c r="ADU209" s="68"/>
      <c r="ADV209" s="68"/>
      <c r="ADW209" s="68"/>
      <c r="ADX209" s="68"/>
      <c r="ADY209" s="68"/>
      <c r="ADZ209" s="68"/>
      <c r="AEA209" s="68"/>
      <c r="AEB209" s="68"/>
      <c r="AEC209" s="68"/>
      <c r="AED209" s="68"/>
      <c r="AEE209" s="68"/>
      <c r="AEF209" s="68"/>
      <c r="AEG209" s="68"/>
      <c r="AEH209" s="68"/>
      <c r="AEI209" s="68"/>
      <c r="AEJ209" s="68"/>
      <c r="AEK209" s="68"/>
      <c r="AEL209" s="68"/>
      <c r="AEM209" s="68"/>
      <c r="AEN209" s="68"/>
      <c r="AEO209" s="68"/>
      <c r="AEP209" s="68"/>
      <c r="AEQ209" s="68"/>
      <c r="AER209" s="68"/>
      <c r="AES209" s="68"/>
      <c r="AET209" s="68"/>
      <c r="AEU209" s="68"/>
      <c r="AEV209" s="68"/>
      <c r="AEW209" s="68"/>
      <c r="AEX209" s="68"/>
      <c r="AEY209" s="68"/>
      <c r="AEZ209" s="68"/>
      <c r="AFA209" s="68"/>
      <c r="AFB209" s="68"/>
      <c r="AFC209" s="68"/>
      <c r="AFD209" s="68"/>
      <c r="AFE209" s="68"/>
      <c r="AFF209" s="68"/>
      <c r="AFG209" s="68"/>
      <c r="AFH209" s="68"/>
      <c r="AFI209" s="68"/>
      <c r="AFJ209" s="68"/>
      <c r="AFK209" s="68"/>
      <c r="AFL209" s="68"/>
      <c r="AFM209" s="68"/>
      <c r="AFN209" s="68"/>
      <c r="AFO209" s="68"/>
      <c r="AFP209" s="68"/>
      <c r="AFQ209" s="68"/>
      <c r="AFR209" s="68"/>
      <c r="AFS209" s="68"/>
      <c r="AFT209" s="68"/>
      <c r="AFU209" s="68"/>
      <c r="AFV209" s="68"/>
      <c r="AFW209" s="68"/>
      <c r="AFX209" s="68"/>
      <c r="AFY209" s="68"/>
      <c r="AFZ209" s="68"/>
      <c r="AGA209" s="68"/>
      <c r="AGB209" s="68"/>
      <c r="AGC209" s="68"/>
      <c r="AGD209" s="68"/>
      <c r="AGE209" s="68"/>
      <c r="AGF209" s="68"/>
      <c r="AGG209" s="68"/>
      <c r="AGH209" s="68"/>
      <c r="AGI209" s="68"/>
      <c r="AGJ209" s="68"/>
      <c r="AGK209" s="68"/>
      <c r="AGL209" s="68"/>
      <c r="AGM209" s="68"/>
      <c r="AGN209" s="68"/>
      <c r="AGO209" s="68"/>
      <c r="AGP209" s="68"/>
      <c r="AGQ209" s="68"/>
      <c r="AGR209" s="68"/>
      <c r="AGS209" s="68"/>
      <c r="AGT209" s="68"/>
      <c r="AGU209" s="68"/>
      <c r="AGV209" s="68"/>
      <c r="AGW209" s="68"/>
      <c r="AGX209" s="68"/>
      <c r="AGY209" s="68"/>
      <c r="AGZ209" s="68"/>
      <c r="AHA209" s="68"/>
      <c r="AHB209" s="68"/>
      <c r="AHC209" s="68"/>
      <c r="AHD209" s="68"/>
      <c r="AHE209" s="68"/>
      <c r="AHF209" s="68"/>
      <c r="AHG209" s="68"/>
      <c r="AHH209" s="68"/>
      <c r="AHI209" s="68"/>
      <c r="AHJ209" s="68"/>
      <c r="AHK209" s="68"/>
      <c r="AHL209" s="68"/>
      <c r="AHM209" s="68"/>
      <c r="AHN209" s="68"/>
      <c r="AHO209" s="68"/>
      <c r="AHP209" s="68"/>
      <c r="AHQ209" s="68"/>
      <c r="AHR209" s="68"/>
      <c r="AHS209" s="68"/>
      <c r="AHT209" s="68"/>
      <c r="AHU209" s="68"/>
      <c r="AHV209" s="68"/>
      <c r="AHW209" s="68"/>
      <c r="AHX209" s="68"/>
      <c r="AHY209" s="68"/>
      <c r="AHZ209" s="68"/>
      <c r="AIA209" s="68"/>
      <c r="AIB209" s="68"/>
      <c r="AIC209" s="68"/>
      <c r="AID209" s="68"/>
      <c r="AIE209" s="68"/>
      <c r="AIF209" s="68"/>
      <c r="AIG209" s="68"/>
      <c r="AIH209" s="68"/>
      <c r="AII209" s="68"/>
      <c r="AIJ209" s="68"/>
      <c r="AIK209" s="68"/>
      <c r="AIL209" s="68"/>
      <c r="AIM209" s="68"/>
      <c r="AIN209" s="68"/>
      <c r="AIO209" s="68"/>
      <c r="AIP209" s="68"/>
      <c r="AIQ209" s="68"/>
      <c r="AIR209" s="68"/>
      <c r="AIS209" s="68"/>
      <c r="AIT209" s="68"/>
      <c r="AIU209" s="68"/>
      <c r="AIV209" s="68"/>
      <c r="AIW209" s="68"/>
      <c r="AIX209" s="68"/>
      <c r="AIY209" s="68"/>
      <c r="AIZ209" s="68"/>
      <c r="AJA209" s="68"/>
      <c r="AJB209" s="68"/>
      <c r="AJC209" s="68"/>
      <c r="AJD209" s="68"/>
      <c r="AJE209" s="68"/>
      <c r="AJF209" s="68"/>
      <c r="AJG209" s="68"/>
      <c r="AJH209" s="68"/>
      <c r="AJI209" s="68"/>
      <c r="AJJ209" s="68"/>
      <c r="AJK209" s="68"/>
      <c r="AJL209" s="68"/>
      <c r="AJM209" s="68"/>
      <c r="AJN209" s="68"/>
      <c r="AJO209" s="68"/>
      <c r="AJP209" s="68"/>
      <c r="AJQ209" s="68"/>
      <c r="AJR209" s="68"/>
      <c r="AJS209" s="68"/>
      <c r="AJT209" s="68"/>
      <c r="AJU209" s="68"/>
      <c r="AJV209" s="68"/>
      <c r="AJW209" s="68"/>
      <c r="AJX209" s="68"/>
      <c r="AJY209" s="68"/>
      <c r="AJZ209" s="68"/>
      <c r="AKA209" s="68"/>
      <c r="AKB209" s="68"/>
      <c r="AKC209" s="68"/>
      <c r="AKD209" s="68"/>
      <c r="AKE209" s="68"/>
      <c r="AKF209" s="68"/>
      <c r="AKG209" s="68"/>
      <c r="AKH209" s="68"/>
      <c r="AKI209" s="68"/>
      <c r="AKJ209" s="68"/>
      <c r="AKK209" s="68"/>
      <c r="AKL209" s="68"/>
      <c r="AKM209" s="68"/>
      <c r="AKN209" s="68"/>
      <c r="AKO209" s="68"/>
      <c r="AKP209" s="68"/>
      <c r="AKQ209" s="68"/>
      <c r="AKR209" s="68"/>
      <c r="AKS209" s="68"/>
      <c r="AKT209" s="68"/>
      <c r="AKU209" s="68"/>
      <c r="AKV209" s="68"/>
      <c r="AKW209" s="68"/>
      <c r="AKX209" s="68"/>
      <c r="AKY209" s="68"/>
      <c r="AKZ209" s="68"/>
      <c r="ALA209" s="68"/>
      <c r="ALB209" s="68"/>
      <c r="ALC209" s="68"/>
      <c r="ALD209" s="68"/>
      <c r="ALE209" s="68"/>
      <c r="ALF209" s="68"/>
      <c r="ALG209" s="68"/>
      <c r="ALH209" s="68"/>
      <c r="ALI209" s="68"/>
      <c r="ALJ209" s="68"/>
      <c r="ALK209" s="68"/>
      <c r="ALL209" s="68"/>
      <c r="ALM209" s="68"/>
      <c r="ALN209" s="68"/>
      <c r="ALO209" s="68"/>
      <c r="ALP209" s="68"/>
      <c r="ALQ209" s="68"/>
      <c r="ALR209" s="68"/>
      <c r="ALS209" s="68"/>
      <c r="ALT209" s="68"/>
      <c r="ALU209" s="68"/>
      <c r="ALV209" s="68"/>
      <c r="ALW209" s="68"/>
      <c r="ALX209" s="68"/>
      <c r="ALY209" s="68"/>
      <c r="ALZ209" s="68"/>
      <c r="AMA209" s="68"/>
      <c r="AMB209" s="68"/>
      <c r="AMC209" s="68"/>
      <c r="AMD209" s="68"/>
      <c r="AME209" s="68"/>
      <c r="AMF209" s="68"/>
      <c r="AMG209" s="68"/>
      <c r="AMH209" s="68"/>
      <c r="AMI209" s="68"/>
      <c r="AMJ209" s="68"/>
      <c r="AMK209" s="68"/>
      <c r="AML209" s="68"/>
      <c r="AMM209" s="68"/>
      <c r="AMN209" s="68"/>
      <c r="AMO209" s="68"/>
      <c r="AMP209" s="68"/>
      <c r="AMQ209" s="68"/>
      <c r="AMR209" s="68"/>
      <c r="AMS209" s="68"/>
      <c r="AMT209" s="68"/>
      <c r="AMU209" s="68"/>
      <c r="AMV209" s="68"/>
      <c r="AMW209" s="68"/>
      <c r="AMX209" s="68"/>
      <c r="AMY209" s="68"/>
      <c r="AMZ209" s="68"/>
      <c r="ANA209" s="68"/>
      <c r="ANB209" s="68"/>
      <c r="ANC209" s="68"/>
      <c r="AND209" s="68"/>
      <c r="ANE209" s="68"/>
      <c r="ANF209" s="68"/>
      <c r="ANG209" s="68"/>
      <c r="ANH209" s="68"/>
      <c r="ANI209" s="68"/>
      <c r="ANJ209" s="68"/>
      <c r="ANK209" s="68"/>
      <c r="ANL209" s="68"/>
      <c r="ANM209" s="68"/>
      <c r="ANN209" s="68"/>
      <c r="ANO209" s="68"/>
      <c r="ANP209" s="68"/>
      <c r="ANQ209" s="68"/>
      <c r="ANR209" s="68"/>
      <c r="ANS209" s="68"/>
      <c r="ANT209" s="68"/>
      <c r="ANU209" s="68"/>
      <c r="ANV209" s="68"/>
      <c r="ANW209" s="68"/>
      <c r="ANX209" s="68"/>
      <c r="ANY209" s="68"/>
      <c r="ANZ209" s="68"/>
      <c r="AOA209" s="68"/>
      <c r="AOB209" s="68"/>
      <c r="AOC209" s="68"/>
      <c r="AOD209" s="68"/>
      <c r="AOE209" s="68"/>
      <c r="AOF209" s="68"/>
      <c r="AOG209" s="68"/>
      <c r="AOH209" s="68"/>
      <c r="AOI209" s="68"/>
      <c r="AOJ209" s="68"/>
      <c r="AOK209" s="68"/>
      <c r="AOL209" s="68"/>
      <c r="AOM209" s="68"/>
      <c r="AON209" s="68"/>
      <c r="AOO209" s="68"/>
      <c r="AOP209" s="68"/>
      <c r="AOQ209" s="68"/>
      <c r="AOR209" s="68"/>
      <c r="AOS209" s="68"/>
      <c r="AOT209" s="68"/>
      <c r="AOU209" s="68"/>
      <c r="AOV209" s="68"/>
      <c r="AOW209" s="68"/>
      <c r="AOX209" s="68"/>
      <c r="AOY209" s="68"/>
      <c r="AOZ209" s="68"/>
      <c r="APA209" s="68"/>
      <c r="APB209" s="68"/>
      <c r="APC209" s="68"/>
      <c r="APD209" s="68"/>
      <c r="APE209" s="68"/>
      <c r="APF209" s="68"/>
      <c r="APG209" s="68"/>
      <c r="APH209" s="68"/>
      <c r="API209" s="68"/>
      <c r="APJ209" s="68"/>
      <c r="APK209" s="68"/>
      <c r="APL209" s="68"/>
      <c r="APM209" s="68"/>
      <c r="APN209" s="68"/>
      <c r="APO209" s="68"/>
      <c r="APP209" s="68"/>
      <c r="APQ209" s="68"/>
      <c r="APR209" s="68"/>
      <c r="APS209" s="68"/>
      <c r="APT209" s="68"/>
      <c r="APU209" s="68"/>
      <c r="APV209" s="68"/>
      <c r="APW209" s="68"/>
      <c r="APX209" s="68"/>
      <c r="APY209" s="68"/>
      <c r="APZ209" s="68"/>
      <c r="AQA209" s="68"/>
      <c r="AQB209" s="68"/>
      <c r="AQC209" s="68"/>
      <c r="AQD209" s="68"/>
      <c r="AQE209" s="68"/>
      <c r="AQF209" s="68"/>
      <c r="AQG209" s="68"/>
      <c r="AQH209" s="68"/>
      <c r="AQI209" s="68"/>
      <c r="AQJ209" s="68"/>
      <c r="AQK209" s="68"/>
      <c r="AQL209" s="68"/>
      <c r="AQM209" s="68"/>
      <c r="AQN209" s="68"/>
      <c r="AQO209" s="68"/>
      <c r="AQP209" s="68"/>
      <c r="AQQ209" s="68"/>
      <c r="AQR209" s="68"/>
      <c r="AQS209" s="68"/>
      <c r="AQT209" s="68"/>
      <c r="AQU209" s="68"/>
      <c r="AQV209" s="68"/>
      <c r="AQW209" s="68"/>
      <c r="AQX209" s="68"/>
      <c r="AQY209" s="68"/>
      <c r="AQZ209" s="68"/>
      <c r="ARA209" s="68"/>
      <c r="ARB209" s="68"/>
      <c r="ARC209" s="68"/>
      <c r="ARD209" s="68"/>
      <c r="ARE209" s="68"/>
      <c r="ARF209" s="68"/>
      <c r="ARG209" s="68"/>
      <c r="ARH209" s="68"/>
      <c r="ARI209" s="68"/>
      <c r="ARJ209" s="68"/>
      <c r="ARK209" s="68"/>
      <c r="ARL209" s="68"/>
      <c r="ARM209" s="68"/>
      <c r="ARN209" s="68"/>
      <c r="ARO209" s="68"/>
      <c r="ARP209" s="68"/>
      <c r="ARQ209" s="68"/>
      <c r="ARR209" s="68"/>
      <c r="ARS209" s="68"/>
      <c r="ART209" s="68"/>
      <c r="ARU209" s="68"/>
      <c r="ARV209" s="68"/>
      <c r="ARW209" s="68"/>
      <c r="ARX209" s="68"/>
      <c r="ARY209" s="68"/>
      <c r="ARZ209" s="68"/>
      <c r="ASA209" s="68"/>
      <c r="ASB209" s="68"/>
      <c r="ASC209" s="68"/>
      <c r="ASD209" s="68"/>
      <c r="ASE209" s="68"/>
      <c r="ASF209" s="68"/>
      <c r="ASG209" s="68"/>
      <c r="ASH209" s="68"/>
      <c r="ASI209" s="68"/>
      <c r="ASJ209" s="68"/>
      <c r="ASK209" s="68"/>
      <c r="ASL209" s="68"/>
      <c r="ASM209" s="68"/>
      <c r="ASN209" s="68"/>
      <c r="ASO209" s="68"/>
      <c r="ASP209" s="68"/>
      <c r="ASQ209" s="68"/>
      <c r="ASR209" s="68"/>
      <c r="ASS209" s="68"/>
      <c r="AST209" s="68"/>
      <c r="ASU209" s="68"/>
      <c r="ASV209" s="68"/>
      <c r="ASW209" s="68"/>
      <c r="ASX209" s="68"/>
      <c r="ASY209" s="68"/>
      <c r="ASZ209" s="68"/>
      <c r="ATA209" s="68"/>
      <c r="ATB209" s="68"/>
      <c r="ATC209" s="68"/>
      <c r="ATD209" s="68"/>
      <c r="ATE209" s="68"/>
      <c r="ATF209" s="68"/>
      <c r="ATG209" s="68"/>
      <c r="ATH209" s="68"/>
      <c r="ATI209" s="68"/>
      <c r="ATJ209" s="68"/>
      <c r="ATK209" s="68"/>
      <c r="ATL209" s="68"/>
      <c r="ATM209" s="68"/>
      <c r="ATN209" s="68"/>
      <c r="ATO209" s="68"/>
      <c r="ATP209" s="68"/>
      <c r="ATQ209" s="68"/>
      <c r="ATR209" s="68"/>
      <c r="ATS209" s="68"/>
      <c r="ATT209" s="68"/>
      <c r="ATU209" s="68"/>
      <c r="ATV209" s="68"/>
      <c r="ATW209" s="68"/>
      <c r="ATX209" s="68"/>
      <c r="ATY209" s="68"/>
      <c r="ATZ209" s="68"/>
      <c r="AUA209" s="68"/>
      <c r="AUB209" s="68"/>
      <c r="AUC209" s="68"/>
      <c r="AUD209" s="68"/>
      <c r="AUE209" s="68"/>
      <c r="AUF209" s="68"/>
      <c r="AUG209" s="68"/>
      <c r="AUH209" s="68"/>
      <c r="AUI209" s="68"/>
      <c r="AUJ209" s="68"/>
      <c r="AUK209" s="68"/>
      <c r="AUL209" s="68"/>
      <c r="AUM209" s="68"/>
      <c r="AUN209" s="68"/>
      <c r="AUO209" s="68"/>
      <c r="AUP209" s="68"/>
      <c r="AUQ209" s="68"/>
      <c r="AUR209" s="68"/>
      <c r="AUS209" s="68"/>
      <c r="AUT209" s="68"/>
      <c r="AUU209" s="68"/>
      <c r="AUV209" s="68"/>
      <c r="AUW209" s="68"/>
      <c r="AUX209" s="68"/>
      <c r="AUY209" s="68"/>
      <c r="AUZ209" s="68"/>
      <c r="AVA209" s="68"/>
      <c r="AVB209" s="68"/>
      <c r="AVC209" s="68"/>
      <c r="AVD209" s="68"/>
      <c r="AVE209" s="68"/>
      <c r="AVF209" s="68"/>
      <c r="AVG209" s="68"/>
      <c r="AVH209" s="68"/>
      <c r="AVI209" s="68"/>
      <c r="AVJ209" s="68"/>
      <c r="AVK209" s="68"/>
      <c r="AVL209" s="68"/>
      <c r="AVM209" s="68"/>
      <c r="AVN209" s="68"/>
      <c r="AVO209" s="68"/>
      <c r="AVP209" s="68"/>
      <c r="AVQ209" s="68"/>
      <c r="AVR209" s="68"/>
      <c r="AVS209" s="68"/>
      <c r="AVT209" s="68"/>
      <c r="AVU209" s="68"/>
      <c r="AVV209" s="68"/>
      <c r="AVW209" s="68"/>
      <c r="AVX209" s="68"/>
      <c r="AVY209" s="68"/>
      <c r="AVZ209" s="68"/>
      <c r="AWA209" s="68"/>
      <c r="AWB209" s="68"/>
      <c r="AWC209" s="68"/>
      <c r="AWD209" s="68"/>
      <c r="AWE209" s="68"/>
      <c r="AWF209" s="68"/>
      <c r="AWG209" s="68"/>
      <c r="AWH209" s="68"/>
      <c r="AWI209" s="68"/>
      <c r="AWJ209" s="68"/>
      <c r="AWK209" s="68"/>
      <c r="AWL209" s="68"/>
      <c r="AWM209" s="68"/>
      <c r="AWN209" s="68"/>
      <c r="AWO209" s="68"/>
      <c r="AWP209" s="68"/>
      <c r="AWQ209" s="68"/>
      <c r="AWR209" s="68"/>
      <c r="AWS209" s="68"/>
      <c r="AWT209" s="68"/>
      <c r="AWU209" s="68"/>
      <c r="AWV209" s="68"/>
      <c r="AWW209" s="68"/>
      <c r="AWX209" s="68"/>
      <c r="AWY209" s="68"/>
      <c r="AWZ209" s="68"/>
      <c r="AXA209" s="68"/>
      <c r="AXB209" s="68"/>
      <c r="AXC209" s="68"/>
      <c r="AXD209" s="68"/>
      <c r="AXE209" s="68"/>
      <c r="AXF209" s="68"/>
      <c r="AXG209" s="68"/>
      <c r="AXH209" s="68"/>
      <c r="AXI209" s="68"/>
      <c r="AXJ209" s="68"/>
      <c r="AXK209" s="68"/>
      <c r="AXL209" s="68"/>
      <c r="AXM209" s="68"/>
      <c r="AXN209" s="68"/>
      <c r="AXO209" s="68"/>
      <c r="AXP209" s="68"/>
      <c r="AXQ209" s="68"/>
      <c r="AXR209" s="68"/>
      <c r="AXS209" s="68"/>
      <c r="AXT209" s="68"/>
      <c r="AXU209" s="68"/>
      <c r="AXV209" s="68"/>
      <c r="AXW209" s="68"/>
      <c r="AXX209" s="68"/>
      <c r="AXY209" s="68"/>
      <c r="AXZ209" s="68"/>
      <c r="AYA209" s="68"/>
      <c r="AYB209" s="68"/>
      <c r="AYC209" s="68"/>
      <c r="AYD209" s="68"/>
      <c r="AYE209" s="68"/>
      <c r="AYF209" s="68"/>
      <c r="AYG209" s="68"/>
      <c r="AYH209" s="68"/>
      <c r="AYI209" s="68"/>
      <c r="AYJ209" s="68"/>
      <c r="AYK209" s="68"/>
      <c r="AYL209" s="68"/>
      <c r="AYM209" s="68"/>
      <c r="AYN209" s="68"/>
      <c r="AYO209" s="68"/>
      <c r="AYP209" s="68"/>
      <c r="AYQ209" s="68"/>
      <c r="AYR209" s="68"/>
      <c r="AYS209" s="68"/>
      <c r="AYT209" s="68"/>
      <c r="AYU209" s="68"/>
      <c r="AYV209" s="68"/>
      <c r="AYW209" s="68"/>
      <c r="AYX209" s="68"/>
      <c r="AYY209" s="68"/>
      <c r="AYZ209" s="68"/>
      <c r="AZA209" s="68"/>
      <c r="AZB209" s="68"/>
      <c r="AZC209" s="68"/>
      <c r="AZD209" s="68"/>
      <c r="AZE209" s="68"/>
      <c r="AZF209" s="68"/>
      <c r="AZG209" s="68"/>
      <c r="AZH209" s="68"/>
      <c r="AZI209" s="68"/>
      <c r="AZJ209" s="68"/>
      <c r="AZK209" s="68"/>
      <c r="AZL209" s="68"/>
      <c r="AZM209" s="68"/>
      <c r="AZN209" s="68"/>
      <c r="AZO209" s="68"/>
      <c r="AZP209" s="68"/>
      <c r="AZQ209" s="68"/>
      <c r="AZR209" s="68"/>
      <c r="AZS209" s="68"/>
      <c r="AZT209" s="68"/>
      <c r="AZU209" s="68"/>
      <c r="AZV209" s="68"/>
      <c r="AZW209" s="68"/>
      <c r="AZX209" s="68"/>
      <c r="AZY209" s="68"/>
      <c r="AZZ209" s="68"/>
      <c r="BAA209" s="68"/>
      <c r="BAB209" s="68"/>
      <c r="BAC209" s="68"/>
      <c r="BAD209" s="68"/>
      <c r="BAE209" s="68"/>
      <c r="BAF209" s="68"/>
      <c r="BAG209" s="68"/>
      <c r="BAH209" s="68"/>
      <c r="BAI209" s="68"/>
      <c r="BAJ209" s="68"/>
      <c r="BAK209" s="68"/>
      <c r="BAL209" s="68"/>
      <c r="BAM209" s="68"/>
      <c r="BAN209" s="68"/>
      <c r="BAO209" s="68"/>
      <c r="BAP209" s="68"/>
      <c r="BAQ209" s="68"/>
      <c r="BAR209" s="68"/>
      <c r="BAS209" s="68"/>
      <c r="BAT209" s="68"/>
      <c r="BAU209" s="68"/>
      <c r="BAV209" s="68"/>
      <c r="BAW209" s="68"/>
      <c r="BAX209" s="68"/>
      <c r="BAY209" s="68"/>
      <c r="BAZ209" s="68"/>
      <c r="BBA209" s="68"/>
      <c r="BBB209" s="68"/>
      <c r="BBC209" s="68"/>
      <c r="BBD209" s="68"/>
      <c r="BBE209" s="68"/>
      <c r="BBF209" s="68"/>
      <c r="BBG209" s="68"/>
      <c r="BBH209" s="68"/>
      <c r="BBI209" s="68"/>
      <c r="BBJ209" s="68"/>
      <c r="BBK209" s="68"/>
      <c r="BBL209" s="68"/>
      <c r="BBM209" s="68"/>
      <c r="BBN209" s="68"/>
      <c r="BBO209" s="68"/>
      <c r="BBP209" s="68"/>
      <c r="BBQ209" s="68"/>
      <c r="BBR209" s="68"/>
      <c r="BBS209" s="68"/>
      <c r="BBT209" s="68"/>
      <c r="BBU209" s="68"/>
      <c r="BBV209" s="68"/>
      <c r="BBW209" s="68"/>
      <c r="BBX209" s="68"/>
      <c r="BBY209" s="68"/>
      <c r="BBZ209" s="68"/>
      <c r="BCA209" s="68"/>
      <c r="BCB209" s="68"/>
      <c r="BCC209" s="68"/>
      <c r="BCD209" s="68"/>
      <c r="BCE209" s="68"/>
      <c r="BCF209" s="68"/>
      <c r="BCG209" s="68"/>
      <c r="BCH209" s="68"/>
      <c r="BCI209" s="68"/>
      <c r="BCJ209" s="68"/>
      <c r="BCK209" s="68"/>
      <c r="BCL209" s="68"/>
      <c r="BCM209" s="68"/>
      <c r="BCN209" s="68"/>
      <c r="BCO209" s="68"/>
      <c r="BCP209" s="68"/>
      <c r="BCQ209" s="68"/>
      <c r="BCR209" s="68"/>
      <c r="BCS209" s="68"/>
      <c r="BCT209" s="68"/>
      <c r="BCU209" s="68"/>
      <c r="BCV209" s="68"/>
      <c r="BCW209" s="68"/>
      <c r="BCX209" s="68"/>
      <c r="BCY209" s="68"/>
      <c r="BCZ209" s="68"/>
      <c r="BDA209" s="68"/>
      <c r="BDB209" s="68"/>
      <c r="BDC209" s="68"/>
      <c r="BDD209" s="68"/>
      <c r="BDE209" s="68"/>
      <c r="BDF209" s="68"/>
      <c r="BDG209" s="68"/>
      <c r="BDH209" s="68"/>
      <c r="BDI209" s="68"/>
      <c r="BDJ209" s="68"/>
      <c r="BDK209" s="68"/>
      <c r="BDL209" s="68"/>
      <c r="BDM209" s="68"/>
      <c r="BDN209" s="68"/>
      <c r="BDO209" s="68"/>
      <c r="BDP209" s="68"/>
      <c r="BDQ209" s="68"/>
      <c r="BDR209" s="68"/>
      <c r="BDS209" s="68"/>
      <c r="BDT209" s="68"/>
      <c r="BDU209" s="68"/>
      <c r="BDV209" s="68"/>
      <c r="BDW209" s="68"/>
      <c r="BDX209" s="68"/>
      <c r="BDY209" s="68"/>
      <c r="BDZ209" s="68"/>
      <c r="BEA209" s="68"/>
      <c r="BEB209" s="68"/>
      <c r="BEC209" s="68"/>
      <c r="BED209" s="68"/>
      <c r="BEE209" s="68"/>
      <c r="BEF209" s="68"/>
      <c r="BEG209" s="68"/>
      <c r="BEH209" s="68"/>
      <c r="BEI209" s="68"/>
      <c r="BEJ209" s="68"/>
      <c r="BEK209" s="68"/>
      <c r="BEL209" s="68"/>
      <c r="BEM209" s="68"/>
      <c r="BEN209" s="68"/>
      <c r="BEO209" s="68"/>
      <c r="BEP209" s="68"/>
      <c r="BEQ209" s="68"/>
      <c r="BER209" s="68"/>
      <c r="BES209" s="68"/>
      <c r="BET209" s="68"/>
      <c r="BEU209" s="68"/>
      <c r="BEV209" s="68"/>
      <c r="BEW209" s="68"/>
      <c r="BEX209" s="68"/>
      <c r="BEY209" s="68"/>
      <c r="BEZ209" s="68"/>
      <c r="BFA209" s="68"/>
      <c r="BFB209" s="68"/>
      <c r="BFC209" s="68"/>
      <c r="BFD209" s="68"/>
      <c r="BFE209" s="68"/>
      <c r="BFF209" s="68"/>
      <c r="BFG209" s="68"/>
      <c r="BFH209" s="68"/>
      <c r="BFI209" s="68"/>
      <c r="BFJ209" s="68"/>
      <c r="BFK209" s="68"/>
      <c r="BFL209" s="68"/>
      <c r="BFM209" s="68"/>
      <c r="BFN209" s="68"/>
      <c r="BFO209" s="68"/>
      <c r="BFP209" s="68"/>
      <c r="BFQ209" s="68"/>
      <c r="BFR209" s="68"/>
      <c r="BFS209" s="68"/>
      <c r="BFT209" s="68"/>
      <c r="BFU209" s="68"/>
      <c r="BFV209" s="68"/>
      <c r="BFW209" s="68"/>
      <c r="BFX209" s="68"/>
      <c r="BFY209" s="68"/>
      <c r="BFZ209" s="68"/>
      <c r="BGA209" s="68"/>
      <c r="BGB209" s="68"/>
      <c r="BGC209" s="68"/>
      <c r="BGD209" s="68"/>
      <c r="BGE209" s="68"/>
      <c r="BGF209" s="68"/>
      <c r="BGG209" s="68"/>
      <c r="BGH209" s="68"/>
      <c r="BGI209" s="68"/>
      <c r="BGJ209" s="68"/>
      <c r="BGK209" s="68"/>
      <c r="BGL209" s="68"/>
      <c r="BGM209" s="68"/>
      <c r="BGN209" s="68"/>
      <c r="BGO209" s="68"/>
      <c r="BGP209" s="68"/>
      <c r="BGQ209" s="68"/>
      <c r="BGR209" s="68"/>
      <c r="BGS209" s="68"/>
      <c r="BGT209" s="68"/>
      <c r="BGU209" s="68"/>
      <c r="BGV209" s="68"/>
      <c r="BGW209" s="68"/>
      <c r="BGX209" s="68"/>
      <c r="BGY209" s="68"/>
      <c r="BGZ209" s="68"/>
      <c r="BHA209" s="68"/>
      <c r="BHB209" s="68"/>
      <c r="BHC209" s="68"/>
      <c r="BHD209" s="68"/>
      <c r="BHE209" s="68"/>
      <c r="BHF209" s="68"/>
      <c r="BHG209" s="68"/>
      <c r="BHH209" s="68"/>
      <c r="BHI209" s="68"/>
      <c r="BHJ209" s="68"/>
      <c r="BHK209" s="68"/>
      <c r="BHL209" s="68"/>
      <c r="BHM209" s="68"/>
      <c r="BHN209" s="68"/>
      <c r="BHO209" s="68"/>
      <c r="BHP209" s="68"/>
      <c r="BHQ209" s="68"/>
      <c r="BHR209" s="68"/>
      <c r="BHS209" s="68"/>
      <c r="BHT209" s="68"/>
      <c r="BHU209" s="68"/>
      <c r="BHV209" s="68"/>
      <c r="BHW209" s="68"/>
      <c r="BHX209" s="68"/>
      <c r="BHY209" s="68"/>
      <c r="BHZ209" s="68"/>
      <c r="BIA209" s="68"/>
      <c r="BIB209" s="68"/>
      <c r="BIC209" s="68"/>
      <c r="BID209" s="68"/>
      <c r="BIE209" s="68"/>
      <c r="BIF209" s="68"/>
      <c r="BIG209" s="68"/>
      <c r="BIH209" s="68"/>
      <c r="BII209" s="68"/>
      <c r="BIJ209" s="68"/>
      <c r="BIK209" s="68"/>
      <c r="BIL209" s="68"/>
      <c r="BIM209" s="68"/>
      <c r="BIN209" s="68"/>
      <c r="BIO209" s="68"/>
      <c r="BIP209" s="68"/>
      <c r="BIQ209" s="68"/>
      <c r="BIR209" s="68"/>
      <c r="BIS209" s="68"/>
      <c r="BIT209" s="68"/>
      <c r="BIU209" s="68"/>
      <c r="BIV209" s="68"/>
      <c r="BIW209" s="68"/>
      <c r="BIX209" s="68"/>
      <c r="BIY209" s="68"/>
      <c r="BIZ209" s="68"/>
      <c r="BJA209" s="68"/>
      <c r="BJB209" s="68"/>
      <c r="BJC209" s="68"/>
      <c r="BJD209" s="68"/>
      <c r="BJE209" s="68"/>
      <c r="BJF209" s="68"/>
      <c r="BJG209" s="68"/>
      <c r="BJH209" s="68"/>
      <c r="BJI209" s="68"/>
      <c r="BJJ209" s="68"/>
      <c r="BJK209" s="68"/>
      <c r="BJL209" s="68"/>
      <c r="BJM209" s="68"/>
      <c r="BJN209" s="68"/>
      <c r="BJO209" s="68"/>
      <c r="BJP209" s="68"/>
      <c r="BJQ209" s="68"/>
      <c r="BJR209" s="68"/>
      <c r="BJS209" s="68"/>
      <c r="BJT209" s="68"/>
      <c r="BJU209" s="68"/>
      <c r="BJV209" s="68"/>
      <c r="BJW209" s="68"/>
      <c r="BJX209" s="68"/>
      <c r="BJY209" s="68"/>
      <c r="BJZ209" s="68"/>
      <c r="BKA209" s="68"/>
      <c r="BKB209" s="68"/>
      <c r="BKC209" s="68"/>
      <c r="BKD209" s="68"/>
      <c r="BKE209" s="68"/>
      <c r="BKF209" s="68"/>
      <c r="BKG209" s="68"/>
      <c r="BKH209" s="68"/>
      <c r="BKI209" s="68"/>
      <c r="BKJ209" s="68"/>
      <c r="BKK209" s="68"/>
      <c r="BKL209" s="68"/>
      <c r="BKM209" s="68"/>
      <c r="BKN209" s="68"/>
      <c r="BKO209" s="68"/>
      <c r="BKP209" s="68"/>
      <c r="BKQ209" s="68"/>
      <c r="BKR209" s="68"/>
      <c r="BKS209" s="68"/>
      <c r="BKT209" s="68"/>
      <c r="BKU209" s="68"/>
      <c r="BKV209" s="68"/>
      <c r="BKW209" s="68"/>
      <c r="BKX209" s="68"/>
      <c r="BKY209" s="68"/>
      <c r="BKZ209" s="68"/>
      <c r="BLA209" s="68"/>
      <c r="BLB209" s="68"/>
      <c r="BLC209" s="68"/>
      <c r="BLD209" s="68"/>
      <c r="BLE209" s="68"/>
      <c r="BLF209" s="68"/>
      <c r="BLG209" s="68"/>
      <c r="BLH209" s="68"/>
      <c r="BLI209" s="68"/>
      <c r="BLJ209" s="68"/>
      <c r="BLK209" s="68"/>
      <c r="BLL209" s="68"/>
      <c r="BLM209" s="68"/>
      <c r="BLN209" s="68"/>
      <c r="BLO209" s="68"/>
      <c r="BLP209" s="68"/>
      <c r="BLQ209" s="68"/>
      <c r="BLR209" s="68"/>
      <c r="BLS209" s="68"/>
      <c r="BLT209" s="68"/>
      <c r="BLU209" s="68"/>
      <c r="BLV209" s="68"/>
      <c r="BLW209" s="68"/>
      <c r="BLX209" s="68"/>
      <c r="BLY209" s="68"/>
      <c r="BLZ209" s="68"/>
      <c r="BMA209" s="68"/>
      <c r="BMB209" s="68"/>
      <c r="BMC209" s="68"/>
      <c r="BMD209" s="68"/>
      <c r="BME209" s="68"/>
      <c r="BMF209" s="68"/>
      <c r="BMG209" s="68"/>
      <c r="BMH209" s="68"/>
      <c r="BMI209" s="68"/>
      <c r="BMJ209" s="68"/>
      <c r="BMK209" s="68"/>
      <c r="BML209" s="68"/>
      <c r="BMM209" s="68"/>
      <c r="BMN209" s="68"/>
      <c r="BMO209" s="68"/>
      <c r="BMP209" s="68"/>
      <c r="BMQ209" s="68"/>
      <c r="BMR209" s="68"/>
      <c r="BMS209" s="68"/>
      <c r="BMT209" s="68"/>
      <c r="BMU209" s="68"/>
      <c r="BMV209" s="68"/>
      <c r="BMW209" s="68"/>
      <c r="BMX209" s="68"/>
      <c r="BMY209" s="68"/>
      <c r="BMZ209" s="68"/>
      <c r="BNA209" s="68"/>
      <c r="BNB209" s="68"/>
      <c r="BNC209" s="68"/>
      <c r="BND209" s="68"/>
      <c r="BNE209" s="68"/>
      <c r="BNF209" s="68"/>
      <c r="BNG209" s="68"/>
      <c r="BNH209" s="68"/>
      <c r="BNI209" s="68"/>
      <c r="BNJ209" s="68"/>
      <c r="BNK209" s="68"/>
      <c r="BNL209" s="68"/>
      <c r="BNM209" s="68"/>
      <c r="BNN209" s="68"/>
      <c r="BNO209" s="68"/>
      <c r="BNP209" s="68"/>
      <c r="BNQ209" s="68"/>
      <c r="BNR209" s="68"/>
      <c r="BNS209" s="68"/>
      <c r="BNT209" s="68"/>
      <c r="BNU209" s="68"/>
      <c r="BNV209" s="68"/>
      <c r="BNW209" s="68"/>
      <c r="BNX209" s="68"/>
      <c r="BNY209" s="68"/>
      <c r="BNZ209" s="68"/>
      <c r="BOA209" s="68"/>
      <c r="BOB209" s="68"/>
      <c r="BOC209" s="68"/>
      <c r="BOD209" s="68"/>
      <c r="BOE209" s="68"/>
      <c r="BOF209" s="68"/>
      <c r="BOG209" s="68"/>
      <c r="BOH209" s="68"/>
      <c r="BOI209" s="68"/>
      <c r="BOJ209" s="68"/>
      <c r="BOK209" s="68"/>
      <c r="BOL209" s="68"/>
      <c r="BOM209" s="68"/>
      <c r="BON209" s="68"/>
      <c r="BOO209" s="68"/>
      <c r="BOP209" s="68"/>
      <c r="BOQ209" s="68"/>
      <c r="BOR209" s="68"/>
      <c r="BOS209" s="68"/>
      <c r="BOT209" s="68"/>
      <c r="BOU209" s="68"/>
      <c r="BOV209" s="68"/>
      <c r="BOW209" s="68"/>
      <c r="BOX209" s="68"/>
      <c r="BOY209" s="68"/>
      <c r="BOZ209" s="68"/>
      <c r="BPA209" s="68"/>
      <c r="BPB209" s="68"/>
      <c r="BPC209" s="68"/>
      <c r="BPD209" s="68"/>
      <c r="BPE209" s="68"/>
      <c r="BPF209" s="68"/>
      <c r="BPG209" s="68"/>
      <c r="BPH209" s="68"/>
      <c r="BPI209" s="68"/>
      <c r="BPJ209" s="68"/>
      <c r="BPK209" s="68"/>
      <c r="BPL209" s="68"/>
      <c r="BPM209" s="68"/>
      <c r="BPN209" s="68"/>
      <c r="BPO209" s="68"/>
      <c r="BPP209" s="68"/>
      <c r="BPQ209" s="68"/>
      <c r="BPR209" s="68"/>
      <c r="BPS209" s="68"/>
      <c r="BPT209" s="68"/>
      <c r="BPU209" s="68"/>
      <c r="BPV209" s="68"/>
      <c r="BPW209" s="68"/>
      <c r="BPX209" s="68"/>
      <c r="BPY209" s="68"/>
      <c r="BPZ209" s="68"/>
      <c r="BQA209" s="68"/>
      <c r="BQB209" s="68"/>
      <c r="BQC209" s="68"/>
      <c r="BQD209" s="68"/>
      <c r="BQE209" s="68"/>
      <c r="BQF209" s="68"/>
      <c r="BQG209" s="68"/>
      <c r="BQH209" s="68"/>
      <c r="BQI209" s="68"/>
      <c r="BQJ209" s="68"/>
      <c r="BQK209" s="68"/>
      <c r="BQL209" s="68"/>
      <c r="BQM209" s="68"/>
      <c r="BQN209" s="68"/>
      <c r="BQO209" s="68"/>
      <c r="BQP209" s="68"/>
      <c r="BQQ209" s="68"/>
      <c r="BQR209" s="68"/>
      <c r="BQS209" s="68"/>
      <c r="BQT209" s="68"/>
      <c r="BQU209" s="68"/>
      <c r="BQV209" s="68"/>
      <c r="BQW209" s="68"/>
      <c r="BQX209" s="68"/>
      <c r="BQY209" s="68"/>
      <c r="BQZ209" s="68"/>
      <c r="BRA209" s="68"/>
      <c r="BRB209" s="68"/>
      <c r="BRC209" s="68"/>
      <c r="BRD209" s="68"/>
      <c r="BRE209" s="68"/>
      <c r="BRF209" s="68"/>
      <c r="BRG209" s="68"/>
      <c r="BRH209" s="68"/>
      <c r="BRI209" s="68"/>
      <c r="BRJ209" s="68"/>
      <c r="BRK209" s="68"/>
      <c r="BRL209" s="68"/>
      <c r="BRM209" s="68"/>
      <c r="BRN209" s="68"/>
      <c r="BRO209" s="68"/>
      <c r="BRP209" s="68"/>
      <c r="BRQ209" s="68"/>
      <c r="BRR209" s="68"/>
      <c r="BRS209" s="68"/>
      <c r="BRT209" s="68"/>
      <c r="BRU209" s="68"/>
      <c r="BRV209" s="68"/>
      <c r="BRW209" s="68"/>
      <c r="BRX209" s="68"/>
      <c r="BRY209" s="68"/>
      <c r="BRZ209" s="68"/>
      <c r="BSA209" s="68"/>
      <c r="BSB209" s="68"/>
      <c r="BSC209" s="68"/>
      <c r="BSD209" s="68"/>
      <c r="BSE209" s="68"/>
      <c r="BSF209" s="68"/>
      <c r="BSG209" s="68"/>
      <c r="BSH209" s="68"/>
      <c r="BSI209" s="68"/>
      <c r="BSJ209" s="68"/>
      <c r="BSK209" s="68"/>
      <c r="BSL209" s="68"/>
      <c r="BSM209" s="68"/>
      <c r="BSN209" s="68"/>
      <c r="BSO209" s="68"/>
      <c r="BSP209" s="68"/>
      <c r="BSQ209" s="68"/>
      <c r="BSR209" s="68"/>
      <c r="BSS209" s="68"/>
      <c r="BST209" s="68"/>
      <c r="BSU209" s="68"/>
      <c r="BSV209" s="68"/>
      <c r="BSW209" s="68"/>
      <c r="BSX209" s="68"/>
      <c r="BSY209" s="68"/>
      <c r="BSZ209" s="68"/>
      <c r="BTA209" s="68"/>
      <c r="BTB209" s="68"/>
      <c r="BTC209" s="68"/>
      <c r="BTD209" s="68"/>
      <c r="BTE209" s="68"/>
      <c r="BTF209" s="68"/>
      <c r="BTG209" s="68"/>
      <c r="BTH209" s="68"/>
      <c r="BTI209" s="68"/>
      <c r="BTJ209" s="68"/>
      <c r="BTK209" s="68"/>
      <c r="BTL209" s="68"/>
      <c r="BTM209" s="68"/>
      <c r="BTN209" s="68"/>
      <c r="BTO209" s="68"/>
      <c r="BTP209" s="68"/>
      <c r="BTQ209" s="68"/>
      <c r="BTR209" s="68"/>
      <c r="BTS209" s="68"/>
      <c r="BTT209" s="68"/>
      <c r="BTU209" s="68"/>
      <c r="BTV209" s="68"/>
      <c r="BTW209" s="68"/>
      <c r="BTX209" s="68"/>
      <c r="BTY209" s="68"/>
      <c r="BTZ209" s="68"/>
      <c r="BUA209" s="68"/>
      <c r="BUB209" s="68"/>
      <c r="BUC209" s="68"/>
      <c r="BUD209" s="68"/>
      <c r="BUE209" s="68"/>
      <c r="BUF209" s="68"/>
      <c r="BUG209" s="68"/>
      <c r="BUH209" s="68"/>
      <c r="BUI209" s="68"/>
      <c r="BUJ209" s="68"/>
      <c r="BUK209" s="68"/>
      <c r="BUL209" s="68"/>
      <c r="BUM209" s="68"/>
      <c r="BUN209" s="68"/>
      <c r="BUO209" s="68"/>
      <c r="BUP209" s="68"/>
      <c r="BUQ209" s="68"/>
      <c r="BUR209" s="68"/>
      <c r="BUS209" s="68"/>
      <c r="BUT209" s="68"/>
      <c r="BUU209" s="68"/>
      <c r="BUV209" s="68"/>
      <c r="BUW209" s="68"/>
      <c r="BUX209" s="68"/>
      <c r="BUY209" s="68"/>
      <c r="BUZ209" s="68"/>
      <c r="BVA209" s="68"/>
      <c r="BVB209" s="68"/>
      <c r="BVC209" s="68"/>
      <c r="BVD209" s="68"/>
      <c r="BVE209" s="68"/>
      <c r="BVF209" s="68"/>
      <c r="BVG209" s="68"/>
      <c r="BVH209" s="68"/>
      <c r="BVI209" s="68"/>
      <c r="BVJ209" s="68"/>
      <c r="BVK209" s="68"/>
      <c r="BVL209" s="68"/>
      <c r="BVM209" s="68"/>
      <c r="BVN209" s="68"/>
      <c r="BVO209" s="68"/>
      <c r="BVP209" s="68"/>
      <c r="BVQ209" s="68"/>
      <c r="BVR209" s="68"/>
      <c r="BVS209" s="68"/>
      <c r="BVT209" s="68"/>
      <c r="BVU209" s="68"/>
      <c r="BVV209" s="68"/>
      <c r="BVW209" s="68"/>
      <c r="BVX209" s="68"/>
      <c r="BVY209" s="68"/>
      <c r="BVZ209" s="68"/>
      <c r="BWA209" s="68"/>
      <c r="BWB209" s="68"/>
      <c r="BWC209" s="68"/>
      <c r="BWD209" s="68"/>
      <c r="BWE209" s="68"/>
      <c r="BWF209" s="68"/>
      <c r="BWG209" s="68"/>
      <c r="BWH209" s="68"/>
      <c r="BWI209" s="68"/>
      <c r="BWJ209" s="68"/>
      <c r="BWK209" s="68"/>
      <c r="BWL209" s="68"/>
      <c r="BWM209" s="68"/>
      <c r="BWN209" s="68"/>
      <c r="BWO209" s="68"/>
      <c r="BWP209" s="68"/>
      <c r="BWQ209" s="68"/>
      <c r="BWR209" s="68"/>
      <c r="BWS209" s="68"/>
      <c r="BWT209" s="68"/>
      <c r="BWU209" s="68"/>
      <c r="BWV209" s="68"/>
      <c r="BWW209" s="68"/>
      <c r="BWX209" s="68"/>
      <c r="BWY209" s="68"/>
      <c r="BWZ209" s="68"/>
      <c r="BXA209" s="68"/>
      <c r="BXB209" s="68"/>
      <c r="BXC209" s="68"/>
      <c r="BXD209" s="68"/>
      <c r="BXE209" s="68"/>
      <c r="BXF209" s="68"/>
      <c r="BXG209" s="68"/>
      <c r="BXH209" s="68"/>
      <c r="BXI209" s="68"/>
      <c r="BXJ209" s="68"/>
      <c r="BXK209" s="68"/>
      <c r="BXL209" s="68"/>
      <c r="BXM209" s="68"/>
      <c r="BXN209" s="68"/>
      <c r="BXO209" s="68"/>
      <c r="BXP209" s="68"/>
      <c r="BXQ209" s="68"/>
      <c r="BXR209" s="68"/>
      <c r="BXS209" s="68"/>
      <c r="BXT209" s="68"/>
      <c r="BXU209" s="68"/>
      <c r="BXV209" s="68"/>
      <c r="BXW209" s="68"/>
      <c r="BXX209" s="68"/>
      <c r="BXY209" s="68"/>
      <c r="BXZ209" s="68"/>
      <c r="BYA209" s="68"/>
      <c r="BYB209" s="68"/>
      <c r="BYC209" s="68"/>
      <c r="BYD209" s="68"/>
      <c r="BYE209" s="68"/>
      <c r="BYF209" s="68"/>
      <c r="BYG209" s="68"/>
      <c r="BYH209" s="68"/>
      <c r="BYI209" s="68"/>
      <c r="BYJ209" s="68"/>
      <c r="BYK209" s="68"/>
      <c r="BYL209" s="68"/>
      <c r="BYM209" s="68"/>
      <c r="BYN209" s="68"/>
      <c r="BYO209" s="68"/>
      <c r="BYP209" s="68"/>
      <c r="BYQ209" s="68"/>
      <c r="BYR209" s="68"/>
      <c r="BYS209" s="68"/>
      <c r="BYT209" s="68"/>
      <c r="BYU209" s="68"/>
      <c r="BYV209" s="68"/>
      <c r="BYW209" s="68"/>
      <c r="BYX209" s="68"/>
      <c r="BYY209" s="68"/>
      <c r="BYZ209" s="68"/>
      <c r="BZA209" s="68"/>
      <c r="BZB209" s="68"/>
      <c r="BZC209" s="68"/>
      <c r="BZD209" s="68"/>
      <c r="BZE209" s="68"/>
      <c r="BZF209" s="68"/>
      <c r="BZG209" s="68"/>
      <c r="BZH209" s="68"/>
      <c r="BZI209" s="68"/>
      <c r="BZJ209" s="68"/>
      <c r="BZK209" s="68"/>
      <c r="BZL209" s="68"/>
      <c r="BZM209" s="68"/>
      <c r="BZN209" s="68"/>
      <c r="BZO209" s="68"/>
      <c r="BZP209" s="68"/>
      <c r="BZQ209" s="68"/>
      <c r="BZR209" s="68"/>
      <c r="BZS209" s="68"/>
      <c r="BZT209" s="68"/>
      <c r="BZU209" s="68"/>
      <c r="BZV209" s="68"/>
      <c r="BZW209" s="68"/>
      <c r="BZX209" s="68"/>
      <c r="BZY209" s="68"/>
      <c r="BZZ209" s="68"/>
      <c r="CAA209" s="68"/>
      <c r="CAB209" s="68"/>
      <c r="CAC209" s="68"/>
      <c r="CAD209" s="68"/>
      <c r="CAE209" s="68"/>
      <c r="CAF209" s="68"/>
      <c r="CAG209" s="68"/>
      <c r="CAH209" s="68"/>
      <c r="CAI209" s="68"/>
      <c r="CAJ209" s="68"/>
      <c r="CAK209" s="68"/>
      <c r="CAL209" s="68"/>
      <c r="CAM209" s="68"/>
      <c r="CAN209" s="68"/>
      <c r="CAO209" s="68"/>
      <c r="CAP209" s="68"/>
      <c r="CAQ209" s="68"/>
      <c r="CAR209" s="68"/>
      <c r="CAS209" s="68"/>
      <c r="CAT209" s="68"/>
      <c r="CAU209" s="68"/>
      <c r="CAV209" s="68"/>
      <c r="CAW209" s="68"/>
      <c r="CAX209" s="68"/>
      <c r="CAY209" s="68"/>
      <c r="CAZ209" s="68"/>
      <c r="CBA209" s="68"/>
      <c r="CBB209" s="68"/>
      <c r="CBC209" s="68"/>
      <c r="CBD209" s="68"/>
      <c r="CBE209" s="68"/>
      <c r="CBF209" s="68"/>
      <c r="CBG209" s="68"/>
      <c r="CBH209" s="68"/>
      <c r="CBI209" s="68"/>
      <c r="CBJ209" s="68"/>
      <c r="CBK209" s="68"/>
      <c r="CBL209" s="68"/>
      <c r="CBM209" s="68"/>
      <c r="CBN209" s="68"/>
      <c r="CBO209" s="68"/>
      <c r="CBP209" s="68"/>
      <c r="CBQ209" s="68"/>
      <c r="CBR209" s="68"/>
      <c r="CBS209" s="68"/>
      <c r="CBT209" s="68"/>
      <c r="CBU209" s="68"/>
      <c r="CBV209" s="68"/>
      <c r="CBW209" s="68"/>
      <c r="CBX209" s="68"/>
      <c r="CBY209" s="68"/>
      <c r="CBZ209" s="68"/>
      <c r="CCA209" s="68"/>
      <c r="CCB209" s="68"/>
      <c r="CCC209" s="68"/>
      <c r="CCD209" s="68"/>
      <c r="CCE209" s="68"/>
      <c r="CCF209" s="68"/>
      <c r="CCG209" s="68"/>
      <c r="CCH209" s="68"/>
      <c r="CCI209" s="68"/>
      <c r="CCJ209" s="68"/>
      <c r="CCK209" s="68"/>
      <c r="CCL209" s="68"/>
      <c r="CCM209" s="68"/>
      <c r="CCN209" s="68"/>
      <c r="CCO209" s="68"/>
      <c r="CCP209" s="68"/>
      <c r="CCQ209" s="68"/>
      <c r="CCR209" s="68"/>
      <c r="CCS209" s="68"/>
      <c r="CCT209" s="68"/>
      <c r="CCU209" s="68"/>
      <c r="CCV209" s="68"/>
      <c r="CCW209" s="68"/>
      <c r="CCX209" s="68"/>
      <c r="CCY209" s="68"/>
      <c r="CCZ209" s="68"/>
      <c r="CDA209" s="68"/>
      <c r="CDB209" s="68"/>
      <c r="CDC209" s="68"/>
      <c r="CDD209" s="68"/>
      <c r="CDE209" s="68"/>
      <c r="CDF209" s="68"/>
      <c r="CDG209" s="68"/>
      <c r="CDH209" s="68"/>
      <c r="CDI209" s="68"/>
      <c r="CDJ209" s="68"/>
      <c r="CDK209" s="68"/>
      <c r="CDL209" s="68"/>
      <c r="CDM209" s="68"/>
      <c r="CDN209" s="68"/>
      <c r="CDO209" s="68"/>
      <c r="CDP209" s="68"/>
      <c r="CDQ209" s="68"/>
      <c r="CDR209" s="68"/>
      <c r="CDS209" s="68"/>
      <c r="CDT209" s="68"/>
      <c r="CDU209" s="68"/>
      <c r="CDV209" s="68"/>
      <c r="CDW209" s="68"/>
      <c r="CDX209" s="68"/>
      <c r="CDY209" s="68"/>
      <c r="CDZ209" s="68"/>
      <c r="CEA209" s="68"/>
      <c r="CEB209" s="68"/>
      <c r="CEC209" s="68"/>
      <c r="CED209" s="68"/>
      <c r="CEE209" s="68"/>
      <c r="CEF209" s="68"/>
      <c r="CEG209" s="68"/>
      <c r="CEH209" s="68"/>
      <c r="CEI209" s="68"/>
      <c r="CEJ209" s="68"/>
      <c r="CEK209" s="68"/>
      <c r="CEL209" s="68"/>
      <c r="CEM209" s="68"/>
      <c r="CEN209" s="68"/>
      <c r="CEO209" s="68"/>
      <c r="CEP209" s="68"/>
      <c r="CEQ209" s="68"/>
      <c r="CER209" s="68"/>
      <c r="CES209" s="68"/>
      <c r="CET209" s="68"/>
      <c r="CEU209" s="68"/>
      <c r="CEV209" s="68"/>
      <c r="CEW209" s="68"/>
      <c r="CEX209" s="68"/>
      <c r="CEY209" s="68"/>
      <c r="CEZ209" s="68"/>
      <c r="CFA209" s="68"/>
      <c r="CFB209" s="68"/>
      <c r="CFC209" s="68"/>
      <c r="CFD209" s="68"/>
      <c r="CFE209" s="68"/>
      <c r="CFF209" s="68"/>
      <c r="CFG209" s="68"/>
      <c r="CFH209" s="68"/>
      <c r="CFI209" s="68"/>
      <c r="CFJ209" s="68"/>
      <c r="CFK209" s="68"/>
      <c r="CFL209" s="68"/>
      <c r="CFM209" s="68"/>
      <c r="CFN209" s="68"/>
      <c r="CFO209" s="68"/>
      <c r="CFP209" s="68"/>
      <c r="CFQ209" s="68"/>
      <c r="CFR209" s="68"/>
      <c r="CFS209" s="68"/>
      <c r="CFT209" s="68"/>
      <c r="CFU209" s="68"/>
      <c r="CFV209" s="68"/>
      <c r="CFW209" s="68"/>
      <c r="CFX209" s="68"/>
      <c r="CFY209" s="68"/>
      <c r="CFZ209" s="68"/>
      <c r="CGA209" s="68"/>
      <c r="CGB209" s="68"/>
      <c r="CGC209" s="68"/>
      <c r="CGD209" s="68"/>
      <c r="CGE209" s="68"/>
      <c r="CGF209" s="68"/>
      <c r="CGG209" s="68"/>
      <c r="CGH209" s="68"/>
      <c r="CGI209" s="68"/>
      <c r="CGJ209" s="68"/>
      <c r="CGK209" s="68"/>
      <c r="CGL209" s="68"/>
      <c r="CGM209" s="68"/>
      <c r="CGN209" s="68"/>
      <c r="CGO209" s="68"/>
      <c r="CGP209" s="68"/>
      <c r="CGQ209" s="68"/>
      <c r="CGR209" s="68"/>
      <c r="CGS209" s="68"/>
      <c r="CGT209" s="68"/>
      <c r="CGU209" s="68"/>
      <c r="CGV209" s="68"/>
      <c r="CGW209" s="68"/>
      <c r="CGX209" s="68"/>
      <c r="CGY209" s="68"/>
      <c r="CGZ209" s="68"/>
      <c r="CHA209" s="68"/>
      <c r="CHB209" s="68"/>
      <c r="CHC209" s="68"/>
      <c r="CHD209" s="68"/>
      <c r="CHE209" s="68"/>
      <c r="CHF209" s="68"/>
      <c r="CHG209" s="68"/>
      <c r="CHH209" s="68"/>
      <c r="CHI209" s="68"/>
      <c r="CHJ209" s="68"/>
      <c r="CHK209" s="68"/>
      <c r="CHL209" s="68"/>
      <c r="CHM209" s="68"/>
      <c r="CHN209" s="68"/>
      <c r="CHO209" s="68"/>
      <c r="CHP209" s="68"/>
      <c r="CHQ209" s="68"/>
      <c r="CHR209" s="68"/>
      <c r="CHS209" s="68"/>
      <c r="CHT209" s="68"/>
      <c r="CHU209" s="68"/>
      <c r="CHV209" s="68"/>
      <c r="CHW209" s="68"/>
      <c r="CHX209" s="68"/>
      <c r="CHY209" s="68"/>
      <c r="CHZ209" s="68"/>
      <c r="CIA209" s="68"/>
      <c r="CIB209" s="68"/>
      <c r="CIC209" s="68"/>
      <c r="CID209" s="68"/>
      <c r="CIE209" s="68"/>
      <c r="CIF209" s="68"/>
      <c r="CIG209" s="68"/>
      <c r="CIH209" s="68"/>
      <c r="CII209" s="68"/>
      <c r="CIJ209" s="68"/>
      <c r="CIK209" s="68"/>
      <c r="CIL209" s="68"/>
      <c r="CIM209" s="68"/>
      <c r="CIN209" s="68"/>
      <c r="CIO209" s="68"/>
      <c r="CIP209" s="68"/>
      <c r="CIQ209" s="68"/>
      <c r="CIR209" s="68"/>
      <c r="CIS209" s="68"/>
      <c r="CIT209" s="68"/>
      <c r="CIU209" s="68"/>
      <c r="CIV209" s="68"/>
      <c r="CIW209" s="68"/>
      <c r="CIX209" s="68"/>
      <c r="CIY209" s="68"/>
      <c r="CIZ209" s="68"/>
      <c r="CJA209" s="68"/>
      <c r="CJB209" s="68"/>
      <c r="CJC209" s="68"/>
      <c r="CJD209" s="68"/>
      <c r="CJE209" s="68"/>
      <c r="CJF209" s="68"/>
      <c r="CJG209" s="68"/>
      <c r="CJH209" s="68"/>
      <c r="CJI209" s="68"/>
      <c r="CJJ209" s="68"/>
      <c r="CJK209" s="68"/>
      <c r="CJL209" s="68"/>
      <c r="CJM209" s="68"/>
      <c r="CJN209" s="68"/>
      <c r="CJO209" s="68"/>
      <c r="CJP209" s="68"/>
      <c r="CJQ209" s="68"/>
      <c r="CJR209" s="68"/>
      <c r="CJS209" s="68"/>
      <c r="CJT209" s="68"/>
      <c r="CJU209" s="68"/>
      <c r="CJV209" s="68"/>
      <c r="CJW209" s="68"/>
      <c r="CJX209" s="68"/>
      <c r="CJY209" s="68"/>
      <c r="CJZ209" s="68"/>
      <c r="CKA209" s="68"/>
      <c r="CKB209" s="68"/>
      <c r="CKC209" s="68"/>
      <c r="CKD209" s="68"/>
      <c r="CKE209" s="68"/>
      <c r="CKF209" s="68"/>
      <c r="CKG209" s="68"/>
      <c r="CKH209" s="68"/>
      <c r="CKI209" s="68"/>
      <c r="CKJ209" s="68"/>
      <c r="CKK209" s="68"/>
      <c r="CKL209" s="68"/>
      <c r="CKM209" s="68"/>
      <c r="CKN209" s="68"/>
      <c r="CKO209" s="68"/>
      <c r="CKP209" s="68"/>
      <c r="CKQ209" s="68"/>
      <c r="CKR209" s="68"/>
      <c r="CKS209" s="68"/>
      <c r="CKT209" s="68"/>
      <c r="CKU209" s="68"/>
      <c r="CKV209" s="68"/>
      <c r="CKW209" s="68"/>
      <c r="CKX209" s="68"/>
      <c r="CKY209" s="68"/>
      <c r="CKZ209" s="68"/>
      <c r="CLA209" s="68"/>
      <c r="CLB209" s="68"/>
      <c r="CLC209" s="68"/>
      <c r="CLD209" s="68"/>
      <c r="CLE209" s="68"/>
      <c r="CLF209" s="68"/>
      <c r="CLG209" s="68"/>
      <c r="CLH209" s="68"/>
      <c r="CLI209" s="68"/>
      <c r="CLJ209" s="68"/>
      <c r="CLK209" s="68"/>
      <c r="CLL209" s="68"/>
      <c r="CLM209" s="68"/>
      <c r="CLN209" s="68"/>
      <c r="CLO209" s="68"/>
      <c r="CLP209" s="68"/>
      <c r="CLQ209" s="68"/>
      <c r="CLR209" s="68"/>
      <c r="CLS209" s="68"/>
      <c r="CLT209" s="68"/>
      <c r="CLU209" s="68"/>
      <c r="CLV209" s="68"/>
      <c r="CLW209" s="68"/>
      <c r="CLX209" s="68"/>
      <c r="CLY209" s="68"/>
      <c r="CLZ209" s="68"/>
      <c r="CMA209" s="68"/>
      <c r="CMB209" s="68"/>
      <c r="CMC209" s="68"/>
      <c r="CMD209" s="68"/>
      <c r="CME209" s="68"/>
      <c r="CMF209" s="68"/>
      <c r="CMG209" s="68"/>
      <c r="CMH209" s="68"/>
      <c r="CMI209" s="68"/>
      <c r="CMJ209" s="68"/>
      <c r="CMK209" s="68"/>
      <c r="CML209" s="68"/>
      <c r="CMM209" s="68"/>
      <c r="CMN209" s="68"/>
      <c r="CMO209" s="68"/>
      <c r="CMP209" s="68"/>
      <c r="CMQ209" s="68"/>
      <c r="CMR209" s="68"/>
      <c r="CMS209" s="68"/>
      <c r="CMT209" s="68"/>
      <c r="CMU209" s="68"/>
      <c r="CMV209" s="68"/>
      <c r="CMW209" s="68"/>
      <c r="CMX209" s="68"/>
      <c r="CMY209" s="68"/>
      <c r="CMZ209" s="68"/>
      <c r="CNA209" s="68"/>
      <c r="CNB209" s="68"/>
      <c r="CNC209" s="68"/>
      <c r="CND209" s="68"/>
      <c r="CNE209" s="68"/>
      <c r="CNF209" s="68"/>
      <c r="CNG209" s="68"/>
      <c r="CNH209" s="68"/>
      <c r="CNI209" s="68"/>
      <c r="CNJ209" s="68"/>
      <c r="CNK209" s="68"/>
      <c r="CNL209" s="68"/>
      <c r="CNM209" s="68"/>
      <c r="CNN209" s="68"/>
      <c r="CNO209" s="68"/>
      <c r="CNP209" s="68"/>
      <c r="CNQ209" s="68"/>
      <c r="CNR209" s="68"/>
      <c r="CNS209" s="68"/>
      <c r="CNT209" s="68"/>
      <c r="CNU209" s="68"/>
      <c r="CNV209" s="68"/>
      <c r="CNW209" s="68"/>
      <c r="CNX209" s="68"/>
      <c r="CNY209" s="68"/>
      <c r="CNZ209" s="68"/>
      <c r="COA209" s="68"/>
      <c r="COB209" s="68"/>
      <c r="COC209" s="68"/>
      <c r="COD209" s="68"/>
      <c r="COE209" s="68"/>
      <c r="COF209" s="68"/>
      <c r="COG209" s="68"/>
      <c r="COH209" s="68"/>
      <c r="COI209" s="68"/>
      <c r="COJ209" s="68"/>
      <c r="COK209" s="68"/>
      <c r="COL209" s="68"/>
      <c r="COM209" s="68"/>
      <c r="CON209" s="68"/>
      <c r="COO209" s="68"/>
      <c r="COP209" s="68"/>
      <c r="COQ209" s="68"/>
      <c r="COR209" s="68"/>
      <c r="COS209" s="68"/>
      <c r="COT209" s="68"/>
      <c r="COU209" s="68"/>
      <c r="COV209" s="68"/>
      <c r="COW209" s="68"/>
      <c r="COX209" s="68"/>
      <c r="COY209" s="68"/>
      <c r="COZ209" s="68"/>
      <c r="CPA209" s="68"/>
      <c r="CPB209" s="68"/>
      <c r="CPC209" s="68"/>
      <c r="CPD209" s="68"/>
      <c r="CPE209" s="68"/>
      <c r="CPF209" s="68"/>
      <c r="CPG209" s="68"/>
      <c r="CPH209" s="68"/>
      <c r="CPI209" s="68"/>
      <c r="CPJ209" s="68"/>
      <c r="CPK209" s="68"/>
      <c r="CPL209" s="68"/>
      <c r="CPM209" s="68"/>
      <c r="CPN209" s="68"/>
      <c r="CPO209" s="68"/>
      <c r="CPP209" s="68"/>
      <c r="CPQ209" s="68"/>
      <c r="CPR209" s="68"/>
      <c r="CPS209" s="68"/>
      <c r="CPT209" s="68"/>
      <c r="CPU209" s="68"/>
      <c r="CPV209" s="68"/>
      <c r="CPW209" s="68"/>
      <c r="CPX209" s="68"/>
      <c r="CPY209" s="68"/>
      <c r="CPZ209" s="68"/>
      <c r="CQA209" s="68"/>
      <c r="CQB209" s="68"/>
      <c r="CQC209" s="68"/>
      <c r="CQD209" s="68"/>
      <c r="CQE209" s="68"/>
      <c r="CQF209" s="68"/>
      <c r="CQG209" s="68"/>
      <c r="CQH209" s="68"/>
      <c r="CQI209" s="68"/>
      <c r="CQJ209" s="68"/>
      <c r="CQK209" s="68"/>
      <c r="CQL209" s="68"/>
      <c r="CQM209" s="68"/>
      <c r="CQN209" s="68"/>
      <c r="CQO209" s="68"/>
      <c r="CQP209" s="68"/>
      <c r="CQQ209" s="68"/>
      <c r="CQR209" s="68"/>
      <c r="CQS209" s="68"/>
      <c r="CQT209" s="68"/>
      <c r="CQU209" s="68"/>
      <c r="CQV209" s="68"/>
      <c r="CQW209" s="68"/>
      <c r="CQX209" s="68"/>
      <c r="CQY209" s="68"/>
      <c r="CQZ209" s="68"/>
      <c r="CRA209" s="68"/>
      <c r="CRB209" s="68"/>
      <c r="CRC209" s="68"/>
      <c r="CRD209" s="68"/>
      <c r="CRE209" s="68"/>
      <c r="CRF209" s="68"/>
      <c r="CRG209" s="68"/>
      <c r="CRH209" s="68"/>
      <c r="CRI209" s="68"/>
      <c r="CRJ209" s="68"/>
      <c r="CRK209" s="68"/>
      <c r="CRL209" s="68"/>
      <c r="CRM209" s="68"/>
      <c r="CRN209" s="68"/>
      <c r="CRO209" s="68"/>
      <c r="CRP209" s="68"/>
      <c r="CRQ209" s="68"/>
      <c r="CRR209" s="68"/>
      <c r="CRS209" s="68"/>
      <c r="CRT209" s="68"/>
      <c r="CRU209" s="68"/>
      <c r="CRV209" s="68"/>
      <c r="CRW209" s="68"/>
      <c r="CRX209" s="68"/>
      <c r="CRY209" s="68"/>
      <c r="CRZ209" s="68"/>
      <c r="CSA209" s="68"/>
      <c r="CSB209" s="68"/>
      <c r="CSC209" s="68"/>
      <c r="CSD209" s="68"/>
      <c r="CSE209" s="68"/>
      <c r="CSF209" s="68"/>
      <c r="CSG209" s="68"/>
      <c r="CSH209" s="68"/>
      <c r="CSI209" s="68"/>
      <c r="CSJ209" s="68"/>
      <c r="CSK209" s="68"/>
      <c r="CSL209" s="68"/>
      <c r="CSM209" s="68"/>
      <c r="CSN209" s="68"/>
      <c r="CSO209" s="68"/>
      <c r="CSP209" s="68"/>
      <c r="CSQ209" s="68"/>
      <c r="CSR209" s="68"/>
      <c r="CSS209" s="68"/>
      <c r="CST209" s="68"/>
      <c r="CSU209" s="68"/>
      <c r="CSV209" s="68"/>
      <c r="CSW209" s="68"/>
      <c r="CSX209" s="68"/>
      <c r="CSY209" s="68"/>
      <c r="CSZ209" s="68"/>
      <c r="CTA209" s="68"/>
      <c r="CTB209" s="68"/>
      <c r="CTC209" s="68"/>
      <c r="CTD209" s="68"/>
      <c r="CTE209" s="68"/>
      <c r="CTF209" s="68"/>
      <c r="CTG209" s="68"/>
      <c r="CTH209" s="68"/>
      <c r="CTI209" s="68"/>
      <c r="CTJ209" s="68"/>
      <c r="CTK209" s="68"/>
      <c r="CTL209" s="68"/>
      <c r="CTM209" s="68"/>
      <c r="CTN209" s="68"/>
      <c r="CTO209" s="68"/>
      <c r="CTP209" s="68"/>
      <c r="CTQ209" s="68"/>
      <c r="CTR209" s="68"/>
      <c r="CTS209" s="68"/>
      <c r="CTT209" s="68"/>
      <c r="CTU209" s="68"/>
      <c r="CTV209" s="68"/>
      <c r="CTW209" s="68"/>
      <c r="CTX209" s="68"/>
      <c r="CTY209" s="68"/>
      <c r="CTZ209" s="68"/>
      <c r="CUA209" s="68"/>
      <c r="CUB209" s="68"/>
      <c r="CUC209" s="68"/>
      <c r="CUD209" s="68"/>
      <c r="CUE209" s="68"/>
      <c r="CUF209" s="68"/>
      <c r="CUG209" s="68"/>
      <c r="CUH209" s="68"/>
      <c r="CUI209" s="68"/>
      <c r="CUJ209" s="68"/>
      <c r="CUK209" s="68"/>
      <c r="CUL209" s="68"/>
      <c r="CUM209" s="68"/>
      <c r="CUN209" s="68"/>
      <c r="CUO209" s="68"/>
      <c r="CUP209" s="68"/>
      <c r="CUQ209" s="68"/>
      <c r="CUR209" s="68"/>
      <c r="CUS209" s="68"/>
      <c r="CUT209" s="68"/>
      <c r="CUU209" s="68"/>
      <c r="CUV209" s="68"/>
      <c r="CUW209" s="68"/>
      <c r="CUX209" s="68"/>
      <c r="CUY209" s="68"/>
      <c r="CUZ209" s="68"/>
      <c r="CVA209" s="68"/>
      <c r="CVB209" s="68"/>
      <c r="CVC209" s="68"/>
      <c r="CVD209" s="68"/>
      <c r="CVE209" s="68"/>
      <c r="CVF209" s="68"/>
      <c r="CVG209" s="68"/>
      <c r="CVH209" s="68"/>
      <c r="CVI209" s="68"/>
      <c r="CVJ209" s="68"/>
      <c r="CVK209" s="68"/>
      <c r="CVL209" s="68"/>
      <c r="CVM209" s="68"/>
      <c r="CVN209" s="68"/>
      <c r="CVO209" s="68"/>
      <c r="CVP209" s="68"/>
      <c r="CVQ209" s="68"/>
      <c r="CVR209" s="68"/>
      <c r="CVS209" s="68"/>
      <c r="CVT209" s="68"/>
      <c r="CVU209" s="68"/>
      <c r="CVV209" s="68"/>
      <c r="CVW209" s="68"/>
      <c r="CVX209" s="68"/>
      <c r="CVY209" s="68"/>
      <c r="CVZ209" s="68"/>
      <c r="CWA209" s="68"/>
      <c r="CWB209" s="68"/>
      <c r="CWC209" s="68"/>
      <c r="CWD209" s="68"/>
      <c r="CWE209" s="68"/>
      <c r="CWF209" s="68"/>
      <c r="CWG209" s="68"/>
      <c r="CWH209" s="68"/>
      <c r="CWI209" s="68"/>
      <c r="CWJ209" s="68"/>
      <c r="CWK209" s="68"/>
      <c r="CWL209" s="68"/>
      <c r="CWM209" s="68"/>
      <c r="CWN209" s="68"/>
      <c r="CWO209" s="68"/>
      <c r="CWP209" s="68"/>
      <c r="CWQ209" s="68"/>
      <c r="CWR209" s="68"/>
      <c r="CWS209" s="68"/>
      <c r="CWT209" s="68"/>
      <c r="CWU209" s="68"/>
      <c r="CWV209" s="68"/>
      <c r="CWW209" s="68"/>
      <c r="CWX209" s="68"/>
      <c r="CWY209" s="68"/>
      <c r="CWZ209" s="68"/>
      <c r="CXA209" s="68"/>
      <c r="CXB209" s="68"/>
      <c r="CXC209" s="68"/>
      <c r="CXD209" s="68"/>
      <c r="CXE209" s="68"/>
      <c r="CXF209" s="68"/>
      <c r="CXG209" s="68"/>
      <c r="CXH209" s="68"/>
      <c r="CXI209" s="68"/>
      <c r="CXJ209" s="68"/>
      <c r="CXK209" s="68"/>
      <c r="CXL209" s="68"/>
      <c r="CXM209" s="68"/>
      <c r="CXN209" s="68"/>
      <c r="CXO209" s="68"/>
      <c r="CXP209" s="68"/>
      <c r="CXQ209" s="68"/>
      <c r="CXR209" s="68"/>
      <c r="CXS209" s="68"/>
      <c r="CXT209" s="68"/>
      <c r="CXU209" s="68"/>
      <c r="CXV209" s="68"/>
      <c r="CXW209" s="68"/>
      <c r="CXX209" s="68"/>
      <c r="CXY209" s="68"/>
      <c r="CXZ209" s="68"/>
      <c r="CYA209" s="68"/>
      <c r="CYB209" s="68"/>
      <c r="CYC209" s="68"/>
      <c r="CYD209" s="68"/>
      <c r="CYE209" s="68"/>
      <c r="CYF209" s="68"/>
      <c r="CYG209" s="68"/>
      <c r="CYH209" s="68"/>
      <c r="CYI209" s="68"/>
      <c r="CYJ209" s="68"/>
      <c r="CYK209" s="68"/>
      <c r="CYL209" s="68"/>
      <c r="CYM209" s="68"/>
      <c r="CYN209" s="68"/>
      <c r="CYO209" s="68"/>
      <c r="CYP209" s="68"/>
      <c r="CYQ209" s="68"/>
      <c r="CYR209" s="68"/>
      <c r="CYS209" s="68"/>
      <c r="CYT209" s="68"/>
      <c r="CYU209" s="68"/>
      <c r="CYV209" s="68"/>
      <c r="CYW209" s="68"/>
      <c r="CYX209" s="68"/>
      <c r="CYY209" s="68"/>
      <c r="CYZ209" s="68"/>
      <c r="CZA209" s="68"/>
      <c r="CZB209" s="68"/>
      <c r="CZC209" s="68"/>
      <c r="CZD209" s="68"/>
      <c r="CZE209" s="68"/>
      <c r="CZF209" s="68"/>
      <c r="CZG209" s="68"/>
      <c r="CZH209" s="68"/>
      <c r="CZI209" s="68"/>
      <c r="CZJ209" s="68"/>
      <c r="CZK209" s="68"/>
      <c r="CZL209" s="68"/>
      <c r="CZM209" s="68"/>
      <c r="CZN209" s="68"/>
      <c r="CZO209" s="68"/>
      <c r="CZP209" s="68"/>
      <c r="CZQ209" s="68"/>
      <c r="CZR209" s="68"/>
      <c r="CZS209" s="68"/>
      <c r="CZT209" s="68"/>
      <c r="CZU209" s="68"/>
      <c r="CZV209" s="68"/>
      <c r="CZW209" s="68"/>
      <c r="CZX209" s="68"/>
      <c r="CZY209" s="68"/>
      <c r="CZZ209" s="68"/>
      <c r="DAA209" s="68"/>
      <c r="DAB209" s="68"/>
      <c r="DAC209" s="68"/>
      <c r="DAD209" s="68"/>
      <c r="DAE209" s="68"/>
      <c r="DAF209" s="68"/>
      <c r="DAG209" s="68"/>
      <c r="DAH209" s="68"/>
      <c r="DAI209" s="68"/>
      <c r="DAJ209" s="68"/>
      <c r="DAK209" s="68"/>
      <c r="DAL209" s="68"/>
      <c r="DAM209" s="68"/>
      <c r="DAN209" s="68"/>
      <c r="DAO209" s="68"/>
      <c r="DAP209" s="68"/>
      <c r="DAQ209" s="68"/>
      <c r="DAR209" s="68"/>
      <c r="DAS209" s="68"/>
      <c r="DAT209" s="68"/>
      <c r="DAU209" s="68"/>
      <c r="DAV209" s="68"/>
      <c r="DAW209" s="68"/>
      <c r="DAX209" s="68"/>
      <c r="DAY209" s="68"/>
      <c r="DAZ209" s="68"/>
      <c r="DBA209" s="68"/>
      <c r="DBB209" s="68"/>
      <c r="DBC209" s="68"/>
      <c r="DBD209" s="68"/>
      <c r="DBE209" s="68"/>
      <c r="DBF209" s="68"/>
      <c r="DBG209" s="68"/>
      <c r="DBH209" s="68"/>
      <c r="DBI209" s="68"/>
      <c r="DBJ209" s="68"/>
      <c r="DBK209" s="68"/>
      <c r="DBL209" s="68"/>
      <c r="DBM209" s="68"/>
      <c r="DBN209" s="68"/>
      <c r="DBO209" s="68"/>
      <c r="DBP209" s="68"/>
      <c r="DBQ209" s="68"/>
      <c r="DBR209" s="68"/>
      <c r="DBS209" s="68"/>
      <c r="DBT209" s="68"/>
      <c r="DBU209" s="68"/>
      <c r="DBV209" s="68"/>
      <c r="DBW209" s="68"/>
      <c r="DBX209" s="68"/>
      <c r="DBY209" s="68"/>
      <c r="DBZ209" s="68"/>
      <c r="DCA209" s="68"/>
      <c r="DCB209" s="68"/>
      <c r="DCC209" s="68"/>
      <c r="DCD209" s="68"/>
      <c r="DCE209" s="68"/>
      <c r="DCF209" s="68"/>
      <c r="DCG209" s="68"/>
      <c r="DCH209" s="68"/>
      <c r="DCI209" s="68"/>
      <c r="DCJ209" s="68"/>
      <c r="DCK209" s="68"/>
      <c r="DCL209" s="68"/>
      <c r="DCM209" s="68"/>
      <c r="DCN209" s="68"/>
      <c r="DCO209" s="68"/>
      <c r="DCP209" s="68"/>
      <c r="DCQ209" s="68"/>
      <c r="DCR209" s="68"/>
      <c r="DCS209" s="68"/>
      <c r="DCT209" s="68"/>
      <c r="DCU209" s="68"/>
      <c r="DCV209" s="68"/>
      <c r="DCW209" s="68"/>
      <c r="DCX209" s="68"/>
      <c r="DCY209" s="68"/>
      <c r="DCZ209" s="68"/>
      <c r="DDA209" s="68"/>
      <c r="DDB209" s="68"/>
      <c r="DDC209" s="68"/>
      <c r="DDD209" s="68"/>
      <c r="DDE209" s="68"/>
      <c r="DDF209" s="68"/>
      <c r="DDG209" s="68"/>
      <c r="DDH209" s="68"/>
      <c r="DDI209" s="68"/>
      <c r="DDJ209" s="68"/>
      <c r="DDK209" s="68"/>
      <c r="DDL209" s="68"/>
      <c r="DDM209" s="68"/>
      <c r="DDN209" s="68"/>
      <c r="DDO209" s="68"/>
      <c r="DDP209" s="68"/>
      <c r="DDQ209" s="68"/>
      <c r="DDR209" s="68"/>
      <c r="DDS209" s="68"/>
      <c r="DDT209" s="68"/>
      <c r="DDU209" s="68"/>
      <c r="DDV209" s="68"/>
      <c r="DDW209" s="68"/>
      <c r="DDX209" s="68"/>
      <c r="DDY209" s="68"/>
      <c r="DDZ209" s="68"/>
      <c r="DEA209" s="68"/>
      <c r="DEB209" s="68"/>
      <c r="DEC209" s="68"/>
      <c r="DED209" s="68"/>
      <c r="DEE209" s="68"/>
      <c r="DEF209" s="68"/>
      <c r="DEG209" s="68"/>
      <c r="DEH209" s="68"/>
      <c r="DEI209" s="68"/>
      <c r="DEJ209" s="68"/>
      <c r="DEK209" s="68"/>
      <c r="DEL209" s="68"/>
      <c r="DEM209" s="68"/>
      <c r="DEN209" s="68"/>
      <c r="DEO209" s="68"/>
      <c r="DEP209" s="68"/>
      <c r="DEQ209" s="68"/>
      <c r="DER209" s="68"/>
      <c r="DES209" s="68"/>
      <c r="DET209" s="68"/>
      <c r="DEU209" s="68"/>
      <c r="DEV209" s="68"/>
      <c r="DEW209" s="68"/>
      <c r="DEX209" s="68"/>
      <c r="DEY209" s="68"/>
      <c r="DEZ209" s="68"/>
      <c r="DFA209" s="68"/>
      <c r="DFB209" s="68"/>
      <c r="DFC209" s="68"/>
      <c r="DFD209" s="68"/>
      <c r="DFE209" s="68"/>
      <c r="DFF209" s="68"/>
      <c r="DFG209" s="68"/>
      <c r="DFH209" s="68"/>
      <c r="DFI209" s="68"/>
      <c r="DFJ209" s="68"/>
      <c r="DFK209" s="68"/>
      <c r="DFL209" s="68"/>
      <c r="DFM209" s="68"/>
      <c r="DFN209" s="68"/>
      <c r="DFO209" s="68"/>
      <c r="DFP209" s="68"/>
      <c r="DFQ209" s="68"/>
      <c r="DFR209" s="68"/>
      <c r="DFS209" s="68"/>
      <c r="DFT209" s="68"/>
      <c r="DFU209" s="68"/>
      <c r="DFV209" s="68"/>
      <c r="DFW209" s="68"/>
      <c r="DFX209" s="68"/>
      <c r="DFY209" s="68"/>
      <c r="DFZ209" s="68"/>
      <c r="DGA209" s="68"/>
      <c r="DGB209" s="68"/>
      <c r="DGC209" s="68"/>
      <c r="DGD209" s="68"/>
      <c r="DGE209" s="68"/>
      <c r="DGF209" s="68"/>
      <c r="DGG209" s="68"/>
      <c r="DGH209" s="68"/>
      <c r="DGI209" s="68"/>
      <c r="DGJ209" s="68"/>
      <c r="DGK209" s="68"/>
      <c r="DGL209" s="68"/>
      <c r="DGM209" s="68"/>
      <c r="DGN209" s="68"/>
      <c r="DGO209" s="68"/>
      <c r="DGP209" s="68"/>
      <c r="DGQ209" s="68"/>
      <c r="DGR209" s="68"/>
      <c r="DGS209" s="68"/>
      <c r="DGT209" s="68"/>
      <c r="DGU209" s="68"/>
      <c r="DGV209" s="68"/>
      <c r="DGW209" s="68"/>
      <c r="DGX209" s="68"/>
      <c r="DGY209" s="68"/>
      <c r="DGZ209" s="68"/>
      <c r="DHA209" s="68"/>
      <c r="DHB209" s="68"/>
      <c r="DHC209" s="68"/>
      <c r="DHD209" s="68"/>
      <c r="DHE209" s="68"/>
      <c r="DHF209" s="68"/>
      <c r="DHG209" s="68"/>
      <c r="DHH209" s="68"/>
      <c r="DHI209" s="68"/>
      <c r="DHJ209" s="68"/>
      <c r="DHK209" s="68"/>
      <c r="DHL209" s="68"/>
      <c r="DHM209" s="68"/>
      <c r="DHN209" s="68"/>
      <c r="DHO209" s="68"/>
      <c r="DHP209" s="68"/>
      <c r="DHQ209" s="68"/>
      <c r="DHR209" s="68"/>
      <c r="DHS209" s="68"/>
      <c r="DHT209" s="68"/>
      <c r="DHU209" s="68"/>
      <c r="DHV209" s="68"/>
      <c r="DHW209" s="68"/>
      <c r="DHX209" s="68"/>
      <c r="DHY209" s="68"/>
      <c r="DHZ209" s="68"/>
      <c r="DIA209" s="68"/>
      <c r="DIB209" s="68"/>
      <c r="DIC209" s="68"/>
      <c r="DID209" s="68"/>
      <c r="DIE209" s="68"/>
      <c r="DIF209" s="68"/>
      <c r="DIG209" s="68"/>
      <c r="DIH209" s="68"/>
      <c r="DII209" s="68"/>
      <c r="DIJ209" s="68"/>
      <c r="DIK209" s="68"/>
      <c r="DIL209" s="68"/>
      <c r="DIM209" s="68"/>
      <c r="DIN209" s="68"/>
      <c r="DIO209" s="68"/>
      <c r="DIP209" s="68"/>
      <c r="DIQ209" s="68"/>
      <c r="DIR209" s="68"/>
      <c r="DIS209" s="68"/>
      <c r="DIT209" s="68"/>
      <c r="DIU209" s="68"/>
      <c r="DIV209" s="68"/>
      <c r="DIW209" s="68"/>
      <c r="DIX209" s="68"/>
      <c r="DIY209" s="68"/>
      <c r="DIZ209" s="68"/>
      <c r="DJA209" s="68"/>
      <c r="DJB209" s="68"/>
      <c r="DJC209" s="68"/>
      <c r="DJD209" s="68"/>
      <c r="DJE209" s="68"/>
      <c r="DJF209" s="68"/>
      <c r="DJG209" s="68"/>
      <c r="DJH209" s="68"/>
      <c r="DJI209" s="68"/>
      <c r="DJJ209" s="68"/>
      <c r="DJK209" s="68"/>
      <c r="DJL209" s="68"/>
      <c r="DJM209" s="68"/>
      <c r="DJN209" s="68"/>
      <c r="DJO209" s="68"/>
      <c r="DJP209" s="68"/>
      <c r="DJQ209" s="68"/>
      <c r="DJR209" s="68"/>
      <c r="DJS209" s="68"/>
      <c r="DJT209" s="68"/>
      <c r="DJU209" s="68"/>
      <c r="DJV209" s="68"/>
      <c r="DJW209" s="68"/>
      <c r="DJX209" s="68"/>
      <c r="DJY209" s="68"/>
      <c r="DJZ209" s="68"/>
      <c r="DKA209" s="68"/>
      <c r="DKB209" s="68"/>
      <c r="DKC209" s="68"/>
      <c r="DKD209" s="68"/>
      <c r="DKE209" s="68"/>
      <c r="DKF209" s="68"/>
      <c r="DKG209" s="68"/>
      <c r="DKH209" s="68"/>
      <c r="DKI209" s="68"/>
      <c r="DKJ209" s="68"/>
      <c r="DKK209" s="68"/>
      <c r="DKL209" s="68"/>
      <c r="DKM209" s="68"/>
      <c r="DKN209" s="68"/>
      <c r="DKO209" s="68"/>
      <c r="DKP209" s="68"/>
      <c r="DKQ209" s="68"/>
      <c r="DKR209" s="68"/>
      <c r="DKS209" s="68"/>
      <c r="DKT209" s="68"/>
      <c r="DKU209" s="68"/>
      <c r="DKV209" s="68"/>
      <c r="DKW209" s="68"/>
      <c r="DKX209" s="68"/>
      <c r="DKY209" s="68"/>
      <c r="DKZ209" s="68"/>
      <c r="DLA209" s="68"/>
      <c r="DLB209" s="68"/>
      <c r="DLC209" s="68"/>
      <c r="DLD209" s="68"/>
      <c r="DLE209" s="68"/>
      <c r="DLF209" s="68"/>
      <c r="DLG209" s="68"/>
      <c r="DLH209" s="68"/>
      <c r="DLI209" s="68"/>
      <c r="DLJ209" s="68"/>
      <c r="DLK209" s="68"/>
      <c r="DLL209" s="68"/>
      <c r="DLM209" s="68"/>
      <c r="DLN209" s="68"/>
      <c r="DLO209" s="68"/>
      <c r="DLP209" s="68"/>
      <c r="DLQ209" s="68"/>
      <c r="DLR209" s="68"/>
      <c r="DLS209" s="68"/>
      <c r="DLT209" s="68"/>
      <c r="DLU209" s="68"/>
      <c r="DLV209" s="68"/>
      <c r="DLW209" s="68"/>
      <c r="DLX209" s="68"/>
      <c r="DLY209" s="68"/>
      <c r="DLZ209" s="68"/>
      <c r="DMA209" s="68"/>
      <c r="DMB209" s="68"/>
      <c r="DMC209" s="68"/>
      <c r="DMD209" s="68"/>
      <c r="DME209" s="68"/>
      <c r="DMF209" s="68"/>
      <c r="DMG209" s="68"/>
      <c r="DMH209" s="68"/>
      <c r="DMI209" s="68"/>
      <c r="DMJ209" s="68"/>
      <c r="DMK209" s="68"/>
      <c r="DML209" s="68"/>
      <c r="DMM209" s="68"/>
      <c r="DMN209" s="68"/>
      <c r="DMO209" s="68"/>
      <c r="DMP209" s="68"/>
      <c r="DMQ209" s="68"/>
      <c r="DMR209" s="68"/>
      <c r="DMS209" s="68"/>
      <c r="DMT209" s="68"/>
      <c r="DMU209" s="68"/>
      <c r="DMV209" s="68"/>
      <c r="DMW209" s="68"/>
      <c r="DMX209" s="68"/>
      <c r="DMY209" s="68"/>
      <c r="DMZ209" s="68"/>
      <c r="DNA209" s="68"/>
      <c r="DNB209" s="68"/>
      <c r="DNC209" s="68"/>
      <c r="DND209" s="68"/>
      <c r="DNE209" s="68"/>
      <c r="DNF209" s="68"/>
      <c r="DNG209" s="68"/>
      <c r="DNH209" s="68"/>
      <c r="DNI209" s="68"/>
      <c r="DNJ209" s="68"/>
      <c r="DNK209" s="68"/>
      <c r="DNL209" s="68"/>
      <c r="DNM209" s="68"/>
      <c r="DNN209" s="68"/>
      <c r="DNO209" s="68"/>
      <c r="DNP209" s="68"/>
      <c r="DNQ209" s="68"/>
      <c r="DNR209" s="68"/>
      <c r="DNS209" s="68"/>
      <c r="DNT209" s="68"/>
      <c r="DNU209" s="68"/>
      <c r="DNV209" s="68"/>
      <c r="DNW209" s="68"/>
      <c r="DNX209" s="68"/>
      <c r="DNY209" s="68"/>
      <c r="DNZ209" s="68"/>
      <c r="DOA209" s="68"/>
      <c r="DOB209" s="68"/>
      <c r="DOC209" s="68"/>
      <c r="DOD209" s="68"/>
      <c r="DOE209" s="68"/>
      <c r="DOF209" s="68"/>
      <c r="DOG209" s="68"/>
      <c r="DOH209" s="68"/>
      <c r="DOI209" s="68"/>
      <c r="DOJ209" s="68"/>
      <c r="DOK209" s="68"/>
      <c r="DOL209" s="68"/>
      <c r="DOM209" s="68"/>
      <c r="DON209" s="68"/>
      <c r="DOO209" s="68"/>
      <c r="DOP209" s="68"/>
      <c r="DOQ209" s="68"/>
      <c r="DOR209" s="68"/>
      <c r="DOS209" s="68"/>
      <c r="DOT209" s="68"/>
      <c r="DOU209" s="68"/>
      <c r="DOV209" s="68"/>
      <c r="DOW209" s="68"/>
      <c r="DOX209" s="68"/>
      <c r="DOY209" s="68"/>
      <c r="DOZ209" s="68"/>
      <c r="DPA209" s="68"/>
      <c r="DPB209" s="68"/>
      <c r="DPC209" s="68"/>
      <c r="DPD209" s="68"/>
      <c r="DPE209" s="68"/>
      <c r="DPF209" s="68"/>
      <c r="DPG209" s="68"/>
      <c r="DPH209" s="68"/>
      <c r="DPI209" s="68"/>
      <c r="DPJ209" s="68"/>
      <c r="DPK209" s="68"/>
      <c r="DPL209" s="68"/>
      <c r="DPM209" s="68"/>
      <c r="DPN209" s="68"/>
      <c r="DPO209" s="68"/>
      <c r="DPP209" s="68"/>
      <c r="DPQ209" s="68"/>
      <c r="DPR209" s="68"/>
      <c r="DPS209" s="68"/>
      <c r="DPT209" s="68"/>
      <c r="DPU209" s="68"/>
      <c r="DPV209" s="68"/>
      <c r="DPW209" s="68"/>
      <c r="DPX209" s="68"/>
      <c r="DPY209" s="68"/>
      <c r="DPZ209" s="68"/>
      <c r="DQA209" s="68"/>
      <c r="DQB209" s="68"/>
      <c r="DQC209" s="68"/>
      <c r="DQD209" s="68"/>
      <c r="DQE209" s="68"/>
      <c r="DQF209" s="68"/>
      <c r="DQG209" s="68"/>
      <c r="DQH209" s="68"/>
      <c r="DQI209" s="68"/>
      <c r="DQJ209" s="68"/>
      <c r="DQK209" s="68"/>
      <c r="DQL209" s="68"/>
      <c r="DQM209" s="68"/>
      <c r="DQN209" s="68"/>
      <c r="DQO209" s="68"/>
      <c r="DQP209" s="68"/>
      <c r="DQQ209" s="68"/>
      <c r="DQR209" s="68"/>
      <c r="DQS209" s="68"/>
      <c r="DQT209" s="68"/>
      <c r="DQU209" s="68"/>
      <c r="DQV209" s="68"/>
      <c r="DQW209" s="68"/>
      <c r="DQX209" s="68"/>
      <c r="DQY209" s="68"/>
      <c r="DQZ209" s="68"/>
      <c r="DRA209" s="68"/>
      <c r="DRB209" s="68"/>
      <c r="DRC209" s="68"/>
      <c r="DRD209" s="68"/>
      <c r="DRE209" s="68"/>
      <c r="DRF209" s="68"/>
      <c r="DRG209" s="68"/>
      <c r="DRH209" s="68"/>
      <c r="DRI209" s="68"/>
      <c r="DRJ209" s="68"/>
      <c r="DRK209" s="68"/>
      <c r="DRL209" s="68"/>
      <c r="DRM209" s="68"/>
      <c r="DRN209" s="68"/>
      <c r="DRO209" s="68"/>
      <c r="DRP209" s="68"/>
      <c r="DRQ209" s="68"/>
      <c r="DRR209" s="68"/>
      <c r="DRS209" s="68"/>
      <c r="DRT209" s="68"/>
      <c r="DRU209" s="68"/>
      <c r="DRV209" s="68"/>
      <c r="DRW209" s="68"/>
      <c r="DRX209" s="68"/>
      <c r="DRY209" s="68"/>
      <c r="DRZ209" s="68"/>
      <c r="DSA209" s="68"/>
      <c r="DSB209" s="68"/>
      <c r="DSC209" s="68"/>
      <c r="DSD209" s="68"/>
      <c r="DSE209" s="68"/>
      <c r="DSF209" s="68"/>
      <c r="DSG209" s="68"/>
      <c r="DSH209" s="68"/>
      <c r="DSI209" s="68"/>
      <c r="DSJ209" s="68"/>
      <c r="DSK209" s="68"/>
      <c r="DSL209" s="68"/>
      <c r="DSM209" s="68"/>
      <c r="DSN209" s="68"/>
      <c r="DSO209" s="68"/>
      <c r="DSP209" s="68"/>
      <c r="DSQ209" s="68"/>
      <c r="DSR209" s="68"/>
      <c r="DSS209" s="68"/>
      <c r="DST209" s="68"/>
      <c r="DSU209" s="68"/>
      <c r="DSV209" s="68"/>
      <c r="DSW209" s="68"/>
      <c r="DSX209" s="68"/>
      <c r="DSY209" s="68"/>
      <c r="DSZ209" s="68"/>
      <c r="DTA209" s="68"/>
      <c r="DTB209" s="68"/>
      <c r="DTC209" s="68"/>
      <c r="DTD209" s="68"/>
      <c r="DTE209" s="68"/>
      <c r="DTF209" s="68"/>
      <c r="DTG209" s="68"/>
      <c r="DTH209" s="68"/>
      <c r="DTI209" s="68"/>
      <c r="DTJ209" s="68"/>
      <c r="DTK209" s="68"/>
      <c r="DTL209" s="68"/>
      <c r="DTM209" s="68"/>
      <c r="DTN209" s="68"/>
      <c r="DTO209" s="68"/>
      <c r="DTP209" s="68"/>
      <c r="DTQ209" s="68"/>
      <c r="DTR209" s="68"/>
      <c r="DTS209" s="68"/>
      <c r="DTT209" s="68"/>
      <c r="DTU209" s="68"/>
      <c r="DTV209" s="68"/>
      <c r="DTW209" s="68"/>
      <c r="DTX209" s="68"/>
      <c r="DTY209" s="68"/>
      <c r="DTZ209" s="68"/>
      <c r="DUA209" s="68"/>
      <c r="DUB209" s="68"/>
      <c r="DUC209" s="68"/>
      <c r="DUD209" s="68"/>
      <c r="DUE209" s="68"/>
      <c r="DUF209" s="68"/>
      <c r="DUG209" s="68"/>
      <c r="DUH209" s="68"/>
      <c r="DUI209" s="68"/>
      <c r="DUJ209" s="68"/>
      <c r="DUK209" s="68"/>
      <c r="DUL209" s="68"/>
      <c r="DUM209" s="68"/>
      <c r="DUN209" s="68"/>
      <c r="DUO209" s="68"/>
      <c r="DUP209" s="68"/>
      <c r="DUQ209" s="68"/>
      <c r="DUR209" s="68"/>
      <c r="DUS209" s="68"/>
      <c r="DUT209" s="68"/>
      <c r="DUU209" s="68"/>
      <c r="DUV209" s="68"/>
      <c r="DUW209" s="68"/>
      <c r="DUX209" s="68"/>
      <c r="DUY209" s="68"/>
      <c r="DUZ209" s="68"/>
      <c r="DVA209" s="68"/>
      <c r="DVB209" s="68"/>
      <c r="DVC209" s="68"/>
      <c r="DVD209" s="68"/>
      <c r="DVE209" s="68"/>
      <c r="DVF209" s="68"/>
      <c r="DVG209" s="68"/>
      <c r="DVH209" s="68"/>
      <c r="DVI209" s="68"/>
      <c r="DVJ209" s="68"/>
      <c r="DVK209" s="68"/>
      <c r="DVL209" s="68"/>
      <c r="DVM209" s="68"/>
      <c r="DVN209" s="68"/>
      <c r="DVO209" s="68"/>
      <c r="DVP209" s="68"/>
      <c r="DVQ209" s="68"/>
      <c r="DVR209" s="68"/>
      <c r="DVS209" s="68"/>
      <c r="DVT209" s="68"/>
      <c r="DVU209" s="68"/>
      <c r="DVV209" s="68"/>
      <c r="DVW209" s="68"/>
      <c r="DVX209" s="68"/>
      <c r="DVY209" s="68"/>
      <c r="DVZ209" s="68"/>
      <c r="DWA209" s="68"/>
      <c r="DWB209" s="68"/>
      <c r="DWC209" s="68"/>
      <c r="DWD209" s="68"/>
      <c r="DWE209" s="68"/>
      <c r="DWF209" s="68"/>
      <c r="DWG209" s="68"/>
      <c r="DWH209" s="68"/>
      <c r="DWI209" s="68"/>
      <c r="DWJ209" s="68"/>
      <c r="DWK209" s="68"/>
      <c r="DWL209" s="68"/>
      <c r="DWM209" s="68"/>
      <c r="DWN209" s="68"/>
      <c r="DWO209" s="68"/>
      <c r="DWP209" s="68"/>
      <c r="DWQ209" s="68"/>
      <c r="DWR209" s="68"/>
      <c r="DWS209" s="68"/>
      <c r="DWT209" s="68"/>
      <c r="DWU209" s="68"/>
      <c r="DWV209" s="68"/>
      <c r="DWW209" s="68"/>
      <c r="DWX209" s="68"/>
      <c r="DWY209" s="68"/>
      <c r="DWZ209" s="68"/>
      <c r="DXA209" s="68"/>
      <c r="DXB209" s="68"/>
      <c r="DXC209" s="68"/>
      <c r="DXD209" s="68"/>
      <c r="DXE209" s="68"/>
      <c r="DXF209" s="68"/>
      <c r="DXG209" s="68"/>
      <c r="DXH209" s="68"/>
      <c r="DXI209" s="68"/>
      <c r="DXJ209" s="68"/>
      <c r="DXK209" s="68"/>
      <c r="DXL209" s="68"/>
      <c r="DXM209" s="68"/>
      <c r="DXN209" s="68"/>
      <c r="DXO209" s="68"/>
      <c r="DXP209" s="68"/>
      <c r="DXQ209" s="68"/>
      <c r="DXR209" s="68"/>
      <c r="DXS209" s="68"/>
      <c r="DXT209" s="68"/>
      <c r="DXU209" s="68"/>
      <c r="DXV209" s="68"/>
      <c r="DXW209" s="68"/>
      <c r="DXX209" s="68"/>
      <c r="DXY209" s="68"/>
      <c r="DXZ209" s="68"/>
      <c r="DYA209" s="68"/>
      <c r="DYB209" s="68"/>
      <c r="DYC209" s="68"/>
      <c r="DYD209" s="68"/>
      <c r="DYE209" s="68"/>
      <c r="DYF209" s="68"/>
      <c r="DYG209" s="68"/>
      <c r="DYH209" s="68"/>
      <c r="DYI209" s="68"/>
      <c r="DYJ209" s="68"/>
      <c r="DYK209" s="68"/>
      <c r="DYL209" s="68"/>
      <c r="DYM209" s="68"/>
      <c r="DYN209" s="68"/>
      <c r="DYO209" s="68"/>
      <c r="DYP209" s="68"/>
      <c r="DYQ209" s="68"/>
      <c r="DYR209" s="68"/>
      <c r="DYS209" s="68"/>
      <c r="DYT209" s="68"/>
      <c r="DYU209" s="68"/>
      <c r="DYV209" s="68"/>
      <c r="DYW209" s="68"/>
      <c r="DYX209" s="68"/>
      <c r="DYY209" s="68"/>
      <c r="DYZ209" s="68"/>
      <c r="DZA209" s="68"/>
      <c r="DZB209" s="68"/>
      <c r="DZC209" s="68"/>
      <c r="DZD209" s="68"/>
      <c r="DZE209" s="68"/>
      <c r="DZF209" s="68"/>
      <c r="DZG209" s="68"/>
      <c r="DZH209" s="68"/>
      <c r="DZI209" s="68"/>
      <c r="DZJ209" s="68"/>
      <c r="DZK209" s="68"/>
      <c r="DZL209" s="68"/>
      <c r="DZM209" s="68"/>
      <c r="DZN209" s="68"/>
      <c r="DZO209" s="68"/>
      <c r="DZP209" s="68"/>
      <c r="DZQ209" s="68"/>
      <c r="DZR209" s="68"/>
      <c r="DZS209" s="68"/>
      <c r="DZT209" s="68"/>
      <c r="DZU209" s="68"/>
      <c r="DZV209" s="68"/>
      <c r="DZW209" s="68"/>
      <c r="DZX209" s="68"/>
      <c r="DZY209" s="68"/>
      <c r="DZZ209" s="68"/>
      <c r="EAA209" s="68"/>
      <c r="EAB209" s="68"/>
      <c r="EAC209" s="68"/>
      <c r="EAD209" s="68"/>
      <c r="EAE209" s="68"/>
      <c r="EAF209" s="68"/>
      <c r="EAG209" s="68"/>
      <c r="EAH209" s="68"/>
      <c r="EAI209" s="68"/>
      <c r="EAJ209" s="68"/>
      <c r="EAK209" s="68"/>
      <c r="EAL209" s="68"/>
      <c r="EAM209" s="68"/>
      <c r="EAN209" s="68"/>
      <c r="EAO209" s="68"/>
      <c r="EAP209" s="68"/>
      <c r="EAQ209" s="68"/>
      <c r="EAR209" s="68"/>
      <c r="EAS209" s="68"/>
      <c r="EAT209" s="68"/>
      <c r="EAU209" s="68"/>
      <c r="EAV209" s="68"/>
      <c r="EAW209" s="68"/>
      <c r="EAX209" s="68"/>
      <c r="EAY209" s="68"/>
      <c r="EAZ209" s="68"/>
      <c r="EBA209" s="68"/>
      <c r="EBB209" s="68"/>
      <c r="EBC209" s="68"/>
      <c r="EBD209" s="68"/>
      <c r="EBE209" s="68"/>
      <c r="EBF209" s="68"/>
      <c r="EBG209" s="68"/>
      <c r="EBH209" s="68"/>
      <c r="EBI209" s="68"/>
      <c r="EBJ209" s="68"/>
      <c r="EBK209" s="68"/>
      <c r="EBL209" s="68"/>
      <c r="EBM209" s="68"/>
      <c r="EBN209" s="68"/>
      <c r="EBO209" s="68"/>
      <c r="EBP209" s="68"/>
      <c r="EBQ209" s="68"/>
      <c r="EBR209" s="68"/>
      <c r="EBS209" s="68"/>
      <c r="EBT209" s="68"/>
      <c r="EBU209" s="68"/>
      <c r="EBV209" s="68"/>
      <c r="EBW209" s="68"/>
      <c r="EBX209" s="68"/>
      <c r="EBY209" s="68"/>
      <c r="EBZ209" s="68"/>
      <c r="ECA209" s="68"/>
      <c r="ECB209" s="68"/>
      <c r="ECC209" s="68"/>
      <c r="ECD209" s="68"/>
      <c r="ECE209" s="68"/>
      <c r="ECF209" s="68"/>
      <c r="ECG209" s="68"/>
      <c r="ECH209" s="68"/>
      <c r="ECI209" s="68"/>
      <c r="ECJ209" s="68"/>
      <c r="ECK209" s="68"/>
      <c r="ECL209" s="68"/>
      <c r="ECM209" s="68"/>
      <c r="ECN209" s="68"/>
      <c r="ECO209" s="68"/>
      <c r="ECP209" s="68"/>
      <c r="ECQ209" s="68"/>
      <c r="ECR209" s="68"/>
      <c r="ECS209" s="68"/>
      <c r="ECT209" s="68"/>
      <c r="ECU209" s="68"/>
      <c r="ECV209" s="68"/>
      <c r="ECW209" s="68"/>
      <c r="ECX209" s="68"/>
      <c r="ECY209" s="68"/>
      <c r="ECZ209" s="68"/>
      <c r="EDA209" s="68"/>
      <c r="EDB209" s="68"/>
      <c r="EDC209" s="68"/>
      <c r="EDD209" s="68"/>
      <c r="EDE209" s="68"/>
      <c r="EDF209" s="68"/>
      <c r="EDG209" s="68"/>
      <c r="EDH209" s="68"/>
      <c r="EDI209" s="68"/>
      <c r="EDJ209" s="68"/>
      <c r="EDK209" s="68"/>
      <c r="EDL209" s="68"/>
      <c r="EDM209" s="68"/>
      <c r="EDN209" s="68"/>
      <c r="EDO209" s="68"/>
      <c r="EDP209" s="68"/>
      <c r="EDQ209" s="68"/>
      <c r="EDR209" s="68"/>
      <c r="EDS209" s="68"/>
      <c r="EDT209" s="68"/>
      <c r="EDU209" s="68"/>
      <c r="EDV209" s="68"/>
      <c r="EDW209" s="68"/>
      <c r="EDX209" s="68"/>
      <c r="EDY209" s="68"/>
      <c r="EDZ209" s="68"/>
      <c r="EEA209" s="68"/>
      <c r="EEB209" s="68"/>
      <c r="EEC209" s="68"/>
      <c r="EED209" s="68"/>
      <c r="EEE209" s="68"/>
      <c r="EEF209" s="68"/>
      <c r="EEG209" s="68"/>
      <c r="EEH209" s="68"/>
      <c r="EEI209" s="68"/>
      <c r="EEJ209" s="68"/>
      <c r="EEK209" s="68"/>
      <c r="EEL209" s="68"/>
      <c r="EEM209" s="68"/>
      <c r="EEN209" s="68"/>
      <c r="EEO209" s="68"/>
      <c r="EEP209" s="68"/>
      <c r="EEQ209" s="68"/>
      <c r="EER209" s="68"/>
      <c r="EES209" s="68"/>
      <c r="EET209" s="68"/>
      <c r="EEU209" s="68"/>
      <c r="EEV209" s="68"/>
      <c r="EEW209" s="68"/>
      <c r="EEX209" s="68"/>
      <c r="EEY209" s="68"/>
      <c r="EEZ209" s="68"/>
      <c r="EFA209" s="68"/>
      <c r="EFB209" s="68"/>
      <c r="EFC209" s="68"/>
      <c r="EFD209" s="68"/>
      <c r="EFE209" s="68"/>
      <c r="EFF209" s="68"/>
      <c r="EFG209" s="68"/>
      <c r="EFH209" s="68"/>
      <c r="EFI209" s="68"/>
      <c r="EFJ209" s="68"/>
      <c r="EFK209" s="68"/>
      <c r="EFL209" s="68"/>
      <c r="EFM209" s="68"/>
      <c r="EFN209" s="68"/>
      <c r="EFO209" s="68"/>
      <c r="EFP209" s="68"/>
      <c r="EFQ209" s="68"/>
      <c r="EFR209" s="68"/>
      <c r="EFS209" s="68"/>
      <c r="EFT209" s="68"/>
      <c r="EFU209" s="68"/>
      <c r="EFV209" s="68"/>
      <c r="EFW209" s="68"/>
      <c r="EFX209" s="68"/>
      <c r="EFY209" s="68"/>
      <c r="EFZ209" s="68"/>
      <c r="EGA209" s="68"/>
      <c r="EGB209" s="68"/>
      <c r="EGC209" s="68"/>
      <c r="EGD209" s="68"/>
      <c r="EGE209" s="68"/>
      <c r="EGF209" s="68"/>
      <c r="EGG209" s="68"/>
      <c r="EGH209" s="68"/>
      <c r="EGI209" s="68"/>
      <c r="EGJ209" s="68"/>
      <c r="EGK209" s="68"/>
      <c r="EGL209" s="68"/>
      <c r="EGM209" s="68"/>
      <c r="EGN209" s="68"/>
      <c r="EGO209" s="68"/>
      <c r="EGP209" s="68"/>
      <c r="EGQ209" s="68"/>
      <c r="EGR209" s="68"/>
      <c r="EGS209" s="68"/>
      <c r="EGT209" s="68"/>
      <c r="EGU209" s="68"/>
      <c r="EGV209" s="68"/>
      <c r="EGW209" s="68"/>
      <c r="EGX209" s="68"/>
      <c r="EGY209" s="68"/>
      <c r="EGZ209" s="68"/>
      <c r="EHA209" s="68"/>
      <c r="EHB209" s="68"/>
      <c r="EHC209" s="68"/>
      <c r="EHD209" s="68"/>
      <c r="EHE209" s="68"/>
      <c r="EHF209" s="68"/>
      <c r="EHG209" s="68"/>
      <c r="EHH209" s="68"/>
      <c r="EHI209" s="68"/>
      <c r="EHJ209" s="68"/>
      <c r="EHK209" s="68"/>
      <c r="EHL209" s="68"/>
      <c r="EHM209" s="68"/>
      <c r="EHN209" s="68"/>
      <c r="EHO209" s="68"/>
      <c r="EHP209" s="68"/>
      <c r="EHQ209" s="68"/>
      <c r="EHR209" s="68"/>
      <c r="EHS209" s="68"/>
      <c r="EHT209" s="68"/>
      <c r="EHU209" s="68"/>
      <c r="EHV209" s="68"/>
      <c r="EHW209" s="68"/>
      <c r="EHX209" s="68"/>
      <c r="EHY209" s="68"/>
      <c r="EHZ209" s="68"/>
      <c r="EIA209" s="68"/>
      <c r="EIB209" s="68"/>
      <c r="EIC209" s="68"/>
      <c r="EID209" s="68"/>
      <c r="EIE209" s="68"/>
      <c r="EIF209" s="68"/>
      <c r="EIG209" s="68"/>
      <c r="EIH209" s="68"/>
      <c r="EII209" s="68"/>
      <c r="EIJ209" s="68"/>
      <c r="EIK209" s="68"/>
      <c r="EIL209" s="68"/>
      <c r="EIM209" s="68"/>
      <c r="EIN209" s="68"/>
      <c r="EIO209" s="68"/>
      <c r="EIP209" s="68"/>
      <c r="EIQ209" s="68"/>
      <c r="EIR209" s="68"/>
      <c r="EIS209" s="68"/>
      <c r="EIT209" s="68"/>
      <c r="EIU209" s="68"/>
      <c r="EIV209" s="68"/>
      <c r="EIW209" s="68"/>
      <c r="EIX209" s="68"/>
      <c r="EIY209" s="68"/>
      <c r="EIZ209" s="68"/>
      <c r="EJA209" s="68"/>
      <c r="EJB209" s="68"/>
      <c r="EJC209" s="68"/>
      <c r="EJD209" s="68"/>
      <c r="EJE209" s="68"/>
      <c r="EJF209" s="68"/>
      <c r="EJG209" s="68"/>
      <c r="EJH209" s="68"/>
      <c r="EJI209" s="68"/>
      <c r="EJJ209" s="68"/>
      <c r="EJK209" s="68"/>
      <c r="EJL209" s="68"/>
      <c r="EJM209" s="68"/>
      <c r="EJN209" s="68"/>
      <c r="EJO209" s="68"/>
      <c r="EJP209" s="68"/>
      <c r="EJQ209" s="68"/>
      <c r="EJR209" s="68"/>
      <c r="EJS209" s="68"/>
      <c r="EJT209" s="68"/>
      <c r="EJU209" s="68"/>
      <c r="EJV209" s="68"/>
      <c r="EJW209" s="68"/>
      <c r="EJX209" s="68"/>
      <c r="EJY209" s="68"/>
      <c r="EJZ209" s="68"/>
      <c r="EKA209" s="68"/>
      <c r="EKB209" s="68"/>
      <c r="EKC209" s="68"/>
      <c r="EKD209" s="68"/>
      <c r="EKE209" s="68"/>
      <c r="EKF209" s="68"/>
      <c r="EKG209" s="68"/>
      <c r="EKH209" s="68"/>
      <c r="EKI209" s="68"/>
      <c r="EKJ209" s="68"/>
      <c r="EKK209" s="68"/>
      <c r="EKL209" s="68"/>
      <c r="EKM209" s="68"/>
      <c r="EKN209" s="68"/>
      <c r="EKO209" s="68"/>
      <c r="EKP209" s="68"/>
      <c r="EKQ209" s="68"/>
      <c r="EKR209" s="68"/>
      <c r="EKS209" s="68"/>
      <c r="EKT209" s="68"/>
      <c r="EKU209" s="68"/>
      <c r="EKV209" s="68"/>
      <c r="EKW209" s="68"/>
      <c r="EKX209" s="68"/>
      <c r="EKY209" s="68"/>
      <c r="EKZ209" s="68"/>
      <c r="ELA209" s="68"/>
      <c r="ELB209" s="68"/>
      <c r="ELC209" s="68"/>
      <c r="ELD209" s="68"/>
      <c r="ELE209" s="68"/>
      <c r="ELF209" s="68"/>
      <c r="ELG209" s="68"/>
      <c r="ELH209" s="68"/>
      <c r="ELI209" s="68"/>
      <c r="ELJ209" s="68"/>
      <c r="ELK209" s="68"/>
      <c r="ELL209" s="68"/>
      <c r="ELM209" s="68"/>
      <c r="ELN209" s="68"/>
      <c r="ELO209" s="68"/>
      <c r="ELP209" s="68"/>
      <c r="ELQ209" s="68"/>
      <c r="ELR209" s="68"/>
      <c r="ELS209" s="68"/>
      <c r="ELT209" s="68"/>
      <c r="ELU209" s="68"/>
      <c r="ELV209" s="68"/>
      <c r="ELW209" s="68"/>
      <c r="ELX209" s="68"/>
      <c r="ELY209" s="68"/>
      <c r="ELZ209" s="68"/>
      <c r="EMA209" s="68"/>
      <c r="EMB209" s="68"/>
      <c r="EMC209" s="68"/>
      <c r="EMD209" s="68"/>
      <c r="EME209" s="68"/>
      <c r="EMF209" s="68"/>
      <c r="EMG209" s="68"/>
      <c r="EMH209" s="68"/>
      <c r="EMI209" s="68"/>
      <c r="EMJ209" s="68"/>
      <c r="EMK209" s="68"/>
      <c r="EML209" s="68"/>
      <c r="EMM209" s="68"/>
      <c r="EMN209" s="68"/>
      <c r="EMO209" s="68"/>
      <c r="EMP209" s="68"/>
      <c r="EMQ209" s="68"/>
      <c r="EMR209" s="68"/>
      <c r="EMS209" s="68"/>
      <c r="EMT209" s="68"/>
      <c r="EMU209" s="68"/>
      <c r="EMV209" s="68"/>
      <c r="EMW209" s="68"/>
      <c r="EMX209" s="68"/>
      <c r="EMY209" s="68"/>
      <c r="EMZ209" s="68"/>
      <c r="ENA209" s="68"/>
      <c r="ENB209" s="68"/>
      <c r="ENC209" s="68"/>
      <c r="END209" s="68"/>
      <c r="ENE209" s="68"/>
      <c r="ENF209" s="68"/>
      <c r="ENG209" s="68"/>
      <c r="ENH209" s="68"/>
      <c r="ENI209" s="68"/>
      <c r="ENJ209" s="68"/>
      <c r="ENK209" s="68"/>
      <c r="ENL209" s="68"/>
      <c r="ENM209" s="68"/>
      <c r="ENN209" s="68"/>
      <c r="ENO209" s="68"/>
      <c r="ENP209" s="68"/>
      <c r="ENQ209" s="68"/>
      <c r="ENR209" s="68"/>
      <c r="ENS209" s="68"/>
      <c r="ENT209" s="68"/>
      <c r="ENU209" s="68"/>
      <c r="ENV209" s="68"/>
      <c r="ENW209" s="68"/>
      <c r="ENX209" s="68"/>
      <c r="ENY209" s="68"/>
      <c r="ENZ209" s="68"/>
      <c r="EOA209" s="68"/>
      <c r="EOB209" s="68"/>
      <c r="EOC209" s="68"/>
      <c r="EOD209" s="68"/>
      <c r="EOE209" s="68"/>
      <c r="EOF209" s="68"/>
      <c r="EOG209" s="68"/>
      <c r="EOH209" s="68"/>
      <c r="EOI209" s="68"/>
      <c r="EOJ209" s="68"/>
      <c r="EOK209" s="68"/>
      <c r="EOL209" s="68"/>
      <c r="EOM209" s="68"/>
      <c r="EON209" s="68"/>
      <c r="EOO209" s="68"/>
      <c r="EOP209" s="68"/>
      <c r="EOQ209" s="68"/>
      <c r="EOR209" s="68"/>
      <c r="EOS209" s="68"/>
      <c r="EOT209" s="68"/>
      <c r="EOU209" s="68"/>
      <c r="EOV209" s="68"/>
      <c r="EOW209" s="68"/>
      <c r="EOX209" s="68"/>
      <c r="EOY209" s="68"/>
      <c r="EOZ209" s="68"/>
      <c r="EPA209" s="68"/>
      <c r="EPB209" s="68"/>
      <c r="EPC209" s="68"/>
      <c r="EPD209" s="68"/>
      <c r="EPE209" s="68"/>
      <c r="EPF209" s="68"/>
      <c r="EPG209" s="68"/>
      <c r="EPH209" s="68"/>
      <c r="EPI209" s="68"/>
      <c r="EPJ209" s="68"/>
      <c r="EPK209" s="68"/>
      <c r="EPL209" s="68"/>
      <c r="EPM209" s="68"/>
      <c r="EPN209" s="68"/>
      <c r="EPO209" s="68"/>
      <c r="EPP209" s="68"/>
      <c r="EPQ209" s="68"/>
      <c r="EPR209" s="68"/>
      <c r="EPS209" s="68"/>
      <c r="EPT209" s="68"/>
      <c r="EPU209" s="68"/>
      <c r="EPV209" s="68"/>
      <c r="EPW209" s="68"/>
      <c r="EPX209" s="68"/>
      <c r="EPY209" s="68"/>
      <c r="EPZ209" s="68"/>
      <c r="EQA209" s="68"/>
      <c r="EQB209" s="68"/>
      <c r="EQC209" s="68"/>
      <c r="EQD209" s="68"/>
      <c r="EQE209" s="68"/>
      <c r="EQF209" s="68"/>
      <c r="EQG209" s="68"/>
      <c r="EQH209" s="68"/>
      <c r="EQI209" s="68"/>
      <c r="EQJ209" s="68"/>
      <c r="EQK209" s="68"/>
      <c r="EQL209" s="68"/>
      <c r="EQM209" s="68"/>
      <c r="EQN209" s="68"/>
      <c r="EQO209" s="68"/>
      <c r="EQP209" s="68"/>
      <c r="EQQ209" s="68"/>
      <c r="EQR209" s="68"/>
      <c r="EQS209" s="68"/>
      <c r="EQT209" s="68"/>
      <c r="EQU209" s="68"/>
      <c r="EQV209" s="68"/>
      <c r="EQW209" s="68"/>
      <c r="EQX209" s="68"/>
      <c r="EQY209" s="68"/>
      <c r="EQZ209" s="68"/>
      <c r="ERA209" s="68"/>
      <c r="ERB209" s="68"/>
      <c r="ERC209" s="68"/>
      <c r="ERD209" s="68"/>
      <c r="ERE209" s="68"/>
      <c r="ERF209" s="68"/>
      <c r="ERG209" s="68"/>
      <c r="ERH209" s="68"/>
      <c r="ERI209" s="68"/>
      <c r="ERJ209" s="68"/>
      <c r="ERK209" s="68"/>
      <c r="ERL209" s="68"/>
      <c r="ERM209" s="68"/>
      <c r="ERN209" s="68"/>
      <c r="ERO209" s="68"/>
      <c r="ERP209" s="68"/>
      <c r="ERQ209" s="68"/>
      <c r="ERR209" s="68"/>
      <c r="ERS209" s="68"/>
      <c r="ERT209" s="68"/>
      <c r="ERU209" s="68"/>
      <c r="ERV209" s="68"/>
      <c r="ERW209" s="68"/>
      <c r="ERX209" s="68"/>
      <c r="ERY209" s="68"/>
      <c r="ERZ209" s="68"/>
      <c r="ESA209" s="68"/>
      <c r="ESB209" s="68"/>
      <c r="ESC209" s="68"/>
      <c r="ESD209" s="68"/>
      <c r="ESE209" s="68"/>
      <c r="ESF209" s="68"/>
      <c r="ESG209" s="68"/>
      <c r="ESH209" s="68"/>
      <c r="ESI209" s="68"/>
      <c r="ESJ209" s="68"/>
      <c r="ESK209" s="68"/>
      <c r="ESL209" s="68"/>
      <c r="ESM209" s="68"/>
      <c r="ESN209" s="68"/>
      <c r="ESO209" s="68"/>
      <c r="ESP209" s="68"/>
      <c r="ESQ209" s="68"/>
      <c r="ESR209" s="68"/>
      <c r="ESS209" s="68"/>
      <c r="EST209" s="68"/>
      <c r="ESU209" s="68"/>
      <c r="ESV209" s="68"/>
      <c r="ESW209" s="68"/>
      <c r="ESX209" s="68"/>
      <c r="ESY209" s="68"/>
      <c r="ESZ209" s="68"/>
      <c r="ETA209" s="68"/>
      <c r="ETB209" s="68"/>
      <c r="ETC209" s="68"/>
      <c r="ETD209" s="68"/>
      <c r="ETE209" s="68"/>
      <c r="ETF209" s="68"/>
      <c r="ETG209" s="68"/>
      <c r="ETH209" s="68"/>
      <c r="ETI209" s="68"/>
      <c r="ETJ209" s="68"/>
      <c r="ETK209" s="68"/>
      <c r="ETL209" s="68"/>
      <c r="ETM209" s="68"/>
      <c r="ETN209" s="68"/>
      <c r="ETO209" s="68"/>
      <c r="ETP209" s="68"/>
      <c r="ETQ209" s="68"/>
      <c r="ETR209" s="68"/>
      <c r="ETS209" s="68"/>
      <c r="ETT209" s="68"/>
      <c r="ETU209" s="68"/>
      <c r="ETV209" s="68"/>
      <c r="ETW209" s="68"/>
      <c r="ETX209" s="68"/>
      <c r="ETY209" s="68"/>
      <c r="ETZ209" s="68"/>
      <c r="EUA209" s="68"/>
      <c r="EUB209" s="68"/>
      <c r="EUC209" s="68"/>
      <c r="EUD209" s="68"/>
      <c r="EUE209" s="68"/>
      <c r="EUF209" s="68"/>
      <c r="EUG209" s="68"/>
      <c r="EUH209" s="68"/>
      <c r="EUI209" s="68"/>
      <c r="EUJ209" s="68"/>
      <c r="EUK209" s="68"/>
      <c r="EUL209" s="68"/>
      <c r="EUM209" s="68"/>
      <c r="EUN209" s="68"/>
      <c r="EUO209" s="68"/>
      <c r="EUP209" s="68"/>
      <c r="EUQ209" s="68"/>
      <c r="EUR209" s="68"/>
      <c r="EUS209" s="68"/>
      <c r="EUT209" s="68"/>
      <c r="EUU209" s="68"/>
      <c r="EUV209" s="68"/>
      <c r="EUW209" s="68"/>
      <c r="EUX209" s="68"/>
      <c r="EUY209" s="68"/>
      <c r="EUZ209" s="68"/>
      <c r="EVA209" s="68"/>
      <c r="EVB209" s="68"/>
      <c r="EVC209" s="68"/>
      <c r="EVD209" s="68"/>
      <c r="EVE209" s="68"/>
      <c r="EVF209" s="68"/>
      <c r="EVG209" s="68"/>
      <c r="EVH209" s="68"/>
      <c r="EVI209" s="68"/>
      <c r="EVJ209" s="68"/>
      <c r="EVK209" s="68"/>
      <c r="EVL209" s="68"/>
      <c r="EVM209" s="68"/>
      <c r="EVN209" s="68"/>
      <c r="EVO209" s="68"/>
      <c r="EVP209" s="68"/>
      <c r="EVQ209" s="68"/>
      <c r="EVR209" s="68"/>
      <c r="EVS209" s="68"/>
      <c r="EVT209" s="68"/>
      <c r="EVU209" s="68"/>
      <c r="EVV209" s="68"/>
      <c r="EVW209" s="68"/>
      <c r="EVX209" s="68"/>
      <c r="EVY209" s="68"/>
      <c r="EVZ209" s="68"/>
      <c r="EWA209" s="68"/>
      <c r="EWB209" s="68"/>
      <c r="EWC209" s="68"/>
      <c r="EWD209" s="68"/>
      <c r="EWE209" s="68"/>
      <c r="EWF209" s="68"/>
      <c r="EWG209" s="68"/>
      <c r="EWH209" s="68"/>
      <c r="EWI209" s="68"/>
      <c r="EWJ209" s="68"/>
      <c r="EWK209" s="68"/>
      <c r="EWL209" s="68"/>
      <c r="EWM209" s="68"/>
      <c r="EWN209" s="68"/>
      <c r="EWO209" s="68"/>
      <c r="EWP209" s="68"/>
      <c r="EWQ209" s="68"/>
      <c r="EWR209" s="68"/>
      <c r="EWS209" s="68"/>
      <c r="EWT209" s="68"/>
      <c r="EWU209" s="68"/>
      <c r="EWV209" s="68"/>
      <c r="EWW209" s="68"/>
      <c r="EWX209" s="68"/>
      <c r="EWY209" s="68"/>
      <c r="EWZ209" s="68"/>
      <c r="EXA209" s="68"/>
      <c r="EXB209" s="68"/>
      <c r="EXC209" s="68"/>
      <c r="EXD209" s="68"/>
      <c r="EXE209" s="68"/>
      <c r="EXF209" s="68"/>
      <c r="EXG209" s="68"/>
      <c r="EXH209" s="68"/>
      <c r="EXI209" s="68"/>
      <c r="EXJ209" s="68"/>
      <c r="EXK209" s="68"/>
      <c r="EXL209" s="68"/>
      <c r="EXM209" s="68"/>
      <c r="EXN209" s="68"/>
      <c r="EXO209" s="68"/>
      <c r="EXP209" s="68"/>
      <c r="EXQ209" s="68"/>
      <c r="EXR209" s="68"/>
      <c r="EXS209" s="68"/>
      <c r="EXT209" s="68"/>
      <c r="EXU209" s="68"/>
      <c r="EXV209" s="68"/>
      <c r="EXW209" s="68"/>
      <c r="EXX209" s="68"/>
      <c r="EXY209" s="68"/>
      <c r="EXZ209" s="68"/>
      <c r="EYA209" s="68"/>
      <c r="EYB209" s="68"/>
      <c r="EYC209" s="68"/>
      <c r="EYD209" s="68"/>
      <c r="EYE209" s="68"/>
      <c r="EYF209" s="68"/>
      <c r="EYG209" s="68"/>
      <c r="EYH209" s="68"/>
      <c r="EYI209" s="68"/>
      <c r="EYJ209" s="68"/>
      <c r="EYK209" s="68"/>
      <c r="EYL209" s="68"/>
      <c r="EYM209" s="68"/>
      <c r="EYN209" s="68"/>
      <c r="EYO209" s="68"/>
      <c r="EYP209" s="68"/>
      <c r="EYQ209" s="68"/>
      <c r="EYR209" s="68"/>
      <c r="EYS209" s="68"/>
      <c r="EYT209" s="68"/>
      <c r="EYU209" s="68"/>
      <c r="EYV209" s="68"/>
      <c r="EYW209" s="68"/>
      <c r="EYX209" s="68"/>
      <c r="EYY209" s="68"/>
      <c r="EYZ209" s="68"/>
      <c r="EZA209" s="68"/>
      <c r="EZB209" s="68"/>
      <c r="EZC209" s="68"/>
      <c r="EZD209" s="68"/>
      <c r="EZE209" s="68"/>
      <c r="EZF209" s="68"/>
      <c r="EZG209" s="68"/>
      <c r="EZH209" s="68"/>
      <c r="EZI209" s="68"/>
      <c r="EZJ209" s="68"/>
      <c r="EZK209" s="68"/>
      <c r="EZL209" s="68"/>
      <c r="EZM209" s="68"/>
      <c r="EZN209" s="68"/>
      <c r="EZO209" s="68"/>
      <c r="EZP209" s="68"/>
      <c r="EZQ209" s="68"/>
      <c r="EZR209" s="68"/>
      <c r="EZS209" s="68"/>
      <c r="EZT209" s="68"/>
      <c r="EZU209" s="68"/>
      <c r="EZV209" s="68"/>
      <c r="EZW209" s="68"/>
      <c r="EZX209" s="68"/>
      <c r="EZY209" s="68"/>
      <c r="EZZ209" s="68"/>
      <c r="FAA209" s="68"/>
      <c r="FAB209" s="68"/>
      <c r="FAC209" s="68"/>
      <c r="FAD209" s="68"/>
      <c r="FAE209" s="68"/>
      <c r="FAF209" s="68"/>
      <c r="FAG209" s="68"/>
      <c r="FAH209" s="68"/>
      <c r="FAI209" s="68"/>
      <c r="FAJ209" s="68"/>
      <c r="FAK209" s="68"/>
      <c r="FAL209" s="68"/>
      <c r="FAM209" s="68"/>
      <c r="FAN209" s="68"/>
      <c r="FAO209" s="68"/>
      <c r="FAP209" s="68"/>
      <c r="FAQ209" s="68"/>
      <c r="FAR209" s="68"/>
      <c r="FAS209" s="68"/>
      <c r="FAT209" s="68"/>
      <c r="FAU209" s="68"/>
      <c r="FAV209" s="68"/>
      <c r="FAW209" s="68"/>
      <c r="FAX209" s="68"/>
      <c r="FAY209" s="68"/>
      <c r="FAZ209" s="68"/>
      <c r="FBA209" s="68"/>
      <c r="FBB209" s="68"/>
      <c r="FBC209" s="68"/>
      <c r="FBD209" s="68"/>
      <c r="FBE209" s="68"/>
      <c r="FBF209" s="68"/>
      <c r="FBG209" s="68"/>
      <c r="FBH209" s="68"/>
      <c r="FBI209" s="68"/>
      <c r="FBJ209" s="68"/>
      <c r="FBK209" s="68"/>
      <c r="FBL209" s="68"/>
      <c r="FBM209" s="68"/>
      <c r="FBN209" s="68"/>
      <c r="FBO209" s="68"/>
      <c r="FBP209" s="68"/>
      <c r="FBQ209" s="68"/>
      <c r="FBR209" s="68"/>
      <c r="FBS209" s="68"/>
      <c r="FBT209" s="68"/>
      <c r="FBU209" s="68"/>
      <c r="FBV209" s="68"/>
      <c r="FBW209" s="68"/>
      <c r="FBX209" s="68"/>
      <c r="FBY209" s="68"/>
      <c r="FBZ209" s="68"/>
      <c r="FCA209" s="68"/>
      <c r="FCB209" s="68"/>
      <c r="FCC209" s="68"/>
      <c r="FCD209" s="68"/>
      <c r="FCE209" s="68"/>
      <c r="FCF209" s="68"/>
      <c r="FCG209" s="68"/>
      <c r="FCH209" s="68"/>
      <c r="FCI209" s="68"/>
      <c r="FCJ209" s="68"/>
      <c r="FCK209" s="68"/>
      <c r="FCL209" s="68"/>
      <c r="FCM209" s="68"/>
      <c r="FCN209" s="68"/>
      <c r="FCO209" s="68"/>
      <c r="FCP209" s="68"/>
      <c r="FCQ209" s="68"/>
      <c r="FCR209" s="68"/>
      <c r="FCS209" s="68"/>
      <c r="FCT209" s="68"/>
      <c r="FCU209" s="68"/>
      <c r="FCV209" s="68"/>
      <c r="FCW209" s="68"/>
      <c r="FCX209" s="68"/>
      <c r="FCY209" s="68"/>
      <c r="FCZ209" s="68"/>
      <c r="FDA209" s="68"/>
      <c r="FDB209" s="68"/>
      <c r="FDC209" s="68"/>
      <c r="FDD209" s="68"/>
      <c r="FDE209" s="68"/>
      <c r="FDF209" s="68"/>
      <c r="FDG209" s="68"/>
      <c r="FDH209" s="68"/>
      <c r="FDI209" s="68"/>
      <c r="FDJ209" s="68"/>
      <c r="FDK209" s="68"/>
      <c r="FDL209" s="68"/>
      <c r="FDM209" s="68"/>
      <c r="FDN209" s="68"/>
      <c r="FDO209" s="68"/>
      <c r="FDP209" s="68"/>
      <c r="FDQ209" s="68"/>
      <c r="FDR209" s="68"/>
      <c r="FDS209" s="68"/>
      <c r="FDT209" s="68"/>
      <c r="FDU209" s="68"/>
      <c r="FDV209" s="68"/>
      <c r="FDW209" s="68"/>
      <c r="FDX209" s="68"/>
      <c r="FDY209" s="68"/>
      <c r="FDZ209" s="68"/>
      <c r="FEA209" s="68"/>
      <c r="FEB209" s="68"/>
      <c r="FEC209" s="68"/>
      <c r="FED209" s="68"/>
      <c r="FEE209" s="68"/>
      <c r="FEF209" s="68"/>
      <c r="FEG209" s="68"/>
      <c r="FEH209" s="68"/>
      <c r="FEI209" s="68"/>
      <c r="FEJ209" s="68"/>
      <c r="FEK209" s="68"/>
      <c r="FEL209" s="68"/>
      <c r="FEM209" s="68"/>
      <c r="FEN209" s="68"/>
      <c r="FEO209" s="68"/>
      <c r="FEP209" s="68"/>
      <c r="FEQ209" s="68"/>
      <c r="FER209" s="68"/>
      <c r="FES209" s="68"/>
      <c r="FET209" s="68"/>
      <c r="FEU209" s="68"/>
      <c r="FEV209" s="68"/>
      <c r="FEW209" s="68"/>
      <c r="FEX209" s="68"/>
      <c r="FEY209" s="68"/>
      <c r="FEZ209" s="68"/>
      <c r="FFA209" s="68"/>
      <c r="FFB209" s="68"/>
      <c r="FFC209" s="68"/>
      <c r="FFD209" s="68"/>
      <c r="FFE209" s="68"/>
      <c r="FFF209" s="68"/>
      <c r="FFG209" s="68"/>
      <c r="FFH209" s="68"/>
      <c r="FFI209" s="68"/>
      <c r="FFJ209" s="68"/>
      <c r="FFK209" s="68"/>
      <c r="FFL209" s="68"/>
      <c r="FFM209" s="68"/>
      <c r="FFN209" s="68"/>
      <c r="FFO209" s="68"/>
      <c r="FFP209" s="68"/>
      <c r="FFQ209" s="68"/>
      <c r="FFR209" s="68"/>
      <c r="FFS209" s="68"/>
      <c r="FFT209" s="68"/>
      <c r="FFU209" s="68"/>
      <c r="FFV209" s="68"/>
      <c r="FFW209" s="68"/>
      <c r="FFX209" s="68"/>
      <c r="FFY209" s="68"/>
      <c r="FFZ209" s="68"/>
      <c r="FGA209" s="68"/>
      <c r="FGB209" s="68"/>
      <c r="FGC209" s="68"/>
      <c r="FGD209" s="68"/>
      <c r="FGE209" s="68"/>
      <c r="FGF209" s="68"/>
      <c r="FGG209" s="68"/>
      <c r="FGH209" s="68"/>
      <c r="FGI209" s="68"/>
      <c r="FGJ209" s="68"/>
      <c r="FGK209" s="68"/>
      <c r="FGL209" s="68"/>
      <c r="FGM209" s="68"/>
      <c r="FGN209" s="68"/>
      <c r="FGO209" s="68"/>
      <c r="FGP209" s="68"/>
      <c r="FGQ209" s="68"/>
      <c r="FGR209" s="68"/>
      <c r="FGS209" s="68"/>
      <c r="FGT209" s="68"/>
      <c r="FGU209" s="68"/>
      <c r="FGV209" s="68"/>
      <c r="FGW209" s="68"/>
      <c r="FGX209" s="68"/>
      <c r="FGY209" s="68"/>
      <c r="FGZ209" s="68"/>
      <c r="FHA209" s="68"/>
      <c r="FHB209" s="68"/>
      <c r="FHC209" s="68"/>
      <c r="FHD209" s="68"/>
      <c r="FHE209" s="68"/>
      <c r="FHF209" s="68"/>
      <c r="FHG209" s="68"/>
      <c r="FHH209" s="68"/>
      <c r="FHI209" s="68"/>
      <c r="FHJ209" s="68"/>
      <c r="FHK209" s="68"/>
      <c r="FHL209" s="68"/>
      <c r="FHM209" s="68"/>
      <c r="FHN209" s="68"/>
      <c r="FHO209" s="68"/>
      <c r="FHP209" s="68"/>
      <c r="FHQ209" s="68"/>
      <c r="FHR209" s="68"/>
      <c r="FHS209" s="68"/>
      <c r="FHT209" s="68"/>
      <c r="FHU209" s="68"/>
      <c r="FHV209" s="68"/>
      <c r="FHW209" s="68"/>
      <c r="FHX209" s="68"/>
      <c r="FHY209" s="68"/>
      <c r="FHZ209" s="68"/>
      <c r="FIA209" s="68"/>
      <c r="FIB209" s="68"/>
      <c r="FIC209" s="68"/>
      <c r="FID209" s="68"/>
      <c r="FIE209" s="68"/>
      <c r="FIF209" s="68"/>
      <c r="FIG209" s="68"/>
      <c r="FIH209" s="68"/>
      <c r="FII209" s="68"/>
      <c r="FIJ209" s="68"/>
      <c r="FIK209" s="68"/>
      <c r="FIL209" s="68"/>
      <c r="FIM209" s="68"/>
      <c r="FIN209" s="68"/>
      <c r="FIO209" s="68"/>
      <c r="FIP209" s="68"/>
      <c r="FIQ209" s="68"/>
      <c r="FIR209" s="68"/>
      <c r="FIS209" s="68"/>
      <c r="FIT209" s="68"/>
      <c r="FIU209" s="68"/>
      <c r="FIV209" s="68"/>
      <c r="FIW209" s="68"/>
      <c r="FIX209" s="68"/>
      <c r="FIY209" s="68"/>
      <c r="FIZ209" s="68"/>
      <c r="FJA209" s="68"/>
      <c r="FJB209" s="68"/>
      <c r="FJC209" s="68"/>
      <c r="FJD209" s="68"/>
      <c r="FJE209" s="68"/>
      <c r="FJF209" s="68"/>
      <c r="FJG209" s="68"/>
      <c r="FJH209" s="68"/>
      <c r="FJI209" s="68"/>
      <c r="FJJ209" s="68"/>
      <c r="FJK209" s="68"/>
      <c r="FJL209" s="68"/>
      <c r="FJM209" s="68"/>
      <c r="FJN209" s="68"/>
      <c r="FJO209" s="68"/>
      <c r="FJP209" s="68"/>
      <c r="FJQ209" s="68"/>
      <c r="FJR209" s="68"/>
      <c r="FJS209" s="68"/>
      <c r="FJT209" s="68"/>
      <c r="FJU209" s="68"/>
      <c r="FJV209" s="68"/>
      <c r="FJW209" s="68"/>
      <c r="FJX209" s="68"/>
      <c r="FJY209" s="68"/>
      <c r="FJZ209" s="68"/>
      <c r="FKA209" s="68"/>
      <c r="FKB209" s="68"/>
      <c r="FKC209" s="68"/>
      <c r="FKD209" s="68"/>
      <c r="FKE209" s="68"/>
      <c r="FKF209" s="68"/>
      <c r="FKG209" s="68"/>
      <c r="FKH209" s="68"/>
      <c r="FKI209" s="68"/>
      <c r="FKJ209" s="68"/>
      <c r="FKK209" s="68"/>
      <c r="FKL209" s="68"/>
      <c r="FKM209" s="68"/>
      <c r="FKN209" s="68"/>
      <c r="FKO209" s="68"/>
      <c r="FKP209" s="68"/>
      <c r="FKQ209" s="68"/>
      <c r="FKR209" s="68"/>
      <c r="FKS209" s="68"/>
      <c r="FKT209" s="68"/>
      <c r="FKU209" s="68"/>
      <c r="FKV209" s="68"/>
      <c r="FKW209" s="68"/>
      <c r="FKX209" s="68"/>
      <c r="FKY209" s="68"/>
      <c r="FKZ209" s="68"/>
      <c r="FLA209" s="68"/>
      <c r="FLB209" s="68"/>
      <c r="FLC209" s="68"/>
      <c r="FLD209" s="68"/>
      <c r="FLE209" s="68"/>
      <c r="FLF209" s="68"/>
      <c r="FLG209" s="68"/>
      <c r="FLH209" s="68"/>
      <c r="FLI209" s="68"/>
      <c r="FLJ209" s="68"/>
      <c r="FLK209" s="68"/>
      <c r="FLL209" s="68"/>
      <c r="FLM209" s="68"/>
      <c r="FLN209" s="68"/>
      <c r="FLO209" s="68"/>
      <c r="FLP209" s="68"/>
      <c r="FLQ209" s="68"/>
      <c r="FLR209" s="68"/>
      <c r="FLS209" s="68"/>
      <c r="FLT209" s="68"/>
      <c r="FLU209" s="68"/>
      <c r="FLV209" s="68"/>
      <c r="FLW209" s="68"/>
      <c r="FLX209" s="68"/>
      <c r="FLY209" s="68"/>
      <c r="FLZ209" s="68"/>
      <c r="FMA209" s="68"/>
      <c r="FMB209" s="68"/>
      <c r="FMC209" s="68"/>
      <c r="FMD209" s="68"/>
      <c r="FME209" s="68"/>
      <c r="FMF209" s="68"/>
      <c r="FMG209" s="68"/>
      <c r="FMH209" s="68"/>
      <c r="FMI209" s="68"/>
      <c r="FMJ209" s="68"/>
      <c r="FMK209" s="68"/>
      <c r="FML209" s="68"/>
      <c r="FMM209" s="68"/>
      <c r="FMN209" s="68"/>
      <c r="FMO209" s="68"/>
      <c r="FMP209" s="68"/>
      <c r="FMQ209" s="68"/>
      <c r="FMR209" s="68"/>
      <c r="FMS209" s="68"/>
      <c r="FMT209" s="68"/>
      <c r="FMU209" s="68"/>
      <c r="FMV209" s="68"/>
      <c r="FMW209" s="68"/>
      <c r="FMX209" s="68"/>
      <c r="FMY209" s="68"/>
      <c r="FMZ209" s="68"/>
      <c r="FNA209" s="68"/>
      <c r="FNB209" s="68"/>
      <c r="FNC209" s="68"/>
      <c r="FND209" s="68"/>
      <c r="FNE209" s="68"/>
      <c r="FNF209" s="68"/>
      <c r="FNG209" s="68"/>
      <c r="FNH209" s="68"/>
      <c r="FNI209" s="68"/>
      <c r="FNJ209" s="68"/>
      <c r="FNK209" s="68"/>
      <c r="FNL209" s="68"/>
      <c r="FNM209" s="68"/>
      <c r="FNN209" s="68"/>
      <c r="FNO209" s="68"/>
      <c r="FNP209" s="68"/>
      <c r="FNQ209" s="68"/>
      <c r="FNR209" s="68"/>
      <c r="FNS209" s="68"/>
      <c r="FNT209" s="68"/>
      <c r="FNU209" s="68"/>
      <c r="FNV209" s="68"/>
      <c r="FNW209" s="68"/>
      <c r="FNX209" s="68"/>
      <c r="FNY209" s="68"/>
      <c r="FNZ209" s="68"/>
      <c r="FOA209" s="68"/>
      <c r="FOB209" s="68"/>
      <c r="FOC209" s="68"/>
      <c r="FOD209" s="68"/>
      <c r="FOE209" s="68"/>
      <c r="FOF209" s="68"/>
      <c r="FOG209" s="68"/>
      <c r="FOH209" s="68"/>
      <c r="FOI209" s="68"/>
      <c r="FOJ209" s="68"/>
      <c r="FOK209" s="68"/>
      <c r="FOL209" s="68"/>
      <c r="FOM209" s="68"/>
      <c r="FON209" s="68"/>
      <c r="FOO209" s="68"/>
      <c r="FOP209" s="68"/>
      <c r="FOQ209" s="68"/>
      <c r="FOR209" s="68"/>
      <c r="FOS209" s="68"/>
      <c r="FOT209" s="68"/>
      <c r="FOU209" s="68"/>
      <c r="FOV209" s="68"/>
      <c r="FOW209" s="68"/>
      <c r="FOX209" s="68"/>
      <c r="FOY209" s="68"/>
      <c r="FOZ209" s="68"/>
      <c r="FPA209" s="68"/>
      <c r="FPB209" s="68"/>
      <c r="FPC209" s="68"/>
      <c r="FPD209" s="68"/>
      <c r="FPE209" s="68"/>
      <c r="FPF209" s="68"/>
      <c r="FPG209" s="68"/>
      <c r="FPH209" s="68"/>
      <c r="FPI209" s="68"/>
      <c r="FPJ209" s="68"/>
      <c r="FPK209" s="68"/>
      <c r="FPL209" s="68"/>
      <c r="FPM209" s="68"/>
      <c r="FPN209" s="68"/>
      <c r="FPO209" s="68"/>
      <c r="FPP209" s="68"/>
      <c r="FPQ209" s="68"/>
      <c r="FPR209" s="68"/>
      <c r="FPS209" s="68"/>
      <c r="FPT209" s="68"/>
      <c r="FPU209" s="68"/>
      <c r="FPV209" s="68"/>
      <c r="FPW209" s="68"/>
      <c r="FPX209" s="68"/>
      <c r="FPY209" s="68"/>
      <c r="FPZ209" s="68"/>
      <c r="FQA209" s="68"/>
      <c r="FQB209" s="68"/>
      <c r="FQC209" s="68"/>
      <c r="FQD209" s="68"/>
      <c r="FQE209" s="68"/>
      <c r="FQF209" s="68"/>
      <c r="FQG209" s="68"/>
      <c r="FQH209" s="68"/>
      <c r="FQI209" s="68"/>
      <c r="FQJ209" s="68"/>
      <c r="FQK209" s="68"/>
      <c r="FQL209" s="68"/>
      <c r="FQM209" s="68"/>
      <c r="FQN209" s="68"/>
      <c r="FQO209" s="68"/>
      <c r="FQP209" s="68"/>
      <c r="FQQ209" s="68"/>
      <c r="FQR209" s="68"/>
      <c r="FQS209" s="68"/>
      <c r="FQT209" s="68"/>
      <c r="FQU209" s="68"/>
      <c r="FQV209" s="68"/>
      <c r="FQW209" s="68"/>
      <c r="FQX209" s="68"/>
      <c r="FQY209" s="68"/>
      <c r="FQZ209" s="68"/>
      <c r="FRA209" s="68"/>
      <c r="FRB209" s="68"/>
      <c r="FRC209" s="68"/>
      <c r="FRD209" s="68"/>
      <c r="FRE209" s="68"/>
      <c r="FRF209" s="68"/>
      <c r="FRG209" s="68"/>
      <c r="FRH209" s="68"/>
      <c r="FRI209" s="68"/>
      <c r="FRJ209" s="68"/>
      <c r="FRK209" s="68"/>
      <c r="FRL209" s="68"/>
      <c r="FRM209" s="68"/>
      <c r="FRN209" s="68"/>
      <c r="FRO209" s="68"/>
      <c r="FRP209" s="68"/>
      <c r="FRQ209" s="68"/>
      <c r="FRR209" s="68"/>
      <c r="FRS209" s="68"/>
      <c r="FRT209" s="68"/>
      <c r="FRU209" s="68"/>
      <c r="FRV209" s="68"/>
      <c r="FRW209" s="68"/>
      <c r="FRX209" s="68"/>
      <c r="FRY209" s="68"/>
      <c r="FRZ209" s="68"/>
      <c r="FSA209" s="68"/>
      <c r="FSB209" s="68"/>
      <c r="FSC209" s="68"/>
      <c r="FSD209" s="68"/>
      <c r="FSE209" s="68"/>
      <c r="FSF209" s="68"/>
      <c r="FSG209" s="68"/>
      <c r="FSH209" s="68"/>
      <c r="FSI209" s="68"/>
      <c r="FSJ209" s="68"/>
      <c r="FSK209" s="68"/>
      <c r="FSL209" s="68"/>
      <c r="FSM209" s="68"/>
      <c r="FSN209" s="68"/>
      <c r="FSO209" s="68"/>
      <c r="FSP209" s="68"/>
      <c r="FSQ209" s="68"/>
      <c r="FSR209" s="68"/>
      <c r="FSS209" s="68"/>
      <c r="FST209" s="68"/>
      <c r="FSU209" s="68"/>
      <c r="FSV209" s="68"/>
      <c r="FSW209" s="68"/>
      <c r="FSX209" s="68"/>
      <c r="FSY209" s="68"/>
      <c r="FSZ209" s="68"/>
      <c r="FTA209" s="68"/>
      <c r="FTB209" s="68"/>
      <c r="FTC209" s="68"/>
      <c r="FTD209" s="68"/>
      <c r="FTE209" s="68"/>
      <c r="FTF209" s="68"/>
      <c r="FTG209" s="68"/>
      <c r="FTH209" s="68"/>
      <c r="FTI209" s="68"/>
      <c r="FTJ209" s="68"/>
      <c r="FTK209" s="68"/>
      <c r="FTL209" s="68"/>
      <c r="FTM209" s="68"/>
      <c r="FTN209" s="68"/>
      <c r="FTO209" s="68"/>
      <c r="FTP209" s="68"/>
      <c r="FTQ209" s="68"/>
      <c r="FTR209" s="68"/>
      <c r="FTS209" s="68"/>
      <c r="FTT209" s="68"/>
      <c r="FTU209" s="68"/>
      <c r="FTV209" s="68"/>
      <c r="FTW209" s="68"/>
      <c r="FTX209" s="68"/>
      <c r="FTY209" s="68"/>
      <c r="FTZ209" s="68"/>
      <c r="FUA209" s="68"/>
      <c r="FUB209" s="68"/>
      <c r="FUC209" s="68"/>
      <c r="FUD209" s="68"/>
      <c r="FUE209" s="68"/>
      <c r="FUF209" s="68"/>
      <c r="FUG209" s="68"/>
      <c r="FUH209" s="68"/>
      <c r="FUI209" s="68"/>
      <c r="FUJ209" s="68"/>
      <c r="FUK209" s="68"/>
      <c r="FUL209" s="68"/>
      <c r="FUM209" s="68"/>
      <c r="FUN209" s="68"/>
      <c r="FUO209" s="68"/>
      <c r="FUP209" s="68"/>
      <c r="FUQ209" s="68"/>
      <c r="FUR209" s="68"/>
      <c r="FUS209" s="68"/>
      <c r="FUT209" s="68"/>
      <c r="FUU209" s="68"/>
      <c r="FUV209" s="68"/>
      <c r="FUW209" s="68"/>
      <c r="FUX209" s="68"/>
      <c r="FUY209" s="68"/>
      <c r="FUZ209" s="68"/>
      <c r="FVA209" s="68"/>
      <c r="FVB209" s="68"/>
      <c r="FVC209" s="68"/>
      <c r="FVD209" s="68"/>
      <c r="FVE209" s="68"/>
      <c r="FVF209" s="68"/>
      <c r="FVG209" s="68"/>
      <c r="FVH209" s="68"/>
      <c r="FVI209" s="68"/>
      <c r="FVJ209" s="68"/>
      <c r="FVK209" s="68"/>
      <c r="FVL209" s="68"/>
      <c r="FVM209" s="68"/>
      <c r="FVN209" s="68"/>
      <c r="FVO209" s="68"/>
      <c r="FVP209" s="68"/>
      <c r="FVQ209" s="68"/>
      <c r="FVR209" s="68"/>
      <c r="FVS209" s="68"/>
      <c r="FVT209" s="68"/>
      <c r="FVU209" s="68"/>
      <c r="FVV209" s="68"/>
      <c r="FVW209" s="68"/>
      <c r="FVX209" s="68"/>
      <c r="FVY209" s="68"/>
      <c r="FVZ209" s="68"/>
      <c r="FWA209" s="68"/>
      <c r="FWB209" s="68"/>
      <c r="FWC209" s="68"/>
      <c r="FWD209" s="68"/>
      <c r="FWE209" s="68"/>
      <c r="FWF209" s="68"/>
      <c r="FWG209" s="68"/>
      <c r="FWH209" s="68"/>
      <c r="FWI209" s="68"/>
      <c r="FWJ209" s="68"/>
      <c r="FWK209" s="68"/>
      <c r="FWL209" s="68"/>
      <c r="FWM209" s="68"/>
      <c r="FWN209" s="68"/>
      <c r="FWO209" s="68"/>
      <c r="FWP209" s="68"/>
      <c r="FWQ209" s="68"/>
      <c r="FWR209" s="68"/>
      <c r="FWS209" s="68"/>
      <c r="FWT209" s="68"/>
      <c r="FWU209" s="68"/>
      <c r="FWV209" s="68"/>
      <c r="FWW209" s="68"/>
      <c r="FWX209" s="68"/>
      <c r="FWY209" s="68"/>
      <c r="FWZ209" s="68"/>
      <c r="FXA209" s="68"/>
      <c r="FXB209" s="68"/>
      <c r="FXC209" s="68"/>
      <c r="FXD209" s="68"/>
      <c r="FXE209" s="68"/>
      <c r="FXF209" s="68"/>
      <c r="FXG209" s="68"/>
      <c r="FXH209" s="68"/>
      <c r="FXI209" s="68"/>
      <c r="FXJ209" s="68"/>
      <c r="FXK209" s="68"/>
      <c r="FXL209" s="68"/>
      <c r="FXM209" s="68"/>
      <c r="FXN209" s="68"/>
      <c r="FXO209" s="68"/>
      <c r="FXP209" s="68"/>
      <c r="FXQ209" s="68"/>
      <c r="FXR209" s="68"/>
      <c r="FXS209" s="68"/>
      <c r="FXT209" s="68"/>
      <c r="FXU209" s="68"/>
      <c r="FXV209" s="68"/>
      <c r="FXW209" s="68"/>
      <c r="FXX209" s="68"/>
      <c r="FXY209" s="68"/>
      <c r="FXZ209" s="68"/>
      <c r="FYA209" s="68"/>
      <c r="FYB209" s="68"/>
      <c r="FYC209" s="68"/>
      <c r="FYD209" s="68"/>
      <c r="FYE209" s="68"/>
      <c r="FYF209" s="68"/>
      <c r="FYG209" s="68"/>
      <c r="FYH209" s="68"/>
      <c r="FYI209" s="68"/>
      <c r="FYJ209" s="68"/>
      <c r="FYK209" s="68"/>
      <c r="FYL209" s="68"/>
      <c r="FYM209" s="68"/>
      <c r="FYN209" s="68"/>
      <c r="FYO209" s="68"/>
      <c r="FYP209" s="68"/>
      <c r="FYQ209" s="68"/>
      <c r="FYR209" s="68"/>
      <c r="FYS209" s="68"/>
      <c r="FYT209" s="68"/>
      <c r="FYU209" s="68"/>
      <c r="FYV209" s="68"/>
      <c r="FYW209" s="68"/>
      <c r="FYX209" s="68"/>
      <c r="FYY209" s="68"/>
      <c r="FYZ209" s="68"/>
      <c r="FZA209" s="68"/>
      <c r="FZB209" s="68"/>
      <c r="FZC209" s="68"/>
      <c r="FZD209" s="68"/>
      <c r="FZE209" s="68"/>
      <c r="FZF209" s="68"/>
      <c r="FZG209" s="68"/>
      <c r="FZH209" s="68"/>
      <c r="FZI209" s="68"/>
      <c r="FZJ209" s="68"/>
      <c r="FZK209" s="68"/>
      <c r="FZL209" s="68"/>
      <c r="FZM209" s="68"/>
      <c r="FZN209" s="68"/>
      <c r="FZO209" s="68"/>
      <c r="FZP209" s="68"/>
      <c r="FZQ209" s="68"/>
      <c r="FZR209" s="68"/>
      <c r="FZS209" s="68"/>
      <c r="FZT209" s="68"/>
      <c r="FZU209" s="68"/>
      <c r="FZV209" s="68"/>
      <c r="FZW209" s="68"/>
      <c r="FZX209" s="68"/>
      <c r="FZY209" s="68"/>
      <c r="FZZ209" s="68"/>
      <c r="GAA209" s="68"/>
      <c r="GAB209" s="68"/>
      <c r="GAC209" s="68"/>
      <c r="GAD209" s="68"/>
      <c r="GAE209" s="68"/>
      <c r="GAF209" s="68"/>
      <c r="GAG209" s="68"/>
      <c r="GAH209" s="68"/>
      <c r="GAI209" s="68"/>
      <c r="GAJ209" s="68"/>
      <c r="GAK209" s="68"/>
      <c r="GAL209" s="68"/>
      <c r="GAM209" s="68"/>
      <c r="GAN209" s="68"/>
      <c r="GAO209" s="68"/>
      <c r="GAP209" s="68"/>
      <c r="GAQ209" s="68"/>
      <c r="GAR209" s="68"/>
      <c r="GAS209" s="68"/>
      <c r="GAT209" s="68"/>
      <c r="GAU209" s="68"/>
      <c r="GAV209" s="68"/>
      <c r="GAW209" s="68"/>
      <c r="GAX209" s="68"/>
      <c r="GAY209" s="68"/>
      <c r="GAZ209" s="68"/>
      <c r="GBA209" s="68"/>
      <c r="GBB209" s="68"/>
      <c r="GBC209" s="68"/>
      <c r="GBD209" s="68"/>
      <c r="GBE209" s="68"/>
      <c r="GBF209" s="68"/>
      <c r="GBG209" s="68"/>
      <c r="GBH209" s="68"/>
      <c r="GBI209" s="68"/>
      <c r="GBJ209" s="68"/>
      <c r="GBK209" s="68"/>
      <c r="GBL209" s="68"/>
      <c r="GBM209" s="68"/>
      <c r="GBN209" s="68"/>
      <c r="GBO209" s="68"/>
      <c r="GBP209" s="68"/>
      <c r="GBQ209" s="68"/>
      <c r="GBR209" s="68"/>
      <c r="GBS209" s="68"/>
      <c r="GBT209" s="68"/>
      <c r="GBU209" s="68"/>
      <c r="GBV209" s="68"/>
      <c r="GBW209" s="68"/>
      <c r="GBX209" s="68"/>
      <c r="GBY209" s="68"/>
      <c r="GBZ209" s="68"/>
      <c r="GCA209" s="68"/>
      <c r="GCB209" s="68"/>
      <c r="GCC209" s="68"/>
      <c r="GCD209" s="68"/>
      <c r="GCE209" s="68"/>
      <c r="GCF209" s="68"/>
      <c r="GCG209" s="68"/>
      <c r="GCH209" s="68"/>
      <c r="GCI209" s="68"/>
      <c r="GCJ209" s="68"/>
      <c r="GCK209" s="68"/>
      <c r="GCL209" s="68"/>
      <c r="GCM209" s="68"/>
      <c r="GCN209" s="68"/>
      <c r="GCO209" s="68"/>
      <c r="GCP209" s="68"/>
      <c r="GCQ209" s="68"/>
      <c r="GCR209" s="68"/>
      <c r="GCS209" s="68"/>
      <c r="GCT209" s="68"/>
      <c r="GCU209" s="68"/>
      <c r="GCV209" s="68"/>
      <c r="GCW209" s="68"/>
      <c r="GCX209" s="68"/>
      <c r="GCY209" s="68"/>
      <c r="GCZ209" s="68"/>
      <c r="GDA209" s="68"/>
      <c r="GDB209" s="68"/>
      <c r="GDC209" s="68"/>
      <c r="GDD209" s="68"/>
      <c r="GDE209" s="68"/>
      <c r="GDF209" s="68"/>
      <c r="GDG209" s="68"/>
      <c r="GDH209" s="68"/>
      <c r="GDI209" s="68"/>
      <c r="GDJ209" s="68"/>
      <c r="GDK209" s="68"/>
      <c r="GDL209" s="68"/>
      <c r="GDM209" s="68"/>
      <c r="GDN209" s="68"/>
      <c r="GDO209" s="68"/>
      <c r="GDP209" s="68"/>
      <c r="GDQ209" s="68"/>
      <c r="GDR209" s="68"/>
      <c r="GDS209" s="68"/>
      <c r="GDT209" s="68"/>
      <c r="GDU209" s="68"/>
      <c r="GDV209" s="68"/>
      <c r="GDW209" s="68"/>
      <c r="GDX209" s="68"/>
      <c r="GDY209" s="68"/>
      <c r="GDZ209" s="68"/>
      <c r="GEA209" s="68"/>
      <c r="GEB209" s="68"/>
      <c r="GEC209" s="68"/>
      <c r="GED209" s="68"/>
      <c r="GEE209" s="68"/>
      <c r="GEF209" s="68"/>
      <c r="GEG209" s="68"/>
      <c r="GEH209" s="68"/>
      <c r="GEI209" s="68"/>
      <c r="GEJ209" s="68"/>
      <c r="GEK209" s="68"/>
      <c r="GEL209" s="68"/>
      <c r="GEM209" s="68"/>
      <c r="GEN209" s="68"/>
      <c r="GEO209" s="68"/>
      <c r="GEP209" s="68"/>
      <c r="GEQ209" s="68"/>
      <c r="GER209" s="68"/>
      <c r="GES209" s="68"/>
      <c r="GET209" s="68"/>
      <c r="GEU209" s="68"/>
      <c r="GEV209" s="68"/>
      <c r="GEW209" s="68"/>
      <c r="GEX209" s="68"/>
      <c r="GEY209" s="68"/>
      <c r="GEZ209" s="68"/>
      <c r="GFA209" s="68"/>
      <c r="GFB209" s="68"/>
      <c r="GFC209" s="68"/>
      <c r="GFD209" s="68"/>
      <c r="GFE209" s="68"/>
      <c r="GFF209" s="68"/>
      <c r="GFG209" s="68"/>
      <c r="GFH209" s="68"/>
      <c r="GFI209" s="68"/>
      <c r="GFJ209" s="68"/>
      <c r="GFK209" s="68"/>
      <c r="GFL209" s="68"/>
      <c r="GFM209" s="68"/>
      <c r="GFN209" s="68"/>
      <c r="GFO209" s="68"/>
      <c r="GFP209" s="68"/>
      <c r="GFQ209" s="68"/>
      <c r="GFR209" s="68"/>
      <c r="GFS209" s="68"/>
      <c r="GFT209" s="68"/>
      <c r="GFU209" s="68"/>
      <c r="GFV209" s="68"/>
      <c r="GFW209" s="68"/>
      <c r="GFX209" s="68"/>
      <c r="GFY209" s="68"/>
      <c r="GFZ209" s="68"/>
      <c r="GGA209" s="68"/>
      <c r="GGB209" s="68"/>
      <c r="GGC209" s="68"/>
      <c r="GGD209" s="68"/>
      <c r="GGE209" s="68"/>
      <c r="GGF209" s="68"/>
      <c r="GGG209" s="68"/>
      <c r="GGH209" s="68"/>
      <c r="GGI209" s="68"/>
      <c r="GGJ209" s="68"/>
      <c r="GGK209" s="68"/>
      <c r="GGL209" s="68"/>
      <c r="GGM209" s="68"/>
      <c r="GGN209" s="68"/>
      <c r="GGO209" s="68"/>
      <c r="GGP209" s="68"/>
      <c r="GGQ209" s="68"/>
      <c r="GGR209" s="68"/>
      <c r="GGS209" s="68"/>
      <c r="GGT209" s="68"/>
      <c r="GGU209" s="68"/>
      <c r="GGV209" s="68"/>
      <c r="GGW209" s="68"/>
      <c r="GGX209" s="68"/>
      <c r="GGY209" s="68"/>
      <c r="GGZ209" s="68"/>
      <c r="GHA209" s="68"/>
      <c r="GHB209" s="68"/>
      <c r="GHC209" s="68"/>
      <c r="GHD209" s="68"/>
      <c r="GHE209" s="68"/>
      <c r="GHF209" s="68"/>
      <c r="GHG209" s="68"/>
      <c r="GHH209" s="68"/>
      <c r="GHI209" s="68"/>
      <c r="GHJ209" s="68"/>
      <c r="GHK209" s="68"/>
      <c r="GHL209" s="68"/>
      <c r="GHM209" s="68"/>
      <c r="GHN209" s="68"/>
      <c r="GHO209" s="68"/>
      <c r="GHP209" s="68"/>
      <c r="GHQ209" s="68"/>
      <c r="GHR209" s="68"/>
      <c r="GHS209" s="68"/>
      <c r="GHT209" s="68"/>
      <c r="GHU209" s="68"/>
      <c r="GHV209" s="68"/>
      <c r="GHW209" s="68"/>
      <c r="GHX209" s="68"/>
      <c r="GHY209" s="68"/>
      <c r="GHZ209" s="68"/>
      <c r="GIA209" s="68"/>
      <c r="GIB209" s="68"/>
      <c r="GIC209" s="68"/>
      <c r="GID209" s="68"/>
      <c r="GIE209" s="68"/>
      <c r="GIF209" s="68"/>
      <c r="GIG209" s="68"/>
      <c r="GIH209" s="68"/>
      <c r="GII209" s="68"/>
      <c r="GIJ209" s="68"/>
      <c r="GIK209" s="68"/>
      <c r="GIL209" s="68"/>
      <c r="GIM209" s="68"/>
      <c r="GIN209" s="68"/>
      <c r="GIO209" s="68"/>
      <c r="GIP209" s="68"/>
      <c r="GIQ209" s="68"/>
      <c r="GIR209" s="68"/>
      <c r="GIS209" s="68"/>
      <c r="GIT209" s="68"/>
      <c r="GIU209" s="68"/>
      <c r="GIV209" s="68"/>
      <c r="GIW209" s="68"/>
      <c r="GIX209" s="68"/>
      <c r="GIY209" s="68"/>
      <c r="GIZ209" s="68"/>
      <c r="GJA209" s="68"/>
      <c r="GJB209" s="68"/>
      <c r="GJC209" s="68"/>
      <c r="GJD209" s="68"/>
      <c r="GJE209" s="68"/>
      <c r="GJF209" s="68"/>
      <c r="GJG209" s="68"/>
      <c r="GJH209" s="68"/>
      <c r="GJI209" s="68"/>
      <c r="GJJ209" s="68"/>
      <c r="GJK209" s="68"/>
      <c r="GJL209" s="68"/>
      <c r="GJM209" s="68"/>
      <c r="GJN209" s="68"/>
      <c r="GJO209" s="68"/>
      <c r="GJP209" s="68"/>
      <c r="GJQ209" s="68"/>
      <c r="GJR209" s="68"/>
      <c r="GJS209" s="68"/>
      <c r="GJT209" s="68"/>
      <c r="GJU209" s="68"/>
      <c r="GJV209" s="68"/>
      <c r="GJW209" s="68"/>
      <c r="GJX209" s="68"/>
      <c r="GJY209" s="68"/>
      <c r="GJZ209" s="68"/>
      <c r="GKA209" s="68"/>
      <c r="GKB209" s="68"/>
      <c r="GKC209" s="68"/>
      <c r="GKD209" s="68"/>
      <c r="GKE209" s="68"/>
      <c r="GKF209" s="68"/>
      <c r="GKG209" s="68"/>
      <c r="GKH209" s="68"/>
      <c r="GKI209" s="68"/>
      <c r="GKJ209" s="68"/>
      <c r="GKK209" s="68"/>
      <c r="GKL209" s="68"/>
      <c r="GKM209" s="68"/>
      <c r="GKN209" s="68"/>
      <c r="GKO209" s="68"/>
      <c r="GKP209" s="68"/>
      <c r="GKQ209" s="68"/>
      <c r="GKR209" s="68"/>
      <c r="GKS209" s="68"/>
      <c r="GKT209" s="68"/>
      <c r="GKU209" s="68"/>
      <c r="GKV209" s="68"/>
      <c r="GKW209" s="68"/>
      <c r="GKX209" s="68"/>
      <c r="GKY209" s="68"/>
      <c r="GKZ209" s="68"/>
      <c r="GLA209" s="68"/>
      <c r="GLB209" s="68"/>
      <c r="GLC209" s="68"/>
      <c r="GLD209" s="68"/>
      <c r="GLE209" s="68"/>
      <c r="GLF209" s="68"/>
      <c r="GLG209" s="68"/>
      <c r="GLH209" s="68"/>
      <c r="GLI209" s="68"/>
      <c r="GLJ209" s="68"/>
      <c r="GLK209" s="68"/>
      <c r="GLL209" s="68"/>
      <c r="GLM209" s="68"/>
      <c r="GLN209" s="68"/>
      <c r="GLO209" s="68"/>
      <c r="GLP209" s="68"/>
      <c r="GLQ209" s="68"/>
      <c r="GLR209" s="68"/>
      <c r="GLS209" s="68"/>
      <c r="GLT209" s="68"/>
      <c r="GLU209" s="68"/>
      <c r="GLV209" s="68"/>
      <c r="GLW209" s="68"/>
      <c r="GLX209" s="68"/>
      <c r="GLY209" s="68"/>
      <c r="GLZ209" s="68"/>
      <c r="GMA209" s="68"/>
      <c r="GMB209" s="68"/>
      <c r="GMC209" s="68"/>
      <c r="GMD209" s="68"/>
      <c r="GME209" s="68"/>
      <c r="GMF209" s="68"/>
      <c r="GMG209" s="68"/>
      <c r="GMH209" s="68"/>
      <c r="GMI209" s="68"/>
      <c r="GMJ209" s="68"/>
      <c r="GMK209" s="68"/>
      <c r="GML209" s="68"/>
      <c r="GMM209" s="68"/>
      <c r="GMN209" s="68"/>
      <c r="GMO209" s="68"/>
      <c r="GMP209" s="68"/>
      <c r="GMQ209" s="68"/>
      <c r="GMR209" s="68"/>
      <c r="GMS209" s="68"/>
      <c r="GMT209" s="68"/>
      <c r="GMU209" s="68"/>
      <c r="GMV209" s="68"/>
      <c r="GMW209" s="68"/>
      <c r="GMX209" s="68"/>
      <c r="GMY209" s="68"/>
      <c r="GMZ209" s="68"/>
      <c r="GNA209" s="68"/>
      <c r="GNB209" s="68"/>
      <c r="GNC209" s="68"/>
      <c r="GND209" s="68"/>
      <c r="GNE209" s="68"/>
      <c r="GNF209" s="68"/>
      <c r="GNG209" s="68"/>
      <c r="GNH209" s="68"/>
      <c r="GNI209" s="68"/>
      <c r="GNJ209" s="68"/>
      <c r="GNK209" s="68"/>
      <c r="GNL209" s="68"/>
      <c r="GNM209" s="68"/>
      <c r="GNN209" s="68"/>
      <c r="GNO209" s="68"/>
      <c r="GNP209" s="68"/>
      <c r="GNQ209" s="68"/>
      <c r="GNR209" s="68"/>
      <c r="GNS209" s="68"/>
      <c r="GNT209" s="68"/>
      <c r="GNU209" s="68"/>
      <c r="GNV209" s="68"/>
      <c r="GNW209" s="68"/>
      <c r="GNX209" s="68"/>
      <c r="GNY209" s="68"/>
      <c r="GNZ209" s="68"/>
      <c r="GOA209" s="68"/>
      <c r="GOB209" s="68"/>
      <c r="GOC209" s="68"/>
      <c r="GOD209" s="68"/>
      <c r="GOE209" s="68"/>
      <c r="GOF209" s="68"/>
      <c r="GOG209" s="68"/>
      <c r="GOH209" s="68"/>
      <c r="GOI209" s="68"/>
      <c r="GOJ209" s="68"/>
      <c r="GOK209" s="68"/>
      <c r="GOL209" s="68"/>
      <c r="GOM209" s="68"/>
      <c r="GON209" s="68"/>
      <c r="GOO209" s="68"/>
      <c r="GOP209" s="68"/>
      <c r="GOQ209" s="68"/>
      <c r="GOR209" s="68"/>
      <c r="GOS209" s="68"/>
      <c r="GOT209" s="68"/>
      <c r="GOU209" s="68"/>
      <c r="GOV209" s="68"/>
      <c r="GOW209" s="68"/>
      <c r="GOX209" s="68"/>
      <c r="GOY209" s="68"/>
      <c r="GOZ209" s="68"/>
      <c r="GPA209" s="68"/>
      <c r="GPB209" s="68"/>
      <c r="GPC209" s="68"/>
      <c r="GPD209" s="68"/>
      <c r="GPE209" s="68"/>
      <c r="GPF209" s="68"/>
      <c r="GPG209" s="68"/>
      <c r="GPH209" s="68"/>
      <c r="GPI209" s="68"/>
      <c r="GPJ209" s="68"/>
      <c r="GPK209" s="68"/>
      <c r="GPL209" s="68"/>
      <c r="GPM209" s="68"/>
      <c r="GPN209" s="68"/>
      <c r="GPO209" s="68"/>
      <c r="GPP209" s="68"/>
      <c r="GPQ209" s="68"/>
      <c r="GPR209" s="68"/>
      <c r="GPS209" s="68"/>
      <c r="GPT209" s="68"/>
      <c r="GPU209" s="68"/>
      <c r="GPV209" s="68"/>
      <c r="GPW209" s="68"/>
      <c r="GPX209" s="68"/>
      <c r="GPY209" s="68"/>
      <c r="GPZ209" s="68"/>
      <c r="GQA209" s="68"/>
      <c r="GQB209" s="68"/>
      <c r="GQC209" s="68"/>
      <c r="GQD209" s="68"/>
      <c r="GQE209" s="68"/>
      <c r="GQF209" s="68"/>
      <c r="GQG209" s="68"/>
      <c r="GQH209" s="68"/>
      <c r="GQI209" s="68"/>
      <c r="GQJ209" s="68"/>
      <c r="GQK209" s="68"/>
      <c r="GQL209" s="68"/>
      <c r="GQM209" s="68"/>
      <c r="GQN209" s="68"/>
      <c r="GQO209" s="68"/>
      <c r="GQP209" s="68"/>
      <c r="GQQ209" s="68"/>
      <c r="GQR209" s="68"/>
      <c r="GQS209" s="68"/>
      <c r="GQT209" s="68"/>
      <c r="GQU209" s="68"/>
      <c r="GQV209" s="68"/>
      <c r="GQW209" s="68"/>
      <c r="GQX209" s="68"/>
      <c r="GQY209" s="68"/>
      <c r="GQZ209" s="68"/>
      <c r="GRA209" s="68"/>
      <c r="GRB209" s="68"/>
      <c r="GRC209" s="68"/>
      <c r="GRD209" s="68"/>
      <c r="GRE209" s="68"/>
      <c r="GRF209" s="68"/>
      <c r="GRG209" s="68"/>
      <c r="GRH209" s="68"/>
      <c r="GRI209" s="68"/>
      <c r="GRJ209" s="68"/>
      <c r="GRK209" s="68"/>
      <c r="GRL209" s="68"/>
      <c r="GRM209" s="68"/>
      <c r="GRN209" s="68"/>
      <c r="GRO209" s="68"/>
      <c r="GRP209" s="68"/>
      <c r="GRQ209" s="68"/>
      <c r="GRR209" s="68"/>
      <c r="GRS209" s="68"/>
      <c r="GRT209" s="68"/>
      <c r="GRU209" s="68"/>
      <c r="GRV209" s="68"/>
      <c r="GRW209" s="68"/>
      <c r="GRX209" s="68"/>
      <c r="GRY209" s="68"/>
      <c r="GRZ209" s="68"/>
      <c r="GSA209" s="68"/>
      <c r="GSB209" s="68"/>
      <c r="GSC209" s="68"/>
      <c r="GSD209" s="68"/>
      <c r="GSE209" s="68"/>
      <c r="GSF209" s="68"/>
      <c r="GSG209" s="68"/>
      <c r="GSH209" s="68"/>
      <c r="GSI209" s="68"/>
      <c r="GSJ209" s="68"/>
      <c r="GSK209" s="68"/>
      <c r="GSL209" s="68"/>
      <c r="GSM209" s="68"/>
      <c r="GSN209" s="68"/>
      <c r="GSO209" s="68"/>
      <c r="GSP209" s="68"/>
      <c r="GSQ209" s="68"/>
      <c r="GSR209" s="68"/>
      <c r="GSS209" s="68"/>
      <c r="GST209" s="68"/>
      <c r="GSU209" s="68"/>
      <c r="GSV209" s="68"/>
      <c r="GSW209" s="68"/>
      <c r="GSX209" s="68"/>
      <c r="GSY209" s="68"/>
      <c r="GSZ209" s="68"/>
      <c r="GTA209" s="68"/>
      <c r="GTB209" s="68"/>
      <c r="GTC209" s="68"/>
      <c r="GTD209" s="68"/>
      <c r="GTE209" s="68"/>
      <c r="GTF209" s="68"/>
      <c r="GTG209" s="68"/>
      <c r="GTH209" s="68"/>
      <c r="GTI209" s="68"/>
      <c r="GTJ209" s="68"/>
      <c r="GTK209" s="68"/>
      <c r="GTL209" s="68"/>
      <c r="GTM209" s="68"/>
      <c r="GTN209" s="68"/>
      <c r="GTO209" s="68"/>
      <c r="GTP209" s="68"/>
      <c r="GTQ209" s="68"/>
      <c r="GTR209" s="68"/>
      <c r="GTS209" s="68"/>
      <c r="GTT209" s="68"/>
      <c r="GTU209" s="68"/>
      <c r="GTV209" s="68"/>
      <c r="GTW209" s="68"/>
      <c r="GTX209" s="68"/>
      <c r="GTY209" s="68"/>
      <c r="GTZ209" s="68"/>
      <c r="GUA209" s="68"/>
      <c r="GUB209" s="68"/>
      <c r="GUC209" s="68"/>
      <c r="GUD209" s="68"/>
      <c r="GUE209" s="68"/>
      <c r="GUF209" s="68"/>
      <c r="GUG209" s="68"/>
      <c r="GUH209" s="68"/>
      <c r="GUI209" s="68"/>
      <c r="GUJ209" s="68"/>
      <c r="GUK209" s="68"/>
      <c r="GUL209" s="68"/>
      <c r="GUM209" s="68"/>
      <c r="GUN209" s="68"/>
      <c r="GUO209" s="68"/>
      <c r="GUP209" s="68"/>
      <c r="GUQ209" s="68"/>
      <c r="GUR209" s="68"/>
      <c r="GUS209" s="68"/>
      <c r="GUT209" s="68"/>
      <c r="GUU209" s="68"/>
      <c r="GUV209" s="68"/>
      <c r="GUW209" s="68"/>
      <c r="GUX209" s="68"/>
      <c r="GUY209" s="68"/>
      <c r="GUZ209" s="68"/>
      <c r="GVA209" s="68"/>
      <c r="GVB209" s="68"/>
      <c r="GVC209" s="68"/>
      <c r="GVD209" s="68"/>
      <c r="GVE209" s="68"/>
      <c r="GVF209" s="68"/>
      <c r="GVG209" s="68"/>
      <c r="GVH209" s="68"/>
      <c r="GVI209" s="68"/>
      <c r="GVJ209" s="68"/>
      <c r="GVK209" s="68"/>
      <c r="GVL209" s="68"/>
      <c r="GVM209" s="68"/>
      <c r="GVN209" s="68"/>
      <c r="GVO209" s="68"/>
      <c r="GVP209" s="68"/>
      <c r="GVQ209" s="68"/>
      <c r="GVR209" s="68"/>
      <c r="GVS209" s="68"/>
      <c r="GVT209" s="68"/>
      <c r="GVU209" s="68"/>
      <c r="GVV209" s="68"/>
      <c r="GVW209" s="68"/>
      <c r="GVX209" s="68"/>
      <c r="GVY209" s="68"/>
      <c r="GVZ209" s="68"/>
      <c r="GWA209" s="68"/>
      <c r="GWB209" s="68"/>
      <c r="GWC209" s="68"/>
      <c r="GWD209" s="68"/>
      <c r="GWE209" s="68"/>
      <c r="GWF209" s="68"/>
      <c r="GWG209" s="68"/>
      <c r="GWH209" s="68"/>
      <c r="GWI209" s="68"/>
      <c r="GWJ209" s="68"/>
      <c r="GWK209" s="68"/>
      <c r="GWL209" s="68"/>
      <c r="GWM209" s="68"/>
      <c r="GWN209" s="68"/>
      <c r="GWO209" s="68"/>
      <c r="GWP209" s="68"/>
      <c r="GWQ209" s="68"/>
      <c r="GWR209" s="68"/>
      <c r="GWS209" s="68"/>
      <c r="GWT209" s="68"/>
      <c r="GWU209" s="68"/>
      <c r="GWV209" s="68"/>
      <c r="GWW209" s="68"/>
      <c r="GWX209" s="68"/>
      <c r="GWY209" s="68"/>
      <c r="GWZ209" s="68"/>
      <c r="GXA209" s="68"/>
      <c r="GXB209" s="68"/>
      <c r="GXC209" s="68"/>
      <c r="GXD209" s="68"/>
      <c r="GXE209" s="68"/>
      <c r="GXF209" s="68"/>
      <c r="GXG209" s="68"/>
      <c r="GXH209" s="68"/>
      <c r="GXI209" s="68"/>
      <c r="GXJ209" s="68"/>
      <c r="GXK209" s="68"/>
      <c r="GXL209" s="68"/>
      <c r="GXM209" s="68"/>
      <c r="GXN209" s="68"/>
      <c r="GXO209" s="68"/>
      <c r="GXP209" s="68"/>
      <c r="GXQ209" s="68"/>
      <c r="GXR209" s="68"/>
      <c r="GXS209" s="68"/>
      <c r="GXT209" s="68"/>
      <c r="GXU209" s="68"/>
      <c r="GXV209" s="68"/>
      <c r="GXW209" s="68"/>
      <c r="GXX209" s="68"/>
      <c r="GXY209" s="68"/>
      <c r="GXZ209" s="68"/>
      <c r="GYA209" s="68"/>
      <c r="GYB209" s="68"/>
      <c r="GYC209" s="68"/>
      <c r="GYD209" s="68"/>
      <c r="GYE209" s="68"/>
      <c r="GYF209" s="68"/>
      <c r="GYG209" s="68"/>
      <c r="GYH209" s="68"/>
      <c r="GYI209" s="68"/>
      <c r="GYJ209" s="68"/>
      <c r="GYK209" s="68"/>
      <c r="GYL209" s="68"/>
      <c r="GYM209" s="68"/>
      <c r="GYN209" s="68"/>
      <c r="GYO209" s="68"/>
      <c r="GYP209" s="68"/>
      <c r="GYQ209" s="68"/>
      <c r="GYR209" s="68"/>
      <c r="GYS209" s="68"/>
      <c r="GYT209" s="68"/>
      <c r="GYU209" s="68"/>
      <c r="GYV209" s="68"/>
      <c r="GYW209" s="68"/>
      <c r="GYX209" s="68"/>
      <c r="GYY209" s="68"/>
      <c r="GYZ209" s="68"/>
      <c r="GZA209" s="68"/>
      <c r="GZB209" s="68"/>
      <c r="GZC209" s="68"/>
      <c r="GZD209" s="68"/>
      <c r="GZE209" s="68"/>
      <c r="GZF209" s="68"/>
      <c r="GZG209" s="68"/>
      <c r="GZH209" s="68"/>
      <c r="GZI209" s="68"/>
      <c r="GZJ209" s="68"/>
      <c r="GZK209" s="68"/>
      <c r="GZL209" s="68"/>
      <c r="GZM209" s="68"/>
      <c r="GZN209" s="68"/>
      <c r="GZO209" s="68"/>
      <c r="GZP209" s="68"/>
      <c r="GZQ209" s="68"/>
      <c r="GZR209" s="68"/>
      <c r="GZS209" s="68"/>
      <c r="GZT209" s="68"/>
      <c r="GZU209" s="68"/>
      <c r="GZV209" s="68"/>
      <c r="GZW209" s="68"/>
      <c r="GZX209" s="68"/>
      <c r="GZY209" s="68"/>
      <c r="GZZ209" s="68"/>
      <c r="HAA209" s="68"/>
      <c r="HAB209" s="68"/>
      <c r="HAC209" s="68"/>
      <c r="HAD209" s="68"/>
      <c r="HAE209" s="68"/>
      <c r="HAF209" s="68"/>
      <c r="HAG209" s="68"/>
      <c r="HAH209" s="68"/>
      <c r="HAI209" s="68"/>
      <c r="HAJ209" s="68"/>
      <c r="HAK209" s="68"/>
      <c r="HAL209" s="68"/>
      <c r="HAM209" s="68"/>
      <c r="HAN209" s="68"/>
      <c r="HAO209" s="68"/>
      <c r="HAP209" s="68"/>
      <c r="HAQ209" s="68"/>
      <c r="HAR209" s="68"/>
      <c r="HAS209" s="68"/>
      <c r="HAT209" s="68"/>
      <c r="HAU209" s="68"/>
      <c r="HAV209" s="68"/>
      <c r="HAW209" s="68"/>
      <c r="HAX209" s="68"/>
      <c r="HAY209" s="68"/>
      <c r="HAZ209" s="68"/>
      <c r="HBA209" s="68"/>
      <c r="HBB209" s="68"/>
      <c r="HBC209" s="68"/>
      <c r="HBD209" s="68"/>
      <c r="HBE209" s="68"/>
      <c r="HBF209" s="68"/>
      <c r="HBG209" s="68"/>
      <c r="HBH209" s="68"/>
      <c r="HBI209" s="68"/>
      <c r="HBJ209" s="68"/>
      <c r="HBK209" s="68"/>
      <c r="HBL209" s="68"/>
      <c r="HBM209" s="68"/>
      <c r="HBN209" s="68"/>
      <c r="HBO209" s="68"/>
      <c r="HBP209" s="68"/>
      <c r="HBQ209" s="68"/>
      <c r="HBR209" s="68"/>
      <c r="HBS209" s="68"/>
      <c r="HBT209" s="68"/>
      <c r="HBU209" s="68"/>
      <c r="HBV209" s="68"/>
      <c r="HBW209" s="68"/>
      <c r="HBX209" s="68"/>
      <c r="HBY209" s="68"/>
      <c r="HBZ209" s="68"/>
      <c r="HCA209" s="68"/>
      <c r="HCB209" s="68"/>
      <c r="HCC209" s="68"/>
      <c r="HCD209" s="68"/>
      <c r="HCE209" s="68"/>
      <c r="HCF209" s="68"/>
      <c r="HCG209" s="68"/>
      <c r="HCH209" s="68"/>
      <c r="HCI209" s="68"/>
      <c r="HCJ209" s="68"/>
      <c r="HCK209" s="68"/>
      <c r="HCL209" s="68"/>
      <c r="HCM209" s="68"/>
      <c r="HCN209" s="68"/>
      <c r="HCO209" s="68"/>
      <c r="HCP209" s="68"/>
      <c r="HCQ209" s="68"/>
      <c r="HCR209" s="68"/>
      <c r="HCS209" s="68"/>
      <c r="HCT209" s="68"/>
      <c r="HCU209" s="68"/>
      <c r="HCV209" s="68"/>
      <c r="HCW209" s="68"/>
      <c r="HCX209" s="68"/>
      <c r="HCY209" s="68"/>
      <c r="HCZ209" s="68"/>
      <c r="HDA209" s="68"/>
      <c r="HDB209" s="68"/>
      <c r="HDC209" s="68"/>
      <c r="HDD209" s="68"/>
      <c r="HDE209" s="68"/>
      <c r="HDF209" s="68"/>
      <c r="HDG209" s="68"/>
      <c r="HDH209" s="68"/>
      <c r="HDI209" s="68"/>
      <c r="HDJ209" s="68"/>
      <c r="HDK209" s="68"/>
      <c r="HDL209" s="68"/>
      <c r="HDM209" s="68"/>
      <c r="HDN209" s="68"/>
      <c r="HDO209" s="68"/>
      <c r="HDP209" s="68"/>
      <c r="HDQ209" s="68"/>
      <c r="HDR209" s="68"/>
      <c r="HDS209" s="68"/>
      <c r="HDT209" s="68"/>
      <c r="HDU209" s="68"/>
      <c r="HDV209" s="68"/>
      <c r="HDW209" s="68"/>
      <c r="HDX209" s="68"/>
      <c r="HDY209" s="68"/>
      <c r="HDZ209" s="68"/>
      <c r="HEA209" s="68"/>
      <c r="HEB209" s="68"/>
      <c r="HEC209" s="68"/>
      <c r="HED209" s="68"/>
      <c r="HEE209" s="68"/>
      <c r="HEF209" s="68"/>
      <c r="HEG209" s="68"/>
      <c r="HEH209" s="68"/>
      <c r="HEI209" s="68"/>
      <c r="HEJ209" s="68"/>
      <c r="HEK209" s="68"/>
      <c r="HEL209" s="68"/>
      <c r="HEM209" s="68"/>
      <c r="HEN209" s="68"/>
      <c r="HEO209" s="68"/>
      <c r="HEP209" s="68"/>
      <c r="HEQ209" s="68"/>
      <c r="HER209" s="68"/>
      <c r="HES209" s="68"/>
      <c r="HET209" s="68"/>
      <c r="HEU209" s="68"/>
      <c r="HEV209" s="68"/>
      <c r="HEW209" s="68"/>
      <c r="HEX209" s="68"/>
      <c r="HEY209" s="68"/>
      <c r="HEZ209" s="68"/>
      <c r="HFA209" s="68"/>
      <c r="HFB209" s="68"/>
      <c r="HFC209" s="68"/>
      <c r="HFD209" s="68"/>
      <c r="HFE209" s="68"/>
      <c r="HFF209" s="68"/>
      <c r="HFG209" s="68"/>
      <c r="HFH209" s="68"/>
      <c r="HFI209" s="68"/>
      <c r="HFJ209" s="68"/>
      <c r="HFK209" s="68"/>
      <c r="HFL209" s="68"/>
      <c r="HFM209" s="68"/>
      <c r="HFN209" s="68"/>
      <c r="HFO209" s="68"/>
      <c r="HFP209" s="68"/>
      <c r="HFQ209" s="68"/>
      <c r="HFR209" s="68"/>
      <c r="HFS209" s="68"/>
      <c r="HFT209" s="68"/>
      <c r="HFU209" s="68"/>
      <c r="HFV209" s="68"/>
      <c r="HFW209" s="68"/>
      <c r="HFX209" s="68"/>
      <c r="HFY209" s="68"/>
      <c r="HFZ209" s="68"/>
      <c r="HGA209" s="68"/>
      <c r="HGB209" s="68"/>
      <c r="HGC209" s="68"/>
      <c r="HGD209" s="68"/>
      <c r="HGE209" s="68"/>
      <c r="HGF209" s="68"/>
      <c r="HGG209" s="68"/>
      <c r="HGH209" s="68"/>
      <c r="HGI209" s="68"/>
      <c r="HGJ209" s="68"/>
      <c r="HGK209" s="68"/>
      <c r="HGL209" s="68"/>
      <c r="HGM209" s="68"/>
      <c r="HGN209" s="68"/>
      <c r="HGO209" s="68"/>
      <c r="HGP209" s="68"/>
      <c r="HGQ209" s="68"/>
      <c r="HGR209" s="68"/>
      <c r="HGS209" s="68"/>
      <c r="HGT209" s="68"/>
      <c r="HGU209" s="68"/>
      <c r="HGV209" s="68"/>
      <c r="HGW209" s="68"/>
      <c r="HGX209" s="68"/>
      <c r="HGY209" s="68"/>
      <c r="HGZ209" s="68"/>
      <c r="HHA209" s="68"/>
      <c r="HHB209" s="68"/>
      <c r="HHC209" s="68"/>
      <c r="HHD209" s="68"/>
      <c r="HHE209" s="68"/>
      <c r="HHF209" s="68"/>
      <c r="HHG209" s="68"/>
      <c r="HHH209" s="68"/>
      <c r="HHI209" s="68"/>
      <c r="HHJ209" s="68"/>
      <c r="HHK209" s="68"/>
      <c r="HHL209" s="68"/>
      <c r="HHM209" s="68"/>
      <c r="HHN209" s="68"/>
      <c r="HHO209" s="68"/>
      <c r="HHP209" s="68"/>
      <c r="HHQ209" s="68"/>
      <c r="HHR209" s="68"/>
      <c r="HHS209" s="68"/>
      <c r="HHT209" s="68"/>
      <c r="HHU209" s="68"/>
      <c r="HHV209" s="68"/>
      <c r="HHW209" s="68"/>
      <c r="HHX209" s="68"/>
      <c r="HHY209" s="68"/>
      <c r="HHZ209" s="68"/>
      <c r="HIA209" s="68"/>
      <c r="HIB209" s="68"/>
      <c r="HIC209" s="68"/>
      <c r="HID209" s="68"/>
      <c r="HIE209" s="68"/>
      <c r="HIF209" s="68"/>
      <c r="HIG209" s="68"/>
      <c r="HIH209" s="68"/>
      <c r="HII209" s="68"/>
      <c r="HIJ209" s="68"/>
      <c r="HIK209" s="68"/>
      <c r="HIL209" s="68"/>
      <c r="HIM209" s="68"/>
      <c r="HIN209" s="68"/>
      <c r="HIO209" s="68"/>
      <c r="HIP209" s="68"/>
      <c r="HIQ209" s="68"/>
      <c r="HIR209" s="68"/>
      <c r="HIS209" s="68"/>
      <c r="HIT209" s="68"/>
      <c r="HIU209" s="68"/>
      <c r="HIV209" s="68"/>
      <c r="HIW209" s="68"/>
      <c r="HIX209" s="68"/>
      <c r="HIY209" s="68"/>
      <c r="HIZ209" s="68"/>
      <c r="HJA209" s="68"/>
      <c r="HJB209" s="68"/>
      <c r="HJC209" s="68"/>
      <c r="HJD209" s="68"/>
      <c r="HJE209" s="68"/>
      <c r="HJF209" s="68"/>
      <c r="HJG209" s="68"/>
      <c r="HJH209" s="68"/>
      <c r="HJI209" s="68"/>
      <c r="HJJ209" s="68"/>
      <c r="HJK209" s="68"/>
      <c r="HJL209" s="68"/>
      <c r="HJM209" s="68"/>
      <c r="HJN209" s="68"/>
      <c r="HJO209" s="68"/>
      <c r="HJP209" s="68"/>
      <c r="HJQ209" s="68"/>
      <c r="HJR209" s="68"/>
      <c r="HJS209" s="68"/>
      <c r="HJT209" s="68"/>
      <c r="HJU209" s="68"/>
      <c r="HJV209" s="68"/>
      <c r="HJW209" s="68"/>
      <c r="HJX209" s="68"/>
      <c r="HJY209" s="68"/>
      <c r="HJZ209" s="68"/>
      <c r="HKA209" s="68"/>
      <c r="HKB209" s="68"/>
      <c r="HKC209" s="68"/>
      <c r="HKD209" s="68"/>
      <c r="HKE209" s="68"/>
      <c r="HKF209" s="68"/>
      <c r="HKG209" s="68"/>
      <c r="HKH209" s="68"/>
      <c r="HKI209" s="68"/>
      <c r="HKJ209" s="68"/>
      <c r="HKK209" s="68"/>
      <c r="HKL209" s="68"/>
      <c r="HKM209" s="68"/>
      <c r="HKN209" s="68"/>
      <c r="HKO209" s="68"/>
      <c r="HKP209" s="68"/>
      <c r="HKQ209" s="68"/>
      <c r="HKR209" s="68"/>
      <c r="HKS209" s="68"/>
      <c r="HKT209" s="68"/>
      <c r="HKU209" s="68"/>
      <c r="HKV209" s="68"/>
      <c r="HKW209" s="68"/>
      <c r="HKX209" s="68"/>
      <c r="HKY209" s="68"/>
      <c r="HKZ209" s="68"/>
      <c r="HLA209" s="68"/>
      <c r="HLB209" s="68"/>
      <c r="HLC209" s="68"/>
      <c r="HLD209" s="68"/>
      <c r="HLE209" s="68"/>
      <c r="HLF209" s="68"/>
      <c r="HLG209" s="68"/>
      <c r="HLH209" s="68"/>
      <c r="HLI209" s="68"/>
      <c r="HLJ209" s="68"/>
      <c r="HLK209" s="68"/>
      <c r="HLL209" s="68"/>
      <c r="HLM209" s="68"/>
      <c r="HLN209" s="68"/>
      <c r="HLO209" s="68"/>
      <c r="HLP209" s="68"/>
      <c r="HLQ209" s="68"/>
      <c r="HLR209" s="68"/>
      <c r="HLS209" s="68"/>
      <c r="HLT209" s="68"/>
      <c r="HLU209" s="68"/>
      <c r="HLV209" s="68"/>
      <c r="HLW209" s="68"/>
      <c r="HLX209" s="68"/>
      <c r="HLY209" s="68"/>
      <c r="HLZ209" s="68"/>
      <c r="HMA209" s="68"/>
      <c r="HMB209" s="68"/>
      <c r="HMC209" s="68"/>
      <c r="HMD209" s="68"/>
      <c r="HME209" s="68"/>
      <c r="HMF209" s="68"/>
      <c r="HMG209" s="68"/>
      <c r="HMH209" s="68"/>
      <c r="HMI209" s="68"/>
      <c r="HMJ209" s="68"/>
      <c r="HMK209" s="68"/>
      <c r="HML209" s="68"/>
      <c r="HMM209" s="68"/>
      <c r="HMN209" s="68"/>
      <c r="HMO209" s="68"/>
      <c r="HMP209" s="68"/>
      <c r="HMQ209" s="68"/>
      <c r="HMR209" s="68"/>
      <c r="HMS209" s="68"/>
      <c r="HMT209" s="68"/>
      <c r="HMU209" s="68"/>
      <c r="HMV209" s="68"/>
      <c r="HMW209" s="68"/>
      <c r="HMX209" s="68"/>
      <c r="HMY209" s="68"/>
      <c r="HMZ209" s="68"/>
      <c r="HNA209" s="68"/>
      <c r="HNB209" s="68"/>
      <c r="HNC209" s="68"/>
      <c r="HND209" s="68"/>
      <c r="HNE209" s="68"/>
      <c r="HNF209" s="68"/>
      <c r="HNG209" s="68"/>
      <c r="HNH209" s="68"/>
      <c r="HNI209" s="68"/>
      <c r="HNJ209" s="68"/>
      <c r="HNK209" s="68"/>
      <c r="HNL209" s="68"/>
      <c r="HNM209" s="68"/>
      <c r="HNN209" s="68"/>
      <c r="HNO209" s="68"/>
      <c r="HNP209" s="68"/>
      <c r="HNQ209" s="68"/>
      <c r="HNR209" s="68"/>
      <c r="HNS209" s="68"/>
      <c r="HNT209" s="68"/>
      <c r="HNU209" s="68"/>
      <c r="HNV209" s="68"/>
      <c r="HNW209" s="68"/>
      <c r="HNX209" s="68"/>
      <c r="HNY209" s="68"/>
      <c r="HNZ209" s="68"/>
      <c r="HOA209" s="68"/>
      <c r="HOB209" s="68"/>
      <c r="HOC209" s="68"/>
      <c r="HOD209" s="68"/>
      <c r="HOE209" s="68"/>
      <c r="HOF209" s="68"/>
      <c r="HOG209" s="68"/>
      <c r="HOH209" s="68"/>
      <c r="HOI209" s="68"/>
      <c r="HOJ209" s="68"/>
      <c r="HOK209" s="68"/>
      <c r="HOL209" s="68"/>
      <c r="HOM209" s="68"/>
      <c r="HON209" s="68"/>
      <c r="HOO209" s="68"/>
      <c r="HOP209" s="68"/>
      <c r="HOQ209" s="68"/>
      <c r="HOR209" s="68"/>
      <c r="HOS209" s="68"/>
      <c r="HOT209" s="68"/>
      <c r="HOU209" s="68"/>
      <c r="HOV209" s="68"/>
      <c r="HOW209" s="68"/>
      <c r="HOX209" s="68"/>
      <c r="HOY209" s="68"/>
      <c r="HOZ209" s="68"/>
      <c r="HPA209" s="68"/>
      <c r="HPB209" s="68"/>
      <c r="HPC209" s="68"/>
      <c r="HPD209" s="68"/>
      <c r="HPE209" s="68"/>
      <c r="HPF209" s="68"/>
      <c r="HPG209" s="68"/>
      <c r="HPH209" s="68"/>
      <c r="HPI209" s="68"/>
      <c r="HPJ209" s="68"/>
      <c r="HPK209" s="68"/>
      <c r="HPL209" s="68"/>
      <c r="HPM209" s="68"/>
      <c r="HPN209" s="68"/>
      <c r="HPO209" s="68"/>
      <c r="HPP209" s="68"/>
      <c r="HPQ209" s="68"/>
      <c r="HPR209" s="68"/>
      <c r="HPS209" s="68"/>
      <c r="HPT209" s="68"/>
      <c r="HPU209" s="68"/>
      <c r="HPV209" s="68"/>
      <c r="HPW209" s="68"/>
      <c r="HPX209" s="68"/>
      <c r="HPY209" s="68"/>
      <c r="HPZ209" s="68"/>
      <c r="HQA209" s="68"/>
      <c r="HQB209" s="68"/>
      <c r="HQC209" s="68"/>
      <c r="HQD209" s="68"/>
      <c r="HQE209" s="68"/>
      <c r="HQF209" s="68"/>
      <c r="HQG209" s="68"/>
      <c r="HQH209" s="68"/>
      <c r="HQI209" s="68"/>
      <c r="HQJ209" s="68"/>
      <c r="HQK209" s="68"/>
      <c r="HQL209" s="68"/>
      <c r="HQM209" s="68"/>
      <c r="HQN209" s="68"/>
      <c r="HQO209" s="68"/>
      <c r="HQP209" s="68"/>
      <c r="HQQ209" s="68"/>
      <c r="HQR209" s="68"/>
      <c r="HQS209" s="68"/>
      <c r="HQT209" s="68"/>
      <c r="HQU209" s="68"/>
      <c r="HQV209" s="68"/>
      <c r="HQW209" s="68"/>
      <c r="HQX209" s="68"/>
      <c r="HQY209" s="68"/>
      <c r="HQZ209" s="68"/>
      <c r="HRA209" s="68"/>
      <c r="HRB209" s="68"/>
      <c r="HRC209" s="68"/>
      <c r="HRD209" s="68"/>
      <c r="HRE209" s="68"/>
      <c r="HRF209" s="68"/>
      <c r="HRG209" s="68"/>
      <c r="HRH209" s="68"/>
      <c r="HRI209" s="68"/>
      <c r="HRJ209" s="68"/>
      <c r="HRK209" s="68"/>
      <c r="HRL209" s="68"/>
      <c r="HRM209" s="68"/>
      <c r="HRN209" s="68"/>
      <c r="HRO209" s="68"/>
      <c r="HRP209" s="68"/>
      <c r="HRQ209" s="68"/>
      <c r="HRR209" s="68"/>
      <c r="HRS209" s="68"/>
      <c r="HRT209" s="68"/>
      <c r="HRU209" s="68"/>
      <c r="HRV209" s="68"/>
      <c r="HRW209" s="68"/>
      <c r="HRX209" s="68"/>
      <c r="HRY209" s="68"/>
      <c r="HRZ209" s="68"/>
      <c r="HSA209" s="68"/>
      <c r="HSB209" s="68"/>
      <c r="HSC209" s="68"/>
      <c r="HSD209" s="68"/>
      <c r="HSE209" s="68"/>
      <c r="HSF209" s="68"/>
      <c r="HSG209" s="68"/>
      <c r="HSH209" s="68"/>
      <c r="HSI209" s="68"/>
      <c r="HSJ209" s="68"/>
      <c r="HSK209" s="68"/>
      <c r="HSL209" s="68"/>
      <c r="HSM209" s="68"/>
      <c r="HSN209" s="68"/>
      <c r="HSO209" s="68"/>
      <c r="HSP209" s="68"/>
      <c r="HSQ209" s="68"/>
      <c r="HSR209" s="68"/>
      <c r="HSS209" s="68"/>
      <c r="HST209" s="68"/>
      <c r="HSU209" s="68"/>
      <c r="HSV209" s="68"/>
      <c r="HSW209" s="68"/>
      <c r="HSX209" s="68"/>
      <c r="HSY209" s="68"/>
      <c r="HSZ209" s="68"/>
      <c r="HTA209" s="68"/>
      <c r="HTB209" s="68"/>
      <c r="HTC209" s="68"/>
      <c r="HTD209" s="68"/>
      <c r="HTE209" s="68"/>
      <c r="HTF209" s="68"/>
      <c r="HTG209" s="68"/>
      <c r="HTH209" s="68"/>
      <c r="HTI209" s="68"/>
      <c r="HTJ209" s="68"/>
      <c r="HTK209" s="68"/>
      <c r="HTL209" s="68"/>
      <c r="HTM209" s="68"/>
      <c r="HTN209" s="68"/>
      <c r="HTO209" s="68"/>
      <c r="HTP209" s="68"/>
      <c r="HTQ209" s="68"/>
      <c r="HTR209" s="68"/>
      <c r="HTS209" s="68"/>
      <c r="HTT209" s="68"/>
      <c r="HTU209" s="68"/>
      <c r="HTV209" s="68"/>
      <c r="HTW209" s="68"/>
      <c r="HTX209" s="68"/>
      <c r="HTY209" s="68"/>
      <c r="HTZ209" s="68"/>
      <c r="HUA209" s="68"/>
      <c r="HUB209" s="68"/>
      <c r="HUC209" s="68"/>
      <c r="HUD209" s="68"/>
      <c r="HUE209" s="68"/>
      <c r="HUF209" s="68"/>
      <c r="HUG209" s="68"/>
      <c r="HUH209" s="68"/>
      <c r="HUI209" s="68"/>
      <c r="HUJ209" s="68"/>
      <c r="HUK209" s="68"/>
      <c r="HUL209" s="68"/>
      <c r="HUM209" s="68"/>
      <c r="HUN209" s="68"/>
      <c r="HUO209" s="68"/>
      <c r="HUP209" s="68"/>
      <c r="HUQ209" s="68"/>
      <c r="HUR209" s="68"/>
      <c r="HUS209" s="68"/>
      <c r="HUT209" s="68"/>
      <c r="HUU209" s="68"/>
      <c r="HUV209" s="68"/>
      <c r="HUW209" s="68"/>
      <c r="HUX209" s="68"/>
      <c r="HUY209" s="68"/>
      <c r="HUZ209" s="68"/>
      <c r="HVA209" s="68"/>
      <c r="HVB209" s="68"/>
      <c r="HVC209" s="68"/>
      <c r="HVD209" s="68"/>
      <c r="HVE209" s="68"/>
      <c r="HVF209" s="68"/>
      <c r="HVG209" s="68"/>
      <c r="HVH209" s="68"/>
      <c r="HVI209" s="68"/>
      <c r="HVJ209" s="68"/>
      <c r="HVK209" s="68"/>
      <c r="HVL209" s="68"/>
      <c r="HVM209" s="68"/>
      <c r="HVN209" s="68"/>
      <c r="HVO209" s="68"/>
      <c r="HVP209" s="68"/>
      <c r="HVQ209" s="68"/>
      <c r="HVR209" s="68"/>
      <c r="HVS209" s="68"/>
      <c r="HVT209" s="68"/>
      <c r="HVU209" s="68"/>
      <c r="HVV209" s="68"/>
      <c r="HVW209" s="68"/>
      <c r="HVX209" s="68"/>
      <c r="HVY209" s="68"/>
      <c r="HVZ209" s="68"/>
      <c r="HWA209" s="68"/>
      <c r="HWB209" s="68"/>
      <c r="HWC209" s="68"/>
      <c r="HWD209" s="68"/>
      <c r="HWE209" s="68"/>
      <c r="HWF209" s="68"/>
      <c r="HWG209" s="68"/>
      <c r="HWH209" s="68"/>
      <c r="HWI209" s="68"/>
      <c r="HWJ209" s="68"/>
      <c r="HWK209" s="68"/>
      <c r="HWL209" s="68"/>
      <c r="HWM209" s="68"/>
      <c r="HWN209" s="68"/>
      <c r="HWO209" s="68"/>
      <c r="HWP209" s="68"/>
      <c r="HWQ209" s="68"/>
      <c r="HWR209" s="68"/>
      <c r="HWS209" s="68"/>
      <c r="HWT209" s="68"/>
      <c r="HWU209" s="68"/>
      <c r="HWV209" s="68"/>
      <c r="HWW209" s="68"/>
      <c r="HWX209" s="68"/>
      <c r="HWY209" s="68"/>
      <c r="HWZ209" s="68"/>
      <c r="HXA209" s="68"/>
      <c r="HXB209" s="68"/>
      <c r="HXC209" s="68"/>
      <c r="HXD209" s="68"/>
      <c r="HXE209" s="68"/>
      <c r="HXF209" s="68"/>
      <c r="HXG209" s="68"/>
      <c r="HXH209" s="68"/>
      <c r="HXI209" s="68"/>
      <c r="HXJ209" s="68"/>
      <c r="HXK209" s="68"/>
      <c r="HXL209" s="68"/>
      <c r="HXM209" s="68"/>
      <c r="HXN209" s="68"/>
      <c r="HXO209" s="68"/>
      <c r="HXP209" s="68"/>
      <c r="HXQ209" s="68"/>
      <c r="HXR209" s="68"/>
      <c r="HXS209" s="68"/>
      <c r="HXT209" s="68"/>
      <c r="HXU209" s="68"/>
      <c r="HXV209" s="68"/>
      <c r="HXW209" s="68"/>
      <c r="HXX209" s="68"/>
      <c r="HXY209" s="68"/>
      <c r="HXZ209" s="68"/>
      <c r="HYA209" s="68"/>
      <c r="HYB209" s="68"/>
      <c r="HYC209" s="68"/>
      <c r="HYD209" s="68"/>
      <c r="HYE209" s="68"/>
      <c r="HYF209" s="68"/>
      <c r="HYG209" s="68"/>
      <c r="HYH209" s="68"/>
      <c r="HYI209" s="68"/>
      <c r="HYJ209" s="68"/>
      <c r="HYK209" s="68"/>
      <c r="HYL209" s="68"/>
      <c r="HYM209" s="68"/>
      <c r="HYN209" s="68"/>
      <c r="HYO209" s="68"/>
      <c r="HYP209" s="68"/>
      <c r="HYQ209" s="68"/>
      <c r="HYR209" s="68"/>
      <c r="HYS209" s="68"/>
      <c r="HYT209" s="68"/>
      <c r="HYU209" s="68"/>
      <c r="HYV209" s="68"/>
      <c r="HYW209" s="68"/>
      <c r="HYX209" s="68"/>
      <c r="HYY209" s="68"/>
      <c r="HYZ209" s="68"/>
      <c r="HZA209" s="68"/>
      <c r="HZB209" s="68"/>
      <c r="HZC209" s="68"/>
      <c r="HZD209" s="68"/>
      <c r="HZE209" s="68"/>
      <c r="HZF209" s="68"/>
      <c r="HZG209" s="68"/>
      <c r="HZH209" s="68"/>
      <c r="HZI209" s="68"/>
      <c r="HZJ209" s="68"/>
      <c r="HZK209" s="68"/>
      <c r="HZL209" s="68"/>
      <c r="HZM209" s="68"/>
      <c r="HZN209" s="68"/>
      <c r="HZO209" s="68"/>
      <c r="HZP209" s="68"/>
      <c r="HZQ209" s="68"/>
      <c r="HZR209" s="68"/>
      <c r="HZS209" s="68"/>
      <c r="HZT209" s="68"/>
      <c r="HZU209" s="68"/>
      <c r="HZV209" s="68"/>
      <c r="HZW209" s="68"/>
      <c r="HZX209" s="68"/>
      <c r="HZY209" s="68"/>
      <c r="HZZ209" s="68"/>
      <c r="IAA209" s="68"/>
      <c r="IAB209" s="68"/>
      <c r="IAC209" s="68"/>
      <c r="IAD209" s="68"/>
      <c r="IAE209" s="68"/>
      <c r="IAF209" s="68"/>
      <c r="IAG209" s="68"/>
      <c r="IAH209" s="68"/>
      <c r="IAI209" s="68"/>
      <c r="IAJ209" s="68"/>
      <c r="IAK209" s="68"/>
      <c r="IAL209" s="68"/>
      <c r="IAM209" s="68"/>
      <c r="IAN209" s="68"/>
      <c r="IAO209" s="68"/>
      <c r="IAP209" s="68"/>
      <c r="IAQ209" s="68"/>
      <c r="IAR209" s="68"/>
      <c r="IAS209" s="68"/>
      <c r="IAT209" s="68"/>
      <c r="IAU209" s="68"/>
      <c r="IAV209" s="68"/>
      <c r="IAW209" s="68"/>
      <c r="IAX209" s="68"/>
      <c r="IAY209" s="68"/>
      <c r="IAZ209" s="68"/>
      <c r="IBA209" s="68"/>
      <c r="IBB209" s="68"/>
      <c r="IBC209" s="68"/>
      <c r="IBD209" s="68"/>
      <c r="IBE209" s="68"/>
      <c r="IBF209" s="68"/>
      <c r="IBG209" s="68"/>
      <c r="IBH209" s="68"/>
      <c r="IBI209" s="68"/>
      <c r="IBJ209" s="68"/>
      <c r="IBK209" s="68"/>
      <c r="IBL209" s="68"/>
      <c r="IBM209" s="68"/>
      <c r="IBN209" s="68"/>
      <c r="IBO209" s="68"/>
      <c r="IBP209" s="68"/>
      <c r="IBQ209" s="68"/>
      <c r="IBR209" s="68"/>
      <c r="IBS209" s="68"/>
      <c r="IBT209" s="68"/>
      <c r="IBU209" s="68"/>
      <c r="IBV209" s="68"/>
      <c r="IBW209" s="68"/>
      <c r="IBX209" s="68"/>
      <c r="IBY209" s="68"/>
      <c r="IBZ209" s="68"/>
      <c r="ICA209" s="68"/>
      <c r="ICB209" s="68"/>
      <c r="ICC209" s="68"/>
      <c r="ICD209" s="68"/>
      <c r="ICE209" s="68"/>
      <c r="ICF209" s="68"/>
      <c r="ICG209" s="68"/>
      <c r="ICH209" s="68"/>
      <c r="ICI209" s="68"/>
      <c r="ICJ209" s="68"/>
      <c r="ICK209" s="68"/>
      <c r="ICL209" s="68"/>
      <c r="ICM209" s="68"/>
      <c r="ICN209" s="68"/>
      <c r="ICO209" s="68"/>
      <c r="ICP209" s="68"/>
      <c r="ICQ209" s="68"/>
      <c r="ICR209" s="68"/>
      <c r="ICS209" s="68"/>
      <c r="ICT209" s="68"/>
      <c r="ICU209" s="68"/>
      <c r="ICV209" s="68"/>
      <c r="ICW209" s="68"/>
      <c r="ICX209" s="68"/>
      <c r="ICY209" s="68"/>
      <c r="ICZ209" s="68"/>
      <c r="IDA209" s="68"/>
      <c r="IDB209" s="68"/>
      <c r="IDC209" s="68"/>
      <c r="IDD209" s="68"/>
      <c r="IDE209" s="68"/>
      <c r="IDF209" s="68"/>
      <c r="IDG209" s="68"/>
      <c r="IDH209" s="68"/>
      <c r="IDI209" s="68"/>
      <c r="IDJ209" s="68"/>
      <c r="IDK209" s="68"/>
      <c r="IDL209" s="68"/>
      <c r="IDM209" s="68"/>
      <c r="IDN209" s="68"/>
      <c r="IDO209" s="68"/>
      <c r="IDP209" s="68"/>
      <c r="IDQ209" s="68"/>
      <c r="IDR209" s="68"/>
      <c r="IDS209" s="68"/>
      <c r="IDT209" s="68"/>
      <c r="IDU209" s="68"/>
      <c r="IDV209" s="68"/>
      <c r="IDW209" s="68"/>
      <c r="IDX209" s="68"/>
      <c r="IDY209" s="68"/>
      <c r="IDZ209" s="68"/>
      <c r="IEA209" s="68"/>
      <c r="IEB209" s="68"/>
      <c r="IEC209" s="68"/>
      <c r="IED209" s="68"/>
      <c r="IEE209" s="68"/>
      <c r="IEF209" s="68"/>
      <c r="IEG209" s="68"/>
      <c r="IEH209" s="68"/>
      <c r="IEI209" s="68"/>
      <c r="IEJ209" s="68"/>
      <c r="IEK209" s="68"/>
      <c r="IEL209" s="68"/>
      <c r="IEM209" s="68"/>
      <c r="IEN209" s="68"/>
      <c r="IEO209" s="68"/>
      <c r="IEP209" s="68"/>
      <c r="IEQ209" s="68"/>
      <c r="IER209" s="68"/>
      <c r="IES209" s="68"/>
      <c r="IET209" s="68"/>
      <c r="IEU209" s="68"/>
      <c r="IEV209" s="68"/>
      <c r="IEW209" s="68"/>
      <c r="IEX209" s="68"/>
      <c r="IEY209" s="68"/>
      <c r="IEZ209" s="68"/>
      <c r="IFA209" s="68"/>
      <c r="IFB209" s="68"/>
      <c r="IFC209" s="68"/>
      <c r="IFD209" s="68"/>
      <c r="IFE209" s="68"/>
      <c r="IFF209" s="68"/>
      <c r="IFG209" s="68"/>
      <c r="IFH209" s="68"/>
      <c r="IFI209" s="68"/>
      <c r="IFJ209" s="68"/>
      <c r="IFK209" s="68"/>
      <c r="IFL209" s="68"/>
      <c r="IFM209" s="68"/>
      <c r="IFN209" s="68"/>
      <c r="IFO209" s="68"/>
      <c r="IFP209" s="68"/>
      <c r="IFQ209" s="68"/>
      <c r="IFR209" s="68"/>
      <c r="IFS209" s="68"/>
      <c r="IFT209" s="68"/>
      <c r="IFU209" s="68"/>
      <c r="IFV209" s="68"/>
      <c r="IFW209" s="68"/>
      <c r="IFX209" s="68"/>
      <c r="IFY209" s="68"/>
      <c r="IFZ209" s="68"/>
      <c r="IGA209" s="68"/>
      <c r="IGB209" s="68"/>
      <c r="IGC209" s="68"/>
      <c r="IGD209" s="68"/>
      <c r="IGE209" s="68"/>
      <c r="IGF209" s="68"/>
      <c r="IGG209" s="68"/>
      <c r="IGH209" s="68"/>
      <c r="IGI209" s="68"/>
      <c r="IGJ209" s="68"/>
      <c r="IGK209" s="68"/>
      <c r="IGL209" s="68"/>
      <c r="IGM209" s="68"/>
      <c r="IGN209" s="68"/>
      <c r="IGO209" s="68"/>
      <c r="IGP209" s="68"/>
      <c r="IGQ209" s="68"/>
      <c r="IGR209" s="68"/>
      <c r="IGS209" s="68"/>
      <c r="IGT209" s="68"/>
      <c r="IGU209" s="68"/>
      <c r="IGV209" s="68"/>
      <c r="IGW209" s="68"/>
      <c r="IGX209" s="68"/>
      <c r="IGY209" s="68"/>
      <c r="IGZ209" s="68"/>
      <c r="IHA209" s="68"/>
      <c r="IHB209" s="68"/>
      <c r="IHC209" s="68"/>
      <c r="IHD209" s="68"/>
      <c r="IHE209" s="68"/>
      <c r="IHF209" s="68"/>
      <c r="IHG209" s="68"/>
      <c r="IHH209" s="68"/>
      <c r="IHI209" s="68"/>
      <c r="IHJ209" s="68"/>
      <c r="IHK209" s="68"/>
      <c r="IHL209" s="68"/>
      <c r="IHM209" s="68"/>
      <c r="IHN209" s="68"/>
      <c r="IHO209" s="68"/>
      <c r="IHP209" s="68"/>
      <c r="IHQ209" s="68"/>
      <c r="IHR209" s="68"/>
      <c r="IHS209" s="68"/>
      <c r="IHT209" s="68"/>
      <c r="IHU209" s="68"/>
      <c r="IHV209" s="68"/>
      <c r="IHW209" s="68"/>
      <c r="IHX209" s="68"/>
      <c r="IHY209" s="68"/>
      <c r="IHZ209" s="68"/>
      <c r="IIA209" s="68"/>
      <c r="IIB209" s="68"/>
      <c r="IIC209" s="68"/>
      <c r="IID209" s="68"/>
      <c r="IIE209" s="68"/>
      <c r="IIF209" s="68"/>
      <c r="IIG209" s="68"/>
      <c r="IIH209" s="68"/>
      <c r="III209" s="68"/>
      <c r="IIJ209" s="68"/>
      <c r="IIK209" s="68"/>
      <c r="IIL209" s="68"/>
      <c r="IIM209" s="68"/>
      <c r="IIN209" s="68"/>
      <c r="IIO209" s="68"/>
      <c r="IIP209" s="68"/>
      <c r="IIQ209" s="68"/>
      <c r="IIR209" s="68"/>
      <c r="IIS209" s="68"/>
      <c r="IIT209" s="68"/>
      <c r="IIU209" s="68"/>
      <c r="IIV209" s="68"/>
      <c r="IIW209" s="68"/>
      <c r="IIX209" s="68"/>
      <c r="IIY209" s="68"/>
      <c r="IIZ209" s="68"/>
      <c r="IJA209" s="68"/>
      <c r="IJB209" s="68"/>
      <c r="IJC209" s="68"/>
      <c r="IJD209" s="68"/>
      <c r="IJE209" s="68"/>
      <c r="IJF209" s="68"/>
      <c r="IJG209" s="68"/>
      <c r="IJH209" s="68"/>
      <c r="IJI209" s="68"/>
      <c r="IJJ209" s="68"/>
      <c r="IJK209" s="68"/>
      <c r="IJL209" s="68"/>
      <c r="IJM209" s="68"/>
      <c r="IJN209" s="68"/>
      <c r="IJO209" s="68"/>
      <c r="IJP209" s="68"/>
      <c r="IJQ209" s="68"/>
      <c r="IJR209" s="68"/>
      <c r="IJS209" s="68"/>
      <c r="IJT209" s="68"/>
      <c r="IJU209" s="68"/>
      <c r="IJV209" s="68"/>
      <c r="IJW209" s="68"/>
      <c r="IJX209" s="68"/>
      <c r="IJY209" s="68"/>
      <c r="IJZ209" s="68"/>
      <c r="IKA209" s="68"/>
      <c r="IKB209" s="68"/>
      <c r="IKC209" s="68"/>
      <c r="IKD209" s="68"/>
      <c r="IKE209" s="68"/>
      <c r="IKF209" s="68"/>
      <c r="IKG209" s="68"/>
      <c r="IKH209" s="68"/>
      <c r="IKI209" s="68"/>
      <c r="IKJ209" s="68"/>
      <c r="IKK209" s="68"/>
      <c r="IKL209" s="68"/>
      <c r="IKM209" s="68"/>
      <c r="IKN209" s="68"/>
      <c r="IKO209" s="68"/>
      <c r="IKP209" s="68"/>
      <c r="IKQ209" s="68"/>
      <c r="IKR209" s="68"/>
      <c r="IKS209" s="68"/>
      <c r="IKT209" s="68"/>
      <c r="IKU209" s="68"/>
      <c r="IKV209" s="68"/>
      <c r="IKW209" s="68"/>
      <c r="IKX209" s="68"/>
      <c r="IKY209" s="68"/>
      <c r="IKZ209" s="68"/>
      <c r="ILA209" s="68"/>
      <c r="ILB209" s="68"/>
      <c r="ILC209" s="68"/>
      <c r="ILD209" s="68"/>
      <c r="ILE209" s="68"/>
      <c r="ILF209" s="68"/>
      <c r="ILG209" s="68"/>
      <c r="ILH209" s="68"/>
      <c r="ILI209" s="68"/>
      <c r="ILJ209" s="68"/>
      <c r="ILK209" s="68"/>
      <c r="ILL209" s="68"/>
      <c r="ILM209" s="68"/>
      <c r="ILN209" s="68"/>
      <c r="ILO209" s="68"/>
      <c r="ILP209" s="68"/>
      <c r="ILQ209" s="68"/>
      <c r="ILR209" s="68"/>
      <c r="ILS209" s="68"/>
      <c r="ILT209" s="68"/>
      <c r="ILU209" s="68"/>
      <c r="ILV209" s="68"/>
      <c r="ILW209" s="68"/>
      <c r="ILX209" s="68"/>
      <c r="ILY209" s="68"/>
      <c r="ILZ209" s="68"/>
      <c r="IMA209" s="68"/>
      <c r="IMB209" s="68"/>
      <c r="IMC209" s="68"/>
      <c r="IMD209" s="68"/>
      <c r="IME209" s="68"/>
      <c r="IMF209" s="68"/>
      <c r="IMG209" s="68"/>
      <c r="IMH209" s="68"/>
      <c r="IMI209" s="68"/>
      <c r="IMJ209" s="68"/>
      <c r="IMK209" s="68"/>
      <c r="IML209" s="68"/>
      <c r="IMM209" s="68"/>
      <c r="IMN209" s="68"/>
      <c r="IMO209" s="68"/>
      <c r="IMP209" s="68"/>
      <c r="IMQ209" s="68"/>
      <c r="IMR209" s="68"/>
      <c r="IMS209" s="68"/>
      <c r="IMT209" s="68"/>
      <c r="IMU209" s="68"/>
      <c r="IMV209" s="68"/>
      <c r="IMW209" s="68"/>
      <c r="IMX209" s="68"/>
      <c r="IMY209" s="68"/>
      <c r="IMZ209" s="68"/>
      <c r="INA209" s="68"/>
      <c r="INB209" s="68"/>
      <c r="INC209" s="68"/>
      <c r="IND209" s="68"/>
      <c r="INE209" s="68"/>
      <c r="INF209" s="68"/>
      <c r="ING209" s="68"/>
      <c r="INH209" s="68"/>
      <c r="INI209" s="68"/>
      <c r="INJ209" s="68"/>
      <c r="INK209" s="68"/>
      <c r="INL209" s="68"/>
      <c r="INM209" s="68"/>
      <c r="INN209" s="68"/>
      <c r="INO209" s="68"/>
      <c r="INP209" s="68"/>
      <c r="INQ209" s="68"/>
      <c r="INR209" s="68"/>
      <c r="INS209" s="68"/>
      <c r="INT209" s="68"/>
      <c r="INU209" s="68"/>
      <c r="INV209" s="68"/>
      <c r="INW209" s="68"/>
      <c r="INX209" s="68"/>
      <c r="INY209" s="68"/>
      <c r="INZ209" s="68"/>
      <c r="IOA209" s="68"/>
      <c r="IOB209" s="68"/>
      <c r="IOC209" s="68"/>
      <c r="IOD209" s="68"/>
      <c r="IOE209" s="68"/>
      <c r="IOF209" s="68"/>
      <c r="IOG209" s="68"/>
      <c r="IOH209" s="68"/>
      <c r="IOI209" s="68"/>
      <c r="IOJ209" s="68"/>
      <c r="IOK209" s="68"/>
      <c r="IOL209" s="68"/>
      <c r="IOM209" s="68"/>
      <c r="ION209" s="68"/>
      <c r="IOO209" s="68"/>
      <c r="IOP209" s="68"/>
      <c r="IOQ209" s="68"/>
      <c r="IOR209" s="68"/>
      <c r="IOS209" s="68"/>
      <c r="IOT209" s="68"/>
      <c r="IOU209" s="68"/>
      <c r="IOV209" s="68"/>
      <c r="IOW209" s="68"/>
      <c r="IOX209" s="68"/>
      <c r="IOY209" s="68"/>
      <c r="IOZ209" s="68"/>
      <c r="IPA209" s="68"/>
      <c r="IPB209" s="68"/>
      <c r="IPC209" s="68"/>
      <c r="IPD209" s="68"/>
      <c r="IPE209" s="68"/>
      <c r="IPF209" s="68"/>
      <c r="IPG209" s="68"/>
      <c r="IPH209" s="68"/>
      <c r="IPI209" s="68"/>
      <c r="IPJ209" s="68"/>
      <c r="IPK209" s="68"/>
      <c r="IPL209" s="68"/>
      <c r="IPM209" s="68"/>
      <c r="IPN209" s="68"/>
      <c r="IPO209" s="68"/>
      <c r="IPP209" s="68"/>
      <c r="IPQ209" s="68"/>
      <c r="IPR209" s="68"/>
      <c r="IPS209" s="68"/>
      <c r="IPT209" s="68"/>
      <c r="IPU209" s="68"/>
      <c r="IPV209" s="68"/>
      <c r="IPW209" s="68"/>
      <c r="IPX209" s="68"/>
      <c r="IPY209" s="68"/>
      <c r="IPZ209" s="68"/>
      <c r="IQA209" s="68"/>
      <c r="IQB209" s="68"/>
      <c r="IQC209" s="68"/>
      <c r="IQD209" s="68"/>
      <c r="IQE209" s="68"/>
      <c r="IQF209" s="68"/>
      <c r="IQG209" s="68"/>
      <c r="IQH209" s="68"/>
      <c r="IQI209" s="68"/>
      <c r="IQJ209" s="68"/>
      <c r="IQK209" s="68"/>
      <c r="IQL209" s="68"/>
      <c r="IQM209" s="68"/>
      <c r="IQN209" s="68"/>
      <c r="IQO209" s="68"/>
      <c r="IQP209" s="68"/>
      <c r="IQQ209" s="68"/>
      <c r="IQR209" s="68"/>
      <c r="IQS209" s="68"/>
      <c r="IQT209" s="68"/>
      <c r="IQU209" s="68"/>
      <c r="IQV209" s="68"/>
      <c r="IQW209" s="68"/>
      <c r="IQX209" s="68"/>
      <c r="IQY209" s="68"/>
      <c r="IQZ209" s="68"/>
      <c r="IRA209" s="68"/>
      <c r="IRB209" s="68"/>
      <c r="IRC209" s="68"/>
      <c r="IRD209" s="68"/>
      <c r="IRE209" s="68"/>
      <c r="IRF209" s="68"/>
      <c r="IRG209" s="68"/>
      <c r="IRH209" s="68"/>
      <c r="IRI209" s="68"/>
      <c r="IRJ209" s="68"/>
      <c r="IRK209" s="68"/>
      <c r="IRL209" s="68"/>
      <c r="IRM209" s="68"/>
      <c r="IRN209" s="68"/>
      <c r="IRO209" s="68"/>
      <c r="IRP209" s="68"/>
      <c r="IRQ209" s="68"/>
      <c r="IRR209" s="68"/>
      <c r="IRS209" s="68"/>
      <c r="IRT209" s="68"/>
      <c r="IRU209" s="68"/>
      <c r="IRV209" s="68"/>
      <c r="IRW209" s="68"/>
      <c r="IRX209" s="68"/>
      <c r="IRY209" s="68"/>
      <c r="IRZ209" s="68"/>
      <c r="ISA209" s="68"/>
      <c r="ISB209" s="68"/>
      <c r="ISC209" s="68"/>
      <c r="ISD209" s="68"/>
      <c r="ISE209" s="68"/>
      <c r="ISF209" s="68"/>
      <c r="ISG209" s="68"/>
      <c r="ISH209" s="68"/>
      <c r="ISI209" s="68"/>
      <c r="ISJ209" s="68"/>
      <c r="ISK209" s="68"/>
      <c r="ISL209" s="68"/>
      <c r="ISM209" s="68"/>
      <c r="ISN209" s="68"/>
      <c r="ISO209" s="68"/>
      <c r="ISP209" s="68"/>
      <c r="ISQ209" s="68"/>
      <c r="ISR209" s="68"/>
      <c r="ISS209" s="68"/>
      <c r="IST209" s="68"/>
      <c r="ISU209" s="68"/>
      <c r="ISV209" s="68"/>
      <c r="ISW209" s="68"/>
      <c r="ISX209" s="68"/>
      <c r="ISY209" s="68"/>
      <c r="ISZ209" s="68"/>
      <c r="ITA209" s="68"/>
      <c r="ITB209" s="68"/>
      <c r="ITC209" s="68"/>
      <c r="ITD209" s="68"/>
      <c r="ITE209" s="68"/>
      <c r="ITF209" s="68"/>
      <c r="ITG209" s="68"/>
      <c r="ITH209" s="68"/>
      <c r="ITI209" s="68"/>
      <c r="ITJ209" s="68"/>
      <c r="ITK209" s="68"/>
      <c r="ITL209" s="68"/>
      <c r="ITM209" s="68"/>
      <c r="ITN209" s="68"/>
      <c r="ITO209" s="68"/>
      <c r="ITP209" s="68"/>
      <c r="ITQ209" s="68"/>
      <c r="ITR209" s="68"/>
      <c r="ITS209" s="68"/>
      <c r="ITT209" s="68"/>
      <c r="ITU209" s="68"/>
      <c r="ITV209" s="68"/>
      <c r="ITW209" s="68"/>
      <c r="ITX209" s="68"/>
      <c r="ITY209" s="68"/>
      <c r="ITZ209" s="68"/>
      <c r="IUA209" s="68"/>
      <c r="IUB209" s="68"/>
      <c r="IUC209" s="68"/>
      <c r="IUD209" s="68"/>
      <c r="IUE209" s="68"/>
      <c r="IUF209" s="68"/>
      <c r="IUG209" s="68"/>
      <c r="IUH209" s="68"/>
      <c r="IUI209" s="68"/>
      <c r="IUJ209" s="68"/>
      <c r="IUK209" s="68"/>
      <c r="IUL209" s="68"/>
      <c r="IUM209" s="68"/>
      <c r="IUN209" s="68"/>
      <c r="IUO209" s="68"/>
      <c r="IUP209" s="68"/>
      <c r="IUQ209" s="68"/>
      <c r="IUR209" s="68"/>
      <c r="IUS209" s="68"/>
      <c r="IUT209" s="68"/>
      <c r="IUU209" s="68"/>
      <c r="IUV209" s="68"/>
      <c r="IUW209" s="68"/>
      <c r="IUX209" s="68"/>
      <c r="IUY209" s="68"/>
      <c r="IUZ209" s="68"/>
      <c r="IVA209" s="68"/>
      <c r="IVB209" s="68"/>
      <c r="IVC209" s="68"/>
      <c r="IVD209" s="68"/>
      <c r="IVE209" s="68"/>
      <c r="IVF209" s="68"/>
      <c r="IVG209" s="68"/>
      <c r="IVH209" s="68"/>
      <c r="IVI209" s="68"/>
      <c r="IVJ209" s="68"/>
      <c r="IVK209" s="68"/>
      <c r="IVL209" s="68"/>
      <c r="IVM209" s="68"/>
      <c r="IVN209" s="68"/>
      <c r="IVO209" s="68"/>
      <c r="IVP209" s="68"/>
      <c r="IVQ209" s="68"/>
      <c r="IVR209" s="68"/>
      <c r="IVS209" s="68"/>
      <c r="IVT209" s="68"/>
      <c r="IVU209" s="68"/>
      <c r="IVV209" s="68"/>
      <c r="IVW209" s="68"/>
      <c r="IVX209" s="68"/>
      <c r="IVY209" s="68"/>
      <c r="IVZ209" s="68"/>
      <c r="IWA209" s="68"/>
      <c r="IWB209" s="68"/>
      <c r="IWC209" s="68"/>
      <c r="IWD209" s="68"/>
      <c r="IWE209" s="68"/>
      <c r="IWF209" s="68"/>
      <c r="IWG209" s="68"/>
      <c r="IWH209" s="68"/>
      <c r="IWI209" s="68"/>
      <c r="IWJ209" s="68"/>
      <c r="IWK209" s="68"/>
      <c r="IWL209" s="68"/>
      <c r="IWM209" s="68"/>
      <c r="IWN209" s="68"/>
      <c r="IWO209" s="68"/>
      <c r="IWP209" s="68"/>
      <c r="IWQ209" s="68"/>
      <c r="IWR209" s="68"/>
      <c r="IWS209" s="68"/>
      <c r="IWT209" s="68"/>
      <c r="IWU209" s="68"/>
      <c r="IWV209" s="68"/>
      <c r="IWW209" s="68"/>
      <c r="IWX209" s="68"/>
      <c r="IWY209" s="68"/>
      <c r="IWZ209" s="68"/>
      <c r="IXA209" s="68"/>
      <c r="IXB209" s="68"/>
      <c r="IXC209" s="68"/>
      <c r="IXD209" s="68"/>
      <c r="IXE209" s="68"/>
      <c r="IXF209" s="68"/>
      <c r="IXG209" s="68"/>
      <c r="IXH209" s="68"/>
      <c r="IXI209" s="68"/>
      <c r="IXJ209" s="68"/>
      <c r="IXK209" s="68"/>
      <c r="IXL209" s="68"/>
      <c r="IXM209" s="68"/>
      <c r="IXN209" s="68"/>
      <c r="IXO209" s="68"/>
      <c r="IXP209" s="68"/>
      <c r="IXQ209" s="68"/>
      <c r="IXR209" s="68"/>
      <c r="IXS209" s="68"/>
      <c r="IXT209" s="68"/>
      <c r="IXU209" s="68"/>
      <c r="IXV209" s="68"/>
      <c r="IXW209" s="68"/>
      <c r="IXX209" s="68"/>
      <c r="IXY209" s="68"/>
      <c r="IXZ209" s="68"/>
      <c r="IYA209" s="68"/>
      <c r="IYB209" s="68"/>
      <c r="IYC209" s="68"/>
      <c r="IYD209" s="68"/>
      <c r="IYE209" s="68"/>
      <c r="IYF209" s="68"/>
      <c r="IYG209" s="68"/>
      <c r="IYH209" s="68"/>
      <c r="IYI209" s="68"/>
      <c r="IYJ209" s="68"/>
      <c r="IYK209" s="68"/>
      <c r="IYL209" s="68"/>
      <c r="IYM209" s="68"/>
      <c r="IYN209" s="68"/>
      <c r="IYO209" s="68"/>
      <c r="IYP209" s="68"/>
      <c r="IYQ209" s="68"/>
      <c r="IYR209" s="68"/>
      <c r="IYS209" s="68"/>
      <c r="IYT209" s="68"/>
      <c r="IYU209" s="68"/>
      <c r="IYV209" s="68"/>
      <c r="IYW209" s="68"/>
      <c r="IYX209" s="68"/>
      <c r="IYY209" s="68"/>
      <c r="IYZ209" s="68"/>
      <c r="IZA209" s="68"/>
      <c r="IZB209" s="68"/>
      <c r="IZC209" s="68"/>
      <c r="IZD209" s="68"/>
      <c r="IZE209" s="68"/>
      <c r="IZF209" s="68"/>
      <c r="IZG209" s="68"/>
      <c r="IZH209" s="68"/>
      <c r="IZI209" s="68"/>
      <c r="IZJ209" s="68"/>
      <c r="IZK209" s="68"/>
      <c r="IZL209" s="68"/>
      <c r="IZM209" s="68"/>
      <c r="IZN209" s="68"/>
      <c r="IZO209" s="68"/>
      <c r="IZP209" s="68"/>
      <c r="IZQ209" s="68"/>
      <c r="IZR209" s="68"/>
      <c r="IZS209" s="68"/>
      <c r="IZT209" s="68"/>
      <c r="IZU209" s="68"/>
      <c r="IZV209" s="68"/>
      <c r="IZW209" s="68"/>
      <c r="IZX209" s="68"/>
      <c r="IZY209" s="68"/>
      <c r="IZZ209" s="68"/>
      <c r="JAA209" s="68"/>
      <c r="JAB209" s="68"/>
      <c r="JAC209" s="68"/>
      <c r="JAD209" s="68"/>
      <c r="JAE209" s="68"/>
      <c r="JAF209" s="68"/>
      <c r="JAG209" s="68"/>
      <c r="JAH209" s="68"/>
      <c r="JAI209" s="68"/>
      <c r="JAJ209" s="68"/>
      <c r="JAK209" s="68"/>
      <c r="JAL209" s="68"/>
      <c r="JAM209" s="68"/>
      <c r="JAN209" s="68"/>
      <c r="JAO209" s="68"/>
      <c r="JAP209" s="68"/>
      <c r="JAQ209" s="68"/>
      <c r="JAR209" s="68"/>
      <c r="JAS209" s="68"/>
      <c r="JAT209" s="68"/>
      <c r="JAU209" s="68"/>
      <c r="JAV209" s="68"/>
      <c r="JAW209" s="68"/>
      <c r="JAX209" s="68"/>
      <c r="JAY209" s="68"/>
      <c r="JAZ209" s="68"/>
      <c r="JBA209" s="68"/>
      <c r="JBB209" s="68"/>
      <c r="JBC209" s="68"/>
      <c r="JBD209" s="68"/>
      <c r="JBE209" s="68"/>
      <c r="JBF209" s="68"/>
      <c r="JBG209" s="68"/>
      <c r="JBH209" s="68"/>
      <c r="JBI209" s="68"/>
      <c r="JBJ209" s="68"/>
      <c r="JBK209" s="68"/>
      <c r="JBL209" s="68"/>
      <c r="JBM209" s="68"/>
      <c r="JBN209" s="68"/>
      <c r="JBO209" s="68"/>
      <c r="JBP209" s="68"/>
      <c r="JBQ209" s="68"/>
      <c r="JBR209" s="68"/>
      <c r="JBS209" s="68"/>
      <c r="JBT209" s="68"/>
      <c r="JBU209" s="68"/>
      <c r="JBV209" s="68"/>
      <c r="JBW209" s="68"/>
      <c r="JBX209" s="68"/>
      <c r="JBY209" s="68"/>
      <c r="JBZ209" s="68"/>
      <c r="JCA209" s="68"/>
      <c r="JCB209" s="68"/>
      <c r="JCC209" s="68"/>
      <c r="JCD209" s="68"/>
      <c r="JCE209" s="68"/>
      <c r="JCF209" s="68"/>
      <c r="JCG209" s="68"/>
      <c r="JCH209" s="68"/>
      <c r="JCI209" s="68"/>
      <c r="JCJ209" s="68"/>
      <c r="JCK209" s="68"/>
      <c r="JCL209" s="68"/>
      <c r="JCM209" s="68"/>
      <c r="JCN209" s="68"/>
      <c r="JCO209" s="68"/>
      <c r="JCP209" s="68"/>
      <c r="JCQ209" s="68"/>
      <c r="JCR209" s="68"/>
      <c r="JCS209" s="68"/>
      <c r="JCT209" s="68"/>
      <c r="JCU209" s="68"/>
      <c r="JCV209" s="68"/>
      <c r="JCW209" s="68"/>
      <c r="JCX209" s="68"/>
      <c r="JCY209" s="68"/>
      <c r="JCZ209" s="68"/>
      <c r="JDA209" s="68"/>
      <c r="JDB209" s="68"/>
      <c r="JDC209" s="68"/>
      <c r="JDD209" s="68"/>
      <c r="JDE209" s="68"/>
      <c r="JDF209" s="68"/>
      <c r="JDG209" s="68"/>
      <c r="JDH209" s="68"/>
      <c r="JDI209" s="68"/>
      <c r="JDJ209" s="68"/>
      <c r="JDK209" s="68"/>
      <c r="JDL209" s="68"/>
      <c r="JDM209" s="68"/>
      <c r="JDN209" s="68"/>
      <c r="JDO209" s="68"/>
      <c r="JDP209" s="68"/>
      <c r="JDQ209" s="68"/>
      <c r="JDR209" s="68"/>
      <c r="JDS209" s="68"/>
      <c r="JDT209" s="68"/>
      <c r="JDU209" s="68"/>
      <c r="JDV209" s="68"/>
      <c r="JDW209" s="68"/>
      <c r="JDX209" s="68"/>
      <c r="JDY209" s="68"/>
      <c r="JDZ209" s="68"/>
      <c r="JEA209" s="68"/>
      <c r="JEB209" s="68"/>
      <c r="JEC209" s="68"/>
      <c r="JED209" s="68"/>
      <c r="JEE209" s="68"/>
      <c r="JEF209" s="68"/>
      <c r="JEG209" s="68"/>
      <c r="JEH209" s="68"/>
      <c r="JEI209" s="68"/>
      <c r="JEJ209" s="68"/>
      <c r="JEK209" s="68"/>
      <c r="JEL209" s="68"/>
      <c r="JEM209" s="68"/>
      <c r="JEN209" s="68"/>
      <c r="JEO209" s="68"/>
      <c r="JEP209" s="68"/>
      <c r="JEQ209" s="68"/>
      <c r="JER209" s="68"/>
      <c r="JES209" s="68"/>
      <c r="JET209" s="68"/>
      <c r="JEU209" s="68"/>
      <c r="JEV209" s="68"/>
      <c r="JEW209" s="68"/>
      <c r="JEX209" s="68"/>
      <c r="JEY209" s="68"/>
      <c r="JEZ209" s="68"/>
      <c r="JFA209" s="68"/>
      <c r="JFB209" s="68"/>
      <c r="JFC209" s="68"/>
      <c r="JFD209" s="68"/>
      <c r="JFE209" s="68"/>
      <c r="JFF209" s="68"/>
      <c r="JFG209" s="68"/>
      <c r="JFH209" s="68"/>
      <c r="JFI209" s="68"/>
      <c r="JFJ209" s="68"/>
      <c r="JFK209" s="68"/>
      <c r="JFL209" s="68"/>
      <c r="JFM209" s="68"/>
      <c r="JFN209" s="68"/>
      <c r="JFO209" s="68"/>
      <c r="JFP209" s="68"/>
      <c r="JFQ209" s="68"/>
      <c r="JFR209" s="68"/>
      <c r="JFS209" s="68"/>
      <c r="JFT209" s="68"/>
      <c r="JFU209" s="68"/>
      <c r="JFV209" s="68"/>
      <c r="JFW209" s="68"/>
      <c r="JFX209" s="68"/>
      <c r="JFY209" s="68"/>
      <c r="JFZ209" s="68"/>
      <c r="JGA209" s="68"/>
      <c r="JGB209" s="68"/>
      <c r="JGC209" s="68"/>
      <c r="JGD209" s="68"/>
      <c r="JGE209" s="68"/>
      <c r="JGF209" s="68"/>
      <c r="JGG209" s="68"/>
      <c r="JGH209" s="68"/>
      <c r="JGI209" s="68"/>
      <c r="JGJ209" s="68"/>
      <c r="JGK209" s="68"/>
      <c r="JGL209" s="68"/>
      <c r="JGM209" s="68"/>
      <c r="JGN209" s="68"/>
      <c r="JGO209" s="68"/>
      <c r="JGP209" s="68"/>
      <c r="JGQ209" s="68"/>
      <c r="JGR209" s="68"/>
      <c r="JGS209" s="68"/>
      <c r="JGT209" s="68"/>
      <c r="JGU209" s="68"/>
      <c r="JGV209" s="68"/>
      <c r="JGW209" s="68"/>
      <c r="JGX209" s="68"/>
      <c r="JGY209" s="68"/>
      <c r="JGZ209" s="68"/>
      <c r="JHA209" s="68"/>
      <c r="JHB209" s="68"/>
      <c r="JHC209" s="68"/>
      <c r="JHD209" s="68"/>
      <c r="JHE209" s="68"/>
      <c r="JHF209" s="68"/>
      <c r="JHG209" s="68"/>
      <c r="JHH209" s="68"/>
      <c r="JHI209" s="68"/>
      <c r="JHJ209" s="68"/>
      <c r="JHK209" s="68"/>
      <c r="JHL209" s="68"/>
      <c r="JHM209" s="68"/>
      <c r="JHN209" s="68"/>
      <c r="JHO209" s="68"/>
      <c r="JHP209" s="68"/>
      <c r="JHQ209" s="68"/>
      <c r="JHR209" s="68"/>
      <c r="JHS209" s="68"/>
      <c r="JHT209" s="68"/>
      <c r="JHU209" s="68"/>
      <c r="JHV209" s="68"/>
      <c r="JHW209" s="68"/>
      <c r="JHX209" s="68"/>
      <c r="JHY209" s="68"/>
      <c r="JHZ209" s="68"/>
      <c r="JIA209" s="68"/>
      <c r="JIB209" s="68"/>
      <c r="JIC209" s="68"/>
      <c r="JID209" s="68"/>
      <c r="JIE209" s="68"/>
      <c r="JIF209" s="68"/>
      <c r="JIG209" s="68"/>
      <c r="JIH209" s="68"/>
      <c r="JII209" s="68"/>
      <c r="JIJ209" s="68"/>
      <c r="JIK209" s="68"/>
      <c r="JIL209" s="68"/>
      <c r="JIM209" s="68"/>
      <c r="JIN209" s="68"/>
      <c r="JIO209" s="68"/>
      <c r="JIP209" s="68"/>
      <c r="JIQ209" s="68"/>
      <c r="JIR209" s="68"/>
      <c r="JIS209" s="68"/>
      <c r="JIT209" s="68"/>
      <c r="JIU209" s="68"/>
      <c r="JIV209" s="68"/>
      <c r="JIW209" s="68"/>
      <c r="JIX209" s="68"/>
      <c r="JIY209" s="68"/>
      <c r="JIZ209" s="68"/>
      <c r="JJA209" s="68"/>
      <c r="JJB209" s="68"/>
      <c r="JJC209" s="68"/>
      <c r="JJD209" s="68"/>
      <c r="JJE209" s="68"/>
      <c r="JJF209" s="68"/>
      <c r="JJG209" s="68"/>
      <c r="JJH209" s="68"/>
      <c r="JJI209" s="68"/>
      <c r="JJJ209" s="68"/>
      <c r="JJK209" s="68"/>
      <c r="JJL209" s="68"/>
      <c r="JJM209" s="68"/>
      <c r="JJN209" s="68"/>
      <c r="JJO209" s="68"/>
      <c r="JJP209" s="68"/>
      <c r="JJQ209" s="68"/>
      <c r="JJR209" s="68"/>
      <c r="JJS209" s="68"/>
      <c r="JJT209" s="68"/>
      <c r="JJU209" s="68"/>
      <c r="JJV209" s="68"/>
      <c r="JJW209" s="68"/>
      <c r="JJX209" s="68"/>
      <c r="JJY209" s="68"/>
      <c r="JJZ209" s="68"/>
      <c r="JKA209" s="68"/>
      <c r="JKB209" s="68"/>
      <c r="JKC209" s="68"/>
      <c r="JKD209" s="68"/>
      <c r="JKE209" s="68"/>
      <c r="JKF209" s="68"/>
      <c r="JKG209" s="68"/>
      <c r="JKH209" s="68"/>
      <c r="JKI209" s="68"/>
      <c r="JKJ209" s="68"/>
      <c r="JKK209" s="68"/>
      <c r="JKL209" s="68"/>
      <c r="JKM209" s="68"/>
      <c r="JKN209" s="68"/>
      <c r="JKO209" s="68"/>
      <c r="JKP209" s="68"/>
      <c r="JKQ209" s="68"/>
      <c r="JKR209" s="68"/>
      <c r="JKS209" s="68"/>
      <c r="JKT209" s="68"/>
      <c r="JKU209" s="68"/>
      <c r="JKV209" s="68"/>
      <c r="JKW209" s="68"/>
      <c r="JKX209" s="68"/>
      <c r="JKY209" s="68"/>
      <c r="JKZ209" s="68"/>
      <c r="JLA209" s="68"/>
      <c r="JLB209" s="68"/>
      <c r="JLC209" s="68"/>
      <c r="JLD209" s="68"/>
      <c r="JLE209" s="68"/>
      <c r="JLF209" s="68"/>
      <c r="JLG209" s="68"/>
      <c r="JLH209" s="68"/>
      <c r="JLI209" s="68"/>
      <c r="JLJ209" s="68"/>
      <c r="JLK209" s="68"/>
      <c r="JLL209" s="68"/>
      <c r="JLM209" s="68"/>
      <c r="JLN209" s="68"/>
      <c r="JLO209" s="68"/>
      <c r="JLP209" s="68"/>
      <c r="JLQ209" s="68"/>
      <c r="JLR209" s="68"/>
      <c r="JLS209" s="68"/>
      <c r="JLT209" s="68"/>
      <c r="JLU209" s="68"/>
      <c r="JLV209" s="68"/>
      <c r="JLW209" s="68"/>
      <c r="JLX209" s="68"/>
      <c r="JLY209" s="68"/>
      <c r="JLZ209" s="68"/>
      <c r="JMA209" s="68"/>
      <c r="JMB209" s="68"/>
      <c r="JMC209" s="68"/>
      <c r="JMD209" s="68"/>
      <c r="JME209" s="68"/>
      <c r="JMF209" s="68"/>
      <c r="JMG209" s="68"/>
      <c r="JMH209" s="68"/>
      <c r="JMI209" s="68"/>
      <c r="JMJ209" s="68"/>
      <c r="JMK209" s="68"/>
      <c r="JML209" s="68"/>
      <c r="JMM209" s="68"/>
      <c r="JMN209" s="68"/>
      <c r="JMO209" s="68"/>
      <c r="JMP209" s="68"/>
      <c r="JMQ209" s="68"/>
      <c r="JMR209" s="68"/>
      <c r="JMS209" s="68"/>
      <c r="JMT209" s="68"/>
      <c r="JMU209" s="68"/>
      <c r="JMV209" s="68"/>
      <c r="JMW209" s="68"/>
      <c r="JMX209" s="68"/>
      <c r="JMY209" s="68"/>
      <c r="JMZ209" s="68"/>
      <c r="JNA209" s="68"/>
      <c r="JNB209" s="68"/>
      <c r="JNC209" s="68"/>
      <c r="JND209" s="68"/>
      <c r="JNE209" s="68"/>
      <c r="JNF209" s="68"/>
      <c r="JNG209" s="68"/>
      <c r="JNH209" s="68"/>
      <c r="JNI209" s="68"/>
      <c r="JNJ209" s="68"/>
      <c r="JNK209" s="68"/>
      <c r="JNL209" s="68"/>
      <c r="JNM209" s="68"/>
      <c r="JNN209" s="68"/>
      <c r="JNO209" s="68"/>
      <c r="JNP209" s="68"/>
      <c r="JNQ209" s="68"/>
      <c r="JNR209" s="68"/>
      <c r="JNS209" s="68"/>
      <c r="JNT209" s="68"/>
      <c r="JNU209" s="68"/>
      <c r="JNV209" s="68"/>
      <c r="JNW209" s="68"/>
      <c r="JNX209" s="68"/>
      <c r="JNY209" s="68"/>
      <c r="JNZ209" s="68"/>
      <c r="JOA209" s="68"/>
      <c r="JOB209" s="68"/>
      <c r="JOC209" s="68"/>
      <c r="JOD209" s="68"/>
      <c r="JOE209" s="68"/>
      <c r="JOF209" s="68"/>
      <c r="JOG209" s="68"/>
      <c r="JOH209" s="68"/>
      <c r="JOI209" s="68"/>
      <c r="JOJ209" s="68"/>
      <c r="JOK209" s="68"/>
      <c r="JOL209" s="68"/>
      <c r="JOM209" s="68"/>
      <c r="JON209" s="68"/>
      <c r="JOO209" s="68"/>
      <c r="JOP209" s="68"/>
      <c r="JOQ209" s="68"/>
      <c r="JOR209" s="68"/>
      <c r="JOS209" s="68"/>
      <c r="JOT209" s="68"/>
      <c r="JOU209" s="68"/>
      <c r="JOV209" s="68"/>
      <c r="JOW209" s="68"/>
      <c r="JOX209" s="68"/>
      <c r="JOY209" s="68"/>
      <c r="JOZ209" s="68"/>
      <c r="JPA209" s="68"/>
      <c r="JPB209" s="68"/>
      <c r="JPC209" s="68"/>
      <c r="JPD209" s="68"/>
      <c r="JPE209" s="68"/>
      <c r="JPF209" s="68"/>
      <c r="JPG209" s="68"/>
      <c r="JPH209" s="68"/>
      <c r="JPI209" s="68"/>
      <c r="JPJ209" s="68"/>
      <c r="JPK209" s="68"/>
      <c r="JPL209" s="68"/>
      <c r="JPM209" s="68"/>
      <c r="JPN209" s="68"/>
      <c r="JPO209" s="68"/>
      <c r="JPP209" s="68"/>
      <c r="JPQ209" s="68"/>
      <c r="JPR209" s="68"/>
      <c r="JPS209" s="68"/>
      <c r="JPT209" s="68"/>
      <c r="JPU209" s="68"/>
      <c r="JPV209" s="68"/>
      <c r="JPW209" s="68"/>
      <c r="JPX209" s="68"/>
      <c r="JPY209" s="68"/>
      <c r="JPZ209" s="68"/>
      <c r="JQA209" s="68"/>
      <c r="JQB209" s="68"/>
      <c r="JQC209" s="68"/>
      <c r="JQD209" s="68"/>
      <c r="JQE209" s="68"/>
      <c r="JQF209" s="68"/>
      <c r="JQG209" s="68"/>
      <c r="JQH209" s="68"/>
      <c r="JQI209" s="68"/>
      <c r="JQJ209" s="68"/>
      <c r="JQK209" s="68"/>
      <c r="JQL209" s="68"/>
      <c r="JQM209" s="68"/>
      <c r="JQN209" s="68"/>
      <c r="JQO209" s="68"/>
      <c r="JQP209" s="68"/>
      <c r="JQQ209" s="68"/>
      <c r="JQR209" s="68"/>
      <c r="JQS209" s="68"/>
      <c r="JQT209" s="68"/>
      <c r="JQU209" s="68"/>
      <c r="JQV209" s="68"/>
      <c r="JQW209" s="68"/>
      <c r="JQX209" s="68"/>
      <c r="JQY209" s="68"/>
      <c r="JQZ209" s="68"/>
      <c r="JRA209" s="68"/>
      <c r="JRB209" s="68"/>
      <c r="JRC209" s="68"/>
      <c r="JRD209" s="68"/>
      <c r="JRE209" s="68"/>
      <c r="JRF209" s="68"/>
      <c r="JRG209" s="68"/>
      <c r="JRH209" s="68"/>
      <c r="JRI209" s="68"/>
      <c r="JRJ209" s="68"/>
      <c r="JRK209" s="68"/>
      <c r="JRL209" s="68"/>
      <c r="JRM209" s="68"/>
      <c r="JRN209" s="68"/>
      <c r="JRO209" s="68"/>
      <c r="JRP209" s="68"/>
      <c r="JRQ209" s="68"/>
      <c r="JRR209" s="68"/>
      <c r="JRS209" s="68"/>
      <c r="JRT209" s="68"/>
      <c r="JRU209" s="68"/>
      <c r="JRV209" s="68"/>
      <c r="JRW209" s="68"/>
      <c r="JRX209" s="68"/>
      <c r="JRY209" s="68"/>
      <c r="JRZ209" s="68"/>
      <c r="JSA209" s="68"/>
      <c r="JSB209" s="68"/>
      <c r="JSC209" s="68"/>
      <c r="JSD209" s="68"/>
      <c r="JSE209" s="68"/>
      <c r="JSF209" s="68"/>
      <c r="JSG209" s="68"/>
      <c r="JSH209" s="68"/>
      <c r="JSI209" s="68"/>
      <c r="JSJ209" s="68"/>
      <c r="JSK209" s="68"/>
      <c r="JSL209" s="68"/>
      <c r="JSM209" s="68"/>
      <c r="JSN209" s="68"/>
      <c r="JSO209" s="68"/>
      <c r="JSP209" s="68"/>
      <c r="JSQ209" s="68"/>
      <c r="JSR209" s="68"/>
      <c r="JSS209" s="68"/>
      <c r="JST209" s="68"/>
      <c r="JSU209" s="68"/>
      <c r="JSV209" s="68"/>
      <c r="JSW209" s="68"/>
      <c r="JSX209" s="68"/>
      <c r="JSY209" s="68"/>
      <c r="JSZ209" s="68"/>
      <c r="JTA209" s="68"/>
      <c r="JTB209" s="68"/>
      <c r="JTC209" s="68"/>
      <c r="JTD209" s="68"/>
      <c r="JTE209" s="68"/>
      <c r="JTF209" s="68"/>
      <c r="JTG209" s="68"/>
      <c r="JTH209" s="68"/>
      <c r="JTI209" s="68"/>
      <c r="JTJ209" s="68"/>
      <c r="JTK209" s="68"/>
      <c r="JTL209" s="68"/>
      <c r="JTM209" s="68"/>
      <c r="JTN209" s="68"/>
      <c r="JTO209" s="68"/>
      <c r="JTP209" s="68"/>
      <c r="JTQ209" s="68"/>
      <c r="JTR209" s="68"/>
      <c r="JTS209" s="68"/>
      <c r="JTT209" s="68"/>
      <c r="JTU209" s="68"/>
      <c r="JTV209" s="68"/>
      <c r="JTW209" s="68"/>
      <c r="JTX209" s="68"/>
      <c r="JTY209" s="68"/>
      <c r="JTZ209" s="68"/>
      <c r="JUA209" s="68"/>
      <c r="JUB209" s="68"/>
      <c r="JUC209" s="68"/>
      <c r="JUD209" s="68"/>
      <c r="JUE209" s="68"/>
      <c r="JUF209" s="68"/>
      <c r="JUG209" s="68"/>
      <c r="JUH209" s="68"/>
      <c r="JUI209" s="68"/>
      <c r="JUJ209" s="68"/>
      <c r="JUK209" s="68"/>
      <c r="JUL209" s="68"/>
      <c r="JUM209" s="68"/>
      <c r="JUN209" s="68"/>
      <c r="JUO209" s="68"/>
      <c r="JUP209" s="68"/>
      <c r="JUQ209" s="68"/>
      <c r="JUR209" s="68"/>
      <c r="JUS209" s="68"/>
      <c r="JUT209" s="68"/>
      <c r="JUU209" s="68"/>
      <c r="JUV209" s="68"/>
      <c r="JUW209" s="68"/>
      <c r="JUX209" s="68"/>
      <c r="JUY209" s="68"/>
      <c r="JUZ209" s="68"/>
      <c r="JVA209" s="68"/>
      <c r="JVB209" s="68"/>
      <c r="JVC209" s="68"/>
      <c r="JVD209" s="68"/>
      <c r="JVE209" s="68"/>
      <c r="JVF209" s="68"/>
      <c r="JVG209" s="68"/>
      <c r="JVH209" s="68"/>
      <c r="JVI209" s="68"/>
      <c r="JVJ209" s="68"/>
      <c r="JVK209" s="68"/>
      <c r="JVL209" s="68"/>
      <c r="JVM209" s="68"/>
      <c r="JVN209" s="68"/>
      <c r="JVO209" s="68"/>
      <c r="JVP209" s="68"/>
      <c r="JVQ209" s="68"/>
      <c r="JVR209" s="68"/>
      <c r="JVS209" s="68"/>
      <c r="JVT209" s="68"/>
      <c r="JVU209" s="68"/>
      <c r="JVV209" s="68"/>
      <c r="JVW209" s="68"/>
      <c r="JVX209" s="68"/>
      <c r="JVY209" s="68"/>
      <c r="JVZ209" s="68"/>
      <c r="JWA209" s="68"/>
      <c r="JWB209" s="68"/>
      <c r="JWC209" s="68"/>
      <c r="JWD209" s="68"/>
      <c r="JWE209" s="68"/>
      <c r="JWF209" s="68"/>
      <c r="JWG209" s="68"/>
      <c r="JWH209" s="68"/>
      <c r="JWI209" s="68"/>
      <c r="JWJ209" s="68"/>
      <c r="JWK209" s="68"/>
      <c r="JWL209" s="68"/>
      <c r="JWM209" s="68"/>
      <c r="JWN209" s="68"/>
      <c r="JWO209" s="68"/>
      <c r="JWP209" s="68"/>
      <c r="JWQ209" s="68"/>
      <c r="JWR209" s="68"/>
      <c r="JWS209" s="68"/>
      <c r="JWT209" s="68"/>
      <c r="JWU209" s="68"/>
      <c r="JWV209" s="68"/>
      <c r="JWW209" s="68"/>
      <c r="JWX209" s="68"/>
      <c r="JWY209" s="68"/>
      <c r="JWZ209" s="68"/>
      <c r="JXA209" s="68"/>
      <c r="JXB209" s="68"/>
      <c r="JXC209" s="68"/>
      <c r="JXD209" s="68"/>
      <c r="JXE209" s="68"/>
      <c r="JXF209" s="68"/>
      <c r="JXG209" s="68"/>
      <c r="JXH209" s="68"/>
      <c r="JXI209" s="68"/>
      <c r="JXJ209" s="68"/>
      <c r="JXK209" s="68"/>
      <c r="JXL209" s="68"/>
      <c r="JXM209" s="68"/>
      <c r="JXN209" s="68"/>
      <c r="JXO209" s="68"/>
      <c r="JXP209" s="68"/>
      <c r="JXQ209" s="68"/>
      <c r="JXR209" s="68"/>
      <c r="JXS209" s="68"/>
      <c r="JXT209" s="68"/>
      <c r="JXU209" s="68"/>
      <c r="JXV209" s="68"/>
      <c r="JXW209" s="68"/>
      <c r="JXX209" s="68"/>
      <c r="JXY209" s="68"/>
      <c r="JXZ209" s="68"/>
      <c r="JYA209" s="68"/>
      <c r="JYB209" s="68"/>
      <c r="JYC209" s="68"/>
      <c r="JYD209" s="68"/>
      <c r="JYE209" s="68"/>
      <c r="JYF209" s="68"/>
      <c r="JYG209" s="68"/>
      <c r="JYH209" s="68"/>
      <c r="JYI209" s="68"/>
      <c r="JYJ209" s="68"/>
      <c r="JYK209" s="68"/>
      <c r="JYL209" s="68"/>
      <c r="JYM209" s="68"/>
      <c r="JYN209" s="68"/>
      <c r="JYO209" s="68"/>
      <c r="JYP209" s="68"/>
      <c r="JYQ209" s="68"/>
      <c r="JYR209" s="68"/>
      <c r="JYS209" s="68"/>
      <c r="JYT209" s="68"/>
      <c r="JYU209" s="68"/>
      <c r="JYV209" s="68"/>
      <c r="JYW209" s="68"/>
      <c r="JYX209" s="68"/>
      <c r="JYY209" s="68"/>
      <c r="JYZ209" s="68"/>
      <c r="JZA209" s="68"/>
      <c r="JZB209" s="68"/>
      <c r="JZC209" s="68"/>
      <c r="JZD209" s="68"/>
      <c r="JZE209" s="68"/>
      <c r="JZF209" s="68"/>
      <c r="JZG209" s="68"/>
      <c r="JZH209" s="68"/>
      <c r="JZI209" s="68"/>
      <c r="JZJ209" s="68"/>
      <c r="JZK209" s="68"/>
      <c r="JZL209" s="68"/>
      <c r="JZM209" s="68"/>
      <c r="JZN209" s="68"/>
      <c r="JZO209" s="68"/>
      <c r="JZP209" s="68"/>
      <c r="JZQ209" s="68"/>
      <c r="JZR209" s="68"/>
      <c r="JZS209" s="68"/>
      <c r="JZT209" s="68"/>
      <c r="JZU209" s="68"/>
      <c r="JZV209" s="68"/>
      <c r="JZW209" s="68"/>
      <c r="JZX209" s="68"/>
      <c r="JZY209" s="68"/>
      <c r="JZZ209" s="68"/>
      <c r="KAA209" s="68"/>
      <c r="KAB209" s="68"/>
      <c r="KAC209" s="68"/>
      <c r="KAD209" s="68"/>
      <c r="KAE209" s="68"/>
      <c r="KAF209" s="68"/>
      <c r="KAG209" s="68"/>
      <c r="KAH209" s="68"/>
      <c r="KAI209" s="68"/>
      <c r="KAJ209" s="68"/>
      <c r="KAK209" s="68"/>
      <c r="KAL209" s="68"/>
      <c r="KAM209" s="68"/>
      <c r="KAN209" s="68"/>
      <c r="KAO209" s="68"/>
      <c r="KAP209" s="68"/>
      <c r="KAQ209" s="68"/>
      <c r="KAR209" s="68"/>
      <c r="KAS209" s="68"/>
      <c r="KAT209" s="68"/>
      <c r="KAU209" s="68"/>
      <c r="KAV209" s="68"/>
      <c r="KAW209" s="68"/>
      <c r="KAX209" s="68"/>
      <c r="KAY209" s="68"/>
      <c r="KAZ209" s="68"/>
      <c r="KBA209" s="68"/>
      <c r="KBB209" s="68"/>
      <c r="KBC209" s="68"/>
      <c r="KBD209" s="68"/>
      <c r="KBE209" s="68"/>
      <c r="KBF209" s="68"/>
      <c r="KBG209" s="68"/>
      <c r="KBH209" s="68"/>
      <c r="KBI209" s="68"/>
      <c r="KBJ209" s="68"/>
      <c r="KBK209" s="68"/>
      <c r="KBL209" s="68"/>
      <c r="KBM209" s="68"/>
      <c r="KBN209" s="68"/>
      <c r="KBO209" s="68"/>
      <c r="KBP209" s="68"/>
      <c r="KBQ209" s="68"/>
      <c r="KBR209" s="68"/>
      <c r="KBS209" s="68"/>
      <c r="KBT209" s="68"/>
      <c r="KBU209" s="68"/>
      <c r="KBV209" s="68"/>
      <c r="KBW209" s="68"/>
      <c r="KBX209" s="68"/>
      <c r="KBY209" s="68"/>
      <c r="KBZ209" s="68"/>
      <c r="KCA209" s="68"/>
      <c r="KCB209" s="68"/>
      <c r="KCC209" s="68"/>
      <c r="KCD209" s="68"/>
      <c r="KCE209" s="68"/>
      <c r="KCF209" s="68"/>
      <c r="KCG209" s="68"/>
      <c r="KCH209" s="68"/>
      <c r="KCI209" s="68"/>
      <c r="KCJ209" s="68"/>
      <c r="KCK209" s="68"/>
      <c r="KCL209" s="68"/>
      <c r="KCM209" s="68"/>
      <c r="KCN209" s="68"/>
      <c r="KCO209" s="68"/>
      <c r="KCP209" s="68"/>
      <c r="KCQ209" s="68"/>
      <c r="KCR209" s="68"/>
      <c r="KCS209" s="68"/>
      <c r="KCT209" s="68"/>
      <c r="KCU209" s="68"/>
      <c r="KCV209" s="68"/>
      <c r="KCW209" s="68"/>
      <c r="KCX209" s="68"/>
      <c r="KCY209" s="68"/>
      <c r="KCZ209" s="68"/>
      <c r="KDA209" s="68"/>
      <c r="KDB209" s="68"/>
      <c r="KDC209" s="68"/>
      <c r="KDD209" s="68"/>
      <c r="KDE209" s="68"/>
      <c r="KDF209" s="68"/>
      <c r="KDG209" s="68"/>
      <c r="KDH209" s="68"/>
      <c r="KDI209" s="68"/>
      <c r="KDJ209" s="68"/>
      <c r="KDK209" s="68"/>
      <c r="KDL209" s="68"/>
      <c r="KDM209" s="68"/>
      <c r="KDN209" s="68"/>
      <c r="KDO209" s="68"/>
      <c r="KDP209" s="68"/>
      <c r="KDQ209" s="68"/>
      <c r="KDR209" s="68"/>
      <c r="KDS209" s="68"/>
      <c r="KDT209" s="68"/>
      <c r="KDU209" s="68"/>
      <c r="KDV209" s="68"/>
      <c r="KDW209" s="68"/>
      <c r="KDX209" s="68"/>
      <c r="KDY209" s="68"/>
      <c r="KDZ209" s="68"/>
      <c r="KEA209" s="68"/>
      <c r="KEB209" s="68"/>
      <c r="KEC209" s="68"/>
      <c r="KED209" s="68"/>
      <c r="KEE209" s="68"/>
      <c r="KEF209" s="68"/>
      <c r="KEG209" s="68"/>
      <c r="KEH209" s="68"/>
      <c r="KEI209" s="68"/>
      <c r="KEJ209" s="68"/>
      <c r="KEK209" s="68"/>
      <c r="KEL209" s="68"/>
      <c r="KEM209" s="68"/>
      <c r="KEN209" s="68"/>
      <c r="KEO209" s="68"/>
      <c r="KEP209" s="68"/>
      <c r="KEQ209" s="68"/>
      <c r="KER209" s="68"/>
      <c r="KES209" s="68"/>
      <c r="KET209" s="68"/>
      <c r="KEU209" s="68"/>
      <c r="KEV209" s="68"/>
      <c r="KEW209" s="68"/>
      <c r="KEX209" s="68"/>
      <c r="KEY209" s="68"/>
      <c r="KEZ209" s="68"/>
      <c r="KFA209" s="68"/>
      <c r="KFB209" s="68"/>
      <c r="KFC209" s="68"/>
      <c r="KFD209" s="68"/>
      <c r="KFE209" s="68"/>
      <c r="KFF209" s="68"/>
      <c r="KFG209" s="68"/>
      <c r="KFH209" s="68"/>
      <c r="KFI209" s="68"/>
      <c r="KFJ209" s="68"/>
      <c r="KFK209" s="68"/>
      <c r="KFL209" s="68"/>
      <c r="KFM209" s="68"/>
      <c r="KFN209" s="68"/>
      <c r="KFO209" s="68"/>
      <c r="KFP209" s="68"/>
      <c r="KFQ209" s="68"/>
      <c r="KFR209" s="68"/>
      <c r="KFS209" s="68"/>
      <c r="KFT209" s="68"/>
      <c r="KFU209" s="68"/>
      <c r="KFV209" s="68"/>
      <c r="KFW209" s="68"/>
      <c r="KFX209" s="68"/>
      <c r="KFY209" s="68"/>
      <c r="KFZ209" s="68"/>
      <c r="KGA209" s="68"/>
      <c r="KGB209" s="68"/>
      <c r="KGC209" s="68"/>
      <c r="KGD209" s="68"/>
      <c r="KGE209" s="68"/>
      <c r="KGF209" s="68"/>
      <c r="KGG209" s="68"/>
      <c r="KGH209" s="68"/>
      <c r="KGI209" s="68"/>
      <c r="KGJ209" s="68"/>
      <c r="KGK209" s="68"/>
      <c r="KGL209" s="68"/>
      <c r="KGM209" s="68"/>
      <c r="KGN209" s="68"/>
      <c r="KGO209" s="68"/>
      <c r="KGP209" s="68"/>
      <c r="KGQ209" s="68"/>
      <c r="KGR209" s="68"/>
      <c r="KGS209" s="68"/>
      <c r="KGT209" s="68"/>
      <c r="KGU209" s="68"/>
      <c r="KGV209" s="68"/>
      <c r="KGW209" s="68"/>
      <c r="KGX209" s="68"/>
      <c r="KGY209" s="68"/>
      <c r="KGZ209" s="68"/>
      <c r="KHA209" s="68"/>
      <c r="KHB209" s="68"/>
      <c r="KHC209" s="68"/>
      <c r="KHD209" s="68"/>
      <c r="KHE209" s="68"/>
      <c r="KHF209" s="68"/>
      <c r="KHG209" s="68"/>
      <c r="KHH209" s="68"/>
      <c r="KHI209" s="68"/>
      <c r="KHJ209" s="68"/>
      <c r="KHK209" s="68"/>
      <c r="KHL209" s="68"/>
      <c r="KHM209" s="68"/>
      <c r="KHN209" s="68"/>
      <c r="KHO209" s="68"/>
      <c r="KHP209" s="68"/>
      <c r="KHQ209" s="68"/>
      <c r="KHR209" s="68"/>
      <c r="KHS209" s="68"/>
      <c r="KHT209" s="68"/>
      <c r="KHU209" s="68"/>
      <c r="KHV209" s="68"/>
      <c r="KHW209" s="68"/>
      <c r="KHX209" s="68"/>
      <c r="KHY209" s="68"/>
      <c r="KHZ209" s="68"/>
      <c r="KIA209" s="68"/>
      <c r="KIB209" s="68"/>
      <c r="KIC209" s="68"/>
      <c r="KID209" s="68"/>
      <c r="KIE209" s="68"/>
      <c r="KIF209" s="68"/>
      <c r="KIG209" s="68"/>
      <c r="KIH209" s="68"/>
      <c r="KII209" s="68"/>
      <c r="KIJ209" s="68"/>
      <c r="KIK209" s="68"/>
      <c r="KIL209" s="68"/>
      <c r="KIM209" s="68"/>
      <c r="KIN209" s="68"/>
      <c r="KIO209" s="68"/>
      <c r="KIP209" s="68"/>
      <c r="KIQ209" s="68"/>
      <c r="KIR209" s="68"/>
      <c r="KIS209" s="68"/>
      <c r="KIT209" s="68"/>
      <c r="KIU209" s="68"/>
      <c r="KIV209" s="68"/>
      <c r="KIW209" s="68"/>
      <c r="KIX209" s="68"/>
      <c r="KIY209" s="68"/>
      <c r="KIZ209" s="68"/>
      <c r="KJA209" s="68"/>
      <c r="KJB209" s="68"/>
      <c r="KJC209" s="68"/>
      <c r="KJD209" s="68"/>
      <c r="KJE209" s="68"/>
      <c r="KJF209" s="68"/>
      <c r="KJG209" s="68"/>
      <c r="KJH209" s="68"/>
      <c r="KJI209" s="68"/>
      <c r="KJJ209" s="68"/>
      <c r="KJK209" s="68"/>
      <c r="KJL209" s="68"/>
      <c r="KJM209" s="68"/>
      <c r="KJN209" s="68"/>
      <c r="KJO209" s="68"/>
      <c r="KJP209" s="68"/>
      <c r="KJQ209" s="68"/>
      <c r="KJR209" s="68"/>
      <c r="KJS209" s="68"/>
      <c r="KJT209" s="68"/>
      <c r="KJU209" s="68"/>
      <c r="KJV209" s="68"/>
      <c r="KJW209" s="68"/>
      <c r="KJX209" s="68"/>
      <c r="KJY209" s="68"/>
      <c r="KJZ209" s="68"/>
      <c r="KKA209" s="68"/>
      <c r="KKB209" s="68"/>
      <c r="KKC209" s="68"/>
      <c r="KKD209" s="68"/>
      <c r="KKE209" s="68"/>
      <c r="KKF209" s="68"/>
      <c r="KKG209" s="68"/>
      <c r="KKH209" s="68"/>
      <c r="KKI209" s="68"/>
      <c r="KKJ209" s="68"/>
      <c r="KKK209" s="68"/>
      <c r="KKL209" s="68"/>
      <c r="KKM209" s="68"/>
      <c r="KKN209" s="68"/>
      <c r="KKO209" s="68"/>
      <c r="KKP209" s="68"/>
      <c r="KKQ209" s="68"/>
      <c r="KKR209" s="68"/>
      <c r="KKS209" s="68"/>
      <c r="KKT209" s="68"/>
      <c r="KKU209" s="68"/>
      <c r="KKV209" s="68"/>
      <c r="KKW209" s="68"/>
      <c r="KKX209" s="68"/>
      <c r="KKY209" s="68"/>
      <c r="KKZ209" s="68"/>
      <c r="KLA209" s="68"/>
      <c r="KLB209" s="68"/>
      <c r="KLC209" s="68"/>
      <c r="KLD209" s="68"/>
      <c r="KLE209" s="68"/>
      <c r="KLF209" s="68"/>
      <c r="KLG209" s="68"/>
      <c r="KLH209" s="68"/>
      <c r="KLI209" s="68"/>
      <c r="KLJ209" s="68"/>
      <c r="KLK209" s="68"/>
      <c r="KLL209" s="68"/>
      <c r="KLM209" s="68"/>
      <c r="KLN209" s="68"/>
      <c r="KLO209" s="68"/>
      <c r="KLP209" s="68"/>
      <c r="KLQ209" s="68"/>
      <c r="KLR209" s="68"/>
      <c r="KLS209" s="68"/>
      <c r="KLT209" s="68"/>
      <c r="KLU209" s="68"/>
      <c r="KLV209" s="68"/>
      <c r="KLW209" s="68"/>
      <c r="KLX209" s="68"/>
      <c r="KLY209" s="68"/>
      <c r="KLZ209" s="68"/>
      <c r="KMA209" s="68"/>
      <c r="KMB209" s="68"/>
      <c r="KMC209" s="68"/>
      <c r="KMD209" s="68"/>
      <c r="KME209" s="68"/>
      <c r="KMF209" s="68"/>
      <c r="KMG209" s="68"/>
      <c r="KMH209" s="68"/>
      <c r="KMI209" s="68"/>
      <c r="KMJ209" s="68"/>
      <c r="KMK209" s="68"/>
      <c r="KML209" s="68"/>
      <c r="KMM209" s="68"/>
      <c r="KMN209" s="68"/>
      <c r="KMO209" s="68"/>
      <c r="KMP209" s="68"/>
      <c r="KMQ209" s="68"/>
      <c r="KMR209" s="68"/>
      <c r="KMS209" s="68"/>
      <c r="KMT209" s="68"/>
      <c r="KMU209" s="68"/>
      <c r="KMV209" s="68"/>
      <c r="KMW209" s="68"/>
      <c r="KMX209" s="68"/>
      <c r="KMY209" s="68"/>
      <c r="KMZ209" s="68"/>
      <c r="KNA209" s="68"/>
      <c r="KNB209" s="68"/>
      <c r="KNC209" s="68"/>
      <c r="KND209" s="68"/>
      <c r="KNE209" s="68"/>
      <c r="KNF209" s="68"/>
      <c r="KNG209" s="68"/>
      <c r="KNH209" s="68"/>
      <c r="KNI209" s="68"/>
      <c r="KNJ209" s="68"/>
      <c r="KNK209" s="68"/>
      <c r="KNL209" s="68"/>
      <c r="KNM209" s="68"/>
      <c r="KNN209" s="68"/>
      <c r="KNO209" s="68"/>
      <c r="KNP209" s="68"/>
      <c r="KNQ209" s="68"/>
      <c r="KNR209" s="68"/>
      <c r="KNS209" s="68"/>
      <c r="KNT209" s="68"/>
      <c r="KNU209" s="68"/>
      <c r="KNV209" s="68"/>
      <c r="KNW209" s="68"/>
      <c r="KNX209" s="68"/>
      <c r="KNY209" s="68"/>
      <c r="KNZ209" s="68"/>
      <c r="KOA209" s="68"/>
      <c r="KOB209" s="68"/>
      <c r="KOC209" s="68"/>
      <c r="KOD209" s="68"/>
      <c r="KOE209" s="68"/>
      <c r="KOF209" s="68"/>
      <c r="KOG209" s="68"/>
      <c r="KOH209" s="68"/>
      <c r="KOI209" s="68"/>
      <c r="KOJ209" s="68"/>
      <c r="KOK209" s="68"/>
      <c r="KOL209" s="68"/>
      <c r="KOM209" s="68"/>
      <c r="KON209" s="68"/>
      <c r="KOO209" s="68"/>
      <c r="KOP209" s="68"/>
      <c r="KOQ209" s="68"/>
      <c r="KOR209" s="68"/>
      <c r="KOS209" s="68"/>
      <c r="KOT209" s="68"/>
      <c r="KOU209" s="68"/>
      <c r="KOV209" s="68"/>
      <c r="KOW209" s="68"/>
      <c r="KOX209" s="68"/>
      <c r="KOY209" s="68"/>
      <c r="KOZ209" s="68"/>
      <c r="KPA209" s="68"/>
      <c r="KPB209" s="68"/>
      <c r="KPC209" s="68"/>
      <c r="KPD209" s="68"/>
      <c r="KPE209" s="68"/>
      <c r="KPF209" s="68"/>
      <c r="KPG209" s="68"/>
      <c r="KPH209" s="68"/>
      <c r="KPI209" s="68"/>
      <c r="KPJ209" s="68"/>
      <c r="KPK209" s="68"/>
      <c r="KPL209" s="68"/>
      <c r="KPM209" s="68"/>
      <c r="KPN209" s="68"/>
      <c r="KPO209" s="68"/>
      <c r="KPP209" s="68"/>
      <c r="KPQ209" s="68"/>
      <c r="KPR209" s="68"/>
      <c r="KPS209" s="68"/>
      <c r="KPT209" s="68"/>
      <c r="KPU209" s="68"/>
      <c r="KPV209" s="68"/>
      <c r="KPW209" s="68"/>
      <c r="KPX209" s="68"/>
      <c r="KPY209" s="68"/>
      <c r="KPZ209" s="68"/>
      <c r="KQA209" s="68"/>
      <c r="KQB209" s="68"/>
      <c r="KQC209" s="68"/>
      <c r="KQD209" s="68"/>
      <c r="KQE209" s="68"/>
      <c r="KQF209" s="68"/>
      <c r="KQG209" s="68"/>
      <c r="KQH209" s="68"/>
      <c r="KQI209" s="68"/>
      <c r="KQJ209" s="68"/>
      <c r="KQK209" s="68"/>
      <c r="KQL209" s="68"/>
      <c r="KQM209" s="68"/>
      <c r="KQN209" s="68"/>
      <c r="KQO209" s="68"/>
      <c r="KQP209" s="68"/>
      <c r="KQQ209" s="68"/>
      <c r="KQR209" s="68"/>
      <c r="KQS209" s="68"/>
      <c r="KQT209" s="68"/>
      <c r="KQU209" s="68"/>
      <c r="KQV209" s="68"/>
      <c r="KQW209" s="68"/>
      <c r="KQX209" s="68"/>
      <c r="KQY209" s="68"/>
      <c r="KQZ209" s="68"/>
      <c r="KRA209" s="68"/>
      <c r="KRB209" s="68"/>
      <c r="KRC209" s="68"/>
      <c r="KRD209" s="68"/>
      <c r="KRE209" s="68"/>
      <c r="KRF209" s="68"/>
      <c r="KRG209" s="68"/>
      <c r="KRH209" s="68"/>
      <c r="KRI209" s="68"/>
      <c r="KRJ209" s="68"/>
      <c r="KRK209" s="68"/>
      <c r="KRL209" s="68"/>
      <c r="KRM209" s="68"/>
      <c r="KRN209" s="68"/>
      <c r="KRO209" s="68"/>
      <c r="KRP209" s="68"/>
      <c r="KRQ209" s="68"/>
      <c r="KRR209" s="68"/>
      <c r="KRS209" s="68"/>
      <c r="KRT209" s="68"/>
      <c r="KRU209" s="68"/>
      <c r="KRV209" s="68"/>
      <c r="KRW209" s="68"/>
      <c r="KRX209" s="68"/>
      <c r="KRY209" s="68"/>
      <c r="KRZ209" s="68"/>
      <c r="KSA209" s="68"/>
      <c r="KSB209" s="68"/>
      <c r="KSC209" s="68"/>
      <c r="KSD209" s="68"/>
      <c r="KSE209" s="68"/>
      <c r="KSF209" s="68"/>
      <c r="KSG209" s="68"/>
      <c r="KSH209" s="68"/>
      <c r="KSI209" s="68"/>
      <c r="KSJ209" s="68"/>
      <c r="KSK209" s="68"/>
      <c r="KSL209" s="68"/>
      <c r="KSM209" s="68"/>
      <c r="KSN209" s="68"/>
      <c r="KSO209" s="68"/>
      <c r="KSP209" s="68"/>
      <c r="KSQ209" s="68"/>
      <c r="KSR209" s="68"/>
      <c r="KSS209" s="68"/>
      <c r="KST209" s="68"/>
      <c r="KSU209" s="68"/>
      <c r="KSV209" s="68"/>
      <c r="KSW209" s="68"/>
      <c r="KSX209" s="68"/>
      <c r="KSY209" s="68"/>
      <c r="KSZ209" s="68"/>
      <c r="KTA209" s="68"/>
      <c r="KTB209" s="68"/>
      <c r="KTC209" s="68"/>
      <c r="KTD209" s="68"/>
      <c r="KTE209" s="68"/>
      <c r="KTF209" s="68"/>
      <c r="KTG209" s="68"/>
      <c r="KTH209" s="68"/>
      <c r="KTI209" s="68"/>
      <c r="KTJ209" s="68"/>
      <c r="KTK209" s="68"/>
      <c r="KTL209" s="68"/>
      <c r="KTM209" s="68"/>
      <c r="KTN209" s="68"/>
      <c r="KTO209" s="68"/>
      <c r="KTP209" s="68"/>
      <c r="KTQ209" s="68"/>
      <c r="KTR209" s="68"/>
      <c r="KTS209" s="68"/>
      <c r="KTT209" s="68"/>
      <c r="KTU209" s="68"/>
      <c r="KTV209" s="68"/>
      <c r="KTW209" s="68"/>
      <c r="KTX209" s="68"/>
      <c r="KTY209" s="68"/>
      <c r="KTZ209" s="68"/>
      <c r="KUA209" s="68"/>
      <c r="KUB209" s="68"/>
      <c r="KUC209" s="68"/>
      <c r="KUD209" s="68"/>
      <c r="KUE209" s="68"/>
      <c r="KUF209" s="68"/>
      <c r="KUG209" s="68"/>
      <c r="KUH209" s="68"/>
      <c r="KUI209" s="68"/>
      <c r="KUJ209" s="68"/>
      <c r="KUK209" s="68"/>
      <c r="KUL209" s="68"/>
      <c r="KUM209" s="68"/>
      <c r="KUN209" s="68"/>
      <c r="KUO209" s="68"/>
      <c r="KUP209" s="68"/>
      <c r="KUQ209" s="68"/>
      <c r="KUR209" s="68"/>
      <c r="KUS209" s="68"/>
      <c r="KUT209" s="68"/>
      <c r="KUU209" s="68"/>
      <c r="KUV209" s="68"/>
      <c r="KUW209" s="68"/>
      <c r="KUX209" s="68"/>
      <c r="KUY209" s="68"/>
      <c r="KUZ209" s="68"/>
      <c r="KVA209" s="68"/>
      <c r="KVB209" s="68"/>
      <c r="KVC209" s="68"/>
      <c r="KVD209" s="68"/>
      <c r="KVE209" s="68"/>
      <c r="KVF209" s="68"/>
      <c r="KVG209" s="68"/>
      <c r="KVH209" s="68"/>
      <c r="KVI209" s="68"/>
      <c r="KVJ209" s="68"/>
      <c r="KVK209" s="68"/>
      <c r="KVL209" s="68"/>
      <c r="KVM209" s="68"/>
      <c r="KVN209" s="68"/>
      <c r="KVO209" s="68"/>
      <c r="KVP209" s="68"/>
      <c r="KVQ209" s="68"/>
      <c r="KVR209" s="68"/>
      <c r="KVS209" s="68"/>
      <c r="KVT209" s="68"/>
      <c r="KVU209" s="68"/>
      <c r="KVV209" s="68"/>
      <c r="KVW209" s="68"/>
      <c r="KVX209" s="68"/>
      <c r="KVY209" s="68"/>
      <c r="KVZ209" s="68"/>
      <c r="KWA209" s="68"/>
      <c r="KWB209" s="68"/>
      <c r="KWC209" s="68"/>
      <c r="KWD209" s="68"/>
      <c r="KWE209" s="68"/>
      <c r="KWF209" s="68"/>
      <c r="KWG209" s="68"/>
      <c r="KWH209" s="68"/>
      <c r="KWI209" s="68"/>
      <c r="KWJ209" s="68"/>
      <c r="KWK209" s="68"/>
      <c r="KWL209" s="68"/>
      <c r="KWM209" s="68"/>
      <c r="KWN209" s="68"/>
      <c r="KWO209" s="68"/>
      <c r="KWP209" s="68"/>
      <c r="KWQ209" s="68"/>
      <c r="KWR209" s="68"/>
      <c r="KWS209" s="68"/>
      <c r="KWT209" s="68"/>
      <c r="KWU209" s="68"/>
      <c r="KWV209" s="68"/>
      <c r="KWW209" s="68"/>
      <c r="KWX209" s="68"/>
      <c r="KWY209" s="68"/>
      <c r="KWZ209" s="68"/>
      <c r="KXA209" s="68"/>
      <c r="KXB209" s="68"/>
      <c r="KXC209" s="68"/>
      <c r="KXD209" s="68"/>
      <c r="KXE209" s="68"/>
      <c r="KXF209" s="68"/>
      <c r="KXG209" s="68"/>
      <c r="KXH209" s="68"/>
      <c r="KXI209" s="68"/>
      <c r="KXJ209" s="68"/>
      <c r="KXK209" s="68"/>
      <c r="KXL209" s="68"/>
      <c r="KXM209" s="68"/>
      <c r="KXN209" s="68"/>
      <c r="KXO209" s="68"/>
      <c r="KXP209" s="68"/>
      <c r="KXQ209" s="68"/>
      <c r="KXR209" s="68"/>
      <c r="KXS209" s="68"/>
      <c r="KXT209" s="68"/>
      <c r="KXU209" s="68"/>
      <c r="KXV209" s="68"/>
      <c r="KXW209" s="68"/>
      <c r="KXX209" s="68"/>
      <c r="KXY209" s="68"/>
      <c r="KXZ209" s="68"/>
      <c r="KYA209" s="68"/>
      <c r="KYB209" s="68"/>
      <c r="KYC209" s="68"/>
      <c r="KYD209" s="68"/>
      <c r="KYE209" s="68"/>
      <c r="KYF209" s="68"/>
      <c r="KYG209" s="68"/>
      <c r="KYH209" s="68"/>
      <c r="KYI209" s="68"/>
      <c r="KYJ209" s="68"/>
      <c r="KYK209" s="68"/>
      <c r="KYL209" s="68"/>
      <c r="KYM209" s="68"/>
      <c r="KYN209" s="68"/>
      <c r="KYO209" s="68"/>
      <c r="KYP209" s="68"/>
      <c r="KYQ209" s="68"/>
      <c r="KYR209" s="68"/>
      <c r="KYS209" s="68"/>
      <c r="KYT209" s="68"/>
      <c r="KYU209" s="68"/>
      <c r="KYV209" s="68"/>
      <c r="KYW209" s="68"/>
      <c r="KYX209" s="68"/>
      <c r="KYY209" s="68"/>
      <c r="KYZ209" s="68"/>
      <c r="KZA209" s="68"/>
      <c r="KZB209" s="68"/>
      <c r="KZC209" s="68"/>
      <c r="KZD209" s="68"/>
      <c r="KZE209" s="68"/>
      <c r="KZF209" s="68"/>
      <c r="KZG209" s="68"/>
      <c r="KZH209" s="68"/>
      <c r="KZI209" s="68"/>
      <c r="KZJ209" s="68"/>
      <c r="KZK209" s="68"/>
      <c r="KZL209" s="68"/>
      <c r="KZM209" s="68"/>
      <c r="KZN209" s="68"/>
      <c r="KZO209" s="68"/>
      <c r="KZP209" s="68"/>
      <c r="KZQ209" s="68"/>
      <c r="KZR209" s="68"/>
      <c r="KZS209" s="68"/>
      <c r="KZT209" s="68"/>
      <c r="KZU209" s="68"/>
      <c r="KZV209" s="68"/>
      <c r="KZW209" s="68"/>
      <c r="KZX209" s="68"/>
      <c r="KZY209" s="68"/>
      <c r="KZZ209" s="68"/>
      <c r="LAA209" s="68"/>
      <c r="LAB209" s="68"/>
      <c r="LAC209" s="68"/>
      <c r="LAD209" s="68"/>
      <c r="LAE209" s="68"/>
      <c r="LAF209" s="68"/>
      <c r="LAG209" s="68"/>
      <c r="LAH209" s="68"/>
      <c r="LAI209" s="68"/>
      <c r="LAJ209" s="68"/>
      <c r="LAK209" s="68"/>
      <c r="LAL209" s="68"/>
      <c r="LAM209" s="68"/>
      <c r="LAN209" s="68"/>
      <c r="LAO209" s="68"/>
      <c r="LAP209" s="68"/>
      <c r="LAQ209" s="68"/>
      <c r="LAR209" s="68"/>
      <c r="LAS209" s="68"/>
      <c r="LAT209" s="68"/>
      <c r="LAU209" s="68"/>
      <c r="LAV209" s="68"/>
      <c r="LAW209" s="68"/>
      <c r="LAX209" s="68"/>
      <c r="LAY209" s="68"/>
      <c r="LAZ209" s="68"/>
      <c r="LBA209" s="68"/>
      <c r="LBB209" s="68"/>
      <c r="LBC209" s="68"/>
      <c r="LBD209" s="68"/>
      <c r="LBE209" s="68"/>
      <c r="LBF209" s="68"/>
      <c r="LBG209" s="68"/>
      <c r="LBH209" s="68"/>
      <c r="LBI209" s="68"/>
      <c r="LBJ209" s="68"/>
      <c r="LBK209" s="68"/>
      <c r="LBL209" s="68"/>
      <c r="LBM209" s="68"/>
      <c r="LBN209" s="68"/>
      <c r="LBO209" s="68"/>
      <c r="LBP209" s="68"/>
      <c r="LBQ209" s="68"/>
      <c r="LBR209" s="68"/>
      <c r="LBS209" s="68"/>
      <c r="LBT209" s="68"/>
      <c r="LBU209" s="68"/>
      <c r="LBV209" s="68"/>
      <c r="LBW209" s="68"/>
      <c r="LBX209" s="68"/>
      <c r="LBY209" s="68"/>
      <c r="LBZ209" s="68"/>
      <c r="LCA209" s="68"/>
      <c r="LCB209" s="68"/>
      <c r="LCC209" s="68"/>
      <c r="LCD209" s="68"/>
      <c r="LCE209" s="68"/>
      <c r="LCF209" s="68"/>
      <c r="LCG209" s="68"/>
      <c r="LCH209" s="68"/>
      <c r="LCI209" s="68"/>
      <c r="LCJ209" s="68"/>
      <c r="LCK209" s="68"/>
      <c r="LCL209" s="68"/>
      <c r="LCM209" s="68"/>
      <c r="LCN209" s="68"/>
      <c r="LCO209" s="68"/>
      <c r="LCP209" s="68"/>
      <c r="LCQ209" s="68"/>
      <c r="LCR209" s="68"/>
      <c r="LCS209" s="68"/>
      <c r="LCT209" s="68"/>
      <c r="LCU209" s="68"/>
      <c r="LCV209" s="68"/>
      <c r="LCW209" s="68"/>
      <c r="LCX209" s="68"/>
      <c r="LCY209" s="68"/>
      <c r="LCZ209" s="68"/>
      <c r="LDA209" s="68"/>
      <c r="LDB209" s="68"/>
      <c r="LDC209" s="68"/>
      <c r="LDD209" s="68"/>
      <c r="LDE209" s="68"/>
      <c r="LDF209" s="68"/>
      <c r="LDG209" s="68"/>
      <c r="LDH209" s="68"/>
      <c r="LDI209" s="68"/>
      <c r="LDJ209" s="68"/>
      <c r="LDK209" s="68"/>
      <c r="LDL209" s="68"/>
      <c r="LDM209" s="68"/>
      <c r="LDN209" s="68"/>
      <c r="LDO209" s="68"/>
      <c r="LDP209" s="68"/>
      <c r="LDQ209" s="68"/>
      <c r="LDR209" s="68"/>
      <c r="LDS209" s="68"/>
      <c r="LDT209" s="68"/>
      <c r="LDU209" s="68"/>
      <c r="LDV209" s="68"/>
      <c r="LDW209" s="68"/>
      <c r="LDX209" s="68"/>
      <c r="LDY209" s="68"/>
      <c r="LDZ209" s="68"/>
      <c r="LEA209" s="68"/>
      <c r="LEB209" s="68"/>
      <c r="LEC209" s="68"/>
      <c r="LED209" s="68"/>
      <c r="LEE209" s="68"/>
      <c r="LEF209" s="68"/>
      <c r="LEG209" s="68"/>
      <c r="LEH209" s="68"/>
      <c r="LEI209" s="68"/>
      <c r="LEJ209" s="68"/>
      <c r="LEK209" s="68"/>
      <c r="LEL209" s="68"/>
      <c r="LEM209" s="68"/>
      <c r="LEN209" s="68"/>
      <c r="LEO209" s="68"/>
      <c r="LEP209" s="68"/>
      <c r="LEQ209" s="68"/>
      <c r="LER209" s="68"/>
      <c r="LES209" s="68"/>
      <c r="LET209" s="68"/>
      <c r="LEU209" s="68"/>
      <c r="LEV209" s="68"/>
      <c r="LEW209" s="68"/>
      <c r="LEX209" s="68"/>
      <c r="LEY209" s="68"/>
      <c r="LEZ209" s="68"/>
      <c r="LFA209" s="68"/>
      <c r="LFB209" s="68"/>
      <c r="LFC209" s="68"/>
      <c r="LFD209" s="68"/>
      <c r="LFE209" s="68"/>
      <c r="LFF209" s="68"/>
      <c r="LFG209" s="68"/>
      <c r="LFH209" s="68"/>
      <c r="LFI209" s="68"/>
      <c r="LFJ209" s="68"/>
      <c r="LFK209" s="68"/>
      <c r="LFL209" s="68"/>
      <c r="LFM209" s="68"/>
      <c r="LFN209" s="68"/>
      <c r="LFO209" s="68"/>
      <c r="LFP209" s="68"/>
      <c r="LFQ209" s="68"/>
      <c r="LFR209" s="68"/>
      <c r="LFS209" s="68"/>
      <c r="LFT209" s="68"/>
      <c r="LFU209" s="68"/>
      <c r="LFV209" s="68"/>
      <c r="LFW209" s="68"/>
      <c r="LFX209" s="68"/>
      <c r="LFY209" s="68"/>
      <c r="LFZ209" s="68"/>
      <c r="LGA209" s="68"/>
      <c r="LGB209" s="68"/>
      <c r="LGC209" s="68"/>
      <c r="LGD209" s="68"/>
      <c r="LGE209" s="68"/>
      <c r="LGF209" s="68"/>
      <c r="LGG209" s="68"/>
      <c r="LGH209" s="68"/>
      <c r="LGI209" s="68"/>
      <c r="LGJ209" s="68"/>
      <c r="LGK209" s="68"/>
      <c r="LGL209" s="68"/>
      <c r="LGM209" s="68"/>
      <c r="LGN209" s="68"/>
      <c r="LGO209" s="68"/>
      <c r="LGP209" s="68"/>
      <c r="LGQ209" s="68"/>
      <c r="LGR209" s="68"/>
      <c r="LGS209" s="68"/>
      <c r="LGT209" s="68"/>
      <c r="LGU209" s="68"/>
      <c r="LGV209" s="68"/>
      <c r="LGW209" s="68"/>
      <c r="LGX209" s="68"/>
      <c r="LGY209" s="68"/>
      <c r="LGZ209" s="68"/>
      <c r="LHA209" s="68"/>
      <c r="LHB209" s="68"/>
      <c r="LHC209" s="68"/>
      <c r="LHD209" s="68"/>
      <c r="LHE209" s="68"/>
      <c r="LHF209" s="68"/>
      <c r="LHG209" s="68"/>
      <c r="LHH209" s="68"/>
      <c r="LHI209" s="68"/>
      <c r="LHJ209" s="68"/>
      <c r="LHK209" s="68"/>
      <c r="LHL209" s="68"/>
      <c r="LHM209" s="68"/>
      <c r="LHN209" s="68"/>
      <c r="LHO209" s="68"/>
      <c r="LHP209" s="68"/>
      <c r="LHQ209" s="68"/>
      <c r="LHR209" s="68"/>
      <c r="LHS209" s="68"/>
      <c r="LHT209" s="68"/>
      <c r="LHU209" s="68"/>
      <c r="LHV209" s="68"/>
      <c r="LHW209" s="68"/>
      <c r="LHX209" s="68"/>
      <c r="LHY209" s="68"/>
      <c r="LHZ209" s="68"/>
      <c r="LIA209" s="68"/>
      <c r="LIB209" s="68"/>
      <c r="LIC209" s="68"/>
      <c r="LID209" s="68"/>
      <c r="LIE209" s="68"/>
      <c r="LIF209" s="68"/>
      <c r="LIG209" s="68"/>
      <c r="LIH209" s="68"/>
      <c r="LII209" s="68"/>
      <c r="LIJ209" s="68"/>
      <c r="LIK209" s="68"/>
      <c r="LIL209" s="68"/>
      <c r="LIM209" s="68"/>
      <c r="LIN209" s="68"/>
      <c r="LIO209" s="68"/>
      <c r="LIP209" s="68"/>
      <c r="LIQ209" s="68"/>
      <c r="LIR209" s="68"/>
      <c r="LIS209" s="68"/>
      <c r="LIT209" s="68"/>
      <c r="LIU209" s="68"/>
      <c r="LIV209" s="68"/>
      <c r="LIW209" s="68"/>
      <c r="LIX209" s="68"/>
      <c r="LIY209" s="68"/>
      <c r="LIZ209" s="68"/>
      <c r="LJA209" s="68"/>
      <c r="LJB209" s="68"/>
      <c r="LJC209" s="68"/>
      <c r="LJD209" s="68"/>
      <c r="LJE209" s="68"/>
      <c r="LJF209" s="68"/>
      <c r="LJG209" s="68"/>
      <c r="LJH209" s="68"/>
      <c r="LJI209" s="68"/>
      <c r="LJJ209" s="68"/>
      <c r="LJK209" s="68"/>
      <c r="LJL209" s="68"/>
      <c r="LJM209" s="68"/>
      <c r="LJN209" s="68"/>
      <c r="LJO209" s="68"/>
      <c r="LJP209" s="68"/>
      <c r="LJQ209" s="68"/>
      <c r="LJR209" s="68"/>
      <c r="LJS209" s="68"/>
      <c r="LJT209" s="68"/>
      <c r="LJU209" s="68"/>
      <c r="LJV209" s="68"/>
      <c r="LJW209" s="68"/>
      <c r="LJX209" s="68"/>
      <c r="LJY209" s="68"/>
      <c r="LJZ209" s="68"/>
      <c r="LKA209" s="68"/>
      <c r="LKB209" s="68"/>
      <c r="LKC209" s="68"/>
      <c r="LKD209" s="68"/>
      <c r="LKE209" s="68"/>
      <c r="LKF209" s="68"/>
      <c r="LKG209" s="68"/>
      <c r="LKH209" s="68"/>
      <c r="LKI209" s="68"/>
      <c r="LKJ209" s="68"/>
      <c r="LKK209" s="68"/>
      <c r="LKL209" s="68"/>
      <c r="LKM209" s="68"/>
      <c r="LKN209" s="68"/>
      <c r="LKO209" s="68"/>
      <c r="LKP209" s="68"/>
      <c r="LKQ209" s="68"/>
      <c r="LKR209" s="68"/>
      <c r="LKS209" s="68"/>
      <c r="LKT209" s="68"/>
      <c r="LKU209" s="68"/>
      <c r="LKV209" s="68"/>
      <c r="LKW209" s="68"/>
      <c r="LKX209" s="68"/>
      <c r="LKY209" s="68"/>
      <c r="LKZ209" s="68"/>
      <c r="LLA209" s="68"/>
      <c r="LLB209" s="68"/>
      <c r="LLC209" s="68"/>
      <c r="LLD209" s="68"/>
      <c r="LLE209" s="68"/>
      <c r="LLF209" s="68"/>
      <c r="LLG209" s="68"/>
      <c r="LLH209" s="68"/>
      <c r="LLI209" s="68"/>
      <c r="LLJ209" s="68"/>
      <c r="LLK209" s="68"/>
      <c r="LLL209" s="68"/>
      <c r="LLM209" s="68"/>
      <c r="LLN209" s="68"/>
      <c r="LLO209" s="68"/>
      <c r="LLP209" s="68"/>
      <c r="LLQ209" s="68"/>
      <c r="LLR209" s="68"/>
      <c r="LLS209" s="68"/>
      <c r="LLT209" s="68"/>
      <c r="LLU209" s="68"/>
      <c r="LLV209" s="68"/>
      <c r="LLW209" s="68"/>
      <c r="LLX209" s="68"/>
      <c r="LLY209" s="68"/>
      <c r="LLZ209" s="68"/>
      <c r="LMA209" s="68"/>
      <c r="LMB209" s="68"/>
      <c r="LMC209" s="68"/>
      <c r="LMD209" s="68"/>
      <c r="LME209" s="68"/>
      <c r="LMF209" s="68"/>
      <c r="LMG209" s="68"/>
      <c r="LMH209" s="68"/>
      <c r="LMI209" s="68"/>
      <c r="LMJ209" s="68"/>
      <c r="LMK209" s="68"/>
      <c r="LML209" s="68"/>
      <c r="LMM209" s="68"/>
      <c r="LMN209" s="68"/>
      <c r="LMO209" s="68"/>
      <c r="LMP209" s="68"/>
      <c r="LMQ209" s="68"/>
      <c r="LMR209" s="68"/>
      <c r="LMS209" s="68"/>
      <c r="LMT209" s="68"/>
      <c r="LMU209" s="68"/>
      <c r="LMV209" s="68"/>
      <c r="LMW209" s="68"/>
      <c r="LMX209" s="68"/>
      <c r="LMY209" s="68"/>
      <c r="LMZ209" s="68"/>
      <c r="LNA209" s="68"/>
      <c r="LNB209" s="68"/>
      <c r="LNC209" s="68"/>
      <c r="LND209" s="68"/>
      <c r="LNE209" s="68"/>
      <c r="LNF209" s="68"/>
      <c r="LNG209" s="68"/>
      <c r="LNH209" s="68"/>
      <c r="LNI209" s="68"/>
      <c r="LNJ209" s="68"/>
      <c r="LNK209" s="68"/>
      <c r="LNL209" s="68"/>
      <c r="LNM209" s="68"/>
      <c r="LNN209" s="68"/>
      <c r="LNO209" s="68"/>
      <c r="LNP209" s="68"/>
      <c r="LNQ209" s="68"/>
      <c r="LNR209" s="68"/>
      <c r="LNS209" s="68"/>
      <c r="LNT209" s="68"/>
      <c r="LNU209" s="68"/>
      <c r="LNV209" s="68"/>
      <c r="LNW209" s="68"/>
      <c r="LNX209" s="68"/>
      <c r="LNY209" s="68"/>
      <c r="LNZ209" s="68"/>
      <c r="LOA209" s="68"/>
      <c r="LOB209" s="68"/>
      <c r="LOC209" s="68"/>
      <c r="LOD209" s="68"/>
      <c r="LOE209" s="68"/>
      <c r="LOF209" s="68"/>
      <c r="LOG209" s="68"/>
      <c r="LOH209" s="68"/>
      <c r="LOI209" s="68"/>
      <c r="LOJ209" s="68"/>
      <c r="LOK209" s="68"/>
      <c r="LOL209" s="68"/>
      <c r="LOM209" s="68"/>
      <c r="LON209" s="68"/>
      <c r="LOO209" s="68"/>
      <c r="LOP209" s="68"/>
      <c r="LOQ209" s="68"/>
      <c r="LOR209" s="68"/>
      <c r="LOS209" s="68"/>
      <c r="LOT209" s="68"/>
      <c r="LOU209" s="68"/>
      <c r="LOV209" s="68"/>
      <c r="LOW209" s="68"/>
      <c r="LOX209" s="68"/>
      <c r="LOY209" s="68"/>
      <c r="LOZ209" s="68"/>
      <c r="LPA209" s="68"/>
      <c r="LPB209" s="68"/>
      <c r="LPC209" s="68"/>
      <c r="LPD209" s="68"/>
      <c r="LPE209" s="68"/>
      <c r="LPF209" s="68"/>
      <c r="LPG209" s="68"/>
      <c r="LPH209" s="68"/>
      <c r="LPI209" s="68"/>
      <c r="LPJ209" s="68"/>
      <c r="LPK209" s="68"/>
      <c r="LPL209" s="68"/>
      <c r="LPM209" s="68"/>
      <c r="LPN209" s="68"/>
      <c r="LPO209" s="68"/>
      <c r="LPP209" s="68"/>
      <c r="LPQ209" s="68"/>
      <c r="LPR209" s="68"/>
      <c r="LPS209" s="68"/>
      <c r="LPT209" s="68"/>
      <c r="LPU209" s="68"/>
      <c r="LPV209" s="68"/>
      <c r="LPW209" s="68"/>
      <c r="LPX209" s="68"/>
      <c r="LPY209" s="68"/>
      <c r="LPZ209" s="68"/>
      <c r="LQA209" s="68"/>
      <c r="LQB209" s="68"/>
      <c r="LQC209" s="68"/>
      <c r="LQD209" s="68"/>
      <c r="LQE209" s="68"/>
      <c r="LQF209" s="68"/>
      <c r="LQG209" s="68"/>
      <c r="LQH209" s="68"/>
      <c r="LQI209" s="68"/>
      <c r="LQJ209" s="68"/>
      <c r="LQK209" s="68"/>
      <c r="LQL209" s="68"/>
      <c r="LQM209" s="68"/>
      <c r="LQN209" s="68"/>
      <c r="LQO209" s="68"/>
      <c r="LQP209" s="68"/>
      <c r="LQQ209" s="68"/>
      <c r="LQR209" s="68"/>
      <c r="LQS209" s="68"/>
      <c r="LQT209" s="68"/>
      <c r="LQU209" s="68"/>
      <c r="LQV209" s="68"/>
      <c r="LQW209" s="68"/>
      <c r="LQX209" s="68"/>
      <c r="LQY209" s="68"/>
      <c r="LQZ209" s="68"/>
      <c r="LRA209" s="68"/>
      <c r="LRB209" s="68"/>
      <c r="LRC209" s="68"/>
      <c r="LRD209" s="68"/>
      <c r="LRE209" s="68"/>
      <c r="LRF209" s="68"/>
      <c r="LRG209" s="68"/>
      <c r="LRH209" s="68"/>
      <c r="LRI209" s="68"/>
      <c r="LRJ209" s="68"/>
      <c r="LRK209" s="68"/>
      <c r="LRL209" s="68"/>
      <c r="LRM209" s="68"/>
      <c r="LRN209" s="68"/>
      <c r="LRO209" s="68"/>
      <c r="LRP209" s="68"/>
      <c r="LRQ209" s="68"/>
      <c r="LRR209" s="68"/>
      <c r="LRS209" s="68"/>
      <c r="LRT209" s="68"/>
      <c r="LRU209" s="68"/>
      <c r="LRV209" s="68"/>
      <c r="LRW209" s="68"/>
      <c r="LRX209" s="68"/>
      <c r="LRY209" s="68"/>
      <c r="LRZ209" s="68"/>
      <c r="LSA209" s="68"/>
      <c r="LSB209" s="68"/>
      <c r="LSC209" s="68"/>
      <c r="LSD209" s="68"/>
      <c r="LSE209" s="68"/>
      <c r="LSF209" s="68"/>
      <c r="LSG209" s="68"/>
      <c r="LSH209" s="68"/>
      <c r="LSI209" s="68"/>
      <c r="LSJ209" s="68"/>
      <c r="LSK209" s="68"/>
      <c r="LSL209" s="68"/>
      <c r="LSM209" s="68"/>
      <c r="LSN209" s="68"/>
      <c r="LSO209" s="68"/>
      <c r="LSP209" s="68"/>
      <c r="LSQ209" s="68"/>
      <c r="LSR209" s="68"/>
      <c r="LSS209" s="68"/>
      <c r="LST209" s="68"/>
      <c r="LSU209" s="68"/>
      <c r="LSV209" s="68"/>
      <c r="LSW209" s="68"/>
      <c r="LSX209" s="68"/>
      <c r="LSY209" s="68"/>
      <c r="LSZ209" s="68"/>
      <c r="LTA209" s="68"/>
      <c r="LTB209" s="68"/>
      <c r="LTC209" s="68"/>
      <c r="LTD209" s="68"/>
      <c r="LTE209" s="68"/>
      <c r="LTF209" s="68"/>
      <c r="LTG209" s="68"/>
      <c r="LTH209" s="68"/>
      <c r="LTI209" s="68"/>
      <c r="LTJ209" s="68"/>
      <c r="LTK209" s="68"/>
      <c r="LTL209" s="68"/>
      <c r="LTM209" s="68"/>
      <c r="LTN209" s="68"/>
      <c r="LTO209" s="68"/>
      <c r="LTP209" s="68"/>
      <c r="LTQ209" s="68"/>
      <c r="LTR209" s="68"/>
      <c r="LTS209" s="68"/>
      <c r="LTT209" s="68"/>
      <c r="LTU209" s="68"/>
      <c r="LTV209" s="68"/>
      <c r="LTW209" s="68"/>
      <c r="LTX209" s="68"/>
      <c r="LTY209" s="68"/>
      <c r="LTZ209" s="68"/>
      <c r="LUA209" s="68"/>
      <c r="LUB209" s="68"/>
      <c r="LUC209" s="68"/>
      <c r="LUD209" s="68"/>
      <c r="LUE209" s="68"/>
      <c r="LUF209" s="68"/>
      <c r="LUG209" s="68"/>
      <c r="LUH209" s="68"/>
      <c r="LUI209" s="68"/>
      <c r="LUJ209" s="68"/>
      <c r="LUK209" s="68"/>
      <c r="LUL209" s="68"/>
      <c r="LUM209" s="68"/>
      <c r="LUN209" s="68"/>
      <c r="LUO209" s="68"/>
      <c r="LUP209" s="68"/>
      <c r="LUQ209" s="68"/>
      <c r="LUR209" s="68"/>
      <c r="LUS209" s="68"/>
      <c r="LUT209" s="68"/>
      <c r="LUU209" s="68"/>
      <c r="LUV209" s="68"/>
      <c r="LUW209" s="68"/>
      <c r="LUX209" s="68"/>
      <c r="LUY209" s="68"/>
      <c r="LUZ209" s="68"/>
      <c r="LVA209" s="68"/>
      <c r="LVB209" s="68"/>
      <c r="LVC209" s="68"/>
      <c r="LVD209" s="68"/>
      <c r="LVE209" s="68"/>
      <c r="LVF209" s="68"/>
      <c r="LVG209" s="68"/>
      <c r="LVH209" s="68"/>
      <c r="LVI209" s="68"/>
      <c r="LVJ209" s="68"/>
      <c r="LVK209" s="68"/>
      <c r="LVL209" s="68"/>
      <c r="LVM209" s="68"/>
      <c r="LVN209" s="68"/>
      <c r="LVO209" s="68"/>
      <c r="LVP209" s="68"/>
      <c r="LVQ209" s="68"/>
      <c r="LVR209" s="68"/>
      <c r="LVS209" s="68"/>
      <c r="LVT209" s="68"/>
      <c r="LVU209" s="68"/>
      <c r="LVV209" s="68"/>
      <c r="LVW209" s="68"/>
      <c r="LVX209" s="68"/>
      <c r="LVY209" s="68"/>
      <c r="LVZ209" s="68"/>
      <c r="LWA209" s="68"/>
      <c r="LWB209" s="68"/>
      <c r="LWC209" s="68"/>
      <c r="LWD209" s="68"/>
      <c r="LWE209" s="68"/>
      <c r="LWF209" s="68"/>
      <c r="LWG209" s="68"/>
      <c r="LWH209" s="68"/>
      <c r="LWI209" s="68"/>
      <c r="LWJ209" s="68"/>
      <c r="LWK209" s="68"/>
      <c r="LWL209" s="68"/>
      <c r="LWM209" s="68"/>
      <c r="LWN209" s="68"/>
      <c r="LWO209" s="68"/>
      <c r="LWP209" s="68"/>
      <c r="LWQ209" s="68"/>
      <c r="LWR209" s="68"/>
      <c r="LWS209" s="68"/>
      <c r="LWT209" s="68"/>
      <c r="LWU209" s="68"/>
      <c r="LWV209" s="68"/>
      <c r="LWW209" s="68"/>
      <c r="LWX209" s="68"/>
      <c r="LWY209" s="68"/>
      <c r="LWZ209" s="68"/>
      <c r="LXA209" s="68"/>
      <c r="LXB209" s="68"/>
      <c r="LXC209" s="68"/>
      <c r="LXD209" s="68"/>
      <c r="LXE209" s="68"/>
      <c r="LXF209" s="68"/>
      <c r="LXG209" s="68"/>
      <c r="LXH209" s="68"/>
      <c r="LXI209" s="68"/>
      <c r="LXJ209" s="68"/>
      <c r="LXK209" s="68"/>
      <c r="LXL209" s="68"/>
      <c r="LXM209" s="68"/>
      <c r="LXN209" s="68"/>
      <c r="LXO209" s="68"/>
      <c r="LXP209" s="68"/>
      <c r="LXQ209" s="68"/>
      <c r="LXR209" s="68"/>
      <c r="LXS209" s="68"/>
      <c r="LXT209" s="68"/>
      <c r="LXU209" s="68"/>
      <c r="LXV209" s="68"/>
      <c r="LXW209" s="68"/>
      <c r="LXX209" s="68"/>
      <c r="LXY209" s="68"/>
      <c r="LXZ209" s="68"/>
      <c r="LYA209" s="68"/>
      <c r="LYB209" s="68"/>
      <c r="LYC209" s="68"/>
      <c r="LYD209" s="68"/>
      <c r="LYE209" s="68"/>
      <c r="LYF209" s="68"/>
      <c r="LYG209" s="68"/>
      <c r="LYH209" s="68"/>
      <c r="LYI209" s="68"/>
      <c r="LYJ209" s="68"/>
      <c r="LYK209" s="68"/>
      <c r="LYL209" s="68"/>
      <c r="LYM209" s="68"/>
      <c r="LYN209" s="68"/>
      <c r="LYO209" s="68"/>
      <c r="LYP209" s="68"/>
      <c r="LYQ209" s="68"/>
      <c r="LYR209" s="68"/>
      <c r="LYS209" s="68"/>
      <c r="LYT209" s="68"/>
      <c r="LYU209" s="68"/>
      <c r="LYV209" s="68"/>
      <c r="LYW209" s="68"/>
      <c r="LYX209" s="68"/>
      <c r="LYY209" s="68"/>
      <c r="LYZ209" s="68"/>
      <c r="LZA209" s="68"/>
      <c r="LZB209" s="68"/>
      <c r="LZC209" s="68"/>
      <c r="LZD209" s="68"/>
      <c r="LZE209" s="68"/>
      <c r="LZF209" s="68"/>
      <c r="LZG209" s="68"/>
      <c r="LZH209" s="68"/>
      <c r="LZI209" s="68"/>
      <c r="LZJ209" s="68"/>
      <c r="LZK209" s="68"/>
      <c r="LZL209" s="68"/>
      <c r="LZM209" s="68"/>
      <c r="LZN209" s="68"/>
      <c r="LZO209" s="68"/>
      <c r="LZP209" s="68"/>
      <c r="LZQ209" s="68"/>
      <c r="LZR209" s="68"/>
      <c r="LZS209" s="68"/>
      <c r="LZT209" s="68"/>
      <c r="LZU209" s="68"/>
      <c r="LZV209" s="68"/>
      <c r="LZW209" s="68"/>
      <c r="LZX209" s="68"/>
      <c r="LZY209" s="68"/>
      <c r="LZZ209" s="68"/>
      <c r="MAA209" s="68"/>
      <c r="MAB209" s="68"/>
      <c r="MAC209" s="68"/>
      <c r="MAD209" s="68"/>
      <c r="MAE209" s="68"/>
      <c r="MAF209" s="68"/>
      <c r="MAG209" s="68"/>
      <c r="MAH209" s="68"/>
      <c r="MAI209" s="68"/>
      <c r="MAJ209" s="68"/>
      <c r="MAK209" s="68"/>
      <c r="MAL209" s="68"/>
      <c r="MAM209" s="68"/>
      <c r="MAN209" s="68"/>
      <c r="MAO209" s="68"/>
      <c r="MAP209" s="68"/>
      <c r="MAQ209" s="68"/>
      <c r="MAR209" s="68"/>
      <c r="MAS209" s="68"/>
      <c r="MAT209" s="68"/>
      <c r="MAU209" s="68"/>
      <c r="MAV209" s="68"/>
      <c r="MAW209" s="68"/>
      <c r="MAX209" s="68"/>
      <c r="MAY209" s="68"/>
      <c r="MAZ209" s="68"/>
      <c r="MBA209" s="68"/>
      <c r="MBB209" s="68"/>
      <c r="MBC209" s="68"/>
      <c r="MBD209" s="68"/>
      <c r="MBE209" s="68"/>
      <c r="MBF209" s="68"/>
      <c r="MBG209" s="68"/>
      <c r="MBH209" s="68"/>
      <c r="MBI209" s="68"/>
      <c r="MBJ209" s="68"/>
      <c r="MBK209" s="68"/>
      <c r="MBL209" s="68"/>
      <c r="MBM209" s="68"/>
      <c r="MBN209" s="68"/>
      <c r="MBO209" s="68"/>
      <c r="MBP209" s="68"/>
      <c r="MBQ209" s="68"/>
      <c r="MBR209" s="68"/>
      <c r="MBS209" s="68"/>
      <c r="MBT209" s="68"/>
      <c r="MBU209" s="68"/>
      <c r="MBV209" s="68"/>
      <c r="MBW209" s="68"/>
      <c r="MBX209" s="68"/>
      <c r="MBY209" s="68"/>
      <c r="MBZ209" s="68"/>
      <c r="MCA209" s="68"/>
      <c r="MCB209" s="68"/>
      <c r="MCC209" s="68"/>
      <c r="MCD209" s="68"/>
      <c r="MCE209" s="68"/>
      <c r="MCF209" s="68"/>
      <c r="MCG209" s="68"/>
      <c r="MCH209" s="68"/>
      <c r="MCI209" s="68"/>
      <c r="MCJ209" s="68"/>
      <c r="MCK209" s="68"/>
      <c r="MCL209" s="68"/>
      <c r="MCM209" s="68"/>
      <c r="MCN209" s="68"/>
      <c r="MCO209" s="68"/>
      <c r="MCP209" s="68"/>
      <c r="MCQ209" s="68"/>
      <c r="MCR209" s="68"/>
      <c r="MCS209" s="68"/>
      <c r="MCT209" s="68"/>
      <c r="MCU209" s="68"/>
      <c r="MCV209" s="68"/>
      <c r="MCW209" s="68"/>
      <c r="MCX209" s="68"/>
      <c r="MCY209" s="68"/>
      <c r="MCZ209" s="68"/>
      <c r="MDA209" s="68"/>
      <c r="MDB209" s="68"/>
      <c r="MDC209" s="68"/>
      <c r="MDD209" s="68"/>
      <c r="MDE209" s="68"/>
      <c r="MDF209" s="68"/>
      <c r="MDG209" s="68"/>
      <c r="MDH209" s="68"/>
      <c r="MDI209" s="68"/>
      <c r="MDJ209" s="68"/>
      <c r="MDK209" s="68"/>
      <c r="MDL209" s="68"/>
      <c r="MDM209" s="68"/>
      <c r="MDN209" s="68"/>
      <c r="MDO209" s="68"/>
      <c r="MDP209" s="68"/>
      <c r="MDQ209" s="68"/>
      <c r="MDR209" s="68"/>
      <c r="MDS209" s="68"/>
      <c r="MDT209" s="68"/>
      <c r="MDU209" s="68"/>
      <c r="MDV209" s="68"/>
      <c r="MDW209" s="68"/>
      <c r="MDX209" s="68"/>
      <c r="MDY209" s="68"/>
      <c r="MDZ209" s="68"/>
      <c r="MEA209" s="68"/>
      <c r="MEB209" s="68"/>
      <c r="MEC209" s="68"/>
      <c r="MED209" s="68"/>
      <c r="MEE209" s="68"/>
      <c r="MEF209" s="68"/>
      <c r="MEG209" s="68"/>
      <c r="MEH209" s="68"/>
      <c r="MEI209" s="68"/>
      <c r="MEJ209" s="68"/>
      <c r="MEK209" s="68"/>
      <c r="MEL209" s="68"/>
      <c r="MEM209" s="68"/>
      <c r="MEN209" s="68"/>
      <c r="MEO209" s="68"/>
      <c r="MEP209" s="68"/>
      <c r="MEQ209" s="68"/>
      <c r="MER209" s="68"/>
      <c r="MES209" s="68"/>
      <c r="MET209" s="68"/>
      <c r="MEU209" s="68"/>
      <c r="MEV209" s="68"/>
      <c r="MEW209" s="68"/>
      <c r="MEX209" s="68"/>
      <c r="MEY209" s="68"/>
      <c r="MEZ209" s="68"/>
      <c r="MFA209" s="68"/>
      <c r="MFB209" s="68"/>
      <c r="MFC209" s="68"/>
      <c r="MFD209" s="68"/>
      <c r="MFE209" s="68"/>
      <c r="MFF209" s="68"/>
      <c r="MFG209" s="68"/>
      <c r="MFH209" s="68"/>
      <c r="MFI209" s="68"/>
      <c r="MFJ209" s="68"/>
      <c r="MFK209" s="68"/>
      <c r="MFL209" s="68"/>
      <c r="MFM209" s="68"/>
      <c r="MFN209" s="68"/>
      <c r="MFO209" s="68"/>
      <c r="MFP209" s="68"/>
      <c r="MFQ209" s="68"/>
      <c r="MFR209" s="68"/>
      <c r="MFS209" s="68"/>
      <c r="MFT209" s="68"/>
      <c r="MFU209" s="68"/>
      <c r="MFV209" s="68"/>
      <c r="MFW209" s="68"/>
      <c r="MFX209" s="68"/>
      <c r="MFY209" s="68"/>
      <c r="MFZ209" s="68"/>
      <c r="MGA209" s="68"/>
      <c r="MGB209" s="68"/>
      <c r="MGC209" s="68"/>
      <c r="MGD209" s="68"/>
      <c r="MGE209" s="68"/>
      <c r="MGF209" s="68"/>
      <c r="MGG209" s="68"/>
      <c r="MGH209" s="68"/>
      <c r="MGI209" s="68"/>
      <c r="MGJ209" s="68"/>
      <c r="MGK209" s="68"/>
      <c r="MGL209" s="68"/>
      <c r="MGM209" s="68"/>
      <c r="MGN209" s="68"/>
      <c r="MGO209" s="68"/>
      <c r="MGP209" s="68"/>
      <c r="MGQ209" s="68"/>
      <c r="MGR209" s="68"/>
      <c r="MGS209" s="68"/>
      <c r="MGT209" s="68"/>
      <c r="MGU209" s="68"/>
      <c r="MGV209" s="68"/>
      <c r="MGW209" s="68"/>
      <c r="MGX209" s="68"/>
      <c r="MGY209" s="68"/>
      <c r="MGZ209" s="68"/>
      <c r="MHA209" s="68"/>
      <c r="MHB209" s="68"/>
      <c r="MHC209" s="68"/>
      <c r="MHD209" s="68"/>
      <c r="MHE209" s="68"/>
      <c r="MHF209" s="68"/>
      <c r="MHG209" s="68"/>
      <c r="MHH209" s="68"/>
      <c r="MHI209" s="68"/>
      <c r="MHJ209" s="68"/>
      <c r="MHK209" s="68"/>
      <c r="MHL209" s="68"/>
      <c r="MHM209" s="68"/>
      <c r="MHN209" s="68"/>
      <c r="MHO209" s="68"/>
      <c r="MHP209" s="68"/>
      <c r="MHQ209" s="68"/>
      <c r="MHR209" s="68"/>
      <c r="MHS209" s="68"/>
      <c r="MHT209" s="68"/>
      <c r="MHU209" s="68"/>
      <c r="MHV209" s="68"/>
      <c r="MHW209" s="68"/>
      <c r="MHX209" s="68"/>
      <c r="MHY209" s="68"/>
      <c r="MHZ209" s="68"/>
      <c r="MIA209" s="68"/>
      <c r="MIB209" s="68"/>
      <c r="MIC209" s="68"/>
      <c r="MID209" s="68"/>
      <c r="MIE209" s="68"/>
      <c r="MIF209" s="68"/>
      <c r="MIG209" s="68"/>
      <c r="MIH209" s="68"/>
      <c r="MII209" s="68"/>
      <c r="MIJ209" s="68"/>
      <c r="MIK209" s="68"/>
      <c r="MIL209" s="68"/>
      <c r="MIM209" s="68"/>
      <c r="MIN209" s="68"/>
      <c r="MIO209" s="68"/>
      <c r="MIP209" s="68"/>
      <c r="MIQ209" s="68"/>
      <c r="MIR209" s="68"/>
      <c r="MIS209" s="68"/>
      <c r="MIT209" s="68"/>
      <c r="MIU209" s="68"/>
      <c r="MIV209" s="68"/>
      <c r="MIW209" s="68"/>
      <c r="MIX209" s="68"/>
      <c r="MIY209" s="68"/>
      <c r="MIZ209" s="68"/>
      <c r="MJA209" s="68"/>
      <c r="MJB209" s="68"/>
      <c r="MJC209" s="68"/>
      <c r="MJD209" s="68"/>
      <c r="MJE209" s="68"/>
      <c r="MJF209" s="68"/>
      <c r="MJG209" s="68"/>
      <c r="MJH209" s="68"/>
      <c r="MJI209" s="68"/>
      <c r="MJJ209" s="68"/>
      <c r="MJK209" s="68"/>
      <c r="MJL209" s="68"/>
      <c r="MJM209" s="68"/>
      <c r="MJN209" s="68"/>
      <c r="MJO209" s="68"/>
      <c r="MJP209" s="68"/>
      <c r="MJQ209" s="68"/>
      <c r="MJR209" s="68"/>
      <c r="MJS209" s="68"/>
      <c r="MJT209" s="68"/>
      <c r="MJU209" s="68"/>
      <c r="MJV209" s="68"/>
      <c r="MJW209" s="68"/>
      <c r="MJX209" s="68"/>
      <c r="MJY209" s="68"/>
      <c r="MJZ209" s="68"/>
      <c r="MKA209" s="68"/>
      <c r="MKB209" s="68"/>
      <c r="MKC209" s="68"/>
      <c r="MKD209" s="68"/>
      <c r="MKE209" s="68"/>
      <c r="MKF209" s="68"/>
      <c r="MKG209" s="68"/>
      <c r="MKH209" s="68"/>
      <c r="MKI209" s="68"/>
      <c r="MKJ209" s="68"/>
      <c r="MKK209" s="68"/>
      <c r="MKL209" s="68"/>
      <c r="MKM209" s="68"/>
      <c r="MKN209" s="68"/>
      <c r="MKO209" s="68"/>
      <c r="MKP209" s="68"/>
      <c r="MKQ209" s="68"/>
      <c r="MKR209" s="68"/>
      <c r="MKS209" s="68"/>
      <c r="MKT209" s="68"/>
      <c r="MKU209" s="68"/>
      <c r="MKV209" s="68"/>
      <c r="MKW209" s="68"/>
      <c r="MKX209" s="68"/>
      <c r="MKY209" s="68"/>
      <c r="MKZ209" s="68"/>
      <c r="MLA209" s="68"/>
      <c r="MLB209" s="68"/>
      <c r="MLC209" s="68"/>
      <c r="MLD209" s="68"/>
      <c r="MLE209" s="68"/>
      <c r="MLF209" s="68"/>
      <c r="MLG209" s="68"/>
      <c r="MLH209" s="68"/>
      <c r="MLI209" s="68"/>
      <c r="MLJ209" s="68"/>
      <c r="MLK209" s="68"/>
      <c r="MLL209" s="68"/>
      <c r="MLM209" s="68"/>
      <c r="MLN209" s="68"/>
      <c r="MLO209" s="68"/>
      <c r="MLP209" s="68"/>
      <c r="MLQ209" s="68"/>
      <c r="MLR209" s="68"/>
      <c r="MLS209" s="68"/>
      <c r="MLT209" s="68"/>
      <c r="MLU209" s="68"/>
      <c r="MLV209" s="68"/>
      <c r="MLW209" s="68"/>
      <c r="MLX209" s="68"/>
      <c r="MLY209" s="68"/>
      <c r="MLZ209" s="68"/>
      <c r="MMA209" s="68"/>
      <c r="MMB209" s="68"/>
      <c r="MMC209" s="68"/>
      <c r="MMD209" s="68"/>
      <c r="MME209" s="68"/>
      <c r="MMF209" s="68"/>
      <c r="MMG209" s="68"/>
      <c r="MMH209" s="68"/>
      <c r="MMI209" s="68"/>
      <c r="MMJ209" s="68"/>
      <c r="MMK209" s="68"/>
      <c r="MML209" s="68"/>
      <c r="MMM209" s="68"/>
      <c r="MMN209" s="68"/>
      <c r="MMO209" s="68"/>
      <c r="MMP209" s="68"/>
      <c r="MMQ209" s="68"/>
      <c r="MMR209" s="68"/>
      <c r="MMS209" s="68"/>
      <c r="MMT209" s="68"/>
      <c r="MMU209" s="68"/>
      <c r="MMV209" s="68"/>
      <c r="MMW209" s="68"/>
      <c r="MMX209" s="68"/>
      <c r="MMY209" s="68"/>
      <c r="MMZ209" s="68"/>
      <c r="MNA209" s="68"/>
      <c r="MNB209" s="68"/>
      <c r="MNC209" s="68"/>
      <c r="MND209" s="68"/>
      <c r="MNE209" s="68"/>
      <c r="MNF209" s="68"/>
      <c r="MNG209" s="68"/>
      <c r="MNH209" s="68"/>
      <c r="MNI209" s="68"/>
      <c r="MNJ209" s="68"/>
      <c r="MNK209" s="68"/>
      <c r="MNL209" s="68"/>
      <c r="MNM209" s="68"/>
      <c r="MNN209" s="68"/>
      <c r="MNO209" s="68"/>
      <c r="MNP209" s="68"/>
      <c r="MNQ209" s="68"/>
      <c r="MNR209" s="68"/>
      <c r="MNS209" s="68"/>
      <c r="MNT209" s="68"/>
      <c r="MNU209" s="68"/>
      <c r="MNV209" s="68"/>
      <c r="MNW209" s="68"/>
      <c r="MNX209" s="68"/>
      <c r="MNY209" s="68"/>
      <c r="MNZ209" s="68"/>
      <c r="MOA209" s="68"/>
      <c r="MOB209" s="68"/>
      <c r="MOC209" s="68"/>
      <c r="MOD209" s="68"/>
      <c r="MOE209" s="68"/>
      <c r="MOF209" s="68"/>
      <c r="MOG209" s="68"/>
      <c r="MOH209" s="68"/>
      <c r="MOI209" s="68"/>
      <c r="MOJ209" s="68"/>
      <c r="MOK209" s="68"/>
      <c r="MOL209" s="68"/>
      <c r="MOM209" s="68"/>
      <c r="MON209" s="68"/>
      <c r="MOO209" s="68"/>
      <c r="MOP209" s="68"/>
      <c r="MOQ209" s="68"/>
      <c r="MOR209" s="68"/>
      <c r="MOS209" s="68"/>
      <c r="MOT209" s="68"/>
      <c r="MOU209" s="68"/>
      <c r="MOV209" s="68"/>
      <c r="MOW209" s="68"/>
      <c r="MOX209" s="68"/>
      <c r="MOY209" s="68"/>
      <c r="MOZ209" s="68"/>
      <c r="MPA209" s="68"/>
      <c r="MPB209" s="68"/>
      <c r="MPC209" s="68"/>
      <c r="MPD209" s="68"/>
      <c r="MPE209" s="68"/>
      <c r="MPF209" s="68"/>
      <c r="MPG209" s="68"/>
      <c r="MPH209" s="68"/>
      <c r="MPI209" s="68"/>
      <c r="MPJ209" s="68"/>
      <c r="MPK209" s="68"/>
      <c r="MPL209" s="68"/>
      <c r="MPM209" s="68"/>
      <c r="MPN209" s="68"/>
      <c r="MPO209" s="68"/>
      <c r="MPP209" s="68"/>
      <c r="MPQ209" s="68"/>
      <c r="MPR209" s="68"/>
      <c r="MPS209" s="68"/>
      <c r="MPT209" s="68"/>
      <c r="MPU209" s="68"/>
      <c r="MPV209" s="68"/>
      <c r="MPW209" s="68"/>
      <c r="MPX209" s="68"/>
      <c r="MPY209" s="68"/>
      <c r="MPZ209" s="68"/>
      <c r="MQA209" s="68"/>
      <c r="MQB209" s="68"/>
      <c r="MQC209" s="68"/>
      <c r="MQD209" s="68"/>
      <c r="MQE209" s="68"/>
      <c r="MQF209" s="68"/>
      <c r="MQG209" s="68"/>
      <c r="MQH209" s="68"/>
      <c r="MQI209" s="68"/>
      <c r="MQJ209" s="68"/>
      <c r="MQK209" s="68"/>
      <c r="MQL209" s="68"/>
      <c r="MQM209" s="68"/>
      <c r="MQN209" s="68"/>
      <c r="MQO209" s="68"/>
      <c r="MQP209" s="68"/>
      <c r="MQQ209" s="68"/>
      <c r="MQR209" s="68"/>
      <c r="MQS209" s="68"/>
      <c r="MQT209" s="68"/>
      <c r="MQU209" s="68"/>
      <c r="MQV209" s="68"/>
      <c r="MQW209" s="68"/>
      <c r="MQX209" s="68"/>
      <c r="MQY209" s="68"/>
      <c r="MQZ209" s="68"/>
      <c r="MRA209" s="68"/>
      <c r="MRB209" s="68"/>
      <c r="MRC209" s="68"/>
      <c r="MRD209" s="68"/>
      <c r="MRE209" s="68"/>
      <c r="MRF209" s="68"/>
      <c r="MRG209" s="68"/>
      <c r="MRH209" s="68"/>
      <c r="MRI209" s="68"/>
      <c r="MRJ209" s="68"/>
      <c r="MRK209" s="68"/>
      <c r="MRL209" s="68"/>
      <c r="MRM209" s="68"/>
      <c r="MRN209" s="68"/>
      <c r="MRO209" s="68"/>
      <c r="MRP209" s="68"/>
      <c r="MRQ209" s="68"/>
      <c r="MRR209" s="68"/>
      <c r="MRS209" s="68"/>
      <c r="MRT209" s="68"/>
      <c r="MRU209" s="68"/>
      <c r="MRV209" s="68"/>
      <c r="MRW209" s="68"/>
      <c r="MRX209" s="68"/>
      <c r="MRY209" s="68"/>
      <c r="MRZ209" s="68"/>
      <c r="MSA209" s="68"/>
      <c r="MSB209" s="68"/>
      <c r="MSC209" s="68"/>
      <c r="MSD209" s="68"/>
      <c r="MSE209" s="68"/>
      <c r="MSF209" s="68"/>
      <c r="MSG209" s="68"/>
      <c r="MSH209" s="68"/>
      <c r="MSI209" s="68"/>
      <c r="MSJ209" s="68"/>
      <c r="MSK209" s="68"/>
      <c r="MSL209" s="68"/>
      <c r="MSM209" s="68"/>
      <c r="MSN209" s="68"/>
      <c r="MSO209" s="68"/>
      <c r="MSP209" s="68"/>
      <c r="MSQ209" s="68"/>
      <c r="MSR209" s="68"/>
      <c r="MSS209" s="68"/>
      <c r="MST209" s="68"/>
      <c r="MSU209" s="68"/>
      <c r="MSV209" s="68"/>
      <c r="MSW209" s="68"/>
      <c r="MSX209" s="68"/>
      <c r="MSY209" s="68"/>
      <c r="MSZ209" s="68"/>
      <c r="MTA209" s="68"/>
      <c r="MTB209" s="68"/>
      <c r="MTC209" s="68"/>
      <c r="MTD209" s="68"/>
      <c r="MTE209" s="68"/>
      <c r="MTF209" s="68"/>
      <c r="MTG209" s="68"/>
      <c r="MTH209" s="68"/>
      <c r="MTI209" s="68"/>
      <c r="MTJ209" s="68"/>
      <c r="MTK209" s="68"/>
      <c r="MTL209" s="68"/>
      <c r="MTM209" s="68"/>
      <c r="MTN209" s="68"/>
      <c r="MTO209" s="68"/>
      <c r="MTP209" s="68"/>
      <c r="MTQ209" s="68"/>
      <c r="MTR209" s="68"/>
      <c r="MTS209" s="68"/>
      <c r="MTT209" s="68"/>
      <c r="MTU209" s="68"/>
      <c r="MTV209" s="68"/>
      <c r="MTW209" s="68"/>
      <c r="MTX209" s="68"/>
      <c r="MTY209" s="68"/>
      <c r="MTZ209" s="68"/>
      <c r="MUA209" s="68"/>
      <c r="MUB209" s="68"/>
      <c r="MUC209" s="68"/>
      <c r="MUD209" s="68"/>
      <c r="MUE209" s="68"/>
      <c r="MUF209" s="68"/>
      <c r="MUG209" s="68"/>
      <c r="MUH209" s="68"/>
      <c r="MUI209" s="68"/>
      <c r="MUJ209" s="68"/>
      <c r="MUK209" s="68"/>
      <c r="MUL209" s="68"/>
      <c r="MUM209" s="68"/>
      <c r="MUN209" s="68"/>
      <c r="MUO209" s="68"/>
      <c r="MUP209" s="68"/>
      <c r="MUQ209" s="68"/>
      <c r="MUR209" s="68"/>
      <c r="MUS209" s="68"/>
      <c r="MUT209" s="68"/>
      <c r="MUU209" s="68"/>
      <c r="MUV209" s="68"/>
      <c r="MUW209" s="68"/>
      <c r="MUX209" s="68"/>
      <c r="MUY209" s="68"/>
      <c r="MUZ209" s="68"/>
      <c r="MVA209" s="68"/>
      <c r="MVB209" s="68"/>
      <c r="MVC209" s="68"/>
      <c r="MVD209" s="68"/>
      <c r="MVE209" s="68"/>
      <c r="MVF209" s="68"/>
      <c r="MVG209" s="68"/>
      <c r="MVH209" s="68"/>
      <c r="MVI209" s="68"/>
      <c r="MVJ209" s="68"/>
      <c r="MVK209" s="68"/>
      <c r="MVL209" s="68"/>
      <c r="MVM209" s="68"/>
      <c r="MVN209" s="68"/>
      <c r="MVO209" s="68"/>
      <c r="MVP209" s="68"/>
      <c r="MVQ209" s="68"/>
      <c r="MVR209" s="68"/>
      <c r="MVS209" s="68"/>
      <c r="MVT209" s="68"/>
      <c r="MVU209" s="68"/>
      <c r="MVV209" s="68"/>
      <c r="MVW209" s="68"/>
      <c r="MVX209" s="68"/>
      <c r="MVY209" s="68"/>
      <c r="MVZ209" s="68"/>
      <c r="MWA209" s="68"/>
      <c r="MWB209" s="68"/>
      <c r="MWC209" s="68"/>
      <c r="MWD209" s="68"/>
      <c r="MWE209" s="68"/>
      <c r="MWF209" s="68"/>
      <c r="MWG209" s="68"/>
      <c r="MWH209" s="68"/>
      <c r="MWI209" s="68"/>
      <c r="MWJ209" s="68"/>
      <c r="MWK209" s="68"/>
      <c r="MWL209" s="68"/>
      <c r="MWM209" s="68"/>
      <c r="MWN209" s="68"/>
      <c r="MWO209" s="68"/>
      <c r="MWP209" s="68"/>
      <c r="MWQ209" s="68"/>
      <c r="MWR209" s="68"/>
      <c r="MWS209" s="68"/>
      <c r="MWT209" s="68"/>
      <c r="MWU209" s="68"/>
      <c r="MWV209" s="68"/>
      <c r="MWW209" s="68"/>
      <c r="MWX209" s="68"/>
      <c r="MWY209" s="68"/>
      <c r="MWZ209" s="68"/>
      <c r="MXA209" s="68"/>
      <c r="MXB209" s="68"/>
      <c r="MXC209" s="68"/>
      <c r="MXD209" s="68"/>
      <c r="MXE209" s="68"/>
      <c r="MXF209" s="68"/>
      <c r="MXG209" s="68"/>
      <c r="MXH209" s="68"/>
      <c r="MXI209" s="68"/>
      <c r="MXJ209" s="68"/>
      <c r="MXK209" s="68"/>
      <c r="MXL209" s="68"/>
      <c r="MXM209" s="68"/>
      <c r="MXN209" s="68"/>
      <c r="MXO209" s="68"/>
      <c r="MXP209" s="68"/>
      <c r="MXQ209" s="68"/>
      <c r="MXR209" s="68"/>
      <c r="MXS209" s="68"/>
      <c r="MXT209" s="68"/>
      <c r="MXU209" s="68"/>
      <c r="MXV209" s="68"/>
      <c r="MXW209" s="68"/>
      <c r="MXX209" s="68"/>
      <c r="MXY209" s="68"/>
      <c r="MXZ209" s="68"/>
      <c r="MYA209" s="68"/>
      <c r="MYB209" s="68"/>
      <c r="MYC209" s="68"/>
      <c r="MYD209" s="68"/>
      <c r="MYE209" s="68"/>
      <c r="MYF209" s="68"/>
      <c r="MYG209" s="68"/>
      <c r="MYH209" s="68"/>
      <c r="MYI209" s="68"/>
      <c r="MYJ209" s="68"/>
      <c r="MYK209" s="68"/>
      <c r="MYL209" s="68"/>
      <c r="MYM209" s="68"/>
      <c r="MYN209" s="68"/>
      <c r="MYO209" s="68"/>
      <c r="MYP209" s="68"/>
      <c r="MYQ209" s="68"/>
      <c r="MYR209" s="68"/>
      <c r="MYS209" s="68"/>
      <c r="MYT209" s="68"/>
      <c r="MYU209" s="68"/>
      <c r="MYV209" s="68"/>
      <c r="MYW209" s="68"/>
      <c r="MYX209" s="68"/>
      <c r="MYY209" s="68"/>
      <c r="MYZ209" s="68"/>
      <c r="MZA209" s="68"/>
      <c r="MZB209" s="68"/>
      <c r="MZC209" s="68"/>
      <c r="MZD209" s="68"/>
      <c r="MZE209" s="68"/>
      <c r="MZF209" s="68"/>
      <c r="MZG209" s="68"/>
      <c r="MZH209" s="68"/>
      <c r="MZI209" s="68"/>
      <c r="MZJ209" s="68"/>
      <c r="MZK209" s="68"/>
      <c r="MZL209" s="68"/>
      <c r="MZM209" s="68"/>
      <c r="MZN209" s="68"/>
      <c r="MZO209" s="68"/>
      <c r="MZP209" s="68"/>
      <c r="MZQ209" s="68"/>
      <c r="MZR209" s="68"/>
      <c r="MZS209" s="68"/>
      <c r="MZT209" s="68"/>
      <c r="MZU209" s="68"/>
      <c r="MZV209" s="68"/>
      <c r="MZW209" s="68"/>
      <c r="MZX209" s="68"/>
      <c r="MZY209" s="68"/>
      <c r="MZZ209" s="68"/>
      <c r="NAA209" s="68"/>
      <c r="NAB209" s="68"/>
      <c r="NAC209" s="68"/>
      <c r="NAD209" s="68"/>
      <c r="NAE209" s="68"/>
      <c r="NAF209" s="68"/>
      <c r="NAG209" s="68"/>
      <c r="NAH209" s="68"/>
      <c r="NAI209" s="68"/>
      <c r="NAJ209" s="68"/>
      <c r="NAK209" s="68"/>
      <c r="NAL209" s="68"/>
      <c r="NAM209" s="68"/>
      <c r="NAN209" s="68"/>
      <c r="NAO209" s="68"/>
      <c r="NAP209" s="68"/>
      <c r="NAQ209" s="68"/>
      <c r="NAR209" s="68"/>
      <c r="NAS209" s="68"/>
      <c r="NAT209" s="68"/>
      <c r="NAU209" s="68"/>
      <c r="NAV209" s="68"/>
      <c r="NAW209" s="68"/>
      <c r="NAX209" s="68"/>
      <c r="NAY209" s="68"/>
      <c r="NAZ209" s="68"/>
      <c r="NBA209" s="68"/>
      <c r="NBB209" s="68"/>
      <c r="NBC209" s="68"/>
      <c r="NBD209" s="68"/>
      <c r="NBE209" s="68"/>
      <c r="NBF209" s="68"/>
      <c r="NBG209" s="68"/>
      <c r="NBH209" s="68"/>
      <c r="NBI209" s="68"/>
      <c r="NBJ209" s="68"/>
      <c r="NBK209" s="68"/>
      <c r="NBL209" s="68"/>
      <c r="NBM209" s="68"/>
      <c r="NBN209" s="68"/>
      <c r="NBO209" s="68"/>
      <c r="NBP209" s="68"/>
      <c r="NBQ209" s="68"/>
      <c r="NBR209" s="68"/>
      <c r="NBS209" s="68"/>
      <c r="NBT209" s="68"/>
      <c r="NBU209" s="68"/>
      <c r="NBV209" s="68"/>
      <c r="NBW209" s="68"/>
      <c r="NBX209" s="68"/>
      <c r="NBY209" s="68"/>
      <c r="NBZ209" s="68"/>
      <c r="NCA209" s="68"/>
      <c r="NCB209" s="68"/>
      <c r="NCC209" s="68"/>
      <c r="NCD209" s="68"/>
      <c r="NCE209" s="68"/>
      <c r="NCF209" s="68"/>
      <c r="NCG209" s="68"/>
      <c r="NCH209" s="68"/>
      <c r="NCI209" s="68"/>
      <c r="NCJ209" s="68"/>
      <c r="NCK209" s="68"/>
      <c r="NCL209" s="68"/>
      <c r="NCM209" s="68"/>
      <c r="NCN209" s="68"/>
      <c r="NCO209" s="68"/>
      <c r="NCP209" s="68"/>
      <c r="NCQ209" s="68"/>
      <c r="NCR209" s="68"/>
      <c r="NCS209" s="68"/>
      <c r="NCT209" s="68"/>
      <c r="NCU209" s="68"/>
      <c r="NCV209" s="68"/>
      <c r="NCW209" s="68"/>
      <c r="NCX209" s="68"/>
      <c r="NCY209" s="68"/>
      <c r="NCZ209" s="68"/>
      <c r="NDA209" s="68"/>
      <c r="NDB209" s="68"/>
      <c r="NDC209" s="68"/>
      <c r="NDD209" s="68"/>
      <c r="NDE209" s="68"/>
      <c r="NDF209" s="68"/>
      <c r="NDG209" s="68"/>
      <c r="NDH209" s="68"/>
      <c r="NDI209" s="68"/>
      <c r="NDJ209" s="68"/>
      <c r="NDK209" s="68"/>
      <c r="NDL209" s="68"/>
      <c r="NDM209" s="68"/>
      <c r="NDN209" s="68"/>
      <c r="NDO209" s="68"/>
      <c r="NDP209" s="68"/>
      <c r="NDQ209" s="68"/>
      <c r="NDR209" s="68"/>
      <c r="NDS209" s="68"/>
      <c r="NDT209" s="68"/>
      <c r="NDU209" s="68"/>
      <c r="NDV209" s="68"/>
      <c r="NDW209" s="68"/>
      <c r="NDX209" s="68"/>
      <c r="NDY209" s="68"/>
      <c r="NDZ209" s="68"/>
      <c r="NEA209" s="68"/>
      <c r="NEB209" s="68"/>
      <c r="NEC209" s="68"/>
      <c r="NED209" s="68"/>
      <c r="NEE209" s="68"/>
      <c r="NEF209" s="68"/>
      <c r="NEG209" s="68"/>
      <c r="NEH209" s="68"/>
      <c r="NEI209" s="68"/>
      <c r="NEJ209" s="68"/>
      <c r="NEK209" s="68"/>
      <c r="NEL209" s="68"/>
      <c r="NEM209" s="68"/>
      <c r="NEN209" s="68"/>
      <c r="NEO209" s="68"/>
      <c r="NEP209" s="68"/>
      <c r="NEQ209" s="68"/>
      <c r="NER209" s="68"/>
      <c r="NES209" s="68"/>
      <c r="NET209" s="68"/>
      <c r="NEU209" s="68"/>
      <c r="NEV209" s="68"/>
      <c r="NEW209" s="68"/>
      <c r="NEX209" s="68"/>
      <c r="NEY209" s="68"/>
      <c r="NEZ209" s="68"/>
      <c r="NFA209" s="68"/>
      <c r="NFB209" s="68"/>
      <c r="NFC209" s="68"/>
      <c r="NFD209" s="68"/>
      <c r="NFE209" s="68"/>
      <c r="NFF209" s="68"/>
      <c r="NFG209" s="68"/>
      <c r="NFH209" s="68"/>
      <c r="NFI209" s="68"/>
      <c r="NFJ209" s="68"/>
      <c r="NFK209" s="68"/>
      <c r="NFL209" s="68"/>
      <c r="NFM209" s="68"/>
      <c r="NFN209" s="68"/>
      <c r="NFO209" s="68"/>
      <c r="NFP209" s="68"/>
      <c r="NFQ209" s="68"/>
      <c r="NFR209" s="68"/>
      <c r="NFS209" s="68"/>
      <c r="NFT209" s="68"/>
      <c r="NFU209" s="68"/>
      <c r="NFV209" s="68"/>
      <c r="NFW209" s="68"/>
      <c r="NFX209" s="68"/>
      <c r="NFY209" s="68"/>
      <c r="NFZ209" s="68"/>
      <c r="NGA209" s="68"/>
      <c r="NGB209" s="68"/>
      <c r="NGC209" s="68"/>
      <c r="NGD209" s="68"/>
      <c r="NGE209" s="68"/>
      <c r="NGF209" s="68"/>
      <c r="NGG209" s="68"/>
      <c r="NGH209" s="68"/>
      <c r="NGI209" s="68"/>
      <c r="NGJ209" s="68"/>
      <c r="NGK209" s="68"/>
      <c r="NGL209" s="68"/>
      <c r="NGM209" s="68"/>
      <c r="NGN209" s="68"/>
      <c r="NGO209" s="68"/>
      <c r="NGP209" s="68"/>
      <c r="NGQ209" s="68"/>
      <c r="NGR209" s="68"/>
      <c r="NGS209" s="68"/>
      <c r="NGT209" s="68"/>
      <c r="NGU209" s="68"/>
      <c r="NGV209" s="68"/>
      <c r="NGW209" s="68"/>
      <c r="NGX209" s="68"/>
      <c r="NGY209" s="68"/>
      <c r="NGZ209" s="68"/>
      <c r="NHA209" s="68"/>
      <c r="NHB209" s="68"/>
      <c r="NHC209" s="68"/>
      <c r="NHD209" s="68"/>
      <c r="NHE209" s="68"/>
      <c r="NHF209" s="68"/>
      <c r="NHG209" s="68"/>
      <c r="NHH209" s="68"/>
      <c r="NHI209" s="68"/>
      <c r="NHJ209" s="68"/>
      <c r="NHK209" s="68"/>
      <c r="NHL209" s="68"/>
      <c r="NHM209" s="68"/>
      <c r="NHN209" s="68"/>
      <c r="NHO209" s="68"/>
      <c r="NHP209" s="68"/>
      <c r="NHQ209" s="68"/>
      <c r="NHR209" s="68"/>
      <c r="NHS209" s="68"/>
      <c r="NHT209" s="68"/>
      <c r="NHU209" s="68"/>
      <c r="NHV209" s="68"/>
      <c r="NHW209" s="68"/>
      <c r="NHX209" s="68"/>
      <c r="NHY209" s="68"/>
      <c r="NHZ209" s="68"/>
      <c r="NIA209" s="68"/>
      <c r="NIB209" s="68"/>
      <c r="NIC209" s="68"/>
      <c r="NID209" s="68"/>
      <c r="NIE209" s="68"/>
      <c r="NIF209" s="68"/>
      <c r="NIG209" s="68"/>
      <c r="NIH209" s="68"/>
      <c r="NII209" s="68"/>
      <c r="NIJ209" s="68"/>
      <c r="NIK209" s="68"/>
      <c r="NIL209" s="68"/>
      <c r="NIM209" s="68"/>
      <c r="NIN209" s="68"/>
      <c r="NIO209" s="68"/>
      <c r="NIP209" s="68"/>
      <c r="NIQ209" s="68"/>
      <c r="NIR209" s="68"/>
      <c r="NIS209" s="68"/>
      <c r="NIT209" s="68"/>
      <c r="NIU209" s="68"/>
      <c r="NIV209" s="68"/>
      <c r="NIW209" s="68"/>
      <c r="NIX209" s="68"/>
      <c r="NIY209" s="68"/>
      <c r="NIZ209" s="68"/>
      <c r="NJA209" s="68"/>
      <c r="NJB209" s="68"/>
      <c r="NJC209" s="68"/>
      <c r="NJD209" s="68"/>
      <c r="NJE209" s="68"/>
      <c r="NJF209" s="68"/>
      <c r="NJG209" s="68"/>
      <c r="NJH209" s="68"/>
      <c r="NJI209" s="68"/>
      <c r="NJJ209" s="68"/>
      <c r="NJK209" s="68"/>
      <c r="NJL209" s="68"/>
      <c r="NJM209" s="68"/>
      <c r="NJN209" s="68"/>
      <c r="NJO209" s="68"/>
      <c r="NJP209" s="68"/>
      <c r="NJQ209" s="68"/>
      <c r="NJR209" s="68"/>
      <c r="NJS209" s="68"/>
      <c r="NJT209" s="68"/>
      <c r="NJU209" s="68"/>
      <c r="NJV209" s="68"/>
      <c r="NJW209" s="68"/>
      <c r="NJX209" s="68"/>
      <c r="NJY209" s="68"/>
      <c r="NJZ209" s="68"/>
      <c r="NKA209" s="68"/>
      <c r="NKB209" s="68"/>
      <c r="NKC209" s="68"/>
      <c r="NKD209" s="68"/>
      <c r="NKE209" s="68"/>
      <c r="NKF209" s="68"/>
      <c r="NKG209" s="68"/>
      <c r="NKH209" s="68"/>
      <c r="NKI209" s="68"/>
      <c r="NKJ209" s="68"/>
      <c r="NKK209" s="68"/>
      <c r="NKL209" s="68"/>
      <c r="NKM209" s="68"/>
      <c r="NKN209" s="68"/>
      <c r="NKO209" s="68"/>
      <c r="NKP209" s="68"/>
      <c r="NKQ209" s="68"/>
      <c r="NKR209" s="68"/>
      <c r="NKS209" s="68"/>
      <c r="NKT209" s="68"/>
      <c r="NKU209" s="68"/>
      <c r="NKV209" s="68"/>
      <c r="NKW209" s="68"/>
      <c r="NKX209" s="68"/>
      <c r="NKY209" s="68"/>
      <c r="NKZ209" s="68"/>
      <c r="NLA209" s="68"/>
      <c r="NLB209" s="68"/>
      <c r="NLC209" s="68"/>
      <c r="NLD209" s="68"/>
      <c r="NLE209" s="68"/>
      <c r="NLF209" s="68"/>
      <c r="NLG209" s="68"/>
      <c r="NLH209" s="68"/>
      <c r="NLI209" s="68"/>
      <c r="NLJ209" s="68"/>
      <c r="NLK209" s="68"/>
      <c r="NLL209" s="68"/>
      <c r="NLM209" s="68"/>
      <c r="NLN209" s="68"/>
      <c r="NLO209" s="68"/>
      <c r="NLP209" s="68"/>
      <c r="NLQ209" s="68"/>
      <c r="NLR209" s="68"/>
      <c r="NLS209" s="68"/>
      <c r="NLT209" s="68"/>
      <c r="NLU209" s="68"/>
      <c r="NLV209" s="68"/>
      <c r="NLW209" s="68"/>
      <c r="NLX209" s="68"/>
      <c r="NLY209" s="68"/>
      <c r="NLZ209" s="68"/>
      <c r="NMA209" s="68"/>
      <c r="NMB209" s="68"/>
      <c r="NMC209" s="68"/>
      <c r="NMD209" s="68"/>
      <c r="NME209" s="68"/>
      <c r="NMF209" s="68"/>
      <c r="NMG209" s="68"/>
      <c r="NMH209" s="68"/>
      <c r="NMI209" s="68"/>
      <c r="NMJ209" s="68"/>
      <c r="NMK209" s="68"/>
      <c r="NML209" s="68"/>
      <c r="NMM209" s="68"/>
      <c r="NMN209" s="68"/>
      <c r="NMO209" s="68"/>
      <c r="NMP209" s="68"/>
      <c r="NMQ209" s="68"/>
      <c r="NMR209" s="68"/>
      <c r="NMS209" s="68"/>
      <c r="NMT209" s="68"/>
      <c r="NMU209" s="68"/>
      <c r="NMV209" s="68"/>
      <c r="NMW209" s="68"/>
      <c r="NMX209" s="68"/>
      <c r="NMY209" s="68"/>
      <c r="NMZ209" s="68"/>
      <c r="NNA209" s="68"/>
      <c r="NNB209" s="68"/>
      <c r="NNC209" s="68"/>
      <c r="NND209" s="68"/>
      <c r="NNE209" s="68"/>
      <c r="NNF209" s="68"/>
      <c r="NNG209" s="68"/>
      <c r="NNH209" s="68"/>
      <c r="NNI209" s="68"/>
      <c r="NNJ209" s="68"/>
      <c r="NNK209" s="68"/>
      <c r="NNL209" s="68"/>
      <c r="NNM209" s="68"/>
      <c r="NNN209" s="68"/>
      <c r="NNO209" s="68"/>
      <c r="NNP209" s="68"/>
      <c r="NNQ209" s="68"/>
      <c r="NNR209" s="68"/>
      <c r="NNS209" s="68"/>
      <c r="NNT209" s="68"/>
      <c r="NNU209" s="68"/>
      <c r="NNV209" s="68"/>
      <c r="NNW209" s="68"/>
      <c r="NNX209" s="68"/>
      <c r="NNY209" s="68"/>
      <c r="NNZ209" s="68"/>
      <c r="NOA209" s="68"/>
      <c r="NOB209" s="68"/>
      <c r="NOC209" s="68"/>
      <c r="NOD209" s="68"/>
      <c r="NOE209" s="68"/>
      <c r="NOF209" s="68"/>
      <c r="NOG209" s="68"/>
      <c r="NOH209" s="68"/>
      <c r="NOI209" s="68"/>
      <c r="NOJ209" s="68"/>
      <c r="NOK209" s="68"/>
      <c r="NOL209" s="68"/>
      <c r="NOM209" s="68"/>
      <c r="NON209" s="68"/>
      <c r="NOO209" s="68"/>
      <c r="NOP209" s="68"/>
      <c r="NOQ209" s="68"/>
      <c r="NOR209" s="68"/>
      <c r="NOS209" s="68"/>
      <c r="NOT209" s="68"/>
      <c r="NOU209" s="68"/>
      <c r="NOV209" s="68"/>
      <c r="NOW209" s="68"/>
      <c r="NOX209" s="68"/>
      <c r="NOY209" s="68"/>
      <c r="NOZ209" s="68"/>
      <c r="NPA209" s="68"/>
      <c r="NPB209" s="68"/>
      <c r="NPC209" s="68"/>
      <c r="NPD209" s="68"/>
      <c r="NPE209" s="68"/>
      <c r="NPF209" s="68"/>
      <c r="NPG209" s="68"/>
      <c r="NPH209" s="68"/>
      <c r="NPI209" s="68"/>
      <c r="NPJ209" s="68"/>
      <c r="NPK209" s="68"/>
      <c r="NPL209" s="68"/>
      <c r="NPM209" s="68"/>
      <c r="NPN209" s="68"/>
      <c r="NPO209" s="68"/>
      <c r="NPP209" s="68"/>
      <c r="NPQ209" s="68"/>
      <c r="NPR209" s="68"/>
      <c r="NPS209" s="68"/>
      <c r="NPT209" s="68"/>
      <c r="NPU209" s="68"/>
      <c r="NPV209" s="68"/>
      <c r="NPW209" s="68"/>
      <c r="NPX209" s="68"/>
      <c r="NPY209" s="68"/>
      <c r="NPZ209" s="68"/>
      <c r="NQA209" s="68"/>
      <c r="NQB209" s="68"/>
      <c r="NQC209" s="68"/>
      <c r="NQD209" s="68"/>
      <c r="NQE209" s="68"/>
      <c r="NQF209" s="68"/>
      <c r="NQG209" s="68"/>
      <c r="NQH209" s="68"/>
      <c r="NQI209" s="68"/>
      <c r="NQJ209" s="68"/>
      <c r="NQK209" s="68"/>
      <c r="NQL209" s="68"/>
      <c r="NQM209" s="68"/>
      <c r="NQN209" s="68"/>
      <c r="NQO209" s="68"/>
      <c r="NQP209" s="68"/>
      <c r="NQQ209" s="68"/>
      <c r="NQR209" s="68"/>
      <c r="NQS209" s="68"/>
      <c r="NQT209" s="68"/>
      <c r="NQU209" s="68"/>
      <c r="NQV209" s="68"/>
      <c r="NQW209" s="68"/>
      <c r="NQX209" s="68"/>
      <c r="NQY209" s="68"/>
      <c r="NQZ209" s="68"/>
      <c r="NRA209" s="68"/>
      <c r="NRB209" s="68"/>
      <c r="NRC209" s="68"/>
      <c r="NRD209" s="68"/>
      <c r="NRE209" s="68"/>
      <c r="NRF209" s="68"/>
      <c r="NRG209" s="68"/>
      <c r="NRH209" s="68"/>
      <c r="NRI209" s="68"/>
      <c r="NRJ209" s="68"/>
      <c r="NRK209" s="68"/>
      <c r="NRL209" s="68"/>
      <c r="NRM209" s="68"/>
      <c r="NRN209" s="68"/>
      <c r="NRO209" s="68"/>
      <c r="NRP209" s="68"/>
      <c r="NRQ209" s="68"/>
      <c r="NRR209" s="68"/>
      <c r="NRS209" s="68"/>
      <c r="NRT209" s="68"/>
      <c r="NRU209" s="68"/>
      <c r="NRV209" s="68"/>
      <c r="NRW209" s="68"/>
      <c r="NRX209" s="68"/>
      <c r="NRY209" s="68"/>
      <c r="NRZ209" s="68"/>
      <c r="NSA209" s="68"/>
      <c r="NSB209" s="68"/>
      <c r="NSC209" s="68"/>
      <c r="NSD209" s="68"/>
      <c r="NSE209" s="68"/>
      <c r="NSF209" s="68"/>
      <c r="NSG209" s="68"/>
      <c r="NSH209" s="68"/>
      <c r="NSI209" s="68"/>
      <c r="NSJ209" s="68"/>
      <c r="NSK209" s="68"/>
      <c r="NSL209" s="68"/>
      <c r="NSM209" s="68"/>
      <c r="NSN209" s="68"/>
      <c r="NSO209" s="68"/>
      <c r="NSP209" s="68"/>
      <c r="NSQ209" s="68"/>
      <c r="NSR209" s="68"/>
      <c r="NSS209" s="68"/>
      <c r="NST209" s="68"/>
      <c r="NSU209" s="68"/>
      <c r="NSV209" s="68"/>
      <c r="NSW209" s="68"/>
      <c r="NSX209" s="68"/>
      <c r="NSY209" s="68"/>
      <c r="NSZ209" s="68"/>
      <c r="NTA209" s="68"/>
      <c r="NTB209" s="68"/>
      <c r="NTC209" s="68"/>
      <c r="NTD209" s="68"/>
      <c r="NTE209" s="68"/>
      <c r="NTF209" s="68"/>
      <c r="NTG209" s="68"/>
      <c r="NTH209" s="68"/>
      <c r="NTI209" s="68"/>
      <c r="NTJ209" s="68"/>
      <c r="NTK209" s="68"/>
      <c r="NTL209" s="68"/>
      <c r="NTM209" s="68"/>
      <c r="NTN209" s="68"/>
      <c r="NTO209" s="68"/>
      <c r="NTP209" s="68"/>
      <c r="NTQ209" s="68"/>
      <c r="NTR209" s="68"/>
      <c r="NTS209" s="68"/>
      <c r="NTT209" s="68"/>
      <c r="NTU209" s="68"/>
      <c r="NTV209" s="68"/>
      <c r="NTW209" s="68"/>
      <c r="NTX209" s="68"/>
      <c r="NTY209" s="68"/>
      <c r="NTZ209" s="68"/>
      <c r="NUA209" s="68"/>
      <c r="NUB209" s="68"/>
      <c r="NUC209" s="68"/>
      <c r="NUD209" s="68"/>
      <c r="NUE209" s="68"/>
      <c r="NUF209" s="68"/>
      <c r="NUG209" s="68"/>
      <c r="NUH209" s="68"/>
      <c r="NUI209" s="68"/>
      <c r="NUJ209" s="68"/>
      <c r="NUK209" s="68"/>
      <c r="NUL209" s="68"/>
      <c r="NUM209" s="68"/>
      <c r="NUN209" s="68"/>
      <c r="NUO209" s="68"/>
      <c r="NUP209" s="68"/>
      <c r="NUQ209" s="68"/>
      <c r="NUR209" s="68"/>
      <c r="NUS209" s="68"/>
      <c r="NUT209" s="68"/>
      <c r="NUU209" s="68"/>
      <c r="NUV209" s="68"/>
      <c r="NUW209" s="68"/>
      <c r="NUX209" s="68"/>
      <c r="NUY209" s="68"/>
      <c r="NUZ209" s="68"/>
      <c r="NVA209" s="68"/>
      <c r="NVB209" s="68"/>
      <c r="NVC209" s="68"/>
      <c r="NVD209" s="68"/>
      <c r="NVE209" s="68"/>
      <c r="NVF209" s="68"/>
      <c r="NVG209" s="68"/>
      <c r="NVH209" s="68"/>
      <c r="NVI209" s="68"/>
      <c r="NVJ209" s="68"/>
      <c r="NVK209" s="68"/>
      <c r="NVL209" s="68"/>
      <c r="NVM209" s="68"/>
      <c r="NVN209" s="68"/>
      <c r="NVO209" s="68"/>
      <c r="NVP209" s="68"/>
      <c r="NVQ209" s="68"/>
      <c r="NVR209" s="68"/>
      <c r="NVS209" s="68"/>
      <c r="NVT209" s="68"/>
      <c r="NVU209" s="68"/>
      <c r="NVV209" s="68"/>
      <c r="NVW209" s="68"/>
      <c r="NVX209" s="68"/>
      <c r="NVY209" s="68"/>
      <c r="NVZ209" s="68"/>
      <c r="NWA209" s="68"/>
      <c r="NWB209" s="68"/>
      <c r="NWC209" s="68"/>
      <c r="NWD209" s="68"/>
      <c r="NWE209" s="68"/>
      <c r="NWF209" s="68"/>
      <c r="NWG209" s="68"/>
      <c r="NWH209" s="68"/>
      <c r="NWI209" s="68"/>
      <c r="NWJ209" s="68"/>
      <c r="NWK209" s="68"/>
      <c r="NWL209" s="68"/>
      <c r="NWM209" s="68"/>
      <c r="NWN209" s="68"/>
      <c r="NWO209" s="68"/>
      <c r="NWP209" s="68"/>
      <c r="NWQ209" s="68"/>
      <c r="NWR209" s="68"/>
      <c r="NWS209" s="68"/>
      <c r="NWT209" s="68"/>
      <c r="NWU209" s="68"/>
      <c r="NWV209" s="68"/>
      <c r="NWW209" s="68"/>
      <c r="NWX209" s="68"/>
      <c r="NWY209" s="68"/>
      <c r="NWZ209" s="68"/>
      <c r="NXA209" s="68"/>
      <c r="NXB209" s="68"/>
      <c r="NXC209" s="68"/>
      <c r="NXD209" s="68"/>
      <c r="NXE209" s="68"/>
      <c r="NXF209" s="68"/>
      <c r="NXG209" s="68"/>
      <c r="NXH209" s="68"/>
      <c r="NXI209" s="68"/>
      <c r="NXJ209" s="68"/>
      <c r="NXK209" s="68"/>
      <c r="NXL209" s="68"/>
      <c r="NXM209" s="68"/>
      <c r="NXN209" s="68"/>
      <c r="NXO209" s="68"/>
      <c r="NXP209" s="68"/>
      <c r="NXQ209" s="68"/>
      <c r="NXR209" s="68"/>
      <c r="NXS209" s="68"/>
      <c r="NXT209" s="68"/>
      <c r="NXU209" s="68"/>
      <c r="NXV209" s="68"/>
      <c r="NXW209" s="68"/>
      <c r="NXX209" s="68"/>
      <c r="NXY209" s="68"/>
      <c r="NXZ209" s="68"/>
      <c r="NYA209" s="68"/>
      <c r="NYB209" s="68"/>
      <c r="NYC209" s="68"/>
      <c r="NYD209" s="68"/>
      <c r="NYE209" s="68"/>
      <c r="NYF209" s="68"/>
      <c r="NYG209" s="68"/>
      <c r="NYH209" s="68"/>
      <c r="NYI209" s="68"/>
      <c r="NYJ209" s="68"/>
      <c r="NYK209" s="68"/>
      <c r="NYL209" s="68"/>
      <c r="NYM209" s="68"/>
      <c r="NYN209" s="68"/>
      <c r="NYO209" s="68"/>
      <c r="NYP209" s="68"/>
      <c r="NYQ209" s="68"/>
      <c r="NYR209" s="68"/>
      <c r="NYS209" s="68"/>
      <c r="NYT209" s="68"/>
      <c r="NYU209" s="68"/>
      <c r="NYV209" s="68"/>
      <c r="NYW209" s="68"/>
      <c r="NYX209" s="68"/>
      <c r="NYY209" s="68"/>
      <c r="NYZ209" s="68"/>
      <c r="NZA209" s="68"/>
      <c r="NZB209" s="68"/>
      <c r="NZC209" s="68"/>
      <c r="NZD209" s="68"/>
      <c r="NZE209" s="68"/>
      <c r="NZF209" s="68"/>
      <c r="NZG209" s="68"/>
      <c r="NZH209" s="68"/>
      <c r="NZI209" s="68"/>
      <c r="NZJ209" s="68"/>
      <c r="NZK209" s="68"/>
      <c r="NZL209" s="68"/>
      <c r="NZM209" s="68"/>
      <c r="NZN209" s="68"/>
      <c r="NZO209" s="68"/>
      <c r="NZP209" s="68"/>
      <c r="NZQ209" s="68"/>
      <c r="NZR209" s="68"/>
      <c r="NZS209" s="68"/>
      <c r="NZT209" s="68"/>
      <c r="NZU209" s="68"/>
      <c r="NZV209" s="68"/>
      <c r="NZW209" s="68"/>
      <c r="NZX209" s="68"/>
      <c r="NZY209" s="68"/>
      <c r="NZZ209" s="68"/>
      <c r="OAA209" s="68"/>
      <c r="OAB209" s="68"/>
      <c r="OAC209" s="68"/>
      <c r="OAD209" s="68"/>
      <c r="OAE209" s="68"/>
      <c r="OAF209" s="68"/>
      <c r="OAG209" s="68"/>
      <c r="OAH209" s="68"/>
      <c r="OAI209" s="68"/>
      <c r="OAJ209" s="68"/>
      <c r="OAK209" s="68"/>
      <c r="OAL209" s="68"/>
      <c r="OAM209" s="68"/>
      <c r="OAN209" s="68"/>
      <c r="OAO209" s="68"/>
      <c r="OAP209" s="68"/>
      <c r="OAQ209" s="68"/>
      <c r="OAR209" s="68"/>
      <c r="OAS209" s="68"/>
      <c r="OAT209" s="68"/>
      <c r="OAU209" s="68"/>
      <c r="OAV209" s="68"/>
      <c r="OAW209" s="68"/>
      <c r="OAX209" s="68"/>
      <c r="OAY209" s="68"/>
      <c r="OAZ209" s="68"/>
      <c r="OBA209" s="68"/>
      <c r="OBB209" s="68"/>
      <c r="OBC209" s="68"/>
      <c r="OBD209" s="68"/>
      <c r="OBE209" s="68"/>
      <c r="OBF209" s="68"/>
      <c r="OBG209" s="68"/>
      <c r="OBH209" s="68"/>
      <c r="OBI209" s="68"/>
      <c r="OBJ209" s="68"/>
      <c r="OBK209" s="68"/>
      <c r="OBL209" s="68"/>
      <c r="OBM209" s="68"/>
      <c r="OBN209" s="68"/>
      <c r="OBO209" s="68"/>
      <c r="OBP209" s="68"/>
      <c r="OBQ209" s="68"/>
      <c r="OBR209" s="68"/>
      <c r="OBS209" s="68"/>
      <c r="OBT209" s="68"/>
      <c r="OBU209" s="68"/>
      <c r="OBV209" s="68"/>
      <c r="OBW209" s="68"/>
      <c r="OBX209" s="68"/>
      <c r="OBY209" s="68"/>
      <c r="OBZ209" s="68"/>
      <c r="OCA209" s="68"/>
      <c r="OCB209" s="68"/>
      <c r="OCC209" s="68"/>
      <c r="OCD209" s="68"/>
      <c r="OCE209" s="68"/>
      <c r="OCF209" s="68"/>
      <c r="OCG209" s="68"/>
      <c r="OCH209" s="68"/>
      <c r="OCI209" s="68"/>
      <c r="OCJ209" s="68"/>
      <c r="OCK209" s="68"/>
      <c r="OCL209" s="68"/>
      <c r="OCM209" s="68"/>
      <c r="OCN209" s="68"/>
      <c r="OCO209" s="68"/>
      <c r="OCP209" s="68"/>
      <c r="OCQ209" s="68"/>
      <c r="OCR209" s="68"/>
      <c r="OCS209" s="68"/>
      <c r="OCT209" s="68"/>
      <c r="OCU209" s="68"/>
      <c r="OCV209" s="68"/>
      <c r="OCW209" s="68"/>
      <c r="OCX209" s="68"/>
      <c r="OCY209" s="68"/>
      <c r="OCZ209" s="68"/>
      <c r="ODA209" s="68"/>
      <c r="ODB209" s="68"/>
      <c r="ODC209" s="68"/>
      <c r="ODD209" s="68"/>
      <c r="ODE209" s="68"/>
      <c r="ODF209" s="68"/>
      <c r="ODG209" s="68"/>
      <c r="ODH209" s="68"/>
      <c r="ODI209" s="68"/>
      <c r="ODJ209" s="68"/>
      <c r="ODK209" s="68"/>
      <c r="ODL209" s="68"/>
      <c r="ODM209" s="68"/>
      <c r="ODN209" s="68"/>
      <c r="ODO209" s="68"/>
      <c r="ODP209" s="68"/>
      <c r="ODQ209" s="68"/>
      <c r="ODR209" s="68"/>
      <c r="ODS209" s="68"/>
      <c r="ODT209" s="68"/>
      <c r="ODU209" s="68"/>
      <c r="ODV209" s="68"/>
      <c r="ODW209" s="68"/>
      <c r="ODX209" s="68"/>
      <c r="ODY209" s="68"/>
      <c r="ODZ209" s="68"/>
      <c r="OEA209" s="68"/>
      <c r="OEB209" s="68"/>
      <c r="OEC209" s="68"/>
      <c r="OED209" s="68"/>
      <c r="OEE209" s="68"/>
      <c r="OEF209" s="68"/>
      <c r="OEG209" s="68"/>
      <c r="OEH209" s="68"/>
      <c r="OEI209" s="68"/>
      <c r="OEJ209" s="68"/>
      <c r="OEK209" s="68"/>
      <c r="OEL209" s="68"/>
      <c r="OEM209" s="68"/>
      <c r="OEN209" s="68"/>
      <c r="OEO209" s="68"/>
      <c r="OEP209" s="68"/>
      <c r="OEQ209" s="68"/>
      <c r="OER209" s="68"/>
      <c r="OES209" s="68"/>
      <c r="OET209" s="68"/>
      <c r="OEU209" s="68"/>
      <c r="OEV209" s="68"/>
      <c r="OEW209" s="68"/>
      <c r="OEX209" s="68"/>
      <c r="OEY209" s="68"/>
      <c r="OEZ209" s="68"/>
      <c r="OFA209" s="68"/>
      <c r="OFB209" s="68"/>
      <c r="OFC209" s="68"/>
      <c r="OFD209" s="68"/>
      <c r="OFE209" s="68"/>
      <c r="OFF209" s="68"/>
      <c r="OFG209" s="68"/>
      <c r="OFH209" s="68"/>
      <c r="OFI209" s="68"/>
      <c r="OFJ209" s="68"/>
      <c r="OFK209" s="68"/>
      <c r="OFL209" s="68"/>
      <c r="OFM209" s="68"/>
      <c r="OFN209" s="68"/>
      <c r="OFO209" s="68"/>
      <c r="OFP209" s="68"/>
      <c r="OFQ209" s="68"/>
      <c r="OFR209" s="68"/>
      <c r="OFS209" s="68"/>
      <c r="OFT209" s="68"/>
      <c r="OFU209" s="68"/>
      <c r="OFV209" s="68"/>
      <c r="OFW209" s="68"/>
      <c r="OFX209" s="68"/>
      <c r="OFY209" s="68"/>
      <c r="OFZ209" s="68"/>
      <c r="OGA209" s="68"/>
      <c r="OGB209" s="68"/>
      <c r="OGC209" s="68"/>
      <c r="OGD209" s="68"/>
      <c r="OGE209" s="68"/>
      <c r="OGF209" s="68"/>
      <c r="OGG209" s="68"/>
      <c r="OGH209" s="68"/>
      <c r="OGI209" s="68"/>
      <c r="OGJ209" s="68"/>
      <c r="OGK209" s="68"/>
      <c r="OGL209" s="68"/>
      <c r="OGM209" s="68"/>
      <c r="OGN209" s="68"/>
      <c r="OGO209" s="68"/>
      <c r="OGP209" s="68"/>
      <c r="OGQ209" s="68"/>
      <c r="OGR209" s="68"/>
      <c r="OGS209" s="68"/>
      <c r="OGT209" s="68"/>
      <c r="OGU209" s="68"/>
      <c r="OGV209" s="68"/>
      <c r="OGW209" s="68"/>
      <c r="OGX209" s="68"/>
      <c r="OGY209" s="68"/>
      <c r="OGZ209" s="68"/>
      <c r="OHA209" s="68"/>
      <c r="OHB209" s="68"/>
      <c r="OHC209" s="68"/>
      <c r="OHD209" s="68"/>
      <c r="OHE209" s="68"/>
      <c r="OHF209" s="68"/>
      <c r="OHG209" s="68"/>
      <c r="OHH209" s="68"/>
      <c r="OHI209" s="68"/>
      <c r="OHJ209" s="68"/>
      <c r="OHK209" s="68"/>
      <c r="OHL209" s="68"/>
      <c r="OHM209" s="68"/>
      <c r="OHN209" s="68"/>
      <c r="OHO209" s="68"/>
      <c r="OHP209" s="68"/>
      <c r="OHQ209" s="68"/>
      <c r="OHR209" s="68"/>
      <c r="OHS209" s="68"/>
      <c r="OHT209" s="68"/>
      <c r="OHU209" s="68"/>
      <c r="OHV209" s="68"/>
      <c r="OHW209" s="68"/>
      <c r="OHX209" s="68"/>
      <c r="OHY209" s="68"/>
      <c r="OHZ209" s="68"/>
      <c r="OIA209" s="68"/>
      <c r="OIB209" s="68"/>
      <c r="OIC209" s="68"/>
      <c r="OID209" s="68"/>
      <c r="OIE209" s="68"/>
      <c r="OIF209" s="68"/>
      <c r="OIG209" s="68"/>
      <c r="OIH209" s="68"/>
      <c r="OII209" s="68"/>
      <c r="OIJ209" s="68"/>
      <c r="OIK209" s="68"/>
      <c r="OIL209" s="68"/>
      <c r="OIM209" s="68"/>
      <c r="OIN209" s="68"/>
      <c r="OIO209" s="68"/>
      <c r="OIP209" s="68"/>
      <c r="OIQ209" s="68"/>
      <c r="OIR209" s="68"/>
      <c r="OIS209" s="68"/>
      <c r="OIT209" s="68"/>
      <c r="OIU209" s="68"/>
      <c r="OIV209" s="68"/>
      <c r="OIW209" s="68"/>
      <c r="OIX209" s="68"/>
      <c r="OIY209" s="68"/>
      <c r="OIZ209" s="68"/>
      <c r="OJA209" s="68"/>
      <c r="OJB209" s="68"/>
      <c r="OJC209" s="68"/>
      <c r="OJD209" s="68"/>
      <c r="OJE209" s="68"/>
      <c r="OJF209" s="68"/>
      <c r="OJG209" s="68"/>
      <c r="OJH209" s="68"/>
      <c r="OJI209" s="68"/>
      <c r="OJJ209" s="68"/>
      <c r="OJK209" s="68"/>
      <c r="OJL209" s="68"/>
      <c r="OJM209" s="68"/>
      <c r="OJN209" s="68"/>
      <c r="OJO209" s="68"/>
      <c r="OJP209" s="68"/>
      <c r="OJQ209" s="68"/>
      <c r="OJR209" s="68"/>
      <c r="OJS209" s="68"/>
      <c r="OJT209" s="68"/>
      <c r="OJU209" s="68"/>
      <c r="OJV209" s="68"/>
      <c r="OJW209" s="68"/>
      <c r="OJX209" s="68"/>
      <c r="OJY209" s="68"/>
      <c r="OJZ209" s="68"/>
      <c r="OKA209" s="68"/>
      <c r="OKB209" s="68"/>
      <c r="OKC209" s="68"/>
      <c r="OKD209" s="68"/>
      <c r="OKE209" s="68"/>
      <c r="OKF209" s="68"/>
      <c r="OKG209" s="68"/>
      <c r="OKH209" s="68"/>
      <c r="OKI209" s="68"/>
      <c r="OKJ209" s="68"/>
      <c r="OKK209" s="68"/>
      <c r="OKL209" s="68"/>
      <c r="OKM209" s="68"/>
      <c r="OKN209" s="68"/>
      <c r="OKO209" s="68"/>
      <c r="OKP209" s="68"/>
      <c r="OKQ209" s="68"/>
      <c r="OKR209" s="68"/>
      <c r="OKS209" s="68"/>
      <c r="OKT209" s="68"/>
      <c r="OKU209" s="68"/>
      <c r="OKV209" s="68"/>
      <c r="OKW209" s="68"/>
      <c r="OKX209" s="68"/>
      <c r="OKY209" s="68"/>
      <c r="OKZ209" s="68"/>
      <c r="OLA209" s="68"/>
      <c r="OLB209" s="68"/>
      <c r="OLC209" s="68"/>
      <c r="OLD209" s="68"/>
      <c r="OLE209" s="68"/>
      <c r="OLF209" s="68"/>
      <c r="OLG209" s="68"/>
      <c r="OLH209" s="68"/>
      <c r="OLI209" s="68"/>
      <c r="OLJ209" s="68"/>
      <c r="OLK209" s="68"/>
      <c r="OLL209" s="68"/>
      <c r="OLM209" s="68"/>
      <c r="OLN209" s="68"/>
      <c r="OLO209" s="68"/>
      <c r="OLP209" s="68"/>
      <c r="OLQ209" s="68"/>
      <c r="OLR209" s="68"/>
      <c r="OLS209" s="68"/>
      <c r="OLT209" s="68"/>
      <c r="OLU209" s="68"/>
      <c r="OLV209" s="68"/>
      <c r="OLW209" s="68"/>
      <c r="OLX209" s="68"/>
      <c r="OLY209" s="68"/>
      <c r="OLZ209" s="68"/>
      <c r="OMA209" s="68"/>
      <c r="OMB209" s="68"/>
      <c r="OMC209" s="68"/>
      <c r="OMD209" s="68"/>
      <c r="OME209" s="68"/>
      <c r="OMF209" s="68"/>
      <c r="OMG209" s="68"/>
      <c r="OMH209" s="68"/>
      <c r="OMI209" s="68"/>
      <c r="OMJ209" s="68"/>
      <c r="OMK209" s="68"/>
      <c r="OML209" s="68"/>
      <c r="OMM209" s="68"/>
      <c r="OMN209" s="68"/>
      <c r="OMO209" s="68"/>
      <c r="OMP209" s="68"/>
      <c r="OMQ209" s="68"/>
      <c r="OMR209" s="68"/>
      <c r="OMS209" s="68"/>
      <c r="OMT209" s="68"/>
      <c r="OMU209" s="68"/>
      <c r="OMV209" s="68"/>
      <c r="OMW209" s="68"/>
      <c r="OMX209" s="68"/>
      <c r="OMY209" s="68"/>
      <c r="OMZ209" s="68"/>
      <c r="ONA209" s="68"/>
      <c r="ONB209" s="68"/>
      <c r="ONC209" s="68"/>
      <c r="OND209" s="68"/>
      <c r="ONE209" s="68"/>
      <c r="ONF209" s="68"/>
      <c r="ONG209" s="68"/>
      <c r="ONH209" s="68"/>
      <c r="ONI209" s="68"/>
      <c r="ONJ209" s="68"/>
      <c r="ONK209" s="68"/>
      <c r="ONL209" s="68"/>
      <c r="ONM209" s="68"/>
      <c r="ONN209" s="68"/>
      <c r="ONO209" s="68"/>
      <c r="ONP209" s="68"/>
      <c r="ONQ209" s="68"/>
      <c r="ONR209" s="68"/>
      <c r="ONS209" s="68"/>
      <c r="ONT209" s="68"/>
      <c r="ONU209" s="68"/>
      <c r="ONV209" s="68"/>
      <c r="ONW209" s="68"/>
      <c r="ONX209" s="68"/>
      <c r="ONY209" s="68"/>
      <c r="ONZ209" s="68"/>
      <c r="OOA209" s="68"/>
      <c r="OOB209" s="68"/>
      <c r="OOC209" s="68"/>
      <c r="OOD209" s="68"/>
      <c r="OOE209" s="68"/>
      <c r="OOF209" s="68"/>
      <c r="OOG209" s="68"/>
      <c r="OOH209" s="68"/>
      <c r="OOI209" s="68"/>
      <c r="OOJ209" s="68"/>
      <c r="OOK209" s="68"/>
      <c r="OOL209" s="68"/>
      <c r="OOM209" s="68"/>
      <c r="OON209" s="68"/>
      <c r="OOO209" s="68"/>
      <c r="OOP209" s="68"/>
      <c r="OOQ209" s="68"/>
      <c r="OOR209" s="68"/>
      <c r="OOS209" s="68"/>
      <c r="OOT209" s="68"/>
      <c r="OOU209" s="68"/>
      <c r="OOV209" s="68"/>
      <c r="OOW209" s="68"/>
      <c r="OOX209" s="68"/>
      <c r="OOY209" s="68"/>
      <c r="OOZ209" s="68"/>
      <c r="OPA209" s="68"/>
      <c r="OPB209" s="68"/>
      <c r="OPC209" s="68"/>
      <c r="OPD209" s="68"/>
      <c r="OPE209" s="68"/>
      <c r="OPF209" s="68"/>
      <c r="OPG209" s="68"/>
      <c r="OPH209" s="68"/>
      <c r="OPI209" s="68"/>
      <c r="OPJ209" s="68"/>
      <c r="OPK209" s="68"/>
      <c r="OPL209" s="68"/>
      <c r="OPM209" s="68"/>
      <c r="OPN209" s="68"/>
      <c r="OPO209" s="68"/>
      <c r="OPP209" s="68"/>
      <c r="OPQ209" s="68"/>
      <c r="OPR209" s="68"/>
      <c r="OPS209" s="68"/>
      <c r="OPT209" s="68"/>
      <c r="OPU209" s="68"/>
      <c r="OPV209" s="68"/>
      <c r="OPW209" s="68"/>
      <c r="OPX209" s="68"/>
      <c r="OPY209" s="68"/>
      <c r="OPZ209" s="68"/>
      <c r="OQA209" s="68"/>
      <c r="OQB209" s="68"/>
      <c r="OQC209" s="68"/>
      <c r="OQD209" s="68"/>
      <c r="OQE209" s="68"/>
      <c r="OQF209" s="68"/>
      <c r="OQG209" s="68"/>
      <c r="OQH209" s="68"/>
      <c r="OQI209" s="68"/>
      <c r="OQJ209" s="68"/>
      <c r="OQK209" s="68"/>
      <c r="OQL209" s="68"/>
      <c r="OQM209" s="68"/>
      <c r="OQN209" s="68"/>
      <c r="OQO209" s="68"/>
      <c r="OQP209" s="68"/>
      <c r="OQQ209" s="68"/>
      <c r="OQR209" s="68"/>
      <c r="OQS209" s="68"/>
      <c r="OQT209" s="68"/>
      <c r="OQU209" s="68"/>
      <c r="OQV209" s="68"/>
      <c r="OQW209" s="68"/>
      <c r="OQX209" s="68"/>
      <c r="OQY209" s="68"/>
      <c r="OQZ209" s="68"/>
      <c r="ORA209" s="68"/>
      <c r="ORB209" s="68"/>
      <c r="ORC209" s="68"/>
      <c r="ORD209" s="68"/>
      <c r="ORE209" s="68"/>
      <c r="ORF209" s="68"/>
      <c r="ORG209" s="68"/>
      <c r="ORH209" s="68"/>
      <c r="ORI209" s="68"/>
      <c r="ORJ209" s="68"/>
      <c r="ORK209" s="68"/>
      <c r="ORL209" s="68"/>
      <c r="ORM209" s="68"/>
      <c r="ORN209" s="68"/>
      <c r="ORO209" s="68"/>
      <c r="ORP209" s="68"/>
      <c r="ORQ209" s="68"/>
      <c r="ORR209" s="68"/>
      <c r="ORS209" s="68"/>
      <c r="ORT209" s="68"/>
      <c r="ORU209" s="68"/>
      <c r="ORV209" s="68"/>
      <c r="ORW209" s="68"/>
      <c r="ORX209" s="68"/>
      <c r="ORY209" s="68"/>
      <c r="ORZ209" s="68"/>
      <c r="OSA209" s="68"/>
      <c r="OSB209" s="68"/>
      <c r="OSC209" s="68"/>
      <c r="OSD209" s="68"/>
      <c r="OSE209" s="68"/>
      <c r="OSF209" s="68"/>
      <c r="OSG209" s="68"/>
      <c r="OSH209" s="68"/>
      <c r="OSI209" s="68"/>
      <c r="OSJ209" s="68"/>
      <c r="OSK209" s="68"/>
      <c r="OSL209" s="68"/>
      <c r="OSM209" s="68"/>
      <c r="OSN209" s="68"/>
      <c r="OSO209" s="68"/>
      <c r="OSP209" s="68"/>
      <c r="OSQ209" s="68"/>
      <c r="OSR209" s="68"/>
      <c r="OSS209" s="68"/>
      <c r="OST209" s="68"/>
      <c r="OSU209" s="68"/>
      <c r="OSV209" s="68"/>
      <c r="OSW209" s="68"/>
      <c r="OSX209" s="68"/>
      <c r="OSY209" s="68"/>
      <c r="OSZ209" s="68"/>
      <c r="OTA209" s="68"/>
      <c r="OTB209" s="68"/>
      <c r="OTC209" s="68"/>
      <c r="OTD209" s="68"/>
      <c r="OTE209" s="68"/>
      <c r="OTF209" s="68"/>
      <c r="OTG209" s="68"/>
      <c r="OTH209" s="68"/>
      <c r="OTI209" s="68"/>
      <c r="OTJ209" s="68"/>
      <c r="OTK209" s="68"/>
      <c r="OTL209" s="68"/>
      <c r="OTM209" s="68"/>
      <c r="OTN209" s="68"/>
      <c r="OTO209" s="68"/>
      <c r="OTP209" s="68"/>
      <c r="OTQ209" s="68"/>
      <c r="OTR209" s="68"/>
      <c r="OTS209" s="68"/>
      <c r="OTT209" s="68"/>
      <c r="OTU209" s="68"/>
      <c r="OTV209" s="68"/>
      <c r="OTW209" s="68"/>
      <c r="OTX209" s="68"/>
      <c r="OTY209" s="68"/>
      <c r="OTZ209" s="68"/>
      <c r="OUA209" s="68"/>
      <c r="OUB209" s="68"/>
      <c r="OUC209" s="68"/>
      <c r="OUD209" s="68"/>
      <c r="OUE209" s="68"/>
      <c r="OUF209" s="68"/>
      <c r="OUG209" s="68"/>
      <c r="OUH209" s="68"/>
      <c r="OUI209" s="68"/>
      <c r="OUJ209" s="68"/>
      <c r="OUK209" s="68"/>
      <c r="OUL209" s="68"/>
      <c r="OUM209" s="68"/>
      <c r="OUN209" s="68"/>
      <c r="OUO209" s="68"/>
      <c r="OUP209" s="68"/>
      <c r="OUQ209" s="68"/>
      <c r="OUR209" s="68"/>
      <c r="OUS209" s="68"/>
      <c r="OUT209" s="68"/>
      <c r="OUU209" s="68"/>
      <c r="OUV209" s="68"/>
      <c r="OUW209" s="68"/>
      <c r="OUX209" s="68"/>
      <c r="OUY209" s="68"/>
      <c r="OUZ209" s="68"/>
      <c r="OVA209" s="68"/>
      <c r="OVB209" s="68"/>
      <c r="OVC209" s="68"/>
      <c r="OVD209" s="68"/>
      <c r="OVE209" s="68"/>
      <c r="OVF209" s="68"/>
      <c r="OVG209" s="68"/>
      <c r="OVH209" s="68"/>
      <c r="OVI209" s="68"/>
      <c r="OVJ209" s="68"/>
      <c r="OVK209" s="68"/>
      <c r="OVL209" s="68"/>
      <c r="OVM209" s="68"/>
      <c r="OVN209" s="68"/>
      <c r="OVO209" s="68"/>
      <c r="OVP209" s="68"/>
      <c r="OVQ209" s="68"/>
      <c r="OVR209" s="68"/>
      <c r="OVS209" s="68"/>
      <c r="OVT209" s="68"/>
      <c r="OVU209" s="68"/>
      <c r="OVV209" s="68"/>
      <c r="OVW209" s="68"/>
      <c r="OVX209" s="68"/>
      <c r="OVY209" s="68"/>
      <c r="OVZ209" s="68"/>
      <c r="OWA209" s="68"/>
      <c r="OWB209" s="68"/>
      <c r="OWC209" s="68"/>
      <c r="OWD209" s="68"/>
      <c r="OWE209" s="68"/>
      <c r="OWF209" s="68"/>
      <c r="OWG209" s="68"/>
      <c r="OWH209" s="68"/>
      <c r="OWI209" s="68"/>
      <c r="OWJ209" s="68"/>
      <c r="OWK209" s="68"/>
      <c r="OWL209" s="68"/>
      <c r="OWM209" s="68"/>
      <c r="OWN209" s="68"/>
      <c r="OWO209" s="68"/>
      <c r="OWP209" s="68"/>
      <c r="OWQ209" s="68"/>
      <c r="OWR209" s="68"/>
      <c r="OWS209" s="68"/>
      <c r="OWT209" s="68"/>
      <c r="OWU209" s="68"/>
      <c r="OWV209" s="68"/>
      <c r="OWW209" s="68"/>
      <c r="OWX209" s="68"/>
      <c r="OWY209" s="68"/>
      <c r="OWZ209" s="68"/>
      <c r="OXA209" s="68"/>
      <c r="OXB209" s="68"/>
      <c r="OXC209" s="68"/>
      <c r="OXD209" s="68"/>
      <c r="OXE209" s="68"/>
      <c r="OXF209" s="68"/>
      <c r="OXG209" s="68"/>
      <c r="OXH209" s="68"/>
      <c r="OXI209" s="68"/>
      <c r="OXJ209" s="68"/>
      <c r="OXK209" s="68"/>
      <c r="OXL209" s="68"/>
      <c r="OXM209" s="68"/>
      <c r="OXN209" s="68"/>
      <c r="OXO209" s="68"/>
      <c r="OXP209" s="68"/>
      <c r="OXQ209" s="68"/>
      <c r="OXR209" s="68"/>
      <c r="OXS209" s="68"/>
      <c r="OXT209" s="68"/>
      <c r="OXU209" s="68"/>
      <c r="OXV209" s="68"/>
      <c r="OXW209" s="68"/>
      <c r="OXX209" s="68"/>
      <c r="OXY209" s="68"/>
      <c r="OXZ209" s="68"/>
      <c r="OYA209" s="68"/>
      <c r="OYB209" s="68"/>
      <c r="OYC209" s="68"/>
      <c r="OYD209" s="68"/>
      <c r="OYE209" s="68"/>
      <c r="OYF209" s="68"/>
      <c r="OYG209" s="68"/>
      <c r="OYH209" s="68"/>
      <c r="OYI209" s="68"/>
      <c r="OYJ209" s="68"/>
      <c r="OYK209" s="68"/>
      <c r="OYL209" s="68"/>
      <c r="OYM209" s="68"/>
      <c r="OYN209" s="68"/>
      <c r="OYO209" s="68"/>
      <c r="OYP209" s="68"/>
      <c r="OYQ209" s="68"/>
      <c r="OYR209" s="68"/>
      <c r="OYS209" s="68"/>
      <c r="OYT209" s="68"/>
      <c r="OYU209" s="68"/>
      <c r="OYV209" s="68"/>
      <c r="OYW209" s="68"/>
      <c r="OYX209" s="68"/>
      <c r="OYY209" s="68"/>
      <c r="OYZ209" s="68"/>
      <c r="OZA209" s="68"/>
      <c r="OZB209" s="68"/>
      <c r="OZC209" s="68"/>
      <c r="OZD209" s="68"/>
      <c r="OZE209" s="68"/>
      <c r="OZF209" s="68"/>
      <c r="OZG209" s="68"/>
      <c r="OZH209" s="68"/>
      <c r="OZI209" s="68"/>
      <c r="OZJ209" s="68"/>
      <c r="OZK209" s="68"/>
      <c r="OZL209" s="68"/>
      <c r="OZM209" s="68"/>
      <c r="OZN209" s="68"/>
      <c r="OZO209" s="68"/>
      <c r="OZP209" s="68"/>
      <c r="OZQ209" s="68"/>
      <c r="OZR209" s="68"/>
      <c r="OZS209" s="68"/>
      <c r="OZT209" s="68"/>
      <c r="OZU209" s="68"/>
      <c r="OZV209" s="68"/>
      <c r="OZW209" s="68"/>
      <c r="OZX209" s="68"/>
      <c r="OZY209" s="68"/>
      <c r="OZZ209" s="68"/>
      <c r="PAA209" s="68"/>
      <c r="PAB209" s="68"/>
      <c r="PAC209" s="68"/>
      <c r="PAD209" s="68"/>
      <c r="PAE209" s="68"/>
      <c r="PAF209" s="68"/>
      <c r="PAG209" s="68"/>
      <c r="PAH209" s="68"/>
      <c r="PAI209" s="68"/>
      <c r="PAJ209" s="68"/>
      <c r="PAK209" s="68"/>
      <c r="PAL209" s="68"/>
      <c r="PAM209" s="68"/>
      <c r="PAN209" s="68"/>
      <c r="PAO209" s="68"/>
      <c r="PAP209" s="68"/>
      <c r="PAQ209" s="68"/>
      <c r="PAR209" s="68"/>
      <c r="PAS209" s="68"/>
      <c r="PAT209" s="68"/>
      <c r="PAU209" s="68"/>
      <c r="PAV209" s="68"/>
      <c r="PAW209" s="68"/>
      <c r="PAX209" s="68"/>
      <c r="PAY209" s="68"/>
      <c r="PAZ209" s="68"/>
      <c r="PBA209" s="68"/>
      <c r="PBB209" s="68"/>
      <c r="PBC209" s="68"/>
      <c r="PBD209" s="68"/>
      <c r="PBE209" s="68"/>
      <c r="PBF209" s="68"/>
      <c r="PBG209" s="68"/>
      <c r="PBH209" s="68"/>
      <c r="PBI209" s="68"/>
      <c r="PBJ209" s="68"/>
      <c r="PBK209" s="68"/>
      <c r="PBL209" s="68"/>
      <c r="PBM209" s="68"/>
      <c r="PBN209" s="68"/>
      <c r="PBO209" s="68"/>
      <c r="PBP209" s="68"/>
      <c r="PBQ209" s="68"/>
      <c r="PBR209" s="68"/>
      <c r="PBS209" s="68"/>
      <c r="PBT209" s="68"/>
      <c r="PBU209" s="68"/>
      <c r="PBV209" s="68"/>
      <c r="PBW209" s="68"/>
      <c r="PBX209" s="68"/>
      <c r="PBY209" s="68"/>
      <c r="PBZ209" s="68"/>
      <c r="PCA209" s="68"/>
      <c r="PCB209" s="68"/>
      <c r="PCC209" s="68"/>
      <c r="PCD209" s="68"/>
      <c r="PCE209" s="68"/>
      <c r="PCF209" s="68"/>
      <c r="PCG209" s="68"/>
      <c r="PCH209" s="68"/>
      <c r="PCI209" s="68"/>
      <c r="PCJ209" s="68"/>
      <c r="PCK209" s="68"/>
      <c r="PCL209" s="68"/>
      <c r="PCM209" s="68"/>
      <c r="PCN209" s="68"/>
      <c r="PCO209" s="68"/>
      <c r="PCP209" s="68"/>
      <c r="PCQ209" s="68"/>
      <c r="PCR209" s="68"/>
      <c r="PCS209" s="68"/>
      <c r="PCT209" s="68"/>
      <c r="PCU209" s="68"/>
      <c r="PCV209" s="68"/>
      <c r="PCW209" s="68"/>
      <c r="PCX209" s="68"/>
      <c r="PCY209" s="68"/>
      <c r="PCZ209" s="68"/>
      <c r="PDA209" s="68"/>
      <c r="PDB209" s="68"/>
      <c r="PDC209" s="68"/>
      <c r="PDD209" s="68"/>
      <c r="PDE209" s="68"/>
      <c r="PDF209" s="68"/>
      <c r="PDG209" s="68"/>
      <c r="PDH209" s="68"/>
      <c r="PDI209" s="68"/>
      <c r="PDJ209" s="68"/>
      <c r="PDK209" s="68"/>
      <c r="PDL209" s="68"/>
      <c r="PDM209" s="68"/>
      <c r="PDN209" s="68"/>
      <c r="PDO209" s="68"/>
      <c r="PDP209" s="68"/>
      <c r="PDQ209" s="68"/>
      <c r="PDR209" s="68"/>
      <c r="PDS209" s="68"/>
      <c r="PDT209" s="68"/>
      <c r="PDU209" s="68"/>
      <c r="PDV209" s="68"/>
      <c r="PDW209" s="68"/>
      <c r="PDX209" s="68"/>
      <c r="PDY209" s="68"/>
      <c r="PDZ209" s="68"/>
      <c r="PEA209" s="68"/>
      <c r="PEB209" s="68"/>
      <c r="PEC209" s="68"/>
      <c r="PED209" s="68"/>
      <c r="PEE209" s="68"/>
      <c r="PEF209" s="68"/>
      <c r="PEG209" s="68"/>
      <c r="PEH209" s="68"/>
      <c r="PEI209" s="68"/>
      <c r="PEJ209" s="68"/>
      <c r="PEK209" s="68"/>
      <c r="PEL209" s="68"/>
      <c r="PEM209" s="68"/>
      <c r="PEN209" s="68"/>
      <c r="PEO209" s="68"/>
      <c r="PEP209" s="68"/>
      <c r="PEQ209" s="68"/>
      <c r="PER209" s="68"/>
      <c r="PES209" s="68"/>
      <c r="PET209" s="68"/>
      <c r="PEU209" s="68"/>
      <c r="PEV209" s="68"/>
      <c r="PEW209" s="68"/>
      <c r="PEX209" s="68"/>
      <c r="PEY209" s="68"/>
      <c r="PEZ209" s="68"/>
      <c r="PFA209" s="68"/>
      <c r="PFB209" s="68"/>
      <c r="PFC209" s="68"/>
      <c r="PFD209" s="68"/>
      <c r="PFE209" s="68"/>
      <c r="PFF209" s="68"/>
      <c r="PFG209" s="68"/>
      <c r="PFH209" s="68"/>
      <c r="PFI209" s="68"/>
      <c r="PFJ209" s="68"/>
      <c r="PFK209" s="68"/>
      <c r="PFL209" s="68"/>
      <c r="PFM209" s="68"/>
      <c r="PFN209" s="68"/>
      <c r="PFO209" s="68"/>
      <c r="PFP209" s="68"/>
      <c r="PFQ209" s="68"/>
      <c r="PFR209" s="68"/>
      <c r="PFS209" s="68"/>
      <c r="PFT209" s="68"/>
      <c r="PFU209" s="68"/>
      <c r="PFV209" s="68"/>
      <c r="PFW209" s="68"/>
      <c r="PFX209" s="68"/>
      <c r="PFY209" s="68"/>
      <c r="PFZ209" s="68"/>
      <c r="PGA209" s="68"/>
      <c r="PGB209" s="68"/>
      <c r="PGC209" s="68"/>
      <c r="PGD209" s="68"/>
      <c r="PGE209" s="68"/>
      <c r="PGF209" s="68"/>
      <c r="PGG209" s="68"/>
      <c r="PGH209" s="68"/>
      <c r="PGI209" s="68"/>
      <c r="PGJ209" s="68"/>
      <c r="PGK209" s="68"/>
      <c r="PGL209" s="68"/>
      <c r="PGM209" s="68"/>
      <c r="PGN209" s="68"/>
      <c r="PGO209" s="68"/>
      <c r="PGP209" s="68"/>
      <c r="PGQ209" s="68"/>
      <c r="PGR209" s="68"/>
      <c r="PGS209" s="68"/>
      <c r="PGT209" s="68"/>
      <c r="PGU209" s="68"/>
      <c r="PGV209" s="68"/>
      <c r="PGW209" s="68"/>
      <c r="PGX209" s="68"/>
      <c r="PGY209" s="68"/>
      <c r="PGZ209" s="68"/>
      <c r="PHA209" s="68"/>
      <c r="PHB209" s="68"/>
      <c r="PHC209" s="68"/>
      <c r="PHD209" s="68"/>
      <c r="PHE209" s="68"/>
      <c r="PHF209" s="68"/>
      <c r="PHG209" s="68"/>
      <c r="PHH209" s="68"/>
      <c r="PHI209" s="68"/>
      <c r="PHJ209" s="68"/>
      <c r="PHK209" s="68"/>
      <c r="PHL209" s="68"/>
      <c r="PHM209" s="68"/>
      <c r="PHN209" s="68"/>
      <c r="PHO209" s="68"/>
      <c r="PHP209" s="68"/>
      <c r="PHQ209" s="68"/>
      <c r="PHR209" s="68"/>
      <c r="PHS209" s="68"/>
      <c r="PHT209" s="68"/>
      <c r="PHU209" s="68"/>
      <c r="PHV209" s="68"/>
      <c r="PHW209" s="68"/>
      <c r="PHX209" s="68"/>
      <c r="PHY209" s="68"/>
      <c r="PHZ209" s="68"/>
      <c r="PIA209" s="68"/>
      <c r="PIB209" s="68"/>
      <c r="PIC209" s="68"/>
      <c r="PID209" s="68"/>
      <c r="PIE209" s="68"/>
      <c r="PIF209" s="68"/>
      <c r="PIG209" s="68"/>
      <c r="PIH209" s="68"/>
      <c r="PII209" s="68"/>
      <c r="PIJ209" s="68"/>
      <c r="PIK209" s="68"/>
      <c r="PIL209" s="68"/>
      <c r="PIM209" s="68"/>
      <c r="PIN209" s="68"/>
      <c r="PIO209" s="68"/>
      <c r="PIP209" s="68"/>
      <c r="PIQ209" s="68"/>
      <c r="PIR209" s="68"/>
      <c r="PIS209" s="68"/>
      <c r="PIT209" s="68"/>
      <c r="PIU209" s="68"/>
      <c r="PIV209" s="68"/>
      <c r="PIW209" s="68"/>
      <c r="PIX209" s="68"/>
      <c r="PIY209" s="68"/>
      <c r="PIZ209" s="68"/>
      <c r="PJA209" s="68"/>
      <c r="PJB209" s="68"/>
      <c r="PJC209" s="68"/>
      <c r="PJD209" s="68"/>
      <c r="PJE209" s="68"/>
      <c r="PJF209" s="68"/>
      <c r="PJG209" s="68"/>
      <c r="PJH209" s="68"/>
      <c r="PJI209" s="68"/>
      <c r="PJJ209" s="68"/>
      <c r="PJK209" s="68"/>
      <c r="PJL209" s="68"/>
      <c r="PJM209" s="68"/>
      <c r="PJN209" s="68"/>
      <c r="PJO209" s="68"/>
      <c r="PJP209" s="68"/>
      <c r="PJQ209" s="68"/>
      <c r="PJR209" s="68"/>
      <c r="PJS209" s="68"/>
      <c r="PJT209" s="68"/>
      <c r="PJU209" s="68"/>
      <c r="PJV209" s="68"/>
      <c r="PJW209" s="68"/>
      <c r="PJX209" s="68"/>
      <c r="PJY209" s="68"/>
      <c r="PJZ209" s="68"/>
      <c r="PKA209" s="68"/>
      <c r="PKB209" s="68"/>
      <c r="PKC209" s="68"/>
      <c r="PKD209" s="68"/>
      <c r="PKE209" s="68"/>
      <c r="PKF209" s="68"/>
      <c r="PKG209" s="68"/>
      <c r="PKH209" s="68"/>
      <c r="PKI209" s="68"/>
      <c r="PKJ209" s="68"/>
      <c r="PKK209" s="68"/>
      <c r="PKL209" s="68"/>
      <c r="PKM209" s="68"/>
      <c r="PKN209" s="68"/>
      <c r="PKO209" s="68"/>
      <c r="PKP209" s="68"/>
      <c r="PKQ209" s="68"/>
      <c r="PKR209" s="68"/>
      <c r="PKS209" s="68"/>
      <c r="PKT209" s="68"/>
      <c r="PKU209" s="68"/>
      <c r="PKV209" s="68"/>
      <c r="PKW209" s="68"/>
      <c r="PKX209" s="68"/>
      <c r="PKY209" s="68"/>
      <c r="PKZ209" s="68"/>
      <c r="PLA209" s="68"/>
      <c r="PLB209" s="68"/>
      <c r="PLC209" s="68"/>
      <c r="PLD209" s="68"/>
      <c r="PLE209" s="68"/>
      <c r="PLF209" s="68"/>
      <c r="PLG209" s="68"/>
      <c r="PLH209" s="68"/>
      <c r="PLI209" s="68"/>
      <c r="PLJ209" s="68"/>
      <c r="PLK209" s="68"/>
      <c r="PLL209" s="68"/>
      <c r="PLM209" s="68"/>
      <c r="PLN209" s="68"/>
      <c r="PLO209" s="68"/>
      <c r="PLP209" s="68"/>
      <c r="PLQ209" s="68"/>
      <c r="PLR209" s="68"/>
      <c r="PLS209" s="68"/>
      <c r="PLT209" s="68"/>
      <c r="PLU209" s="68"/>
      <c r="PLV209" s="68"/>
      <c r="PLW209" s="68"/>
      <c r="PLX209" s="68"/>
      <c r="PLY209" s="68"/>
      <c r="PLZ209" s="68"/>
      <c r="PMA209" s="68"/>
      <c r="PMB209" s="68"/>
      <c r="PMC209" s="68"/>
      <c r="PMD209" s="68"/>
      <c r="PME209" s="68"/>
      <c r="PMF209" s="68"/>
      <c r="PMG209" s="68"/>
      <c r="PMH209" s="68"/>
      <c r="PMI209" s="68"/>
      <c r="PMJ209" s="68"/>
      <c r="PMK209" s="68"/>
      <c r="PML209" s="68"/>
      <c r="PMM209" s="68"/>
      <c r="PMN209" s="68"/>
      <c r="PMO209" s="68"/>
      <c r="PMP209" s="68"/>
      <c r="PMQ209" s="68"/>
      <c r="PMR209" s="68"/>
      <c r="PMS209" s="68"/>
      <c r="PMT209" s="68"/>
      <c r="PMU209" s="68"/>
      <c r="PMV209" s="68"/>
      <c r="PMW209" s="68"/>
      <c r="PMX209" s="68"/>
      <c r="PMY209" s="68"/>
      <c r="PMZ209" s="68"/>
      <c r="PNA209" s="68"/>
      <c r="PNB209" s="68"/>
      <c r="PNC209" s="68"/>
      <c r="PND209" s="68"/>
      <c r="PNE209" s="68"/>
      <c r="PNF209" s="68"/>
      <c r="PNG209" s="68"/>
      <c r="PNH209" s="68"/>
      <c r="PNI209" s="68"/>
      <c r="PNJ209" s="68"/>
      <c r="PNK209" s="68"/>
      <c r="PNL209" s="68"/>
      <c r="PNM209" s="68"/>
      <c r="PNN209" s="68"/>
      <c r="PNO209" s="68"/>
      <c r="PNP209" s="68"/>
      <c r="PNQ209" s="68"/>
      <c r="PNR209" s="68"/>
      <c r="PNS209" s="68"/>
      <c r="PNT209" s="68"/>
      <c r="PNU209" s="68"/>
      <c r="PNV209" s="68"/>
      <c r="PNW209" s="68"/>
      <c r="PNX209" s="68"/>
      <c r="PNY209" s="68"/>
      <c r="PNZ209" s="68"/>
      <c r="POA209" s="68"/>
      <c r="POB209" s="68"/>
      <c r="POC209" s="68"/>
      <c r="POD209" s="68"/>
      <c r="POE209" s="68"/>
      <c r="POF209" s="68"/>
      <c r="POG209" s="68"/>
      <c r="POH209" s="68"/>
      <c r="POI209" s="68"/>
      <c r="POJ209" s="68"/>
      <c r="POK209" s="68"/>
      <c r="POL209" s="68"/>
      <c r="POM209" s="68"/>
      <c r="PON209" s="68"/>
      <c r="POO209" s="68"/>
      <c r="POP209" s="68"/>
      <c r="POQ209" s="68"/>
      <c r="POR209" s="68"/>
      <c r="POS209" s="68"/>
      <c r="POT209" s="68"/>
      <c r="POU209" s="68"/>
      <c r="POV209" s="68"/>
      <c r="POW209" s="68"/>
      <c r="POX209" s="68"/>
      <c r="POY209" s="68"/>
      <c r="POZ209" s="68"/>
      <c r="PPA209" s="68"/>
      <c r="PPB209" s="68"/>
      <c r="PPC209" s="68"/>
      <c r="PPD209" s="68"/>
      <c r="PPE209" s="68"/>
      <c r="PPF209" s="68"/>
      <c r="PPG209" s="68"/>
      <c r="PPH209" s="68"/>
      <c r="PPI209" s="68"/>
      <c r="PPJ209" s="68"/>
      <c r="PPK209" s="68"/>
      <c r="PPL209" s="68"/>
      <c r="PPM209" s="68"/>
      <c r="PPN209" s="68"/>
      <c r="PPO209" s="68"/>
      <c r="PPP209" s="68"/>
      <c r="PPQ209" s="68"/>
      <c r="PPR209" s="68"/>
      <c r="PPS209" s="68"/>
      <c r="PPT209" s="68"/>
      <c r="PPU209" s="68"/>
      <c r="PPV209" s="68"/>
      <c r="PPW209" s="68"/>
      <c r="PPX209" s="68"/>
      <c r="PPY209" s="68"/>
      <c r="PPZ209" s="68"/>
      <c r="PQA209" s="68"/>
      <c r="PQB209" s="68"/>
      <c r="PQC209" s="68"/>
      <c r="PQD209" s="68"/>
      <c r="PQE209" s="68"/>
      <c r="PQF209" s="68"/>
      <c r="PQG209" s="68"/>
      <c r="PQH209" s="68"/>
      <c r="PQI209" s="68"/>
      <c r="PQJ209" s="68"/>
      <c r="PQK209" s="68"/>
      <c r="PQL209" s="68"/>
      <c r="PQM209" s="68"/>
      <c r="PQN209" s="68"/>
      <c r="PQO209" s="68"/>
      <c r="PQP209" s="68"/>
      <c r="PQQ209" s="68"/>
      <c r="PQR209" s="68"/>
      <c r="PQS209" s="68"/>
      <c r="PQT209" s="68"/>
      <c r="PQU209" s="68"/>
      <c r="PQV209" s="68"/>
      <c r="PQW209" s="68"/>
      <c r="PQX209" s="68"/>
      <c r="PQY209" s="68"/>
      <c r="PQZ209" s="68"/>
      <c r="PRA209" s="68"/>
      <c r="PRB209" s="68"/>
      <c r="PRC209" s="68"/>
      <c r="PRD209" s="68"/>
      <c r="PRE209" s="68"/>
      <c r="PRF209" s="68"/>
      <c r="PRG209" s="68"/>
      <c r="PRH209" s="68"/>
      <c r="PRI209" s="68"/>
      <c r="PRJ209" s="68"/>
      <c r="PRK209" s="68"/>
      <c r="PRL209" s="68"/>
      <c r="PRM209" s="68"/>
      <c r="PRN209" s="68"/>
      <c r="PRO209" s="68"/>
      <c r="PRP209" s="68"/>
      <c r="PRQ209" s="68"/>
      <c r="PRR209" s="68"/>
      <c r="PRS209" s="68"/>
      <c r="PRT209" s="68"/>
      <c r="PRU209" s="68"/>
      <c r="PRV209" s="68"/>
      <c r="PRW209" s="68"/>
      <c r="PRX209" s="68"/>
      <c r="PRY209" s="68"/>
      <c r="PRZ209" s="68"/>
      <c r="PSA209" s="68"/>
      <c r="PSB209" s="68"/>
      <c r="PSC209" s="68"/>
      <c r="PSD209" s="68"/>
      <c r="PSE209" s="68"/>
      <c r="PSF209" s="68"/>
      <c r="PSG209" s="68"/>
      <c r="PSH209" s="68"/>
      <c r="PSI209" s="68"/>
      <c r="PSJ209" s="68"/>
      <c r="PSK209" s="68"/>
      <c r="PSL209" s="68"/>
      <c r="PSM209" s="68"/>
      <c r="PSN209" s="68"/>
      <c r="PSO209" s="68"/>
      <c r="PSP209" s="68"/>
      <c r="PSQ209" s="68"/>
      <c r="PSR209" s="68"/>
      <c r="PSS209" s="68"/>
      <c r="PST209" s="68"/>
      <c r="PSU209" s="68"/>
      <c r="PSV209" s="68"/>
      <c r="PSW209" s="68"/>
      <c r="PSX209" s="68"/>
      <c r="PSY209" s="68"/>
      <c r="PSZ209" s="68"/>
      <c r="PTA209" s="68"/>
      <c r="PTB209" s="68"/>
      <c r="PTC209" s="68"/>
      <c r="PTD209" s="68"/>
      <c r="PTE209" s="68"/>
      <c r="PTF209" s="68"/>
      <c r="PTG209" s="68"/>
      <c r="PTH209" s="68"/>
      <c r="PTI209" s="68"/>
      <c r="PTJ209" s="68"/>
      <c r="PTK209" s="68"/>
      <c r="PTL209" s="68"/>
      <c r="PTM209" s="68"/>
      <c r="PTN209" s="68"/>
      <c r="PTO209" s="68"/>
      <c r="PTP209" s="68"/>
      <c r="PTQ209" s="68"/>
      <c r="PTR209" s="68"/>
      <c r="PTS209" s="68"/>
      <c r="PTT209" s="68"/>
      <c r="PTU209" s="68"/>
      <c r="PTV209" s="68"/>
      <c r="PTW209" s="68"/>
      <c r="PTX209" s="68"/>
      <c r="PTY209" s="68"/>
      <c r="PTZ209" s="68"/>
      <c r="PUA209" s="68"/>
      <c r="PUB209" s="68"/>
      <c r="PUC209" s="68"/>
      <c r="PUD209" s="68"/>
      <c r="PUE209" s="68"/>
      <c r="PUF209" s="68"/>
      <c r="PUG209" s="68"/>
      <c r="PUH209" s="68"/>
      <c r="PUI209" s="68"/>
      <c r="PUJ209" s="68"/>
      <c r="PUK209" s="68"/>
      <c r="PUL209" s="68"/>
      <c r="PUM209" s="68"/>
      <c r="PUN209" s="68"/>
      <c r="PUO209" s="68"/>
      <c r="PUP209" s="68"/>
      <c r="PUQ209" s="68"/>
      <c r="PUR209" s="68"/>
      <c r="PUS209" s="68"/>
      <c r="PUT209" s="68"/>
      <c r="PUU209" s="68"/>
      <c r="PUV209" s="68"/>
      <c r="PUW209" s="68"/>
      <c r="PUX209" s="68"/>
      <c r="PUY209" s="68"/>
      <c r="PUZ209" s="68"/>
      <c r="PVA209" s="68"/>
      <c r="PVB209" s="68"/>
      <c r="PVC209" s="68"/>
      <c r="PVD209" s="68"/>
      <c r="PVE209" s="68"/>
      <c r="PVF209" s="68"/>
      <c r="PVG209" s="68"/>
      <c r="PVH209" s="68"/>
      <c r="PVI209" s="68"/>
      <c r="PVJ209" s="68"/>
      <c r="PVK209" s="68"/>
      <c r="PVL209" s="68"/>
      <c r="PVM209" s="68"/>
      <c r="PVN209" s="68"/>
      <c r="PVO209" s="68"/>
      <c r="PVP209" s="68"/>
      <c r="PVQ209" s="68"/>
      <c r="PVR209" s="68"/>
      <c r="PVS209" s="68"/>
      <c r="PVT209" s="68"/>
      <c r="PVU209" s="68"/>
      <c r="PVV209" s="68"/>
      <c r="PVW209" s="68"/>
      <c r="PVX209" s="68"/>
      <c r="PVY209" s="68"/>
      <c r="PVZ209" s="68"/>
      <c r="PWA209" s="68"/>
      <c r="PWB209" s="68"/>
      <c r="PWC209" s="68"/>
      <c r="PWD209" s="68"/>
      <c r="PWE209" s="68"/>
      <c r="PWF209" s="68"/>
      <c r="PWG209" s="68"/>
      <c r="PWH209" s="68"/>
      <c r="PWI209" s="68"/>
      <c r="PWJ209" s="68"/>
      <c r="PWK209" s="68"/>
      <c r="PWL209" s="68"/>
      <c r="PWM209" s="68"/>
      <c r="PWN209" s="68"/>
      <c r="PWO209" s="68"/>
      <c r="PWP209" s="68"/>
      <c r="PWQ209" s="68"/>
      <c r="PWR209" s="68"/>
      <c r="PWS209" s="68"/>
      <c r="PWT209" s="68"/>
      <c r="PWU209" s="68"/>
      <c r="PWV209" s="68"/>
      <c r="PWW209" s="68"/>
      <c r="PWX209" s="68"/>
      <c r="PWY209" s="68"/>
      <c r="PWZ209" s="68"/>
      <c r="PXA209" s="68"/>
      <c r="PXB209" s="68"/>
      <c r="PXC209" s="68"/>
      <c r="PXD209" s="68"/>
      <c r="PXE209" s="68"/>
      <c r="PXF209" s="68"/>
      <c r="PXG209" s="68"/>
      <c r="PXH209" s="68"/>
      <c r="PXI209" s="68"/>
      <c r="PXJ209" s="68"/>
      <c r="PXK209" s="68"/>
      <c r="PXL209" s="68"/>
      <c r="PXM209" s="68"/>
      <c r="PXN209" s="68"/>
      <c r="PXO209" s="68"/>
      <c r="PXP209" s="68"/>
      <c r="PXQ209" s="68"/>
      <c r="PXR209" s="68"/>
      <c r="PXS209" s="68"/>
      <c r="PXT209" s="68"/>
      <c r="PXU209" s="68"/>
      <c r="PXV209" s="68"/>
      <c r="PXW209" s="68"/>
      <c r="PXX209" s="68"/>
      <c r="PXY209" s="68"/>
      <c r="PXZ209" s="68"/>
      <c r="PYA209" s="68"/>
      <c r="PYB209" s="68"/>
      <c r="PYC209" s="68"/>
      <c r="PYD209" s="68"/>
      <c r="PYE209" s="68"/>
      <c r="PYF209" s="68"/>
      <c r="PYG209" s="68"/>
      <c r="PYH209" s="68"/>
      <c r="PYI209" s="68"/>
      <c r="PYJ209" s="68"/>
      <c r="PYK209" s="68"/>
      <c r="PYL209" s="68"/>
      <c r="PYM209" s="68"/>
      <c r="PYN209" s="68"/>
      <c r="PYO209" s="68"/>
      <c r="PYP209" s="68"/>
      <c r="PYQ209" s="68"/>
      <c r="PYR209" s="68"/>
      <c r="PYS209" s="68"/>
      <c r="PYT209" s="68"/>
      <c r="PYU209" s="68"/>
      <c r="PYV209" s="68"/>
      <c r="PYW209" s="68"/>
      <c r="PYX209" s="68"/>
      <c r="PYY209" s="68"/>
      <c r="PYZ209" s="68"/>
      <c r="PZA209" s="68"/>
      <c r="PZB209" s="68"/>
      <c r="PZC209" s="68"/>
      <c r="PZD209" s="68"/>
      <c r="PZE209" s="68"/>
      <c r="PZF209" s="68"/>
      <c r="PZG209" s="68"/>
      <c r="PZH209" s="68"/>
      <c r="PZI209" s="68"/>
      <c r="PZJ209" s="68"/>
      <c r="PZK209" s="68"/>
      <c r="PZL209" s="68"/>
      <c r="PZM209" s="68"/>
      <c r="PZN209" s="68"/>
      <c r="PZO209" s="68"/>
      <c r="PZP209" s="68"/>
      <c r="PZQ209" s="68"/>
      <c r="PZR209" s="68"/>
      <c r="PZS209" s="68"/>
      <c r="PZT209" s="68"/>
      <c r="PZU209" s="68"/>
      <c r="PZV209" s="68"/>
      <c r="PZW209" s="68"/>
      <c r="PZX209" s="68"/>
      <c r="PZY209" s="68"/>
      <c r="PZZ209" s="68"/>
      <c r="QAA209" s="68"/>
      <c r="QAB209" s="68"/>
      <c r="QAC209" s="68"/>
      <c r="QAD209" s="68"/>
      <c r="QAE209" s="68"/>
      <c r="QAF209" s="68"/>
      <c r="QAG209" s="68"/>
      <c r="QAH209" s="68"/>
      <c r="QAI209" s="68"/>
      <c r="QAJ209" s="68"/>
      <c r="QAK209" s="68"/>
      <c r="QAL209" s="68"/>
      <c r="QAM209" s="68"/>
      <c r="QAN209" s="68"/>
      <c r="QAO209" s="68"/>
      <c r="QAP209" s="68"/>
      <c r="QAQ209" s="68"/>
      <c r="QAR209" s="68"/>
      <c r="QAS209" s="68"/>
      <c r="QAT209" s="68"/>
      <c r="QAU209" s="68"/>
      <c r="QAV209" s="68"/>
      <c r="QAW209" s="68"/>
      <c r="QAX209" s="68"/>
      <c r="QAY209" s="68"/>
      <c r="QAZ209" s="68"/>
      <c r="QBA209" s="68"/>
      <c r="QBB209" s="68"/>
      <c r="QBC209" s="68"/>
      <c r="QBD209" s="68"/>
      <c r="QBE209" s="68"/>
      <c r="QBF209" s="68"/>
      <c r="QBG209" s="68"/>
      <c r="QBH209" s="68"/>
      <c r="QBI209" s="68"/>
      <c r="QBJ209" s="68"/>
      <c r="QBK209" s="68"/>
      <c r="QBL209" s="68"/>
      <c r="QBM209" s="68"/>
      <c r="QBN209" s="68"/>
      <c r="QBO209" s="68"/>
      <c r="QBP209" s="68"/>
      <c r="QBQ209" s="68"/>
      <c r="QBR209" s="68"/>
      <c r="QBS209" s="68"/>
      <c r="QBT209" s="68"/>
      <c r="QBU209" s="68"/>
      <c r="QBV209" s="68"/>
      <c r="QBW209" s="68"/>
      <c r="QBX209" s="68"/>
      <c r="QBY209" s="68"/>
      <c r="QBZ209" s="68"/>
      <c r="QCA209" s="68"/>
      <c r="QCB209" s="68"/>
      <c r="QCC209" s="68"/>
      <c r="QCD209" s="68"/>
      <c r="QCE209" s="68"/>
      <c r="QCF209" s="68"/>
      <c r="QCG209" s="68"/>
      <c r="QCH209" s="68"/>
      <c r="QCI209" s="68"/>
      <c r="QCJ209" s="68"/>
      <c r="QCK209" s="68"/>
      <c r="QCL209" s="68"/>
      <c r="QCM209" s="68"/>
      <c r="QCN209" s="68"/>
      <c r="QCO209" s="68"/>
      <c r="QCP209" s="68"/>
      <c r="QCQ209" s="68"/>
      <c r="QCR209" s="68"/>
      <c r="QCS209" s="68"/>
      <c r="QCT209" s="68"/>
      <c r="QCU209" s="68"/>
      <c r="QCV209" s="68"/>
      <c r="QCW209" s="68"/>
      <c r="QCX209" s="68"/>
      <c r="QCY209" s="68"/>
      <c r="QCZ209" s="68"/>
      <c r="QDA209" s="68"/>
      <c r="QDB209" s="68"/>
      <c r="QDC209" s="68"/>
      <c r="QDD209" s="68"/>
      <c r="QDE209" s="68"/>
      <c r="QDF209" s="68"/>
      <c r="QDG209" s="68"/>
      <c r="QDH209" s="68"/>
      <c r="QDI209" s="68"/>
      <c r="QDJ209" s="68"/>
      <c r="QDK209" s="68"/>
      <c r="QDL209" s="68"/>
      <c r="QDM209" s="68"/>
      <c r="QDN209" s="68"/>
      <c r="QDO209" s="68"/>
      <c r="QDP209" s="68"/>
      <c r="QDQ209" s="68"/>
      <c r="QDR209" s="68"/>
      <c r="QDS209" s="68"/>
      <c r="QDT209" s="68"/>
      <c r="QDU209" s="68"/>
      <c r="QDV209" s="68"/>
      <c r="QDW209" s="68"/>
      <c r="QDX209" s="68"/>
      <c r="QDY209" s="68"/>
      <c r="QDZ209" s="68"/>
      <c r="QEA209" s="68"/>
      <c r="QEB209" s="68"/>
      <c r="QEC209" s="68"/>
      <c r="QED209" s="68"/>
      <c r="QEE209" s="68"/>
      <c r="QEF209" s="68"/>
      <c r="QEG209" s="68"/>
      <c r="QEH209" s="68"/>
      <c r="QEI209" s="68"/>
      <c r="QEJ209" s="68"/>
      <c r="QEK209" s="68"/>
      <c r="QEL209" s="68"/>
      <c r="QEM209" s="68"/>
      <c r="QEN209" s="68"/>
      <c r="QEO209" s="68"/>
      <c r="QEP209" s="68"/>
      <c r="QEQ209" s="68"/>
      <c r="QER209" s="68"/>
      <c r="QES209" s="68"/>
      <c r="QET209" s="68"/>
      <c r="QEU209" s="68"/>
      <c r="QEV209" s="68"/>
      <c r="QEW209" s="68"/>
      <c r="QEX209" s="68"/>
      <c r="QEY209" s="68"/>
      <c r="QEZ209" s="68"/>
      <c r="QFA209" s="68"/>
      <c r="QFB209" s="68"/>
      <c r="QFC209" s="68"/>
      <c r="QFD209" s="68"/>
      <c r="QFE209" s="68"/>
      <c r="QFF209" s="68"/>
      <c r="QFG209" s="68"/>
      <c r="QFH209" s="68"/>
      <c r="QFI209" s="68"/>
      <c r="QFJ209" s="68"/>
      <c r="QFK209" s="68"/>
      <c r="QFL209" s="68"/>
      <c r="QFM209" s="68"/>
      <c r="QFN209" s="68"/>
      <c r="QFO209" s="68"/>
      <c r="QFP209" s="68"/>
      <c r="QFQ209" s="68"/>
      <c r="QFR209" s="68"/>
      <c r="QFS209" s="68"/>
      <c r="QFT209" s="68"/>
      <c r="QFU209" s="68"/>
      <c r="QFV209" s="68"/>
      <c r="QFW209" s="68"/>
      <c r="QFX209" s="68"/>
      <c r="QFY209" s="68"/>
      <c r="QFZ209" s="68"/>
      <c r="QGA209" s="68"/>
      <c r="QGB209" s="68"/>
      <c r="QGC209" s="68"/>
      <c r="QGD209" s="68"/>
      <c r="QGE209" s="68"/>
      <c r="QGF209" s="68"/>
      <c r="QGG209" s="68"/>
      <c r="QGH209" s="68"/>
      <c r="QGI209" s="68"/>
      <c r="QGJ209" s="68"/>
      <c r="QGK209" s="68"/>
      <c r="QGL209" s="68"/>
      <c r="QGM209" s="68"/>
      <c r="QGN209" s="68"/>
      <c r="QGO209" s="68"/>
      <c r="QGP209" s="68"/>
      <c r="QGQ209" s="68"/>
      <c r="QGR209" s="68"/>
      <c r="QGS209" s="68"/>
      <c r="QGT209" s="68"/>
      <c r="QGU209" s="68"/>
      <c r="QGV209" s="68"/>
      <c r="QGW209" s="68"/>
      <c r="QGX209" s="68"/>
      <c r="QGY209" s="68"/>
      <c r="QGZ209" s="68"/>
      <c r="QHA209" s="68"/>
      <c r="QHB209" s="68"/>
      <c r="QHC209" s="68"/>
      <c r="QHD209" s="68"/>
      <c r="QHE209" s="68"/>
      <c r="QHF209" s="68"/>
      <c r="QHG209" s="68"/>
      <c r="QHH209" s="68"/>
      <c r="QHI209" s="68"/>
      <c r="QHJ209" s="68"/>
      <c r="QHK209" s="68"/>
      <c r="QHL209" s="68"/>
      <c r="QHM209" s="68"/>
      <c r="QHN209" s="68"/>
      <c r="QHO209" s="68"/>
      <c r="QHP209" s="68"/>
      <c r="QHQ209" s="68"/>
      <c r="QHR209" s="68"/>
      <c r="QHS209" s="68"/>
      <c r="QHT209" s="68"/>
      <c r="QHU209" s="68"/>
      <c r="QHV209" s="68"/>
      <c r="QHW209" s="68"/>
      <c r="QHX209" s="68"/>
      <c r="QHY209" s="68"/>
      <c r="QHZ209" s="68"/>
      <c r="QIA209" s="68"/>
      <c r="QIB209" s="68"/>
      <c r="QIC209" s="68"/>
      <c r="QID209" s="68"/>
      <c r="QIE209" s="68"/>
      <c r="QIF209" s="68"/>
      <c r="QIG209" s="68"/>
      <c r="QIH209" s="68"/>
      <c r="QII209" s="68"/>
      <c r="QIJ209" s="68"/>
      <c r="QIK209" s="68"/>
      <c r="QIL209" s="68"/>
      <c r="QIM209" s="68"/>
      <c r="QIN209" s="68"/>
      <c r="QIO209" s="68"/>
      <c r="QIP209" s="68"/>
      <c r="QIQ209" s="68"/>
      <c r="QIR209" s="68"/>
      <c r="QIS209" s="68"/>
      <c r="QIT209" s="68"/>
      <c r="QIU209" s="68"/>
      <c r="QIV209" s="68"/>
      <c r="QIW209" s="68"/>
      <c r="QIX209" s="68"/>
      <c r="QIY209" s="68"/>
      <c r="QIZ209" s="68"/>
      <c r="QJA209" s="68"/>
      <c r="QJB209" s="68"/>
      <c r="QJC209" s="68"/>
      <c r="QJD209" s="68"/>
      <c r="QJE209" s="68"/>
      <c r="QJF209" s="68"/>
      <c r="QJG209" s="68"/>
      <c r="QJH209" s="68"/>
      <c r="QJI209" s="68"/>
      <c r="QJJ209" s="68"/>
      <c r="QJK209" s="68"/>
      <c r="QJL209" s="68"/>
      <c r="QJM209" s="68"/>
      <c r="QJN209" s="68"/>
      <c r="QJO209" s="68"/>
      <c r="QJP209" s="68"/>
      <c r="QJQ209" s="68"/>
      <c r="QJR209" s="68"/>
      <c r="QJS209" s="68"/>
      <c r="QJT209" s="68"/>
      <c r="QJU209" s="68"/>
      <c r="QJV209" s="68"/>
      <c r="QJW209" s="68"/>
      <c r="QJX209" s="68"/>
      <c r="QJY209" s="68"/>
      <c r="QJZ209" s="68"/>
      <c r="QKA209" s="68"/>
      <c r="QKB209" s="68"/>
      <c r="QKC209" s="68"/>
      <c r="QKD209" s="68"/>
      <c r="QKE209" s="68"/>
      <c r="QKF209" s="68"/>
      <c r="QKG209" s="68"/>
      <c r="QKH209" s="68"/>
      <c r="QKI209" s="68"/>
      <c r="QKJ209" s="68"/>
      <c r="QKK209" s="68"/>
      <c r="QKL209" s="68"/>
      <c r="QKM209" s="68"/>
      <c r="QKN209" s="68"/>
      <c r="QKO209" s="68"/>
      <c r="QKP209" s="68"/>
      <c r="QKQ209" s="68"/>
      <c r="QKR209" s="68"/>
      <c r="QKS209" s="68"/>
      <c r="QKT209" s="68"/>
      <c r="QKU209" s="68"/>
      <c r="QKV209" s="68"/>
      <c r="QKW209" s="68"/>
      <c r="QKX209" s="68"/>
      <c r="QKY209" s="68"/>
      <c r="QKZ209" s="68"/>
      <c r="QLA209" s="68"/>
      <c r="QLB209" s="68"/>
      <c r="QLC209" s="68"/>
      <c r="QLD209" s="68"/>
      <c r="QLE209" s="68"/>
      <c r="QLF209" s="68"/>
      <c r="QLG209" s="68"/>
      <c r="QLH209" s="68"/>
      <c r="QLI209" s="68"/>
      <c r="QLJ209" s="68"/>
      <c r="QLK209" s="68"/>
      <c r="QLL209" s="68"/>
      <c r="QLM209" s="68"/>
      <c r="QLN209" s="68"/>
      <c r="QLO209" s="68"/>
      <c r="QLP209" s="68"/>
      <c r="QLQ209" s="68"/>
      <c r="QLR209" s="68"/>
      <c r="QLS209" s="68"/>
      <c r="QLT209" s="68"/>
      <c r="QLU209" s="68"/>
      <c r="QLV209" s="68"/>
      <c r="QLW209" s="68"/>
      <c r="QLX209" s="68"/>
      <c r="QLY209" s="68"/>
      <c r="QLZ209" s="68"/>
      <c r="QMA209" s="68"/>
      <c r="QMB209" s="68"/>
      <c r="QMC209" s="68"/>
      <c r="QMD209" s="68"/>
      <c r="QME209" s="68"/>
      <c r="QMF209" s="68"/>
      <c r="QMG209" s="68"/>
      <c r="QMH209" s="68"/>
      <c r="QMI209" s="68"/>
      <c r="QMJ209" s="68"/>
      <c r="QMK209" s="68"/>
      <c r="QML209" s="68"/>
      <c r="QMM209" s="68"/>
      <c r="QMN209" s="68"/>
      <c r="QMO209" s="68"/>
      <c r="QMP209" s="68"/>
      <c r="QMQ209" s="68"/>
      <c r="QMR209" s="68"/>
      <c r="QMS209" s="68"/>
      <c r="QMT209" s="68"/>
      <c r="QMU209" s="68"/>
      <c r="QMV209" s="68"/>
      <c r="QMW209" s="68"/>
      <c r="QMX209" s="68"/>
      <c r="QMY209" s="68"/>
      <c r="QMZ209" s="68"/>
      <c r="QNA209" s="68"/>
      <c r="QNB209" s="68"/>
      <c r="QNC209" s="68"/>
      <c r="QND209" s="68"/>
      <c r="QNE209" s="68"/>
      <c r="QNF209" s="68"/>
      <c r="QNG209" s="68"/>
      <c r="QNH209" s="68"/>
      <c r="QNI209" s="68"/>
      <c r="QNJ209" s="68"/>
      <c r="QNK209" s="68"/>
      <c r="QNL209" s="68"/>
      <c r="QNM209" s="68"/>
      <c r="QNN209" s="68"/>
      <c r="QNO209" s="68"/>
      <c r="QNP209" s="68"/>
      <c r="QNQ209" s="68"/>
      <c r="QNR209" s="68"/>
      <c r="QNS209" s="68"/>
      <c r="QNT209" s="68"/>
      <c r="QNU209" s="68"/>
      <c r="QNV209" s="68"/>
      <c r="QNW209" s="68"/>
      <c r="QNX209" s="68"/>
      <c r="QNY209" s="68"/>
      <c r="QNZ209" s="68"/>
      <c r="QOA209" s="68"/>
      <c r="QOB209" s="68"/>
      <c r="QOC209" s="68"/>
      <c r="QOD209" s="68"/>
      <c r="QOE209" s="68"/>
      <c r="QOF209" s="68"/>
      <c r="QOG209" s="68"/>
      <c r="QOH209" s="68"/>
      <c r="QOI209" s="68"/>
      <c r="QOJ209" s="68"/>
      <c r="QOK209" s="68"/>
      <c r="QOL209" s="68"/>
      <c r="QOM209" s="68"/>
      <c r="QON209" s="68"/>
      <c r="QOO209" s="68"/>
      <c r="QOP209" s="68"/>
      <c r="QOQ209" s="68"/>
      <c r="QOR209" s="68"/>
      <c r="QOS209" s="68"/>
      <c r="QOT209" s="68"/>
      <c r="QOU209" s="68"/>
      <c r="QOV209" s="68"/>
      <c r="QOW209" s="68"/>
      <c r="QOX209" s="68"/>
      <c r="QOY209" s="68"/>
      <c r="QOZ209" s="68"/>
      <c r="QPA209" s="68"/>
      <c r="QPB209" s="68"/>
      <c r="QPC209" s="68"/>
      <c r="QPD209" s="68"/>
      <c r="QPE209" s="68"/>
      <c r="QPF209" s="68"/>
      <c r="QPG209" s="68"/>
      <c r="QPH209" s="68"/>
      <c r="QPI209" s="68"/>
      <c r="QPJ209" s="68"/>
      <c r="QPK209" s="68"/>
      <c r="QPL209" s="68"/>
      <c r="QPM209" s="68"/>
      <c r="QPN209" s="68"/>
      <c r="QPO209" s="68"/>
      <c r="QPP209" s="68"/>
      <c r="QPQ209" s="68"/>
      <c r="QPR209" s="68"/>
      <c r="QPS209" s="68"/>
      <c r="QPT209" s="68"/>
      <c r="QPU209" s="68"/>
      <c r="QPV209" s="68"/>
      <c r="QPW209" s="68"/>
      <c r="QPX209" s="68"/>
      <c r="QPY209" s="68"/>
      <c r="QPZ209" s="68"/>
      <c r="QQA209" s="68"/>
      <c r="QQB209" s="68"/>
      <c r="QQC209" s="68"/>
      <c r="QQD209" s="68"/>
      <c r="QQE209" s="68"/>
      <c r="QQF209" s="68"/>
      <c r="QQG209" s="68"/>
      <c r="QQH209" s="68"/>
      <c r="QQI209" s="68"/>
      <c r="QQJ209" s="68"/>
      <c r="QQK209" s="68"/>
      <c r="QQL209" s="68"/>
      <c r="QQM209" s="68"/>
      <c r="QQN209" s="68"/>
      <c r="QQO209" s="68"/>
      <c r="QQP209" s="68"/>
      <c r="QQQ209" s="68"/>
      <c r="QQR209" s="68"/>
      <c r="QQS209" s="68"/>
      <c r="QQT209" s="68"/>
      <c r="QQU209" s="68"/>
      <c r="QQV209" s="68"/>
      <c r="QQW209" s="68"/>
      <c r="QQX209" s="68"/>
      <c r="QQY209" s="68"/>
      <c r="QQZ209" s="68"/>
      <c r="QRA209" s="68"/>
      <c r="QRB209" s="68"/>
      <c r="QRC209" s="68"/>
      <c r="QRD209" s="68"/>
      <c r="QRE209" s="68"/>
      <c r="QRF209" s="68"/>
      <c r="QRG209" s="68"/>
      <c r="QRH209" s="68"/>
      <c r="QRI209" s="68"/>
      <c r="QRJ209" s="68"/>
      <c r="QRK209" s="68"/>
      <c r="QRL209" s="68"/>
      <c r="QRM209" s="68"/>
      <c r="QRN209" s="68"/>
      <c r="QRO209" s="68"/>
      <c r="QRP209" s="68"/>
      <c r="QRQ209" s="68"/>
      <c r="QRR209" s="68"/>
      <c r="QRS209" s="68"/>
      <c r="QRT209" s="68"/>
      <c r="QRU209" s="68"/>
      <c r="QRV209" s="68"/>
      <c r="QRW209" s="68"/>
      <c r="QRX209" s="68"/>
      <c r="QRY209" s="68"/>
      <c r="QRZ209" s="68"/>
      <c r="QSA209" s="68"/>
      <c r="QSB209" s="68"/>
      <c r="QSC209" s="68"/>
      <c r="QSD209" s="68"/>
      <c r="QSE209" s="68"/>
      <c r="QSF209" s="68"/>
      <c r="QSG209" s="68"/>
      <c r="QSH209" s="68"/>
      <c r="QSI209" s="68"/>
      <c r="QSJ209" s="68"/>
      <c r="QSK209" s="68"/>
      <c r="QSL209" s="68"/>
      <c r="QSM209" s="68"/>
      <c r="QSN209" s="68"/>
      <c r="QSO209" s="68"/>
      <c r="QSP209" s="68"/>
      <c r="QSQ209" s="68"/>
      <c r="QSR209" s="68"/>
      <c r="QSS209" s="68"/>
      <c r="QST209" s="68"/>
      <c r="QSU209" s="68"/>
      <c r="QSV209" s="68"/>
      <c r="QSW209" s="68"/>
      <c r="QSX209" s="68"/>
      <c r="QSY209" s="68"/>
      <c r="QSZ209" s="68"/>
      <c r="QTA209" s="68"/>
      <c r="QTB209" s="68"/>
      <c r="QTC209" s="68"/>
      <c r="QTD209" s="68"/>
      <c r="QTE209" s="68"/>
      <c r="QTF209" s="68"/>
      <c r="QTG209" s="68"/>
      <c r="QTH209" s="68"/>
      <c r="QTI209" s="68"/>
      <c r="QTJ209" s="68"/>
      <c r="QTK209" s="68"/>
      <c r="QTL209" s="68"/>
      <c r="QTM209" s="68"/>
      <c r="QTN209" s="68"/>
      <c r="QTO209" s="68"/>
      <c r="QTP209" s="68"/>
      <c r="QTQ209" s="68"/>
      <c r="QTR209" s="68"/>
      <c r="QTS209" s="68"/>
      <c r="QTT209" s="68"/>
      <c r="QTU209" s="68"/>
      <c r="QTV209" s="68"/>
      <c r="QTW209" s="68"/>
      <c r="QTX209" s="68"/>
      <c r="QTY209" s="68"/>
      <c r="QTZ209" s="68"/>
      <c r="QUA209" s="68"/>
      <c r="QUB209" s="68"/>
      <c r="QUC209" s="68"/>
      <c r="QUD209" s="68"/>
      <c r="QUE209" s="68"/>
      <c r="QUF209" s="68"/>
      <c r="QUG209" s="68"/>
      <c r="QUH209" s="68"/>
      <c r="QUI209" s="68"/>
      <c r="QUJ209" s="68"/>
      <c r="QUK209" s="68"/>
      <c r="QUL209" s="68"/>
      <c r="QUM209" s="68"/>
      <c r="QUN209" s="68"/>
      <c r="QUO209" s="68"/>
      <c r="QUP209" s="68"/>
      <c r="QUQ209" s="68"/>
      <c r="QUR209" s="68"/>
      <c r="QUS209" s="68"/>
      <c r="QUT209" s="68"/>
      <c r="QUU209" s="68"/>
      <c r="QUV209" s="68"/>
      <c r="QUW209" s="68"/>
      <c r="QUX209" s="68"/>
      <c r="QUY209" s="68"/>
      <c r="QUZ209" s="68"/>
      <c r="QVA209" s="68"/>
      <c r="QVB209" s="68"/>
      <c r="QVC209" s="68"/>
      <c r="QVD209" s="68"/>
      <c r="QVE209" s="68"/>
      <c r="QVF209" s="68"/>
      <c r="QVG209" s="68"/>
      <c r="QVH209" s="68"/>
      <c r="QVI209" s="68"/>
      <c r="QVJ209" s="68"/>
      <c r="QVK209" s="68"/>
      <c r="QVL209" s="68"/>
      <c r="QVM209" s="68"/>
      <c r="QVN209" s="68"/>
      <c r="QVO209" s="68"/>
      <c r="QVP209" s="68"/>
      <c r="QVQ209" s="68"/>
      <c r="QVR209" s="68"/>
      <c r="QVS209" s="68"/>
      <c r="QVT209" s="68"/>
      <c r="QVU209" s="68"/>
      <c r="QVV209" s="68"/>
      <c r="QVW209" s="68"/>
      <c r="QVX209" s="68"/>
      <c r="QVY209" s="68"/>
      <c r="QVZ209" s="68"/>
      <c r="QWA209" s="68"/>
      <c r="QWB209" s="68"/>
      <c r="QWC209" s="68"/>
      <c r="QWD209" s="68"/>
      <c r="QWE209" s="68"/>
      <c r="QWF209" s="68"/>
      <c r="QWG209" s="68"/>
      <c r="QWH209" s="68"/>
      <c r="QWI209" s="68"/>
      <c r="QWJ209" s="68"/>
      <c r="QWK209" s="68"/>
      <c r="QWL209" s="68"/>
      <c r="QWM209" s="68"/>
      <c r="QWN209" s="68"/>
      <c r="QWO209" s="68"/>
      <c r="QWP209" s="68"/>
      <c r="QWQ209" s="68"/>
      <c r="QWR209" s="68"/>
      <c r="QWS209" s="68"/>
      <c r="QWT209" s="68"/>
      <c r="QWU209" s="68"/>
      <c r="QWV209" s="68"/>
      <c r="QWW209" s="68"/>
      <c r="QWX209" s="68"/>
      <c r="QWY209" s="68"/>
      <c r="QWZ209" s="68"/>
      <c r="QXA209" s="68"/>
      <c r="QXB209" s="68"/>
      <c r="QXC209" s="68"/>
      <c r="QXD209" s="68"/>
      <c r="QXE209" s="68"/>
      <c r="QXF209" s="68"/>
      <c r="QXG209" s="68"/>
      <c r="QXH209" s="68"/>
      <c r="QXI209" s="68"/>
      <c r="QXJ209" s="68"/>
      <c r="QXK209" s="68"/>
      <c r="QXL209" s="68"/>
      <c r="QXM209" s="68"/>
      <c r="QXN209" s="68"/>
      <c r="QXO209" s="68"/>
      <c r="QXP209" s="68"/>
      <c r="QXQ209" s="68"/>
      <c r="QXR209" s="68"/>
      <c r="QXS209" s="68"/>
      <c r="QXT209" s="68"/>
      <c r="QXU209" s="68"/>
      <c r="QXV209" s="68"/>
      <c r="QXW209" s="68"/>
      <c r="QXX209" s="68"/>
      <c r="QXY209" s="68"/>
      <c r="QXZ209" s="68"/>
      <c r="QYA209" s="68"/>
      <c r="QYB209" s="68"/>
      <c r="QYC209" s="68"/>
      <c r="QYD209" s="68"/>
      <c r="QYE209" s="68"/>
      <c r="QYF209" s="68"/>
      <c r="QYG209" s="68"/>
      <c r="QYH209" s="68"/>
      <c r="QYI209" s="68"/>
      <c r="QYJ209" s="68"/>
      <c r="QYK209" s="68"/>
      <c r="QYL209" s="68"/>
      <c r="QYM209" s="68"/>
      <c r="QYN209" s="68"/>
      <c r="QYO209" s="68"/>
      <c r="QYP209" s="68"/>
      <c r="QYQ209" s="68"/>
      <c r="QYR209" s="68"/>
      <c r="QYS209" s="68"/>
      <c r="QYT209" s="68"/>
      <c r="QYU209" s="68"/>
      <c r="QYV209" s="68"/>
      <c r="QYW209" s="68"/>
      <c r="QYX209" s="68"/>
      <c r="QYY209" s="68"/>
      <c r="QYZ209" s="68"/>
      <c r="QZA209" s="68"/>
      <c r="QZB209" s="68"/>
      <c r="QZC209" s="68"/>
      <c r="QZD209" s="68"/>
      <c r="QZE209" s="68"/>
      <c r="QZF209" s="68"/>
      <c r="QZG209" s="68"/>
      <c r="QZH209" s="68"/>
      <c r="QZI209" s="68"/>
      <c r="QZJ209" s="68"/>
      <c r="QZK209" s="68"/>
      <c r="QZL209" s="68"/>
      <c r="QZM209" s="68"/>
      <c r="QZN209" s="68"/>
      <c r="QZO209" s="68"/>
      <c r="QZP209" s="68"/>
      <c r="QZQ209" s="68"/>
      <c r="QZR209" s="68"/>
      <c r="QZS209" s="68"/>
      <c r="QZT209" s="68"/>
      <c r="QZU209" s="68"/>
      <c r="QZV209" s="68"/>
      <c r="QZW209" s="68"/>
      <c r="QZX209" s="68"/>
      <c r="QZY209" s="68"/>
      <c r="QZZ209" s="68"/>
      <c r="RAA209" s="68"/>
      <c r="RAB209" s="68"/>
      <c r="RAC209" s="68"/>
      <c r="RAD209" s="68"/>
      <c r="RAE209" s="68"/>
      <c r="RAF209" s="68"/>
      <c r="RAG209" s="68"/>
      <c r="RAH209" s="68"/>
      <c r="RAI209" s="68"/>
      <c r="RAJ209" s="68"/>
      <c r="RAK209" s="68"/>
      <c r="RAL209" s="68"/>
      <c r="RAM209" s="68"/>
      <c r="RAN209" s="68"/>
      <c r="RAO209" s="68"/>
      <c r="RAP209" s="68"/>
      <c r="RAQ209" s="68"/>
      <c r="RAR209" s="68"/>
      <c r="RAS209" s="68"/>
      <c r="RAT209" s="68"/>
      <c r="RAU209" s="68"/>
      <c r="RAV209" s="68"/>
      <c r="RAW209" s="68"/>
      <c r="RAX209" s="68"/>
      <c r="RAY209" s="68"/>
      <c r="RAZ209" s="68"/>
      <c r="RBA209" s="68"/>
      <c r="RBB209" s="68"/>
      <c r="RBC209" s="68"/>
      <c r="RBD209" s="68"/>
      <c r="RBE209" s="68"/>
      <c r="RBF209" s="68"/>
      <c r="RBG209" s="68"/>
      <c r="RBH209" s="68"/>
      <c r="RBI209" s="68"/>
      <c r="RBJ209" s="68"/>
      <c r="RBK209" s="68"/>
      <c r="RBL209" s="68"/>
      <c r="RBM209" s="68"/>
      <c r="RBN209" s="68"/>
      <c r="RBO209" s="68"/>
      <c r="RBP209" s="68"/>
      <c r="RBQ209" s="68"/>
      <c r="RBR209" s="68"/>
      <c r="RBS209" s="68"/>
      <c r="RBT209" s="68"/>
      <c r="RBU209" s="68"/>
      <c r="RBV209" s="68"/>
      <c r="RBW209" s="68"/>
      <c r="RBX209" s="68"/>
      <c r="RBY209" s="68"/>
      <c r="RBZ209" s="68"/>
      <c r="RCA209" s="68"/>
      <c r="RCB209" s="68"/>
      <c r="RCC209" s="68"/>
      <c r="RCD209" s="68"/>
      <c r="RCE209" s="68"/>
      <c r="RCF209" s="68"/>
      <c r="RCG209" s="68"/>
      <c r="RCH209" s="68"/>
      <c r="RCI209" s="68"/>
      <c r="RCJ209" s="68"/>
      <c r="RCK209" s="68"/>
      <c r="RCL209" s="68"/>
      <c r="RCM209" s="68"/>
      <c r="RCN209" s="68"/>
      <c r="RCO209" s="68"/>
      <c r="RCP209" s="68"/>
      <c r="RCQ209" s="68"/>
      <c r="RCR209" s="68"/>
      <c r="RCS209" s="68"/>
      <c r="RCT209" s="68"/>
      <c r="RCU209" s="68"/>
      <c r="RCV209" s="68"/>
      <c r="RCW209" s="68"/>
      <c r="RCX209" s="68"/>
      <c r="RCY209" s="68"/>
      <c r="RCZ209" s="68"/>
      <c r="RDA209" s="68"/>
      <c r="RDB209" s="68"/>
      <c r="RDC209" s="68"/>
      <c r="RDD209" s="68"/>
      <c r="RDE209" s="68"/>
      <c r="RDF209" s="68"/>
      <c r="RDG209" s="68"/>
      <c r="RDH209" s="68"/>
      <c r="RDI209" s="68"/>
      <c r="RDJ209" s="68"/>
      <c r="RDK209" s="68"/>
      <c r="RDL209" s="68"/>
      <c r="RDM209" s="68"/>
      <c r="RDN209" s="68"/>
      <c r="RDO209" s="68"/>
      <c r="RDP209" s="68"/>
      <c r="RDQ209" s="68"/>
      <c r="RDR209" s="68"/>
      <c r="RDS209" s="68"/>
      <c r="RDT209" s="68"/>
      <c r="RDU209" s="68"/>
      <c r="RDV209" s="68"/>
      <c r="RDW209" s="68"/>
      <c r="RDX209" s="68"/>
      <c r="RDY209" s="68"/>
      <c r="RDZ209" s="68"/>
      <c r="REA209" s="68"/>
      <c r="REB209" s="68"/>
      <c r="REC209" s="68"/>
      <c r="RED209" s="68"/>
      <c r="REE209" s="68"/>
      <c r="REF209" s="68"/>
      <c r="REG209" s="68"/>
      <c r="REH209" s="68"/>
      <c r="REI209" s="68"/>
      <c r="REJ209" s="68"/>
      <c r="REK209" s="68"/>
      <c r="REL209" s="68"/>
      <c r="REM209" s="68"/>
      <c r="REN209" s="68"/>
      <c r="REO209" s="68"/>
      <c r="REP209" s="68"/>
      <c r="REQ209" s="68"/>
      <c r="RER209" s="68"/>
      <c r="RES209" s="68"/>
      <c r="RET209" s="68"/>
      <c r="REU209" s="68"/>
      <c r="REV209" s="68"/>
      <c r="REW209" s="68"/>
      <c r="REX209" s="68"/>
      <c r="REY209" s="68"/>
      <c r="REZ209" s="68"/>
      <c r="RFA209" s="68"/>
      <c r="RFB209" s="68"/>
      <c r="RFC209" s="68"/>
      <c r="RFD209" s="68"/>
      <c r="RFE209" s="68"/>
      <c r="RFF209" s="68"/>
      <c r="RFG209" s="68"/>
      <c r="RFH209" s="68"/>
      <c r="RFI209" s="68"/>
      <c r="RFJ209" s="68"/>
      <c r="RFK209" s="68"/>
      <c r="RFL209" s="68"/>
      <c r="RFM209" s="68"/>
      <c r="RFN209" s="68"/>
      <c r="RFO209" s="68"/>
      <c r="RFP209" s="68"/>
      <c r="RFQ209" s="68"/>
      <c r="RFR209" s="68"/>
      <c r="RFS209" s="68"/>
      <c r="RFT209" s="68"/>
      <c r="RFU209" s="68"/>
      <c r="RFV209" s="68"/>
      <c r="RFW209" s="68"/>
      <c r="RFX209" s="68"/>
      <c r="RFY209" s="68"/>
      <c r="RFZ209" s="68"/>
      <c r="RGA209" s="68"/>
      <c r="RGB209" s="68"/>
      <c r="RGC209" s="68"/>
      <c r="RGD209" s="68"/>
      <c r="RGE209" s="68"/>
      <c r="RGF209" s="68"/>
      <c r="RGG209" s="68"/>
      <c r="RGH209" s="68"/>
      <c r="RGI209" s="68"/>
      <c r="RGJ209" s="68"/>
      <c r="RGK209" s="68"/>
      <c r="RGL209" s="68"/>
      <c r="RGM209" s="68"/>
      <c r="RGN209" s="68"/>
      <c r="RGO209" s="68"/>
      <c r="RGP209" s="68"/>
      <c r="RGQ209" s="68"/>
      <c r="RGR209" s="68"/>
      <c r="RGS209" s="68"/>
      <c r="RGT209" s="68"/>
      <c r="RGU209" s="68"/>
      <c r="RGV209" s="68"/>
      <c r="RGW209" s="68"/>
      <c r="RGX209" s="68"/>
      <c r="RGY209" s="68"/>
      <c r="RGZ209" s="68"/>
      <c r="RHA209" s="68"/>
      <c r="RHB209" s="68"/>
      <c r="RHC209" s="68"/>
      <c r="RHD209" s="68"/>
      <c r="RHE209" s="68"/>
      <c r="RHF209" s="68"/>
      <c r="RHG209" s="68"/>
      <c r="RHH209" s="68"/>
      <c r="RHI209" s="68"/>
      <c r="RHJ209" s="68"/>
      <c r="RHK209" s="68"/>
      <c r="RHL209" s="68"/>
      <c r="RHM209" s="68"/>
      <c r="RHN209" s="68"/>
      <c r="RHO209" s="68"/>
      <c r="RHP209" s="68"/>
      <c r="RHQ209" s="68"/>
      <c r="RHR209" s="68"/>
      <c r="RHS209" s="68"/>
      <c r="RHT209" s="68"/>
      <c r="RHU209" s="68"/>
      <c r="RHV209" s="68"/>
      <c r="RHW209" s="68"/>
      <c r="RHX209" s="68"/>
      <c r="RHY209" s="68"/>
      <c r="RHZ209" s="68"/>
      <c r="RIA209" s="68"/>
      <c r="RIB209" s="68"/>
      <c r="RIC209" s="68"/>
      <c r="RID209" s="68"/>
      <c r="RIE209" s="68"/>
      <c r="RIF209" s="68"/>
      <c r="RIG209" s="68"/>
      <c r="RIH209" s="68"/>
      <c r="RII209" s="68"/>
      <c r="RIJ209" s="68"/>
      <c r="RIK209" s="68"/>
      <c r="RIL209" s="68"/>
      <c r="RIM209" s="68"/>
      <c r="RIN209" s="68"/>
      <c r="RIO209" s="68"/>
      <c r="RIP209" s="68"/>
      <c r="RIQ209" s="68"/>
      <c r="RIR209" s="68"/>
      <c r="RIS209" s="68"/>
      <c r="RIT209" s="68"/>
      <c r="RIU209" s="68"/>
      <c r="RIV209" s="68"/>
      <c r="RIW209" s="68"/>
      <c r="RIX209" s="68"/>
      <c r="RIY209" s="68"/>
      <c r="RIZ209" s="68"/>
      <c r="RJA209" s="68"/>
      <c r="RJB209" s="68"/>
      <c r="RJC209" s="68"/>
      <c r="RJD209" s="68"/>
      <c r="RJE209" s="68"/>
      <c r="RJF209" s="68"/>
      <c r="RJG209" s="68"/>
      <c r="RJH209" s="68"/>
      <c r="RJI209" s="68"/>
      <c r="RJJ209" s="68"/>
      <c r="RJK209" s="68"/>
      <c r="RJL209" s="68"/>
      <c r="RJM209" s="68"/>
      <c r="RJN209" s="68"/>
      <c r="RJO209" s="68"/>
      <c r="RJP209" s="68"/>
      <c r="RJQ209" s="68"/>
      <c r="RJR209" s="68"/>
      <c r="RJS209" s="68"/>
      <c r="RJT209" s="68"/>
      <c r="RJU209" s="68"/>
      <c r="RJV209" s="68"/>
      <c r="RJW209" s="68"/>
      <c r="RJX209" s="68"/>
      <c r="RJY209" s="68"/>
      <c r="RJZ209" s="68"/>
      <c r="RKA209" s="68"/>
      <c r="RKB209" s="68"/>
      <c r="RKC209" s="68"/>
      <c r="RKD209" s="68"/>
      <c r="RKE209" s="68"/>
      <c r="RKF209" s="68"/>
      <c r="RKG209" s="68"/>
      <c r="RKH209" s="68"/>
      <c r="RKI209" s="68"/>
      <c r="RKJ209" s="68"/>
      <c r="RKK209" s="68"/>
      <c r="RKL209" s="68"/>
      <c r="RKM209" s="68"/>
      <c r="RKN209" s="68"/>
      <c r="RKO209" s="68"/>
      <c r="RKP209" s="68"/>
      <c r="RKQ209" s="68"/>
      <c r="RKR209" s="68"/>
      <c r="RKS209" s="68"/>
      <c r="RKT209" s="68"/>
      <c r="RKU209" s="68"/>
      <c r="RKV209" s="68"/>
      <c r="RKW209" s="68"/>
      <c r="RKX209" s="68"/>
      <c r="RKY209" s="68"/>
      <c r="RKZ209" s="68"/>
      <c r="RLA209" s="68"/>
      <c r="RLB209" s="68"/>
      <c r="RLC209" s="68"/>
      <c r="RLD209" s="68"/>
      <c r="RLE209" s="68"/>
      <c r="RLF209" s="68"/>
      <c r="RLG209" s="68"/>
      <c r="RLH209" s="68"/>
      <c r="RLI209" s="68"/>
      <c r="RLJ209" s="68"/>
      <c r="RLK209" s="68"/>
      <c r="RLL209" s="68"/>
      <c r="RLM209" s="68"/>
      <c r="RLN209" s="68"/>
      <c r="RLO209" s="68"/>
      <c r="RLP209" s="68"/>
      <c r="RLQ209" s="68"/>
      <c r="RLR209" s="68"/>
      <c r="RLS209" s="68"/>
      <c r="RLT209" s="68"/>
      <c r="RLU209" s="68"/>
      <c r="RLV209" s="68"/>
      <c r="RLW209" s="68"/>
      <c r="RLX209" s="68"/>
      <c r="RLY209" s="68"/>
      <c r="RLZ209" s="68"/>
      <c r="RMA209" s="68"/>
      <c r="RMB209" s="68"/>
      <c r="RMC209" s="68"/>
      <c r="RMD209" s="68"/>
      <c r="RME209" s="68"/>
      <c r="RMF209" s="68"/>
      <c r="RMG209" s="68"/>
      <c r="RMH209" s="68"/>
      <c r="RMI209" s="68"/>
      <c r="RMJ209" s="68"/>
      <c r="RMK209" s="68"/>
      <c r="RML209" s="68"/>
      <c r="RMM209" s="68"/>
      <c r="RMN209" s="68"/>
      <c r="RMO209" s="68"/>
      <c r="RMP209" s="68"/>
      <c r="RMQ209" s="68"/>
      <c r="RMR209" s="68"/>
      <c r="RMS209" s="68"/>
      <c r="RMT209" s="68"/>
      <c r="RMU209" s="68"/>
      <c r="RMV209" s="68"/>
      <c r="RMW209" s="68"/>
      <c r="RMX209" s="68"/>
      <c r="RMY209" s="68"/>
      <c r="RMZ209" s="68"/>
      <c r="RNA209" s="68"/>
      <c r="RNB209" s="68"/>
      <c r="RNC209" s="68"/>
      <c r="RND209" s="68"/>
      <c r="RNE209" s="68"/>
      <c r="RNF209" s="68"/>
      <c r="RNG209" s="68"/>
      <c r="RNH209" s="68"/>
      <c r="RNI209" s="68"/>
      <c r="RNJ209" s="68"/>
      <c r="RNK209" s="68"/>
      <c r="RNL209" s="68"/>
      <c r="RNM209" s="68"/>
      <c r="RNN209" s="68"/>
      <c r="RNO209" s="68"/>
      <c r="RNP209" s="68"/>
      <c r="RNQ209" s="68"/>
      <c r="RNR209" s="68"/>
      <c r="RNS209" s="68"/>
      <c r="RNT209" s="68"/>
      <c r="RNU209" s="68"/>
      <c r="RNV209" s="68"/>
      <c r="RNW209" s="68"/>
      <c r="RNX209" s="68"/>
      <c r="RNY209" s="68"/>
      <c r="RNZ209" s="68"/>
      <c r="ROA209" s="68"/>
      <c r="ROB209" s="68"/>
      <c r="ROC209" s="68"/>
      <c r="ROD209" s="68"/>
      <c r="ROE209" s="68"/>
      <c r="ROF209" s="68"/>
      <c r="ROG209" s="68"/>
      <c r="ROH209" s="68"/>
      <c r="ROI209" s="68"/>
      <c r="ROJ209" s="68"/>
      <c r="ROK209" s="68"/>
      <c r="ROL209" s="68"/>
      <c r="ROM209" s="68"/>
      <c r="RON209" s="68"/>
      <c r="ROO209" s="68"/>
      <c r="ROP209" s="68"/>
      <c r="ROQ209" s="68"/>
      <c r="ROR209" s="68"/>
      <c r="ROS209" s="68"/>
      <c r="ROT209" s="68"/>
      <c r="ROU209" s="68"/>
      <c r="ROV209" s="68"/>
      <c r="ROW209" s="68"/>
      <c r="ROX209" s="68"/>
      <c r="ROY209" s="68"/>
      <c r="ROZ209" s="68"/>
      <c r="RPA209" s="68"/>
      <c r="RPB209" s="68"/>
      <c r="RPC209" s="68"/>
      <c r="RPD209" s="68"/>
      <c r="RPE209" s="68"/>
      <c r="RPF209" s="68"/>
      <c r="RPG209" s="68"/>
      <c r="RPH209" s="68"/>
      <c r="RPI209" s="68"/>
      <c r="RPJ209" s="68"/>
      <c r="RPK209" s="68"/>
      <c r="RPL209" s="68"/>
      <c r="RPM209" s="68"/>
      <c r="RPN209" s="68"/>
      <c r="RPO209" s="68"/>
      <c r="RPP209" s="68"/>
      <c r="RPQ209" s="68"/>
      <c r="RPR209" s="68"/>
      <c r="RPS209" s="68"/>
      <c r="RPT209" s="68"/>
      <c r="RPU209" s="68"/>
      <c r="RPV209" s="68"/>
      <c r="RPW209" s="68"/>
      <c r="RPX209" s="68"/>
      <c r="RPY209" s="68"/>
      <c r="RPZ209" s="68"/>
      <c r="RQA209" s="68"/>
      <c r="RQB209" s="68"/>
      <c r="RQC209" s="68"/>
      <c r="RQD209" s="68"/>
      <c r="RQE209" s="68"/>
      <c r="RQF209" s="68"/>
      <c r="RQG209" s="68"/>
      <c r="RQH209" s="68"/>
      <c r="RQI209" s="68"/>
      <c r="RQJ209" s="68"/>
      <c r="RQK209" s="68"/>
      <c r="RQL209" s="68"/>
      <c r="RQM209" s="68"/>
      <c r="RQN209" s="68"/>
      <c r="RQO209" s="68"/>
      <c r="RQP209" s="68"/>
      <c r="RQQ209" s="68"/>
      <c r="RQR209" s="68"/>
      <c r="RQS209" s="68"/>
      <c r="RQT209" s="68"/>
      <c r="RQU209" s="68"/>
      <c r="RQV209" s="68"/>
      <c r="RQW209" s="68"/>
      <c r="RQX209" s="68"/>
      <c r="RQY209" s="68"/>
      <c r="RQZ209" s="68"/>
      <c r="RRA209" s="68"/>
      <c r="RRB209" s="68"/>
      <c r="RRC209" s="68"/>
      <c r="RRD209" s="68"/>
      <c r="RRE209" s="68"/>
      <c r="RRF209" s="68"/>
      <c r="RRG209" s="68"/>
      <c r="RRH209" s="68"/>
      <c r="RRI209" s="68"/>
      <c r="RRJ209" s="68"/>
      <c r="RRK209" s="68"/>
      <c r="RRL209" s="68"/>
      <c r="RRM209" s="68"/>
      <c r="RRN209" s="68"/>
      <c r="RRO209" s="68"/>
      <c r="RRP209" s="68"/>
      <c r="RRQ209" s="68"/>
      <c r="RRR209" s="68"/>
      <c r="RRS209" s="68"/>
      <c r="RRT209" s="68"/>
      <c r="RRU209" s="68"/>
      <c r="RRV209" s="68"/>
      <c r="RRW209" s="68"/>
      <c r="RRX209" s="68"/>
      <c r="RRY209" s="68"/>
      <c r="RRZ209" s="68"/>
      <c r="RSA209" s="68"/>
      <c r="RSB209" s="68"/>
      <c r="RSC209" s="68"/>
      <c r="RSD209" s="68"/>
      <c r="RSE209" s="68"/>
      <c r="RSF209" s="68"/>
      <c r="RSG209" s="68"/>
      <c r="RSH209" s="68"/>
      <c r="RSI209" s="68"/>
      <c r="RSJ209" s="68"/>
      <c r="RSK209" s="68"/>
      <c r="RSL209" s="68"/>
      <c r="RSM209" s="68"/>
      <c r="RSN209" s="68"/>
      <c r="RSO209" s="68"/>
      <c r="RSP209" s="68"/>
      <c r="RSQ209" s="68"/>
      <c r="RSR209" s="68"/>
      <c r="RSS209" s="68"/>
      <c r="RST209" s="68"/>
      <c r="RSU209" s="68"/>
      <c r="RSV209" s="68"/>
      <c r="RSW209" s="68"/>
      <c r="RSX209" s="68"/>
      <c r="RSY209" s="68"/>
      <c r="RSZ209" s="68"/>
      <c r="RTA209" s="68"/>
      <c r="RTB209" s="68"/>
      <c r="RTC209" s="68"/>
      <c r="RTD209" s="68"/>
      <c r="RTE209" s="68"/>
      <c r="RTF209" s="68"/>
      <c r="RTG209" s="68"/>
      <c r="RTH209" s="68"/>
      <c r="RTI209" s="68"/>
      <c r="RTJ209" s="68"/>
      <c r="RTK209" s="68"/>
      <c r="RTL209" s="68"/>
      <c r="RTM209" s="68"/>
      <c r="RTN209" s="68"/>
      <c r="RTO209" s="68"/>
      <c r="RTP209" s="68"/>
      <c r="RTQ209" s="68"/>
      <c r="RTR209" s="68"/>
      <c r="RTS209" s="68"/>
      <c r="RTT209" s="68"/>
      <c r="RTU209" s="68"/>
      <c r="RTV209" s="68"/>
      <c r="RTW209" s="68"/>
      <c r="RTX209" s="68"/>
      <c r="RTY209" s="68"/>
      <c r="RTZ209" s="68"/>
      <c r="RUA209" s="68"/>
      <c r="RUB209" s="68"/>
      <c r="RUC209" s="68"/>
      <c r="RUD209" s="68"/>
      <c r="RUE209" s="68"/>
      <c r="RUF209" s="68"/>
      <c r="RUG209" s="68"/>
      <c r="RUH209" s="68"/>
      <c r="RUI209" s="68"/>
      <c r="RUJ209" s="68"/>
      <c r="RUK209" s="68"/>
      <c r="RUL209" s="68"/>
      <c r="RUM209" s="68"/>
      <c r="RUN209" s="68"/>
      <c r="RUO209" s="68"/>
      <c r="RUP209" s="68"/>
      <c r="RUQ209" s="68"/>
      <c r="RUR209" s="68"/>
      <c r="RUS209" s="68"/>
      <c r="RUT209" s="68"/>
      <c r="RUU209" s="68"/>
      <c r="RUV209" s="68"/>
      <c r="RUW209" s="68"/>
      <c r="RUX209" s="68"/>
      <c r="RUY209" s="68"/>
      <c r="RUZ209" s="68"/>
      <c r="RVA209" s="68"/>
      <c r="RVB209" s="68"/>
      <c r="RVC209" s="68"/>
      <c r="RVD209" s="68"/>
      <c r="RVE209" s="68"/>
      <c r="RVF209" s="68"/>
      <c r="RVG209" s="68"/>
      <c r="RVH209" s="68"/>
      <c r="RVI209" s="68"/>
      <c r="RVJ209" s="68"/>
      <c r="RVK209" s="68"/>
      <c r="RVL209" s="68"/>
      <c r="RVM209" s="68"/>
      <c r="RVN209" s="68"/>
      <c r="RVO209" s="68"/>
      <c r="RVP209" s="68"/>
      <c r="RVQ209" s="68"/>
      <c r="RVR209" s="68"/>
      <c r="RVS209" s="68"/>
      <c r="RVT209" s="68"/>
      <c r="RVU209" s="68"/>
      <c r="RVV209" s="68"/>
      <c r="RVW209" s="68"/>
      <c r="RVX209" s="68"/>
      <c r="RVY209" s="68"/>
      <c r="RVZ209" s="68"/>
      <c r="RWA209" s="68"/>
      <c r="RWB209" s="68"/>
      <c r="RWC209" s="68"/>
      <c r="RWD209" s="68"/>
      <c r="RWE209" s="68"/>
      <c r="RWF209" s="68"/>
      <c r="RWG209" s="68"/>
      <c r="RWH209" s="68"/>
      <c r="RWI209" s="68"/>
      <c r="RWJ209" s="68"/>
      <c r="RWK209" s="68"/>
      <c r="RWL209" s="68"/>
      <c r="RWM209" s="68"/>
      <c r="RWN209" s="68"/>
      <c r="RWO209" s="68"/>
      <c r="RWP209" s="68"/>
      <c r="RWQ209" s="68"/>
      <c r="RWR209" s="68"/>
      <c r="RWS209" s="68"/>
      <c r="RWT209" s="68"/>
      <c r="RWU209" s="68"/>
      <c r="RWV209" s="68"/>
      <c r="RWW209" s="68"/>
      <c r="RWX209" s="68"/>
      <c r="RWY209" s="68"/>
      <c r="RWZ209" s="68"/>
      <c r="RXA209" s="68"/>
      <c r="RXB209" s="68"/>
      <c r="RXC209" s="68"/>
      <c r="RXD209" s="68"/>
      <c r="RXE209" s="68"/>
      <c r="RXF209" s="68"/>
      <c r="RXG209" s="68"/>
      <c r="RXH209" s="68"/>
      <c r="RXI209" s="68"/>
      <c r="RXJ209" s="68"/>
      <c r="RXK209" s="68"/>
      <c r="RXL209" s="68"/>
      <c r="RXM209" s="68"/>
      <c r="RXN209" s="68"/>
      <c r="RXO209" s="68"/>
      <c r="RXP209" s="68"/>
      <c r="RXQ209" s="68"/>
      <c r="RXR209" s="68"/>
      <c r="RXS209" s="68"/>
      <c r="RXT209" s="68"/>
      <c r="RXU209" s="68"/>
      <c r="RXV209" s="68"/>
      <c r="RXW209" s="68"/>
      <c r="RXX209" s="68"/>
      <c r="RXY209" s="68"/>
      <c r="RXZ209" s="68"/>
      <c r="RYA209" s="68"/>
      <c r="RYB209" s="68"/>
      <c r="RYC209" s="68"/>
      <c r="RYD209" s="68"/>
      <c r="RYE209" s="68"/>
      <c r="RYF209" s="68"/>
      <c r="RYG209" s="68"/>
      <c r="RYH209" s="68"/>
      <c r="RYI209" s="68"/>
      <c r="RYJ209" s="68"/>
      <c r="RYK209" s="68"/>
      <c r="RYL209" s="68"/>
      <c r="RYM209" s="68"/>
      <c r="RYN209" s="68"/>
      <c r="RYO209" s="68"/>
      <c r="RYP209" s="68"/>
      <c r="RYQ209" s="68"/>
      <c r="RYR209" s="68"/>
      <c r="RYS209" s="68"/>
      <c r="RYT209" s="68"/>
      <c r="RYU209" s="68"/>
      <c r="RYV209" s="68"/>
      <c r="RYW209" s="68"/>
      <c r="RYX209" s="68"/>
      <c r="RYY209" s="68"/>
      <c r="RYZ209" s="68"/>
      <c r="RZA209" s="68"/>
      <c r="RZB209" s="68"/>
      <c r="RZC209" s="68"/>
      <c r="RZD209" s="68"/>
      <c r="RZE209" s="68"/>
      <c r="RZF209" s="68"/>
      <c r="RZG209" s="68"/>
      <c r="RZH209" s="68"/>
      <c r="RZI209" s="68"/>
      <c r="RZJ209" s="68"/>
      <c r="RZK209" s="68"/>
      <c r="RZL209" s="68"/>
      <c r="RZM209" s="68"/>
      <c r="RZN209" s="68"/>
      <c r="RZO209" s="68"/>
      <c r="RZP209" s="68"/>
      <c r="RZQ209" s="68"/>
      <c r="RZR209" s="68"/>
      <c r="RZS209" s="68"/>
      <c r="RZT209" s="68"/>
      <c r="RZU209" s="68"/>
      <c r="RZV209" s="68"/>
      <c r="RZW209" s="68"/>
      <c r="RZX209" s="68"/>
      <c r="RZY209" s="68"/>
      <c r="RZZ209" s="68"/>
      <c r="SAA209" s="68"/>
      <c r="SAB209" s="68"/>
      <c r="SAC209" s="68"/>
      <c r="SAD209" s="68"/>
      <c r="SAE209" s="68"/>
      <c r="SAF209" s="68"/>
      <c r="SAG209" s="68"/>
      <c r="SAH209" s="68"/>
      <c r="SAI209" s="68"/>
      <c r="SAJ209" s="68"/>
      <c r="SAK209" s="68"/>
      <c r="SAL209" s="68"/>
      <c r="SAM209" s="68"/>
      <c r="SAN209" s="68"/>
      <c r="SAO209" s="68"/>
      <c r="SAP209" s="68"/>
      <c r="SAQ209" s="68"/>
      <c r="SAR209" s="68"/>
      <c r="SAS209" s="68"/>
      <c r="SAT209" s="68"/>
      <c r="SAU209" s="68"/>
      <c r="SAV209" s="68"/>
      <c r="SAW209" s="68"/>
      <c r="SAX209" s="68"/>
      <c r="SAY209" s="68"/>
      <c r="SAZ209" s="68"/>
      <c r="SBA209" s="68"/>
      <c r="SBB209" s="68"/>
      <c r="SBC209" s="68"/>
      <c r="SBD209" s="68"/>
      <c r="SBE209" s="68"/>
      <c r="SBF209" s="68"/>
      <c r="SBG209" s="68"/>
      <c r="SBH209" s="68"/>
      <c r="SBI209" s="68"/>
      <c r="SBJ209" s="68"/>
      <c r="SBK209" s="68"/>
      <c r="SBL209" s="68"/>
      <c r="SBM209" s="68"/>
      <c r="SBN209" s="68"/>
      <c r="SBO209" s="68"/>
      <c r="SBP209" s="68"/>
      <c r="SBQ209" s="68"/>
      <c r="SBR209" s="68"/>
      <c r="SBS209" s="68"/>
      <c r="SBT209" s="68"/>
      <c r="SBU209" s="68"/>
      <c r="SBV209" s="68"/>
      <c r="SBW209" s="68"/>
      <c r="SBX209" s="68"/>
      <c r="SBY209" s="68"/>
      <c r="SBZ209" s="68"/>
      <c r="SCA209" s="68"/>
      <c r="SCB209" s="68"/>
      <c r="SCC209" s="68"/>
      <c r="SCD209" s="68"/>
      <c r="SCE209" s="68"/>
      <c r="SCF209" s="68"/>
      <c r="SCG209" s="68"/>
      <c r="SCH209" s="68"/>
      <c r="SCI209" s="68"/>
      <c r="SCJ209" s="68"/>
      <c r="SCK209" s="68"/>
      <c r="SCL209" s="68"/>
      <c r="SCM209" s="68"/>
      <c r="SCN209" s="68"/>
      <c r="SCO209" s="68"/>
      <c r="SCP209" s="68"/>
      <c r="SCQ209" s="68"/>
      <c r="SCR209" s="68"/>
      <c r="SCS209" s="68"/>
      <c r="SCT209" s="68"/>
      <c r="SCU209" s="68"/>
      <c r="SCV209" s="68"/>
      <c r="SCW209" s="68"/>
      <c r="SCX209" s="68"/>
      <c r="SCY209" s="68"/>
      <c r="SCZ209" s="68"/>
      <c r="SDA209" s="68"/>
      <c r="SDB209" s="68"/>
      <c r="SDC209" s="68"/>
      <c r="SDD209" s="68"/>
      <c r="SDE209" s="68"/>
      <c r="SDF209" s="68"/>
      <c r="SDG209" s="68"/>
      <c r="SDH209" s="68"/>
      <c r="SDI209" s="68"/>
      <c r="SDJ209" s="68"/>
      <c r="SDK209" s="68"/>
      <c r="SDL209" s="68"/>
      <c r="SDM209" s="68"/>
      <c r="SDN209" s="68"/>
      <c r="SDO209" s="68"/>
      <c r="SDP209" s="68"/>
      <c r="SDQ209" s="68"/>
      <c r="SDR209" s="68"/>
      <c r="SDS209" s="68"/>
      <c r="SDT209" s="68"/>
      <c r="SDU209" s="68"/>
      <c r="SDV209" s="68"/>
      <c r="SDW209" s="68"/>
      <c r="SDX209" s="68"/>
      <c r="SDY209" s="68"/>
      <c r="SDZ209" s="68"/>
      <c r="SEA209" s="68"/>
      <c r="SEB209" s="68"/>
      <c r="SEC209" s="68"/>
      <c r="SED209" s="68"/>
      <c r="SEE209" s="68"/>
      <c r="SEF209" s="68"/>
      <c r="SEG209" s="68"/>
      <c r="SEH209" s="68"/>
      <c r="SEI209" s="68"/>
      <c r="SEJ209" s="68"/>
      <c r="SEK209" s="68"/>
      <c r="SEL209" s="68"/>
      <c r="SEM209" s="68"/>
      <c r="SEN209" s="68"/>
      <c r="SEO209" s="68"/>
      <c r="SEP209" s="68"/>
      <c r="SEQ209" s="68"/>
      <c r="SER209" s="68"/>
      <c r="SES209" s="68"/>
      <c r="SET209" s="68"/>
      <c r="SEU209" s="68"/>
      <c r="SEV209" s="68"/>
      <c r="SEW209" s="68"/>
      <c r="SEX209" s="68"/>
      <c r="SEY209" s="68"/>
      <c r="SEZ209" s="68"/>
      <c r="SFA209" s="68"/>
      <c r="SFB209" s="68"/>
      <c r="SFC209" s="68"/>
      <c r="SFD209" s="68"/>
      <c r="SFE209" s="68"/>
      <c r="SFF209" s="68"/>
      <c r="SFG209" s="68"/>
      <c r="SFH209" s="68"/>
      <c r="SFI209" s="68"/>
      <c r="SFJ209" s="68"/>
      <c r="SFK209" s="68"/>
      <c r="SFL209" s="68"/>
      <c r="SFM209" s="68"/>
      <c r="SFN209" s="68"/>
      <c r="SFO209" s="68"/>
      <c r="SFP209" s="68"/>
      <c r="SFQ209" s="68"/>
      <c r="SFR209" s="68"/>
      <c r="SFS209" s="68"/>
      <c r="SFT209" s="68"/>
      <c r="SFU209" s="68"/>
      <c r="SFV209" s="68"/>
      <c r="SFW209" s="68"/>
      <c r="SFX209" s="68"/>
      <c r="SFY209" s="68"/>
      <c r="SFZ209" s="68"/>
      <c r="SGA209" s="68"/>
      <c r="SGB209" s="68"/>
      <c r="SGC209" s="68"/>
      <c r="SGD209" s="68"/>
      <c r="SGE209" s="68"/>
      <c r="SGF209" s="68"/>
      <c r="SGG209" s="68"/>
      <c r="SGH209" s="68"/>
      <c r="SGI209" s="68"/>
      <c r="SGJ209" s="68"/>
      <c r="SGK209" s="68"/>
      <c r="SGL209" s="68"/>
      <c r="SGM209" s="68"/>
      <c r="SGN209" s="68"/>
      <c r="SGO209" s="68"/>
      <c r="SGP209" s="68"/>
      <c r="SGQ209" s="68"/>
      <c r="SGR209" s="68"/>
      <c r="SGS209" s="68"/>
      <c r="SGT209" s="68"/>
      <c r="SGU209" s="68"/>
      <c r="SGV209" s="68"/>
      <c r="SGW209" s="68"/>
      <c r="SGX209" s="68"/>
      <c r="SGY209" s="68"/>
      <c r="SGZ209" s="68"/>
      <c r="SHA209" s="68"/>
      <c r="SHB209" s="68"/>
      <c r="SHC209" s="68"/>
      <c r="SHD209" s="68"/>
      <c r="SHE209" s="68"/>
      <c r="SHF209" s="68"/>
      <c r="SHG209" s="68"/>
      <c r="SHH209" s="68"/>
      <c r="SHI209" s="68"/>
      <c r="SHJ209" s="68"/>
      <c r="SHK209" s="68"/>
      <c r="SHL209" s="68"/>
      <c r="SHM209" s="68"/>
      <c r="SHN209" s="68"/>
      <c r="SHO209" s="68"/>
      <c r="SHP209" s="68"/>
      <c r="SHQ209" s="68"/>
      <c r="SHR209" s="68"/>
      <c r="SHS209" s="68"/>
      <c r="SHT209" s="68"/>
      <c r="SHU209" s="68"/>
      <c r="SHV209" s="68"/>
      <c r="SHW209" s="68"/>
      <c r="SHX209" s="68"/>
      <c r="SHY209" s="68"/>
      <c r="SHZ209" s="68"/>
      <c r="SIA209" s="68"/>
      <c r="SIB209" s="68"/>
      <c r="SIC209" s="68"/>
      <c r="SID209" s="68"/>
      <c r="SIE209" s="68"/>
      <c r="SIF209" s="68"/>
      <c r="SIG209" s="68"/>
      <c r="SIH209" s="68"/>
      <c r="SII209" s="68"/>
      <c r="SIJ209" s="68"/>
      <c r="SIK209" s="68"/>
      <c r="SIL209" s="68"/>
      <c r="SIM209" s="68"/>
      <c r="SIN209" s="68"/>
      <c r="SIO209" s="68"/>
      <c r="SIP209" s="68"/>
      <c r="SIQ209" s="68"/>
      <c r="SIR209" s="68"/>
      <c r="SIS209" s="68"/>
      <c r="SIT209" s="68"/>
      <c r="SIU209" s="68"/>
      <c r="SIV209" s="68"/>
      <c r="SIW209" s="68"/>
      <c r="SIX209" s="68"/>
      <c r="SIY209" s="68"/>
      <c r="SIZ209" s="68"/>
      <c r="SJA209" s="68"/>
      <c r="SJB209" s="68"/>
      <c r="SJC209" s="68"/>
      <c r="SJD209" s="68"/>
      <c r="SJE209" s="68"/>
      <c r="SJF209" s="68"/>
      <c r="SJG209" s="68"/>
      <c r="SJH209" s="68"/>
      <c r="SJI209" s="68"/>
      <c r="SJJ209" s="68"/>
      <c r="SJK209" s="68"/>
      <c r="SJL209" s="68"/>
      <c r="SJM209" s="68"/>
      <c r="SJN209" s="68"/>
      <c r="SJO209" s="68"/>
      <c r="SJP209" s="68"/>
      <c r="SJQ209" s="68"/>
      <c r="SJR209" s="68"/>
      <c r="SJS209" s="68"/>
      <c r="SJT209" s="68"/>
      <c r="SJU209" s="68"/>
      <c r="SJV209" s="68"/>
      <c r="SJW209" s="68"/>
      <c r="SJX209" s="68"/>
      <c r="SJY209" s="68"/>
      <c r="SJZ209" s="68"/>
      <c r="SKA209" s="68"/>
      <c r="SKB209" s="68"/>
      <c r="SKC209" s="68"/>
      <c r="SKD209" s="68"/>
      <c r="SKE209" s="68"/>
      <c r="SKF209" s="68"/>
      <c r="SKG209" s="68"/>
      <c r="SKH209" s="68"/>
      <c r="SKI209" s="68"/>
      <c r="SKJ209" s="68"/>
      <c r="SKK209" s="68"/>
      <c r="SKL209" s="68"/>
      <c r="SKM209" s="68"/>
      <c r="SKN209" s="68"/>
      <c r="SKO209" s="68"/>
      <c r="SKP209" s="68"/>
      <c r="SKQ209" s="68"/>
      <c r="SKR209" s="68"/>
      <c r="SKS209" s="68"/>
      <c r="SKT209" s="68"/>
      <c r="SKU209" s="68"/>
      <c r="SKV209" s="68"/>
      <c r="SKW209" s="68"/>
      <c r="SKX209" s="68"/>
      <c r="SKY209" s="68"/>
      <c r="SKZ209" s="68"/>
      <c r="SLA209" s="68"/>
      <c r="SLB209" s="68"/>
      <c r="SLC209" s="68"/>
      <c r="SLD209" s="68"/>
      <c r="SLE209" s="68"/>
      <c r="SLF209" s="68"/>
      <c r="SLG209" s="68"/>
      <c r="SLH209" s="68"/>
      <c r="SLI209" s="68"/>
      <c r="SLJ209" s="68"/>
      <c r="SLK209" s="68"/>
      <c r="SLL209" s="68"/>
      <c r="SLM209" s="68"/>
      <c r="SLN209" s="68"/>
      <c r="SLO209" s="68"/>
      <c r="SLP209" s="68"/>
      <c r="SLQ209" s="68"/>
      <c r="SLR209" s="68"/>
      <c r="SLS209" s="68"/>
      <c r="SLT209" s="68"/>
      <c r="SLU209" s="68"/>
      <c r="SLV209" s="68"/>
      <c r="SLW209" s="68"/>
      <c r="SLX209" s="68"/>
      <c r="SLY209" s="68"/>
      <c r="SLZ209" s="68"/>
      <c r="SMA209" s="68"/>
      <c r="SMB209" s="68"/>
      <c r="SMC209" s="68"/>
      <c r="SMD209" s="68"/>
      <c r="SME209" s="68"/>
      <c r="SMF209" s="68"/>
      <c r="SMG209" s="68"/>
      <c r="SMH209" s="68"/>
      <c r="SMI209" s="68"/>
      <c r="SMJ209" s="68"/>
      <c r="SMK209" s="68"/>
      <c r="SML209" s="68"/>
      <c r="SMM209" s="68"/>
      <c r="SMN209" s="68"/>
      <c r="SMO209" s="68"/>
      <c r="SMP209" s="68"/>
      <c r="SMQ209" s="68"/>
      <c r="SMR209" s="68"/>
      <c r="SMS209" s="68"/>
      <c r="SMT209" s="68"/>
      <c r="SMU209" s="68"/>
      <c r="SMV209" s="68"/>
      <c r="SMW209" s="68"/>
      <c r="SMX209" s="68"/>
      <c r="SMY209" s="68"/>
      <c r="SMZ209" s="68"/>
      <c r="SNA209" s="68"/>
      <c r="SNB209" s="68"/>
      <c r="SNC209" s="68"/>
      <c r="SND209" s="68"/>
      <c r="SNE209" s="68"/>
      <c r="SNF209" s="68"/>
      <c r="SNG209" s="68"/>
      <c r="SNH209" s="68"/>
      <c r="SNI209" s="68"/>
      <c r="SNJ209" s="68"/>
      <c r="SNK209" s="68"/>
      <c r="SNL209" s="68"/>
      <c r="SNM209" s="68"/>
      <c r="SNN209" s="68"/>
      <c r="SNO209" s="68"/>
      <c r="SNP209" s="68"/>
      <c r="SNQ209" s="68"/>
      <c r="SNR209" s="68"/>
      <c r="SNS209" s="68"/>
      <c r="SNT209" s="68"/>
      <c r="SNU209" s="68"/>
      <c r="SNV209" s="68"/>
      <c r="SNW209" s="68"/>
      <c r="SNX209" s="68"/>
      <c r="SNY209" s="68"/>
      <c r="SNZ209" s="68"/>
      <c r="SOA209" s="68"/>
      <c r="SOB209" s="68"/>
      <c r="SOC209" s="68"/>
      <c r="SOD209" s="68"/>
      <c r="SOE209" s="68"/>
      <c r="SOF209" s="68"/>
      <c r="SOG209" s="68"/>
      <c r="SOH209" s="68"/>
      <c r="SOI209" s="68"/>
      <c r="SOJ209" s="68"/>
      <c r="SOK209" s="68"/>
      <c r="SOL209" s="68"/>
      <c r="SOM209" s="68"/>
      <c r="SON209" s="68"/>
      <c r="SOO209" s="68"/>
      <c r="SOP209" s="68"/>
      <c r="SOQ209" s="68"/>
      <c r="SOR209" s="68"/>
      <c r="SOS209" s="68"/>
      <c r="SOT209" s="68"/>
      <c r="SOU209" s="68"/>
      <c r="SOV209" s="68"/>
      <c r="SOW209" s="68"/>
      <c r="SOX209" s="68"/>
      <c r="SOY209" s="68"/>
      <c r="SOZ209" s="68"/>
      <c r="SPA209" s="68"/>
      <c r="SPB209" s="68"/>
      <c r="SPC209" s="68"/>
      <c r="SPD209" s="68"/>
      <c r="SPE209" s="68"/>
      <c r="SPF209" s="68"/>
      <c r="SPG209" s="68"/>
      <c r="SPH209" s="68"/>
      <c r="SPI209" s="68"/>
      <c r="SPJ209" s="68"/>
      <c r="SPK209" s="68"/>
      <c r="SPL209" s="68"/>
      <c r="SPM209" s="68"/>
      <c r="SPN209" s="68"/>
      <c r="SPO209" s="68"/>
      <c r="SPP209" s="68"/>
      <c r="SPQ209" s="68"/>
      <c r="SPR209" s="68"/>
      <c r="SPS209" s="68"/>
      <c r="SPT209" s="68"/>
      <c r="SPU209" s="68"/>
      <c r="SPV209" s="68"/>
      <c r="SPW209" s="68"/>
      <c r="SPX209" s="68"/>
      <c r="SPY209" s="68"/>
      <c r="SPZ209" s="68"/>
      <c r="SQA209" s="68"/>
      <c r="SQB209" s="68"/>
      <c r="SQC209" s="68"/>
      <c r="SQD209" s="68"/>
      <c r="SQE209" s="68"/>
      <c r="SQF209" s="68"/>
      <c r="SQG209" s="68"/>
      <c r="SQH209" s="68"/>
      <c r="SQI209" s="68"/>
      <c r="SQJ209" s="68"/>
      <c r="SQK209" s="68"/>
      <c r="SQL209" s="68"/>
      <c r="SQM209" s="68"/>
      <c r="SQN209" s="68"/>
      <c r="SQO209" s="68"/>
      <c r="SQP209" s="68"/>
      <c r="SQQ209" s="68"/>
      <c r="SQR209" s="68"/>
      <c r="SQS209" s="68"/>
      <c r="SQT209" s="68"/>
      <c r="SQU209" s="68"/>
      <c r="SQV209" s="68"/>
      <c r="SQW209" s="68"/>
      <c r="SQX209" s="68"/>
      <c r="SQY209" s="68"/>
      <c r="SQZ209" s="68"/>
      <c r="SRA209" s="68"/>
      <c r="SRB209" s="68"/>
      <c r="SRC209" s="68"/>
      <c r="SRD209" s="68"/>
      <c r="SRE209" s="68"/>
      <c r="SRF209" s="68"/>
      <c r="SRG209" s="68"/>
      <c r="SRH209" s="68"/>
      <c r="SRI209" s="68"/>
      <c r="SRJ209" s="68"/>
      <c r="SRK209" s="68"/>
      <c r="SRL209" s="68"/>
      <c r="SRM209" s="68"/>
      <c r="SRN209" s="68"/>
      <c r="SRO209" s="68"/>
      <c r="SRP209" s="68"/>
      <c r="SRQ209" s="68"/>
      <c r="SRR209" s="68"/>
      <c r="SRS209" s="68"/>
      <c r="SRT209" s="68"/>
      <c r="SRU209" s="68"/>
      <c r="SRV209" s="68"/>
      <c r="SRW209" s="68"/>
      <c r="SRX209" s="68"/>
      <c r="SRY209" s="68"/>
      <c r="SRZ209" s="68"/>
      <c r="SSA209" s="68"/>
      <c r="SSB209" s="68"/>
      <c r="SSC209" s="68"/>
      <c r="SSD209" s="68"/>
      <c r="SSE209" s="68"/>
      <c r="SSF209" s="68"/>
      <c r="SSG209" s="68"/>
      <c r="SSH209" s="68"/>
      <c r="SSI209" s="68"/>
      <c r="SSJ209" s="68"/>
      <c r="SSK209" s="68"/>
      <c r="SSL209" s="68"/>
      <c r="SSM209" s="68"/>
      <c r="SSN209" s="68"/>
      <c r="SSO209" s="68"/>
      <c r="SSP209" s="68"/>
      <c r="SSQ209" s="68"/>
      <c r="SSR209" s="68"/>
      <c r="SSS209" s="68"/>
      <c r="SST209" s="68"/>
      <c r="SSU209" s="68"/>
      <c r="SSV209" s="68"/>
      <c r="SSW209" s="68"/>
      <c r="SSX209" s="68"/>
      <c r="SSY209" s="68"/>
      <c r="SSZ209" s="68"/>
      <c r="STA209" s="68"/>
      <c r="STB209" s="68"/>
      <c r="STC209" s="68"/>
      <c r="STD209" s="68"/>
      <c r="STE209" s="68"/>
      <c r="STF209" s="68"/>
      <c r="STG209" s="68"/>
      <c r="STH209" s="68"/>
      <c r="STI209" s="68"/>
      <c r="STJ209" s="68"/>
      <c r="STK209" s="68"/>
      <c r="STL209" s="68"/>
      <c r="STM209" s="68"/>
      <c r="STN209" s="68"/>
      <c r="STO209" s="68"/>
      <c r="STP209" s="68"/>
      <c r="STQ209" s="68"/>
      <c r="STR209" s="68"/>
      <c r="STS209" s="68"/>
      <c r="STT209" s="68"/>
      <c r="STU209" s="68"/>
      <c r="STV209" s="68"/>
      <c r="STW209" s="68"/>
      <c r="STX209" s="68"/>
      <c r="STY209" s="68"/>
      <c r="STZ209" s="68"/>
      <c r="SUA209" s="68"/>
      <c r="SUB209" s="68"/>
      <c r="SUC209" s="68"/>
      <c r="SUD209" s="68"/>
      <c r="SUE209" s="68"/>
      <c r="SUF209" s="68"/>
      <c r="SUG209" s="68"/>
      <c r="SUH209" s="68"/>
      <c r="SUI209" s="68"/>
      <c r="SUJ209" s="68"/>
      <c r="SUK209" s="68"/>
      <c r="SUL209" s="68"/>
      <c r="SUM209" s="68"/>
      <c r="SUN209" s="68"/>
      <c r="SUO209" s="68"/>
      <c r="SUP209" s="68"/>
      <c r="SUQ209" s="68"/>
      <c r="SUR209" s="68"/>
      <c r="SUS209" s="68"/>
      <c r="SUT209" s="68"/>
      <c r="SUU209" s="68"/>
      <c r="SUV209" s="68"/>
      <c r="SUW209" s="68"/>
      <c r="SUX209" s="68"/>
      <c r="SUY209" s="68"/>
      <c r="SUZ209" s="68"/>
      <c r="SVA209" s="68"/>
      <c r="SVB209" s="68"/>
      <c r="SVC209" s="68"/>
      <c r="SVD209" s="68"/>
      <c r="SVE209" s="68"/>
      <c r="SVF209" s="68"/>
      <c r="SVG209" s="68"/>
      <c r="SVH209" s="68"/>
      <c r="SVI209" s="68"/>
      <c r="SVJ209" s="68"/>
      <c r="SVK209" s="68"/>
      <c r="SVL209" s="68"/>
      <c r="SVM209" s="68"/>
      <c r="SVN209" s="68"/>
      <c r="SVO209" s="68"/>
      <c r="SVP209" s="68"/>
      <c r="SVQ209" s="68"/>
      <c r="SVR209" s="68"/>
      <c r="SVS209" s="68"/>
      <c r="SVT209" s="68"/>
      <c r="SVU209" s="68"/>
      <c r="SVV209" s="68"/>
      <c r="SVW209" s="68"/>
      <c r="SVX209" s="68"/>
      <c r="SVY209" s="68"/>
      <c r="SVZ209" s="68"/>
      <c r="SWA209" s="68"/>
      <c r="SWB209" s="68"/>
      <c r="SWC209" s="68"/>
      <c r="SWD209" s="68"/>
      <c r="SWE209" s="68"/>
      <c r="SWF209" s="68"/>
      <c r="SWG209" s="68"/>
      <c r="SWH209" s="68"/>
      <c r="SWI209" s="68"/>
      <c r="SWJ209" s="68"/>
      <c r="SWK209" s="68"/>
      <c r="SWL209" s="68"/>
      <c r="SWM209" s="68"/>
      <c r="SWN209" s="68"/>
      <c r="SWO209" s="68"/>
      <c r="SWP209" s="68"/>
      <c r="SWQ209" s="68"/>
      <c r="SWR209" s="68"/>
      <c r="SWS209" s="68"/>
      <c r="SWT209" s="68"/>
      <c r="SWU209" s="68"/>
      <c r="SWV209" s="68"/>
      <c r="SWW209" s="68"/>
      <c r="SWX209" s="68"/>
      <c r="SWY209" s="68"/>
      <c r="SWZ209" s="68"/>
      <c r="SXA209" s="68"/>
      <c r="SXB209" s="68"/>
      <c r="SXC209" s="68"/>
      <c r="SXD209" s="68"/>
      <c r="SXE209" s="68"/>
      <c r="SXF209" s="68"/>
      <c r="SXG209" s="68"/>
      <c r="SXH209" s="68"/>
      <c r="SXI209" s="68"/>
      <c r="SXJ209" s="68"/>
      <c r="SXK209" s="68"/>
      <c r="SXL209" s="68"/>
      <c r="SXM209" s="68"/>
      <c r="SXN209" s="68"/>
      <c r="SXO209" s="68"/>
      <c r="SXP209" s="68"/>
      <c r="SXQ209" s="68"/>
      <c r="SXR209" s="68"/>
      <c r="SXS209" s="68"/>
      <c r="SXT209" s="68"/>
      <c r="SXU209" s="68"/>
      <c r="SXV209" s="68"/>
      <c r="SXW209" s="68"/>
      <c r="SXX209" s="68"/>
      <c r="SXY209" s="68"/>
      <c r="SXZ209" s="68"/>
      <c r="SYA209" s="68"/>
      <c r="SYB209" s="68"/>
      <c r="SYC209" s="68"/>
      <c r="SYD209" s="68"/>
      <c r="SYE209" s="68"/>
      <c r="SYF209" s="68"/>
      <c r="SYG209" s="68"/>
      <c r="SYH209" s="68"/>
      <c r="SYI209" s="68"/>
      <c r="SYJ209" s="68"/>
      <c r="SYK209" s="68"/>
      <c r="SYL209" s="68"/>
      <c r="SYM209" s="68"/>
      <c r="SYN209" s="68"/>
      <c r="SYO209" s="68"/>
      <c r="SYP209" s="68"/>
      <c r="SYQ209" s="68"/>
      <c r="SYR209" s="68"/>
      <c r="SYS209" s="68"/>
      <c r="SYT209" s="68"/>
      <c r="SYU209" s="68"/>
      <c r="SYV209" s="68"/>
      <c r="SYW209" s="68"/>
      <c r="SYX209" s="68"/>
      <c r="SYY209" s="68"/>
      <c r="SYZ209" s="68"/>
      <c r="SZA209" s="68"/>
      <c r="SZB209" s="68"/>
      <c r="SZC209" s="68"/>
      <c r="SZD209" s="68"/>
      <c r="SZE209" s="68"/>
      <c r="SZF209" s="68"/>
      <c r="SZG209" s="68"/>
      <c r="SZH209" s="68"/>
      <c r="SZI209" s="68"/>
      <c r="SZJ209" s="68"/>
      <c r="SZK209" s="68"/>
      <c r="SZL209" s="68"/>
      <c r="SZM209" s="68"/>
      <c r="SZN209" s="68"/>
      <c r="SZO209" s="68"/>
      <c r="SZP209" s="68"/>
      <c r="SZQ209" s="68"/>
      <c r="SZR209" s="68"/>
      <c r="SZS209" s="68"/>
      <c r="SZT209" s="68"/>
      <c r="SZU209" s="68"/>
      <c r="SZV209" s="68"/>
      <c r="SZW209" s="68"/>
      <c r="SZX209" s="68"/>
      <c r="SZY209" s="68"/>
      <c r="SZZ209" s="68"/>
      <c r="TAA209" s="68"/>
      <c r="TAB209" s="68"/>
      <c r="TAC209" s="68"/>
      <c r="TAD209" s="68"/>
      <c r="TAE209" s="68"/>
      <c r="TAF209" s="68"/>
      <c r="TAG209" s="68"/>
      <c r="TAH209" s="68"/>
      <c r="TAI209" s="68"/>
      <c r="TAJ209" s="68"/>
      <c r="TAK209" s="68"/>
      <c r="TAL209" s="68"/>
      <c r="TAM209" s="68"/>
      <c r="TAN209" s="68"/>
      <c r="TAO209" s="68"/>
      <c r="TAP209" s="68"/>
      <c r="TAQ209" s="68"/>
      <c r="TAR209" s="68"/>
      <c r="TAS209" s="68"/>
      <c r="TAT209" s="68"/>
      <c r="TAU209" s="68"/>
      <c r="TAV209" s="68"/>
      <c r="TAW209" s="68"/>
      <c r="TAX209" s="68"/>
      <c r="TAY209" s="68"/>
      <c r="TAZ209" s="68"/>
      <c r="TBA209" s="68"/>
      <c r="TBB209" s="68"/>
      <c r="TBC209" s="68"/>
      <c r="TBD209" s="68"/>
      <c r="TBE209" s="68"/>
      <c r="TBF209" s="68"/>
      <c r="TBG209" s="68"/>
      <c r="TBH209" s="68"/>
      <c r="TBI209" s="68"/>
      <c r="TBJ209" s="68"/>
      <c r="TBK209" s="68"/>
      <c r="TBL209" s="68"/>
      <c r="TBM209" s="68"/>
      <c r="TBN209" s="68"/>
      <c r="TBO209" s="68"/>
      <c r="TBP209" s="68"/>
      <c r="TBQ209" s="68"/>
      <c r="TBR209" s="68"/>
      <c r="TBS209" s="68"/>
      <c r="TBT209" s="68"/>
      <c r="TBU209" s="68"/>
      <c r="TBV209" s="68"/>
      <c r="TBW209" s="68"/>
      <c r="TBX209" s="68"/>
      <c r="TBY209" s="68"/>
      <c r="TBZ209" s="68"/>
      <c r="TCA209" s="68"/>
      <c r="TCB209" s="68"/>
      <c r="TCC209" s="68"/>
      <c r="TCD209" s="68"/>
      <c r="TCE209" s="68"/>
      <c r="TCF209" s="68"/>
      <c r="TCG209" s="68"/>
      <c r="TCH209" s="68"/>
      <c r="TCI209" s="68"/>
      <c r="TCJ209" s="68"/>
      <c r="TCK209" s="68"/>
      <c r="TCL209" s="68"/>
      <c r="TCM209" s="68"/>
      <c r="TCN209" s="68"/>
      <c r="TCO209" s="68"/>
      <c r="TCP209" s="68"/>
      <c r="TCQ209" s="68"/>
      <c r="TCR209" s="68"/>
      <c r="TCS209" s="68"/>
      <c r="TCT209" s="68"/>
      <c r="TCU209" s="68"/>
      <c r="TCV209" s="68"/>
      <c r="TCW209" s="68"/>
      <c r="TCX209" s="68"/>
      <c r="TCY209" s="68"/>
      <c r="TCZ209" s="68"/>
      <c r="TDA209" s="68"/>
      <c r="TDB209" s="68"/>
      <c r="TDC209" s="68"/>
      <c r="TDD209" s="68"/>
      <c r="TDE209" s="68"/>
      <c r="TDF209" s="68"/>
      <c r="TDG209" s="68"/>
      <c r="TDH209" s="68"/>
      <c r="TDI209" s="68"/>
      <c r="TDJ209" s="68"/>
      <c r="TDK209" s="68"/>
      <c r="TDL209" s="68"/>
      <c r="TDM209" s="68"/>
      <c r="TDN209" s="68"/>
      <c r="TDO209" s="68"/>
      <c r="TDP209" s="68"/>
      <c r="TDQ209" s="68"/>
      <c r="TDR209" s="68"/>
      <c r="TDS209" s="68"/>
      <c r="TDT209" s="68"/>
      <c r="TDU209" s="68"/>
      <c r="TDV209" s="68"/>
      <c r="TDW209" s="68"/>
      <c r="TDX209" s="68"/>
      <c r="TDY209" s="68"/>
      <c r="TDZ209" s="68"/>
      <c r="TEA209" s="68"/>
      <c r="TEB209" s="68"/>
      <c r="TEC209" s="68"/>
      <c r="TED209" s="68"/>
      <c r="TEE209" s="68"/>
      <c r="TEF209" s="68"/>
      <c r="TEG209" s="68"/>
      <c r="TEH209" s="68"/>
      <c r="TEI209" s="68"/>
      <c r="TEJ209" s="68"/>
      <c r="TEK209" s="68"/>
      <c r="TEL209" s="68"/>
      <c r="TEM209" s="68"/>
      <c r="TEN209" s="68"/>
      <c r="TEO209" s="68"/>
      <c r="TEP209" s="68"/>
      <c r="TEQ209" s="68"/>
      <c r="TER209" s="68"/>
      <c r="TES209" s="68"/>
      <c r="TET209" s="68"/>
      <c r="TEU209" s="68"/>
      <c r="TEV209" s="68"/>
      <c r="TEW209" s="68"/>
      <c r="TEX209" s="68"/>
      <c r="TEY209" s="68"/>
      <c r="TEZ209" s="68"/>
      <c r="TFA209" s="68"/>
      <c r="TFB209" s="68"/>
      <c r="TFC209" s="68"/>
      <c r="TFD209" s="68"/>
      <c r="TFE209" s="68"/>
      <c r="TFF209" s="68"/>
      <c r="TFG209" s="68"/>
      <c r="TFH209" s="68"/>
      <c r="TFI209" s="68"/>
      <c r="TFJ209" s="68"/>
      <c r="TFK209" s="68"/>
      <c r="TFL209" s="68"/>
      <c r="TFM209" s="68"/>
      <c r="TFN209" s="68"/>
      <c r="TFO209" s="68"/>
      <c r="TFP209" s="68"/>
      <c r="TFQ209" s="68"/>
      <c r="TFR209" s="68"/>
      <c r="TFS209" s="68"/>
      <c r="TFT209" s="68"/>
      <c r="TFU209" s="68"/>
      <c r="TFV209" s="68"/>
      <c r="TFW209" s="68"/>
      <c r="TFX209" s="68"/>
      <c r="TFY209" s="68"/>
      <c r="TFZ209" s="68"/>
      <c r="TGA209" s="68"/>
      <c r="TGB209" s="68"/>
      <c r="TGC209" s="68"/>
      <c r="TGD209" s="68"/>
      <c r="TGE209" s="68"/>
      <c r="TGF209" s="68"/>
      <c r="TGG209" s="68"/>
      <c r="TGH209" s="68"/>
      <c r="TGI209" s="68"/>
      <c r="TGJ209" s="68"/>
      <c r="TGK209" s="68"/>
      <c r="TGL209" s="68"/>
      <c r="TGM209" s="68"/>
      <c r="TGN209" s="68"/>
      <c r="TGO209" s="68"/>
      <c r="TGP209" s="68"/>
      <c r="TGQ209" s="68"/>
      <c r="TGR209" s="68"/>
      <c r="TGS209" s="68"/>
      <c r="TGT209" s="68"/>
      <c r="TGU209" s="68"/>
      <c r="TGV209" s="68"/>
      <c r="TGW209" s="68"/>
      <c r="TGX209" s="68"/>
      <c r="TGY209" s="68"/>
      <c r="TGZ209" s="68"/>
      <c r="THA209" s="68"/>
      <c r="THB209" s="68"/>
      <c r="THC209" s="68"/>
      <c r="THD209" s="68"/>
      <c r="THE209" s="68"/>
      <c r="THF209" s="68"/>
      <c r="THG209" s="68"/>
      <c r="THH209" s="68"/>
      <c r="THI209" s="68"/>
      <c r="THJ209" s="68"/>
      <c r="THK209" s="68"/>
      <c r="THL209" s="68"/>
      <c r="THM209" s="68"/>
      <c r="THN209" s="68"/>
      <c r="THO209" s="68"/>
      <c r="THP209" s="68"/>
      <c r="THQ209" s="68"/>
      <c r="THR209" s="68"/>
      <c r="THS209" s="68"/>
      <c r="THT209" s="68"/>
      <c r="THU209" s="68"/>
      <c r="THV209" s="68"/>
      <c r="THW209" s="68"/>
      <c r="THX209" s="68"/>
      <c r="THY209" s="68"/>
      <c r="THZ209" s="68"/>
      <c r="TIA209" s="68"/>
      <c r="TIB209" s="68"/>
      <c r="TIC209" s="68"/>
      <c r="TID209" s="68"/>
      <c r="TIE209" s="68"/>
      <c r="TIF209" s="68"/>
      <c r="TIG209" s="68"/>
      <c r="TIH209" s="68"/>
      <c r="TII209" s="68"/>
      <c r="TIJ209" s="68"/>
      <c r="TIK209" s="68"/>
      <c r="TIL209" s="68"/>
      <c r="TIM209" s="68"/>
      <c r="TIN209" s="68"/>
      <c r="TIO209" s="68"/>
      <c r="TIP209" s="68"/>
      <c r="TIQ209" s="68"/>
      <c r="TIR209" s="68"/>
      <c r="TIS209" s="68"/>
      <c r="TIT209" s="68"/>
      <c r="TIU209" s="68"/>
      <c r="TIV209" s="68"/>
      <c r="TIW209" s="68"/>
      <c r="TIX209" s="68"/>
      <c r="TIY209" s="68"/>
      <c r="TIZ209" s="68"/>
      <c r="TJA209" s="68"/>
      <c r="TJB209" s="68"/>
      <c r="TJC209" s="68"/>
      <c r="TJD209" s="68"/>
      <c r="TJE209" s="68"/>
      <c r="TJF209" s="68"/>
      <c r="TJG209" s="68"/>
      <c r="TJH209" s="68"/>
      <c r="TJI209" s="68"/>
      <c r="TJJ209" s="68"/>
      <c r="TJK209" s="68"/>
      <c r="TJL209" s="68"/>
      <c r="TJM209" s="68"/>
      <c r="TJN209" s="68"/>
      <c r="TJO209" s="68"/>
      <c r="TJP209" s="68"/>
      <c r="TJQ209" s="68"/>
      <c r="TJR209" s="68"/>
      <c r="TJS209" s="68"/>
      <c r="TJT209" s="68"/>
      <c r="TJU209" s="68"/>
      <c r="TJV209" s="68"/>
      <c r="TJW209" s="68"/>
      <c r="TJX209" s="68"/>
      <c r="TJY209" s="68"/>
      <c r="TJZ209" s="68"/>
      <c r="TKA209" s="68"/>
      <c r="TKB209" s="68"/>
      <c r="TKC209" s="68"/>
      <c r="TKD209" s="68"/>
      <c r="TKE209" s="68"/>
      <c r="TKF209" s="68"/>
      <c r="TKG209" s="68"/>
      <c r="TKH209" s="68"/>
      <c r="TKI209" s="68"/>
      <c r="TKJ209" s="68"/>
      <c r="TKK209" s="68"/>
      <c r="TKL209" s="68"/>
      <c r="TKM209" s="68"/>
      <c r="TKN209" s="68"/>
      <c r="TKO209" s="68"/>
      <c r="TKP209" s="68"/>
      <c r="TKQ209" s="68"/>
      <c r="TKR209" s="68"/>
      <c r="TKS209" s="68"/>
      <c r="TKT209" s="68"/>
      <c r="TKU209" s="68"/>
      <c r="TKV209" s="68"/>
      <c r="TKW209" s="68"/>
      <c r="TKX209" s="68"/>
      <c r="TKY209" s="68"/>
      <c r="TKZ209" s="68"/>
      <c r="TLA209" s="68"/>
      <c r="TLB209" s="68"/>
      <c r="TLC209" s="68"/>
      <c r="TLD209" s="68"/>
      <c r="TLE209" s="68"/>
      <c r="TLF209" s="68"/>
      <c r="TLG209" s="68"/>
      <c r="TLH209" s="68"/>
      <c r="TLI209" s="68"/>
      <c r="TLJ209" s="68"/>
      <c r="TLK209" s="68"/>
      <c r="TLL209" s="68"/>
      <c r="TLM209" s="68"/>
      <c r="TLN209" s="68"/>
      <c r="TLO209" s="68"/>
      <c r="TLP209" s="68"/>
      <c r="TLQ209" s="68"/>
      <c r="TLR209" s="68"/>
      <c r="TLS209" s="68"/>
      <c r="TLT209" s="68"/>
      <c r="TLU209" s="68"/>
      <c r="TLV209" s="68"/>
      <c r="TLW209" s="68"/>
      <c r="TLX209" s="68"/>
      <c r="TLY209" s="68"/>
      <c r="TLZ209" s="68"/>
      <c r="TMA209" s="68"/>
      <c r="TMB209" s="68"/>
      <c r="TMC209" s="68"/>
      <c r="TMD209" s="68"/>
      <c r="TME209" s="68"/>
      <c r="TMF209" s="68"/>
      <c r="TMG209" s="68"/>
      <c r="TMH209" s="68"/>
      <c r="TMI209" s="68"/>
      <c r="TMJ209" s="68"/>
      <c r="TMK209" s="68"/>
      <c r="TML209" s="68"/>
      <c r="TMM209" s="68"/>
      <c r="TMN209" s="68"/>
      <c r="TMO209" s="68"/>
      <c r="TMP209" s="68"/>
      <c r="TMQ209" s="68"/>
      <c r="TMR209" s="68"/>
      <c r="TMS209" s="68"/>
      <c r="TMT209" s="68"/>
      <c r="TMU209" s="68"/>
      <c r="TMV209" s="68"/>
      <c r="TMW209" s="68"/>
      <c r="TMX209" s="68"/>
      <c r="TMY209" s="68"/>
      <c r="TMZ209" s="68"/>
      <c r="TNA209" s="68"/>
      <c r="TNB209" s="68"/>
      <c r="TNC209" s="68"/>
      <c r="TND209" s="68"/>
      <c r="TNE209" s="68"/>
      <c r="TNF209" s="68"/>
      <c r="TNG209" s="68"/>
      <c r="TNH209" s="68"/>
      <c r="TNI209" s="68"/>
      <c r="TNJ209" s="68"/>
      <c r="TNK209" s="68"/>
      <c r="TNL209" s="68"/>
      <c r="TNM209" s="68"/>
      <c r="TNN209" s="68"/>
      <c r="TNO209" s="68"/>
      <c r="TNP209" s="68"/>
      <c r="TNQ209" s="68"/>
      <c r="TNR209" s="68"/>
      <c r="TNS209" s="68"/>
      <c r="TNT209" s="68"/>
      <c r="TNU209" s="68"/>
      <c r="TNV209" s="68"/>
      <c r="TNW209" s="68"/>
      <c r="TNX209" s="68"/>
      <c r="TNY209" s="68"/>
      <c r="TNZ209" s="68"/>
      <c r="TOA209" s="68"/>
      <c r="TOB209" s="68"/>
      <c r="TOC209" s="68"/>
      <c r="TOD209" s="68"/>
      <c r="TOE209" s="68"/>
      <c r="TOF209" s="68"/>
      <c r="TOG209" s="68"/>
      <c r="TOH209" s="68"/>
      <c r="TOI209" s="68"/>
      <c r="TOJ209" s="68"/>
      <c r="TOK209" s="68"/>
      <c r="TOL209" s="68"/>
      <c r="TOM209" s="68"/>
      <c r="TON209" s="68"/>
      <c r="TOO209" s="68"/>
      <c r="TOP209" s="68"/>
      <c r="TOQ209" s="68"/>
      <c r="TOR209" s="68"/>
      <c r="TOS209" s="68"/>
      <c r="TOT209" s="68"/>
      <c r="TOU209" s="68"/>
      <c r="TOV209" s="68"/>
      <c r="TOW209" s="68"/>
      <c r="TOX209" s="68"/>
      <c r="TOY209" s="68"/>
      <c r="TOZ209" s="68"/>
      <c r="TPA209" s="68"/>
      <c r="TPB209" s="68"/>
      <c r="TPC209" s="68"/>
      <c r="TPD209" s="68"/>
      <c r="TPE209" s="68"/>
      <c r="TPF209" s="68"/>
      <c r="TPG209" s="68"/>
      <c r="TPH209" s="68"/>
      <c r="TPI209" s="68"/>
      <c r="TPJ209" s="68"/>
      <c r="TPK209" s="68"/>
      <c r="TPL209" s="68"/>
      <c r="TPM209" s="68"/>
      <c r="TPN209" s="68"/>
      <c r="TPO209" s="68"/>
      <c r="TPP209" s="68"/>
      <c r="TPQ209" s="68"/>
      <c r="TPR209" s="68"/>
      <c r="TPS209" s="68"/>
      <c r="TPT209" s="68"/>
      <c r="TPU209" s="68"/>
      <c r="TPV209" s="68"/>
      <c r="TPW209" s="68"/>
      <c r="TPX209" s="68"/>
      <c r="TPY209" s="68"/>
      <c r="TPZ209" s="68"/>
      <c r="TQA209" s="68"/>
      <c r="TQB209" s="68"/>
      <c r="TQC209" s="68"/>
      <c r="TQD209" s="68"/>
      <c r="TQE209" s="68"/>
      <c r="TQF209" s="68"/>
      <c r="TQG209" s="68"/>
      <c r="TQH209" s="68"/>
      <c r="TQI209" s="68"/>
      <c r="TQJ209" s="68"/>
      <c r="TQK209" s="68"/>
      <c r="TQL209" s="68"/>
      <c r="TQM209" s="68"/>
      <c r="TQN209" s="68"/>
      <c r="TQO209" s="68"/>
      <c r="TQP209" s="68"/>
      <c r="TQQ209" s="68"/>
      <c r="TQR209" s="68"/>
      <c r="TQS209" s="68"/>
      <c r="TQT209" s="68"/>
      <c r="TQU209" s="68"/>
      <c r="TQV209" s="68"/>
      <c r="TQW209" s="68"/>
      <c r="TQX209" s="68"/>
      <c r="TQY209" s="68"/>
      <c r="TQZ209" s="68"/>
      <c r="TRA209" s="68"/>
      <c r="TRB209" s="68"/>
      <c r="TRC209" s="68"/>
      <c r="TRD209" s="68"/>
      <c r="TRE209" s="68"/>
      <c r="TRF209" s="68"/>
      <c r="TRG209" s="68"/>
      <c r="TRH209" s="68"/>
      <c r="TRI209" s="68"/>
      <c r="TRJ209" s="68"/>
      <c r="TRK209" s="68"/>
      <c r="TRL209" s="68"/>
      <c r="TRM209" s="68"/>
      <c r="TRN209" s="68"/>
      <c r="TRO209" s="68"/>
      <c r="TRP209" s="68"/>
      <c r="TRQ209" s="68"/>
      <c r="TRR209" s="68"/>
      <c r="TRS209" s="68"/>
      <c r="TRT209" s="68"/>
      <c r="TRU209" s="68"/>
      <c r="TRV209" s="68"/>
      <c r="TRW209" s="68"/>
      <c r="TRX209" s="68"/>
      <c r="TRY209" s="68"/>
      <c r="TRZ209" s="68"/>
      <c r="TSA209" s="68"/>
      <c r="TSB209" s="68"/>
      <c r="TSC209" s="68"/>
      <c r="TSD209" s="68"/>
      <c r="TSE209" s="68"/>
      <c r="TSF209" s="68"/>
      <c r="TSG209" s="68"/>
      <c r="TSH209" s="68"/>
      <c r="TSI209" s="68"/>
      <c r="TSJ209" s="68"/>
      <c r="TSK209" s="68"/>
      <c r="TSL209" s="68"/>
      <c r="TSM209" s="68"/>
      <c r="TSN209" s="68"/>
      <c r="TSO209" s="68"/>
      <c r="TSP209" s="68"/>
      <c r="TSQ209" s="68"/>
      <c r="TSR209" s="68"/>
      <c r="TSS209" s="68"/>
      <c r="TST209" s="68"/>
      <c r="TSU209" s="68"/>
      <c r="TSV209" s="68"/>
      <c r="TSW209" s="68"/>
      <c r="TSX209" s="68"/>
      <c r="TSY209" s="68"/>
      <c r="TSZ209" s="68"/>
      <c r="TTA209" s="68"/>
      <c r="TTB209" s="68"/>
      <c r="TTC209" s="68"/>
      <c r="TTD209" s="68"/>
      <c r="TTE209" s="68"/>
      <c r="TTF209" s="68"/>
      <c r="TTG209" s="68"/>
      <c r="TTH209" s="68"/>
      <c r="TTI209" s="68"/>
      <c r="TTJ209" s="68"/>
      <c r="TTK209" s="68"/>
      <c r="TTL209" s="68"/>
      <c r="TTM209" s="68"/>
      <c r="TTN209" s="68"/>
      <c r="TTO209" s="68"/>
      <c r="TTP209" s="68"/>
      <c r="TTQ209" s="68"/>
      <c r="TTR209" s="68"/>
      <c r="TTS209" s="68"/>
      <c r="TTT209" s="68"/>
      <c r="TTU209" s="68"/>
      <c r="TTV209" s="68"/>
      <c r="TTW209" s="68"/>
      <c r="TTX209" s="68"/>
      <c r="TTY209" s="68"/>
      <c r="TTZ209" s="68"/>
      <c r="TUA209" s="68"/>
      <c r="TUB209" s="68"/>
      <c r="TUC209" s="68"/>
      <c r="TUD209" s="68"/>
      <c r="TUE209" s="68"/>
      <c r="TUF209" s="68"/>
      <c r="TUG209" s="68"/>
      <c r="TUH209" s="68"/>
      <c r="TUI209" s="68"/>
      <c r="TUJ209" s="68"/>
      <c r="TUK209" s="68"/>
      <c r="TUL209" s="68"/>
      <c r="TUM209" s="68"/>
      <c r="TUN209" s="68"/>
      <c r="TUO209" s="68"/>
      <c r="TUP209" s="68"/>
      <c r="TUQ209" s="68"/>
      <c r="TUR209" s="68"/>
      <c r="TUS209" s="68"/>
      <c r="TUT209" s="68"/>
      <c r="TUU209" s="68"/>
      <c r="TUV209" s="68"/>
      <c r="TUW209" s="68"/>
      <c r="TUX209" s="68"/>
      <c r="TUY209" s="68"/>
      <c r="TUZ209" s="68"/>
      <c r="TVA209" s="68"/>
      <c r="TVB209" s="68"/>
      <c r="TVC209" s="68"/>
      <c r="TVD209" s="68"/>
      <c r="TVE209" s="68"/>
      <c r="TVF209" s="68"/>
      <c r="TVG209" s="68"/>
      <c r="TVH209" s="68"/>
      <c r="TVI209" s="68"/>
      <c r="TVJ209" s="68"/>
      <c r="TVK209" s="68"/>
      <c r="TVL209" s="68"/>
      <c r="TVM209" s="68"/>
      <c r="TVN209" s="68"/>
      <c r="TVO209" s="68"/>
      <c r="TVP209" s="68"/>
      <c r="TVQ209" s="68"/>
      <c r="TVR209" s="68"/>
      <c r="TVS209" s="68"/>
      <c r="TVT209" s="68"/>
      <c r="TVU209" s="68"/>
      <c r="TVV209" s="68"/>
      <c r="TVW209" s="68"/>
      <c r="TVX209" s="68"/>
      <c r="TVY209" s="68"/>
      <c r="TVZ209" s="68"/>
      <c r="TWA209" s="68"/>
      <c r="TWB209" s="68"/>
      <c r="TWC209" s="68"/>
      <c r="TWD209" s="68"/>
      <c r="TWE209" s="68"/>
      <c r="TWF209" s="68"/>
      <c r="TWG209" s="68"/>
      <c r="TWH209" s="68"/>
      <c r="TWI209" s="68"/>
      <c r="TWJ209" s="68"/>
      <c r="TWK209" s="68"/>
      <c r="TWL209" s="68"/>
      <c r="TWM209" s="68"/>
      <c r="TWN209" s="68"/>
      <c r="TWO209" s="68"/>
      <c r="TWP209" s="68"/>
      <c r="TWQ209" s="68"/>
      <c r="TWR209" s="68"/>
      <c r="TWS209" s="68"/>
      <c r="TWT209" s="68"/>
      <c r="TWU209" s="68"/>
      <c r="TWV209" s="68"/>
      <c r="TWW209" s="68"/>
      <c r="TWX209" s="68"/>
      <c r="TWY209" s="68"/>
      <c r="TWZ209" s="68"/>
      <c r="TXA209" s="68"/>
      <c r="TXB209" s="68"/>
      <c r="TXC209" s="68"/>
      <c r="TXD209" s="68"/>
      <c r="TXE209" s="68"/>
      <c r="TXF209" s="68"/>
      <c r="TXG209" s="68"/>
      <c r="TXH209" s="68"/>
      <c r="TXI209" s="68"/>
      <c r="TXJ209" s="68"/>
      <c r="TXK209" s="68"/>
      <c r="TXL209" s="68"/>
      <c r="TXM209" s="68"/>
      <c r="TXN209" s="68"/>
      <c r="TXO209" s="68"/>
      <c r="TXP209" s="68"/>
      <c r="TXQ209" s="68"/>
      <c r="TXR209" s="68"/>
      <c r="TXS209" s="68"/>
      <c r="TXT209" s="68"/>
      <c r="TXU209" s="68"/>
      <c r="TXV209" s="68"/>
      <c r="TXW209" s="68"/>
      <c r="TXX209" s="68"/>
      <c r="TXY209" s="68"/>
      <c r="TXZ209" s="68"/>
      <c r="TYA209" s="68"/>
      <c r="TYB209" s="68"/>
      <c r="TYC209" s="68"/>
      <c r="TYD209" s="68"/>
      <c r="TYE209" s="68"/>
      <c r="TYF209" s="68"/>
      <c r="TYG209" s="68"/>
      <c r="TYH209" s="68"/>
      <c r="TYI209" s="68"/>
      <c r="TYJ209" s="68"/>
      <c r="TYK209" s="68"/>
      <c r="TYL209" s="68"/>
      <c r="TYM209" s="68"/>
      <c r="TYN209" s="68"/>
      <c r="TYO209" s="68"/>
      <c r="TYP209" s="68"/>
      <c r="TYQ209" s="68"/>
      <c r="TYR209" s="68"/>
      <c r="TYS209" s="68"/>
      <c r="TYT209" s="68"/>
      <c r="TYU209" s="68"/>
      <c r="TYV209" s="68"/>
      <c r="TYW209" s="68"/>
      <c r="TYX209" s="68"/>
      <c r="TYY209" s="68"/>
      <c r="TYZ209" s="68"/>
      <c r="TZA209" s="68"/>
      <c r="TZB209" s="68"/>
      <c r="TZC209" s="68"/>
      <c r="TZD209" s="68"/>
      <c r="TZE209" s="68"/>
      <c r="TZF209" s="68"/>
      <c r="TZG209" s="68"/>
      <c r="TZH209" s="68"/>
      <c r="TZI209" s="68"/>
      <c r="TZJ209" s="68"/>
      <c r="TZK209" s="68"/>
      <c r="TZL209" s="68"/>
      <c r="TZM209" s="68"/>
      <c r="TZN209" s="68"/>
      <c r="TZO209" s="68"/>
      <c r="TZP209" s="68"/>
      <c r="TZQ209" s="68"/>
      <c r="TZR209" s="68"/>
      <c r="TZS209" s="68"/>
      <c r="TZT209" s="68"/>
      <c r="TZU209" s="68"/>
      <c r="TZV209" s="68"/>
      <c r="TZW209" s="68"/>
      <c r="TZX209" s="68"/>
      <c r="TZY209" s="68"/>
      <c r="TZZ209" s="68"/>
      <c r="UAA209" s="68"/>
      <c r="UAB209" s="68"/>
      <c r="UAC209" s="68"/>
      <c r="UAD209" s="68"/>
      <c r="UAE209" s="68"/>
      <c r="UAF209" s="68"/>
      <c r="UAG209" s="68"/>
      <c r="UAH209" s="68"/>
      <c r="UAI209" s="68"/>
      <c r="UAJ209" s="68"/>
      <c r="UAK209" s="68"/>
      <c r="UAL209" s="68"/>
      <c r="UAM209" s="68"/>
      <c r="UAN209" s="68"/>
      <c r="UAO209" s="68"/>
      <c r="UAP209" s="68"/>
      <c r="UAQ209" s="68"/>
      <c r="UAR209" s="68"/>
      <c r="UAS209" s="68"/>
      <c r="UAT209" s="68"/>
      <c r="UAU209" s="68"/>
      <c r="UAV209" s="68"/>
      <c r="UAW209" s="68"/>
      <c r="UAX209" s="68"/>
      <c r="UAY209" s="68"/>
      <c r="UAZ209" s="68"/>
      <c r="UBA209" s="68"/>
      <c r="UBB209" s="68"/>
      <c r="UBC209" s="68"/>
      <c r="UBD209" s="68"/>
      <c r="UBE209" s="68"/>
      <c r="UBF209" s="68"/>
      <c r="UBG209" s="68"/>
      <c r="UBH209" s="68"/>
      <c r="UBI209" s="68"/>
      <c r="UBJ209" s="68"/>
      <c r="UBK209" s="68"/>
      <c r="UBL209" s="68"/>
      <c r="UBM209" s="68"/>
      <c r="UBN209" s="68"/>
      <c r="UBO209" s="68"/>
      <c r="UBP209" s="68"/>
      <c r="UBQ209" s="68"/>
      <c r="UBR209" s="68"/>
      <c r="UBS209" s="68"/>
      <c r="UBT209" s="68"/>
      <c r="UBU209" s="68"/>
      <c r="UBV209" s="68"/>
      <c r="UBW209" s="68"/>
      <c r="UBX209" s="68"/>
      <c r="UBY209" s="68"/>
      <c r="UBZ209" s="68"/>
      <c r="UCA209" s="68"/>
      <c r="UCB209" s="68"/>
      <c r="UCC209" s="68"/>
      <c r="UCD209" s="68"/>
      <c r="UCE209" s="68"/>
      <c r="UCF209" s="68"/>
      <c r="UCG209" s="68"/>
      <c r="UCH209" s="68"/>
      <c r="UCI209" s="68"/>
      <c r="UCJ209" s="68"/>
      <c r="UCK209" s="68"/>
      <c r="UCL209" s="68"/>
      <c r="UCM209" s="68"/>
      <c r="UCN209" s="68"/>
      <c r="UCO209" s="68"/>
      <c r="UCP209" s="68"/>
      <c r="UCQ209" s="68"/>
      <c r="UCR209" s="68"/>
      <c r="UCS209" s="68"/>
      <c r="UCT209" s="68"/>
      <c r="UCU209" s="68"/>
      <c r="UCV209" s="68"/>
      <c r="UCW209" s="68"/>
      <c r="UCX209" s="68"/>
      <c r="UCY209" s="68"/>
      <c r="UCZ209" s="68"/>
      <c r="UDA209" s="68"/>
      <c r="UDB209" s="68"/>
      <c r="UDC209" s="68"/>
      <c r="UDD209" s="68"/>
      <c r="UDE209" s="68"/>
      <c r="UDF209" s="68"/>
      <c r="UDG209" s="68"/>
      <c r="UDH209" s="68"/>
      <c r="UDI209" s="68"/>
      <c r="UDJ209" s="68"/>
      <c r="UDK209" s="68"/>
      <c r="UDL209" s="68"/>
      <c r="UDM209" s="68"/>
      <c r="UDN209" s="68"/>
      <c r="UDO209" s="68"/>
      <c r="UDP209" s="68"/>
      <c r="UDQ209" s="68"/>
      <c r="UDR209" s="68"/>
      <c r="UDS209" s="68"/>
      <c r="UDT209" s="68"/>
      <c r="UDU209" s="68"/>
      <c r="UDV209" s="68"/>
      <c r="UDW209" s="68"/>
      <c r="UDX209" s="68"/>
      <c r="UDY209" s="68"/>
      <c r="UDZ209" s="68"/>
      <c r="UEA209" s="68"/>
      <c r="UEB209" s="68"/>
      <c r="UEC209" s="68"/>
      <c r="UED209" s="68"/>
      <c r="UEE209" s="68"/>
      <c r="UEF209" s="68"/>
      <c r="UEG209" s="68"/>
      <c r="UEH209" s="68"/>
      <c r="UEI209" s="68"/>
      <c r="UEJ209" s="68"/>
      <c r="UEK209" s="68"/>
      <c r="UEL209" s="68"/>
      <c r="UEM209" s="68"/>
      <c r="UEN209" s="68"/>
      <c r="UEO209" s="68"/>
      <c r="UEP209" s="68"/>
      <c r="UEQ209" s="68"/>
      <c r="UER209" s="68"/>
      <c r="UES209" s="68"/>
      <c r="UET209" s="68"/>
      <c r="UEU209" s="68"/>
      <c r="UEV209" s="68"/>
      <c r="UEW209" s="68"/>
      <c r="UEX209" s="68"/>
      <c r="UEY209" s="68"/>
      <c r="UEZ209" s="68"/>
      <c r="UFA209" s="68"/>
      <c r="UFB209" s="68"/>
      <c r="UFC209" s="68"/>
      <c r="UFD209" s="68"/>
      <c r="UFE209" s="68"/>
      <c r="UFF209" s="68"/>
      <c r="UFG209" s="68"/>
      <c r="UFH209" s="68"/>
      <c r="UFI209" s="68"/>
      <c r="UFJ209" s="68"/>
      <c r="UFK209" s="68"/>
      <c r="UFL209" s="68"/>
      <c r="UFM209" s="68"/>
      <c r="UFN209" s="68"/>
      <c r="UFO209" s="68"/>
      <c r="UFP209" s="68"/>
      <c r="UFQ209" s="68"/>
      <c r="UFR209" s="68"/>
      <c r="UFS209" s="68"/>
      <c r="UFT209" s="68"/>
      <c r="UFU209" s="68"/>
      <c r="UFV209" s="68"/>
      <c r="UFW209" s="68"/>
      <c r="UFX209" s="68"/>
      <c r="UFY209" s="68"/>
      <c r="UFZ209" s="68"/>
      <c r="UGA209" s="68"/>
      <c r="UGB209" s="68"/>
      <c r="UGC209" s="68"/>
      <c r="UGD209" s="68"/>
      <c r="UGE209" s="68"/>
      <c r="UGF209" s="68"/>
      <c r="UGG209" s="68"/>
      <c r="UGH209" s="68"/>
      <c r="UGI209" s="68"/>
      <c r="UGJ209" s="68"/>
      <c r="UGK209" s="68"/>
      <c r="UGL209" s="68"/>
      <c r="UGM209" s="68"/>
      <c r="UGN209" s="68"/>
      <c r="UGO209" s="68"/>
      <c r="UGP209" s="68"/>
      <c r="UGQ209" s="68"/>
      <c r="UGR209" s="68"/>
      <c r="UGS209" s="68"/>
      <c r="UGT209" s="68"/>
      <c r="UGU209" s="68"/>
      <c r="UGV209" s="68"/>
      <c r="UGW209" s="68"/>
      <c r="UGX209" s="68"/>
      <c r="UGY209" s="68"/>
      <c r="UGZ209" s="68"/>
      <c r="UHA209" s="68"/>
      <c r="UHB209" s="68"/>
      <c r="UHC209" s="68"/>
      <c r="UHD209" s="68"/>
      <c r="UHE209" s="68"/>
      <c r="UHF209" s="68"/>
      <c r="UHG209" s="68"/>
      <c r="UHH209" s="68"/>
      <c r="UHI209" s="68"/>
      <c r="UHJ209" s="68"/>
      <c r="UHK209" s="68"/>
      <c r="UHL209" s="68"/>
      <c r="UHM209" s="68"/>
      <c r="UHN209" s="68"/>
      <c r="UHO209" s="68"/>
      <c r="UHP209" s="68"/>
      <c r="UHQ209" s="68"/>
      <c r="UHR209" s="68"/>
      <c r="UHS209" s="68"/>
      <c r="UHT209" s="68"/>
      <c r="UHU209" s="68"/>
      <c r="UHV209" s="68"/>
      <c r="UHW209" s="68"/>
      <c r="UHX209" s="68"/>
      <c r="UHY209" s="68"/>
      <c r="UHZ209" s="68"/>
      <c r="UIA209" s="68"/>
      <c r="UIB209" s="68"/>
      <c r="UIC209" s="68"/>
      <c r="UID209" s="68"/>
      <c r="UIE209" s="68"/>
      <c r="UIF209" s="68"/>
      <c r="UIG209" s="68"/>
      <c r="UIH209" s="68"/>
      <c r="UII209" s="68"/>
      <c r="UIJ209" s="68"/>
      <c r="UIK209" s="68"/>
      <c r="UIL209" s="68"/>
      <c r="UIM209" s="68"/>
      <c r="UIN209" s="68"/>
      <c r="UIO209" s="68"/>
      <c r="UIP209" s="68"/>
      <c r="UIQ209" s="68"/>
      <c r="UIR209" s="68"/>
      <c r="UIS209" s="68"/>
      <c r="UIT209" s="68"/>
      <c r="UIU209" s="68"/>
      <c r="UIV209" s="68"/>
      <c r="UIW209" s="68"/>
      <c r="UIX209" s="68"/>
      <c r="UIY209" s="68"/>
      <c r="UIZ209" s="68"/>
      <c r="UJA209" s="68"/>
      <c r="UJB209" s="68"/>
      <c r="UJC209" s="68"/>
      <c r="UJD209" s="68"/>
      <c r="UJE209" s="68"/>
      <c r="UJF209" s="68"/>
      <c r="UJG209" s="68"/>
      <c r="UJH209" s="68"/>
      <c r="UJI209" s="68"/>
      <c r="UJJ209" s="68"/>
      <c r="UJK209" s="68"/>
      <c r="UJL209" s="68"/>
      <c r="UJM209" s="68"/>
      <c r="UJN209" s="68"/>
      <c r="UJO209" s="68"/>
      <c r="UJP209" s="68"/>
      <c r="UJQ209" s="68"/>
      <c r="UJR209" s="68"/>
      <c r="UJS209" s="68"/>
      <c r="UJT209" s="68"/>
      <c r="UJU209" s="68"/>
      <c r="UJV209" s="68"/>
      <c r="UJW209" s="68"/>
      <c r="UJX209" s="68"/>
      <c r="UJY209" s="68"/>
      <c r="UJZ209" s="68"/>
      <c r="UKA209" s="68"/>
      <c r="UKB209" s="68"/>
      <c r="UKC209" s="68"/>
      <c r="UKD209" s="68"/>
      <c r="UKE209" s="68"/>
      <c r="UKF209" s="68"/>
      <c r="UKG209" s="68"/>
      <c r="UKH209" s="68"/>
      <c r="UKI209" s="68"/>
      <c r="UKJ209" s="68"/>
      <c r="UKK209" s="68"/>
      <c r="UKL209" s="68"/>
      <c r="UKM209" s="68"/>
      <c r="UKN209" s="68"/>
      <c r="UKO209" s="68"/>
      <c r="UKP209" s="68"/>
      <c r="UKQ209" s="68"/>
      <c r="UKR209" s="68"/>
      <c r="UKS209" s="68"/>
      <c r="UKT209" s="68"/>
      <c r="UKU209" s="68"/>
      <c r="UKV209" s="68"/>
      <c r="UKW209" s="68"/>
      <c r="UKX209" s="68"/>
      <c r="UKY209" s="68"/>
      <c r="UKZ209" s="68"/>
      <c r="ULA209" s="68"/>
      <c r="ULB209" s="68"/>
      <c r="ULC209" s="68"/>
      <c r="ULD209" s="68"/>
      <c r="ULE209" s="68"/>
      <c r="ULF209" s="68"/>
      <c r="ULG209" s="68"/>
      <c r="ULH209" s="68"/>
      <c r="ULI209" s="68"/>
      <c r="ULJ209" s="68"/>
      <c r="ULK209" s="68"/>
      <c r="ULL209" s="68"/>
      <c r="ULM209" s="68"/>
      <c r="ULN209" s="68"/>
      <c r="ULO209" s="68"/>
      <c r="ULP209" s="68"/>
      <c r="ULQ209" s="68"/>
      <c r="ULR209" s="68"/>
      <c r="ULS209" s="68"/>
      <c r="ULT209" s="68"/>
      <c r="ULU209" s="68"/>
      <c r="ULV209" s="68"/>
      <c r="ULW209" s="68"/>
      <c r="ULX209" s="68"/>
      <c r="ULY209" s="68"/>
      <c r="ULZ209" s="68"/>
      <c r="UMA209" s="68"/>
      <c r="UMB209" s="68"/>
      <c r="UMC209" s="68"/>
      <c r="UMD209" s="68"/>
      <c r="UME209" s="68"/>
      <c r="UMF209" s="68"/>
      <c r="UMG209" s="68"/>
      <c r="UMH209" s="68"/>
      <c r="UMI209" s="68"/>
      <c r="UMJ209" s="68"/>
      <c r="UMK209" s="68"/>
      <c r="UML209" s="68"/>
      <c r="UMM209" s="68"/>
      <c r="UMN209" s="68"/>
      <c r="UMO209" s="68"/>
      <c r="UMP209" s="68"/>
      <c r="UMQ209" s="68"/>
      <c r="UMR209" s="68"/>
      <c r="UMS209" s="68"/>
      <c r="UMT209" s="68"/>
      <c r="UMU209" s="68"/>
      <c r="UMV209" s="68"/>
      <c r="UMW209" s="68"/>
      <c r="UMX209" s="68"/>
      <c r="UMY209" s="68"/>
      <c r="UMZ209" s="68"/>
      <c r="UNA209" s="68"/>
      <c r="UNB209" s="68"/>
      <c r="UNC209" s="68"/>
      <c r="UND209" s="68"/>
      <c r="UNE209" s="68"/>
      <c r="UNF209" s="68"/>
      <c r="UNG209" s="68"/>
      <c r="UNH209" s="68"/>
      <c r="UNI209" s="68"/>
      <c r="UNJ209" s="68"/>
      <c r="UNK209" s="68"/>
      <c r="UNL209" s="68"/>
      <c r="UNM209" s="68"/>
      <c r="UNN209" s="68"/>
      <c r="UNO209" s="68"/>
      <c r="UNP209" s="68"/>
      <c r="UNQ209" s="68"/>
      <c r="UNR209" s="68"/>
      <c r="UNS209" s="68"/>
      <c r="UNT209" s="68"/>
      <c r="UNU209" s="68"/>
      <c r="UNV209" s="68"/>
      <c r="UNW209" s="68"/>
      <c r="UNX209" s="68"/>
      <c r="UNY209" s="68"/>
      <c r="UNZ209" s="68"/>
      <c r="UOA209" s="68"/>
      <c r="UOB209" s="68"/>
      <c r="UOC209" s="68"/>
      <c r="UOD209" s="68"/>
      <c r="UOE209" s="68"/>
      <c r="UOF209" s="68"/>
      <c r="UOG209" s="68"/>
      <c r="UOH209" s="68"/>
      <c r="UOI209" s="68"/>
      <c r="UOJ209" s="68"/>
      <c r="UOK209" s="68"/>
      <c r="UOL209" s="68"/>
      <c r="UOM209" s="68"/>
      <c r="UON209" s="68"/>
      <c r="UOO209" s="68"/>
      <c r="UOP209" s="68"/>
      <c r="UOQ209" s="68"/>
      <c r="UOR209" s="68"/>
      <c r="UOS209" s="68"/>
      <c r="UOT209" s="68"/>
      <c r="UOU209" s="68"/>
      <c r="UOV209" s="68"/>
      <c r="UOW209" s="68"/>
      <c r="UOX209" s="68"/>
      <c r="UOY209" s="68"/>
      <c r="UOZ209" s="68"/>
      <c r="UPA209" s="68"/>
      <c r="UPB209" s="68"/>
      <c r="UPC209" s="68"/>
      <c r="UPD209" s="68"/>
      <c r="UPE209" s="68"/>
      <c r="UPF209" s="68"/>
      <c r="UPG209" s="68"/>
      <c r="UPH209" s="68"/>
      <c r="UPI209" s="68"/>
      <c r="UPJ209" s="68"/>
      <c r="UPK209" s="68"/>
      <c r="UPL209" s="68"/>
      <c r="UPM209" s="68"/>
      <c r="UPN209" s="68"/>
      <c r="UPO209" s="68"/>
      <c r="UPP209" s="68"/>
      <c r="UPQ209" s="68"/>
      <c r="UPR209" s="68"/>
      <c r="UPS209" s="68"/>
      <c r="UPT209" s="68"/>
      <c r="UPU209" s="68"/>
      <c r="UPV209" s="68"/>
      <c r="UPW209" s="68"/>
      <c r="UPX209" s="68"/>
      <c r="UPY209" s="68"/>
      <c r="UPZ209" s="68"/>
      <c r="UQA209" s="68"/>
      <c r="UQB209" s="68"/>
      <c r="UQC209" s="68"/>
      <c r="UQD209" s="68"/>
      <c r="UQE209" s="68"/>
      <c r="UQF209" s="68"/>
      <c r="UQG209" s="68"/>
      <c r="UQH209" s="68"/>
      <c r="UQI209" s="68"/>
      <c r="UQJ209" s="68"/>
      <c r="UQK209" s="68"/>
      <c r="UQL209" s="68"/>
      <c r="UQM209" s="68"/>
      <c r="UQN209" s="68"/>
      <c r="UQO209" s="68"/>
      <c r="UQP209" s="68"/>
      <c r="UQQ209" s="68"/>
      <c r="UQR209" s="68"/>
      <c r="UQS209" s="68"/>
      <c r="UQT209" s="68"/>
      <c r="UQU209" s="68"/>
      <c r="UQV209" s="68"/>
      <c r="UQW209" s="68"/>
      <c r="UQX209" s="68"/>
      <c r="UQY209" s="68"/>
      <c r="UQZ209" s="68"/>
      <c r="URA209" s="68"/>
      <c r="URB209" s="68"/>
      <c r="URC209" s="68"/>
      <c r="URD209" s="68"/>
      <c r="URE209" s="68"/>
      <c r="URF209" s="68"/>
      <c r="URG209" s="68"/>
      <c r="URH209" s="68"/>
      <c r="URI209" s="68"/>
      <c r="URJ209" s="68"/>
      <c r="URK209" s="68"/>
      <c r="URL209" s="68"/>
      <c r="URM209" s="68"/>
      <c r="URN209" s="68"/>
      <c r="URO209" s="68"/>
      <c r="URP209" s="68"/>
      <c r="URQ209" s="68"/>
      <c r="URR209" s="68"/>
      <c r="URS209" s="68"/>
      <c r="URT209" s="68"/>
      <c r="URU209" s="68"/>
      <c r="URV209" s="68"/>
      <c r="URW209" s="68"/>
      <c r="URX209" s="68"/>
      <c r="URY209" s="68"/>
      <c r="URZ209" s="68"/>
      <c r="USA209" s="68"/>
      <c r="USB209" s="68"/>
      <c r="USC209" s="68"/>
      <c r="USD209" s="68"/>
      <c r="USE209" s="68"/>
      <c r="USF209" s="68"/>
      <c r="USG209" s="68"/>
      <c r="USH209" s="68"/>
      <c r="USI209" s="68"/>
      <c r="USJ209" s="68"/>
      <c r="USK209" s="68"/>
      <c r="USL209" s="68"/>
      <c r="USM209" s="68"/>
      <c r="USN209" s="68"/>
      <c r="USO209" s="68"/>
      <c r="USP209" s="68"/>
      <c r="USQ209" s="68"/>
      <c r="USR209" s="68"/>
      <c r="USS209" s="68"/>
      <c r="UST209" s="68"/>
      <c r="USU209" s="68"/>
      <c r="USV209" s="68"/>
      <c r="USW209" s="68"/>
      <c r="USX209" s="68"/>
      <c r="USY209" s="68"/>
      <c r="USZ209" s="68"/>
      <c r="UTA209" s="68"/>
      <c r="UTB209" s="68"/>
      <c r="UTC209" s="68"/>
      <c r="UTD209" s="68"/>
      <c r="UTE209" s="68"/>
      <c r="UTF209" s="68"/>
      <c r="UTG209" s="68"/>
      <c r="UTH209" s="68"/>
      <c r="UTI209" s="68"/>
      <c r="UTJ209" s="68"/>
      <c r="UTK209" s="68"/>
      <c r="UTL209" s="68"/>
      <c r="UTM209" s="68"/>
      <c r="UTN209" s="68"/>
      <c r="UTO209" s="68"/>
      <c r="UTP209" s="68"/>
      <c r="UTQ209" s="68"/>
      <c r="UTR209" s="68"/>
      <c r="UTS209" s="68"/>
      <c r="UTT209" s="68"/>
      <c r="UTU209" s="68"/>
      <c r="UTV209" s="68"/>
      <c r="UTW209" s="68"/>
      <c r="UTX209" s="68"/>
      <c r="UTY209" s="68"/>
      <c r="UTZ209" s="68"/>
      <c r="UUA209" s="68"/>
      <c r="UUB209" s="68"/>
      <c r="UUC209" s="68"/>
      <c r="UUD209" s="68"/>
      <c r="UUE209" s="68"/>
      <c r="UUF209" s="68"/>
      <c r="UUG209" s="68"/>
      <c r="UUH209" s="68"/>
      <c r="UUI209" s="68"/>
      <c r="UUJ209" s="68"/>
      <c r="UUK209" s="68"/>
      <c r="UUL209" s="68"/>
      <c r="UUM209" s="68"/>
      <c r="UUN209" s="68"/>
      <c r="UUO209" s="68"/>
      <c r="UUP209" s="68"/>
      <c r="UUQ209" s="68"/>
      <c r="UUR209" s="68"/>
      <c r="UUS209" s="68"/>
      <c r="UUT209" s="68"/>
      <c r="UUU209" s="68"/>
      <c r="UUV209" s="68"/>
      <c r="UUW209" s="68"/>
      <c r="UUX209" s="68"/>
      <c r="UUY209" s="68"/>
      <c r="UUZ209" s="68"/>
      <c r="UVA209" s="68"/>
      <c r="UVB209" s="68"/>
      <c r="UVC209" s="68"/>
      <c r="UVD209" s="68"/>
      <c r="UVE209" s="68"/>
      <c r="UVF209" s="68"/>
      <c r="UVG209" s="68"/>
      <c r="UVH209" s="68"/>
      <c r="UVI209" s="68"/>
      <c r="UVJ209" s="68"/>
      <c r="UVK209" s="68"/>
      <c r="UVL209" s="68"/>
      <c r="UVM209" s="68"/>
      <c r="UVN209" s="68"/>
      <c r="UVO209" s="68"/>
      <c r="UVP209" s="68"/>
      <c r="UVQ209" s="68"/>
      <c r="UVR209" s="68"/>
      <c r="UVS209" s="68"/>
      <c r="UVT209" s="68"/>
      <c r="UVU209" s="68"/>
      <c r="UVV209" s="68"/>
      <c r="UVW209" s="68"/>
      <c r="UVX209" s="68"/>
      <c r="UVY209" s="68"/>
      <c r="UVZ209" s="68"/>
      <c r="UWA209" s="68"/>
      <c r="UWB209" s="68"/>
      <c r="UWC209" s="68"/>
      <c r="UWD209" s="68"/>
      <c r="UWE209" s="68"/>
      <c r="UWF209" s="68"/>
      <c r="UWG209" s="68"/>
      <c r="UWH209" s="68"/>
      <c r="UWI209" s="68"/>
      <c r="UWJ209" s="68"/>
      <c r="UWK209" s="68"/>
      <c r="UWL209" s="68"/>
      <c r="UWM209" s="68"/>
      <c r="UWN209" s="68"/>
      <c r="UWO209" s="68"/>
      <c r="UWP209" s="68"/>
      <c r="UWQ209" s="68"/>
      <c r="UWR209" s="68"/>
      <c r="UWS209" s="68"/>
      <c r="UWT209" s="68"/>
      <c r="UWU209" s="68"/>
      <c r="UWV209" s="68"/>
      <c r="UWW209" s="68"/>
      <c r="UWX209" s="68"/>
      <c r="UWY209" s="68"/>
      <c r="UWZ209" s="68"/>
      <c r="UXA209" s="68"/>
      <c r="UXB209" s="68"/>
      <c r="UXC209" s="68"/>
      <c r="UXD209" s="68"/>
      <c r="UXE209" s="68"/>
      <c r="UXF209" s="68"/>
      <c r="UXG209" s="68"/>
      <c r="UXH209" s="68"/>
      <c r="UXI209" s="68"/>
      <c r="UXJ209" s="68"/>
      <c r="UXK209" s="68"/>
      <c r="UXL209" s="68"/>
      <c r="UXM209" s="68"/>
      <c r="UXN209" s="68"/>
      <c r="UXO209" s="68"/>
      <c r="UXP209" s="68"/>
      <c r="UXQ209" s="68"/>
      <c r="UXR209" s="68"/>
      <c r="UXS209" s="68"/>
      <c r="UXT209" s="68"/>
      <c r="UXU209" s="68"/>
      <c r="UXV209" s="68"/>
      <c r="UXW209" s="68"/>
      <c r="UXX209" s="68"/>
      <c r="UXY209" s="68"/>
      <c r="UXZ209" s="68"/>
      <c r="UYA209" s="68"/>
      <c r="UYB209" s="68"/>
      <c r="UYC209" s="68"/>
      <c r="UYD209" s="68"/>
      <c r="UYE209" s="68"/>
      <c r="UYF209" s="68"/>
      <c r="UYG209" s="68"/>
      <c r="UYH209" s="68"/>
      <c r="UYI209" s="68"/>
      <c r="UYJ209" s="68"/>
      <c r="UYK209" s="68"/>
      <c r="UYL209" s="68"/>
      <c r="UYM209" s="68"/>
      <c r="UYN209" s="68"/>
      <c r="UYO209" s="68"/>
      <c r="UYP209" s="68"/>
      <c r="UYQ209" s="68"/>
      <c r="UYR209" s="68"/>
      <c r="UYS209" s="68"/>
      <c r="UYT209" s="68"/>
      <c r="UYU209" s="68"/>
      <c r="UYV209" s="68"/>
      <c r="UYW209" s="68"/>
      <c r="UYX209" s="68"/>
      <c r="UYY209" s="68"/>
      <c r="UYZ209" s="68"/>
      <c r="UZA209" s="68"/>
      <c r="UZB209" s="68"/>
      <c r="UZC209" s="68"/>
      <c r="UZD209" s="68"/>
      <c r="UZE209" s="68"/>
      <c r="UZF209" s="68"/>
      <c r="UZG209" s="68"/>
      <c r="UZH209" s="68"/>
      <c r="UZI209" s="68"/>
      <c r="UZJ209" s="68"/>
      <c r="UZK209" s="68"/>
      <c r="UZL209" s="68"/>
      <c r="UZM209" s="68"/>
      <c r="UZN209" s="68"/>
      <c r="UZO209" s="68"/>
      <c r="UZP209" s="68"/>
      <c r="UZQ209" s="68"/>
      <c r="UZR209" s="68"/>
      <c r="UZS209" s="68"/>
      <c r="UZT209" s="68"/>
      <c r="UZU209" s="68"/>
      <c r="UZV209" s="68"/>
      <c r="UZW209" s="68"/>
      <c r="UZX209" s="68"/>
      <c r="UZY209" s="68"/>
      <c r="UZZ209" s="68"/>
      <c r="VAA209" s="68"/>
      <c r="VAB209" s="68"/>
      <c r="VAC209" s="68"/>
      <c r="VAD209" s="68"/>
      <c r="VAE209" s="68"/>
      <c r="VAF209" s="68"/>
      <c r="VAG209" s="68"/>
      <c r="VAH209" s="68"/>
      <c r="VAI209" s="68"/>
      <c r="VAJ209" s="68"/>
      <c r="VAK209" s="68"/>
      <c r="VAL209" s="68"/>
      <c r="VAM209" s="68"/>
      <c r="VAN209" s="68"/>
      <c r="VAO209" s="68"/>
      <c r="VAP209" s="68"/>
      <c r="VAQ209" s="68"/>
      <c r="VAR209" s="68"/>
      <c r="VAS209" s="68"/>
      <c r="VAT209" s="68"/>
      <c r="VAU209" s="68"/>
      <c r="VAV209" s="68"/>
      <c r="VAW209" s="68"/>
      <c r="VAX209" s="68"/>
      <c r="VAY209" s="68"/>
      <c r="VAZ209" s="68"/>
      <c r="VBA209" s="68"/>
      <c r="VBB209" s="68"/>
      <c r="VBC209" s="68"/>
      <c r="VBD209" s="68"/>
      <c r="VBE209" s="68"/>
      <c r="VBF209" s="68"/>
      <c r="VBG209" s="68"/>
      <c r="VBH209" s="68"/>
      <c r="VBI209" s="68"/>
      <c r="VBJ209" s="68"/>
      <c r="VBK209" s="68"/>
      <c r="VBL209" s="68"/>
      <c r="VBM209" s="68"/>
      <c r="VBN209" s="68"/>
      <c r="VBO209" s="68"/>
      <c r="VBP209" s="68"/>
      <c r="VBQ209" s="68"/>
      <c r="VBR209" s="68"/>
      <c r="VBS209" s="68"/>
      <c r="VBT209" s="68"/>
      <c r="VBU209" s="68"/>
      <c r="VBV209" s="68"/>
      <c r="VBW209" s="68"/>
      <c r="VBX209" s="68"/>
      <c r="VBY209" s="68"/>
      <c r="VBZ209" s="68"/>
      <c r="VCA209" s="68"/>
      <c r="VCB209" s="68"/>
      <c r="VCC209" s="68"/>
      <c r="VCD209" s="68"/>
      <c r="VCE209" s="68"/>
      <c r="VCF209" s="68"/>
      <c r="VCG209" s="68"/>
      <c r="VCH209" s="68"/>
      <c r="VCI209" s="68"/>
      <c r="VCJ209" s="68"/>
      <c r="VCK209" s="68"/>
      <c r="VCL209" s="68"/>
      <c r="VCM209" s="68"/>
      <c r="VCN209" s="68"/>
      <c r="VCO209" s="68"/>
      <c r="VCP209" s="68"/>
      <c r="VCQ209" s="68"/>
      <c r="VCR209" s="68"/>
      <c r="VCS209" s="68"/>
      <c r="VCT209" s="68"/>
      <c r="VCU209" s="68"/>
      <c r="VCV209" s="68"/>
      <c r="VCW209" s="68"/>
      <c r="VCX209" s="68"/>
      <c r="VCY209" s="68"/>
      <c r="VCZ209" s="68"/>
      <c r="VDA209" s="68"/>
      <c r="VDB209" s="68"/>
      <c r="VDC209" s="68"/>
      <c r="VDD209" s="68"/>
      <c r="VDE209" s="68"/>
      <c r="VDF209" s="68"/>
      <c r="VDG209" s="68"/>
      <c r="VDH209" s="68"/>
      <c r="VDI209" s="68"/>
      <c r="VDJ209" s="68"/>
      <c r="VDK209" s="68"/>
      <c r="VDL209" s="68"/>
      <c r="VDM209" s="68"/>
      <c r="VDN209" s="68"/>
      <c r="VDO209" s="68"/>
      <c r="VDP209" s="68"/>
      <c r="VDQ209" s="68"/>
      <c r="VDR209" s="68"/>
      <c r="VDS209" s="68"/>
      <c r="VDT209" s="68"/>
      <c r="VDU209" s="68"/>
      <c r="VDV209" s="68"/>
      <c r="VDW209" s="68"/>
      <c r="VDX209" s="68"/>
      <c r="VDY209" s="68"/>
      <c r="VDZ209" s="68"/>
      <c r="VEA209" s="68"/>
      <c r="VEB209" s="68"/>
      <c r="VEC209" s="68"/>
      <c r="VED209" s="68"/>
      <c r="VEE209" s="68"/>
      <c r="VEF209" s="68"/>
      <c r="VEG209" s="68"/>
      <c r="VEH209" s="68"/>
      <c r="VEI209" s="68"/>
      <c r="VEJ209" s="68"/>
      <c r="VEK209" s="68"/>
      <c r="VEL209" s="68"/>
      <c r="VEM209" s="68"/>
      <c r="VEN209" s="68"/>
      <c r="VEO209" s="68"/>
      <c r="VEP209" s="68"/>
      <c r="VEQ209" s="68"/>
      <c r="VER209" s="68"/>
      <c r="VES209" s="68"/>
      <c r="VET209" s="68"/>
      <c r="VEU209" s="68"/>
      <c r="VEV209" s="68"/>
      <c r="VEW209" s="68"/>
      <c r="VEX209" s="68"/>
      <c r="VEY209" s="68"/>
      <c r="VEZ209" s="68"/>
      <c r="VFA209" s="68"/>
      <c r="VFB209" s="68"/>
      <c r="VFC209" s="68"/>
      <c r="VFD209" s="68"/>
      <c r="VFE209" s="68"/>
      <c r="VFF209" s="68"/>
      <c r="VFG209" s="68"/>
      <c r="VFH209" s="68"/>
      <c r="VFI209" s="68"/>
      <c r="VFJ209" s="68"/>
      <c r="VFK209" s="68"/>
      <c r="VFL209" s="68"/>
      <c r="VFM209" s="68"/>
      <c r="VFN209" s="68"/>
      <c r="VFO209" s="68"/>
      <c r="VFP209" s="68"/>
      <c r="VFQ209" s="68"/>
      <c r="VFR209" s="68"/>
      <c r="VFS209" s="68"/>
      <c r="VFT209" s="68"/>
      <c r="VFU209" s="68"/>
      <c r="VFV209" s="68"/>
      <c r="VFW209" s="68"/>
      <c r="VFX209" s="68"/>
      <c r="VFY209" s="68"/>
      <c r="VFZ209" s="68"/>
      <c r="VGA209" s="68"/>
      <c r="VGB209" s="68"/>
      <c r="VGC209" s="68"/>
      <c r="VGD209" s="68"/>
      <c r="VGE209" s="68"/>
      <c r="VGF209" s="68"/>
      <c r="VGG209" s="68"/>
      <c r="VGH209" s="68"/>
      <c r="VGI209" s="68"/>
      <c r="VGJ209" s="68"/>
      <c r="VGK209" s="68"/>
      <c r="VGL209" s="68"/>
      <c r="VGM209" s="68"/>
      <c r="VGN209" s="68"/>
      <c r="VGO209" s="68"/>
      <c r="VGP209" s="68"/>
      <c r="VGQ209" s="68"/>
      <c r="VGR209" s="68"/>
      <c r="VGS209" s="68"/>
      <c r="VGT209" s="68"/>
      <c r="VGU209" s="68"/>
      <c r="VGV209" s="68"/>
      <c r="VGW209" s="68"/>
      <c r="VGX209" s="68"/>
      <c r="VGY209" s="68"/>
      <c r="VGZ209" s="68"/>
      <c r="VHA209" s="68"/>
      <c r="VHB209" s="68"/>
      <c r="VHC209" s="68"/>
      <c r="VHD209" s="68"/>
      <c r="VHE209" s="68"/>
      <c r="VHF209" s="68"/>
      <c r="VHG209" s="68"/>
      <c r="VHH209" s="68"/>
      <c r="VHI209" s="68"/>
      <c r="VHJ209" s="68"/>
      <c r="VHK209" s="68"/>
      <c r="VHL209" s="68"/>
      <c r="VHM209" s="68"/>
      <c r="VHN209" s="68"/>
      <c r="VHO209" s="68"/>
      <c r="VHP209" s="68"/>
      <c r="VHQ209" s="68"/>
      <c r="VHR209" s="68"/>
      <c r="VHS209" s="68"/>
      <c r="VHT209" s="68"/>
      <c r="VHU209" s="68"/>
      <c r="VHV209" s="68"/>
      <c r="VHW209" s="68"/>
      <c r="VHX209" s="68"/>
      <c r="VHY209" s="68"/>
      <c r="VHZ209" s="68"/>
      <c r="VIA209" s="68"/>
      <c r="VIB209" s="68"/>
      <c r="VIC209" s="68"/>
      <c r="VID209" s="68"/>
      <c r="VIE209" s="68"/>
      <c r="VIF209" s="68"/>
      <c r="VIG209" s="68"/>
      <c r="VIH209" s="68"/>
      <c r="VII209" s="68"/>
      <c r="VIJ209" s="68"/>
      <c r="VIK209" s="68"/>
      <c r="VIL209" s="68"/>
      <c r="VIM209" s="68"/>
      <c r="VIN209" s="68"/>
      <c r="VIO209" s="68"/>
      <c r="VIP209" s="68"/>
      <c r="VIQ209" s="68"/>
      <c r="VIR209" s="68"/>
      <c r="VIS209" s="68"/>
      <c r="VIT209" s="68"/>
      <c r="VIU209" s="68"/>
      <c r="VIV209" s="68"/>
      <c r="VIW209" s="68"/>
      <c r="VIX209" s="68"/>
      <c r="VIY209" s="68"/>
      <c r="VIZ209" s="68"/>
      <c r="VJA209" s="68"/>
      <c r="VJB209" s="68"/>
      <c r="VJC209" s="68"/>
      <c r="VJD209" s="68"/>
      <c r="VJE209" s="68"/>
      <c r="VJF209" s="68"/>
      <c r="VJG209" s="68"/>
      <c r="VJH209" s="68"/>
      <c r="VJI209" s="68"/>
      <c r="VJJ209" s="68"/>
      <c r="VJK209" s="68"/>
      <c r="VJL209" s="68"/>
      <c r="VJM209" s="68"/>
      <c r="VJN209" s="68"/>
      <c r="VJO209" s="68"/>
      <c r="VJP209" s="68"/>
      <c r="VJQ209" s="68"/>
      <c r="VJR209" s="68"/>
      <c r="VJS209" s="68"/>
      <c r="VJT209" s="68"/>
      <c r="VJU209" s="68"/>
      <c r="VJV209" s="68"/>
      <c r="VJW209" s="68"/>
      <c r="VJX209" s="68"/>
      <c r="VJY209" s="68"/>
      <c r="VJZ209" s="68"/>
      <c r="VKA209" s="68"/>
      <c r="VKB209" s="68"/>
      <c r="VKC209" s="68"/>
      <c r="VKD209" s="68"/>
      <c r="VKE209" s="68"/>
      <c r="VKF209" s="68"/>
      <c r="VKG209" s="68"/>
      <c r="VKH209" s="68"/>
      <c r="VKI209" s="68"/>
      <c r="VKJ209" s="68"/>
      <c r="VKK209" s="68"/>
      <c r="VKL209" s="68"/>
      <c r="VKM209" s="68"/>
      <c r="VKN209" s="68"/>
      <c r="VKO209" s="68"/>
      <c r="VKP209" s="68"/>
      <c r="VKQ209" s="68"/>
      <c r="VKR209" s="68"/>
      <c r="VKS209" s="68"/>
      <c r="VKT209" s="68"/>
      <c r="VKU209" s="68"/>
      <c r="VKV209" s="68"/>
      <c r="VKW209" s="68"/>
      <c r="VKX209" s="68"/>
      <c r="VKY209" s="68"/>
      <c r="VKZ209" s="68"/>
      <c r="VLA209" s="68"/>
      <c r="VLB209" s="68"/>
      <c r="VLC209" s="68"/>
      <c r="VLD209" s="68"/>
      <c r="VLE209" s="68"/>
      <c r="VLF209" s="68"/>
      <c r="VLG209" s="68"/>
      <c r="VLH209" s="68"/>
      <c r="VLI209" s="68"/>
      <c r="VLJ209" s="68"/>
      <c r="VLK209" s="68"/>
      <c r="VLL209" s="68"/>
      <c r="VLM209" s="68"/>
      <c r="VLN209" s="68"/>
      <c r="VLO209" s="68"/>
      <c r="VLP209" s="68"/>
      <c r="VLQ209" s="68"/>
      <c r="VLR209" s="68"/>
      <c r="VLS209" s="68"/>
      <c r="VLT209" s="68"/>
      <c r="VLU209" s="68"/>
      <c r="VLV209" s="68"/>
      <c r="VLW209" s="68"/>
      <c r="VLX209" s="68"/>
      <c r="VLY209" s="68"/>
      <c r="VLZ209" s="68"/>
      <c r="VMA209" s="68"/>
      <c r="VMB209" s="68"/>
      <c r="VMC209" s="68"/>
      <c r="VMD209" s="68"/>
      <c r="VME209" s="68"/>
      <c r="VMF209" s="68"/>
      <c r="VMG209" s="68"/>
      <c r="VMH209" s="68"/>
      <c r="VMI209" s="68"/>
      <c r="VMJ209" s="68"/>
      <c r="VMK209" s="68"/>
      <c r="VML209" s="68"/>
      <c r="VMM209" s="68"/>
      <c r="VMN209" s="68"/>
      <c r="VMO209" s="68"/>
      <c r="VMP209" s="68"/>
      <c r="VMQ209" s="68"/>
      <c r="VMR209" s="68"/>
      <c r="VMS209" s="68"/>
      <c r="VMT209" s="68"/>
      <c r="VMU209" s="68"/>
      <c r="VMV209" s="68"/>
      <c r="VMW209" s="68"/>
      <c r="VMX209" s="68"/>
      <c r="VMY209" s="68"/>
      <c r="VMZ209" s="68"/>
      <c r="VNA209" s="68"/>
      <c r="VNB209" s="68"/>
      <c r="VNC209" s="68"/>
      <c r="VND209" s="68"/>
      <c r="VNE209" s="68"/>
      <c r="VNF209" s="68"/>
      <c r="VNG209" s="68"/>
      <c r="VNH209" s="68"/>
      <c r="VNI209" s="68"/>
      <c r="VNJ209" s="68"/>
      <c r="VNK209" s="68"/>
      <c r="VNL209" s="68"/>
      <c r="VNM209" s="68"/>
      <c r="VNN209" s="68"/>
      <c r="VNO209" s="68"/>
      <c r="VNP209" s="68"/>
      <c r="VNQ209" s="68"/>
      <c r="VNR209" s="68"/>
      <c r="VNS209" s="68"/>
      <c r="VNT209" s="68"/>
      <c r="VNU209" s="68"/>
      <c r="VNV209" s="68"/>
      <c r="VNW209" s="68"/>
      <c r="VNX209" s="68"/>
      <c r="VNY209" s="68"/>
      <c r="VNZ209" s="68"/>
      <c r="VOA209" s="68"/>
      <c r="VOB209" s="68"/>
      <c r="VOC209" s="68"/>
      <c r="VOD209" s="68"/>
      <c r="VOE209" s="68"/>
      <c r="VOF209" s="68"/>
      <c r="VOG209" s="68"/>
      <c r="VOH209" s="68"/>
      <c r="VOI209" s="68"/>
      <c r="VOJ209" s="68"/>
      <c r="VOK209" s="68"/>
      <c r="VOL209" s="68"/>
      <c r="VOM209" s="68"/>
      <c r="VON209" s="68"/>
      <c r="VOO209" s="68"/>
      <c r="VOP209" s="68"/>
      <c r="VOQ209" s="68"/>
      <c r="VOR209" s="68"/>
      <c r="VOS209" s="68"/>
      <c r="VOT209" s="68"/>
      <c r="VOU209" s="68"/>
      <c r="VOV209" s="68"/>
      <c r="VOW209" s="68"/>
      <c r="VOX209" s="68"/>
      <c r="VOY209" s="68"/>
      <c r="VOZ209" s="68"/>
      <c r="VPA209" s="68"/>
      <c r="VPB209" s="68"/>
      <c r="VPC209" s="68"/>
      <c r="VPD209" s="68"/>
      <c r="VPE209" s="68"/>
      <c r="VPF209" s="68"/>
      <c r="VPG209" s="68"/>
      <c r="VPH209" s="68"/>
      <c r="VPI209" s="68"/>
      <c r="VPJ209" s="68"/>
      <c r="VPK209" s="68"/>
      <c r="VPL209" s="68"/>
      <c r="VPM209" s="68"/>
      <c r="VPN209" s="68"/>
      <c r="VPO209" s="68"/>
      <c r="VPP209" s="68"/>
      <c r="VPQ209" s="68"/>
      <c r="VPR209" s="68"/>
      <c r="VPS209" s="68"/>
      <c r="VPT209" s="68"/>
      <c r="VPU209" s="68"/>
      <c r="VPV209" s="68"/>
      <c r="VPW209" s="68"/>
      <c r="VPX209" s="68"/>
      <c r="VPY209" s="68"/>
      <c r="VPZ209" s="68"/>
      <c r="VQA209" s="68"/>
      <c r="VQB209" s="68"/>
      <c r="VQC209" s="68"/>
      <c r="VQD209" s="68"/>
      <c r="VQE209" s="68"/>
      <c r="VQF209" s="68"/>
      <c r="VQG209" s="68"/>
      <c r="VQH209" s="68"/>
      <c r="VQI209" s="68"/>
      <c r="VQJ209" s="68"/>
      <c r="VQK209" s="68"/>
      <c r="VQL209" s="68"/>
      <c r="VQM209" s="68"/>
      <c r="VQN209" s="68"/>
      <c r="VQO209" s="68"/>
      <c r="VQP209" s="68"/>
      <c r="VQQ209" s="68"/>
      <c r="VQR209" s="68"/>
      <c r="VQS209" s="68"/>
      <c r="VQT209" s="68"/>
      <c r="VQU209" s="68"/>
      <c r="VQV209" s="68"/>
      <c r="VQW209" s="68"/>
      <c r="VQX209" s="68"/>
      <c r="VQY209" s="68"/>
      <c r="VQZ209" s="68"/>
      <c r="VRA209" s="68"/>
      <c r="VRB209" s="68"/>
      <c r="VRC209" s="68"/>
      <c r="VRD209" s="68"/>
      <c r="VRE209" s="68"/>
      <c r="VRF209" s="68"/>
      <c r="VRG209" s="68"/>
      <c r="VRH209" s="68"/>
      <c r="VRI209" s="68"/>
      <c r="VRJ209" s="68"/>
      <c r="VRK209" s="68"/>
      <c r="VRL209" s="68"/>
      <c r="VRM209" s="68"/>
      <c r="VRN209" s="68"/>
      <c r="VRO209" s="68"/>
      <c r="VRP209" s="68"/>
      <c r="VRQ209" s="68"/>
      <c r="VRR209" s="68"/>
      <c r="VRS209" s="68"/>
      <c r="VRT209" s="68"/>
      <c r="VRU209" s="68"/>
      <c r="VRV209" s="68"/>
      <c r="VRW209" s="68"/>
      <c r="VRX209" s="68"/>
      <c r="VRY209" s="68"/>
      <c r="VRZ209" s="68"/>
      <c r="VSA209" s="68"/>
      <c r="VSB209" s="68"/>
      <c r="VSC209" s="68"/>
      <c r="VSD209" s="68"/>
      <c r="VSE209" s="68"/>
      <c r="VSF209" s="68"/>
      <c r="VSG209" s="68"/>
      <c r="VSH209" s="68"/>
      <c r="VSI209" s="68"/>
      <c r="VSJ209" s="68"/>
      <c r="VSK209" s="68"/>
      <c r="VSL209" s="68"/>
      <c r="VSM209" s="68"/>
      <c r="VSN209" s="68"/>
      <c r="VSO209" s="68"/>
      <c r="VSP209" s="68"/>
      <c r="VSQ209" s="68"/>
      <c r="VSR209" s="68"/>
      <c r="VSS209" s="68"/>
      <c r="VST209" s="68"/>
      <c r="VSU209" s="68"/>
      <c r="VSV209" s="68"/>
      <c r="VSW209" s="68"/>
      <c r="VSX209" s="68"/>
      <c r="VSY209" s="68"/>
      <c r="VSZ209" s="68"/>
      <c r="VTA209" s="68"/>
      <c r="VTB209" s="68"/>
      <c r="VTC209" s="68"/>
      <c r="VTD209" s="68"/>
      <c r="VTE209" s="68"/>
      <c r="VTF209" s="68"/>
      <c r="VTG209" s="68"/>
      <c r="VTH209" s="68"/>
      <c r="VTI209" s="68"/>
      <c r="VTJ209" s="68"/>
      <c r="VTK209" s="68"/>
      <c r="VTL209" s="68"/>
      <c r="VTM209" s="68"/>
      <c r="VTN209" s="68"/>
      <c r="VTO209" s="68"/>
      <c r="VTP209" s="68"/>
      <c r="VTQ209" s="68"/>
      <c r="VTR209" s="68"/>
      <c r="VTS209" s="68"/>
      <c r="VTT209" s="68"/>
      <c r="VTU209" s="68"/>
      <c r="VTV209" s="68"/>
      <c r="VTW209" s="68"/>
      <c r="VTX209" s="68"/>
      <c r="VTY209" s="68"/>
      <c r="VTZ209" s="68"/>
      <c r="VUA209" s="68"/>
      <c r="VUB209" s="68"/>
      <c r="VUC209" s="68"/>
      <c r="VUD209" s="68"/>
      <c r="VUE209" s="68"/>
      <c r="VUF209" s="68"/>
      <c r="VUG209" s="68"/>
      <c r="VUH209" s="68"/>
      <c r="VUI209" s="68"/>
      <c r="VUJ209" s="68"/>
      <c r="VUK209" s="68"/>
      <c r="VUL209" s="68"/>
      <c r="VUM209" s="68"/>
      <c r="VUN209" s="68"/>
      <c r="VUO209" s="68"/>
      <c r="VUP209" s="68"/>
      <c r="VUQ209" s="68"/>
      <c r="VUR209" s="68"/>
      <c r="VUS209" s="68"/>
      <c r="VUT209" s="68"/>
      <c r="VUU209" s="68"/>
      <c r="VUV209" s="68"/>
      <c r="VUW209" s="68"/>
      <c r="VUX209" s="68"/>
      <c r="VUY209" s="68"/>
      <c r="VUZ209" s="68"/>
      <c r="VVA209" s="68"/>
      <c r="VVB209" s="68"/>
      <c r="VVC209" s="68"/>
      <c r="VVD209" s="68"/>
      <c r="VVE209" s="68"/>
      <c r="VVF209" s="68"/>
      <c r="VVG209" s="68"/>
      <c r="VVH209" s="68"/>
      <c r="VVI209" s="68"/>
      <c r="VVJ209" s="68"/>
      <c r="VVK209" s="68"/>
      <c r="VVL209" s="68"/>
      <c r="VVM209" s="68"/>
      <c r="VVN209" s="68"/>
      <c r="VVO209" s="68"/>
      <c r="VVP209" s="68"/>
      <c r="VVQ209" s="68"/>
      <c r="VVR209" s="68"/>
      <c r="VVS209" s="68"/>
      <c r="VVT209" s="68"/>
      <c r="VVU209" s="68"/>
      <c r="VVV209" s="68"/>
      <c r="VVW209" s="68"/>
      <c r="VVX209" s="68"/>
      <c r="VVY209" s="68"/>
      <c r="VVZ209" s="68"/>
      <c r="VWA209" s="68"/>
      <c r="VWB209" s="68"/>
      <c r="VWC209" s="68"/>
      <c r="VWD209" s="68"/>
      <c r="VWE209" s="68"/>
      <c r="VWF209" s="68"/>
      <c r="VWG209" s="68"/>
      <c r="VWH209" s="68"/>
      <c r="VWI209" s="68"/>
      <c r="VWJ209" s="68"/>
      <c r="VWK209" s="68"/>
      <c r="VWL209" s="68"/>
      <c r="VWM209" s="68"/>
      <c r="VWN209" s="68"/>
      <c r="VWO209" s="68"/>
      <c r="VWP209" s="68"/>
      <c r="VWQ209" s="68"/>
      <c r="VWR209" s="68"/>
      <c r="VWS209" s="68"/>
      <c r="VWT209" s="68"/>
      <c r="VWU209" s="68"/>
      <c r="VWV209" s="68"/>
      <c r="VWW209" s="68"/>
      <c r="VWX209" s="68"/>
      <c r="VWY209" s="68"/>
      <c r="VWZ209" s="68"/>
      <c r="VXA209" s="68"/>
      <c r="VXB209" s="68"/>
      <c r="VXC209" s="68"/>
      <c r="VXD209" s="68"/>
      <c r="VXE209" s="68"/>
      <c r="VXF209" s="68"/>
      <c r="VXG209" s="68"/>
      <c r="VXH209" s="68"/>
      <c r="VXI209" s="68"/>
      <c r="VXJ209" s="68"/>
      <c r="VXK209" s="68"/>
      <c r="VXL209" s="68"/>
      <c r="VXM209" s="68"/>
      <c r="VXN209" s="68"/>
      <c r="VXO209" s="68"/>
      <c r="VXP209" s="68"/>
      <c r="VXQ209" s="68"/>
      <c r="VXR209" s="68"/>
      <c r="VXS209" s="68"/>
      <c r="VXT209" s="68"/>
      <c r="VXU209" s="68"/>
      <c r="VXV209" s="68"/>
      <c r="VXW209" s="68"/>
      <c r="VXX209" s="68"/>
      <c r="VXY209" s="68"/>
      <c r="VXZ209" s="68"/>
      <c r="VYA209" s="68"/>
      <c r="VYB209" s="68"/>
      <c r="VYC209" s="68"/>
      <c r="VYD209" s="68"/>
      <c r="VYE209" s="68"/>
      <c r="VYF209" s="68"/>
      <c r="VYG209" s="68"/>
      <c r="VYH209" s="68"/>
      <c r="VYI209" s="68"/>
      <c r="VYJ209" s="68"/>
      <c r="VYK209" s="68"/>
      <c r="VYL209" s="68"/>
      <c r="VYM209" s="68"/>
      <c r="VYN209" s="68"/>
      <c r="VYO209" s="68"/>
      <c r="VYP209" s="68"/>
      <c r="VYQ209" s="68"/>
      <c r="VYR209" s="68"/>
      <c r="VYS209" s="68"/>
      <c r="VYT209" s="68"/>
      <c r="VYU209" s="68"/>
      <c r="VYV209" s="68"/>
      <c r="VYW209" s="68"/>
      <c r="VYX209" s="68"/>
      <c r="VYY209" s="68"/>
      <c r="VYZ209" s="68"/>
      <c r="VZA209" s="68"/>
      <c r="VZB209" s="68"/>
      <c r="VZC209" s="68"/>
      <c r="VZD209" s="68"/>
      <c r="VZE209" s="68"/>
      <c r="VZF209" s="68"/>
      <c r="VZG209" s="68"/>
      <c r="VZH209" s="68"/>
      <c r="VZI209" s="68"/>
      <c r="VZJ209" s="68"/>
      <c r="VZK209" s="68"/>
      <c r="VZL209" s="68"/>
      <c r="VZM209" s="68"/>
      <c r="VZN209" s="68"/>
      <c r="VZO209" s="68"/>
      <c r="VZP209" s="68"/>
      <c r="VZQ209" s="68"/>
      <c r="VZR209" s="68"/>
      <c r="VZS209" s="68"/>
      <c r="VZT209" s="68"/>
      <c r="VZU209" s="68"/>
      <c r="VZV209" s="68"/>
      <c r="VZW209" s="68"/>
      <c r="VZX209" s="68"/>
      <c r="VZY209" s="68"/>
      <c r="VZZ209" s="68"/>
      <c r="WAA209" s="68"/>
      <c r="WAB209" s="68"/>
      <c r="WAC209" s="68"/>
      <c r="WAD209" s="68"/>
      <c r="WAE209" s="68"/>
      <c r="WAF209" s="68"/>
      <c r="WAG209" s="68"/>
      <c r="WAH209" s="68"/>
      <c r="WAI209" s="68"/>
      <c r="WAJ209" s="68"/>
      <c r="WAK209" s="68"/>
      <c r="WAL209" s="68"/>
      <c r="WAM209" s="68"/>
      <c r="WAN209" s="68"/>
      <c r="WAO209" s="68"/>
      <c r="WAP209" s="68"/>
      <c r="WAQ209" s="68"/>
      <c r="WAR209" s="68"/>
      <c r="WAS209" s="68"/>
      <c r="WAT209" s="68"/>
      <c r="WAU209" s="68"/>
      <c r="WAV209" s="68"/>
      <c r="WAW209" s="68"/>
      <c r="WAX209" s="68"/>
      <c r="WAY209" s="68"/>
      <c r="WAZ209" s="68"/>
      <c r="WBA209" s="68"/>
      <c r="WBB209" s="68"/>
      <c r="WBC209" s="68"/>
      <c r="WBD209" s="68"/>
      <c r="WBE209" s="68"/>
      <c r="WBF209" s="68"/>
      <c r="WBG209" s="68"/>
      <c r="WBH209" s="68"/>
      <c r="WBI209" s="68"/>
      <c r="WBJ209" s="68"/>
      <c r="WBK209" s="68"/>
      <c r="WBL209" s="68"/>
      <c r="WBM209" s="68"/>
      <c r="WBN209" s="68"/>
      <c r="WBO209" s="68"/>
      <c r="WBP209" s="68"/>
      <c r="WBQ209" s="68"/>
      <c r="WBR209" s="68"/>
      <c r="WBS209" s="68"/>
      <c r="WBT209" s="68"/>
      <c r="WBU209" s="68"/>
      <c r="WBV209" s="68"/>
      <c r="WBW209" s="68"/>
      <c r="WBX209" s="68"/>
      <c r="WBY209" s="68"/>
      <c r="WBZ209" s="68"/>
      <c r="WCA209" s="68"/>
      <c r="WCB209" s="68"/>
      <c r="WCC209" s="68"/>
      <c r="WCD209" s="68"/>
      <c r="WCE209" s="68"/>
      <c r="WCF209" s="68"/>
      <c r="WCG209" s="68"/>
      <c r="WCH209" s="68"/>
      <c r="WCI209" s="68"/>
      <c r="WCJ209" s="68"/>
      <c r="WCK209" s="68"/>
      <c r="WCL209" s="68"/>
      <c r="WCM209" s="68"/>
      <c r="WCN209" s="68"/>
      <c r="WCO209" s="68"/>
      <c r="WCP209" s="68"/>
      <c r="WCQ209" s="68"/>
      <c r="WCR209" s="68"/>
      <c r="WCS209" s="68"/>
      <c r="WCT209" s="68"/>
      <c r="WCU209" s="68"/>
      <c r="WCV209" s="68"/>
      <c r="WCW209" s="68"/>
      <c r="WCX209" s="68"/>
      <c r="WCY209" s="68"/>
      <c r="WCZ209" s="68"/>
      <c r="WDA209" s="68"/>
      <c r="WDB209" s="68"/>
      <c r="WDC209" s="68"/>
      <c r="WDD209" s="68"/>
      <c r="WDE209" s="68"/>
      <c r="WDF209" s="68"/>
      <c r="WDG209" s="68"/>
      <c r="WDH209" s="68"/>
      <c r="WDI209" s="68"/>
      <c r="WDJ209" s="68"/>
      <c r="WDK209" s="68"/>
      <c r="WDL209" s="68"/>
      <c r="WDM209" s="68"/>
      <c r="WDN209" s="68"/>
      <c r="WDO209" s="68"/>
      <c r="WDP209" s="68"/>
      <c r="WDQ209" s="68"/>
      <c r="WDR209" s="68"/>
      <c r="WDS209" s="68"/>
      <c r="WDT209" s="68"/>
      <c r="WDU209" s="68"/>
      <c r="WDV209" s="68"/>
      <c r="WDW209" s="68"/>
      <c r="WDX209" s="68"/>
      <c r="WDY209" s="68"/>
      <c r="WDZ209" s="68"/>
      <c r="WEA209" s="68"/>
      <c r="WEB209" s="68"/>
      <c r="WEC209" s="68"/>
      <c r="WED209" s="68"/>
      <c r="WEE209" s="68"/>
      <c r="WEF209" s="68"/>
      <c r="WEG209" s="68"/>
      <c r="WEH209" s="68"/>
      <c r="WEI209" s="68"/>
      <c r="WEJ209" s="68"/>
      <c r="WEK209" s="68"/>
      <c r="WEL209" s="68"/>
      <c r="WEM209" s="68"/>
      <c r="WEN209" s="68"/>
      <c r="WEO209" s="68"/>
      <c r="WEP209" s="68"/>
      <c r="WEQ209" s="68"/>
      <c r="WER209" s="68"/>
      <c r="WES209" s="68"/>
      <c r="WET209" s="68"/>
      <c r="WEU209" s="68"/>
      <c r="WEV209" s="68"/>
      <c r="WEW209" s="68"/>
      <c r="WEX209" s="68"/>
      <c r="WEY209" s="68"/>
      <c r="WEZ209" s="68"/>
      <c r="WFA209" s="68"/>
      <c r="WFB209" s="68"/>
      <c r="WFC209" s="68"/>
      <c r="WFD209" s="68"/>
      <c r="WFE209" s="68"/>
      <c r="WFF209" s="68"/>
      <c r="WFG209" s="68"/>
      <c r="WFH209" s="68"/>
      <c r="WFI209" s="68"/>
      <c r="WFJ209" s="68"/>
      <c r="WFK209" s="68"/>
      <c r="WFL209" s="68"/>
      <c r="WFM209" s="68"/>
      <c r="WFN209" s="68"/>
      <c r="WFO209" s="68"/>
      <c r="WFP209" s="68"/>
      <c r="WFQ209" s="68"/>
      <c r="WFR209" s="68"/>
      <c r="WFS209" s="68"/>
      <c r="WFT209" s="68"/>
      <c r="WFU209" s="68"/>
      <c r="WFV209" s="68"/>
      <c r="WFW209" s="68"/>
      <c r="WFX209" s="68"/>
      <c r="WFY209" s="68"/>
      <c r="WFZ209" s="68"/>
      <c r="WGA209" s="68"/>
      <c r="WGB209" s="68"/>
      <c r="WGC209" s="68"/>
      <c r="WGD209" s="68"/>
      <c r="WGE209" s="68"/>
      <c r="WGF209" s="68"/>
      <c r="WGG209" s="68"/>
      <c r="WGH209" s="68"/>
      <c r="WGI209" s="68"/>
      <c r="WGJ209" s="68"/>
      <c r="WGK209" s="68"/>
      <c r="WGL209" s="68"/>
      <c r="WGM209" s="68"/>
      <c r="WGN209" s="68"/>
      <c r="WGO209" s="68"/>
      <c r="WGP209" s="68"/>
      <c r="WGQ209" s="68"/>
      <c r="WGR209" s="68"/>
      <c r="WGS209" s="68"/>
      <c r="WGT209" s="68"/>
      <c r="WGU209" s="68"/>
      <c r="WGV209" s="68"/>
      <c r="WGW209" s="68"/>
      <c r="WGX209" s="68"/>
      <c r="WGY209" s="68"/>
      <c r="WGZ209" s="68"/>
      <c r="WHA209" s="68"/>
      <c r="WHB209" s="68"/>
      <c r="WHC209" s="68"/>
      <c r="WHD209" s="68"/>
      <c r="WHE209" s="68"/>
      <c r="WHF209" s="68"/>
      <c r="WHG209" s="68"/>
      <c r="WHH209" s="68"/>
      <c r="WHI209" s="68"/>
      <c r="WHJ209" s="68"/>
      <c r="WHK209" s="68"/>
      <c r="WHL209" s="68"/>
      <c r="WHM209" s="68"/>
      <c r="WHN209" s="68"/>
      <c r="WHO209" s="68"/>
      <c r="WHP209" s="68"/>
      <c r="WHQ209" s="68"/>
      <c r="WHR209" s="68"/>
      <c r="WHS209" s="68"/>
      <c r="WHT209" s="68"/>
      <c r="WHU209" s="68"/>
      <c r="WHV209" s="68"/>
      <c r="WHW209" s="68"/>
      <c r="WHX209" s="68"/>
      <c r="WHY209" s="68"/>
      <c r="WHZ209" s="68"/>
      <c r="WIA209" s="68"/>
      <c r="WIB209" s="68"/>
      <c r="WIC209" s="68"/>
      <c r="WID209" s="68"/>
      <c r="WIE209" s="68"/>
      <c r="WIF209" s="68"/>
      <c r="WIG209" s="68"/>
      <c r="WIH209" s="68"/>
      <c r="WII209" s="68"/>
      <c r="WIJ209" s="68"/>
      <c r="WIK209" s="68"/>
      <c r="WIL209" s="68"/>
      <c r="WIM209" s="68"/>
      <c r="WIN209" s="68"/>
      <c r="WIO209" s="68"/>
      <c r="WIP209" s="68"/>
      <c r="WIQ209" s="68"/>
      <c r="WIR209" s="68"/>
      <c r="WIS209" s="68"/>
      <c r="WIT209" s="68"/>
      <c r="WIU209" s="68"/>
      <c r="WIV209" s="68"/>
      <c r="WIW209" s="68"/>
      <c r="WIX209" s="68"/>
      <c r="WIY209" s="68"/>
      <c r="WIZ209" s="68"/>
      <c r="WJA209" s="68"/>
      <c r="WJB209" s="68"/>
      <c r="WJC209" s="68"/>
      <c r="WJD209" s="68"/>
      <c r="WJE209" s="68"/>
      <c r="WJF209" s="68"/>
      <c r="WJG209" s="68"/>
      <c r="WJH209" s="68"/>
      <c r="WJI209" s="68"/>
      <c r="WJJ209" s="68"/>
      <c r="WJK209" s="68"/>
      <c r="WJL209" s="68"/>
      <c r="WJM209" s="68"/>
      <c r="WJN209" s="68"/>
      <c r="WJO209" s="68"/>
      <c r="WJP209" s="68"/>
      <c r="WJQ209" s="68"/>
      <c r="WJR209" s="68"/>
      <c r="WJS209" s="68"/>
      <c r="WJT209" s="68"/>
      <c r="WJU209" s="68"/>
      <c r="WJV209" s="68"/>
      <c r="WJW209" s="68"/>
      <c r="WJX209" s="68"/>
      <c r="WJY209" s="68"/>
      <c r="WJZ209" s="68"/>
      <c r="WKA209" s="68"/>
      <c r="WKB209" s="68"/>
      <c r="WKC209" s="68"/>
      <c r="WKD209" s="68"/>
      <c r="WKE209" s="68"/>
      <c r="WKF209" s="68"/>
      <c r="WKG209" s="68"/>
      <c r="WKH209" s="68"/>
      <c r="WKI209" s="68"/>
      <c r="WKJ209" s="68"/>
      <c r="WKK209" s="68"/>
      <c r="WKL209" s="68"/>
      <c r="WKM209" s="68"/>
      <c r="WKN209" s="68"/>
      <c r="WKO209" s="68"/>
      <c r="WKP209" s="68"/>
      <c r="WKQ209" s="68"/>
      <c r="WKR209" s="68"/>
      <c r="WKS209" s="68"/>
      <c r="WKT209" s="68"/>
      <c r="WKU209" s="68"/>
      <c r="WKV209" s="68"/>
      <c r="WKW209" s="68"/>
      <c r="WKX209" s="68"/>
      <c r="WKY209" s="68"/>
      <c r="WKZ209" s="68"/>
      <c r="WLA209" s="68"/>
      <c r="WLB209" s="68"/>
      <c r="WLC209" s="68"/>
      <c r="WLD209" s="68"/>
      <c r="WLE209" s="68"/>
      <c r="WLF209" s="68"/>
      <c r="WLG209" s="68"/>
      <c r="WLH209" s="68"/>
      <c r="WLI209" s="68"/>
      <c r="WLJ209" s="68"/>
      <c r="WLK209" s="68"/>
      <c r="WLL209" s="68"/>
      <c r="WLM209" s="68"/>
      <c r="WLN209" s="68"/>
      <c r="WLO209" s="68"/>
      <c r="WLP209" s="68"/>
      <c r="WLQ209" s="68"/>
      <c r="WLR209" s="68"/>
      <c r="WLS209" s="68"/>
      <c r="WLT209" s="68"/>
      <c r="WLU209" s="68"/>
      <c r="WLV209" s="68"/>
      <c r="WLW209" s="68"/>
      <c r="WLX209" s="68"/>
      <c r="WLY209" s="68"/>
      <c r="WLZ209" s="68"/>
      <c r="WMA209" s="68"/>
      <c r="WMB209" s="68"/>
      <c r="WMC209" s="68"/>
      <c r="WMD209" s="68"/>
      <c r="WME209" s="68"/>
      <c r="WMF209" s="68"/>
      <c r="WMG209" s="68"/>
      <c r="WMH209" s="68"/>
      <c r="WMI209" s="68"/>
      <c r="WMJ209" s="68"/>
      <c r="WMK209" s="68"/>
      <c r="WML209" s="68"/>
      <c r="WMM209" s="68"/>
      <c r="WMN209" s="68"/>
      <c r="WMO209" s="68"/>
      <c r="WMP209" s="68"/>
      <c r="WMQ209" s="68"/>
      <c r="WMR209" s="68"/>
      <c r="WMS209" s="68"/>
      <c r="WMT209" s="68"/>
      <c r="WMU209" s="68"/>
      <c r="WMV209" s="68"/>
      <c r="WMW209" s="68"/>
      <c r="WMX209" s="68"/>
      <c r="WMY209" s="68"/>
      <c r="WMZ209" s="68"/>
      <c r="WNA209" s="68"/>
      <c r="WNB209" s="68"/>
      <c r="WNC209" s="68"/>
      <c r="WND209" s="68"/>
      <c r="WNE209" s="68"/>
      <c r="WNF209" s="68"/>
      <c r="WNG209" s="68"/>
      <c r="WNH209" s="68"/>
      <c r="WNI209" s="68"/>
      <c r="WNJ209" s="68"/>
      <c r="WNK209" s="68"/>
      <c r="WNL209" s="68"/>
      <c r="WNM209" s="68"/>
      <c r="WNN209" s="68"/>
      <c r="WNO209" s="68"/>
      <c r="WNP209" s="68"/>
      <c r="WNQ209" s="68"/>
      <c r="WNR209" s="68"/>
      <c r="WNS209" s="68"/>
      <c r="WNT209" s="68"/>
      <c r="WNU209" s="68"/>
      <c r="WNV209" s="68"/>
      <c r="WNW209" s="68"/>
      <c r="WNX209" s="68"/>
      <c r="WNY209" s="68"/>
      <c r="WNZ209" s="68"/>
      <c r="WOA209" s="68"/>
      <c r="WOB209" s="68"/>
      <c r="WOC209" s="68"/>
      <c r="WOD209" s="68"/>
      <c r="WOE209" s="68"/>
      <c r="WOF209" s="68"/>
      <c r="WOG209" s="68"/>
      <c r="WOH209" s="68"/>
      <c r="WOI209" s="68"/>
      <c r="WOJ209" s="68"/>
      <c r="WOK209" s="68"/>
      <c r="WOL209" s="68"/>
      <c r="WOM209" s="68"/>
      <c r="WON209" s="68"/>
      <c r="WOO209" s="68"/>
      <c r="WOP209" s="68"/>
      <c r="WOQ209" s="68"/>
      <c r="WOR209" s="68"/>
      <c r="WOS209" s="68"/>
      <c r="WOT209" s="68"/>
      <c r="WOU209" s="68"/>
      <c r="WOV209" s="68"/>
      <c r="WOW209" s="68"/>
      <c r="WOX209" s="68"/>
      <c r="WOY209" s="68"/>
      <c r="WOZ209" s="68"/>
      <c r="WPA209" s="68"/>
      <c r="WPB209" s="68"/>
      <c r="WPC209" s="68"/>
      <c r="WPD209" s="68"/>
      <c r="WPE209" s="68"/>
      <c r="WPF209" s="68"/>
      <c r="WPG209" s="68"/>
      <c r="WPH209" s="68"/>
      <c r="WPI209" s="68"/>
      <c r="WPJ209" s="68"/>
      <c r="WPK209" s="68"/>
      <c r="WPL209" s="68"/>
      <c r="WPM209" s="68"/>
      <c r="WPN209" s="68"/>
      <c r="WPO209" s="68"/>
      <c r="WPP209" s="68"/>
      <c r="WPQ209" s="68"/>
      <c r="WPR209" s="68"/>
      <c r="WPS209" s="68"/>
      <c r="WPT209" s="68"/>
      <c r="WPU209" s="68"/>
      <c r="WPV209" s="68"/>
      <c r="WPW209" s="68"/>
      <c r="WPX209" s="68"/>
      <c r="WPY209" s="68"/>
      <c r="WPZ209" s="68"/>
      <c r="WQA209" s="68"/>
      <c r="WQB209" s="68"/>
      <c r="WQC209" s="68"/>
      <c r="WQD209" s="68"/>
      <c r="WQE209" s="68"/>
      <c r="WQF209" s="68"/>
      <c r="WQG209" s="68"/>
      <c r="WQH209" s="68"/>
      <c r="WQI209" s="68"/>
      <c r="WQJ209" s="68"/>
      <c r="WQK209" s="68"/>
      <c r="WQL209" s="68"/>
      <c r="WQM209" s="68"/>
      <c r="WQN209" s="68"/>
      <c r="WQO209" s="68"/>
      <c r="WQP209" s="68"/>
      <c r="WQQ209" s="68"/>
      <c r="WQR209" s="68"/>
      <c r="WQS209" s="68"/>
      <c r="WQT209" s="68"/>
      <c r="WQU209" s="68"/>
      <c r="WQV209" s="68"/>
      <c r="WQW209" s="68"/>
      <c r="WQX209" s="68"/>
      <c r="WQY209" s="68"/>
      <c r="WQZ209" s="68"/>
      <c r="WRA209" s="68"/>
      <c r="WRB209" s="68"/>
      <c r="WRC209" s="68"/>
      <c r="WRD209" s="68"/>
      <c r="WRE209" s="68"/>
      <c r="WRF209" s="68"/>
      <c r="WRG209" s="68"/>
      <c r="WRH209" s="68"/>
      <c r="WRI209" s="68"/>
      <c r="WRJ209" s="68"/>
      <c r="WRK209" s="68"/>
      <c r="WRL209" s="68"/>
      <c r="WRM209" s="68"/>
      <c r="WRN209" s="68"/>
      <c r="WRO209" s="68"/>
      <c r="WRP209" s="68"/>
      <c r="WRQ209" s="68"/>
      <c r="WRR209" s="68"/>
      <c r="WRS209" s="68"/>
      <c r="WRT209" s="68"/>
      <c r="WRU209" s="68"/>
      <c r="WRV209" s="68"/>
      <c r="WRW209" s="68"/>
      <c r="WRX209" s="68"/>
      <c r="WRY209" s="68"/>
      <c r="WRZ209" s="68"/>
      <c r="WSA209" s="68"/>
      <c r="WSB209" s="68"/>
      <c r="WSC209" s="68"/>
      <c r="WSD209" s="68"/>
      <c r="WSE209" s="68"/>
      <c r="WSF209" s="68"/>
      <c r="WSG209" s="68"/>
      <c r="WSH209" s="68"/>
      <c r="WSI209" s="68"/>
      <c r="WSJ209" s="68"/>
      <c r="WSK209" s="68"/>
      <c r="WSL209" s="68"/>
      <c r="WSM209" s="68"/>
      <c r="WSN209" s="68"/>
      <c r="WSO209" s="68"/>
      <c r="WSP209" s="68"/>
      <c r="WSQ209" s="68"/>
      <c r="WSR209" s="68"/>
      <c r="WSS209" s="68"/>
      <c r="WST209" s="68"/>
      <c r="WSU209" s="68"/>
      <c r="WSV209" s="68"/>
      <c r="WSW209" s="68"/>
      <c r="WSX209" s="68"/>
      <c r="WSY209" s="68"/>
      <c r="WSZ209" s="68"/>
      <c r="WTA209" s="68"/>
      <c r="WTB209" s="68"/>
      <c r="WTC209" s="68"/>
      <c r="WTD209" s="68"/>
      <c r="WTE209" s="68"/>
      <c r="WTF209" s="68"/>
      <c r="WTG209" s="68"/>
      <c r="WTH209" s="68"/>
      <c r="WTI209" s="68"/>
      <c r="WTJ209" s="68"/>
      <c r="WTK209" s="68"/>
      <c r="WTL209" s="68"/>
      <c r="WTM209" s="68"/>
      <c r="WTN209" s="68"/>
      <c r="WTO209" s="68"/>
      <c r="WTP209" s="68"/>
      <c r="WTQ209" s="68"/>
      <c r="WTR209" s="68"/>
      <c r="WTS209" s="68"/>
      <c r="WTT209" s="68"/>
      <c r="WTU209" s="68"/>
      <c r="WTV209" s="68"/>
      <c r="WTW209" s="68"/>
      <c r="WTX209" s="68"/>
      <c r="WTY209" s="68"/>
      <c r="WTZ209" s="68"/>
      <c r="WUA209" s="68"/>
      <c r="WUB209" s="68"/>
      <c r="WUC209" s="68"/>
      <c r="WUD209" s="68"/>
      <c r="WUE209" s="68"/>
      <c r="WUF209" s="68"/>
      <c r="WUG209" s="68"/>
      <c r="WUH209" s="68"/>
      <c r="WUI209" s="68"/>
      <c r="WUJ209" s="68"/>
      <c r="WUK209" s="68"/>
      <c r="WUL209" s="68"/>
      <c r="WUM209" s="68"/>
      <c r="WUN209" s="68"/>
      <c r="WUO209" s="68"/>
      <c r="WUP209" s="68"/>
      <c r="WUQ209" s="68"/>
      <c r="WUR209" s="68"/>
      <c r="WUS209" s="68"/>
      <c r="WUT209" s="68"/>
      <c r="WUU209" s="68"/>
      <c r="WUV209" s="68"/>
      <c r="WUW209" s="68"/>
      <c r="WUX209" s="68"/>
      <c r="WUY209" s="68"/>
      <c r="WUZ209" s="68"/>
      <c r="WVA209" s="68"/>
      <c r="WVB209" s="68"/>
      <c r="WVC209" s="68"/>
      <c r="WVD209" s="68"/>
      <c r="WVE209" s="68"/>
      <c r="WVF209" s="68"/>
      <c r="WVG209" s="68"/>
      <c r="WVH209" s="68"/>
      <c r="WVI209" s="68"/>
      <c r="WVJ209" s="68"/>
      <c r="WVK209" s="68"/>
      <c r="WVL209" s="68"/>
      <c r="WVM209" s="68"/>
      <c r="WVN209" s="68"/>
      <c r="WVO209" s="68"/>
      <c r="WVP209" s="68"/>
      <c r="WVQ209" s="68"/>
      <c r="WVR209" s="68"/>
      <c r="WVS209" s="68"/>
      <c r="WVT209" s="68"/>
      <c r="WVU209" s="68"/>
      <c r="WVV209" s="68"/>
      <c r="WVW209" s="68"/>
      <c r="WVX209" s="68"/>
      <c r="WVY209" s="68"/>
      <c r="WVZ209" s="68"/>
      <c r="WWA209" s="68"/>
      <c r="WWB209" s="68"/>
      <c r="WWC209" s="68"/>
      <c r="WWD209" s="68"/>
      <c r="WWE209" s="68"/>
      <c r="WWF209" s="68"/>
      <c r="WWG209" s="68"/>
      <c r="WWH209" s="68"/>
      <c r="WWI209" s="68"/>
      <c r="WWJ209" s="68"/>
      <c r="WWK209" s="68"/>
      <c r="WWL209" s="68"/>
      <c r="WWM209" s="68"/>
      <c r="WWN209" s="68"/>
      <c r="WWO209" s="68"/>
      <c r="WWP209" s="68"/>
      <c r="WWQ209" s="68"/>
      <c r="WWR209" s="68"/>
      <c r="WWS209" s="68"/>
      <c r="WWT209" s="68"/>
      <c r="WWU209" s="68"/>
      <c r="WWV209" s="68"/>
      <c r="WWW209" s="68"/>
      <c r="WWX209" s="68"/>
      <c r="WWY209" s="68"/>
      <c r="WWZ209" s="68"/>
      <c r="WXA209" s="68"/>
      <c r="WXB209" s="68"/>
      <c r="WXC209" s="68"/>
      <c r="WXD209" s="68"/>
      <c r="WXE209" s="68"/>
      <c r="WXF209" s="68"/>
      <c r="WXG209" s="68"/>
      <c r="WXH209" s="68"/>
      <c r="WXI209" s="68"/>
      <c r="WXJ209" s="68"/>
      <c r="WXK209" s="68"/>
      <c r="WXL209" s="68"/>
      <c r="WXM209" s="68"/>
      <c r="WXN209" s="68"/>
      <c r="WXO209" s="68"/>
      <c r="WXP209" s="68"/>
      <c r="WXQ209" s="68"/>
      <c r="WXR209" s="68"/>
      <c r="WXS209" s="68"/>
      <c r="WXT209" s="68"/>
      <c r="WXU209" s="68"/>
      <c r="WXV209" s="68"/>
      <c r="WXW209" s="68"/>
      <c r="WXX209" s="68"/>
      <c r="WXY209" s="68"/>
      <c r="WXZ209" s="68"/>
      <c r="WYA209" s="68"/>
      <c r="WYB209" s="68"/>
      <c r="WYC209" s="68"/>
      <c r="WYD209" s="68"/>
      <c r="WYE209" s="68"/>
      <c r="WYF209" s="68"/>
      <c r="WYG209" s="68"/>
      <c r="WYH209" s="68"/>
      <c r="WYI209" s="68"/>
      <c r="WYJ209" s="68"/>
      <c r="WYK209" s="68"/>
      <c r="WYL209" s="68"/>
      <c r="WYM209" s="68"/>
      <c r="WYN209" s="68"/>
      <c r="WYO209" s="68"/>
      <c r="WYP209" s="68"/>
      <c r="WYQ209" s="68"/>
      <c r="WYR209" s="68"/>
      <c r="WYS209" s="68"/>
      <c r="WYT209" s="68"/>
      <c r="WYU209" s="68"/>
      <c r="WYV209" s="68"/>
      <c r="WYW209" s="68"/>
      <c r="WYX209" s="68"/>
      <c r="WYY209" s="68"/>
      <c r="WYZ209" s="68"/>
      <c r="WZA209" s="68"/>
      <c r="WZB209" s="68"/>
      <c r="WZC209" s="68"/>
      <c r="WZD209" s="68"/>
      <c r="WZE209" s="68"/>
      <c r="WZF209" s="68"/>
      <c r="WZG209" s="68"/>
      <c r="WZH209" s="68"/>
      <c r="WZI209" s="68"/>
      <c r="WZJ209" s="68"/>
      <c r="WZK209" s="68"/>
      <c r="WZL209" s="68"/>
      <c r="WZM209" s="68"/>
      <c r="WZN209" s="68"/>
      <c r="WZO209" s="68"/>
      <c r="WZP209" s="68"/>
      <c r="WZQ209" s="68"/>
      <c r="WZR209" s="68"/>
      <c r="WZS209" s="68"/>
      <c r="WZT209" s="68"/>
      <c r="WZU209" s="68"/>
      <c r="WZV209" s="68"/>
      <c r="WZW209" s="68"/>
      <c r="WZX209" s="68"/>
      <c r="WZY209" s="68"/>
      <c r="WZZ209" s="68"/>
      <c r="XAA209" s="68"/>
      <c r="XAB209" s="68"/>
      <c r="XAC209" s="68"/>
      <c r="XAD209" s="68"/>
      <c r="XAE209" s="68"/>
      <c r="XAF209" s="68"/>
      <c r="XAG209" s="68"/>
      <c r="XAH209" s="68"/>
      <c r="XAI209" s="68"/>
      <c r="XAJ209" s="68"/>
      <c r="XAK209" s="68"/>
    </row>
    <row r="210" spans="1:16261" ht="30" hidden="1">
      <c r="A210" s="369"/>
      <c r="B210" s="306" t="s">
        <v>2099</v>
      </c>
      <c r="C210" s="52"/>
      <c r="D210" s="417" t="s">
        <v>2594</v>
      </c>
      <c r="E210" s="188" t="s">
        <v>2597</v>
      </c>
      <c r="F210" s="272" t="s">
        <v>2597</v>
      </c>
      <c r="G210" s="52" t="s">
        <v>357</v>
      </c>
      <c r="H210" s="62" t="s">
        <v>346</v>
      </c>
      <c r="I210" s="52" t="s">
        <v>359</v>
      </c>
      <c r="J210" s="188" t="s">
        <v>559</v>
      </c>
      <c r="K210" s="52" t="e">
        <v>#N/A</v>
      </c>
      <c r="L210" s="52"/>
      <c r="M210" s="52" t="s">
        <v>332</v>
      </c>
      <c r="N210" s="70">
        <v>44103</v>
      </c>
      <c r="O210" s="354">
        <v>44119</v>
      </c>
      <c r="P210" s="46">
        <v>44050</v>
      </c>
      <c r="Q210" s="108">
        <f t="shared" si="0"/>
        <v>44043</v>
      </c>
      <c r="R210" s="62" t="s">
        <v>1081</v>
      </c>
      <c r="S210" s="52"/>
      <c r="T210" s="144"/>
      <c r="U210" s="52" t="s">
        <v>361</v>
      </c>
      <c r="V210" s="74" t="s">
        <v>552</v>
      </c>
      <c r="W210" s="137" t="s">
        <v>1011</v>
      </c>
      <c r="X210" s="47" t="str">
        <f>VLOOKUP(E210,'CTO List'!B:C,2,0)</f>
        <v>82FN</v>
      </c>
      <c r="Y210" s="47" t="str">
        <f>VLOOKUP(D210,'Portfolio 2018'!A:B,2,0)</f>
        <v>82FNCTO1WW</v>
      </c>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47"/>
      <c r="CQ210" s="47"/>
      <c r="CR210" s="47"/>
      <c r="CS210" s="47"/>
      <c r="CT210" s="47"/>
      <c r="CU210" s="47"/>
      <c r="CV210" s="47"/>
      <c r="CW210" s="47"/>
      <c r="CX210" s="47"/>
      <c r="CY210" s="47"/>
      <c r="CZ210" s="47"/>
      <c r="DA210" s="47"/>
      <c r="DB210" s="47"/>
      <c r="DC210" s="47"/>
      <c r="DD210" s="47"/>
      <c r="DE210" s="47"/>
      <c r="DF210" s="47"/>
      <c r="DG210" s="47"/>
      <c r="DH210" s="47"/>
      <c r="DI210" s="47"/>
      <c r="DJ210" s="47"/>
      <c r="DK210" s="47"/>
      <c r="DL210" s="47"/>
      <c r="DM210" s="47"/>
      <c r="DN210" s="47"/>
      <c r="DO210" s="47"/>
      <c r="DP210" s="47"/>
      <c r="DQ210" s="47"/>
      <c r="DR210" s="47"/>
      <c r="DS210" s="47"/>
      <c r="DT210" s="47"/>
      <c r="DU210" s="47"/>
      <c r="DV210" s="47"/>
      <c r="DW210" s="47"/>
      <c r="DX210" s="47"/>
      <c r="DY210" s="47"/>
      <c r="DZ210" s="47"/>
      <c r="EA210" s="47"/>
      <c r="EB210" s="47"/>
      <c r="EC210" s="47"/>
      <c r="ED210" s="47"/>
      <c r="EE210" s="47"/>
      <c r="EF210" s="47"/>
      <c r="EG210" s="47"/>
      <c r="EH210" s="47"/>
      <c r="EI210" s="47"/>
      <c r="EJ210" s="47"/>
      <c r="EK210" s="47"/>
      <c r="EL210" s="47"/>
      <c r="EM210" s="47"/>
      <c r="EN210" s="47"/>
      <c r="EO210" s="47"/>
      <c r="EP210" s="47"/>
      <c r="EQ210" s="47"/>
      <c r="ER210" s="47"/>
      <c r="ES210" s="47"/>
      <c r="ET210" s="47"/>
      <c r="EU210" s="47"/>
      <c r="EV210" s="47"/>
      <c r="EW210" s="47"/>
      <c r="EX210" s="47"/>
      <c r="EY210" s="47"/>
      <c r="EZ210" s="47"/>
      <c r="FA210" s="47"/>
      <c r="FB210" s="47"/>
      <c r="FC210" s="47"/>
      <c r="FD210" s="47"/>
      <c r="FE210" s="47"/>
      <c r="FF210" s="47"/>
      <c r="FG210" s="47"/>
      <c r="FH210" s="47"/>
      <c r="FI210" s="47"/>
      <c r="FJ210" s="47"/>
      <c r="FK210" s="47"/>
      <c r="FL210" s="47"/>
      <c r="FM210" s="47"/>
      <c r="FN210" s="47"/>
      <c r="FO210" s="47"/>
      <c r="FP210" s="47"/>
      <c r="FQ210" s="47"/>
      <c r="FR210" s="47"/>
      <c r="FS210" s="47"/>
      <c r="FT210" s="47"/>
      <c r="FU210" s="47"/>
      <c r="FV210" s="47"/>
      <c r="FW210" s="47"/>
      <c r="FX210" s="47"/>
      <c r="FY210" s="47"/>
      <c r="FZ210" s="47"/>
      <c r="GA210" s="47"/>
      <c r="GB210" s="47"/>
      <c r="GC210" s="47"/>
      <c r="GD210" s="47"/>
      <c r="GE210" s="47"/>
      <c r="GF210" s="47"/>
      <c r="GG210" s="47"/>
      <c r="GH210" s="47"/>
      <c r="GI210" s="47"/>
      <c r="GJ210" s="47"/>
      <c r="GK210" s="47"/>
      <c r="GL210" s="47"/>
      <c r="GM210" s="47"/>
      <c r="GN210" s="47"/>
      <c r="GO210" s="47"/>
      <c r="GP210" s="47"/>
      <c r="GQ210" s="47"/>
      <c r="GR210" s="47"/>
      <c r="GS210" s="47"/>
      <c r="GT210" s="47"/>
      <c r="GU210" s="47"/>
      <c r="GV210" s="47"/>
      <c r="GW210" s="47"/>
      <c r="GX210" s="47"/>
      <c r="GY210" s="47"/>
      <c r="GZ210" s="47"/>
      <c r="HA210" s="47"/>
      <c r="HB210" s="47"/>
      <c r="HC210" s="47"/>
      <c r="HD210" s="47"/>
      <c r="HE210" s="47"/>
      <c r="HF210" s="47"/>
      <c r="HG210" s="47"/>
      <c r="HH210" s="47"/>
      <c r="HI210" s="47"/>
      <c r="HJ210" s="47"/>
      <c r="HK210" s="47"/>
      <c r="HL210" s="47"/>
      <c r="HM210" s="47"/>
      <c r="HN210" s="47"/>
      <c r="HO210" s="47"/>
      <c r="HP210" s="47"/>
      <c r="HQ210" s="47"/>
      <c r="HR210" s="47"/>
      <c r="HS210" s="47"/>
      <c r="HT210" s="47"/>
      <c r="HU210" s="47"/>
      <c r="HV210" s="47"/>
      <c r="HW210" s="47"/>
      <c r="HX210" s="47"/>
      <c r="HY210" s="47"/>
      <c r="HZ210" s="47"/>
      <c r="IA210" s="47"/>
      <c r="IB210" s="47"/>
      <c r="IC210" s="47"/>
      <c r="ID210" s="47"/>
      <c r="IE210" s="47"/>
      <c r="IF210" s="47"/>
      <c r="IG210" s="47"/>
      <c r="IH210" s="47"/>
      <c r="II210" s="47"/>
      <c r="IJ210" s="47"/>
      <c r="IK210" s="47"/>
      <c r="IL210" s="47"/>
      <c r="IM210" s="47"/>
      <c r="IN210" s="47"/>
      <c r="IO210" s="47"/>
      <c r="IP210" s="47"/>
      <c r="IQ210" s="47"/>
      <c r="IR210" s="47"/>
      <c r="IS210" s="47"/>
      <c r="IT210" s="47"/>
      <c r="IU210" s="47"/>
      <c r="IV210" s="47"/>
      <c r="IW210" s="47"/>
      <c r="IX210" s="47"/>
      <c r="IY210" s="47"/>
      <c r="IZ210" s="47"/>
      <c r="JA210" s="47"/>
      <c r="JB210" s="47"/>
      <c r="JC210" s="47"/>
      <c r="JD210" s="47"/>
      <c r="JE210" s="47"/>
      <c r="JF210" s="47"/>
      <c r="JG210" s="47"/>
      <c r="JH210" s="47"/>
      <c r="JI210" s="47"/>
      <c r="JJ210" s="47"/>
      <c r="JK210" s="47"/>
      <c r="JL210" s="47"/>
      <c r="JM210" s="47"/>
      <c r="JN210" s="47"/>
      <c r="JO210" s="47"/>
      <c r="JP210" s="47"/>
      <c r="JQ210" s="47"/>
      <c r="JR210" s="47"/>
      <c r="JS210" s="47"/>
      <c r="JT210" s="47"/>
      <c r="JU210" s="47"/>
      <c r="JV210" s="47"/>
      <c r="JW210" s="47"/>
      <c r="JX210" s="47"/>
      <c r="JY210" s="47"/>
      <c r="JZ210" s="47"/>
      <c r="KA210" s="47"/>
      <c r="KB210" s="47"/>
      <c r="KC210" s="47"/>
      <c r="KD210" s="47"/>
      <c r="KE210" s="47"/>
      <c r="KF210" s="47"/>
      <c r="KG210" s="47"/>
      <c r="KH210" s="47"/>
      <c r="KI210" s="47"/>
      <c r="KJ210" s="47"/>
      <c r="KK210" s="47"/>
      <c r="KL210" s="47"/>
      <c r="KM210" s="47"/>
      <c r="KN210" s="47"/>
      <c r="KO210" s="47"/>
      <c r="KP210" s="47"/>
      <c r="KQ210" s="47"/>
      <c r="KR210" s="47"/>
      <c r="KS210" s="47"/>
      <c r="KT210" s="47"/>
      <c r="KU210" s="47"/>
      <c r="KV210" s="47"/>
      <c r="KW210" s="47"/>
      <c r="KX210" s="47"/>
      <c r="KY210" s="47"/>
      <c r="KZ210" s="47"/>
      <c r="LA210" s="47"/>
      <c r="LB210" s="47"/>
      <c r="LC210" s="47"/>
      <c r="LD210" s="47"/>
      <c r="LE210" s="47"/>
      <c r="LF210" s="47"/>
      <c r="LG210" s="47"/>
      <c r="LH210" s="47"/>
      <c r="LI210" s="47"/>
      <c r="LJ210" s="47"/>
      <c r="LK210" s="47"/>
      <c r="LL210" s="47"/>
      <c r="LM210" s="47"/>
      <c r="LN210" s="47"/>
      <c r="LO210" s="47"/>
      <c r="LP210" s="47"/>
      <c r="LQ210" s="47"/>
      <c r="LR210" s="47"/>
      <c r="LS210" s="47"/>
      <c r="LT210" s="47"/>
      <c r="LU210" s="47"/>
      <c r="LV210" s="47"/>
      <c r="LW210" s="47"/>
      <c r="LX210" s="47"/>
      <c r="LY210" s="47"/>
      <c r="LZ210" s="47"/>
      <c r="MA210" s="47"/>
      <c r="MB210" s="47"/>
      <c r="MC210" s="47"/>
      <c r="MD210" s="47"/>
      <c r="ME210" s="47"/>
      <c r="MF210" s="47"/>
      <c r="MG210" s="47"/>
      <c r="MH210" s="47"/>
      <c r="MI210" s="47"/>
      <c r="MJ210" s="47"/>
      <c r="MK210" s="47"/>
      <c r="ML210" s="47"/>
      <c r="MM210" s="47"/>
      <c r="MN210" s="47"/>
      <c r="MO210" s="47"/>
      <c r="MP210" s="47"/>
      <c r="MQ210" s="47"/>
      <c r="MR210" s="47"/>
      <c r="MS210" s="47"/>
      <c r="MT210" s="47"/>
      <c r="MU210" s="47"/>
      <c r="MV210" s="47"/>
      <c r="MW210" s="47"/>
      <c r="MX210" s="47"/>
      <c r="MY210" s="47"/>
      <c r="MZ210" s="47"/>
      <c r="NA210" s="47"/>
      <c r="NB210" s="47"/>
      <c r="NC210" s="47"/>
      <c r="ND210" s="47"/>
      <c r="NE210" s="47"/>
      <c r="NF210" s="47"/>
      <c r="NG210" s="47"/>
      <c r="NH210" s="47"/>
      <c r="NI210" s="47"/>
      <c r="NJ210" s="47"/>
      <c r="NK210" s="47"/>
      <c r="NL210" s="47"/>
      <c r="NM210" s="47"/>
      <c r="NN210" s="47"/>
      <c r="NO210" s="47"/>
      <c r="NP210" s="47"/>
      <c r="NQ210" s="47"/>
      <c r="NR210" s="47"/>
      <c r="NS210" s="47"/>
      <c r="NT210" s="47"/>
      <c r="NU210" s="47"/>
      <c r="NV210" s="47"/>
      <c r="NW210" s="47"/>
      <c r="NX210" s="47"/>
      <c r="NY210" s="47"/>
      <c r="NZ210" s="47"/>
      <c r="OA210" s="47"/>
      <c r="OB210" s="47"/>
      <c r="OC210" s="47"/>
      <c r="OD210" s="47"/>
      <c r="OE210" s="47"/>
      <c r="OF210" s="47"/>
      <c r="OG210" s="47"/>
      <c r="OH210" s="47"/>
      <c r="OI210" s="47"/>
      <c r="OJ210" s="47"/>
      <c r="OK210" s="47"/>
      <c r="OL210" s="47"/>
      <c r="OM210" s="47"/>
      <c r="ON210" s="47"/>
      <c r="OO210" s="47"/>
      <c r="OP210" s="47"/>
      <c r="OQ210" s="47"/>
      <c r="OR210" s="47"/>
      <c r="OS210" s="47"/>
      <c r="OT210" s="47"/>
      <c r="OU210" s="47"/>
      <c r="OV210" s="47"/>
      <c r="OW210" s="47"/>
      <c r="OX210" s="47"/>
      <c r="OY210" s="47"/>
      <c r="OZ210" s="47"/>
      <c r="PA210" s="47"/>
      <c r="PB210" s="47"/>
      <c r="PC210" s="47"/>
      <c r="PD210" s="47"/>
      <c r="PE210" s="47"/>
      <c r="PF210" s="47"/>
      <c r="PG210" s="47"/>
      <c r="PH210" s="47"/>
      <c r="PI210" s="47"/>
      <c r="PJ210" s="47"/>
      <c r="PK210" s="47"/>
      <c r="PL210" s="47"/>
      <c r="PM210" s="47"/>
      <c r="PN210" s="47"/>
      <c r="PO210" s="47"/>
      <c r="PP210" s="47"/>
      <c r="PQ210" s="47"/>
      <c r="PR210" s="47"/>
      <c r="PS210" s="47"/>
      <c r="PT210" s="47"/>
      <c r="PU210" s="47"/>
      <c r="PV210" s="47"/>
      <c r="PW210" s="47"/>
      <c r="PX210" s="47"/>
      <c r="PY210" s="47"/>
      <c r="PZ210" s="47"/>
      <c r="QA210" s="47"/>
      <c r="QB210" s="47"/>
      <c r="QC210" s="47"/>
      <c r="QD210" s="47"/>
      <c r="QE210" s="47"/>
      <c r="QF210" s="47"/>
      <c r="QG210" s="47"/>
      <c r="QH210" s="47"/>
      <c r="QI210" s="47"/>
      <c r="QJ210" s="47"/>
      <c r="QK210" s="47"/>
      <c r="QL210" s="47"/>
      <c r="QM210" s="47"/>
      <c r="QN210" s="47"/>
      <c r="QO210" s="47"/>
      <c r="QP210" s="47"/>
      <c r="QQ210" s="47"/>
      <c r="QR210" s="47"/>
      <c r="QS210" s="47"/>
      <c r="QT210" s="47"/>
      <c r="QU210" s="47"/>
      <c r="QV210" s="47"/>
      <c r="QW210" s="47"/>
      <c r="QX210" s="47"/>
      <c r="QY210" s="47"/>
      <c r="QZ210" s="47"/>
      <c r="RA210" s="47"/>
      <c r="RB210" s="47"/>
      <c r="RC210" s="47"/>
      <c r="RD210" s="47"/>
      <c r="RE210" s="47"/>
      <c r="RF210" s="47"/>
      <c r="RG210" s="47"/>
      <c r="RH210" s="47"/>
      <c r="RI210" s="47"/>
      <c r="RJ210" s="47"/>
      <c r="RK210" s="47"/>
      <c r="RL210" s="47"/>
      <c r="RM210" s="47"/>
      <c r="RN210" s="47"/>
      <c r="RO210" s="47"/>
      <c r="RP210" s="47"/>
      <c r="RQ210" s="47"/>
      <c r="RR210" s="47"/>
      <c r="RS210" s="47"/>
      <c r="RT210" s="47"/>
      <c r="RU210" s="47"/>
      <c r="RV210" s="47"/>
      <c r="RW210" s="47"/>
      <c r="RX210" s="47"/>
      <c r="RY210" s="47"/>
      <c r="RZ210" s="47"/>
      <c r="SA210" s="47"/>
      <c r="SB210" s="47"/>
      <c r="SC210" s="47"/>
      <c r="SD210" s="47"/>
      <c r="SE210" s="47"/>
      <c r="SF210" s="47"/>
      <c r="SG210" s="47"/>
      <c r="SH210" s="47"/>
      <c r="SI210" s="47"/>
      <c r="SJ210" s="47"/>
      <c r="SK210" s="47"/>
      <c r="SL210" s="47"/>
      <c r="SM210" s="47"/>
      <c r="SN210" s="47"/>
      <c r="SO210" s="47"/>
      <c r="SP210" s="47"/>
      <c r="SQ210" s="47"/>
      <c r="SR210" s="47"/>
      <c r="SS210" s="47"/>
      <c r="ST210" s="47"/>
      <c r="SU210" s="47"/>
      <c r="SV210" s="47"/>
      <c r="SW210" s="47"/>
      <c r="SX210" s="47"/>
      <c r="SY210" s="47"/>
      <c r="SZ210" s="47"/>
      <c r="TA210" s="47"/>
      <c r="TB210" s="47"/>
      <c r="TC210" s="47"/>
      <c r="TD210" s="47"/>
      <c r="TE210" s="47"/>
      <c r="TF210" s="47"/>
      <c r="TG210" s="47"/>
      <c r="TH210" s="47"/>
      <c r="TI210" s="47"/>
      <c r="TJ210" s="47"/>
      <c r="TK210" s="47"/>
      <c r="TL210" s="47"/>
      <c r="TM210" s="47"/>
      <c r="TN210" s="47"/>
      <c r="TO210" s="47"/>
      <c r="TP210" s="47"/>
      <c r="TQ210" s="47"/>
      <c r="TR210" s="47"/>
      <c r="TS210" s="47"/>
      <c r="TT210" s="47"/>
      <c r="TU210" s="47"/>
      <c r="TV210" s="47"/>
      <c r="TW210" s="47"/>
      <c r="TX210" s="47"/>
      <c r="TY210" s="47"/>
      <c r="TZ210" s="47"/>
      <c r="UA210" s="47"/>
      <c r="UB210" s="47"/>
      <c r="UC210" s="47"/>
      <c r="UD210" s="47"/>
      <c r="UE210" s="47"/>
      <c r="UF210" s="47"/>
      <c r="UG210" s="47"/>
      <c r="UH210" s="47"/>
      <c r="UI210" s="47"/>
      <c r="UJ210" s="47"/>
      <c r="UK210" s="47"/>
      <c r="UL210" s="47"/>
      <c r="UM210" s="47"/>
      <c r="UN210" s="47"/>
      <c r="UO210" s="47"/>
      <c r="UP210" s="47"/>
      <c r="UQ210" s="47"/>
      <c r="UR210" s="47"/>
      <c r="US210" s="47"/>
      <c r="UT210" s="47"/>
      <c r="UU210" s="47"/>
      <c r="UV210" s="47"/>
      <c r="UW210" s="47"/>
      <c r="UX210" s="47"/>
      <c r="UY210" s="47"/>
      <c r="UZ210" s="47"/>
      <c r="VA210" s="47"/>
      <c r="VB210" s="47"/>
      <c r="VC210" s="47"/>
      <c r="VD210" s="47"/>
      <c r="VE210" s="47"/>
      <c r="VF210" s="47"/>
      <c r="VG210" s="47"/>
      <c r="VH210" s="47"/>
      <c r="VI210" s="47"/>
      <c r="VJ210" s="47"/>
      <c r="VK210" s="47"/>
      <c r="VL210" s="47"/>
      <c r="VM210" s="47"/>
      <c r="VN210" s="47"/>
      <c r="VO210" s="47"/>
      <c r="VP210" s="47"/>
      <c r="VQ210" s="47"/>
      <c r="VR210" s="47"/>
      <c r="VS210" s="47"/>
      <c r="VT210" s="47"/>
      <c r="VU210" s="47"/>
      <c r="VV210" s="47"/>
      <c r="VW210" s="47"/>
      <c r="VX210" s="47"/>
      <c r="VY210" s="47"/>
      <c r="VZ210" s="47"/>
      <c r="WA210" s="47"/>
      <c r="WB210" s="47"/>
      <c r="WC210" s="47"/>
      <c r="WD210" s="47"/>
      <c r="WE210" s="47"/>
      <c r="WF210" s="47"/>
      <c r="WG210" s="47"/>
      <c r="WH210" s="47"/>
      <c r="WI210" s="47"/>
      <c r="WJ210" s="47"/>
      <c r="WK210" s="47"/>
      <c r="WL210" s="47"/>
      <c r="WM210" s="47"/>
      <c r="WN210" s="47"/>
      <c r="WO210" s="47"/>
      <c r="WP210" s="47"/>
      <c r="WQ210" s="47"/>
      <c r="WR210" s="47"/>
      <c r="WS210" s="47"/>
      <c r="WT210" s="47"/>
      <c r="WU210" s="47"/>
      <c r="WV210" s="47"/>
      <c r="WW210" s="47"/>
      <c r="WX210" s="47"/>
      <c r="WY210" s="47"/>
      <c r="WZ210" s="47"/>
      <c r="XA210" s="47"/>
      <c r="XB210" s="47"/>
      <c r="XC210" s="47"/>
      <c r="XD210" s="47"/>
      <c r="XE210" s="47"/>
      <c r="XF210" s="47"/>
      <c r="XG210" s="47"/>
      <c r="XH210" s="47"/>
      <c r="XI210" s="47"/>
      <c r="XJ210" s="47"/>
      <c r="XK210" s="47"/>
      <c r="XL210" s="47"/>
      <c r="XM210" s="47"/>
      <c r="XN210" s="47"/>
      <c r="XO210" s="47"/>
      <c r="XP210" s="47"/>
      <c r="XQ210" s="47"/>
      <c r="XR210" s="47"/>
      <c r="XS210" s="47"/>
      <c r="XT210" s="47"/>
      <c r="XU210" s="47"/>
      <c r="XV210" s="47"/>
      <c r="XW210" s="47"/>
      <c r="XX210" s="47"/>
      <c r="XY210" s="47"/>
      <c r="XZ210" s="47"/>
      <c r="YA210" s="47"/>
      <c r="YB210" s="47"/>
      <c r="YC210" s="47"/>
      <c r="YD210" s="47"/>
      <c r="YE210" s="47"/>
      <c r="YF210" s="47"/>
      <c r="YG210" s="47"/>
      <c r="YH210" s="47"/>
      <c r="YI210" s="47"/>
      <c r="YJ210" s="47"/>
      <c r="YK210" s="47"/>
      <c r="YL210" s="47"/>
      <c r="YM210" s="47"/>
      <c r="YN210" s="47"/>
      <c r="YO210" s="47"/>
      <c r="YP210" s="47"/>
      <c r="YQ210" s="47"/>
      <c r="YR210" s="47"/>
      <c r="YS210" s="47"/>
      <c r="YT210" s="47"/>
      <c r="YU210" s="47"/>
      <c r="YV210" s="47"/>
      <c r="YW210" s="47"/>
      <c r="YX210" s="47"/>
      <c r="YY210" s="47"/>
      <c r="YZ210" s="47"/>
      <c r="ZA210" s="47"/>
      <c r="ZB210" s="47"/>
      <c r="ZC210" s="47"/>
      <c r="ZD210" s="47"/>
      <c r="ZE210" s="47"/>
      <c r="ZF210" s="47"/>
      <c r="ZG210" s="47"/>
      <c r="ZH210" s="47"/>
      <c r="ZI210" s="47"/>
      <c r="ZJ210" s="47"/>
      <c r="ZK210" s="47"/>
      <c r="ZL210" s="47"/>
      <c r="ZM210" s="47"/>
      <c r="ZN210" s="47"/>
      <c r="ZO210" s="47"/>
      <c r="ZP210" s="47"/>
      <c r="ZQ210" s="47"/>
      <c r="ZR210" s="47"/>
      <c r="ZS210" s="47"/>
      <c r="ZT210" s="47"/>
      <c r="ZU210" s="47"/>
      <c r="ZV210" s="47"/>
      <c r="ZW210" s="47"/>
      <c r="ZX210" s="47"/>
      <c r="ZY210" s="47"/>
      <c r="ZZ210" s="47"/>
      <c r="AAA210" s="47"/>
      <c r="AAB210" s="47"/>
      <c r="AAC210" s="47"/>
      <c r="AAD210" s="47"/>
      <c r="AAE210" s="47"/>
      <c r="AAF210" s="47"/>
      <c r="AAG210" s="47"/>
      <c r="AAH210" s="47"/>
      <c r="AAI210" s="47"/>
      <c r="AAJ210" s="47"/>
      <c r="AAK210" s="47"/>
      <c r="AAL210" s="47"/>
      <c r="AAM210" s="47"/>
      <c r="AAN210" s="47"/>
      <c r="AAO210" s="47"/>
      <c r="AAP210" s="47"/>
      <c r="AAQ210" s="47"/>
      <c r="AAR210" s="47"/>
      <c r="AAS210" s="47"/>
      <c r="AAT210" s="47"/>
      <c r="AAU210" s="47"/>
      <c r="AAV210" s="47"/>
      <c r="AAW210" s="47"/>
      <c r="AAX210" s="47"/>
      <c r="AAY210" s="47"/>
      <c r="AAZ210" s="47"/>
      <c r="ABA210" s="47"/>
      <c r="ABB210" s="47"/>
      <c r="ABC210" s="47"/>
      <c r="ABD210" s="47"/>
      <c r="ABE210" s="47"/>
      <c r="ABF210" s="47"/>
      <c r="ABG210" s="47"/>
      <c r="ABH210" s="47"/>
      <c r="ABI210" s="47"/>
      <c r="ABJ210" s="47"/>
      <c r="ABK210" s="47"/>
      <c r="ABL210" s="47"/>
      <c r="ABM210" s="47"/>
      <c r="ABN210" s="47"/>
      <c r="ABO210" s="47"/>
      <c r="ABP210" s="47"/>
      <c r="ABQ210" s="47"/>
      <c r="ABR210" s="47"/>
      <c r="ABS210" s="47"/>
      <c r="ABT210" s="47"/>
      <c r="ABU210" s="47"/>
      <c r="ABV210" s="47"/>
      <c r="ABW210" s="47"/>
      <c r="ABX210" s="47"/>
      <c r="ABY210" s="47"/>
      <c r="ABZ210" s="47"/>
      <c r="ACA210" s="47"/>
      <c r="ACB210" s="47"/>
      <c r="ACC210" s="47"/>
      <c r="ACD210" s="47"/>
      <c r="ACE210" s="47"/>
      <c r="ACF210" s="47"/>
      <c r="ACG210" s="47"/>
      <c r="ACH210" s="47"/>
      <c r="ACI210" s="47"/>
      <c r="ACJ210" s="47"/>
      <c r="ACK210" s="47"/>
      <c r="ACL210" s="47"/>
      <c r="ACM210" s="47"/>
      <c r="ACN210" s="47"/>
      <c r="ACO210" s="47"/>
      <c r="ACP210" s="47"/>
      <c r="ACQ210" s="47"/>
      <c r="ACR210" s="47"/>
      <c r="ACS210" s="47"/>
      <c r="ACT210" s="47"/>
      <c r="ACU210" s="47"/>
      <c r="ACV210" s="47"/>
      <c r="ACW210" s="47"/>
      <c r="ACX210" s="47"/>
      <c r="ACY210" s="47"/>
      <c r="ACZ210" s="47"/>
      <c r="ADA210" s="47"/>
      <c r="ADB210" s="47"/>
      <c r="ADC210" s="47"/>
      <c r="ADD210" s="47"/>
      <c r="ADE210" s="47"/>
      <c r="ADF210" s="47"/>
      <c r="ADG210" s="47"/>
      <c r="ADH210" s="47"/>
      <c r="ADI210" s="47"/>
      <c r="ADJ210" s="47"/>
      <c r="ADK210" s="47"/>
      <c r="ADL210" s="47"/>
      <c r="ADM210" s="47"/>
      <c r="ADN210" s="47"/>
      <c r="ADO210" s="47"/>
      <c r="ADP210" s="47"/>
      <c r="ADQ210" s="47"/>
      <c r="ADR210" s="47"/>
      <c r="ADS210" s="47"/>
      <c r="ADT210" s="47"/>
      <c r="ADU210" s="47"/>
      <c r="ADV210" s="47"/>
      <c r="ADW210" s="47"/>
      <c r="ADX210" s="47"/>
      <c r="ADY210" s="47"/>
      <c r="ADZ210" s="47"/>
      <c r="AEA210" s="47"/>
      <c r="AEB210" s="47"/>
      <c r="AEC210" s="47"/>
      <c r="AED210" s="47"/>
      <c r="AEE210" s="47"/>
      <c r="AEF210" s="47"/>
      <c r="AEG210" s="47"/>
      <c r="AEH210" s="47"/>
      <c r="AEI210" s="47"/>
      <c r="AEJ210" s="47"/>
      <c r="AEK210" s="47"/>
      <c r="AEL210" s="47"/>
      <c r="AEM210" s="47"/>
      <c r="AEN210" s="47"/>
      <c r="AEO210" s="47"/>
      <c r="AEP210" s="47"/>
      <c r="AEQ210" s="47"/>
      <c r="AER210" s="47"/>
      <c r="AES210" s="47"/>
      <c r="AET210" s="47"/>
      <c r="AEU210" s="47"/>
      <c r="AEV210" s="47"/>
      <c r="AEW210" s="47"/>
      <c r="AEX210" s="47"/>
      <c r="AEY210" s="47"/>
      <c r="AEZ210" s="47"/>
      <c r="AFA210" s="47"/>
      <c r="AFB210" s="47"/>
      <c r="AFC210" s="47"/>
      <c r="AFD210" s="47"/>
      <c r="AFE210" s="47"/>
      <c r="AFF210" s="47"/>
      <c r="AFG210" s="47"/>
      <c r="AFH210" s="47"/>
      <c r="AFI210" s="47"/>
      <c r="AFJ210" s="47"/>
      <c r="AFK210" s="47"/>
      <c r="AFL210" s="47"/>
      <c r="AFM210" s="47"/>
      <c r="AFN210" s="47"/>
      <c r="AFO210" s="47"/>
      <c r="AFP210" s="47"/>
      <c r="AFQ210" s="47"/>
      <c r="AFR210" s="47"/>
      <c r="AFS210" s="47"/>
      <c r="AFT210" s="47"/>
      <c r="AFU210" s="47"/>
      <c r="AFV210" s="47"/>
      <c r="AFW210" s="47"/>
      <c r="AFX210" s="47"/>
      <c r="AFY210" s="47"/>
      <c r="AFZ210" s="47"/>
      <c r="AGA210" s="47"/>
      <c r="AGB210" s="47"/>
      <c r="AGC210" s="47"/>
      <c r="AGD210" s="47"/>
      <c r="AGE210" s="47"/>
      <c r="AGF210" s="47"/>
      <c r="AGG210" s="47"/>
      <c r="AGH210" s="47"/>
      <c r="AGI210" s="47"/>
      <c r="AGJ210" s="47"/>
      <c r="AGK210" s="47"/>
      <c r="AGL210" s="47"/>
      <c r="AGM210" s="47"/>
      <c r="AGN210" s="47"/>
      <c r="AGO210" s="47"/>
      <c r="AGP210" s="47"/>
      <c r="AGQ210" s="47"/>
      <c r="AGR210" s="47"/>
      <c r="AGS210" s="47"/>
      <c r="AGT210" s="47"/>
      <c r="AGU210" s="47"/>
      <c r="AGV210" s="47"/>
      <c r="AGW210" s="47"/>
      <c r="AGX210" s="47"/>
      <c r="AGY210" s="47"/>
      <c r="AGZ210" s="47"/>
      <c r="AHA210" s="47"/>
      <c r="AHB210" s="47"/>
      <c r="AHC210" s="47"/>
      <c r="AHD210" s="47"/>
      <c r="AHE210" s="47"/>
      <c r="AHF210" s="47"/>
      <c r="AHG210" s="47"/>
      <c r="AHH210" s="47"/>
      <c r="AHI210" s="47"/>
      <c r="AHJ210" s="47"/>
      <c r="AHK210" s="47"/>
      <c r="AHL210" s="47"/>
      <c r="AHM210" s="47"/>
      <c r="AHN210" s="47"/>
      <c r="AHO210" s="47"/>
      <c r="AHP210" s="47"/>
      <c r="AHQ210" s="47"/>
      <c r="AHR210" s="47"/>
      <c r="AHS210" s="47"/>
      <c r="AHT210" s="47"/>
      <c r="AHU210" s="47"/>
      <c r="AHV210" s="47"/>
      <c r="AHW210" s="47"/>
      <c r="AHX210" s="47"/>
      <c r="AHY210" s="47"/>
      <c r="AHZ210" s="47"/>
      <c r="AIA210" s="47"/>
      <c r="AIB210" s="47"/>
      <c r="AIC210" s="47"/>
      <c r="AID210" s="47"/>
      <c r="AIE210" s="47"/>
      <c r="AIF210" s="47"/>
      <c r="AIG210" s="47"/>
      <c r="AIH210" s="47"/>
      <c r="AII210" s="47"/>
      <c r="AIJ210" s="47"/>
      <c r="AIK210" s="47"/>
      <c r="AIL210" s="47"/>
      <c r="AIM210" s="47"/>
      <c r="AIN210" s="47"/>
      <c r="AIO210" s="47"/>
      <c r="AIP210" s="47"/>
      <c r="AIQ210" s="47"/>
      <c r="AIR210" s="47"/>
      <c r="AIS210" s="47"/>
      <c r="AIT210" s="47"/>
      <c r="AIU210" s="47"/>
      <c r="AIV210" s="47"/>
      <c r="AIW210" s="47"/>
      <c r="AIX210" s="47"/>
      <c r="AIY210" s="47"/>
      <c r="AIZ210" s="47"/>
      <c r="AJA210" s="47"/>
      <c r="AJB210" s="47"/>
      <c r="AJC210" s="47"/>
      <c r="AJD210" s="47"/>
      <c r="AJE210" s="47"/>
      <c r="AJF210" s="47"/>
      <c r="AJG210" s="47"/>
      <c r="AJH210" s="47"/>
      <c r="AJI210" s="47"/>
      <c r="AJJ210" s="47"/>
      <c r="AJK210" s="47"/>
      <c r="AJL210" s="47"/>
      <c r="AJM210" s="47"/>
      <c r="AJN210" s="47"/>
      <c r="AJO210" s="47"/>
      <c r="AJP210" s="47"/>
      <c r="AJQ210" s="47"/>
      <c r="AJR210" s="47"/>
      <c r="AJS210" s="47"/>
      <c r="AJT210" s="47"/>
      <c r="AJU210" s="47"/>
      <c r="AJV210" s="47"/>
      <c r="AJW210" s="47"/>
      <c r="AJX210" s="47"/>
      <c r="AJY210" s="47"/>
      <c r="AJZ210" s="47"/>
      <c r="AKA210" s="47"/>
      <c r="AKB210" s="47"/>
      <c r="AKC210" s="47"/>
      <c r="AKD210" s="47"/>
      <c r="AKE210" s="47"/>
      <c r="AKF210" s="47"/>
      <c r="AKG210" s="47"/>
      <c r="AKH210" s="47"/>
      <c r="AKI210" s="47"/>
      <c r="AKJ210" s="47"/>
      <c r="AKK210" s="47"/>
      <c r="AKL210" s="47"/>
      <c r="AKM210" s="47"/>
      <c r="AKN210" s="47"/>
      <c r="AKO210" s="47"/>
      <c r="AKP210" s="47"/>
      <c r="AKQ210" s="47"/>
      <c r="AKR210" s="47"/>
      <c r="AKS210" s="47"/>
      <c r="AKT210" s="47"/>
      <c r="AKU210" s="47"/>
      <c r="AKV210" s="47"/>
      <c r="AKW210" s="47"/>
      <c r="AKX210" s="47"/>
      <c r="AKY210" s="47"/>
      <c r="AKZ210" s="47"/>
      <c r="ALA210" s="47"/>
      <c r="ALB210" s="47"/>
      <c r="ALC210" s="47"/>
      <c r="ALD210" s="47"/>
      <c r="ALE210" s="47"/>
      <c r="ALF210" s="47"/>
      <c r="ALG210" s="47"/>
      <c r="ALH210" s="47"/>
      <c r="ALI210" s="47"/>
      <c r="ALJ210" s="47"/>
      <c r="ALK210" s="47"/>
      <c r="ALL210" s="47"/>
      <c r="ALM210" s="47"/>
      <c r="ALN210" s="47"/>
      <c r="ALO210" s="47"/>
      <c r="ALP210" s="47"/>
      <c r="ALQ210" s="47"/>
      <c r="ALR210" s="47"/>
      <c r="ALS210" s="47"/>
      <c r="ALT210" s="47"/>
      <c r="ALU210" s="47"/>
      <c r="ALV210" s="47"/>
      <c r="ALW210" s="47"/>
      <c r="ALX210" s="47"/>
      <c r="ALY210" s="47"/>
      <c r="ALZ210" s="47"/>
      <c r="AMA210" s="47"/>
      <c r="AMB210" s="47"/>
      <c r="AMC210" s="47"/>
      <c r="AMD210" s="47"/>
      <c r="AME210" s="47"/>
      <c r="AMF210" s="47"/>
      <c r="AMG210" s="47"/>
      <c r="AMH210" s="47"/>
      <c r="AMI210" s="47"/>
      <c r="AMJ210" s="47"/>
      <c r="AMK210" s="47"/>
      <c r="AML210" s="47"/>
      <c r="AMM210" s="47"/>
      <c r="AMN210" s="47"/>
      <c r="AMO210" s="47"/>
      <c r="AMP210" s="47"/>
      <c r="AMQ210" s="47"/>
      <c r="AMR210" s="47"/>
      <c r="AMS210" s="47"/>
      <c r="AMT210" s="47"/>
      <c r="AMU210" s="47"/>
      <c r="AMV210" s="47"/>
      <c r="AMW210" s="47"/>
      <c r="AMX210" s="47"/>
      <c r="AMY210" s="47"/>
      <c r="AMZ210" s="47"/>
      <c r="ANA210" s="47"/>
      <c r="ANB210" s="47"/>
      <c r="ANC210" s="47"/>
      <c r="AND210" s="47"/>
      <c r="ANE210" s="47"/>
      <c r="ANF210" s="47"/>
      <c r="ANG210" s="47"/>
      <c r="ANH210" s="47"/>
      <c r="ANI210" s="47"/>
      <c r="ANJ210" s="47"/>
      <c r="ANK210" s="47"/>
      <c r="ANL210" s="47"/>
      <c r="ANM210" s="47"/>
      <c r="ANN210" s="47"/>
      <c r="ANO210" s="47"/>
      <c r="ANP210" s="47"/>
      <c r="ANQ210" s="47"/>
      <c r="ANR210" s="47"/>
      <c r="ANS210" s="47"/>
      <c r="ANT210" s="47"/>
      <c r="ANU210" s="47"/>
      <c r="ANV210" s="47"/>
      <c r="ANW210" s="47"/>
      <c r="ANX210" s="47"/>
      <c r="ANY210" s="47"/>
      <c r="ANZ210" s="47"/>
      <c r="AOA210" s="47"/>
      <c r="AOB210" s="47"/>
      <c r="AOC210" s="47"/>
      <c r="AOD210" s="47"/>
      <c r="AOE210" s="47"/>
      <c r="AOF210" s="47"/>
      <c r="AOG210" s="47"/>
      <c r="AOH210" s="47"/>
      <c r="AOI210" s="47"/>
      <c r="AOJ210" s="47"/>
      <c r="AOK210" s="47"/>
      <c r="AOL210" s="47"/>
      <c r="AOM210" s="47"/>
      <c r="AON210" s="47"/>
      <c r="AOO210" s="47"/>
      <c r="AOP210" s="47"/>
      <c r="AOQ210" s="47"/>
      <c r="AOR210" s="47"/>
      <c r="AOS210" s="47"/>
      <c r="AOT210" s="47"/>
      <c r="AOU210" s="47"/>
      <c r="AOV210" s="47"/>
      <c r="AOW210" s="47"/>
      <c r="AOX210" s="47"/>
      <c r="AOY210" s="47"/>
      <c r="AOZ210" s="47"/>
      <c r="APA210" s="47"/>
      <c r="APB210" s="47"/>
      <c r="APC210" s="47"/>
      <c r="APD210" s="47"/>
      <c r="APE210" s="47"/>
      <c r="APF210" s="47"/>
      <c r="APG210" s="47"/>
      <c r="APH210" s="47"/>
      <c r="API210" s="47"/>
      <c r="APJ210" s="47"/>
      <c r="APK210" s="47"/>
      <c r="APL210" s="47"/>
      <c r="APM210" s="47"/>
      <c r="APN210" s="47"/>
      <c r="APO210" s="47"/>
      <c r="APP210" s="47"/>
      <c r="APQ210" s="47"/>
      <c r="APR210" s="47"/>
      <c r="APS210" s="47"/>
      <c r="APT210" s="47"/>
      <c r="APU210" s="47"/>
      <c r="APV210" s="47"/>
      <c r="APW210" s="47"/>
      <c r="APX210" s="47"/>
      <c r="APY210" s="47"/>
      <c r="APZ210" s="47"/>
      <c r="AQA210" s="47"/>
      <c r="AQB210" s="47"/>
      <c r="AQC210" s="47"/>
      <c r="AQD210" s="47"/>
      <c r="AQE210" s="47"/>
      <c r="AQF210" s="47"/>
      <c r="AQG210" s="47"/>
      <c r="AQH210" s="47"/>
      <c r="AQI210" s="47"/>
      <c r="AQJ210" s="47"/>
      <c r="AQK210" s="47"/>
      <c r="AQL210" s="47"/>
      <c r="AQM210" s="47"/>
      <c r="AQN210" s="47"/>
      <c r="AQO210" s="47"/>
      <c r="AQP210" s="47"/>
      <c r="AQQ210" s="47"/>
      <c r="AQR210" s="47"/>
      <c r="AQS210" s="47"/>
      <c r="AQT210" s="47"/>
      <c r="AQU210" s="47"/>
      <c r="AQV210" s="47"/>
      <c r="AQW210" s="47"/>
      <c r="AQX210" s="47"/>
      <c r="AQY210" s="47"/>
      <c r="AQZ210" s="47"/>
      <c r="ARA210" s="47"/>
      <c r="ARB210" s="47"/>
      <c r="ARC210" s="47"/>
      <c r="ARD210" s="47"/>
      <c r="ARE210" s="47"/>
      <c r="ARF210" s="47"/>
      <c r="ARG210" s="47"/>
      <c r="ARH210" s="47"/>
      <c r="ARI210" s="47"/>
      <c r="ARJ210" s="47"/>
      <c r="ARK210" s="47"/>
      <c r="ARL210" s="47"/>
      <c r="ARM210" s="47"/>
      <c r="ARN210" s="47"/>
      <c r="ARO210" s="47"/>
      <c r="ARP210" s="47"/>
      <c r="ARQ210" s="47"/>
      <c r="ARR210" s="47"/>
      <c r="ARS210" s="47"/>
      <c r="ART210" s="47"/>
      <c r="ARU210" s="47"/>
      <c r="ARV210" s="47"/>
      <c r="ARW210" s="47"/>
      <c r="ARX210" s="47"/>
      <c r="ARY210" s="47"/>
      <c r="ARZ210" s="47"/>
      <c r="ASA210" s="47"/>
      <c r="ASB210" s="47"/>
      <c r="ASC210" s="47"/>
      <c r="ASD210" s="47"/>
      <c r="ASE210" s="47"/>
      <c r="ASF210" s="47"/>
      <c r="ASG210" s="47"/>
      <c r="ASH210" s="47"/>
      <c r="ASI210" s="47"/>
      <c r="ASJ210" s="47"/>
      <c r="ASK210" s="47"/>
      <c r="ASL210" s="47"/>
      <c r="ASM210" s="47"/>
      <c r="ASN210" s="47"/>
      <c r="ASO210" s="47"/>
      <c r="ASP210" s="47"/>
      <c r="ASQ210" s="47"/>
      <c r="ASR210" s="47"/>
      <c r="ASS210" s="47"/>
      <c r="AST210" s="47"/>
      <c r="ASU210" s="47"/>
      <c r="ASV210" s="47"/>
      <c r="ASW210" s="47"/>
      <c r="ASX210" s="47"/>
      <c r="ASY210" s="47"/>
      <c r="ASZ210" s="47"/>
      <c r="ATA210" s="47"/>
      <c r="ATB210" s="47"/>
      <c r="ATC210" s="47"/>
      <c r="ATD210" s="47"/>
      <c r="ATE210" s="47"/>
      <c r="ATF210" s="47"/>
      <c r="ATG210" s="47"/>
      <c r="ATH210" s="47"/>
      <c r="ATI210" s="47"/>
      <c r="ATJ210" s="47"/>
      <c r="ATK210" s="47"/>
      <c r="ATL210" s="47"/>
      <c r="ATM210" s="47"/>
      <c r="ATN210" s="47"/>
      <c r="ATO210" s="47"/>
      <c r="ATP210" s="47"/>
      <c r="ATQ210" s="47"/>
      <c r="ATR210" s="47"/>
      <c r="ATS210" s="47"/>
      <c r="ATT210" s="47"/>
      <c r="ATU210" s="47"/>
      <c r="ATV210" s="47"/>
      <c r="ATW210" s="47"/>
      <c r="ATX210" s="47"/>
      <c r="ATY210" s="47"/>
      <c r="ATZ210" s="47"/>
      <c r="AUA210" s="47"/>
      <c r="AUB210" s="47"/>
      <c r="AUC210" s="47"/>
      <c r="AUD210" s="47"/>
      <c r="AUE210" s="47"/>
      <c r="AUF210" s="47"/>
      <c r="AUG210" s="47"/>
      <c r="AUH210" s="47"/>
      <c r="AUI210" s="47"/>
      <c r="AUJ210" s="47"/>
      <c r="AUK210" s="47"/>
      <c r="AUL210" s="47"/>
      <c r="AUM210" s="47"/>
      <c r="AUN210" s="47"/>
      <c r="AUO210" s="47"/>
      <c r="AUP210" s="47"/>
      <c r="AUQ210" s="47"/>
      <c r="AUR210" s="47"/>
      <c r="AUS210" s="47"/>
      <c r="AUT210" s="47"/>
      <c r="AUU210" s="47"/>
      <c r="AUV210" s="47"/>
      <c r="AUW210" s="47"/>
      <c r="AUX210" s="47"/>
      <c r="AUY210" s="47"/>
      <c r="AUZ210" s="47"/>
      <c r="AVA210" s="47"/>
      <c r="AVB210" s="47"/>
      <c r="AVC210" s="47"/>
      <c r="AVD210" s="47"/>
      <c r="AVE210" s="47"/>
      <c r="AVF210" s="47"/>
      <c r="AVG210" s="47"/>
      <c r="AVH210" s="47"/>
      <c r="AVI210" s="47"/>
      <c r="AVJ210" s="47"/>
      <c r="AVK210" s="47"/>
      <c r="AVL210" s="47"/>
      <c r="AVM210" s="47"/>
      <c r="AVN210" s="47"/>
      <c r="AVO210" s="47"/>
      <c r="AVP210" s="47"/>
      <c r="AVQ210" s="47"/>
      <c r="AVR210" s="47"/>
      <c r="AVS210" s="47"/>
      <c r="AVT210" s="47"/>
      <c r="AVU210" s="47"/>
      <c r="AVV210" s="47"/>
      <c r="AVW210" s="47"/>
      <c r="AVX210" s="47"/>
      <c r="AVY210" s="47"/>
      <c r="AVZ210" s="47"/>
      <c r="AWA210" s="47"/>
      <c r="AWB210" s="47"/>
      <c r="AWC210" s="47"/>
      <c r="AWD210" s="47"/>
      <c r="AWE210" s="47"/>
      <c r="AWF210" s="47"/>
      <c r="AWG210" s="47"/>
      <c r="AWH210" s="47"/>
      <c r="AWI210" s="47"/>
      <c r="AWJ210" s="47"/>
      <c r="AWK210" s="47"/>
      <c r="AWL210" s="47"/>
      <c r="AWM210" s="47"/>
      <c r="AWN210" s="47"/>
      <c r="AWO210" s="47"/>
      <c r="AWP210" s="47"/>
      <c r="AWQ210" s="47"/>
      <c r="AWR210" s="47"/>
      <c r="AWS210" s="47"/>
      <c r="AWT210" s="47"/>
      <c r="AWU210" s="47"/>
      <c r="AWV210" s="47"/>
      <c r="AWW210" s="47"/>
      <c r="AWX210" s="47"/>
      <c r="AWY210" s="47"/>
      <c r="AWZ210" s="47"/>
      <c r="AXA210" s="47"/>
      <c r="AXB210" s="47"/>
      <c r="AXC210" s="47"/>
      <c r="AXD210" s="47"/>
      <c r="AXE210" s="47"/>
      <c r="AXF210" s="47"/>
      <c r="AXG210" s="47"/>
      <c r="AXH210" s="47"/>
      <c r="AXI210" s="47"/>
      <c r="AXJ210" s="47"/>
      <c r="AXK210" s="47"/>
      <c r="AXL210" s="47"/>
      <c r="AXM210" s="47"/>
      <c r="AXN210" s="47"/>
      <c r="AXO210" s="47"/>
      <c r="AXP210" s="47"/>
      <c r="AXQ210" s="47"/>
      <c r="AXR210" s="47"/>
      <c r="AXS210" s="47"/>
      <c r="AXT210" s="47"/>
      <c r="AXU210" s="47"/>
      <c r="AXV210" s="47"/>
      <c r="AXW210" s="47"/>
      <c r="AXX210" s="47"/>
      <c r="AXY210" s="47"/>
      <c r="AXZ210" s="47"/>
      <c r="AYA210" s="47"/>
      <c r="AYB210" s="47"/>
      <c r="AYC210" s="47"/>
      <c r="AYD210" s="47"/>
      <c r="AYE210" s="47"/>
      <c r="AYF210" s="47"/>
      <c r="AYG210" s="47"/>
      <c r="AYH210" s="47"/>
      <c r="AYI210" s="47"/>
      <c r="AYJ210" s="47"/>
      <c r="AYK210" s="47"/>
      <c r="AYL210" s="47"/>
      <c r="AYM210" s="47"/>
      <c r="AYN210" s="47"/>
      <c r="AYO210" s="47"/>
      <c r="AYP210" s="47"/>
      <c r="AYQ210" s="47"/>
      <c r="AYR210" s="47"/>
      <c r="AYS210" s="47"/>
      <c r="AYT210" s="47"/>
      <c r="AYU210" s="47"/>
      <c r="AYV210" s="47"/>
      <c r="AYW210" s="47"/>
      <c r="AYX210" s="47"/>
      <c r="AYY210" s="47"/>
      <c r="AYZ210" s="47"/>
      <c r="AZA210" s="47"/>
      <c r="AZB210" s="47"/>
      <c r="AZC210" s="47"/>
      <c r="AZD210" s="47"/>
      <c r="AZE210" s="47"/>
      <c r="AZF210" s="47"/>
      <c r="AZG210" s="47"/>
      <c r="AZH210" s="47"/>
      <c r="AZI210" s="47"/>
      <c r="AZJ210" s="47"/>
      <c r="AZK210" s="47"/>
      <c r="AZL210" s="47"/>
      <c r="AZM210" s="47"/>
      <c r="AZN210" s="47"/>
      <c r="AZO210" s="47"/>
      <c r="AZP210" s="47"/>
      <c r="AZQ210" s="47"/>
      <c r="AZR210" s="47"/>
      <c r="AZS210" s="47"/>
      <c r="AZT210" s="47"/>
      <c r="AZU210" s="47"/>
      <c r="AZV210" s="47"/>
      <c r="AZW210" s="47"/>
      <c r="AZX210" s="47"/>
      <c r="AZY210" s="47"/>
      <c r="AZZ210" s="47"/>
      <c r="BAA210" s="47"/>
      <c r="BAB210" s="47"/>
      <c r="BAC210" s="47"/>
      <c r="BAD210" s="47"/>
      <c r="BAE210" s="47"/>
      <c r="BAF210" s="47"/>
      <c r="BAG210" s="47"/>
      <c r="BAH210" s="47"/>
      <c r="BAI210" s="47"/>
      <c r="BAJ210" s="47"/>
      <c r="BAK210" s="47"/>
      <c r="BAL210" s="47"/>
      <c r="BAM210" s="47"/>
      <c r="BAN210" s="47"/>
      <c r="BAO210" s="47"/>
      <c r="BAP210" s="47"/>
      <c r="BAQ210" s="47"/>
      <c r="BAR210" s="47"/>
      <c r="BAS210" s="47"/>
      <c r="BAT210" s="47"/>
      <c r="BAU210" s="47"/>
      <c r="BAV210" s="47"/>
      <c r="BAW210" s="47"/>
      <c r="BAX210" s="47"/>
      <c r="BAY210" s="47"/>
      <c r="BAZ210" s="47"/>
      <c r="BBA210" s="47"/>
      <c r="BBB210" s="47"/>
      <c r="BBC210" s="47"/>
      <c r="BBD210" s="47"/>
      <c r="BBE210" s="47"/>
      <c r="BBF210" s="47"/>
      <c r="BBG210" s="47"/>
      <c r="BBH210" s="47"/>
      <c r="BBI210" s="47"/>
      <c r="BBJ210" s="47"/>
      <c r="BBK210" s="47"/>
      <c r="BBL210" s="47"/>
      <c r="BBM210" s="47"/>
      <c r="BBN210" s="47"/>
      <c r="BBO210" s="47"/>
      <c r="BBP210" s="47"/>
      <c r="BBQ210" s="47"/>
      <c r="BBR210" s="47"/>
      <c r="BBS210" s="47"/>
      <c r="BBT210" s="47"/>
      <c r="BBU210" s="47"/>
      <c r="BBV210" s="47"/>
      <c r="BBW210" s="47"/>
      <c r="BBX210" s="47"/>
      <c r="BBY210" s="47"/>
      <c r="BBZ210" s="47"/>
      <c r="BCA210" s="47"/>
      <c r="BCB210" s="47"/>
      <c r="BCC210" s="47"/>
      <c r="BCD210" s="47"/>
      <c r="BCE210" s="47"/>
      <c r="BCF210" s="47"/>
      <c r="BCG210" s="47"/>
      <c r="BCH210" s="47"/>
      <c r="BCI210" s="47"/>
      <c r="BCJ210" s="47"/>
      <c r="BCK210" s="47"/>
      <c r="BCL210" s="47"/>
      <c r="BCM210" s="47"/>
      <c r="BCN210" s="47"/>
      <c r="BCO210" s="47"/>
      <c r="BCP210" s="47"/>
      <c r="BCQ210" s="47"/>
      <c r="BCR210" s="47"/>
      <c r="BCS210" s="47"/>
      <c r="BCT210" s="47"/>
      <c r="BCU210" s="47"/>
      <c r="BCV210" s="47"/>
      <c r="BCW210" s="47"/>
      <c r="BCX210" s="47"/>
      <c r="BCY210" s="47"/>
      <c r="BCZ210" s="47"/>
      <c r="BDA210" s="47"/>
      <c r="BDB210" s="47"/>
      <c r="BDC210" s="47"/>
      <c r="BDD210" s="47"/>
      <c r="BDE210" s="47"/>
      <c r="BDF210" s="47"/>
      <c r="BDG210" s="47"/>
      <c r="BDH210" s="47"/>
      <c r="BDI210" s="47"/>
      <c r="BDJ210" s="47"/>
      <c r="BDK210" s="47"/>
      <c r="BDL210" s="47"/>
      <c r="BDM210" s="47"/>
      <c r="BDN210" s="47"/>
      <c r="BDO210" s="47"/>
      <c r="BDP210" s="47"/>
      <c r="BDQ210" s="47"/>
      <c r="BDR210" s="47"/>
      <c r="BDS210" s="47"/>
      <c r="BDT210" s="47"/>
      <c r="BDU210" s="47"/>
      <c r="BDV210" s="47"/>
      <c r="BDW210" s="47"/>
      <c r="BDX210" s="47"/>
      <c r="BDY210" s="47"/>
      <c r="BDZ210" s="47"/>
      <c r="BEA210" s="47"/>
      <c r="BEB210" s="47"/>
      <c r="BEC210" s="47"/>
      <c r="BED210" s="47"/>
      <c r="BEE210" s="47"/>
      <c r="BEF210" s="47"/>
      <c r="BEG210" s="47"/>
      <c r="BEH210" s="47"/>
      <c r="BEI210" s="47"/>
      <c r="BEJ210" s="47"/>
      <c r="BEK210" s="47"/>
      <c r="BEL210" s="47"/>
      <c r="BEM210" s="47"/>
      <c r="BEN210" s="47"/>
      <c r="BEO210" s="47"/>
      <c r="BEP210" s="47"/>
      <c r="BEQ210" s="47"/>
      <c r="BER210" s="47"/>
      <c r="BES210" s="47"/>
      <c r="BET210" s="47"/>
      <c r="BEU210" s="47"/>
      <c r="BEV210" s="47"/>
      <c r="BEW210" s="47"/>
      <c r="BEX210" s="47"/>
      <c r="BEY210" s="47"/>
      <c r="BEZ210" s="47"/>
      <c r="BFA210" s="47"/>
      <c r="BFB210" s="47"/>
      <c r="BFC210" s="47"/>
      <c r="BFD210" s="47"/>
      <c r="BFE210" s="47"/>
      <c r="BFF210" s="47"/>
      <c r="BFG210" s="47"/>
      <c r="BFH210" s="47"/>
      <c r="BFI210" s="47"/>
      <c r="BFJ210" s="47"/>
      <c r="BFK210" s="47"/>
      <c r="BFL210" s="47"/>
      <c r="BFM210" s="47"/>
      <c r="BFN210" s="47"/>
      <c r="BFO210" s="47"/>
      <c r="BFP210" s="47"/>
      <c r="BFQ210" s="47"/>
      <c r="BFR210" s="47"/>
      <c r="BFS210" s="47"/>
      <c r="BFT210" s="47"/>
      <c r="BFU210" s="47"/>
      <c r="BFV210" s="47"/>
      <c r="BFW210" s="47"/>
      <c r="BFX210" s="47"/>
      <c r="BFY210" s="47"/>
      <c r="BFZ210" s="47"/>
      <c r="BGA210" s="47"/>
      <c r="BGB210" s="47"/>
      <c r="BGC210" s="47"/>
      <c r="BGD210" s="47"/>
      <c r="BGE210" s="47"/>
      <c r="BGF210" s="47"/>
      <c r="BGG210" s="47"/>
      <c r="BGH210" s="47"/>
      <c r="BGI210" s="47"/>
      <c r="BGJ210" s="47"/>
      <c r="BGK210" s="47"/>
      <c r="BGL210" s="47"/>
      <c r="BGM210" s="47"/>
      <c r="BGN210" s="47"/>
      <c r="BGO210" s="47"/>
      <c r="BGP210" s="47"/>
      <c r="BGQ210" s="47"/>
      <c r="BGR210" s="47"/>
      <c r="BGS210" s="47"/>
      <c r="BGT210" s="47"/>
      <c r="BGU210" s="47"/>
      <c r="BGV210" s="47"/>
      <c r="BGW210" s="47"/>
      <c r="BGX210" s="47"/>
      <c r="BGY210" s="47"/>
      <c r="BGZ210" s="47"/>
      <c r="BHA210" s="47"/>
      <c r="BHB210" s="47"/>
      <c r="BHC210" s="47"/>
      <c r="BHD210" s="47"/>
      <c r="BHE210" s="47"/>
      <c r="BHF210" s="47"/>
      <c r="BHG210" s="47"/>
      <c r="BHH210" s="47"/>
      <c r="BHI210" s="47"/>
      <c r="BHJ210" s="47"/>
      <c r="BHK210" s="47"/>
      <c r="BHL210" s="47"/>
      <c r="BHM210" s="47"/>
      <c r="BHN210" s="47"/>
      <c r="BHO210" s="47"/>
      <c r="BHP210" s="47"/>
      <c r="BHQ210" s="47"/>
      <c r="BHR210" s="47"/>
      <c r="BHS210" s="47"/>
      <c r="BHT210" s="47"/>
      <c r="BHU210" s="47"/>
      <c r="BHV210" s="47"/>
      <c r="BHW210" s="47"/>
      <c r="BHX210" s="47"/>
      <c r="BHY210" s="47"/>
      <c r="BHZ210" s="47"/>
      <c r="BIA210" s="47"/>
      <c r="BIB210" s="47"/>
      <c r="BIC210" s="47"/>
      <c r="BID210" s="47"/>
      <c r="BIE210" s="47"/>
      <c r="BIF210" s="47"/>
      <c r="BIG210" s="47"/>
      <c r="BIH210" s="47"/>
      <c r="BII210" s="47"/>
      <c r="BIJ210" s="47"/>
      <c r="BIK210" s="47"/>
      <c r="BIL210" s="47"/>
      <c r="BIM210" s="47"/>
      <c r="BIN210" s="47"/>
      <c r="BIO210" s="47"/>
      <c r="BIP210" s="47"/>
      <c r="BIQ210" s="47"/>
      <c r="BIR210" s="47"/>
      <c r="BIS210" s="47"/>
      <c r="BIT210" s="47"/>
      <c r="BIU210" s="47"/>
      <c r="BIV210" s="47"/>
      <c r="BIW210" s="47"/>
      <c r="BIX210" s="47"/>
      <c r="BIY210" s="47"/>
      <c r="BIZ210" s="47"/>
      <c r="BJA210" s="47"/>
      <c r="BJB210" s="47"/>
      <c r="BJC210" s="47"/>
      <c r="BJD210" s="47"/>
      <c r="BJE210" s="47"/>
      <c r="BJF210" s="47"/>
      <c r="BJG210" s="47"/>
      <c r="BJH210" s="47"/>
      <c r="BJI210" s="47"/>
      <c r="BJJ210" s="47"/>
      <c r="BJK210" s="47"/>
      <c r="BJL210" s="47"/>
      <c r="BJM210" s="47"/>
      <c r="BJN210" s="47"/>
      <c r="BJO210" s="47"/>
      <c r="BJP210" s="47"/>
      <c r="BJQ210" s="47"/>
      <c r="BJR210" s="47"/>
      <c r="BJS210" s="47"/>
      <c r="BJT210" s="47"/>
      <c r="BJU210" s="47"/>
      <c r="BJV210" s="47"/>
      <c r="BJW210" s="47"/>
      <c r="BJX210" s="47"/>
      <c r="BJY210" s="47"/>
      <c r="BJZ210" s="47"/>
      <c r="BKA210" s="47"/>
      <c r="BKB210" s="47"/>
      <c r="BKC210" s="47"/>
      <c r="BKD210" s="47"/>
      <c r="BKE210" s="47"/>
      <c r="BKF210" s="47"/>
      <c r="BKG210" s="47"/>
      <c r="BKH210" s="47"/>
      <c r="BKI210" s="47"/>
      <c r="BKJ210" s="47"/>
      <c r="BKK210" s="47"/>
      <c r="BKL210" s="47"/>
      <c r="BKM210" s="47"/>
      <c r="BKN210" s="47"/>
      <c r="BKO210" s="47"/>
      <c r="BKP210" s="47"/>
      <c r="BKQ210" s="47"/>
      <c r="BKR210" s="47"/>
      <c r="BKS210" s="47"/>
      <c r="BKT210" s="47"/>
      <c r="BKU210" s="47"/>
      <c r="BKV210" s="47"/>
      <c r="BKW210" s="47"/>
      <c r="BKX210" s="47"/>
      <c r="BKY210" s="47"/>
      <c r="BKZ210" s="47"/>
      <c r="BLA210" s="47"/>
      <c r="BLB210" s="47"/>
      <c r="BLC210" s="47"/>
      <c r="BLD210" s="47"/>
      <c r="BLE210" s="47"/>
      <c r="BLF210" s="47"/>
      <c r="BLG210" s="47"/>
      <c r="BLH210" s="47"/>
      <c r="BLI210" s="47"/>
      <c r="BLJ210" s="47"/>
      <c r="BLK210" s="47"/>
      <c r="BLL210" s="47"/>
      <c r="BLM210" s="47"/>
      <c r="BLN210" s="47"/>
      <c r="BLO210" s="47"/>
      <c r="BLP210" s="47"/>
      <c r="BLQ210" s="47"/>
      <c r="BLR210" s="47"/>
      <c r="BLS210" s="47"/>
      <c r="BLT210" s="47"/>
      <c r="BLU210" s="47"/>
      <c r="BLV210" s="47"/>
      <c r="BLW210" s="47"/>
      <c r="BLX210" s="47"/>
      <c r="BLY210" s="47"/>
      <c r="BLZ210" s="47"/>
      <c r="BMA210" s="47"/>
      <c r="BMB210" s="47"/>
      <c r="BMC210" s="47"/>
      <c r="BMD210" s="47"/>
      <c r="BME210" s="47"/>
      <c r="BMF210" s="47"/>
      <c r="BMG210" s="47"/>
      <c r="BMH210" s="47"/>
      <c r="BMI210" s="47"/>
      <c r="BMJ210" s="47"/>
      <c r="BMK210" s="47"/>
      <c r="BML210" s="47"/>
      <c r="BMM210" s="47"/>
      <c r="BMN210" s="47"/>
      <c r="BMO210" s="47"/>
      <c r="BMP210" s="47"/>
      <c r="BMQ210" s="47"/>
      <c r="BMR210" s="47"/>
      <c r="BMS210" s="47"/>
      <c r="BMT210" s="47"/>
      <c r="BMU210" s="47"/>
      <c r="BMV210" s="47"/>
      <c r="BMW210" s="47"/>
      <c r="BMX210" s="47"/>
      <c r="BMY210" s="47"/>
      <c r="BMZ210" s="47"/>
      <c r="BNA210" s="47"/>
      <c r="BNB210" s="47"/>
      <c r="BNC210" s="47"/>
      <c r="BND210" s="47"/>
      <c r="BNE210" s="47"/>
      <c r="BNF210" s="47"/>
      <c r="BNG210" s="47"/>
      <c r="BNH210" s="47"/>
      <c r="BNI210" s="47"/>
      <c r="BNJ210" s="47"/>
      <c r="BNK210" s="47"/>
      <c r="BNL210" s="47"/>
      <c r="BNM210" s="47"/>
      <c r="BNN210" s="47"/>
      <c r="BNO210" s="47"/>
      <c r="BNP210" s="47"/>
      <c r="BNQ210" s="47"/>
      <c r="BNR210" s="47"/>
      <c r="BNS210" s="47"/>
      <c r="BNT210" s="47"/>
      <c r="BNU210" s="47"/>
      <c r="BNV210" s="47"/>
      <c r="BNW210" s="47"/>
      <c r="BNX210" s="47"/>
      <c r="BNY210" s="47"/>
      <c r="BNZ210" s="47"/>
      <c r="BOA210" s="47"/>
      <c r="BOB210" s="47"/>
      <c r="BOC210" s="47"/>
      <c r="BOD210" s="47"/>
      <c r="BOE210" s="47"/>
      <c r="BOF210" s="47"/>
      <c r="BOG210" s="47"/>
      <c r="BOH210" s="47"/>
      <c r="BOI210" s="47"/>
      <c r="BOJ210" s="47"/>
      <c r="BOK210" s="47"/>
      <c r="BOL210" s="47"/>
      <c r="BOM210" s="47"/>
      <c r="BON210" s="47"/>
      <c r="BOO210" s="47"/>
      <c r="BOP210" s="47"/>
      <c r="BOQ210" s="47"/>
      <c r="BOR210" s="47"/>
      <c r="BOS210" s="47"/>
      <c r="BOT210" s="47"/>
      <c r="BOU210" s="47"/>
      <c r="BOV210" s="47"/>
      <c r="BOW210" s="47"/>
      <c r="BOX210" s="47"/>
      <c r="BOY210" s="47"/>
      <c r="BOZ210" s="47"/>
      <c r="BPA210" s="47"/>
      <c r="BPB210" s="47"/>
      <c r="BPC210" s="47"/>
      <c r="BPD210" s="47"/>
      <c r="BPE210" s="47"/>
      <c r="BPF210" s="47"/>
      <c r="BPG210" s="47"/>
      <c r="BPH210" s="47"/>
      <c r="BPI210" s="47"/>
      <c r="BPJ210" s="47"/>
      <c r="BPK210" s="47"/>
      <c r="BPL210" s="47"/>
      <c r="BPM210" s="47"/>
      <c r="BPN210" s="47"/>
      <c r="BPO210" s="47"/>
      <c r="BPP210" s="47"/>
      <c r="BPQ210" s="47"/>
      <c r="BPR210" s="47"/>
      <c r="BPS210" s="47"/>
      <c r="BPT210" s="47"/>
      <c r="BPU210" s="47"/>
      <c r="BPV210" s="47"/>
      <c r="BPW210" s="47"/>
      <c r="BPX210" s="47"/>
      <c r="BPY210" s="47"/>
      <c r="BPZ210" s="47"/>
      <c r="BQA210" s="47"/>
      <c r="BQB210" s="47"/>
      <c r="BQC210" s="47"/>
      <c r="BQD210" s="47"/>
      <c r="BQE210" s="47"/>
      <c r="BQF210" s="47"/>
      <c r="BQG210" s="47"/>
      <c r="BQH210" s="47"/>
      <c r="BQI210" s="47"/>
      <c r="BQJ210" s="47"/>
      <c r="BQK210" s="47"/>
      <c r="BQL210" s="47"/>
      <c r="BQM210" s="47"/>
      <c r="BQN210" s="47"/>
      <c r="BQO210" s="47"/>
      <c r="BQP210" s="47"/>
      <c r="BQQ210" s="47"/>
      <c r="BQR210" s="47"/>
      <c r="BQS210" s="47"/>
      <c r="BQT210" s="47"/>
      <c r="BQU210" s="47"/>
      <c r="BQV210" s="47"/>
      <c r="BQW210" s="47"/>
      <c r="BQX210" s="47"/>
      <c r="BQY210" s="47"/>
      <c r="BQZ210" s="47"/>
      <c r="BRA210" s="47"/>
      <c r="BRB210" s="47"/>
      <c r="BRC210" s="47"/>
      <c r="BRD210" s="47"/>
      <c r="BRE210" s="47"/>
      <c r="BRF210" s="47"/>
      <c r="BRG210" s="47"/>
      <c r="BRH210" s="47"/>
      <c r="BRI210" s="47"/>
      <c r="BRJ210" s="47"/>
      <c r="BRK210" s="47"/>
      <c r="BRL210" s="47"/>
      <c r="BRM210" s="47"/>
      <c r="BRN210" s="47"/>
      <c r="BRO210" s="47"/>
      <c r="BRP210" s="47"/>
      <c r="BRQ210" s="47"/>
      <c r="BRR210" s="47"/>
      <c r="BRS210" s="47"/>
      <c r="BRT210" s="47"/>
      <c r="BRU210" s="47"/>
      <c r="BRV210" s="47"/>
      <c r="BRW210" s="47"/>
      <c r="BRX210" s="47"/>
      <c r="BRY210" s="47"/>
      <c r="BRZ210" s="47"/>
      <c r="BSA210" s="47"/>
      <c r="BSB210" s="47"/>
      <c r="BSC210" s="47"/>
      <c r="BSD210" s="47"/>
      <c r="BSE210" s="47"/>
      <c r="BSF210" s="47"/>
      <c r="BSG210" s="47"/>
      <c r="BSH210" s="47"/>
      <c r="BSI210" s="47"/>
      <c r="BSJ210" s="47"/>
      <c r="BSK210" s="47"/>
      <c r="BSL210" s="47"/>
      <c r="BSM210" s="47"/>
      <c r="BSN210" s="47"/>
      <c r="BSO210" s="47"/>
      <c r="BSP210" s="47"/>
      <c r="BSQ210" s="47"/>
      <c r="BSR210" s="47"/>
      <c r="BSS210" s="47"/>
      <c r="BST210" s="47"/>
      <c r="BSU210" s="47"/>
      <c r="BSV210" s="47"/>
      <c r="BSW210" s="47"/>
      <c r="BSX210" s="47"/>
      <c r="BSY210" s="47"/>
      <c r="BSZ210" s="47"/>
      <c r="BTA210" s="47"/>
      <c r="BTB210" s="47"/>
      <c r="BTC210" s="47"/>
      <c r="BTD210" s="47"/>
      <c r="BTE210" s="47"/>
      <c r="BTF210" s="47"/>
      <c r="BTG210" s="47"/>
      <c r="BTH210" s="47"/>
      <c r="BTI210" s="47"/>
      <c r="BTJ210" s="47"/>
      <c r="BTK210" s="47"/>
      <c r="BTL210" s="47"/>
      <c r="BTM210" s="47"/>
      <c r="BTN210" s="47"/>
      <c r="BTO210" s="47"/>
      <c r="BTP210" s="47"/>
      <c r="BTQ210" s="47"/>
      <c r="BTR210" s="47"/>
      <c r="BTS210" s="47"/>
      <c r="BTT210" s="47"/>
      <c r="BTU210" s="47"/>
      <c r="BTV210" s="47"/>
      <c r="BTW210" s="47"/>
      <c r="BTX210" s="47"/>
      <c r="BTY210" s="47"/>
      <c r="BTZ210" s="47"/>
      <c r="BUA210" s="47"/>
      <c r="BUB210" s="47"/>
      <c r="BUC210" s="47"/>
      <c r="BUD210" s="47"/>
      <c r="BUE210" s="47"/>
      <c r="BUF210" s="47"/>
      <c r="BUG210" s="47"/>
      <c r="BUH210" s="47"/>
      <c r="BUI210" s="47"/>
      <c r="BUJ210" s="47"/>
      <c r="BUK210" s="47"/>
      <c r="BUL210" s="47"/>
      <c r="BUM210" s="47"/>
      <c r="BUN210" s="47"/>
      <c r="BUO210" s="47"/>
      <c r="BUP210" s="47"/>
      <c r="BUQ210" s="47"/>
      <c r="BUR210" s="47"/>
      <c r="BUS210" s="47"/>
      <c r="BUT210" s="47"/>
      <c r="BUU210" s="47"/>
      <c r="BUV210" s="47"/>
      <c r="BUW210" s="47"/>
      <c r="BUX210" s="47"/>
      <c r="BUY210" s="47"/>
      <c r="BUZ210" s="47"/>
      <c r="BVA210" s="47"/>
      <c r="BVB210" s="47"/>
      <c r="BVC210" s="47"/>
      <c r="BVD210" s="47"/>
      <c r="BVE210" s="47"/>
      <c r="BVF210" s="47"/>
      <c r="BVG210" s="47"/>
      <c r="BVH210" s="47"/>
      <c r="BVI210" s="47"/>
      <c r="BVJ210" s="47"/>
      <c r="BVK210" s="47"/>
      <c r="BVL210" s="47"/>
      <c r="BVM210" s="47"/>
      <c r="BVN210" s="47"/>
      <c r="BVO210" s="47"/>
      <c r="BVP210" s="47"/>
      <c r="BVQ210" s="47"/>
      <c r="BVR210" s="47"/>
      <c r="BVS210" s="47"/>
      <c r="BVT210" s="47"/>
      <c r="BVU210" s="47"/>
      <c r="BVV210" s="47"/>
      <c r="BVW210" s="47"/>
      <c r="BVX210" s="47"/>
      <c r="BVY210" s="47"/>
      <c r="BVZ210" s="47"/>
      <c r="BWA210" s="47"/>
      <c r="BWB210" s="47"/>
      <c r="BWC210" s="47"/>
      <c r="BWD210" s="47"/>
      <c r="BWE210" s="47"/>
      <c r="BWF210" s="47"/>
      <c r="BWG210" s="47"/>
      <c r="BWH210" s="47"/>
      <c r="BWI210" s="47"/>
      <c r="BWJ210" s="47"/>
      <c r="BWK210" s="47"/>
      <c r="BWL210" s="47"/>
      <c r="BWM210" s="47"/>
      <c r="BWN210" s="47"/>
      <c r="BWO210" s="47"/>
      <c r="BWP210" s="47"/>
      <c r="BWQ210" s="47"/>
      <c r="BWR210" s="47"/>
      <c r="BWS210" s="47"/>
      <c r="BWT210" s="47"/>
      <c r="BWU210" s="47"/>
      <c r="BWV210" s="47"/>
      <c r="BWW210" s="47"/>
      <c r="BWX210" s="47"/>
      <c r="BWY210" s="47"/>
      <c r="BWZ210" s="47"/>
      <c r="BXA210" s="47"/>
      <c r="BXB210" s="47"/>
      <c r="BXC210" s="47"/>
      <c r="BXD210" s="47"/>
      <c r="BXE210" s="47"/>
      <c r="BXF210" s="47"/>
      <c r="BXG210" s="47"/>
      <c r="BXH210" s="47"/>
      <c r="BXI210" s="47"/>
      <c r="BXJ210" s="47"/>
      <c r="BXK210" s="47"/>
      <c r="BXL210" s="47"/>
      <c r="BXM210" s="47"/>
      <c r="BXN210" s="47"/>
      <c r="BXO210" s="47"/>
      <c r="BXP210" s="47"/>
      <c r="BXQ210" s="47"/>
      <c r="BXR210" s="47"/>
      <c r="BXS210" s="47"/>
      <c r="BXT210" s="47"/>
      <c r="BXU210" s="47"/>
      <c r="BXV210" s="47"/>
      <c r="BXW210" s="47"/>
      <c r="BXX210" s="47"/>
      <c r="BXY210" s="47"/>
      <c r="BXZ210" s="47"/>
      <c r="BYA210" s="47"/>
      <c r="BYB210" s="47"/>
      <c r="BYC210" s="47"/>
      <c r="BYD210" s="47"/>
      <c r="BYE210" s="47"/>
      <c r="BYF210" s="47"/>
      <c r="BYG210" s="47"/>
      <c r="BYH210" s="47"/>
      <c r="BYI210" s="47"/>
      <c r="BYJ210" s="47"/>
      <c r="BYK210" s="47"/>
      <c r="BYL210" s="47"/>
      <c r="BYM210" s="47"/>
      <c r="BYN210" s="47"/>
      <c r="BYO210" s="47"/>
      <c r="BYP210" s="47"/>
      <c r="BYQ210" s="47"/>
      <c r="BYR210" s="47"/>
      <c r="BYS210" s="47"/>
      <c r="BYT210" s="47"/>
      <c r="BYU210" s="47"/>
      <c r="BYV210" s="47"/>
      <c r="BYW210" s="47"/>
      <c r="BYX210" s="47"/>
      <c r="BYY210" s="47"/>
      <c r="BYZ210" s="47"/>
      <c r="BZA210" s="47"/>
      <c r="BZB210" s="47"/>
      <c r="BZC210" s="47"/>
      <c r="BZD210" s="47"/>
      <c r="BZE210" s="47"/>
      <c r="BZF210" s="47"/>
      <c r="BZG210" s="47"/>
      <c r="BZH210" s="47"/>
      <c r="BZI210" s="47"/>
      <c r="BZJ210" s="47"/>
      <c r="BZK210" s="47"/>
      <c r="BZL210" s="47"/>
      <c r="BZM210" s="47"/>
      <c r="BZN210" s="47"/>
      <c r="BZO210" s="47"/>
      <c r="BZP210" s="47"/>
      <c r="BZQ210" s="47"/>
      <c r="BZR210" s="47"/>
      <c r="BZS210" s="47"/>
      <c r="BZT210" s="47"/>
      <c r="BZU210" s="47"/>
      <c r="BZV210" s="47"/>
      <c r="BZW210" s="47"/>
      <c r="BZX210" s="47"/>
      <c r="BZY210" s="47"/>
      <c r="BZZ210" s="47"/>
      <c r="CAA210" s="47"/>
      <c r="CAB210" s="47"/>
      <c r="CAC210" s="47"/>
      <c r="CAD210" s="47"/>
      <c r="CAE210" s="47"/>
      <c r="CAF210" s="47"/>
      <c r="CAG210" s="47"/>
      <c r="CAH210" s="47"/>
      <c r="CAI210" s="47"/>
      <c r="CAJ210" s="47"/>
      <c r="CAK210" s="47"/>
      <c r="CAL210" s="47"/>
      <c r="CAM210" s="47"/>
      <c r="CAN210" s="47"/>
      <c r="CAO210" s="47"/>
      <c r="CAP210" s="47"/>
      <c r="CAQ210" s="47"/>
      <c r="CAR210" s="47"/>
      <c r="CAS210" s="47"/>
      <c r="CAT210" s="47"/>
      <c r="CAU210" s="47"/>
      <c r="CAV210" s="47"/>
      <c r="CAW210" s="47"/>
      <c r="CAX210" s="47"/>
      <c r="CAY210" s="47"/>
      <c r="CAZ210" s="47"/>
      <c r="CBA210" s="47"/>
      <c r="CBB210" s="47"/>
      <c r="CBC210" s="47"/>
      <c r="CBD210" s="47"/>
      <c r="CBE210" s="47"/>
      <c r="CBF210" s="47"/>
      <c r="CBG210" s="47"/>
      <c r="CBH210" s="47"/>
      <c r="CBI210" s="47"/>
      <c r="CBJ210" s="47"/>
      <c r="CBK210" s="47"/>
      <c r="CBL210" s="47"/>
      <c r="CBM210" s="47"/>
      <c r="CBN210" s="47"/>
      <c r="CBO210" s="47"/>
      <c r="CBP210" s="47"/>
      <c r="CBQ210" s="47"/>
      <c r="CBR210" s="47"/>
      <c r="CBS210" s="47"/>
      <c r="CBT210" s="47"/>
      <c r="CBU210" s="47"/>
      <c r="CBV210" s="47"/>
      <c r="CBW210" s="47"/>
      <c r="CBX210" s="47"/>
      <c r="CBY210" s="47"/>
      <c r="CBZ210" s="47"/>
      <c r="CCA210" s="47"/>
      <c r="CCB210" s="47"/>
      <c r="CCC210" s="47"/>
      <c r="CCD210" s="47"/>
      <c r="CCE210" s="47"/>
      <c r="CCF210" s="47"/>
      <c r="CCG210" s="47"/>
      <c r="CCH210" s="47"/>
      <c r="CCI210" s="47"/>
      <c r="CCJ210" s="47"/>
      <c r="CCK210" s="47"/>
      <c r="CCL210" s="47"/>
      <c r="CCM210" s="47"/>
      <c r="CCN210" s="47"/>
      <c r="CCO210" s="47"/>
      <c r="CCP210" s="47"/>
      <c r="CCQ210" s="47"/>
      <c r="CCR210" s="47"/>
      <c r="CCS210" s="47"/>
      <c r="CCT210" s="47"/>
      <c r="CCU210" s="47"/>
      <c r="CCV210" s="47"/>
      <c r="CCW210" s="47"/>
      <c r="CCX210" s="47"/>
      <c r="CCY210" s="47"/>
      <c r="CCZ210" s="47"/>
      <c r="CDA210" s="47"/>
      <c r="CDB210" s="47"/>
      <c r="CDC210" s="47"/>
      <c r="CDD210" s="47"/>
      <c r="CDE210" s="47"/>
      <c r="CDF210" s="47"/>
      <c r="CDG210" s="47"/>
      <c r="CDH210" s="47"/>
      <c r="CDI210" s="47"/>
      <c r="CDJ210" s="47"/>
      <c r="CDK210" s="47"/>
      <c r="CDL210" s="47"/>
      <c r="CDM210" s="47"/>
      <c r="CDN210" s="47"/>
      <c r="CDO210" s="47"/>
      <c r="CDP210" s="47"/>
      <c r="CDQ210" s="47"/>
      <c r="CDR210" s="47"/>
      <c r="CDS210" s="47"/>
      <c r="CDT210" s="47"/>
      <c r="CDU210" s="47"/>
      <c r="CDV210" s="47"/>
      <c r="CDW210" s="47"/>
      <c r="CDX210" s="47"/>
      <c r="CDY210" s="47"/>
      <c r="CDZ210" s="47"/>
      <c r="CEA210" s="47"/>
      <c r="CEB210" s="47"/>
      <c r="CEC210" s="47"/>
      <c r="CED210" s="47"/>
      <c r="CEE210" s="47"/>
      <c r="CEF210" s="47"/>
      <c r="CEG210" s="47"/>
      <c r="CEH210" s="47"/>
      <c r="CEI210" s="47"/>
      <c r="CEJ210" s="47"/>
      <c r="CEK210" s="47"/>
      <c r="CEL210" s="47"/>
      <c r="CEM210" s="47"/>
      <c r="CEN210" s="47"/>
      <c r="CEO210" s="47"/>
      <c r="CEP210" s="47"/>
      <c r="CEQ210" s="47"/>
      <c r="CER210" s="47"/>
      <c r="CES210" s="47"/>
      <c r="CET210" s="47"/>
      <c r="CEU210" s="47"/>
      <c r="CEV210" s="47"/>
      <c r="CEW210" s="47"/>
      <c r="CEX210" s="47"/>
      <c r="CEY210" s="47"/>
      <c r="CEZ210" s="47"/>
      <c r="CFA210" s="47"/>
      <c r="CFB210" s="47"/>
      <c r="CFC210" s="47"/>
      <c r="CFD210" s="47"/>
      <c r="CFE210" s="47"/>
      <c r="CFF210" s="47"/>
      <c r="CFG210" s="47"/>
      <c r="CFH210" s="47"/>
      <c r="CFI210" s="47"/>
      <c r="CFJ210" s="47"/>
      <c r="CFK210" s="47"/>
      <c r="CFL210" s="47"/>
      <c r="CFM210" s="47"/>
      <c r="CFN210" s="47"/>
      <c r="CFO210" s="47"/>
      <c r="CFP210" s="47"/>
      <c r="CFQ210" s="47"/>
      <c r="CFR210" s="47"/>
      <c r="CFS210" s="47"/>
      <c r="CFT210" s="47"/>
      <c r="CFU210" s="47"/>
      <c r="CFV210" s="47"/>
      <c r="CFW210" s="47"/>
      <c r="CFX210" s="47"/>
      <c r="CFY210" s="47"/>
      <c r="CFZ210" s="47"/>
      <c r="CGA210" s="47"/>
      <c r="CGB210" s="47"/>
      <c r="CGC210" s="47"/>
      <c r="CGD210" s="47"/>
      <c r="CGE210" s="47"/>
      <c r="CGF210" s="47"/>
      <c r="CGG210" s="47"/>
      <c r="CGH210" s="47"/>
      <c r="CGI210" s="47"/>
      <c r="CGJ210" s="47"/>
      <c r="CGK210" s="47"/>
      <c r="CGL210" s="47"/>
      <c r="CGM210" s="47"/>
      <c r="CGN210" s="47"/>
      <c r="CGO210" s="47"/>
      <c r="CGP210" s="47"/>
      <c r="CGQ210" s="47"/>
      <c r="CGR210" s="47"/>
      <c r="CGS210" s="47"/>
      <c r="CGT210" s="47"/>
      <c r="CGU210" s="47"/>
      <c r="CGV210" s="47"/>
      <c r="CGW210" s="47"/>
      <c r="CGX210" s="47"/>
      <c r="CGY210" s="47"/>
      <c r="CGZ210" s="47"/>
      <c r="CHA210" s="47"/>
      <c r="CHB210" s="47"/>
      <c r="CHC210" s="47"/>
      <c r="CHD210" s="47"/>
      <c r="CHE210" s="47"/>
      <c r="CHF210" s="47"/>
      <c r="CHG210" s="47"/>
      <c r="CHH210" s="47"/>
      <c r="CHI210" s="47"/>
      <c r="CHJ210" s="47"/>
      <c r="CHK210" s="47"/>
      <c r="CHL210" s="47"/>
      <c r="CHM210" s="47"/>
      <c r="CHN210" s="47"/>
      <c r="CHO210" s="47"/>
      <c r="CHP210" s="47"/>
      <c r="CHQ210" s="47"/>
      <c r="CHR210" s="47"/>
      <c r="CHS210" s="47"/>
      <c r="CHT210" s="47"/>
      <c r="CHU210" s="47"/>
      <c r="CHV210" s="47"/>
      <c r="CHW210" s="47"/>
      <c r="CHX210" s="47"/>
      <c r="CHY210" s="47"/>
      <c r="CHZ210" s="47"/>
      <c r="CIA210" s="47"/>
      <c r="CIB210" s="47"/>
      <c r="CIC210" s="47"/>
      <c r="CID210" s="47"/>
      <c r="CIE210" s="47"/>
      <c r="CIF210" s="47"/>
      <c r="CIG210" s="47"/>
      <c r="CIH210" s="47"/>
      <c r="CII210" s="47"/>
      <c r="CIJ210" s="47"/>
      <c r="CIK210" s="47"/>
      <c r="CIL210" s="47"/>
      <c r="CIM210" s="47"/>
      <c r="CIN210" s="47"/>
      <c r="CIO210" s="47"/>
      <c r="CIP210" s="47"/>
      <c r="CIQ210" s="47"/>
      <c r="CIR210" s="47"/>
      <c r="CIS210" s="47"/>
      <c r="CIT210" s="47"/>
      <c r="CIU210" s="47"/>
      <c r="CIV210" s="47"/>
      <c r="CIW210" s="47"/>
      <c r="CIX210" s="47"/>
      <c r="CIY210" s="47"/>
      <c r="CIZ210" s="47"/>
      <c r="CJA210" s="47"/>
      <c r="CJB210" s="47"/>
      <c r="CJC210" s="47"/>
      <c r="CJD210" s="47"/>
      <c r="CJE210" s="47"/>
      <c r="CJF210" s="47"/>
      <c r="CJG210" s="47"/>
      <c r="CJH210" s="47"/>
      <c r="CJI210" s="47"/>
      <c r="CJJ210" s="47"/>
      <c r="CJK210" s="47"/>
      <c r="CJL210" s="47"/>
      <c r="CJM210" s="47"/>
      <c r="CJN210" s="47"/>
      <c r="CJO210" s="47"/>
      <c r="CJP210" s="47"/>
      <c r="CJQ210" s="47"/>
      <c r="CJR210" s="47"/>
      <c r="CJS210" s="47"/>
      <c r="CJT210" s="47"/>
      <c r="CJU210" s="47"/>
      <c r="CJV210" s="47"/>
      <c r="CJW210" s="47"/>
      <c r="CJX210" s="47"/>
      <c r="CJY210" s="47"/>
      <c r="CJZ210" s="47"/>
      <c r="CKA210" s="47"/>
      <c r="CKB210" s="47"/>
      <c r="CKC210" s="47"/>
      <c r="CKD210" s="47"/>
      <c r="CKE210" s="47"/>
      <c r="CKF210" s="47"/>
      <c r="CKG210" s="47"/>
      <c r="CKH210" s="47"/>
      <c r="CKI210" s="47"/>
      <c r="CKJ210" s="47"/>
      <c r="CKK210" s="47"/>
      <c r="CKL210" s="47"/>
      <c r="CKM210" s="47"/>
      <c r="CKN210" s="47"/>
      <c r="CKO210" s="47"/>
      <c r="CKP210" s="47"/>
      <c r="CKQ210" s="47"/>
      <c r="CKR210" s="47"/>
      <c r="CKS210" s="47"/>
      <c r="CKT210" s="47"/>
      <c r="CKU210" s="47"/>
      <c r="CKV210" s="47"/>
      <c r="CKW210" s="47"/>
      <c r="CKX210" s="47"/>
      <c r="CKY210" s="47"/>
      <c r="CKZ210" s="47"/>
      <c r="CLA210" s="47"/>
      <c r="CLB210" s="47"/>
      <c r="CLC210" s="47"/>
      <c r="CLD210" s="47"/>
      <c r="CLE210" s="47"/>
      <c r="CLF210" s="47"/>
      <c r="CLG210" s="47"/>
      <c r="CLH210" s="47"/>
      <c r="CLI210" s="47"/>
      <c r="CLJ210" s="47"/>
      <c r="CLK210" s="47"/>
      <c r="CLL210" s="47"/>
      <c r="CLM210" s="47"/>
      <c r="CLN210" s="47"/>
      <c r="CLO210" s="47"/>
      <c r="CLP210" s="47"/>
      <c r="CLQ210" s="47"/>
      <c r="CLR210" s="47"/>
      <c r="CLS210" s="47"/>
      <c r="CLT210" s="47"/>
      <c r="CLU210" s="47"/>
      <c r="CLV210" s="47"/>
      <c r="CLW210" s="47"/>
      <c r="CLX210" s="47"/>
      <c r="CLY210" s="47"/>
      <c r="CLZ210" s="47"/>
      <c r="CMA210" s="47"/>
      <c r="CMB210" s="47"/>
      <c r="CMC210" s="47"/>
      <c r="CMD210" s="47"/>
      <c r="CME210" s="47"/>
      <c r="CMF210" s="47"/>
      <c r="CMG210" s="47"/>
      <c r="CMH210" s="47"/>
      <c r="CMI210" s="47"/>
      <c r="CMJ210" s="47"/>
      <c r="CMK210" s="47"/>
      <c r="CML210" s="47"/>
      <c r="CMM210" s="47"/>
      <c r="CMN210" s="47"/>
      <c r="CMO210" s="47"/>
      <c r="CMP210" s="47"/>
      <c r="CMQ210" s="47"/>
      <c r="CMR210" s="47"/>
      <c r="CMS210" s="47"/>
      <c r="CMT210" s="47"/>
      <c r="CMU210" s="47"/>
      <c r="CMV210" s="47"/>
      <c r="CMW210" s="47"/>
      <c r="CMX210" s="47"/>
      <c r="CMY210" s="47"/>
      <c r="CMZ210" s="47"/>
      <c r="CNA210" s="47"/>
      <c r="CNB210" s="47"/>
      <c r="CNC210" s="47"/>
      <c r="CND210" s="47"/>
      <c r="CNE210" s="47"/>
      <c r="CNF210" s="47"/>
      <c r="CNG210" s="47"/>
      <c r="CNH210" s="47"/>
      <c r="CNI210" s="47"/>
      <c r="CNJ210" s="47"/>
      <c r="CNK210" s="47"/>
      <c r="CNL210" s="47"/>
      <c r="CNM210" s="47"/>
      <c r="CNN210" s="47"/>
      <c r="CNO210" s="47"/>
      <c r="CNP210" s="47"/>
      <c r="CNQ210" s="47"/>
      <c r="CNR210" s="47"/>
      <c r="CNS210" s="47"/>
      <c r="CNT210" s="47"/>
      <c r="CNU210" s="47"/>
      <c r="CNV210" s="47"/>
      <c r="CNW210" s="47"/>
      <c r="CNX210" s="47"/>
      <c r="CNY210" s="47"/>
      <c r="CNZ210" s="47"/>
      <c r="COA210" s="47"/>
      <c r="COB210" s="47"/>
      <c r="COC210" s="47"/>
      <c r="COD210" s="47"/>
      <c r="COE210" s="47"/>
      <c r="COF210" s="47"/>
      <c r="COG210" s="47"/>
      <c r="COH210" s="47"/>
      <c r="COI210" s="47"/>
      <c r="COJ210" s="47"/>
      <c r="COK210" s="47"/>
      <c r="COL210" s="47"/>
      <c r="COM210" s="47"/>
      <c r="CON210" s="47"/>
      <c r="COO210" s="47"/>
      <c r="COP210" s="47"/>
      <c r="COQ210" s="47"/>
      <c r="COR210" s="47"/>
      <c r="COS210" s="47"/>
      <c r="COT210" s="47"/>
      <c r="COU210" s="47"/>
      <c r="COV210" s="47"/>
      <c r="COW210" s="47"/>
      <c r="COX210" s="47"/>
      <c r="COY210" s="47"/>
      <c r="COZ210" s="47"/>
      <c r="CPA210" s="47"/>
      <c r="CPB210" s="47"/>
      <c r="CPC210" s="47"/>
      <c r="CPD210" s="47"/>
      <c r="CPE210" s="47"/>
      <c r="CPF210" s="47"/>
      <c r="CPG210" s="47"/>
      <c r="CPH210" s="47"/>
      <c r="CPI210" s="47"/>
      <c r="CPJ210" s="47"/>
      <c r="CPK210" s="47"/>
      <c r="CPL210" s="47"/>
      <c r="CPM210" s="47"/>
      <c r="CPN210" s="47"/>
      <c r="CPO210" s="47"/>
      <c r="CPP210" s="47"/>
      <c r="CPQ210" s="47"/>
      <c r="CPR210" s="47"/>
      <c r="CPS210" s="47"/>
      <c r="CPT210" s="47"/>
      <c r="CPU210" s="47"/>
      <c r="CPV210" s="47"/>
      <c r="CPW210" s="47"/>
      <c r="CPX210" s="47"/>
      <c r="CPY210" s="47"/>
      <c r="CPZ210" s="47"/>
      <c r="CQA210" s="47"/>
      <c r="CQB210" s="47"/>
      <c r="CQC210" s="47"/>
      <c r="CQD210" s="47"/>
      <c r="CQE210" s="47"/>
      <c r="CQF210" s="47"/>
      <c r="CQG210" s="47"/>
      <c r="CQH210" s="47"/>
      <c r="CQI210" s="47"/>
      <c r="CQJ210" s="47"/>
      <c r="CQK210" s="47"/>
      <c r="CQL210" s="47"/>
      <c r="CQM210" s="47"/>
      <c r="CQN210" s="47"/>
      <c r="CQO210" s="47"/>
      <c r="CQP210" s="47"/>
      <c r="CQQ210" s="47"/>
      <c r="CQR210" s="47"/>
      <c r="CQS210" s="47"/>
      <c r="CQT210" s="47"/>
      <c r="CQU210" s="47"/>
      <c r="CQV210" s="47"/>
      <c r="CQW210" s="47"/>
      <c r="CQX210" s="47"/>
      <c r="CQY210" s="47"/>
      <c r="CQZ210" s="47"/>
      <c r="CRA210" s="47"/>
      <c r="CRB210" s="47"/>
      <c r="CRC210" s="47"/>
      <c r="CRD210" s="47"/>
      <c r="CRE210" s="47"/>
      <c r="CRF210" s="47"/>
      <c r="CRG210" s="47"/>
      <c r="CRH210" s="47"/>
      <c r="CRI210" s="47"/>
      <c r="CRJ210" s="47"/>
      <c r="CRK210" s="47"/>
      <c r="CRL210" s="47"/>
      <c r="CRM210" s="47"/>
      <c r="CRN210" s="47"/>
      <c r="CRO210" s="47"/>
      <c r="CRP210" s="47"/>
      <c r="CRQ210" s="47"/>
      <c r="CRR210" s="47"/>
      <c r="CRS210" s="47"/>
      <c r="CRT210" s="47"/>
      <c r="CRU210" s="47"/>
      <c r="CRV210" s="47"/>
      <c r="CRW210" s="47"/>
      <c r="CRX210" s="47"/>
      <c r="CRY210" s="47"/>
      <c r="CRZ210" s="47"/>
      <c r="CSA210" s="47"/>
      <c r="CSB210" s="47"/>
      <c r="CSC210" s="47"/>
      <c r="CSD210" s="47"/>
      <c r="CSE210" s="47"/>
      <c r="CSF210" s="47"/>
      <c r="CSG210" s="47"/>
      <c r="CSH210" s="47"/>
      <c r="CSI210" s="47"/>
      <c r="CSJ210" s="47"/>
      <c r="CSK210" s="47"/>
      <c r="CSL210" s="47"/>
      <c r="CSM210" s="47"/>
      <c r="CSN210" s="47"/>
      <c r="CSO210" s="47"/>
      <c r="CSP210" s="47"/>
      <c r="CSQ210" s="47"/>
      <c r="CSR210" s="47"/>
      <c r="CSS210" s="47"/>
      <c r="CST210" s="47"/>
      <c r="CSU210" s="47"/>
      <c r="CSV210" s="47"/>
      <c r="CSW210" s="47"/>
      <c r="CSX210" s="47"/>
      <c r="CSY210" s="47"/>
      <c r="CSZ210" s="47"/>
      <c r="CTA210" s="47"/>
      <c r="CTB210" s="47"/>
      <c r="CTC210" s="47"/>
      <c r="CTD210" s="47"/>
      <c r="CTE210" s="47"/>
      <c r="CTF210" s="47"/>
      <c r="CTG210" s="47"/>
      <c r="CTH210" s="47"/>
      <c r="CTI210" s="47"/>
      <c r="CTJ210" s="47"/>
      <c r="CTK210" s="47"/>
      <c r="CTL210" s="47"/>
      <c r="CTM210" s="47"/>
      <c r="CTN210" s="47"/>
      <c r="CTO210" s="47"/>
      <c r="CTP210" s="47"/>
      <c r="CTQ210" s="47"/>
      <c r="CTR210" s="47"/>
      <c r="CTS210" s="47"/>
      <c r="CTT210" s="47"/>
      <c r="CTU210" s="47"/>
      <c r="CTV210" s="47"/>
      <c r="CTW210" s="47"/>
      <c r="CTX210" s="47"/>
      <c r="CTY210" s="47"/>
      <c r="CTZ210" s="47"/>
      <c r="CUA210" s="47"/>
      <c r="CUB210" s="47"/>
      <c r="CUC210" s="47"/>
      <c r="CUD210" s="47"/>
      <c r="CUE210" s="47"/>
      <c r="CUF210" s="47"/>
      <c r="CUG210" s="47"/>
      <c r="CUH210" s="47"/>
      <c r="CUI210" s="47"/>
      <c r="CUJ210" s="47"/>
      <c r="CUK210" s="47"/>
      <c r="CUL210" s="47"/>
      <c r="CUM210" s="47"/>
      <c r="CUN210" s="47"/>
      <c r="CUO210" s="47"/>
      <c r="CUP210" s="47"/>
      <c r="CUQ210" s="47"/>
      <c r="CUR210" s="47"/>
      <c r="CUS210" s="47"/>
      <c r="CUT210" s="47"/>
      <c r="CUU210" s="47"/>
      <c r="CUV210" s="47"/>
      <c r="CUW210" s="47"/>
      <c r="CUX210" s="47"/>
      <c r="CUY210" s="47"/>
      <c r="CUZ210" s="47"/>
      <c r="CVA210" s="47"/>
      <c r="CVB210" s="47"/>
      <c r="CVC210" s="47"/>
      <c r="CVD210" s="47"/>
      <c r="CVE210" s="47"/>
      <c r="CVF210" s="47"/>
      <c r="CVG210" s="47"/>
      <c r="CVH210" s="47"/>
      <c r="CVI210" s="47"/>
      <c r="CVJ210" s="47"/>
      <c r="CVK210" s="47"/>
      <c r="CVL210" s="47"/>
      <c r="CVM210" s="47"/>
      <c r="CVN210" s="47"/>
      <c r="CVO210" s="47"/>
      <c r="CVP210" s="47"/>
      <c r="CVQ210" s="47"/>
      <c r="CVR210" s="47"/>
      <c r="CVS210" s="47"/>
      <c r="CVT210" s="47"/>
      <c r="CVU210" s="47"/>
      <c r="CVV210" s="47"/>
      <c r="CVW210" s="47"/>
      <c r="CVX210" s="47"/>
      <c r="CVY210" s="47"/>
      <c r="CVZ210" s="47"/>
      <c r="CWA210" s="47"/>
      <c r="CWB210" s="47"/>
      <c r="CWC210" s="47"/>
      <c r="CWD210" s="47"/>
      <c r="CWE210" s="47"/>
      <c r="CWF210" s="47"/>
      <c r="CWG210" s="47"/>
      <c r="CWH210" s="47"/>
      <c r="CWI210" s="47"/>
      <c r="CWJ210" s="47"/>
      <c r="CWK210" s="47"/>
      <c r="CWL210" s="47"/>
      <c r="CWM210" s="47"/>
      <c r="CWN210" s="47"/>
      <c r="CWO210" s="47"/>
      <c r="CWP210" s="47"/>
      <c r="CWQ210" s="47"/>
      <c r="CWR210" s="47"/>
      <c r="CWS210" s="47"/>
      <c r="CWT210" s="47"/>
      <c r="CWU210" s="47"/>
      <c r="CWV210" s="47"/>
      <c r="CWW210" s="47"/>
      <c r="CWX210" s="47"/>
      <c r="CWY210" s="47"/>
      <c r="CWZ210" s="47"/>
      <c r="CXA210" s="47"/>
      <c r="CXB210" s="47"/>
      <c r="CXC210" s="47"/>
      <c r="CXD210" s="47"/>
      <c r="CXE210" s="47"/>
      <c r="CXF210" s="47"/>
      <c r="CXG210" s="47"/>
      <c r="CXH210" s="47"/>
      <c r="CXI210" s="47"/>
      <c r="CXJ210" s="47"/>
      <c r="CXK210" s="47"/>
      <c r="CXL210" s="47"/>
      <c r="CXM210" s="47"/>
      <c r="CXN210" s="47"/>
      <c r="CXO210" s="47"/>
      <c r="CXP210" s="47"/>
      <c r="CXQ210" s="47"/>
      <c r="CXR210" s="47"/>
      <c r="CXS210" s="47"/>
      <c r="CXT210" s="47"/>
      <c r="CXU210" s="47"/>
      <c r="CXV210" s="47"/>
      <c r="CXW210" s="47"/>
      <c r="CXX210" s="47"/>
      <c r="CXY210" s="47"/>
      <c r="CXZ210" s="47"/>
      <c r="CYA210" s="47"/>
      <c r="CYB210" s="47"/>
      <c r="CYC210" s="47"/>
      <c r="CYD210" s="47"/>
      <c r="CYE210" s="47"/>
      <c r="CYF210" s="47"/>
      <c r="CYG210" s="47"/>
      <c r="CYH210" s="47"/>
      <c r="CYI210" s="47"/>
      <c r="CYJ210" s="47"/>
      <c r="CYK210" s="47"/>
      <c r="CYL210" s="47"/>
      <c r="CYM210" s="47"/>
      <c r="CYN210" s="47"/>
      <c r="CYO210" s="47"/>
      <c r="CYP210" s="47"/>
      <c r="CYQ210" s="47"/>
      <c r="CYR210" s="47"/>
      <c r="CYS210" s="47"/>
      <c r="CYT210" s="47"/>
      <c r="CYU210" s="47"/>
      <c r="CYV210" s="47"/>
      <c r="CYW210" s="47"/>
      <c r="CYX210" s="47"/>
      <c r="CYY210" s="47"/>
      <c r="CYZ210" s="47"/>
      <c r="CZA210" s="47"/>
      <c r="CZB210" s="47"/>
      <c r="CZC210" s="47"/>
      <c r="CZD210" s="47"/>
      <c r="CZE210" s="47"/>
      <c r="CZF210" s="47"/>
      <c r="CZG210" s="47"/>
      <c r="CZH210" s="47"/>
      <c r="CZI210" s="47"/>
      <c r="CZJ210" s="47"/>
      <c r="CZK210" s="47"/>
      <c r="CZL210" s="47"/>
      <c r="CZM210" s="47"/>
      <c r="CZN210" s="47"/>
      <c r="CZO210" s="47"/>
      <c r="CZP210" s="47"/>
      <c r="CZQ210" s="47"/>
      <c r="CZR210" s="47"/>
      <c r="CZS210" s="47"/>
      <c r="CZT210" s="47"/>
      <c r="CZU210" s="47"/>
      <c r="CZV210" s="47"/>
      <c r="CZW210" s="47"/>
      <c r="CZX210" s="47"/>
      <c r="CZY210" s="47"/>
      <c r="CZZ210" s="47"/>
      <c r="DAA210" s="47"/>
      <c r="DAB210" s="47"/>
      <c r="DAC210" s="47"/>
      <c r="DAD210" s="47"/>
      <c r="DAE210" s="47"/>
      <c r="DAF210" s="47"/>
      <c r="DAG210" s="47"/>
      <c r="DAH210" s="47"/>
      <c r="DAI210" s="47"/>
      <c r="DAJ210" s="47"/>
      <c r="DAK210" s="47"/>
      <c r="DAL210" s="47"/>
      <c r="DAM210" s="47"/>
      <c r="DAN210" s="47"/>
      <c r="DAO210" s="47"/>
      <c r="DAP210" s="47"/>
      <c r="DAQ210" s="47"/>
      <c r="DAR210" s="47"/>
      <c r="DAS210" s="47"/>
      <c r="DAT210" s="47"/>
      <c r="DAU210" s="47"/>
      <c r="DAV210" s="47"/>
      <c r="DAW210" s="47"/>
      <c r="DAX210" s="47"/>
      <c r="DAY210" s="47"/>
      <c r="DAZ210" s="47"/>
      <c r="DBA210" s="47"/>
      <c r="DBB210" s="47"/>
      <c r="DBC210" s="47"/>
      <c r="DBD210" s="47"/>
      <c r="DBE210" s="47"/>
      <c r="DBF210" s="47"/>
      <c r="DBG210" s="47"/>
      <c r="DBH210" s="47"/>
      <c r="DBI210" s="47"/>
      <c r="DBJ210" s="47"/>
      <c r="DBK210" s="47"/>
      <c r="DBL210" s="47"/>
      <c r="DBM210" s="47"/>
      <c r="DBN210" s="47"/>
      <c r="DBO210" s="47"/>
      <c r="DBP210" s="47"/>
      <c r="DBQ210" s="47"/>
      <c r="DBR210" s="47"/>
      <c r="DBS210" s="47"/>
      <c r="DBT210" s="47"/>
      <c r="DBU210" s="47"/>
      <c r="DBV210" s="47"/>
      <c r="DBW210" s="47"/>
      <c r="DBX210" s="47"/>
      <c r="DBY210" s="47"/>
      <c r="DBZ210" s="47"/>
      <c r="DCA210" s="47"/>
      <c r="DCB210" s="47"/>
      <c r="DCC210" s="47"/>
      <c r="DCD210" s="47"/>
      <c r="DCE210" s="47"/>
      <c r="DCF210" s="47"/>
      <c r="DCG210" s="47"/>
      <c r="DCH210" s="47"/>
      <c r="DCI210" s="47"/>
      <c r="DCJ210" s="47"/>
      <c r="DCK210" s="47"/>
      <c r="DCL210" s="47"/>
      <c r="DCM210" s="47"/>
      <c r="DCN210" s="47"/>
      <c r="DCO210" s="47"/>
      <c r="DCP210" s="47"/>
      <c r="DCQ210" s="47"/>
      <c r="DCR210" s="47"/>
      <c r="DCS210" s="47"/>
      <c r="DCT210" s="47"/>
      <c r="DCU210" s="47"/>
      <c r="DCV210" s="47"/>
      <c r="DCW210" s="47"/>
      <c r="DCX210" s="47"/>
      <c r="DCY210" s="47"/>
      <c r="DCZ210" s="47"/>
      <c r="DDA210" s="47"/>
      <c r="DDB210" s="47"/>
      <c r="DDC210" s="47"/>
      <c r="DDD210" s="47"/>
      <c r="DDE210" s="47"/>
      <c r="DDF210" s="47"/>
      <c r="DDG210" s="47"/>
      <c r="DDH210" s="47"/>
      <c r="DDI210" s="47"/>
      <c r="DDJ210" s="47"/>
      <c r="DDK210" s="47"/>
      <c r="DDL210" s="47"/>
      <c r="DDM210" s="47"/>
      <c r="DDN210" s="47"/>
      <c r="DDO210" s="47"/>
      <c r="DDP210" s="47"/>
      <c r="DDQ210" s="47"/>
      <c r="DDR210" s="47"/>
      <c r="DDS210" s="47"/>
      <c r="DDT210" s="47"/>
      <c r="DDU210" s="47"/>
      <c r="DDV210" s="47"/>
      <c r="DDW210" s="47"/>
      <c r="DDX210" s="47"/>
      <c r="DDY210" s="47"/>
      <c r="DDZ210" s="47"/>
      <c r="DEA210" s="47"/>
      <c r="DEB210" s="47"/>
      <c r="DEC210" s="47"/>
      <c r="DED210" s="47"/>
      <c r="DEE210" s="47"/>
      <c r="DEF210" s="47"/>
      <c r="DEG210" s="47"/>
      <c r="DEH210" s="47"/>
      <c r="DEI210" s="47"/>
      <c r="DEJ210" s="47"/>
      <c r="DEK210" s="47"/>
      <c r="DEL210" s="47"/>
      <c r="DEM210" s="47"/>
      <c r="DEN210" s="47"/>
      <c r="DEO210" s="47"/>
      <c r="DEP210" s="47"/>
      <c r="DEQ210" s="47"/>
      <c r="DER210" s="47"/>
      <c r="DES210" s="47"/>
      <c r="DET210" s="47"/>
      <c r="DEU210" s="47"/>
      <c r="DEV210" s="47"/>
      <c r="DEW210" s="47"/>
      <c r="DEX210" s="47"/>
      <c r="DEY210" s="47"/>
      <c r="DEZ210" s="47"/>
      <c r="DFA210" s="47"/>
      <c r="DFB210" s="47"/>
      <c r="DFC210" s="47"/>
      <c r="DFD210" s="47"/>
      <c r="DFE210" s="47"/>
      <c r="DFF210" s="47"/>
      <c r="DFG210" s="47"/>
      <c r="DFH210" s="47"/>
      <c r="DFI210" s="47"/>
      <c r="DFJ210" s="47"/>
      <c r="DFK210" s="47"/>
      <c r="DFL210" s="47"/>
      <c r="DFM210" s="47"/>
      <c r="DFN210" s="47"/>
      <c r="DFO210" s="47"/>
      <c r="DFP210" s="47"/>
      <c r="DFQ210" s="47"/>
      <c r="DFR210" s="47"/>
      <c r="DFS210" s="47"/>
      <c r="DFT210" s="47"/>
      <c r="DFU210" s="47"/>
      <c r="DFV210" s="47"/>
      <c r="DFW210" s="47"/>
      <c r="DFX210" s="47"/>
      <c r="DFY210" s="47"/>
      <c r="DFZ210" s="47"/>
      <c r="DGA210" s="47"/>
      <c r="DGB210" s="47"/>
      <c r="DGC210" s="47"/>
      <c r="DGD210" s="47"/>
      <c r="DGE210" s="47"/>
      <c r="DGF210" s="47"/>
      <c r="DGG210" s="47"/>
      <c r="DGH210" s="47"/>
      <c r="DGI210" s="47"/>
      <c r="DGJ210" s="47"/>
      <c r="DGK210" s="47"/>
      <c r="DGL210" s="47"/>
      <c r="DGM210" s="47"/>
      <c r="DGN210" s="47"/>
      <c r="DGO210" s="47"/>
      <c r="DGP210" s="47"/>
      <c r="DGQ210" s="47"/>
      <c r="DGR210" s="47"/>
      <c r="DGS210" s="47"/>
      <c r="DGT210" s="47"/>
      <c r="DGU210" s="47"/>
      <c r="DGV210" s="47"/>
      <c r="DGW210" s="47"/>
      <c r="DGX210" s="47"/>
      <c r="DGY210" s="47"/>
      <c r="DGZ210" s="47"/>
      <c r="DHA210" s="47"/>
      <c r="DHB210" s="47"/>
      <c r="DHC210" s="47"/>
      <c r="DHD210" s="47"/>
      <c r="DHE210" s="47"/>
      <c r="DHF210" s="47"/>
      <c r="DHG210" s="47"/>
      <c r="DHH210" s="47"/>
      <c r="DHI210" s="47"/>
      <c r="DHJ210" s="47"/>
      <c r="DHK210" s="47"/>
      <c r="DHL210" s="47"/>
      <c r="DHM210" s="47"/>
      <c r="DHN210" s="47"/>
      <c r="DHO210" s="47"/>
      <c r="DHP210" s="47"/>
      <c r="DHQ210" s="47"/>
      <c r="DHR210" s="47"/>
      <c r="DHS210" s="47"/>
      <c r="DHT210" s="47"/>
      <c r="DHU210" s="47"/>
      <c r="DHV210" s="47"/>
      <c r="DHW210" s="47"/>
      <c r="DHX210" s="47"/>
      <c r="DHY210" s="47"/>
      <c r="DHZ210" s="47"/>
      <c r="DIA210" s="47"/>
      <c r="DIB210" s="47"/>
      <c r="DIC210" s="47"/>
      <c r="DID210" s="47"/>
      <c r="DIE210" s="47"/>
      <c r="DIF210" s="47"/>
      <c r="DIG210" s="47"/>
      <c r="DIH210" s="47"/>
      <c r="DII210" s="47"/>
      <c r="DIJ210" s="47"/>
      <c r="DIK210" s="47"/>
      <c r="DIL210" s="47"/>
      <c r="DIM210" s="47"/>
      <c r="DIN210" s="47"/>
      <c r="DIO210" s="47"/>
      <c r="DIP210" s="47"/>
      <c r="DIQ210" s="47"/>
      <c r="DIR210" s="47"/>
      <c r="DIS210" s="47"/>
      <c r="DIT210" s="47"/>
      <c r="DIU210" s="47"/>
      <c r="DIV210" s="47"/>
      <c r="DIW210" s="47"/>
      <c r="DIX210" s="47"/>
      <c r="DIY210" s="47"/>
      <c r="DIZ210" s="47"/>
      <c r="DJA210" s="47"/>
      <c r="DJB210" s="47"/>
      <c r="DJC210" s="47"/>
      <c r="DJD210" s="47"/>
      <c r="DJE210" s="47"/>
      <c r="DJF210" s="47"/>
      <c r="DJG210" s="47"/>
      <c r="DJH210" s="47"/>
      <c r="DJI210" s="47"/>
      <c r="DJJ210" s="47"/>
      <c r="DJK210" s="47"/>
      <c r="DJL210" s="47"/>
      <c r="DJM210" s="47"/>
      <c r="DJN210" s="47"/>
      <c r="DJO210" s="47"/>
      <c r="DJP210" s="47"/>
      <c r="DJQ210" s="47"/>
      <c r="DJR210" s="47"/>
      <c r="DJS210" s="47"/>
      <c r="DJT210" s="47"/>
      <c r="DJU210" s="47"/>
      <c r="DJV210" s="47"/>
      <c r="DJW210" s="47"/>
      <c r="DJX210" s="47"/>
      <c r="DJY210" s="47"/>
      <c r="DJZ210" s="47"/>
      <c r="DKA210" s="47"/>
      <c r="DKB210" s="47"/>
      <c r="DKC210" s="47"/>
      <c r="DKD210" s="47"/>
      <c r="DKE210" s="47"/>
      <c r="DKF210" s="47"/>
      <c r="DKG210" s="47"/>
      <c r="DKH210" s="47"/>
      <c r="DKI210" s="47"/>
      <c r="DKJ210" s="47"/>
      <c r="DKK210" s="47"/>
      <c r="DKL210" s="47"/>
      <c r="DKM210" s="47"/>
      <c r="DKN210" s="47"/>
      <c r="DKO210" s="47"/>
      <c r="DKP210" s="47"/>
      <c r="DKQ210" s="47"/>
      <c r="DKR210" s="47"/>
      <c r="DKS210" s="47"/>
      <c r="DKT210" s="47"/>
      <c r="DKU210" s="47"/>
      <c r="DKV210" s="47"/>
      <c r="DKW210" s="47"/>
      <c r="DKX210" s="47"/>
      <c r="DKY210" s="47"/>
      <c r="DKZ210" s="47"/>
      <c r="DLA210" s="47"/>
      <c r="DLB210" s="47"/>
      <c r="DLC210" s="47"/>
      <c r="DLD210" s="47"/>
      <c r="DLE210" s="47"/>
      <c r="DLF210" s="47"/>
      <c r="DLG210" s="47"/>
      <c r="DLH210" s="47"/>
      <c r="DLI210" s="47"/>
      <c r="DLJ210" s="47"/>
      <c r="DLK210" s="47"/>
      <c r="DLL210" s="47"/>
      <c r="DLM210" s="47"/>
      <c r="DLN210" s="47"/>
      <c r="DLO210" s="47"/>
      <c r="DLP210" s="47"/>
      <c r="DLQ210" s="47"/>
      <c r="DLR210" s="47"/>
      <c r="DLS210" s="47"/>
      <c r="DLT210" s="47"/>
      <c r="DLU210" s="47"/>
      <c r="DLV210" s="47"/>
      <c r="DLW210" s="47"/>
      <c r="DLX210" s="47"/>
      <c r="DLY210" s="47"/>
      <c r="DLZ210" s="47"/>
      <c r="DMA210" s="47"/>
      <c r="DMB210" s="47"/>
      <c r="DMC210" s="47"/>
      <c r="DMD210" s="47"/>
      <c r="DME210" s="47"/>
      <c r="DMF210" s="47"/>
      <c r="DMG210" s="47"/>
      <c r="DMH210" s="47"/>
      <c r="DMI210" s="47"/>
      <c r="DMJ210" s="47"/>
      <c r="DMK210" s="47"/>
      <c r="DML210" s="47"/>
      <c r="DMM210" s="47"/>
      <c r="DMN210" s="47"/>
      <c r="DMO210" s="47"/>
      <c r="DMP210" s="47"/>
      <c r="DMQ210" s="47"/>
      <c r="DMR210" s="47"/>
      <c r="DMS210" s="47"/>
      <c r="DMT210" s="47"/>
      <c r="DMU210" s="47"/>
      <c r="DMV210" s="47"/>
      <c r="DMW210" s="47"/>
      <c r="DMX210" s="47"/>
      <c r="DMY210" s="47"/>
      <c r="DMZ210" s="47"/>
      <c r="DNA210" s="47"/>
      <c r="DNB210" s="47"/>
      <c r="DNC210" s="47"/>
      <c r="DND210" s="47"/>
      <c r="DNE210" s="47"/>
      <c r="DNF210" s="47"/>
      <c r="DNG210" s="47"/>
      <c r="DNH210" s="47"/>
      <c r="DNI210" s="47"/>
      <c r="DNJ210" s="47"/>
      <c r="DNK210" s="47"/>
      <c r="DNL210" s="47"/>
      <c r="DNM210" s="47"/>
      <c r="DNN210" s="47"/>
      <c r="DNO210" s="47"/>
      <c r="DNP210" s="47"/>
      <c r="DNQ210" s="47"/>
      <c r="DNR210" s="47"/>
      <c r="DNS210" s="47"/>
      <c r="DNT210" s="47"/>
      <c r="DNU210" s="47"/>
      <c r="DNV210" s="47"/>
      <c r="DNW210" s="47"/>
      <c r="DNX210" s="47"/>
      <c r="DNY210" s="47"/>
      <c r="DNZ210" s="47"/>
      <c r="DOA210" s="47"/>
      <c r="DOB210" s="47"/>
      <c r="DOC210" s="47"/>
      <c r="DOD210" s="47"/>
      <c r="DOE210" s="47"/>
      <c r="DOF210" s="47"/>
      <c r="DOG210" s="47"/>
      <c r="DOH210" s="47"/>
      <c r="DOI210" s="47"/>
      <c r="DOJ210" s="47"/>
      <c r="DOK210" s="47"/>
      <c r="DOL210" s="47"/>
      <c r="DOM210" s="47"/>
      <c r="DON210" s="47"/>
      <c r="DOO210" s="47"/>
      <c r="DOP210" s="47"/>
      <c r="DOQ210" s="47"/>
      <c r="DOR210" s="47"/>
      <c r="DOS210" s="47"/>
      <c r="DOT210" s="47"/>
      <c r="DOU210" s="47"/>
      <c r="DOV210" s="47"/>
      <c r="DOW210" s="47"/>
      <c r="DOX210" s="47"/>
      <c r="DOY210" s="47"/>
      <c r="DOZ210" s="47"/>
      <c r="DPA210" s="47"/>
      <c r="DPB210" s="47"/>
      <c r="DPC210" s="47"/>
      <c r="DPD210" s="47"/>
      <c r="DPE210" s="47"/>
      <c r="DPF210" s="47"/>
      <c r="DPG210" s="47"/>
      <c r="DPH210" s="47"/>
      <c r="DPI210" s="47"/>
      <c r="DPJ210" s="47"/>
      <c r="DPK210" s="47"/>
      <c r="DPL210" s="47"/>
      <c r="DPM210" s="47"/>
      <c r="DPN210" s="47"/>
      <c r="DPO210" s="47"/>
      <c r="DPP210" s="47"/>
      <c r="DPQ210" s="47"/>
      <c r="DPR210" s="47"/>
      <c r="DPS210" s="47"/>
      <c r="DPT210" s="47"/>
      <c r="DPU210" s="47"/>
      <c r="DPV210" s="47"/>
      <c r="DPW210" s="47"/>
      <c r="DPX210" s="47"/>
      <c r="DPY210" s="47"/>
      <c r="DPZ210" s="47"/>
      <c r="DQA210" s="47"/>
      <c r="DQB210" s="47"/>
      <c r="DQC210" s="47"/>
      <c r="DQD210" s="47"/>
      <c r="DQE210" s="47"/>
      <c r="DQF210" s="47"/>
      <c r="DQG210" s="47"/>
      <c r="DQH210" s="47"/>
      <c r="DQI210" s="47"/>
      <c r="DQJ210" s="47"/>
      <c r="DQK210" s="47"/>
      <c r="DQL210" s="47"/>
      <c r="DQM210" s="47"/>
      <c r="DQN210" s="47"/>
      <c r="DQO210" s="47"/>
      <c r="DQP210" s="47"/>
      <c r="DQQ210" s="47"/>
      <c r="DQR210" s="47"/>
      <c r="DQS210" s="47"/>
      <c r="DQT210" s="47"/>
      <c r="DQU210" s="47"/>
      <c r="DQV210" s="47"/>
      <c r="DQW210" s="47"/>
      <c r="DQX210" s="47"/>
      <c r="DQY210" s="47"/>
      <c r="DQZ210" s="47"/>
      <c r="DRA210" s="47"/>
      <c r="DRB210" s="47"/>
      <c r="DRC210" s="47"/>
      <c r="DRD210" s="47"/>
      <c r="DRE210" s="47"/>
      <c r="DRF210" s="47"/>
      <c r="DRG210" s="47"/>
      <c r="DRH210" s="47"/>
      <c r="DRI210" s="47"/>
      <c r="DRJ210" s="47"/>
      <c r="DRK210" s="47"/>
      <c r="DRL210" s="47"/>
      <c r="DRM210" s="47"/>
      <c r="DRN210" s="47"/>
      <c r="DRO210" s="47"/>
      <c r="DRP210" s="47"/>
      <c r="DRQ210" s="47"/>
      <c r="DRR210" s="47"/>
      <c r="DRS210" s="47"/>
      <c r="DRT210" s="47"/>
      <c r="DRU210" s="47"/>
      <c r="DRV210" s="47"/>
      <c r="DRW210" s="47"/>
      <c r="DRX210" s="47"/>
      <c r="DRY210" s="47"/>
      <c r="DRZ210" s="47"/>
      <c r="DSA210" s="47"/>
      <c r="DSB210" s="47"/>
      <c r="DSC210" s="47"/>
      <c r="DSD210" s="47"/>
      <c r="DSE210" s="47"/>
      <c r="DSF210" s="47"/>
      <c r="DSG210" s="47"/>
      <c r="DSH210" s="47"/>
      <c r="DSI210" s="47"/>
      <c r="DSJ210" s="47"/>
      <c r="DSK210" s="47"/>
      <c r="DSL210" s="47"/>
      <c r="DSM210" s="47"/>
      <c r="DSN210" s="47"/>
      <c r="DSO210" s="47"/>
      <c r="DSP210" s="47"/>
      <c r="DSQ210" s="47"/>
      <c r="DSR210" s="47"/>
      <c r="DSS210" s="47"/>
      <c r="DST210" s="47"/>
      <c r="DSU210" s="47"/>
      <c r="DSV210" s="47"/>
      <c r="DSW210" s="47"/>
      <c r="DSX210" s="47"/>
      <c r="DSY210" s="47"/>
      <c r="DSZ210" s="47"/>
      <c r="DTA210" s="47"/>
      <c r="DTB210" s="47"/>
      <c r="DTC210" s="47"/>
      <c r="DTD210" s="47"/>
      <c r="DTE210" s="47"/>
      <c r="DTF210" s="47"/>
      <c r="DTG210" s="47"/>
      <c r="DTH210" s="47"/>
      <c r="DTI210" s="47"/>
      <c r="DTJ210" s="47"/>
      <c r="DTK210" s="47"/>
      <c r="DTL210" s="47"/>
      <c r="DTM210" s="47"/>
      <c r="DTN210" s="47"/>
      <c r="DTO210" s="47"/>
      <c r="DTP210" s="47"/>
      <c r="DTQ210" s="47"/>
      <c r="DTR210" s="47"/>
      <c r="DTS210" s="47"/>
      <c r="DTT210" s="47"/>
      <c r="DTU210" s="47"/>
      <c r="DTV210" s="47"/>
      <c r="DTW210" s="47"/>
      <c r="DTX210" s="47"/>
      <c r="DTY210" s="47"/>
      <c r="DTZ210" s="47"/>
      <c r="DUA210" s="47"/>
      <c r="DUB210" s="47"/>
      <c r="DUC210" s="47"/>
      <c r="DUD210" s="47"/>
      <c r="DUE210" s="47"/>
      <c r="DUF210" s="47"/>
      <c r="DUG210" s="47"/>
      <c r="DUH210" s="47"/>
      <c r="DUI210" s="47"/>
      <c r="DUJ210" s="47"/>
      <c r="DUK210" s="47"/>
      <c r="DUL210" s="47"/>
      <c r="DUM210" s="47"/>
      <c r="DUN210" s="47"/>
      <c r="DUO210" s="47"/>
      <c r="DUP210" s="47"/>
      <c r="DUQ210" s="47"/>
      <c r="DUR210" s="47"/>
      <c r="DUS210" s="47"/>
      <c r="DUT210" s="47"/>
      <c r="DUU210" s="47"/>
      <c r="DUV210" s="47"/>
      <c r="DUW210" s="47"/>
      <c r="DUX210" s="47"/>
      <c r="DUY210" s="47"/>
      <c r="DUZ210" s="47"/>
      <c r="DVA210" s="47"/>
      <c r="DVB210" s="47"/>
      <c r="DVC210" s="47"/>
      <c r="DVD210" s="47"/>
      <c r="DVE210" s="47"/>
      <c r="DVF210" s="47"/>
      <c r="DVG210" s="47"/>
      <c r="DVH210" s="47"/>
      <c r="DVI210" s="47"/>
      <c r="DVJ210" s="47"/>
      <c r="DVK210" s="47"/>
      <c r="DVL210" s="47"/>
      <c r="DVM210" s="47"/>
      <c r="DVN210" s="47"/>
      <c r="DVO210" s="47"/>
      <c r="DVP210" s="47"/>
      <c r="DVQ210" s="47"/>
      <c r="DVR210" s="47"/>
      <c r="DVS210" s="47"/>
      <c r="DVT210" s="47"/>
      <c r="DVU210" s="47"/>
      <c r="DVV210" s="47"/>
      <c r="DVW210" s="47"/>
      <c r="DVX210" s="47"/>
      <c r="DVY210" s="47"/>
      <c r="DVZ210" s="47"/>
      <c r="DWA210" s="47"/>
      <c r="DWB210" s="47"/>
      <c r="DWC210" s="47"/>
      <c r="DWD210" s="47"/>
      <c r="DWE210" s="47"/>
      <c r="DWF210" s="47"/>
      <c r="DWG210" s="47"/>
      <c r="DWH210" s="47"/>
      <c r="DWI210" s="47"/>
      <c r="DWJ210" s="47"/>
      <c r="DWK210" s="47"/>
      <c r="DWL210" s="47"/>
      <c r="DWM210" s="47"/>
      <c r="DWN210" s="47"/>
      <c r="DWO210" s="47"/>
      <c r="DWP210" s="47"/>
      <c r="DWQ210" s="47"/>
      <c r="DWR210" s="47"/>
      <c r="DWS210" s="47"/>
      <c r="DWT210" s="47"/>
      <c r="DWU210" s="47"/>
      <c r="DWV210" s="47"/>
      <c r="DWW210" s="47"/>
      <c r="DWX210" s="47"/>
      <c r="DWY210" s="47"/>
      <c r="DWZ210" s="47"/>
      <c r="DXA210" s="47"/>
      <c r="DXB210" s="47"/>
      <c r="DXC210" s="47"/>
      <c r="DXD210" s="47"/>
      <c r="DXE210" s="47"/>
      <c r="DXF210" s="47"/>
      <c r="DXG210" s="47"/>
      <c r="DXH210" s="47"/>
      <c r="DXI210" s="47"/>
      <c r="DXJ210" s="47"/>
      <c r="DXK210" s="47"/>
      <c r="DXL210" s="47"/>
      <c r="DXM210" s="47"/>
      <c r="DXN210" s="47"/>
      <c r="DXO210" s="47"/>
      <c r="DXP210" s="47"/>
      <c r="DXQ210" s="47"/>
      <c r="DXR210" s="47"/>
      <c r="DXS210" s="47"/>
      <c r="DXT210" s="47"/>
      <c r="DXU210" s="47"/>
      <c r="DXV210" s="47"/>
      <c r="DXW210" s="47"/>
      <c r="DXX210" s="47"/>
      <c r="DXY210" s="47"/>
      <c r="DXZ210" s="47"/>
      <c r="DYA210" s="47"/>
      <c r="DYB210" s="47"/>
      <c r="DYC210" s="47"/>
      <c r="DYD210" s="47"/>
      <c r="DYE210" s="47"/>
      <c r="DYF210" s="47"/>
      <c r="DYG210" s="47"/>
      <c r="DYH210" s="47"/>
      <c r="DYI210" s="47"/>
      <c r="DYJ210" s="47"/>
      <c r="DYK210" s="47"/>
      <c r="DYL210" s="47"/>
      <c r="DYM210" s="47"/>
      <c r="DYN210" s="47"/>
      <c r="DYO210" s="47"/>
      <c r="DYP210" s="47"/>
      <c r="DYQ210" s="47"/>
      <c r="DYR210" s="47"/>
      <c r="DYS210" s="47"/>
      <c r="DYT210" s="47"/>
      <c r="DYU210" s="47"/>
      <c r="DYV210" s="47"/>
      <c r="DYW210" s="47"/>
      <c r="DYX210" s="47"/>
      <c r="DYY210" s="47"/>
      <c r="DYZ210" s="47"/>
      <c r="DZA210" s="47"/>
      <c r="DZB210" s="47"/>
      <c r="DZC210" s="47"/>
      <c r="DZD210" s="47"/>
      <c r="DZE210" s="47"/>
      <c r="DZF210" s="47"/>
      <c r="DZG210" s="47"/>
      <c r="DZH210" s="47"/>
      <c r="DZI210" s="47"/>
      <c r="DZJ210" s="47"/>
      <c r="DZK210" s="47"/>
      <c r="DZL210" s="47"/>
      <c r="DZM210" s="47"/>
      <c r="DZN210" s="47"/>
      <c r="DZO210" s="47"/>
      <c r="DZP210" s="47"/>
      <c r="DZQ210" s="47"/>
      <c r="DZR210" s="47"/>
      <c r="DZS210" s="47"/>
      <c r="DZT210" s="47"/>
      <c r="DZU210" s="47"/>
      <c r="DZV210" s="47"/>
      <c r="DZW210" s="47"/>
      <c r="DZX210" s="47"/>
      <c r="DZY210" s="47"/>
      <c r="DZZ210" s="47"/>
      <c r="EAA210" s="47"/>
      <c r="EAB210" s="47"/>
      <c r="EAC210" s="47"/>
      <c r="EAD210" s="47"/>
      <c r="EAE210" s="47"/>
      <c r="EAF210" s="47"/>
      <c r="EAG210" s="47"/>
      <c r="EAH210" s="47"/>
      <c r="EAI210" s="47"/>
      <c r="EAJ210" s="47"/>
      <c r="EAK210" s="47"/>
      <c r="EAL210" s="47"/>
      <c r="EAM210" s="47"/>
      <c r="EAN210" s="47"/>
      <c r="EAO210" s="47"/>
      <c r="EAP210" s="47"/>
      <c r="EAQ210" s="47"/>
      <c r="EAR210" s="47"/>
      <c r="EAS210" s="47"/>
      <c r="EAT210" s="47"/>
      <c r="EAU210" s="47"/>
      <c r="EAV210" s="47"/>
      <c r="EAW210" s="47"/>
      <c r="EAX210" s="47"/>
      <c r="EAY210" s="47"/>
      <c r="EAZ210" s="47"/>
      <c r="EBA210" s="47"/>
      <c r="EBB210" s="47"/>
      <c r="EBC210" s="47"/>
      <c r="EBD210" s="47"/>
      <c r="EBE210" s="47"/>
      <c r="EBF210" s="47"/>
      <c r="EBG210" s="47"/>
      <c r="EBH210" s="47"/>
      <c r="EBI210" s="47"/>
      <c r="EBJ210" s="47"/>
      <c r="EBK210" s="47"/>
      <c r="EBL210" s="47"/>
      <c r="EBM210" s="47"/>
      <c r="EBN210" s="47"/>
      <c r="EBO210" s="47"/>
      <c r="EBP210" s="47"/>
      <c r="EBQ210" s="47"/>
      <c r="EBR210" s="47"/>
      <c r="EBS210" s="47"/>
      <c r="EBT210" s="47"/>
      <c r="EBU210" s="47"/>
      <c r="EBV210" s="47"/>
      <c r="EBW210" s="47"/>
      <c r="EBX210" s="47"/>
      <c r="EBY210" s="47"/>
      <c r="EBZ210" s="47"/>
      <c r="ECA210" s="47"/>
      <c r="ECB210" s="47"/>
      <c r="ECC210" s="47"/>
      <c r="ECD210" s="47"/>
      <c r="ECE210" s="47"/>
      <c r="ECF210" s="47"/>
      <c r="ECG210" s="47"/>
      <c r="ECH210" s="47"/>
      <c r="ECI210" s="47"/>
      <c r="ECJ210" s="47"/>
      <c r="ECK210" s="47"/>
      <c r="ECL210" s="47"/>
      <c r="ECM210" s="47"/>
      <c r="ECN210" s="47"/>
      <c r="ECO210" s="47"/>
      <c r="ECP210" s="47"/>
      <c r="ECQ210" s="47"/>
      <c r="ECR210" s="47"/>
      <c r="ECS210" s="47"/>
      <c r="ECT210" s="47"/>
      <c r="ECU210" s="47"/>
      <c r="ECV210" s="47"/>
      <c r="ECW210" s="47"/>
      <c r="ECX210" s="47"/>
      <c r="ECY210" s="47"/>
      <c r="ECZ210" s="47"/>
      <c r="EDA210" s="47"/>
      <c r="EDB210" s="47"/>
      <c r="EDC210" s="47"/>
      <c r="EDD210" s="47"/>
      <c r="EDE210" s="47"/>
      <c r="EDF210" s="47"/>
      <c r="EDG210" s="47"/>
      <c r="EDH210" s="47"/>
      <c r="EDI210" s="47"/>
      <c r="EDJ210" s="47"/>
      <c r="EDK210" s="47"/>
      <c r="EDL210" s="47"/>
      <c r="EDM210" s="47"/>
      <c r="EDN210" s="47"/>
      <c r="EDO210" s="47"/>
      <c r="EDP210" s="47"/>
      <c r="EDQ210" s="47"/>
      <c r="EDR210" s="47"/>
      <c r="EDS210" s="47"/>
      <c r="EDT210" s="47"/>
      <c r="EDU210" s="47"/>
      <c r="EDV210" s="47"/>
      <c r="EDW210" s="47"/>
      <c r="EDX210" s="47"/>
      <c r="EDY210" s="47"/>
      <c r="EDZ210" s="47"/>
      <c r="EEA210" s="47"/>
      <c r="EEB210" s="47"/>
      <c r="EEC210" s="47"/>
      <c r="EED210" s="47"/>
      <c r="EEE210" s="47"/>
      <c r="EEF210" s="47"/>
      <c r="EEG210" s="47"/>
      <c r="EEH210" s="47"/>
      <c r="EEI210" s="47"/>
      <c r="EEJ210" s="47"/>
      <c r="EEK210" s="47"/>
      <c r="EEL210" s="47"/>
      <c r="EEM210" s="47"/>
      <c r="EEN210" s="47"/>
      <c r="EEO210" s="47"/>
      <c r="EEP210" s="47"/>
      <c r="EEQ210" s="47"/>
      <c r="EER210" s="47"/>
      <c r="EES210" s="47"/>
      <c r="EET210" s="47"/>
      <c r="EEU210" s="47"/>
      <c r="EEV210" s="47"/>
      <c r="EEW210" s="47"/>
      <c r="EEX210" s="47"/>
      <c r="EEY210" s="47"/>
      <c r="EEZ210" s="47"/>
      <c r="EFA210" s="47"/>
      <c r="EFB210" s="47"/>
      <c r="EFC210" s="47"/>
      <c r="EFD210" s="47"/>
      <c r="EFE210" s="47"/>
      <c r="EFF210" s="47"/>
      <c r="EFG210" s="47"/>
      <c r="EFH210" s="47"/>
      <c r="EFI210" s="47"/>
      <c r="EFJ210" s="47"/>
      <c r="EFK210" s="47"/>
      <c r="EFL210" s="47"/>
      <c r="EFM210" s="47"/>
      <c r="EFN210" s="47"/>
      <c r="EFO210" s="47"/>
      <c r="EFP210" s="47"/>
      <c r="EFQ210" s="47"/>
      <c r="EFR210" s="47"/>
      <c r="EFS210" s="47"/>
      <c r="EFT210" s="47"/>
      <c r="EFU210" s="47"/>
      <c r="EFV210" s="47"/>
      <c r="EFW210" s="47"/>
      <c r="EFX210" s="47"/>
      <c r="EFY210" s="47"/>
      <c r="EFZ210" s="47"/>
      <c r="EGA210" s="47"/>
      <c r="EGB210" s="47"/>
      <c r="EGC210" s="47"/>
      <c r="EGD210" s="47"/>
      <c r="EGE210" s="47"/>
      <c r="EGF210" s="47"/>
      <c r="EGG210" s="47"/>
      <c r="EGH210" s="47"/>
      <c r="EGI210" s="47"/>
      <c r="EGJ210" s="47"/>
      <c r="EGK210" s="47"/>
      <c r="EGL210" s="47"/>
      <c r="EGM210" s="47"/>
      <c r="EGN210" s="47"/>
      <c r="EGO210" s="47"/>
      <c r="EGP210" s="47"/>
      <c r="EGQ210" s="47"/>
      <c r="EGR210" s="47"/>
      <c r="EGS210" s="47"/>
      <c r="EGT210" s="47"/>
      <c r="EGU210" s="47"/>
      <c r="EGV210" s="47"/>
      <c r="EGW210" s="47"/>
      <c r="EGX210" s="47"/>
      <c r="EGY210" s="47"/>
      <c r="EGZ210" s="47"/>
      <c r="EHA210" s="47"/>
      <c r="EHB210" s="47"/>
      <c r="EHC210" s="47"/>
      <c r="EHD210" s="47"/>
      <c r="EHE210" s="47"/>
      <c r="EHF210" s="47"/>
      <c r="EHG210" s="47"/>
      <c r="EHH210" s="47"/>
      <c r="EHI210" s="47"/>
      <c r="EHJ210" s="47"/>
      <c r="EHK210" s="47"/>
      <c r="EHL210" s="47"/>
      <c r="EHM210" s="47"/>
      <c r="EHN210" s="47"/>
      <c r="EHO210" s="47"/>
      <c r="EHP210" s="47"/>
      <c r="EHQ210" s="47"/>
      <c r="EHR210" s="47"/>
      <c r="EHS210" s="47"/>
      <c r="EHT210" s="47"/>
      <c r="EHU210" s="47"/>
      <c r="EHV210" s="47"/>
      <c r="EHW210" s="47"/>
      <c r="EHX210" s="47"/>
      <c r="EHY210" s="47"/>
      <c r="EHZ210" s="47"/>
      <c r="EIA210" s="47"/>
      <c r="EIB210" s="47"/>
      <c r="EIC210" s="47"/>
      <c r="EID210" s="47"/>
      <c r="EIE210" s="47"/>
      <c r="EIF210" s="47"/>
      <c r="EIG210" s="47"/>
      <c r="EIH210" s="47"/>
      <c r="EII210" s="47"/>
      <c r="EIJ210" s="47"/>
      <c r="EIK210" s="47"/>
      <c r="EIL210" s="47"/>
      <c r="EIM210" s="47"/>
      <c r="EIN210" s="47"/>
      <c r="EIO210" s="47"/>
      <c r="EIP210" s="47"/>
      <c r="EIQ210" s="47"/>
      <c r="EIR210" s="47"/>
      <c r="EIS210" s="47"/>
      <c r="EIT210" s="47"/>
      <c r="EIU210" s="47"/>
      <c r="EIV210" s="47"/>
      <c r="EIW210" s="47"/>
      <c r="EIX210" s="47"/>
      <c r="EIY210" s="47"/>
      <c r="EIZ210" s="47"/>
      <c r="EJA210" s="47"/>
      <c r="EJB210" s="47"/>
      <c r="EJC210" s="47"/>
      <c r="EJD210" s="47"/>
      <c r="EJE210" s="47"/>
      <c r="EJF210" s="47"/>
      <c r="EJG210" s="47"/>
      <c r="EJH210" s="47"/>
      <c r="EJI210" s="47"/>
      <c r="EJJ210" s="47"/>
      <c r="EJK210" s="47"/>
      <c r="EJL210" s="47"/>
      <c r="EJM210" s="47"/>
      <c r="EJN210" s="47"/>
      <c r="EJO210" s="47"/>
      <c r="EJP210" s="47"/>
      <c r="EJQ210" s="47"/>
      <c r="EJR210" s="47"/>
      <c r="EJS210" s="47"/>
      <c r="EJT210" s="47"/>
      <c r="EJU210" s="47"/>
      <c r="EJV210" s="47"/>
      <c r="EJW210" s="47"/>
      <c r="EJX210" s="47"/>
      <c r="EJY210" s="47"/>
      <c r="EJZ210" s="47"/>
      <c r="EKA210" s="47"/>
      <c r="EKB210" s="47"/>
      <c r="EKC210" s="47"/>
      <c r="EKD210" s="47"/>
      <c r="EKE210" s="47"/>
      <c r="EKF210" s="47"/>
      <c r="EKG210" s="47"/>
      <c r="EKH210" s="47"/>
      <c r="EKI210" s="47"/>
      <c r="EKJ210" s="47"/>
      <c r="EKK210" s="47"/>
      <c r="EKL210" s="47"/>
      <c r="EKM210" s="47"/>
      <c r="EKN210" s="47"/>
      <c r="EKO210" s="47"/>
      <c r="EKP210" s="47"/>
      <c r="EKQ210" s="47"/>
      <c r="EKR210" s="47"/>
      <c r="EKS210" s="47"/>
      <c r="EKT210" s="47"/>
      <c r="EKU210" s="47"/>
      <c r="EKV210" s="47"/>
      <c r="EKW210" s="47"/>
      <c r="EKX210" s="47"/>
      <c r="EKY210" s="47"/>
      <c r="EKZ210" s="47"/>
      <c r="ELA210" s="47"/>
      <c r="ELB210" s="47"/>
      <c r="ELC210" s="47"/>
      <c r="ELD210" s="47"/>
      <c r="ELE210" s="47"/>
      <c r="ELF210" s="47"/>
      <c r="ELG210" s="47"/>
      <c r="ELH210" s="47"/>
      <c r="ELI210" s="47"/>
      <c r="ELJ210" s="47"/>
      <c r="ELK210" s="47"/>
      <c r="ELL210" s="47"/>
      <c r="ELM210" s="47"/>
      <c r="ELN210" s="47"/>
      <c r="ELO210" s="47"/>
      <c r="ELP210" s="47"/>
      <c r="ELQ210" s="47"/>
      <c r="ELR210" s="47"/>
      <c r="ELS210" s="47"/>
      <c r="ELT210" s="47"/>
      <c r="ELU210" s="47"/>
      <c r="ELV210" s="47"/>
      <c r="ELW210" s="47"/>
      <c r="ELX210" s="47"/>
      <c r="ELY210" s="47"/>
      <c r="ELZ210" s="47"/>
      <c r="EMA210" s="47"/>
      <c r="EMB210" s="47"/>
      <c r="EMC210" s="47"/>
      <c r="EMD210" s="47"/>
      <c r="EME210" s="47"/>
      <c r="EMF210" s="47"/>
      <c r="EMG210" s="47"/>
      <c r="EMH210" s="47"/>
      <c r="EMI210" s="47"/>
      <c r="EMJ210" s="47"/>
      <c r="EMK210" s="47"/>
      <c r="EML210" s="47"/>
      <c r="EMM210" s="47"/>
      <c r="EMN210" s="47"/>
      <c r="EMO210" s="47"/>
      <c r="EMP210" s="47"/>
      <c r="EMQ210" s="47"/>
      <c r="EMR210" s="47"/>
      <c r="EMS210" s="47"/>
      <c r="EMT210" s="47"/>
      <c r="EMU210" s="47"/>
      <c r="EMV210" s="47"/>
      <c r="EMW210" s="47"/>
      <c r="EMX210" s="47"/>
      <c r="EMY210" s="47"/>
      <c r="EMZ210" s="47"/>
      <c r="ENA210" s="47"/>
      <c r="ENB210" s="47"/>
      <c r="ENC210" s="47"/>
      <c r="END210" s="47"/>
      <c r="ENE210" s="47"/>
      <c r="ENF210" s="47"/>
      <c r="ENG210" s="47"/>
      <c r="ENH210" s="47"/>
      <c r="ENI210" s="47"/>
      <c r="ENJ210" s="47"/>
      <c r="ENK210" s="47"/>
      <c r="ENL210" s="47"/>
      <c r="ENM210" s="47"/>
      <c r="ENN210" s="47"/>
      <c r="ENO210" s="47"/>
      <c r="ENP210" s="47"/>
      <c r="ENQ210" s="47"/>
      <c r="ENR210" s="47"/>
      <c r="ENS210" s="47"/>
      <c r="ENT210" s="47"/>
      <c r="ENU210" s="47"/>
      <c r="ENV210" s="47"/>
      <c r="ENW210" s="47"/>
      <c r="ENX210" s="47"/>
      <c r="ENY210" s="47"/>
      <c r="ENZ210" s="47"/>
      <c r="EOA210" s="47"/>
      <c r="EOB210" s="47"/>
      <c r="EOC210" s="47"/>
      <c r="EOD210" s="47"/>
      <c r="EOE210" s="47"/>
      <c r="EOF210" s="47"/>
      <c r="EOG210" s="47"/>
      <c r="EOH210" s="47"/>
      <c r="EOI210" s="47"/>
      <c r="EOJ210" s="47"/>
      <c r="EOK210" s="47"/>
      <c r="EOL210" s="47"/>
      <c r="EOM210" s="47"/>
      <c r="EON210" s="47"/>
      <c r="EOO210" s="47"/>
      <c r="EOP210" s="47"/>
      <c r="EOQ210" s="47"/>
      <c r="EOR210" s="47"/>
      <c r="EOS210" s="47"/>
      <c r="EOT210" s="47"/>
      <c r="EOU210" s="47"/>
      <c r="EOV210" s="47"/>
      <c r="EOW210" s="47"/>
      <c r="EOX210" s="47"/>
      <c r="EOY210" s="47"/>
      <c r="EOZ210" s="47"/>
      <c r="EPA210" s="47"/>
      <c r="EPB210" s="47"/>
      <c r="EPC210" s="47"/>
      <c r="EPD210" s="47"/>
      <c r="EPE210" s="47"/>
      <c r="EPF210" s="47"/>
      <c r="EPG210" s="47"/>
      <c r="EPH210" s="47"/>
      <c r="EPI210" s="47"/>
      <c r="EPJ210" s="47"/>
      <c r="EPK210" s="47"/>
      <c r="EPL210" s="47"/>
      <c r="EPM210" s="47"/>
      <c r="EPN210" s="47"/>
      <c r="EPO210" s="47"/>
      <c r="EPP210" s="47"/>
      <c r="EPQ210" s="47"/>
      <c r="EPR210" s="47"/>
      <c r="EPS210" s="47"/>
      <c r="EPT210" s="47"/>
      <c r="EPU210" s="47"/>
      <c r="EPV210" s="47"/>
      <c r="EPW210" s="47"/>
      <c r="EPX210" s="47"/>
      <c r="EPY210" s="47"/>
      <c r="EPZ210" s="47"/>
      <c r="EQA210" s="47"/>
      <c r="EQB210" s="47"/>
      <c r="EQC210" s="47"/>
      <c r="EQD210" s="47"/>
      <c r="EQE210" s="47"/>
      <c r="EQF210" s="47"/>
      <c r="EQG210" s="47"/>
      <c r="EQH210" s="47"/>
      <c r="EQI210" s="47"/>
      <c r="EQJ210" s="47"/>
      <c r="EQK210" s="47"/>
      <c r="EQL210" s="47"/>
      <c r="EQM210" s="47"/>
      <c r="EQN210" s="47"/>
      <c r="EQO210" s="47"/>
      <c r="EQP210" s="47"/>
      <c r="EQQ210" s="47"/>
      <c r="EQR210" s="47"/>
      <c r="EQS210" s="47"/>
      <c r="EQT210" s="47"/>
      <c r="EQU210" s="47"/>
      <c r="EQV210" s="47"/>
      <c r="EQW210" s="47"/>
      <c r="EQX210" s="47"/>
      <c r="EQY210" s="47"/>
      <c r="EQZ210" s="47"/>
      <c r="ERA210" s="47"/>
      <c r="ERB210" s="47"/>
      <c r="ERC210" s="47"/>
      <c r="ERD210" s="47"/>
      <c r="ERE210" s="47"/>
      <c r="ERF210" s="47"/>
      <c r="ERG210" s="47"/>
      <c r="ERH210" s="47"/>
      <c r="ERI210" s="47"/>
      <c r="ERJ210" s="47"/>
      <c r="ERK210" s="47"/>
      <c r="ERL210" s="47"/>
      <c r="ERM210" s="47"/>
      <c r="ERN210" s="47"/>
      <c r="ERO210" s="47"/>
      <c r="ERP210" s="47"/>
      <c r="ERQ210" s="47"/>
      <c r="ERR210" s="47"/>
      <c r="ERS210" s="47"/>
      <c r="ERT210" s="47"/>
      <c r="ERU210" s="47"/>
      <c r="ERV210" s="47"/>
      <c r="ERW210" s="47"/>
      <c r="ERX210" s="47"/>
      <c r="ERY210" s="47"/>
      <c r="ERZ210" s="47"/>
      <c r="ESA210" s="47"/>
      <c r="ESB210" s="47"/>
      <c r="ESC210" s="47"/>
      <c r="ESD210" s="47"/>
      <c r="ESE210" s="47"/>
      <c r="ESF210" s="47"/>
      <c r="ESG210" s="47"/>
      <c r="ESH210" s="47"/>
      <c r="ESI210" s="47"/>
      <c r="ESJ210" s="47"/>
      <c r="ESK210" s="47"/>
      <c r="ESL210" s="47"/>
      <c r="ESM210" s="47"/>
      <c r="ESN210" s="47"/>
      <c r="ESO210" s="47"/>
      <c r="ESP210" s="47"/>
      <c r="ESQ210" s="47"/>
      <c r="ESR210" s="47"/>
      <c r="ESS210" s="47"/>
      <c r="EST210" s="47"/>
      <c r="ESU210" s="47"/>
      <c r="ESV210" s="47"/>
      <c r="ESW210" s="47"/>
      <c r="ESX210" s="47"/>
      <c r="ESY210" s="47"/>
      <c r="ESZ210" s="47"/>
      <c r="ETA210" s="47"/>
      <c r="ETB210" s="47"/>
      <c r="ETC210" s="47"/>
      <c r="ETD210" s="47"/>
      <c r="ETE210" s="47"/>
      <c r="ETF210" s="47"/>
      <c r="ETG210" s="47"/>
      <c r="ETH210" s="47"/>
      <c r="ETI210" s="47"/>
      <c r="ETJ210" s="47"/>
      <c r="ETK210" s="47"/>
      <c r="ETL210" s="47"/>
      <c r="ETM210" s="47"/>
      <c r="ETN210" s="47"/>
      <c r="ETO210" s="47"/>
      <c r="ETP210" s="47"/>
      <c r="ETQ210" s="47"/>
      <c r="ETR210" s="47"/>
      <c r="ETS210" s="47"/>
      <c r="ETT210" s="47"/>
      <c r="ETU210" s="47"/>
      <c r="ETV210" s="47"/>
      <c r="ETW210" s="47"/>
      <c r="ETX210" s="47"/>
      <c r="ETY210" s="47"/>
      <c r="ETZ210" s="47"/>
      <c r="EUA210" s="47"/>
      <c r="EUB210" s="47"/>
      <c r="EUC210" s="47"/>
      <c r="EUD210" s="47"/>
      <c r="EUE210" s="47"/>
      <c r="EUF210" s="47"/>
      <c r="EUG210" s="47"/>
      <c r="EUH210" s="47"/>
      <c r="EUI210" s="47"/>
      <c r="EUJ210" s="47"/>
      <c r="EUK210" s="47"/>
      <c r="EUL210" s="47"/>
      <c r="EUM210" s="47"/>
      <c r="EUN210" s="47"/>
      <c r="EUO210" s="47"/>
      <c r="EUP210" s="47"/>
      <c r="EUQ210" s="47"/>
      <c r="EUR210" s="47"/>
      <c r="EUS210" s="47"/>
      <c r="EUT210" s="47"/>
      <c r="EUU210" s="47"/>
      <c r="EUV210" s="47"/>
      <c r="EUW210" s="47"/>
      <c r="EUX210" s="47"/>
      <c r="EUY210" s="47"/>
      <c r="EUZ210" s="47"/>
      <c r="EVA210" s="47"/>
      <c r="EVB210" s="47"/>
      <c r="EVC210" s="47"/>
      <c r="EVD210" s="47"/>
      <c r="EVE210" s="47"/>
      <c r="EVF210" s="47"/>
      <c r="EVG210" s="47"/>
      <c r="EVH210" s="47"/>
      <c r="EVI210" s="47"/>
      <c r="EVJ210" s="47"/>
      <c r="EVK210" s="47"/>
      <c r="EVL210" s="47"/>
      <c r="EVM210" s="47"/>
      <c r="EVN210" s="47"/>
      <c r="EVO210" s="47"/>
      <c r="EVP210" s="47"/>
      <c r="EVQ210" s="47"/>
      <c r="EVR210" s="47"/>
      <c r="EVS210" s="47"/>
      <c r="EVT210" s="47"/>
      <c r="EVU210" s="47"/>
      <c r="EVV210" s="47"/>
      <c r="EVW210" s="47"/>
      <c r="EVX210" s="47"/>
      <c r="EVY210" s="47"/>
      <c r="EVZ210" s="47"/>
      <c r="EWA210" s="47"/>
      <c r="EWB210" s="47"/>
      <c r="EWC210" s="47"/>
      <c r="EWD210" s="47"/>
      <c r="EWE210" s="47"/>
      <c r="EWF210" s="47"/>
      <c r="EWG210" s="47"/>
      <c r="EWH210" s="47"/>
      <c r="EWI210" s="47"/>
      <c r="EWJ210" s="47"/>
      <c r="EWK210" s="47"/>
      <c r="EWL210" s="47"/>
      <c r="EWM210" s="47"/>
      <c r="EWN210" s="47"/>
      <c r="EWO210" s="47"/>
      <c r="EWP210" s="47"/>
      <c r="EWQ210" s="47"/>
      <c r="EWR210" s="47"/>
      <c r="EWS210" s="47"/>
      <c r="EWT210" s="47"/>
      <c r="EWU210" s="47"/>
      <c r="EWV210" s="47"/>
      <c r="EWW210" s="47"/>
      <c r="EWX210" s="47"/>
      <c r="EWY210" s="47"/>
      <c r="EWZ210" s="47"/>
      <c r="EXA210" s="47"/>
      <c r="EXB210" s="47"/>
      <c r="EXC210" s="47"/>
      <c r="EXD210" s="47"/>
      <c r="EXE210" s="47"/>
      <c r="EXF210" s="47"/>
      <c r="EXG210" s="47"/>
      <c r="EXH210" s="47"/>
      <c r="EXI210" s="47"/>
      <c r="EXJ210" s="47"/>
      <c r="EXK210" s="47"/>
      <c r="EXL210" s="47"/>
      <c r="EXM210" s="47"/>
      <c r="EXN210" s="47"/>
      <c r="EXO210" s="47"/>
      <c r="EXP210" s="47"/>
      <c r="EXQ210" s="47"/>
      <c r="EXR210" s="47"/>
      <c r="EXS210" s="47"/>
      <c r="EXT210" s="47"/>
      <c r="EXU210" s="47"/>
      <c r="EXV210" s="47"/>
      <c r="EXW210" s="47"/>
      <c r="EXX210" s="47"/>
      <c r="EXY210" s="47"/>
      <c r="EXZ210" s="47"/>
      <c r="EYA210" s="47"/>
      <c r="EYB210" s="47"/>
      <c r="EYC210" s="47"/>
      <c r="EYD210" s="47"/>
      <c r="EYE210" s="47"/>
      <c r="EYF210" s="47"/>
      <c r="EYG210" s="47"/>
      <c r="EYH210" s="47"/>
      <c r="EYI210" s="47"/>
      <c r="EYJ210" s="47"/>
      <c r="EYK210" s="47"/>
      <c r="EYL210" s="47"/>
      <c r="EYM210" s="47"/>
      <c r="EYN210" s="47"/>
      <c r="EYO210" s="47"/>
      <c r="EYP210" s="47"/>
      <c r="EYQ210" s="47"/>
      <c r="EYR210" s="47"/>
      <c r="EYS210" s="47"/>
      <c r="EYT210" s="47"/>
      <c r="EYU210" s="47"/>
      <c r="EYV210" s="47"/>
      <c r="EYW210" s="47"/>
      <c r="EYX210" s="47"/>
      <c r="EYY210" s="47"/>
      <c r="EYZ210" s="47"/>
      <c r="EZA210" s="47"/>
      <c r="EZB210" s="47"/>
      <c r="EZC210" s="47"/>
      <c r="EZD210" s="47"/>
      <c r="EZE210" s="47"/>
      <c r="EZF210" s="47"/>
      <c r="EZG210" s="47"/>
      <c r="EZH210" s="47"/>
      <c r="EZI210" s="47"/>
      <c r="EZJ210" s="47"/>
      <c r="EZK210" s="47"/>
      <c r="EZL210" s="47"/>
      <c r="EZM210" s="47"/>
      <c r="EZN210" s="47"/>
      <c r="EZO210" s="47"/>
      <c r="EZP210" s="47"/>
      <c r="EZQ210" s="47"/>
      <c r="EZR210" s="47"/>
      <c r="EZS210" s="47"/>
      <c r="EZT210" s="47"/>
      <c r="EZU210" s="47"/>
      <c r="EZV210" s="47"/>
      <c r="EZW210" s="47"/>
      <c r="EZX210" s="47"/>
      <c r="EZY210" s="47"/>
      <c r="EZZ210" s="47"/>
      <c r="FAA210" s="47"/>
      <c r="FAB210" s="47"/>
      <c r="FAC210" s="47"/>
      <c r="FAD210" s="47"/>
      <c r="FAE210" s="47"/>
      <c r="FAF210" s="47"/>
      <c r="FAG210" s="47"/>
      <c r="FAH210" s="47"/>
      <c r="FAI210" s="47"/>
      <c r="FAJ210" s="47"/>
      <c r="FAK210" s="47"/>
      <c r="FAL210" s="47"/>
      <c r="FAM210" s="47"/>
      <c r="FAN210" s="47"/>
      <c r="FAO210" s="47"/>
      <c r="FAP210" s="47"/>
      <c r="FAQ210" s="47"/>
      <c r="FAR210" s="47"/>
      <c r="FAS210" s="47"/>
      <c r="FAT210" s="47"/>
      <c r="FAU210" s="47"/>
      <c r="FAV210" s="47"/>
      <c r="FAW210" s="47"/>
      <c r="FAX210" s="47"/>
      <c r="FAY210" s="47"/>
      <c r="FAZ210" s="47"/>
      <c r="FBA210" s="47"/>
      <c r="FBB210" s="47"/>
      <c r="FBC210" s="47"/>
      <c r="FBD210" s="47"/>
      <c r="FBE210" s="47"/>
      <c r="FBF210" s="47"/>
      <c r="FBG210" s="47"/>
      <c r="FBH210" s="47"/>
      <c r="FBI210" s="47"/>
      <c r="FBJ210" s="47"/>
      <c r="FBK210" s="47"/>
      <c r="FBL210" s="47"/>
      <c r="FBM210" s="47"/>
      <c r="FBN210" s="47"/>
      <c r="FBO210" s="47"/>
      <c r="FBP210" s="47"/>
      <c r="FBQ210" s="47"/>
      <c r="FBR210" s="47"/>
      <c r="FBS210" s="47"/>
      <c r="FBT210" s="47"/>
      <c r="FBU210" s="47"/>
      <c r="FBV210" s="47"/>
      <c r="FBW210" s="47"/>
      <c r="FBX210" s="47"/>
      <c r="FBY210" s="47"/>
      <c r="FBZ210" s="47"/>
      <c r="FCA210" s="47"/>
      <c r="FCB210" s="47"/>
      <c r="FCC210" s="47"/>
      <c r="FCD210" s="47"/>
      <c r="FCE210" s="47"/>
      <c r="FCF210" s="47"/>
      <c r="FCG210" s="47"/>
      <c r="FCH210" s="47"/>
      <c r="FCI210" s="47"/>
      <c r="FCJ210" s="47"/>
      <c r="FCK210" s="47"/>
      <c r="FCL210" s="47"/>
      <c r="FCM210" s="47"/>
      <c r="FCN210" s="47"/>
      <c r="FCO210" s="47"/>
      <c r="FCP210" s="47"/>
      <c r="FCQ210" s="47"/>
      <c r="FCR210" s="47"/>
      <c r="FCS210" s="47"/>
      <c r="FCT210" s="47"/>
      <c r="FCU210" s="47"/>
      <c r="FCV210" s="47"/>
      <c r="FCW210" s="47"/>
      <c r="FCX210" s="47"/>
      <c r="FCY210" s="47"/>
      <c r="FCZ210" s="47"/>
      <c r="FDA210" s="47"/>
      <c r="FDB210" s="47"/>
      <c r="FDC210" s="47"/>
      <c r="FDD210" s="47"/>
      <c r="FDE210" s="47"/>
      <c r="FDF210" s="47"/>
      <c r="FDG210" s="47"/>
      <c r="FDH210" s="47"/>
      <c r="FDI210" s="47"/>
      <c r="FDJ210" s="47"/>
      <c r="FDK210" s="47"/>
      <c r="FDL210" s="47"/>
      <c r="FDM210" s="47"/>
      <c r="FDN210" s="47"/>
      <c r="FDO210" s="47"/>
      <c r="FDP210" s="47"/>
      <c r="FDQ210" s="47"/>
      <c r="FDR210" s="47"/>
      <c r="FDS210" s="47"/>
      <c r="FDT210" s="47"/>
      <c r="FDU210" s="47"/>
      <c r="FDV210" s="47"/>
      <c r="FDW210" s="47"/>
      <c r="FDX210" s="47"/>
      <c r="FDY210" s="47"/>
      <c r="FDZ210" s="47"/>
      <c r="FEA210" s="47"/>
      <c r="FEB210" s="47"/>
      <c r="FEC210" s="47"/>
      <c r="FED210" s="47"/>
      <c r="FEE210" s="47"/>
      <c r="FEF210" s="47"/>
      <c r="FEG210" s="47"/>
      <c r="FEH210" s="47"/>
      <c r="FEI210" s="47"/>
      <c r="FEJ210" s="47"/>
      <c r="FEK210" s="47"/>
      <c r="FEL210" s="47"/>
      <c r="FEM210" s="47"/>
      <c r="FEN210" s="47"/>
      <c r="FEO210" s="47"/>
      <c r="FEP210" s="47"/>
      <c r="FEQ210" s="47"/>
      <c r="FER210" s="47"/>
      <c r="FES210" s="47"/>
      <c r="FET210" s="47"/>
      <c r="FEU210" s="47"/>
      <c r="FEV210" s="47"/>
      <c r="FEW210" s="47"/>
      <c r="FEX210" s="47"/>
      <c r="FEY210" s="47"/>
      <c r="FEZ210" s="47"/>
      <c r="FFA210" s="47"/>
      <c r="FFB210" s="47"/>
      <c r="FFC210" s="47"/>
      <c r="FFD210" s="47"/>
      <c r="FFE210" s="47"/>
      <c r="FFF210" s="47"/>
      <c r="FFG210" s="47"/>
      <c r="FFH210" s="47"/>
      <c r="FFI210" s="47"/>
      <c r="FFJ210" s="47"/>
      <c r="FFK210" s="47"/>
      <c r="FFL210" s="47"/>
      <c r="FFM210" s="47"/>
      <c r="FFN210" s="47"/>
      <c r="FFO210" s="47"/>
      <c r="FFP210" s="47"/>
      <c r="FFQ210" s="47"/>
      <c r="FFR210" s="47"/>
      <c r="FFS210" s="47"/>
      <c r="FFT210" s="47"/>
      <c r="FFU210" s="47"/>
      <c r="FFV210" s="47"/>
      <c r="FFW210" s="47"/>
      <c r="FFX210" s="47"/>
      <c r="FFY210" s="47"/>
      <c r="FFZ210" s="47"/>
      <c r="FGA210" s="47"/>
      <c r="FGB210" s="47"/>
      <c r="FGC210" s="47"/>
      <c r="FGD210" s="47"/>
      <c r="FGE210" s="47"/>
      <c r="FGF210" s="47"/>
      <c r="FGG210" s="47"/>
      <c r="FGH210" s="47"/>
      <c r="FGI210" s="47"/>
      <c r="FGJ210" s="47"/>
      <c r="FGK210" s="47"/>
      <c r="FGL210" s="47"/>
      <c r="FGM210" s="47"/>
      <c r="FGN210" s="47"/>
      <c r="FGO210" s="47"/>
      <c r="FGP210" s="47"/>
      <c r="FGQ210" s="47"/>
      <c r="FGR210" s="47"/>
      <c r="FGS210" s="47"/>
      <c r="FGT210" s="47"/>
      <c r="FGU210" s="47"/>
      <c r="FGV210" s="47"/>
      <c r="FGW210" s="47"/>
      <c r="FGX210" s="47"/>
      <c r="FGY210" s="47"/>
      <c r="FGZ210" s="47"/>
      <c r="FHA210" s="47"/>
      <c r="FHB210" s="47"/>
      <c r="FHC210" s="47"/>
      <c r="FHD210" s="47"/>
      <c r="FHE210" s="47"/>
      <c r="FHF210" s="47"/>
      <c r="FHG210" s="47"/>
      <c r="FHH210" s="47"/>
      <c r="FHI210" s="47"/>
      <c r="FHJ210" s="47"/>
      <c r="FHK210" s="47"/>
      <c r="FHL210" s="47"/>
      <c r="FHM210" s="47"/>
      <c r="FHN210" s="47"/>
      <c r="FHO210" s="47"/>
      <c r="FHP210" s="47"/>
      <c r="FHQ210" s="47"/>
      <c r="FHR210" s="47"/>
      <c r="FHS210" s="47"/>
      <c r="FHT210" s="47"/>
      <c r="FHU210" s="47"/>
      <c r="FHV210" s="47"/>
      <c r="FHW210" s="47"/>
      <c r="FHX210" s="47"/>
      <c r="FHY210" s="47"/>
      <c r="FHZ210" s="47"/>
      <c r="FIA210" s="47"/>
      <c r="FIB210" s="47"/>
      <c r="FIC210" s="47"/>
      <c r="FID210" s="47"/>
      <c r="FIE210" s="47"/>
      <c r="FIF210" s="47"/>
      <c r="FIG210" s="47"/>
      <c r="FIH210" s="47"/>
      <c r="FII210" s="47"/>
      <c r="FIJ210" s="47"/>
      <c r="FIK210" s="47"/>
      <c r="FIL210" s="47"/>
      <c r="FIM210" s="47"/>
      <c r="FIN210" s="47"/>
      <c r="FIO210" s="47"/>
      <c r="FIP210" s="47"/>
      <c r="FIQ210" s="47"/>
      <c r="FIR210" s="47"/>
      <c r="FIS210" s="47"/>
      <c r="FIT210" s="47"/>
      <c r="FIU210" s="47"/>
      <c r="FIV210" s="47"/>
      <c r="FIW210" s="47"/>
      <c r="FIX210" s="47"/>
      <c r="FIY210" s="47"/>
      <c r="FIZ210" s="47"/>
      <c r="FJA210" s="47"/>
      <c r="FJB210" s="47"/>
      <c r="FJC210" s="47"/>
      <c r="FJD210" s="47"/>
      <c r="FJE210" s="47"/>
      <c r="FJF210" s="47"/>
      <c r="FJG210" s="47"/>
      <c r="FJH210" s="47"/>
      <c r="FJI210" s="47"/>
      <c r="FJJ210" s="47"/>
      <c r="FJK210" s="47"/>
      <c r="FJL210" s="47"/>
      <c r="FJM210" s="47"/>
      <c r="FJN210" s="47"/>
      <c r="FJO210" s="47"/>
      <c r="FJP210" s="47"/>
      <c r="FJQ210" s="47"/>
      <c r="FJR210" s="47"/>
      <c r="FJS210" s="47"/>
      <c r="FJT210" s="47"/>
      <c r="FJU210" s="47"/>
      <c r="FJV210" s="47"/>
      <c r="FJW210" s="47"/>
      <c r="FJX210" s="47"/>
      <c r="FJY210" s="47"/>
      <c r="FJZ210" s="47"/>
      <c r="FKA210" s="47"/>
      <c r="FKB210" s="47"/>
      <c r="FKC210" s="47"/>
      <c r="FKD210" s="47"/>
      <c r="FKE210" s="47"/>
      <c r="FKF210" s="47"/>
      <c r="FKG210" s="47"/>
      <c r="FKH210" s="47"/>
      <c r="FKI210" s="47"/>
      <c r="FKJ210" s="47"/>
      <c r="FKK210" s="47"/>
      <c r="FKL210" s="47"/>
      <c r="FKM210" s="47"/>
      <c r="FKN210" s="47"/>
      <c r="FKO210" s="47"/>
      <c r="FKP210" s="47"/>
      <c r="FKQ210" s="47"/>
      <c r="FKR210" s="47"/>
      <c r="FKS210" s="47"/>
      <c r="FKT210" s="47"/>
      <c r="FKU210" s="47"/>
      <c r="FKV210" s="47"/>
      <c r="FKW210" s="47"/>
      <c r="FKX210" s="47"/>
      <c r="FKY210" s="47"/>
      <c r="FKZ210" s="47"/>
      <c r="FLA210" s="47"/>
      <c r="FLB210" s="47"/>
      <c r="FLC210" s="47"/>
      <c r="FLD210" s="47"/>
      <c r="FLE210" s="47"/>
      <c r="FLF210" s="47"/>
      <c r="FLG210" s="47"/>
      <c r="FLH210" s="47"/>
      <c r="FLI210" s="47"/>
      <c r="FLJ210" s="47"/>
      <c r="FLK210" s="47"/>
      <c r="FLL210" s="47"/>
      <c r="FLM210" s="47"/>
      <c r="FLN210" s="47"/>
      <c r="FLO210" s="47"/>
      <c r="FLP210" s="47"/>
      <c r="FLQ210" s="47"/>
      <c r="FLR210" s="47"/>
      <c r="FLS210" s="47"/>
      <c r="FLT210" s="47"/>
      <c r="FLU210" s="47"/>
      <c r="FLV210" s="47"/>
      <c r="FLW210" s="47"/>
      <c r="FLX210" s="47"/>
      <c r="FLY210" s="47"/>
      <c r="FLZ210" s="47"/>
      <c r="FMA210" s="47"/>
      <c r="FMB210" s="47"/>
      <c r="FMC210" s="47"/>
      <c r="FMD210" s="47"/>
      <c r="FME210" s="47"/>
      <c r="FMF210" s="47"/>
      <c r="FMG210" s="47"/>
      <c r="FMH210" s="47"/>
      <c r="FMI210" s="47"/>
      <c r="FMJ210" s="47"/>
      <c r="FMK210" s="47"/>
      <c r="FML210" s="47"/>
      <c r="FMM210" s="47"/>
      <c r="FMN210" s="47"/>
      <c r="FMO210" s="47"/>
      <c r="FMP210" s="47"/>
      <c r="FMQ210" s="47"/>
      <c r="FMR210" s="47"/>
      <c r="FMS210" s="47"/>
      <c r="FMT210" s="47"/>
      <c r="FMU210" s="47"/>
      <c r="FMV210" s="47"/>
      <c r="FMW210" s="47"/>
      <c r="FMX210" s="47"/>
      <c r="FMY210" s="47"/>
      <c r="FMZ210" s="47"/>
      <c r="FNA210" s="47"/>
      <c r="FNB210" s="47"/>
      <c r="FNC210" s="47"/>
      <c r="FND210" s="47"/>
      <c r="FNE210" s="47"/>
      <c r="FNF210" s="47"/>
      <c r="FNG210" s="47"/>
      <c r="FNH210" s="47"/>
      <c r="FNI210" s="47"/>
      <c r="FNJ210" s="47"/>
      <c r="FNK210" s="47"/>
      <c r="FNL210" s="47"/>
      <c r="FNM210" s="47"/>
      <c r="FNN210" s="47"/>
      <c r="FNO210" s="47"/>
      <c r="FNP210" s="47"/>
      <c r="FNQ210" s="47"/>
      <c r="FNR210" s="47"/>
      <c r="FNS210" s="47"/>
      <c r="FNT210" s="47"/>
      <c r="FNU210" s="47"/>
      <c r="FNV210" s="47"/>
      <c r="FNW210" s="47"/>
      <c r="FNX210" s="47"/>
      <c r="FNY210" s="47"/>
      <c r="FNZ210" s="47"/>
      <c r="FOA210" s="47"/>
      <c r="FOB210" s="47"/>
      <c r="FOC210" s="47"/>
      <c r="FOD210" s="47"/>
      <c r="FOE210" s="47"/>
      <c r="FOF210" s="47"/>
      <c r="FOG210" s="47"/>
      <c r="FOH210" s="47"/>
      <c r="FOI210" s="47"/>
      <c r="FOJ210" s="47"/>
      <c r="FOK210" s="47"/>
      <c r="FOL210" s="47"/>
      <c r="FOM210" s="47"/>
      <c r="FON210" s="47"/>
      <c r="FOO210" s="47"/>
      <c r="FOP210" s="47"/>
      <c r="FOQ210" s="47"/>
      <c r="FOR210" s="47"/>
      <c r="FOS210" s="47"/>
      <c r="FOT210" s="47"/>
      <c r="FOU210" s="47"/>
      <c r="FOV210" s="47"/>
      <c r="FOW210" s="47"/>
      <c r="FOX210" s="47"/>
      <c r="FOY210" s="47"/>
      <c r="FOZ210" s="47"/>
      <c r="FPA210" s="47"/>
      <c r="FPB210" s="47"/>
      <c r="FPC210" s="47"/>
      <c r="FPD210" s="47"/>
      <c r="FPE210" s="47"/>
      <c r="FPF210" s="47"/>
      <c r="FPG210" s="47"/>
      <c r="FPH210" s="47"/>
      <c r="FPI210" s="47"/>
      <c r="FPJ210" s="47"/>
      <c r="FPK210" s="47"/>
      <c r="FPL210" s="47"/>
      <c r="FPM210" s="47"/>
      <c r="FPN210" s="47"/>
      <c r="FPO210" s="47"/>
      <c r="FPP210" s="47"/>
      <c r="FPQ210" s="47"/>
      <c r="FPR210" s="47"/>
      <c r="FPS210" s="47"/>
      <c r="FPT210" s="47"/>
      <c r="FPU210" s="47"/>
      <c r="FPV210" s="47"/>
      <c r="FPW210" s="47"/>
      <c r="FPX210" s="47"/>
      <c r="FPY210" s="47"/>
      <c r="FPZ210" s="47"/>
      <c r="FQA210" s="47"/>
      <c r="FQB210" s="47"/>
      <c r="FQC210" s="47"/>
      <c r="FQD210" s="47"/>
      <c r="FQE210" s="47"/>
      <c r="FQF210" s="47"/>
      <c r="FQG210" s="47"/>
      <c r="FQH210" s="47"/>
      <c r="FQI210" s="47"/>
      <c r="FQJ210" s="47"/>
      <c r="FQK210" s="47"/>
      <c r="FQL210" s="47"/>
      <c r="FQM210" s="47"/>
      <c r="FQN210" s="47"/>
      <c r="FQO210" s="47"/>
      <c r="FQP210" s="47"/>
      <c r="FQQ210" s="47"/>
      <c r="FQR210" s="47"/>
      <c r="FQS210" s="47"/>
      <c r="FQT210" s="47"/>
      <c r="FQU210" s="47"/>
      <c r="FQV210" s="47"/>
      <c r="FQW210" s="47"/>
      <c r="FQX210" s="47"/>
      <c r="FQY210" s="47"/>
      <c r="FQZ210" s="47"/>
      <c r="FRA210" s="47"/>
      <c r="FRB210" s="47"/>
      <c r="FRC210" s="47"/>
      <c r="FRD210" s="47"/>
      <c r="FRE210" s="47"/>
      <c r="FRF210" s="47"/>
      <c r="FRG210" s="47"/>
      <c r="FRH210" s="47"/>
      <c r="FRI210" s="47"/>
      <c r="FRJ210" s="47"/>
      <c r="FRK210" s="47"/>
      <c r="FRL210" s="47"/>
      <c r="FRM210" s="47"/>
      <c r="FRN210" s="47"/>
      <c r="FRO210" s="47"/>
      <c r="FRP210" s="47"/>
      <c r="FRQ210" s="47"/>
      <c r="FRR210" s="47"/>
      <c r="FRS210" s="47"/>
      <c r="FRT210" s="47"/>
      <c r="FRU210" s="47"/>
      <c r="FRV210" s="47"/>
      <c r="FRW210" s="47"/>
      <c r="FRX210" s="47"/>
      <c r="FRY210" s="47"/>
      <c r="FRZ210" s="47"/>
      <c r="FSA210" s="47"/>
      <c r="FSB210" s="47"/>
      <c r="FSC210" s="47"/>
      <c r="FSD210" s="47"/>
      <c r="FSE210" s="47"/>
      <c r="FSF210" s="47"/>
      <c r="FSG210" s="47"/>
      <c r="FSH210" s="47"/>
      <c r="FSI210" s="47"/>
      <c r="FSJ210" s="47"/>
      <c r="FSK210" s="47"/>
      <c r="FSL210" s="47"/>
      <c r="FSM210" s="47"/>
      <c r="FSN210" s="47"/>
      <c r="FSO210" s="47"/>
      <c r="FSP210" s="47"/>
      <c r="FSQ210" s="47"/>
      <c r="FSR210" s="47"/>
      <c r="FSS210" s="47"/>
      <c r="FST210" s="47"/>
      <c r="FSU210" s="47"/>
      <c r="FSV210" s="47"/>
      <c r="FSW210" s="47"/>
      <c r="FSX210" s="47"/>
      <c r="FSY210" s="47"/>
      <c r="FSZ210" s="47"/>
      <c r="FTA210" s="47"/>
      <c r="FTB210" s="47"/>
      <c r="FTC210" s="47"/>
      <c r="FTD210" s="47"/>
      <c r="FTE210" s="47"/>
      <c r="FTF210" s="47"/>
      <c r="FTG210" s="47"/>
      <c r="FTH210" s="47"/>
      <c r="FTI210" s="47"/>
      <c r="FTJ210" s="47"/>
      <c r="FTK210" s="47"/>
      <c r="FTL210" s="47"/>
      <c r="FTM210" s="47"/>
      <c r="FTN210" s="47"/>
      <c r="FTO210" s="47"/>
      <c r="FTP210" s="47"/>
      <c r="FTQ210" s="47"/>
      <c r="FTR210" s="47"/>
      <c r="FTS210" s="47"/>
      <c r="FTT210" s="47"/>
      <c r="FTU210" s="47"/>
      <c r="FTV210" s="47"/>
      <c r="FTW210" s="47"/>
      <c r="FTX210" s="47"/>
      <c r="FTY210" s="47"/>
      <c r="FTZ210" s="47"/>
      <c r="FUA210" s="47"/>
      <c r="FUB210" s="47"/>
      <c r="FUC210" s="47"/>
      <c r="FUD210" s="47"/>
      <c r="FUE210" s="47"/>
      <c r="FUF210" s="47"/>
      <c r="FUG210" s="47"/>
      <c r="FUH210" s="47"/>
      <c r="FUI210" s="47"/>
      <c r="FUJ210" s="47"/>
      <c r="FUK210" s="47"/>
      <c r="FUL210" s="47"/>
      <c r="FUM210" s="47"/>
      <c r="FUN210" s="47"/>
      <c r="FUO210" s="47"/>
      <c r="FUP210" s="47"/>
      <c r="FUQ210" s="47"/>
      <c r="FUR210" s="47"/>
      <c r="FUS210" s="47"/>
      <c r="FUT210" s="47"/>
      <c r="FUU210" s="47"/>
      <c r="FUV210" s="47"/>
      <c r="FUW210" s="47"/>
      <c r="FUX210" s="47"/>
      <c r="FUY210" s="47"/>
      <c r="FUZ210" s="47"/>
      <c r="FVA210" s="47"/>
      <c r="FVB210" s="47"/>
      <c r="FVC210" s="47"/>
      <c r="FVD210" s="47"/>
      <c r="FVE210" s="47"/>
      <c r="FVF210" s="47"/>
      <c r="FVG210" s="47"/>
      <c r="FVH210" s="47"/>
      <c r="FVI210" s="47"/>
      <c r="FVJ210" s="47"/>
      <c r="FVK210" s="47"/>
      <c r="FVL210" s="47"/>
      <c r="FVM210" s="47"/>
      <c r="FVN210" s="47"/>
      <c r="FVO210" s="47"/>
      <c r="FVP210" s="47"/>
      <c r="FVQ210" s="47"/>
      <c r="FVR210" s="47"/>
      <c r="FVS210" s="47"/>
      <c r="FVT210" s="47"/>
      <c r="FVU210" s="47"/>
      <c r="FVV210" s="47"/>
      <c r="FVW210" s="47"/>
      <c r="FVX210" s="47"/>
      <c r="FVY210" s="47"/>
      <c r="FVZ210" s="47"/>
      <c r="FWA210" s="47"/>
      <c r="FWB210" s="47"/>
      <c r="FWC210" s="47"/>
      <c r="FWD210" s="47"/>
      <c r="FWE210" s="47"/>
      <c r="FWF210" s="47"/>
      <c r="FWG210" s="47"/>
      <c r="FWH210" s="47"/>
      <c r="FWI210" s="47"/>
      <c r="FWJ210" s="47"/>
      <c r="FWK210" s="47"/>
      <c r="FWL210" s="47"/>
      <c r="FWM210" s="47"/>
      <c r="FWN210" s="47"/>
      <c r="FWO210" s="47"/>
      <c r="FWP210" s="47"/>
      <c r="FWQ210" s="47"/>
      <c r="FWR210" s="47"/>
      <c r="FWS210" s="47"/>
      <c r="FWT210" s="47"/>
      <c r="FWU210" s="47"/>
      <c r="FWV210" s="47"/>
      <c r="FWW210" s="47"/>
      <c r="FWX210" s="47"/>
      <c r="FWY210" s="47"/>
      <c r="FWZ210" s="47"/>
      <c r="FXA210" s="47"/>
      <c r="FXB210" s="47"/>
      <c r="FXC210" s="47"/>
      <c r="FXD210" s="47"/>
      <c r="FXE210" s="47"/>
      <c r="FXF210" s="47"/>
      <c r="FXG210" s="47"/>
      <c r="FXH210" s="47"/>
      <c r="FXI210" s="47"/>
      <c r="FXJ210" s="47"/>
      <c r="FXK210" s="47"/>
      <c r="FXL210" s="47"/>
      <c r="FXM210" s="47"/>
      <c r="FXN210" s="47"/>
      <c r="FXO210" s="47"/>
      <c r="FXP210" s="47"/>
      <c r="FXQ210" s="47"/>
      <c r="FXR210" s="47"/>
      <c r="FXS210" s="47"/>
      <c r="FXT210" s="47"/>
      <c r="FXU210" s="47"/>
      <c r="FXV210" s="47"/>
      <c r="FXW210" s="47"/>
      <c r="FXX210" s="47"/>
      <c r="FXY210" s="47"/>
      <c r="FXZ210" s="47"/>
      <c r="FYA210" s="47"/>
      <c r="FYB210" s="47"/>
      <c r="FYC210" s="47"/>
      <c r="FYD210" s="47"/>
      <c r="FYE210" s="47"/>
      <c r="FYF210" s="47"/>
      <c r="FYG210" s="47"/>
      <c r="FYH210" s="47"/>
      <c r="FYI210" s="47"/>
      <c r="FYJ210" s="47"/>
      <c r="FYK210" s="47"/>
      <c r="FYL210" s="47"/>
      <c r="FYM210" s="47"/>
      <c r="FYN210" s="47"/>
      <c r="FYO210" s="47"/>
      <c r="FYP210" s="47"/>
      <c r="FYQ210" s="47"/>
      <c r="FYR210" s="47"/>
      <c r="FYS210" s="47"/>
      <c r="FYT210" s="47"/>
      <c r="FYU210" s="47"/>
      <c r="FYV210" s="47"/>
      <c r="FYW210" s="47"/>
      <c r="FYX210" s="47"/>
      <c r="FYY210" s="47"/>
      <c r="FYZ210" s="47"/>
      <c r="FZA210" s="47"/>
      <c r="FZB210" s="47"/>
      <c r="FZC210" s="47"/>
      <c r="FZD210" s="47"/>
      <c r="FZE210" s="47"/>
      <c r="FZF210" s="47"/>
      <c r="FZG210" s="47"/>
      <c r="FZH210" s="47"/>
      <c r="FZI210" s="47"/>
      <c r="FZJ210" s="47"/>
      <c r="FZK210" s="47"/>
      <c r="FZL210" s="47"/>
      <c r="FZM210" s="47"/>
      <c r="FZN210" s="47"/>
      <c r="FZO210" s="47"/>
      <c r="FZP210" s="47"/>
      <c r="FZQ210" s="47"/>
      <c r="FZR210" s="47"/>
      <c r="FZS210" s="47"/>
      <c r="FZT210" s="47"/>
      <c r="FZU210" s="47"/>
      <c r="FZV210" s="47"/>
      <c r="FZW210" s="47"/>
      <c r="FZX210" s="47"/>
      <c r="FZY210" s="47"/>
      <c r="FZZ210" s="47"/>
      <c r="GAA210" s="47"/>
      <c r="GAB210" s="47"/>
      <c r="GAC210" s="47"/>
      <c r="GAD210" s="47"/>
      <c r="GAE210" s="47"/>
      <c r="GAF210" s="47"/>
      <c r="GAG210" s="47"/>
      <c r="GAH210" s="47"/>
      <c r="GAI210" s="47"/>
      <c r="GAJ210" s="47"/>
      <c r="GAK210" s="47"/>
      <c r="GAL210" s="47"/>
      <c r="GAM210" s="47"/>
      <c r="GAN210" s="47"/>
      <c r="GAO210" s="47"/>
      <c r="GAP210" s="47"/>
      <c r="GAQ210" s="47"/>
      <c r="GAR210" s="47"/>
      <c r="GAS210" s="47"/>
      <c r="GAT210" s="47"/>
      <c r="GAU210" s="47"/>
      <c r="GAV210" s="47"/>
      <c r="GAW210" s="47"/>
      <c r="GAX210" s="47"/>
      <c r="GAY210" s="47"/>
      <c r="GAZ210" s="47"/>
      <c r="GBA210" s="47"/>
      <c r="GBB210" s="47"/>
      <c r="GBC210" s="47"/>
      <c r="GBD210" s="47"/>
      <c r="GBE210" s="47"/>
      <c r="GBF210" s="47"/>
      <c r="GBG210" s="47"/>
      <c r="GBH210" s="47"/>
      <c r="GBI210" s="47"/>
      <c r="GBJ210" s="47"/>
      <c r="GBK210" s="47"/>
      <c r="GBL210" s="47"/>
      <c r="GBM210" s="47"/>
      <c r="GBN210" s="47"/>
      <c r="GBO210" s="47"/>
      <c r="GBP210" s="47"/>
      <c r="GBQ210" s="47"/>
      <c r="GBR210" s="47"/>
      <c r="GBS210" s="47"/>
      <c r="GBT210" s="47"/>
      <c r="GBU210" s="47"/>
      <c r="GBV210" s="47"/>
      <c r="GBW210" s="47"/>
      <c r="GBX210" s="47"/>
      <c r="GBY210" s="47"/>
      <c r="GBZ210" s="47"/>
      <c r="GCA210" s="47"/>
      <c r="GCB210" s="47"/>
      <c r="GCC210" s="47"/>
      <c r="GCD210" s="47"/>
      <c r="GCE210" s="47"/>
      <c r="GCF210" s="47"/>
      <c r="GCG210" s="47"/>
      <c r="GCH210" s="47"/>
      <c r="GCI210" s="47"/>
      <c r="GCJ210" s="47"/>
      <c r="GCK210" s="47"/>
      <c r="GCL210" s="47"/>
      <c r="GCM210" s="47"/>
      <c r="GCN210" s="47"/>
      <c r="GCO210" s="47"/>
      <c r="GCP210" s="47"/>
      <c r="GCQ210" s="47"/>
      <c r="GCR210" s="47"/>
      <c r="GCS210" s="47"/>
      <c r="GCT210" s="47"/>
      <c r="GCU210" s="47"/>
      <c r="GCV210" s="47"/>
      <c r="GCW210" s="47"/>
      <c r="GCX210" s="47"/>
      <c r="GCY210" s="47"/>
      <c r="GCZ210" s="47"/>
      <c r="GDA210" s="47"/>
      <c r="GDB210" s="47"/>
      <c r="GDC210" s="47"/>
      <c r="GDD210" s="47"/>
      <c r="GDE210" s="47"/>
      <c r="GDF210" s="47"/>
      <c r="GDG210" s="47"/>
      <c r="GDH210" s="47"/>
      <c r="GDI210" s="47"/>
      <c r="GDJ210" s="47"/>
      <c r="GDK210" s="47"/>
      <c r="GDL210" s="47"/>
      <c r="GDM210" s="47"/>
      <c r="GDN210" s="47"/>
      <c r="GDO210" s="47"/>
      <c r="GDP210" s="47"/>
      <c r="GDQ210" s="47"/>
      <c r="GDR210" s="47"/>
      <c r="GDS210" s="47"/>
      <c r="GDT210" s="47"/>
      <c r="GDU210" s="47"/>
      <c r="GDV210" s="47"/>
      <c r="GDW210" s="47"/>
      <c r="GDX210" s="47"/>
      <c r="GDY210" s="47"/>
      <c r="GDZ210" s="47"/>
      <c r="GEA210" s="47"/>
      <c r="GEB210" s="47"/>
      <c r="GEC210" s="47"/>
      <c r="GED210" s="47"/>
      <c r="GEE210" s="47"/>
      <c r="GEF210" s="47"/>
      <c r="GEG210" s="47"/>
      <c r="GEH210" s="47"/>
      <c r="GEI210" s="47"/>
      <c r="GEJ210" s="47"/>
      <c r="GEK210" s="47"/>
      <c r="GEL210" s="47"/>
      <c r="GEM210" s="47"/>
      <c r="GEN210" s="47"/>
      <c r="GEO210" s="47"/>
      <c r="GEP210" s="47"/>
      <c r="GEQ210" s="47"/>
      <c r="GER210" s="47"/>
      <c r="GES210" s="47"/>
      <c r="GET210" s="47"/>
      <c r="GEU210" s="47"/>
      <c r="GEV210" s="47"/>
      <c r="GEW210" s="47"/>
      <c r="GEX210" s="47"/>
      <c r="GEY210" s="47"/>
      <c r="GEZ210" s="47"/>
      <c r="GFA210" s="47"/>
      <c r="GFB210" s="47"/>
      <c r="GFC210" s="47"/>
      <c r="GFD210" s="47"/>
      <c r="GFE210" s="47"/>
      <c r="GFF210" s="47"/>
      <c r="GFG210" s="47"/>
      <c r="GFH210" s="47"/>
      <c r="GFI210" s="47"/>
      <c r="GFJ210" s="47"/>
      <c r="GFK210" s="47"/>
      <c r="GFL210" s="47"/>
      <c r="GFM210" s="47"/>
      <c r="GFN210" s="47"/>
      <c r="GFO210" s="47"/>
      <c r="GFP210" s="47"/>
      <c r="GFQ210" s="47"/>
      <c r="GFR210" s="47"/>
      <c r="GFS210" s="47"/>
      <c r="GFT210" s="47"/>
      <c r="GFU210" s="47"/>
      <c r="GFV210" s="47"/>
      <c r="GFW210" s="47"/>
      <c r="GFX210" s="47"/>
      <c r="GFY210" s="47"/>
      <c r="GFZ210" s="47"/>
      <c r="GGA210" s="47"/>
      <c r="GGB210" s="47"/>
      <c r="GGC210" s="47"/>
      <c r="GGD210" s="47"/>
      <c r="GGE210" s="47"/>
      <c r="GGF210" s="47"/>
      <c r="GGG210" s="47"/>
      <c r="GGH210" s="47"/>
      <c r="GGI210" s="47"/>
      <c r="GGJ210" s="47"/>
      <c r="GGK210" s="47"/>
      <c r="GGL210" s="47"/>
      <c r="GGM210" s="47"/>
      <c r="GGN210" s="47"/>
      <c r="GGO210" s="47"/>
      <c r="GGP210" s="47"/>
      <c r="GGQ210" s="47"/>
      <c r="GGR210" s="47"/>
      <c r="GGS210" s="47"/>
      <c r="GGT210" s="47"/>
      <c r="GGU210" s="47"/>
      <c r="GGV210" s="47"/>
      <c r="GGW210" s="47"/>
      <c r="GGX210" s="47"/>
      <c r="GGY210" s="47"/>
      <c r="GGZ210" s="47"/>
      <c r="GHA210" s="47"/>
      <c r="GHB210" s="47"/>
      <c r="GHC210" s="47"/>
      <c r="GHD210" s="47"/>
      <c r="GHE210" s="47"/>
      <c r="GHF210" s="47"/>
      <c r="GHG210" s="47"/>
      <c r="GHH210" s="47"/>
      <c r="GHI210" s="47"/>
      <c r="GHJ210" s="47"/>
      <c r="GHK210" s="47"/>
      <c r="GHL210" s="47"/>
      <c r="GHM210" s="47"/>
      <c r="GHN210" s="47"/>
      <c r="GHO210" s="47"/>
      <c r="GHP210" s="47"/>
      <c r="GHQ210" s="47"/>
      <c r="GHR210" s="47"/>
      <c r="GHS210" s="47"/>
      <c r="GHT210" s="47"/>
      <c r="GHU210" s="47"/>
      <c r="GHV210" s="47"/>
      <c r="GHW210" s="47"/>
      <c r="GHX210" s="47"/>
      <c r="GHY210" s="47"/>
      <c r="GHZ210" s="47"/>
      <c r="GIA210" s="47"/>
      <c r="GIB210" s="47"/>
      <c r="GIC210" s="47"/>
      <c r="GID210" s="47"/>
      <c r="GIE210" s="47"/>
      <c r="GIF210" s="47"/>
      <c r="GIG210" s="47"/>
      <c r="GIH210" s="47"/>
      <c r="GII210" s="47"/>
      <c r="GIJ210" s="47"/>
      <c r="GIK210" s="47"/>
      <c r="GIL210" s="47"/>
      <c r="GIM210" s="47"/>
      <c r="GIN210" s="47"/>
      <c r="GIO210" s="47"/>
      <c r="GIP210" s="47"/>
      <c r="GIQ210" s="47"/>
      <c r="GIR210" s="47"/>
      <c r="GIS210" s="47"/>
      <c r="GIT210" s="47"/>
      <c r="GIU210" s="47"/>
      <c r="GIV210" s="47"/>
      <c r="GIW210" s="47"/>
      <c r="GIX210" s="47"/>
      <c r="GIY210" s="47"/>
      <c r="GIZ210" s="47"/>
      <c r="GJA210" s="47"/>
      <c r="GJB210" s="47"/>
      <c r="GJC210" s="47"/>
      <c r="GJD210" s="47"/>
      <c r="GJE210" s="47"/>
      <c r="GJF210" s="47"/>
      <c r="GJG210" s="47"/>
      <c r="GJH210" s="47"/>
      <c r="GJI210" s="47"/>
      <c r="GJJ210" s="47"/>
      <c r="GJK210" s="47"/>
      <c r="GJL210" s="47"/>
      <c r="GJM210" s="47"/>
      <c r="GJN210" s="47"/>
      <c r="GJO210" s="47"/>
      <c r="GJP210" s="47"/>
      <c r="GJQ210" s="47"/>
      <c r="GJR210" s="47"/>
      <c r="GJS210" s="47"/>
      <c r="GJT210" s="47"/>
      <c r="GJU210" s="47"/>
      <c r="GJV210" s="47"/>
      <c r="GJW210" s="47"/>
      <c r="GJX210" s="47"/>
      <c r="GJY210" s="47"/>
      <c r="GJZ210" s="47"/>
      <c r="GKA210" s="47"/>
      <c r="GKB210" s="47"/>
      <c r="GKC210" s="47"/>
      <c r="GKD210" s="47"/>
      <c r="GKE210" s="47"/>
      <c r="GKF210" s="47"/>
      <c r="GKG210" s="47"/>
      <c r="GKH210" s="47"/>
      <c r="GKI210" s="47"/>
      <c r="GKJ210" s="47"/>
      <c r="GKK210" s="47"/>
      <c r="GKL210" s="47"/>
      <c r="GKM210" s="47"/>
      <c r="GKN210" s="47"/>
      <c r="GKO210" s="47"/>
      <c r="GKP210" s="47"/>
      <c r="GKQ210" s="47"/>
      <c r="GKR210" s="47"/>
      <c r="GKS210" s="47"/>
      <c r="GKT210" s="47"/>
      <c r="GKU210" s="47"/>
      <c r="GKV210" s="47"/>
      <c r="GKW210" s="47"/>
      <c r="GKX210" s="47"/>
      <c r="GKY210" s="47"/>
      <c r="GKZ210" s="47"/>
      <c r="GLA210" s="47"/>
      <c r="GLB210" s="47"/>
      <c r="GLC210" s="47"/>
      <c r="GLD210" s="47"/>
      <c r="GLE210" s="47"/>
      <c r="GLF210" s="47"/>
      <c r="GLG210" s="47"/>
      <c r="GLH210" s="47"/>
      <c r="GLI210" s="47"/>
      <c r="GLJ210" s="47"/>
      <c r="GLK210" s="47"/>
      <c r="GLL210" s="47"/>
      <c r="GLM210" s="47"/>
      <c r="GLN210" s="47"/>
      <c r="GLO210" s="47"/>
      <c r="GLP210" s="47"/>
      <c r="GLQ210" s="47"/>
      <c r="GLR210" s="47"/>
      <c r="GLS210" s="47"/>
      <c r="GLT210" s="47"/>
      <c r="GLU210" s="47"/>
      <c r="GLV210" s="47"/>
      <c r="GLW210" s="47"/>
      <c r="GLX210" s="47"/>
      <c r="GLY210" s="47"/>
      <c r="GLZ210" s="47"/>
      <c r="GMA210" s="47"/>
      <c r="GMB210" s="47"/>
      <c r="GMC210" s="47"/>
      <c r="GMD210" s="47"/>
      <c r="GME210" s="47"/>
      <c r="GMF210" s="47"/>
      <c r="GMG210" s="47"/>
      <c r="GMH210" s="47"/>
      <c r="GMI210" s="47"/>
      <c r="GMJ210" s="47"/>
      <c r="GMK210" s="47"/>
      <c r="GML210" s="47"/>
      <c r="GMM210" s="47"/>
      <c r="GMN210" s="47"/>
      <c r="GMO210" s="47"/>
      <c r="GMP210" s="47"/>
      <c r="GMQ210" s="47"/>
      <c r="GMR210" s="47"/>
      <c r="GMS210" s="47"/>
      <c r="GMT210" s="47"/>
      <c r="GMU210" s="47"/>
      <c r="GMV210" s="47"/>
      <c r="GMW210" s="47"/>
      <c r="GMX210" s="47"/>
      <c r="GMY210" s="47"/>
      <c r="GMZ210" s="47"/>
      <c r="GNA210" s="47"/>
      <c r="GNB210" s="47"/>
      <c r="GNC210" s="47"/>
      <c r="GND210" s="47"/>
      <c r="GNE210" s="47"/>
      <c r="GNF210" s="47"/>
      <c r="GNG210" s="47"/>
      <c r="GNH210" s="47"/>
      <c r="GNI210" s="47"/>
      <c r="GNJ210" s="47"/>
      <c r="GNK210" s="47"/>
      <c r="GNL210" s="47"/>
      <c r="GNM210" s="47"/>
      <c r="GNN210" s="47"/>
      <c r="GNO210" s="47"/>
      <c r="GNP210" s="47"/>
      <c r="GNQ210" s="47"/>
      <c r="GNR210" s="47"/>
      <c r="GNS210" s="47"/>
      <c r="GNT210" s="47"/>
      <c r="GNU210" s="47"/>
      <c r="GNV210" s="47"/>
      <c r="GNW210" s="47"/>
      <c r="GNX210" s="47"/>
      <c r="GNY210" s="47"/>
      <c r="GNZ210" s="47"/>
      <c r="GOA210" s="47"/>
      <c r="GOB210" s="47"/>
      <c r="GOC210" s="47"/>
      <c r="GOD210" s="47"/>
      <c r="GOE210" s="47"/>
      <c r="GOF210" s="47"/>
      <c r="GOG210" s="47"/>
      <c r="GOH210" s="47"/>
      <c r="GOI210" s="47"/>
      <c r="GOJ210" s="47"/>
      <c r="GOK210" s="47"/>
      <c r="GOL210" s="47"/>
      <c r="GOM210" s="47"/>
      <c r="GON210" s="47"/>
      <c r="GOO210" s="47"/>
      <c r="GOP210" s="47"/>
      <c r="GOQ210" s="47"/>
      <c r="GOR210" s="47"/>
      <c r="GOS210" s="47"/>
      <c r="GOT210" s="47"/>
      <c r="GOU210" s="47"/>
      <c r="GOV210" s="47"/>
      <c r="GOW210" s="47"/>
      <c r="GOX210" s="47"/>
      <c r="GOY210" s="47"/>
      <c r="GOZ210" s="47"/>
      <c r="GPA210" s="47"/>
      <c r="GPB210" s="47"/>
      <c r="GPC210" s="47"/>
      <c r="GPD210" s="47"/>
      <c r="GPE210" s="47"/>
      <c r="GPF210" s="47"/>
      <c r="GPG210" s="47"/>
      <c r="GPH210" s="47"/>
      <c r="GPI210" s="47"/>
      <c r="GPJ210" s="47"/>
      <c r="GPK210" s="47"/>
      <c r="GPL210" s="47"/>
      <c r="GPM210" s="47"/>
      <c r="GPN210" s="47"/>
      <c r="GPO210" s="47"/>
      <c r="GPP210" s="47"/>
      <c r="GPQ210" s="47"/>
      <c r="GPR210" s="47"/>
      <c r="GPS210" s="47"/>
      <c r="GPT210" s="47"/>
      <c r="GPU210" s="47"/>
      <c r="GPV210" s="47"/>
      <c r="GPW210" s="47"/>
      <c r="GPX210" s="47"/>
      <c r="GPY210" s="47"/>
      <c r="GPZ210" s="47"/>
      <c r="GQA210" s="47"/>
      <c r="GQB210" s="47"/>
      <c r="GQC210" s="47"/>
      <c r="GQD210" s="47"/>
      <c r="GQE210" s="47"/>
      <c r="GQF210" s="47"/>
      <c r="GQG210" s="47"/>
      <c r="GQH210" s="47"/>
      <c r="GQI210" s="47"/>
      <c r="GQJ210" s="47"/>
      <c r="GQK210" s="47"/>
      <c r="GQL210" s="47"/>
      <c r="GQM210" s="47"/>
      <c r="GQN210" s="47"/>
      <c r="GQO210" s="47"/>
      <c r="GQP210" s="47"/>
      <c r="GQQ210" s="47"/>
      <c r="GQR210" s="47"/>
      <c r="GQS210" s="47"/>
      <c r="GQT210" s="47"/>
      <c r="GQU210" s="47"/>
      <c r="GQV210" s="47"/>
      <c r="GQW210" s="47"/>
      <c r="GQX210" s="47"/>
      <c r="GQY210" s="47"/>
      <c r="GQZ210" s="47"/>
      <c r="GRA210" s="47"/>
      <c r="GRB210" s="47"/>
      <c r="GRC210" s="47"/>
      <c r="GRD210" s="47"/>
      <c r="GRE210" s="47"/>
      <c r="GRF210" s="47"/>
      <c r="GRG210" s="47"/>
      <c r="GRH210" s="47"/>
      <c r="GRI210" s="47"/>
      <c r="GRJ210" s="47"/>
      <c r="GRK210" s="47"/>
      <c r="GRL210" s="47"/>
      <c r="GRM210" s="47"/>
      <c r="GRN210" s="47"/>
      <c r="GRO210" s="47"/>
      <c r="GRP210" s="47"/>
      <c r="GRQ210" s="47"/>
      <c r="GRR210" s="47"/>
      <c r="GRS210" s="47"/>
      <c r="GRT210" s="47"/>
      <c r="GRU210" s="47"/>
      <c r="GRV210" s="47"/>
      <c r="GRW210" s="47"/>
      <c r="GRX210" s="47"/>
      <c r="GRY210" s="47"/>
      <c r="GRZ210" s="47"/>
      <c r="GSA210" s="47"/>
      <c r="GSB210" s="47"/>
      <c r="GSC210" s="47"/>
      <c r="GSD210" s="47"/>
      <c r="GSE210" s="47"/>
      <c r="GSF210" s="47"/>
      <c r="GSG210" s="47"/>
      <c r="GSH210" s="47"/>
      <c r="GSI210" s="47"/>
      <c r="GSJ210" s="47"/>
      <c r="GSK210" s="47"/>
      <c r="GSL210" s="47"/>
      <c r="GSM210" s="47"/>
      <c r="GSN210" s="47"/>
      <c r="GSO210" s="47"/>
      <c r="GSP210" s="47"/>
      <c r="GSQ210" s="47"/>
      <c r="GSR210" s="47"/>
      <c r="GSS210" s="47"/>
      <c r="GST210" s="47"/>
      <c r="GSU210" s="47"/>
      <c r="GSV210" s="47"/>
      <c r="GSW210" s="47"/>
      <c r="GSX210" s="47"/>
      <c r="GSY210" s="47"/>
      <c r="GSZ210" s="47"/>
      <c r="GTA210" s="47"/>
      <c r="GTB210" s="47"/>
      <c r="GTC210" s="47"/>
      <c r="GTD210" s="47"/>
      <c r="GTE210" s="47"/>
      <c r="GTF210" s="47"/>
      <c r="GTG210" s="47"/>
      <c r="GTH210" s="47"/>
      <c r="GTI210" s="47"/>
      <c r="GTJ210" s="47"/>
      <c r="GTK210" s="47"/>
      <c r="GTL210" s="47"/>
      <c r="GTM210" s="47"/>
      <c r="GTN210" s="47"/>
      <c r="GTO210" s="47"/>
      <c r="GTP210" s="47"/>
      <c r="GTQ210" s="47"/>
      <c r="GTR210" s="47"/>
      <c r="GTS210" s="47"/>
      <c r="GTT210" s="47"/>
      <c r="GTU210" s="47"/>
      <c r="GTV210" s="47"/>
      <c r="GTW210" s="47"/>
      <c r="GTX210" s="47"/>
      <c r="GTY210" s="47"/>
      <c r="GTZ210" s="47"/>
      <c r="GUA210" s="47"/>
      <c r="GUB210" s="47"/>
      <c r="GUC210" s="47"/>
      <c r="GUD210" s="47"/>
      <c r="GUE210" s="47"/>
      <c r="GUF210" s="47"/>
      <c r="GUG210" s="47"/>
      <c r="GUH210" s="47"/>
      <c r="GUI210" s="47"/>
      <c r="GUJ210" s="47"/>
      <c r="GUK210" s="47"/>
      <c r="GUL210" s="47"/>
      <c r="GUM210" s="47"/>
      <c r="GUN210" s="47"/>
      <c r="GUO210" s="47"/>
      <c r="GUP210" s="47"/>
      <c r="GUQ210" s="47"/>
      <c r="GUR210" s="47"/>
      <c r="GUS210" s="47"/>
      <c r="GUT210" s="47"/>
      <c r="GUU210" s="47"/>
      <c r="GUV210" s="47"/>
      <c r="GUW210" s="47"/>
      <c r="GUX210" s="47"/>
      <c r="GUY210" s="47"/>
      <c r="GUZ210" s="47"/>
      <c r="GVA210" s="47"/>
      <c r="GVB210" s="47"/>
      <c r="GVC210" s="47"/>
      <c r="GVD210" s="47"/>
      <c r="GVE210" s="47"/>
      <c r="GVF210" s="47"/>
      <c r="GVG210" s="47"/>
      <c r="GVH210" s="47"/>
      <c r="GVI210" s="47"/>
      <c r="GVJ210" s="47"/>
      <c r="GVK210" s="47"/>
      <c r="GVL210" s="47"/>
      <c r="GVM210" s="47"/>
      <c r="GVN210" s="47"/>
      <c r="GVO210" s="47"/>
      <c r="GVP210" s="47"/>
      <c r="GVQ210" s="47"/>
      <c r="GVR210" s="47"/>
      <c r="GVS210" s="47"/>
      <c r="GVT210" s="47"/>
      <c r="GVU210" s="47"/>
      <c r="GVV210" s="47"/>
      <c r="GVW210" s="47"/>
      <c r="GVX210" s="47"/>
      <c r="GVY210" s="47"/>
      <c r="GVZ210" s="47"/>
      <c r="GWA210" s="47"/>
      <c r="GWB210" s="47"/>
      <c r="GWC210" s="47"/>
      <c r="GWD210" s="47"/>
      <c r="GWE210" s="47"/>
      <c r="GWF210" s="47"/>
      <c r="GWG210" s="47"/>
      <c r="GWH210" s="47"/>
      <c r="GWI210" s="47"/>
      <c r="GWJ210" s="47"/>
      <c r="GWK210" s="47"/>
      <c r="GWL210" s="47"/>
      <c r="GWM210" s="47"/>
      <c r="GWN210" s="47"/>
      <c r="GWO210" s="47"/>
      <c r="GWP210" s="47"/>
      <c r="GWQ210" s="47"/>
      <c r="GWR210" s="47"/>
      <c r="GWS210" s="47"/>
      <c r="GWT210" s="47"/>
      <c r="GWU210" s="47"/>
      <c r="GWV210" s="47"/>
      <c r="GWW210" s="47"/>
      <c r="GWX210" s="47"/>
      <c r="GWY210" s="47"/>
      <c r="GWZ210" s="47"/>
      <c r="GXA210" s="47"/>
      <c r="GXB210" s="47"/>
      <c r="GXC210" s="47"/>
      <c r="GXD210" s="47"/>
      <c r="GXE210" s="47"/>
      <c r="GXF210" s="47"/>
      <c r="GXG210" s="47"/>
      <c r="GXH210" s="47"/>
      <c r="GXI210" s="47"/>
      <c r="GXJ210" s="47"/>
      <c r="GXK210" s="47"/>
      <c r="GXL210" s="47"/>
      <c r="GXM210" s="47"/>
      <c r="GXN210" s="47"/>
      <c r="GXO210" s="47"/>
      <c r="GXP210" s="47"/>
      <c r="GXQ210" s="47"/>
      <c r="GXR210" s="47"/>
      <c r="GXS210" s="47"/>
      <c r="GXT210" s="47"/>
      <c r="GXU210" s="47"/>
      <c r="GXV210" s="47"/>
      <c r="GXW210" s="47"/>
      <c r="GXX210" s="47"/>
      <c r="GXY210" s="47"/>
      <c r="GXZ210" s="47"/>
      <c r="GYA210" s="47"/>
      <c r="GYB210" s="47"/>
      <c r="GYC210" s="47"/>
      <c r="GYD210" s="47"/>
      <c r="GYE210" s="47"/>
      <c r="GYF210" s="47"/>
      <c r="GYG210" s="47"/>
      <c r="GYH210" s="47"/>
      <c r="GYI210" s="47"/>
      <c r="GYJ210" s="47"/>
      <c r="GYK210" s="47"/>
      <c r="GYL210" s="47"/>
      <c r="GYM210" s="47"/>
      <c r="GYN210" s="47"/>
      <c r="GYO210" s="47"/>
      <c r="GYP210" s="47"/>
      <c r="GYQ210" s="47"/>
      <c r="GYR210" s="47"/>
      <c r="GYS210" s="47"/>
      <c r="GYT210" s="47"/>
      <c r="GYU210" s="47"/>
      <c r="GYV210" s="47"/>
      <c r="GYW210" s="47"/>
      <c r="GYX210" s="47"/>
      <c r="GYY210" s="47"/>
      <c r="GYZ210" s="47"/>
      <c r="GZA210" s="47"/>
      <c r="GZB210" s="47"/>
      <c r="GZC210" s="47"/>
      <c r="GZD210" s="47"/>
      <c r="GZE210" s="47"/>
      <c r="GZF210" s="47"/>
      <c r="GZG210" s="47"/>
      <c r="GZH210" s="47"/>
      <c r="GZI210" s="47"/>
      <c r="GZJ210" s="47"/>
      <c r="GZK210" s="47"/>
      <c r="GZL210" s="47"/>
      <c r="GZM210" s="47"/>
      <c r="GZN210" s="47"/>
      <c r="GZO210" s="47"/>
      <c r="GZP210" s="47"/>
      <c r="GZQ210" s="47"/>
      <c r="GZR210" s="47"/>
      <c r="GZS210" s="47"/>
      <c r="GZT210" s="47"/>
      <c r="GZU210" s="47"/>
      <c r="GZV210" s="47"/>
      <c r="GZW210" s="47"/>
      <c r="GZX210" s="47"/>
      <c r="GZY210" s="47"/>
      <c r="GZZ210" s="47"/>
      <c r="HAA210" s="47"/>
      <c r="HAB210" s="47"/>
      <c r="HAC210" s="47"/>
      <c r="HAD210" s="47"/>
      <c r="HAE210" s="47"/>
      <c r="HAF210" s="47"/>
      <c r="HAG210" s="47"/>
      <c r="HAH210" s="47"/>
      <c r="HAI210" s="47"/>
      <c r="HAJ210" s="47"/>
      <c r="HAK210" s="47"/>
      <c r="HAL210" s="47"/>
      <c r="HAM210" s="47"/>
      <c r="HAN210" s="47"/>
      <c r="HAO210" s="47"/>
      <c r="HAP210" s="47"/>
      <c r="HAQ210" s="47"/>
      <c r="HAR210" s="47"/>
      <c r="HAS210" s="47"/>
      <c r="HAT210" s="47"/>
      <c r="HAU210" s="47"/>
      <c r="HAV210" s="47"/>
      <c r="HAW210" s="47"/>
      <c r="HAX210" s="47"/>
      <c r="HAY210" s="47"/>
      <c r="HAZ210" s="47"/>
      <c r="HBA210" s="47"/>
      <c r="HBB210" s="47"/>
      <c r="HBC210" s="47"/>
      <c r="HBD210" s="47"/>
      <c r="HBE210" s="47"/>
      <c r="HBF210" s="47"/>
      <c r="HBG210" s="47"/>
      <c r="HBH210" s="47"/>
      <c r="HBI210" s="47"/>
      <c r="HBJ210" s="47"/>
      <c r="HBK210" s="47"/>
      <c r="HBL210" s="47"/>
      <c r="HBM210" s="47"/>
      <c r="HBN210" s="47"/>
      <c r="HBO210" s="47"/>
      <c r="HBP210" s="47"/>
      <c r="HBQ210" s="47"/>
      <c r="HBR210" s="47"/>
      <c r="HBS210" s="47"/>
      <c r="HBT210" s="47"/>
      <c r="HBU210" s="47"/>
      <c r="HBV210" s="47"/>
      <c r="HBW210" s="47"/>
      <c r="HBX210" s="47"/>
      <c r="HBY210" s="47"/>
      <c r="HBZ210" s="47"/>
      <c r="HCA210" s="47"/>
      <c r="HCB210" s="47"/>
      <c r="HCC210" s="47"/>
      <c r="HCD210" s="47"/>
      <c r="HCE210" s="47"/>
      <c r="HCF210" s="47"/>
      <c r="HCG210" s="47"/>
      <c r="HCH210" s="47"/>
      <c r="HCI210" s="47"/>
      <c r="HCJ210" s="47"/>
      <c r="HCK210" s="47"/>
      <c r="HCL210" s="47"/>
      <c r="HCM210" s="47"/>
      <c r="HCN210" s="47"/>
      <c r="HCO210" s="47"/>
      <c r="HCP210" s="47"/>
      <c r="HCQ210" s="47"/>
      <c r="HCR210" s="47"/>
      <c r="HCS210" s="47"/>
      <c r="HCT210" s="47"/>
      <c r="HCU210" s="47"/>
      <c r="HCV210" s="47"/>
      <c r="HCW210" s="47"/>
      <c r="HCX210" s="47"/>
      <c r="HCY210" s="47"/>
      <c r="HCZ210" s="47"/>
      <c r="HDA210" s="47"/>
      <c r="HDB210" s="47"/>
      <c r="HDC210" s="47"/>
      <c r="HDD210" s="47"/>
      <c r="HDE210" s="47"/>
      <c r="HDF210" s="47"/>
      <c r="HDG210" s="47"/>
      <c r="HDH210" s="47"/>
      <c r="HDI210" s="47"/>
      <c r="HDJ210" s="47"/>
      <c r="HDK210" s="47"/>
      <c r="HDL210" s="47"/>
      <c r="HDM210" s="47"/>
      <c r="HDN210" s="47"/>
      <c r="HDO210" s="47"/>
      <c r="HDP210" s="47"/>
      <c r="HDQ210" s="47"/>
      <c r="HDR210" s="47"/>
      <c r="HDS210" s="47"/>
      <c r="HDT210" s="47"/>
      <c r="HDU210" s="47"/>
      <c r="HDV210" s="47"/>
      <c r="HDW210" s="47"/>
      <c r="HDX210" s="47"/>
      <c r="HDY210" s="47"/>
      <c r="HDZ210" s="47"/>
      <c r="HEA210" s="47"/>
      <c r="HEB210" s="47"/>
      <c r="HEC210" s="47"/>
      <c r="HED210" s="47"/>
      <c r="HEE210" s="47"/>
      <c r="HEF210" s="47"/>
      <c r="HEG210" s="47"/>
      <c r="HEH210" s="47"/>
      <c r="HEI210" s="47"/>
      <c r="HEJ210" s="47"/>
      <c r="HEK210" s="47"/>
      <c r="HEL210" s="47"/>
      <c r="HEM210" s="47"/>
      <c r="HEN210" s="47"/>
      <c r="HEO210" s="47"/>
      <c r="HEP210" s="47"/>
      <c r="HEQ210" s="47"/>
      <c r="HER210" s="47"/>
      <c r="HES210" s="47"/>
      <c r="HET210" s="47"/>
      <c r="HEU210" s="47"/>
      <c r="HEV210" s="47"/>
      <c r="HEW210" s="47"/>
      <c r="HEX210" s="47"/>
      <c r="HEY210" s="47"/>
      <c r="HEZ210" s="47"/>
      <c r="HFA210" s="47"/>
      <c r="HFB210" s="47"/>
      <c r="HFC210" s="47"/>
      <c r="HFD210" s="47"/>
      <c r="HFE210" s="47"/>
      <c r="HFF210" s="47"/>
      <c r="HFG210" s="47"/>
      <c r="HFH210" s="47"/>
      <c r="HFI210" s="47"/>
      <c r="HFJ210" s="47"/>
      <c r="HFK210" s="47"/>
      <c r="HFL210" s="47"/>
      <c r="HFM210" s="47"/>
      <c r="HFN210" s="47"/>
      <c r="HFO210" s="47"/>
      <c r="HFP210" s="47"/>
      <c r="HFQ210" s="47"/>
      <c r="HFR210" s="47"/>
      <c r="HFS210" s="47"/>
      <c r="HFT210" s="47"/>
      <c r="HFU210" s="47"/>
      <c r="HFV210" s="47"/>
      <c r="HFW210" s="47"/>
      <c r="HFX210" s="47"/>
      <c r="HFY210" s="47"/>
      <c r="HFZ210" s="47"/>
      <c r="HGA210" s="47"/>
      <c r="HGB210" s="47"/>
      <c r="HGC210" s="47"/>
      <c r="HGD210" s="47"/>
      <c r="HGE210" s="47"/>
      <c r="HGF210" s="47"/>
      <c r="HGG210" s="47"/>
      <c r="HGH210" s="47"/>
      <c r="HGI210" s="47"/>
      <c r="HGJ210" s="47"/>
      <c r="HGK210" s="47"/>
      <c r="HGL210" s="47"/>
      <c r="HGM210" s="47"/>
      <c r="HGN210" s="47"/>
      <c r="HGO210" s="47"/>
      <c r="HGP210" s="47"/>
      <c r="HGQ210" s="47"/>
      <c r="HGR210" s="47"/>
      <c r="HGS210" s="47"/>
      <c r="HGT210" s="47"/>
      <c r="HGU210" s="47"/>
      <c r="HGV210" s="47"/>
      <c r="HGW210" s="47"/>
      <c r="HGX210" s="47"/>
      <c r="HGY210" s="47"/>
      <c r="HGZ210" s="47"/>
      <c r="HHA210" s="47"/>
      <c r="HHB210" s="47"/>
      <c r="HHC210" s="47"/>
      <c r="HHD210" s="47"/>
      <c r="HHE210" s="47"/>
      <c r="HHF210" s="47"/>
      <c r="HHG210" s="47"/>
      <c r="HHH210" s="47"/>
      <c r="HHI210" s="47"/>
      <c r="HHJ210" s="47"/>
      <c r="HHK210" s="47"/>
      <c r="HHL210" s="47"/>
      <c r="HHM210" s="47"/>
      <c r="HHN210" s="47"/>
      <c r="HHO210" s="47"/>
      <c r="HHP210" s="47"/>
      <c r="HHQ210" s="47"/>
      <c r="HHR210" s="47"/>
      <c r="HHS210" s="47"/>
      <c r="HHT210" s="47"/>
      <c r="HHU210" s="47"/>
      <c r="HHV210" s="47"/>
      <c r="HHW210" s="47"/>
      <c r="HHX210" s="47"/>
      <c r="HHY210" s="47"/>
      <c r="HHZ210" s="47"/>
      <c r="HIA210" s="47"/>
      <c r="HIB210" s="47"/>
      <c r="HIC210" s="47"/>
      <c r="HID210" s="47"/>
      <c r="HIE210" s="47"/>
      <c r="HIF210" s="47"/>
      <c r="HIG210" s="47"/>
      <c r="HIH210" s="47"/>
      <c r="HII210" s="47"/>
      <c r="HIJ210" s="47"/>
      <c r="HIK210" s="47"/>
      <c r="HIL210" s="47"/>
      <c r="HIM210" s="47"/>
      <c r="HIN210" s="47"/>
      <c r="HIO210" s="47"/>
      <c r="HIP210" s="47"/>
      <c r="HIQ210" s="47"/>
      <c r="HIR210" s="47"/>
      <c r="HIS210" s="47"/>
      <c r="HIT210" s="47"/>
      <c r="HIU210" s="47"/>
      <c r="HIV210" s="47"/>
      <c r="HIW210" s="47"/>
      <c r="HIX210" s="47"/>
      <c r="HIY210" s="47"/>
      <c r="HIZ210" s="47"/>
      <c r="HJA210" s="47"/>
      <c r="HJB210" s="47"/>
      <c r="HJC210" s="47"/>
      <c r="HJD210" s="47"/>
      <c r="HJE210" s="47"/>
      <c r="HJF210" s="47"/>
      <c r="HJG210" s="47"/>
      <c r="HJH210" s="47"/>
      <c r="HJI210" s="47"/>
      <c r="HJJ210" s="47"/>
      <c r="HJK210" s="47"/>
      <c r="HJL210" s="47"/>
      <c r="HJM210" s="47"/>
      <c r="HJN210" s="47"/>
      <c r="HJO210" s="47"/>
      <c r="HJP210" s="47"/>
      <c r="HJQ210" s="47"/>
      <c r="HJR210" s="47"/>
      <c r="HJS210" s="47"/>
      <c r="HJT210" s="47"/>
      <c r="HJU210" s="47"/>
      <c r="HJV210" s="47"/>
      <c r="HJW210" s="47"/>
      <c r="HJX210" s="47"/>
      <c r="HJY210" s="47"/>
      <c r="HJZ210" s="47"/>
      <c r="HKA210" s="47"/>
      <c r="HKB210" s="47"/>
      <c r="HKC210" s="47"/>
      <c r="HKD210" s="47"/>
      <c r="HKE210" s="47"/>
      <c r="HKF210" s="47"/>
      <c r="HKG210" s="47"/>
      <c r="HKH210" s="47"/>
      <c r="HKI210" s="47"/>
      <c r="HKJ210" s="47"/>
      <c r="HKK210" s="47"/>
      <c r="HKL210" s="47"/>
      <c r="HKM210" s="47"/>
      <c r="HKN210" s="47"/>
      <c r="HKO210" s="47"/>
      <c r="HKP210" s="47"/>
      <c r="HKQ210" s="47"/>
      <c r="HKR210" s="47"/>
      <c r="HKS210" s="47"/>
      <c r="HKT210" s="47"/>
      <c r="HKU210" s="47"/>
      <c r="HKV210" s="47"/>
      <c r="HKW210" s="47"/>
      <c r="HKX210" s="47"/>
      <c r="HKY210" s="47"/>
      <c r="HKZ210" s="47"/>
      <c r="HLA210" s="47"/>
      <c r="HLB210" s="47"/>
      <c r="HLC210" s="47"/>
      <c r="HLD210" s="47"/>
      <c r="HLE210" s="47"/>
      <c r="HLF210" s="47"/>
      <c r="HLG210" s="47"/>
      <c r="HLH210" s="47"/>
      <c r="HLI210" s="47"/>
      <c r="HLJ210" s="47"/>
      <c r="HLK210" s="47"/>
      <c r="HLL210" s="47"/>
      <c r="HLM210" s="47"/>
      <c r="HLN210" s="47"/>
      <c r="HLO210" s="47"/>
      <c r="HLP210" s="47"/>
      <c r="HLQ210" s="47"/>
      <c r="HLR210" s="47"/>
      <c r="HLS210" s="47"/>
      <c r="HLT210" s="47"/>
      <c r="HLU210" s="47"/>
      <c r="HLV210" s="47"/>
      <c r="HLW210" s="47"/>
      <c r="HLX210" s="47"/>
      <c r="HLY210" s="47"/>
      <c r="HLZ210" s="47"/>
      <c r="HMA210" s="47"/>
      <c r="HMB210" s="47"/>
      <c r="HMC210" s="47"/>
      <c r="HMD210" s="47"/>
      <c r="HME210" s="47"/>
      <c r="HMF210" s="47"/>
      <c r="HMG210" s="47"/>
      <c r="HMH210" s="47"/>
      <c r="HMI210" s="47"/>
      <c r="HMJ210" s="47"/>
      <c r="HMK210" s="47"/>
      <c r="HML210" s="47"/>
      <c r="HMM210" s="47"/>
      <c r="HMN210" s="47"/>
      <c r="HMO210" s="47"/>
      <c r="HMP210" s="47"/>
      <c r="HMQ210" s="47"/>
      <c r="HMR210" s="47"/>
      <c r="HMS210" s="47"/>
      <c r="HMT210" s="47"/>
      <c r="HMU210" s="47"/>
      <c r="HMV210" s="47"/>
      <c r="HMW210" s="47"/>
      <c r="HMX210" s="47"/>
      <c r="HMY210" s="47"/>
      <c r="HMZ210" s="47"/>
      <c r="HNA210" s="47"/>
      <c r="HNB210" s="47"/>
      <c r="HNC210" s="47"/>
      <c r="HND210" s="47"/>
      <c r="HNE210" s="47"/>
      <c r="HNF210" s="47"/>
      <c r="HNG210" s="47"/>
      <c r="HNH210" s="47"/>
      <c r="HNI210" s="47"/>
      <c r="HNJ210" s="47"/>
      <c r="HNK210" s="47"/>
      <c r="HNL210" s="47"/>
      <c r="HNM210" s="47"/>
      <c r="HNN210" s="47"/>
      <c r="HNO210" s="47"/>
      <c r="HNP210" s="47"/>
      <c r="HNQ210" s="47"/>
      <c r="HNR210" s="47"/>
      <c r="HNS210" s="47"/>
      <c r="HNT210" s="47"/>
      <c r="HNU210" s="47"/>
      <c r="HNV210" s="47"/>
      <c r="HNW210" s="47"/>
      <c r="HNX210" s="47"/>
      <c r="HNY210" s="47"/>
      <c r="HNZ210" s="47"/>
      <c r="HOA210" s="47"/>
      <c r="HOB210" s="47"/>
      <c r="HOC210" s="47"/>
      <c r="HOD210" s="47"/>
      <c r="HOE210" s="47"/>
      <c r="HOF210" s="47"/>
      <c r="HOG210" s="47"/>
      <c r="HOH210" s="47"/>
      <c r="HOI210" s="47"/>
      <c r="HOJ210" s="47"/>
      <c r="HOK210" s="47"/>
      <c r="HOL210" s="47"/>
      <c r="HOM210" s="47"/>
      <c r="HON210" s="47"/>
      <c r="HOO210" s="47"/>
      <c r="HOP210" s="47"/>
      <c r="HOQ210" s="47"/>
      <c r="HOR210" s="47"/>
      <c r="HOS210" s="47"/>
      <c r="HOT210" s="47"/>
      <c r="HOU210" s="47"/>
      <c r="HOV210" s="47"/>
      <c r="HOW210" s="47"/>
      <c r="HOX210" s="47"/>
      <c r="HOY210" s="47"/>
      <c r="HOZ210" s="47"/>
      <c r="HPA210" s="47"/>
      <c r="HPB210" s="47"/>
      <c r="HPC210" s="47"/>
      <c r="HPD210" s="47"/>
      <c r="HPE210" s="47"/>
      <c r="HPF210" s="47"/>
      <c r="HPG210" s="47"/>
      <c r="HPH210" s="47"/>
      <c r="HPI210" s="47"/>
      <c r="HPJ210" s="47"/>
      <c r="HPK210" s="47"/>
      <c r="HPL210" s="47"/>
      <c r="HPM210" s="47"/>
      <c r="HPN210" s="47"/>
      <c r="HPO210" s="47"/>
      <c r="HPP210" s="47"/>
      <c r="HPQ210" s="47"/>
      <c r="HPR210" s="47"/>
      <c r="HPS210" s="47"/>
      <c r="HPT210" s="47"/>
      <c r="HPU210" s="47"/>
      <c r="HPV210" s="47"/>
      <c r="HPW210" s="47"/>
      <c r="HPX210" s="47"/>
      <c r="HPY210" s="47"/>
      <c r="HPZ210" s="47"/>
      <c r="HQA210" s="47"/>
      <c r="HQB210" s="47"/>
      <c r="HQC210" s="47"/>
      <c r="HQD210" s="47"/>
      <c r="HQE210" s="47"/>
      <c r="HQF210" s="47"/>
      <c r="HQG210" s="47"/>
      <c r="HQH210" s="47"/>
      <c r="HQI210" s="47"/>
      <c r="HQJ210" s="47"/>
      <c r="HQK210" s="47"/>
      <c r="HQL210" s="47"/>
      <c r="HQM210" s="47"/>
      <c r="HQN210" s="47"/>
      <c r="HQO210" s="47"/>
      <c r="HQP210" s="47"/>
      <c r="HQQ210" s="47"/>
      <c r="HQR210" s="47"/>
      <c r="HQS210" s="47"/>
      <c r="HQT210" s="47"/>
      <c r="HQU210" s="47"/>
      <c r="HQV210" s="47"/>
      <c r="HQW210" s="47"/>
      <c r="HQX210" s="47"/>
      <c r="HQY210" s="47"/>
      <c r="HQZ210" s="47"/>
      <c r="HRA210" s="47"/>
      <c r="HRB210" s="47"/>
      <c r="HRC210" s="47"/>
      <c r="HRD210" s="47"/>
      <c r="HRE210" s="47"/>
      <c r="HRF210" s="47"/>
      <c r="HRG210" s="47"/>
      <c r="HRH210" s="47"/>
      <c r="HRI210" s="47"/>
      <c r="HRJ210" s="47"/>
      <c r="HRK210" s="47"/>
      <c r="HRL210" s="47"/>
      <c r="HRM210" s="47"/>
      <c r="HRN210" s="47"/>
      <c r="HRO210" s="47"/>
      <c r="HRP210" s="47"/>
      <c r="HRQ210" s="47"/>
      <c r="HRR210" s="47"/>
      <c r="HRS210" s="47"/>
      <c r="HRT210" s="47"/>
      <c r="HRU210" s="47"/>
      <c r="HRV210" s="47"/>
      <c r="HRW210" s="47"/>
      <c r="HRX210" s="47"/>
      <c r="HRY210" s="47"/>
      <c r="HRZ210" s="47"/>
      <c r="HSA210" s="47"/>
      <c r="HSB210" s="47"/>
      <c r="HSC210" s="47"/>
      <c r="HSD210" s="47"/>
      <c r="HSE210" s="47"/>
      <c r="HSF210" s="47"/>
      <c r="HSG210" s="47"/>
      <c r="HSH210" s="47"/>
      <c r="HSI210" s="47"/>
      <c r="HSJ210" s="47"/>
      <c r="HSK210" s="47"/>
      <c r="HSL210" s="47"/>
      <c r="HSM210" s="47"/>
      <c r="HSN210" s="47"/>
      <c r="HSO210" s="47"/>
      <c r="HSP210" s="47"/>
      <c r="HSQ210" s="47"/>
      <c r="HSR210" s="47"/>
      <c r="HSS210" s="47"/>
      <c r="HST210" s="47"/>
      <c r="HSU210" s="47"/>
      <c r="HSV210" s="47"/>
      <c r="HSW210" s="47"/>
      <c r="HSX210" s="47"/>
      <c r="HSY210" s="47"/>
      <c r="HSZ210" s="47"/>
      <c r="HTA210" s="47"/>
      <c r="HTB210" s="47"/>
      <c r="HTC210" s="47"/>
      <c r="HTD210" s="47"/>
      <c r="HTE210" s="47"/>
      <c r="HTF210" s="47"/>
      <c r="HTG210" s="47"/>
      <c r="HTH210" s="47"/>
      <c r="HTI210" s="47"/>
      <c r="HTJ210" s="47"/>
      <c r="HTK210" s="47"/>
      <c r="HTL210" s="47"/>
      <c r="HTM210" s="47"/>
      <c r="HTN210" s="47"/>
      <c r="HTO210" s="47"/>
      <c r="HTP210" s="47"/>
      <c r="HTQ210" s="47"/>
      <c r="HTR210" s="47"/>
      <c r="HTS210" s="47"/>
      <c r="HTT210" s="47"/>
      <c r="HTU210" s="47"/>
      <c r="HTV210" s="47"/>
      <c r="HTW210" s="47"/>
      <c r="HTX210" s="47"/>
      <c r="HTY210" s="47"/>
      <c r="HTZ210" s="47"/>
      <c r="HUA210" s="47"/>
      <c r="HUB210" s="47"/>
      <c r="HUC210" s="47"/>
      <c r="HUD210" s="47"/>
      <c r="HUE210" s="47"/>
      <c r="HUF210" s="47"/>
      <c r="HUG210" s="47"/>
      <c r="HUH210" s="47"/>
      <c r="HUI210" s="47"/>
      <c r="HUJ210" s="47"/>
      <c r="HUK210" s="47"/>
      <c r="HUL210" s="47"/>
      <c r="HUM210" s="47"/>
      <c r="HUN210" s="47"/>
      <c r="HUO210" s="47"/>
      <c r="HUP210" s="47"/>
      <c r="HUQ210" s="47"/>
      <c r="HUR210" s="47"/>
      <c r="HUS210" s="47"/>
      <c r="HUT210" s="47"/>
      <c r="HUU210" s="47"/>
      <c r="HUV210" s="47"/>
      <c r="HUW210" s="47"/>
      <c r="HUX210" s="47"/>
      <c r="HUY210" s="47"/>
      <c r="HUZ210" s="47"/>
      <c r="HVA210" s="47"/>
      <c r="HVB210" s="47"/>
      <c r="HVC210" s="47"/>
      <c r="HVD210" s="47"/>
      <c r="HVE210" s="47"/>
      <c r="HVF210" s="47"/>
      <c r="HVG210" s="47"/>
      <c r="HVH210" s="47"/>
      <c r="HVI210" s="47"/>
      <c r="HVJ210" s="47"/>
      <c r="HVK210" s="47"/>
      <c r="HVL210" s="47"/>
      <c r="HVM210" s="47"/>
      <c r="HVN210" s="47"/>
      <c r="HVO210" s="47"/>
      <c r="HVP210" s="47"/>
      <c r="HVQ210" s="47"/>
      <c r="HVR210" s="47"/>
      <c r="HVS210" s="47"/>
      <c r="HVT210" s="47"/>
      <c r="HVU210" s="47"/>
      <c r="HVV210" s="47"/>
      <c r="HVW210" s="47"/>
      <c r="HVX210" s="47"/>
      <c r="HVY210" s="47"/>
      <c r="HVZ210" s="47"/>
      <c r="HWA210" s="47"/>
      <c r="HWB210" s="47"/>
      <c r="HWC210" s="47"/>
      <c r="HWD210" s="47"/>
      <c r="HWE210" s="47"/>
      <c r="HWF210" s="47"/>
      <c r="HWG210" s="47"/>
      <c r="HWH210" s="47"/>
      <c r="HWI210" s="47"/>
      <c r="HWJ210" s="47"/>
      <c r="HWK210" s="47"/>
      <c r="HWL210" s="47"/>
      <c r="HWM210" s="47"/>
      <c r="HWN210" s="47"/>
      <c r="HWO210" s="47"/>
      <c r="HWP210" s="47"/>
      <c r="HWQ210" s="47"/>
      <c r="HWR210" s="47"/>
      <c r="HWS210" s="47"/>
      <c r="HWT210" s="47"/>
      <c r="HWU210" s="47"/>
      <c r="HWV210" s="47"/>
      <c r="HWW210" s="47"/>
      <c r="HWX210" s="47"/>
      <c r="HWY210" s="47"/>
      <c r="HWZ210" s="47"/>
      <c r="HXA210" s="47"/>
      <c r="HXB210" s="47"/>
      <c r="HXC210" s="47"/>
      <c r="HXD210" s="47"/>
      <c r="HXE210" s="47"/>
      <c r="HXF210" s="47"/>
      <c r="HXG210" s="47"/>
      <c r="HXH210" s="47"/>
      <c r="HXI210" s="47"/>
      <c r="HXJ210" s="47"/>
      <c r="HXK210" s="47"/>
      <c r="HXL210" s="47"/>
      <c r="HXM210" s="47"/>
      <c r="HXN210" s="47"/>
      <c r="HXO210" s="47"/>
      <c r="HXP210" s="47"/>
      <c r="HXQ210" s="47"/>
      <c r="HXR210" s="47"/>
      <c r="HXS210" s="47"/>
      <c r="HXT210" s="47"/>
      <c r="HXU210" s="47"/>
      <c r="HXV210" s="47"/>
      <c r="HXW210" s="47"/>
      <c r="HXX210" s="47"/>
      <c r="HXY210" s="47"/>
      <c r="HXZ210" s="47"/>
      <c r="HYA210" s="47"/>
      <c r="HYB210" s="47"/>
      <c r="HYC210" s="47"/>
      <c r="HYD210" s="47"/>
      <c r="HYE210" s="47"/>
      <c r="HYF210" s="47"/>
      <c r="HYG210" s="47"/>
      <c r="HYH210" s="47"/>
      <c r="HYI210" s="47"/>
      <c r="HYJ210" s="47"/>
      <c r="HYK210" s="47"/>
      <c r="HYL210" s="47"/>
      <c r="HYM210" s="47"/>
      <c r="HYN210" s="47"/>
      <c r="HYO210" s="47"/>
      <c r="HYP210" s="47"/>
      <c r="HYQ210" s="47"/>
      <c r="HYR210" s="47"/>
      <c r="HYS210" s="47"/>
      <c r="HYT210" s="47"/>
      <c r="HYU210" s="47"/>
      <c r="HYV210" s="47"/>
      <c r="HYW210" s="47"/>
      <c r="HYX210" s="47"/>
      <c r="HYY210" s="47"/>
      <c r="HYZ210" s="47"/>
      <c r="HZA210" s="47"/>
      <c r="HZB210" s="47"/>
      <c r="HZC210" s="47"/>
      <c r="HZD210" s="47"/>
      <c r="HZE210" s="47"/>
      <c r="HZF210" s="47"/>
      <c r="HZG210" s="47"/>
      <c r="HZH210" s="47"/>
      <c r="HZI210" s="47"/>
      <c r="HZJ210" s="47"/>
      <c r="HZK210" s="47"/>
      <c r="HZL210" s="47"/>
      <c r="HZM210" s="47"/>
      <c r="HZN210" s="47"/>
      <c r="HZO210" s="47"/>
      <c r="HZP210" s="47"/>
      <c r="HZQ210" s="47"/>
      <c r="HZR210" s="47"/>
      <c r="HZS210" s="47"/>
      <c r="HZT210" s="47"/>
      <c r="HZU210" s="47"/>
      <c r="HZV210" s="47"/>
      <c r="HZW210" s="47"/>
      <c r="HZX210" s="47"/>
      <c r="HZY210" s="47"/>
      <c r="HZZ210" s="47"/>
      <c r="IAA210" s="47"/>
      <c r="IAB210" s="47"/>
      <c r="IAC210" s="47"/>
      <c r="IAD210" s="47"/>
      <c r="IAE210" s="47"/>
      <c r="IAF210" s="47"/>
      <c r="IAG210" s="47"/>
      <c r="IAH210" s="47"/>
      <c r="IAI210" s="47"/>
      <c r="IAJ210" s="47"/>
      <c r="IAK210" s="47"/>
      <c r="IAL210" s="47"/>
      <c r="IAM210" s="47"/>
      <c r="IAN210" s="47"/>
      <c r="IAO210" s="47"/>
      <c r="IAP210" s="47"/>
      <c r="IAQ210" s="47"/>
      <c r="IAR210" s="47"/>
      <c r="IAS210" s="47"/>
      <c r="IAT210" s="47"/>
      <c r="IAU210" s="47"/>
      <c r="IAV210" s="47"/>
      <c r="IAW210" s="47"/>
      <c r="IAX210" s="47"/>
      <c r="IAY210" s="47"/>
      <c r="IAZ210" s="47"/>
      <c r="IBA210" s="47"/>
      <c r="IBB210" s="47"/>
      <c r="IBC210" s="47"/>
      <c r="IBD210" s="47"/>
      <c r="IBE210" s="47"/>
      <c r="IBF210" s="47"/>
      <c r="IBG210" s="47"/>
      <c r="IBH210" s="47"/>
      <c r="IBI210" s="47"/>
      <c r="IBJ210" s="47"/>
      <c r="IBK210" s="47"/>
      <c r="IBL210" s="47"/>
      <c r="IBM210" s="47"/>
      <c r="IBN210" s="47"/>
      <c r="IBO210" s="47"/>
      <c r="IBP210" s="47"/>
      <c r="IBQ210" s="47"/>
      <c r="IBR210" s="47"/>
      <c r="IBS210" s="47"/>
      <c r="IBT210" s="47"/>
      <c r="IBU210" s="47"/>
      <c r="IBV210" s="47"/>
      <c r="IBW210" s="47"/>
      <c r="IBX210" s="47"/>
      <c r="IBY210" s="47"/>
      <c r="IBZ210" s="47"/>
      <c r="ICA210" s="47"/>
      <c r="ICB210" s="47"/>
      <c r="ICC210" s="47"/>
      <c r="ICD210" s="47"/>
      <c r="ICE210" s="47"/>
      <c r="ICF210" s="47"/>
      <c r="ICG210" s="47"/>
      <c r="ICH210" s="47"/>
      <c r="ICI210" s="47"/>
      <c r="ICJ210" s="47"/>
      <c r="ICK210" s="47"/>
      <c r="ICL210" s="47"/>
      <c r="ICM210" s="47"/>
      <c r="ICN210" s="47"/>
      <c r="ICO210" s="47"/>
      <c r="ICP210" s="47"/>
      <c r="ICQ210" s="47"/>
      <c r="ICR210" s="47"/>
      <c r="ICS210" s="47"/>
      <c r="ICT210" s="47"/>
      <c r="ICU210" s="47"/>
      <c r="ICV210" s="47"/>
      <c r="ICW210" s="47"/>
      <c r="ICX210" s="47"/>
      <c r="ICY210" s="47"/>
      <c r="ICZ210" s="47"/>
      <c r="IDA210" s="47"/>
      <c r="IDB210" s="47"/>
      <c r="IDC210" s="47"/>
      <c r="IDD210" s="47"/>
      <c r="IDE210" s="47"/>
      <c r="IDF210" s="47"/>
      <c r="IDG210" s="47"/>
      <c r="IDH210" s="47"/>
      <c r="IDI210" s="47"/>
      <c r="IDJ210" s="47"/>
      <c r="IDK210" s="47"/>
      <c r="IDL210" s="47"/>
      <c r="IDM210" s="47"/>
      <c r="IDN210" s="47"/>
      <c r="IDO210" s="47"/>
      <c r="IDP210" s="47"/>
      <c r="IDQ210" s="47"/>
      <c r="IDR210" s="47"/>
      <c r="IDS210" s="47"/>
      <c r="IDT210" s="47"/>
      <c r="IDU210" s="47"/>
      <c r="IDV210" s="47"/>
      <c r="IDW210" s="47"/>
      <c r="IDX210" s="47"/>
      <c r="IDY210" s="47"/>
      <c r="IDZ210" s="47"/>
      <c r="IEA210" s="47"/>
      <c r="IEB210" s="47"/>
      <c r="IEC210" s="47"/>
      <c r="IED210" s="47"/>
      <c r="IEE210" s="47"/>
      <c r="IEF210" s="47"/>
      <c r="IEG210" s="47"/>
      <c r="IEH210" s="47"/>
      <c r="IEI210" s="47"/>
      <c r="IEJ210" s="47"/>
      <c r="IEK210" s="47"/>
      <c r="IEL210" s="47"/>
      <c r="IEM210" s="47"/>
      <c r="IEN210" s="47"/>
      <c r="IEO210" s="47"/>
      <c r="IEP210" s="47"/>
      <c r="IEQ210" s="47"/>
      <c r="IER210" s="47"/>
      <c r="IES210" s="47"/>
      <c r="IET210" s="47"/>
      <c r="IEU210" s="47"/>
      <c r="IEV210" s="47"/>
      <c r="IEW210" s="47"/>
      <c r="IEX210" s="47"/>
      <c r="IEY210" s="47"/>
      <c r="IEZ210" s="47"/>
      <c r="IFA210" s="47"/>
      <c r="IFB210" s="47"/>
      <c r="IFC210" s="47"/>
      <c r="IFD210" s="47"/>
      <c r="IFE210" s="47"/>
      <c r="IFF210" s="47"/>
      <c r="IFG210" s="47"/>
      <c r="IFH210" s="47"/>
      <c r="IFI210" s="47"/>
      <c r="IFJ210" s="47"/>
      <c r="IFK210" s="47"/>
      <c r="IFL210" s="47"/>
      <c r="IFM210" s="47"/>
      <c r="IFN210" s="47"/>
      <c r="IFO210" s="47"/>
      <c r="IFP210" s="47"/>
      <c r="IFQ210" s="47"/>
      <c r="IFR210" s="47"/>
      <c r="IFS210" s="47"/>
      <c r="IFT210" s="47"/>
      <c r="IFU210" s="47"/>
      <c r="IFV210" s="47"/>
      <c r="IFW210" s="47"/>
      <c r="IFX210" s="47"/>
      <c r="IFY210" s="47"/>
      <c r="IFZ210" s="47"/>
      <c r="IGA210" s="47"/>
      <c r="IGB210" s="47"/>
      <c r="IGC210" s="47"/>
      <c r="IGD210" s="47"/>
      <c r="IGE210" s="47"/>
      <c r="IGF210" s="47"/>
      <c r="IGG210" s="47"/>
      <c r="IGH210" s="47"/>
      <c r="IGI210" s="47"/>
      <c r="IGJ210" s="47"/>
      <c r="IGK210" s="47"/>
      <c r="IGL210" s="47"/>
      <c r="IGM210" s="47"/>
      <c r="IGN210" s="47"/>
      <c r="IGO210" s="47"/>
      <c r="IGP210" s="47"/>
      <c r="IGQ210" s="47"/>
      <c r="IGR210" s="47"/>
      <c r="IGS210" s="47"/>
      <c r="IGT210" s="47"/>
      <c r="IGU210" s="47"/>
      <c r="IGV210" s="47"/>
      <c r="IGW210" s="47"/>
      <c r="IGX210" s="47"/>
      <c r="IGY210" s="47"/>
      <c r="IGZ210" s="47"/>
      <c r="IHA210" s="47"/>
      <c r="IHB210" s="47"/>
      <c r="IHC210" s="47"/>
      <c r="IHD210" s="47"/>
      <c r="IHE210" s="47"/>
      <c r="IHF210" s="47"/>
      <c r="IHG210" s="47"/>
      <c r="IHH210" s="47"/>
      <c r="IHI210" s="47"/>
      <c r="IHJ210" s="47"/>
      <c r="IHK210" s="47"/>
      <c r="IHL210" s="47"/>
      <c r="IHM210" s="47"/>
      <c r="IHN210" s="47"/>
      <c r="IHO210" s="47"/>
      <c r="IHP210" s="47"/>
      <c r="IHQ210" s="47"/>
      <c r="IHR210" s="47"/>
      <c r="IHS210" s="47"/>
      <c r="IHT210" s="47"/>
      <c r="IHU210" s="47"/>
      <c r="IHV210" s="47"/>
      <c r="IHW210" s="47"/>
      <c r="IHX210" s="47"/>
      <c r="IHY210" s="47"/>
      <c r="IHZ210" s="47"/>
      <c r="IIA210" s="47"/>
      <c r="IIB210" s="47"/>
      <c r="IIC210" s="47"/>
      <c r="IID210" s="47"/>
      <c r="IIE210" s="47"/>
      <c r="IIF210" s="47"/>
      <c r="IIG210" s="47"/>
      <c r="IIH210" s="47"/>
      <c r="III210" s="47"/>
      <c r="IIJ210" s="47"/>
      <c r="IIK210" s="47"/>
      <c r="IIL210" s="47"/>
      <c r="IIM210" s="47"/>
      <c r="IIN210" s="47"/>
      <c r="IIO210" s="47"/>
      <c r="IIP210" s="47"/>
      <c r="IIQ210" s="47"/>
      <c r="IIR210" s="47"/>
      <c r="IIS210" s="47"/>
      <c r="IIT210" s="47"/>
      <c r="IIU210" s="47"/>
      <c r="IIV210" s="47"/>
      <c r="IIW210" s="47"/>
      <c r="IIX210" s="47"/>
      <c r="IIY210" s="47"/>
      <c r="IIZ210" s="47"/>
      <c r="IJA210" s="47"/>
      <c r="IJB210" s="47"/>
      <c r="IJC210" s="47"/>
      <c r="IJD210" s="47"/>
      <c r="IJE210" s="47"/>
      <c r="IJF210" s="47"/>
      <c r="IJG210" s="47"/>
      <c r="IJH210" s="47"/>
      <c r="IJI210" s="47"/>
      <c r="IJJ210" s="47"/>
      <c r="IJK210" s="47"/>
      <c r="IJL210" s="47"/>
      <c r="IJM210" s="47"/>
      <c r="IJN210" s="47"/>
      <c r="IJO210" s="47"/>
      <c r="IJP210" s="47"/>
      <c r="IJQ210" s="47"/>
      <c r="IJR210" s="47"/>
      <c r="IJS210" s="47"/>
      <c r="IJT210" s="47"/>
      <c r="IJU210" s="47"/>
      <c r="IJV210" s="47"/>
      <c r="IJW210" s="47"/>
      <c r="IJX210" s="47"/>
      <c r="IJY210" s="47"/>
      <c r="IJZ210" s="47"/>
      <c r="IKA210" s="47"/>
      <c r="IKB210" s="47"/>
      <c r="IKC210" s="47"/>
      <c r="IKD210" s="47"/>
      <c r="IKE210" s="47"/>
      <c r="IKF210" s="47"/>
      <c r="IKG210" s="47"/>
      <c r="IKH210" s="47"/>
      <c r="IKI210" s="47"/>
      <c r="IKJ210" s="47"/>
      <c r="IKK210" s="47"/>
      <c r="IKL210" s="47"/>
      <c r="IKM210" s="47"/>
      <c r="IKN210" s="47"/>
      <c r="IKO210" s="47"/>
      <c r="IKP210" s="47"/>
      <c r="IKQ210" s="47"/>
      <c r="IKR210" s="47"/>
      <c r="IKS210" s="47"/>
      <c r="IKT210" s="47"/>
      <c r="IKU210" s="47"/>
      <c r="IKV210" s="47"/>
      <c r="IKW210" s="47"/>
      <c r="IKX210" s="47"/>
      <c r="IKY210" s="47"/>
      <c r="IKZ210" s="47"/>
      <c r="ILA210" s="47"/>
      <c r="ILB210" s="47"/>
      <c r="ILC210" s="47"/>
      <c r="ILD210" s="47"/>
      <c r="ILE210" s="47"/>
      <c r="ILF210" s="47"/>
      <c r="ILG210" s="47"/>
      <c r="ILH210" s="47"/>
      <c r="ILI210" s="47"/>
      <c r="ILJ210" s="47"/>
      <c r="ILK210" s="47"/>
      <c r="ILL210" s="47"/>
      <c r="ILM210" s="47"/>
      <c r="ILN210" s="47"/>
      <c r="ILO210" s="47"/>
      <c r="ILP210" s="47"/>
      <c r="ILQ210" s="47"/>
      <c r="ILR210" s="47"/>
      <c r="ILS210" s="47"/>
      <c r="ILT210" s="47"/>
      <c r="ILU210" s="47"/>
      <c r="ILV210" s="47"/>
      <c r="ILW210" s="47"/>
      <c r="ILX210" s="47"/>
      <c r="ILY210" s="47"/>
      <c r="ILZ210" s="47"/>
      <c r="IMA210" s="47"/>
      <c r="IMB210" s="47"/>
      <c r="IMC210" s="47"/>
      <c r="IMD210" s="47"/>
      <c r="IME210" s="47"/>
      <c r="IMF210" s="47"/>
      <c r="IMG210" s="47"/>
      <c r="IMH210" s="47"/>
      <c r="IMI210" s="47"/>
      <c r="IMJ210" s="47"/>
      <c r="IMK210" s="47"/>
      <c r="IML210" s="47"/>
      <c r="IMM210" s="47"/>
      <c r="IMN210" s="47"/>
      <c r="IMO210" s="47"/>
      <c r="IMP210" s="47"/>
      <c r="IMQ210" s="47"/>
      <c r="IMR210" s="47"/>
      <c r="IMS210" s="47"/>
      <c r="IMT210" s="47"/>
      <c r="IMU210" s="47"/>
      <c r="IMV210" s="47"/>
      <c r="IMW210" s="47"/>
      <c r="IMX210" s="47"/>
      <c r="IMY210" s="47"/>
      <c r="IMZ210" s="47"/>
      <c r="INA210" s="47"/>
      <c r="INB210" s="47"/>
      <c r="INC210" s="47"/>
      <c r="IND210" s="47"/>
      <c r="INE210" s="47"/>
      <c r="INF210" s="47"/>
      <c r="ING210" s="47"/>
      <c r="INH210" s="47"/>
      <c r="INI210" s="47"/>
      <c r="INJ210" s="47"/>
      <c r="INK210" s="47"/>
      <c r="INL210" s="47"/>
      <c r="INM210" s="47"/>
      <c r="INN210" s="47"/>
      <c r="INO210" s="47"/>
      <c r="INP210" s="47"/>
      <c r="INQ210" s="47"/>
      <c r="INR210" s="47"/>
      <c r="INS210" s="47"/>
      <c r="INT210" s="47"/>
      <c r="INU210" s="47"/>
      <c r="INV210" s="47"/>
      <c r="INW210" s="47"/>
      <c r="INX210" s="47"/>
      <c r="INY210" s="47"/>
      <c r="INZ210" s="47"/>
      <c r="IOA210" s="47"/>
      <c r="IOB210" s="47"/>
      <c r="IOC210" s="47"/>
      <c r="IOD210" s="47"/>
      <c r="IOE210" s="47"/>
      <c r="IOF210" s="47"/>
      <c r="IOG210" s="47"/>
      <c r="IOH210" s="47"/>
      <c r="IOI210" s="47"/>
      <c r="IOJ210" s="47"/>
      <c r="IOK210" s="47"/>
      <c r="IOL210" s="47"/>
      <c r="IOM210" s="47"/>
      <c r="ION210" s="47"/>
      <c r="IOO210" s="47"/>
      <c r="IOP210" s="47"/>
      <c r="IOQ210" s="47"/>
      <c r="IOR210" s="47"/>
      <c r="IOS210" s="47"/>
      <c r="IOT210" s="47"/>
      <c r="IOU210" s="47"/>
      <c r="IOV210" s="47"/>
      <c r="IOW210" s="47"/>
      <c r="IOX210" s="47"/>
      <c r="IOY210" s="47"/>
      <c r="IOZ210" s="47"/>
      <c r="IPA210" s="47"/>
      <c r="IPB210" s="47"/>
      <c r="IPC210" s="47"/>
      <c r="IPD210" s="47"/>
      <c r="IPE210" s="47"/>
      <c r="IPF210" s="47"/>
      <c r="IPG210" s="47"/>
      <c r="IPH210" s="47"/>
      <c r="IPI210" s="47"/>
      <c r="IPJ210" s="47"/>
      <c r="IPK210" s="47"/>
      <c r="IPL210" s="47"/>
      <c r="IPM210" s="47"/>
      <c r="IPN210" s="47"/>
      <c r="IPO210" s="47"/>
      <c r="IPP210" s="47"/>
      <c r="IPQ210" s="47"/>
      <c r="IPR210" s="47"/>
      <c r="IPS210" s="47"/>
      <c r="IPT210" s="47"/>
      <c r="IPU210" s="47"/>
      <c r="IPV210" s="47"/>
      <c r="IPW210" s="47"/>
      <c r="IPX210" s="47"/>
      <c r="IPY210" s="47"/>
      <c r="IPZ210" s="47"/>
      <c r="IQA210" s="47"/>
      <c r="IQB210" s="47"/>
      <c r="IQC210" s="47"/>
      <c r="IQD210" s="47"/>
      <c r="IQE210" s="47"/>
      <c r="IQF210" s="47"/>
      <c r="IQG210" s="47"/>
      <c r="IQH210" s="47"/>
      <c r="IQI210" s="47"/>
      <c r="IQJ210" s="47"/>
      <c r="IQK210" s="47"/>
      <c r="IQL210" s="47"/>
      <c r="IQM210" s="47"/>
      <c r="IQN210" s="47"/>
      <c r="IQO210" s="47"/>
      <c r="IQP210" s="47"/>
      <c r="IQQ210" s="47"/>
      <c r="IQR210" s="47"/>
      <c r="IQS210" s="47"/>
      <c r="IQT210" s="47"/>
      <c r="IQU210" s="47"/>
      <c r="IQV210" s="47"/>
      <c r="IQW210" s="47"/>
      <c r="IQX210" s="47"/>
      <c r="IQY210" s="47"/>
      <c r="IQZ210" s="47"/>
      <c r="IRA210" s="47"/>
      <c r="IRB210" s="47"/>
      <c r="IRC210" s="47"/>
      <c r="IRD210" s="47"/>
      <c r="IRE210" s="47"/>
      <c r="IRF210" s="47"/>
      <c r="IRG210" s="47"/>
      <c r="IRH210" s="47"/>
      <c r="IRI210" s="47"/>
      <c r="IRJ210" s="47"/>
      <c r="IRK210" s="47"/>
      <c r="IRL210" s="47"/>
      <c r="IRM210" s="47"/>
      <c r="IRN210" s="47"/>
      <c r="IRO210" s="47"/>
      <c r="IRP210" s="47"/>
      <c r="IRQ210" s="47"/>
      <c r="IRR210" s="47"/>
      <c r="IRS210" s="47"/>
      <c r="IRT210" s="47"/>
      <c r="IRU210" s="47"/>
      <c r="IRV210" s="47"/>
      <c r="IRW210" s="47"/>
      <c r="IRX210" s="47"/>
      <c r="IRY210" s="47"/>
      <c r="IRZ210" s="47"/>
      <c r="ISA210" s="47"/>
      <c r="ISB210" s="47"/>
      <c r="ISC210" s="47"/>
      <c r="ISD210" s="47"/>
      <c r="ISE210" s="47"/>
      <c r="ISF210" s="47"/>
      <c r="ISG210" s="47"/>
      <c r="ISH210" s="47"/>
      <c r="ISI210" s="47"/>
      <c r="ISJ210" s="47"/>
      <c r="ISK210" s="47"/>
      <c r="ISL210" s="47"/>
      <c r="ISM210" s="47"/>
      <c r="ISN210" s="47"/>
      <c r="ISO210" s="47"/>
      <c r="ISP210" s="47"/>
      <c r="ISQ210" s="47"/>
      <c r="ISR210" s="47"/>
      <c r="ISS210" s="47"/>
      <c r="IST210" s="47"/>
      <c r="ISU210" s="47"/>
      <c r="ISV210" s="47"/>
      <c r="ISW210" s="47"/>
      <c r="ISX210" s="47"/>
      <c r="ISY210" s="47"/>
      <c r="ISZ210" s="47"/>
      <c r="ITA210" s="47"/>
      <c r="ITB210" s="47"/>
      <c r="ITC210" s="47"/>
      <c r="ITD210" s="47"/>
      <c r="ITE210" s="47"/>
      <c r="ITF210" s="47"/>
      <c r="ITG210" s="47"/>
      <c r="ITH210" s="47"/>
      <c r="ITI210" s="47"/>
      <c r="ITJ210" s="47"/>
      <c r="ITK210" s="47"/>
      <c r="ITL210" s="47"/>
      <c r="ITM210" s="47"/>
      <c r="ITN210" s="47"/>
      <c r="ITO210" s="47"/>
      <c r="ITP210" s="47"/>
      <c r="ITQ210" s="47"/>
      <c r="ITR210" s="47"/>
      <c r="ITS210" s="47"/>
      <c r="ITT210" s="47"/>
      <c r="ITU210" s="47"/>
      <c r="ITV210" s="47"/>
      <c r="ITW210" s="47"/>
      <c r="ITX210" s="47"/>
      <c r="ITY210" s="47"/>
      <c r="ITZ210" s="47"/>
      <c r="IUA210" s="47"/>
      <c r="IUB210" s="47"/>
      <c r="IUC210" s="47"/>
      <c r="IUD210" s="47"/>
      <c r="IUE210" s="47"/>
      <c r="IUF210" s="47"/>
      <c r="IUG210" s="47"/>
      <c r="IUH210" s="47"/>
      <c r="IUI210" s="47"/>
      <c r="IUJ210" s="47"/>
      <c r="IUK210" s="47"/>
      <c r="IUL210" s="47"/>
      <c r="IUM210" s="47"/>
      <c r="IUN210" s="47"/>
      <c r="IUO210" s="47"/>
      <c r="IUP210" s="47"/>
      <c r="IUQ210" s="47"/>
      <c r="IUR210" s="47"/>
      <c r="IUS210" s="47"/>
      <c r="IUT210" s="47"/>
      <c r="IUU210" s="47"/>
      <c r="IUV210" s="47"/>
      <c r="IUW210" s="47"/>
      <c r="IUX210" s="47"/>
      <c r="IUY210" s="47"/>
      <c r="IUZ210" s="47"/>
      <c r="IVA210" s="47"/>
      <c r="IVB210" s="47"/>
      <c r="IVC210" s="47"/>
      <c r="IVD210" s="47"/>
      <c r="IVE210" s="47"/>
      <c r="IVF210" s="47"/>
      <c r="IVG210" s="47"/>
      <c r="IVH210" s="47"/>
      <c r="IVI210" s="47"/>
      <c r="IVJ210" s="47"/>
      <c r="IVK210" s="47"/>
      <c r="IVL210" s="47"/>
      <c r="IVM210" s="47"/>
      <c r="IVN210" s="47"/>
      <c r="IVO210" s="47"/>
      <c r="IVP210" s="47"/>
      <c r="IVQ210" s="47"/>
      <c r="IVR210" s="47"/>
      <c r="IVS210" s="47"/>
      <c r="IVT210" s="47"/>
      <c r="IVU210" s="47"/>
      <c r="IVV210" s="47"/>
      <c r="IVW210" s="47"/>
      <c r="IVX210" s="47"/>
      <c r="IVY210" s="47"/>
      <c r="IVZ210" s="47"/>
      <c r="IWA210" s="47"/>
      <c r="IWB210" s="47"/>
      <c r="IWC210" s="47"/>
      <c r="IWD210" s="47"/>
      <c r="IWE210" s="47"/>
      <c r="IWF210" s="47"/>
      <c r="IWG210" s="47"/>
      <c r="IWH210" s="47"/>
      <c r="IWI210" s="47"/>
      <c r="IWJ210" s="47"/>
      <c r="IWK210" s="47"/>
      <c r="IWL210" s="47"/>
      <c r="IWM210" s="47"/>
      <c r="IWN210" s="47"/>
      <c r="IWO210" s="47"/>
      <c r="IWP210" s="47"/>
      <c r="IWQ210" s="47"/>
      <c r="IWR210" s="47"/>
      <c r="IWS210" s="47"/>
      <c r="IWT210" s="47"/>
      <c r="IWU210" s="47"/>
      <c r="IWV210" s="47"/>
      <c r="IWW210" s="47"/>
      <c r="IWX210" s="47"/>
      <c r="IWY210" s="47"/>
      <c r="IWZ210" s="47"/>
      <c r="IXA210" s="47"/>
      <c r="IXB210" s="47"/>
      <c r="IXC210" s="47"/>
      <c r="IXD210" s="47"/>
      <c r="IXE210" s="47"/>
      <c r="IXF210" s="47"/>
      <c r="IXG210" s="47"/>
      <c r="IXH210" s="47"/>
      <c r="IXI210" s="47"/>
      <c r="IXJ210" s="47"/>
      <c r="IXK210" s="47"/>
      <c r="IXL210" s="47"/>
      <c r="IXM210" s="47"/>
      <c r="IXN210" s="47"/>
      <c r="IXO210" s="47"/>
      <c r="IXP210" s="47"/>
      <c r="IXQ210" s="47"/>
      <c r="IXR210" s="47"/>
      <c r="IXS210" s="47"/>
      <c r="IXT210" s="47"/>
      <c r="IXU210" s="47"/>
      <c r="IXV210" s="47"/>
      <c r="IXW210" s="47"/>
      <c r="IXX210" s="47"/>
      <c r="IXY210" s="47"/>
      <c r="IXZ210" s="47"/>
      <c r="IYA210" s="47"/>
      <c r="IYB210" s="47"/>
      <c r="IYC210" s="47"/>
      <c r="IYD210" s="47"/>
      <c r="IYE210" s="47"/>
      <c r="IYF210" s="47"/>
      <c r="IYG210" s="47"/>
      <c r="IYH210" s="47"/>
      <c r="IYI210" s="47"/>
      <c r="IYJ210" s="47"/>
      <c r="IYK210" s="47"/>
      <c r="IYL210" s="47"/>
      <c r="IYM210" s="47"/>
      <c r="IYN210" s="47"/>
      <c r="IYO210" s="47"/>
      <c r="IYP210" s="47"/>
      <c r="IYQ210" s="47"/>
      <c r="IYR210" s="47"/>
      <c r="IYS210" s="47"/>
      <c r="IYT210" s="47"/>
      <c r="IYU210" s="47"/>
      <c r="IYV210" s="47"/>
      <c r="IYW210" s="47"/>
      <c r="IYX210" s="47"/>
      <c r="IYY210" s="47"/>
      <c r="IYZ210" s="47"/>
      <c r="IZA210" s="47"/>
      <c r="IZB210" s="47"/>
      <c r="IZC210" s="47"/>
      <c r="IZD210" s="47"/>
      <c r="IZE210" s="47"/>
      <c r="IZF210" s="47"/>
      <c r="IZG210" s="47"/>
      <c r="IZH210" s="47"/>
      <c r="IZI210" s="47"/>
      <c r="IZJ210" s="47"/>
      <c r="IZK210" s="47"/>
      <c r="IZL210" s="47"/>
      <c r="IZM210" s="47"/>
      <c r="IZN210" s="47"/>
      <c r="IZO210" s="47"/>
      <c r="IZP210" s="47"/>
      <c r="IZQ210" s="47"/>
      <c r="IZR210" s="47"/>
      <c r="IZS210" s="47"/>
      <c r="IZT210" s="47"/>
      <c r="IZU210" s="47"/>
      <c r="IZV210" s="47"/>
      <c r="IZW210" s="47"/>
      <c r="IZX210" s="47"/>
      <c r="IZY210" s="47"/>
      <c r="IZZ210" s="47"/>
      <c r="JAA210" s="47"/>
      <c r="JAB210" s="47"/>
      <c r="JAC210" s="47"/>
      <c r="JAD210" s="47"/>
      <c r="JAE210" s="47"/>
      <c r="JAF210" s="47"/>
      <c r="JAG210" s="47"/>
      <c r="JAH210" s="47"/>
      <c r="JAI210" s="47"/>
      <c r="JAJ210" s="47"/>
      <c r="JAK210" s="47"/>
      <c r="JAL210" s="47"/>
      <c r="JAM210" s="47"/>
      <c r="JAN210" s="47"/>
      <c r="JAO210" s="47"/>
      <c r="JAP210" s="47"/>
      <c r="JAQ210" s="47"/>
      <c r="JAR210" s="47"/>
      <c r="JAS210" s="47"/>
      <c r="JAT210" s="47"/>
      <c r="JAU210" s="47"/>
      <c r="JAV210" s="47"/>
      <c r="JAW210" s="47"/>
      <c r="JAX210" s="47"/>
      <c r="JAY210" s="47"/>
      <c r="JAZ210" s="47"/>
      <c r="JBA210" s="47"/>
      <c r="JBB210" s="47"/>
      <c r="JBC210" s="47"/>
      <c r="JBD210" s="47"/>
      <c r="JBE210" s="47"/>
      <c r="JBF210" s="47"/>
      <c r="JBG210" s="47"/>
      <c r="JBH210" s="47"/>
      <c r="JBI210" s="47"/>
      <c r="JBJ210" s="47"/>
      <c r="JBK210" s="47"/>
      <c r="JBL210" s="47"/>
      <c r="JBM210" s="47"/>
      <c r="JBN210" s="47"/>
      <c r="JBO210" s="47"/>
      <c r="JBP210" s="47"/>
      <c r="JBQ210" s="47"/>
      <c r="JBR210" s="47"/>
      <c r="JBS210" s="47"/>
      <c r="JBT210" s="47"/>
      <c r="JBU210" s="47"/>
      <c r="JBV210" s="47"/>
      <c r="JBW210" s="47"/>
      <c r="JBX210" s="47"/>
      <c r="JBY210" s="47"/>
      <c r="JBZ210" s="47"/>
      <c r="JCA210" s="47"/>
      <c r="JCB210" s="47"/>
      <c r="JCC210" s="47"/>
      <c r="JCD210" s="47"/>
      <c r="JCE210" s="47"/>
      <c r="JCF210" s="47"/>
      <c r="JCG210" s="47"/>
      <c r="JCH210" s="47"/>
      <c r="JCI210" s="47"/>
      <c r="JCJ210" s="47"/>
      <c r="JCK210" s="47"/>
      <c r="JCL210" s="47"/>
      <c r="JCM210" s="47"/>
      <c r="JCN210" s="47"/>
      <c r="JCO210" s="47"/>
      <c r="JCP210" s="47"/>
      <c r="JCQ210" s="47"/>
      <c r="JCR210" s="47"/>
      <c r="JCS210" s="47"/>
      <c r="JCT210" s="47"/>
      <c r="JCU210" s="47"/>
      <c r="JCV210" s="47"/>
      <c r="JCW210" s="47"/>
      <c r="JCX210" s="47"/>
      <c r="JCY210" s="47"/>
      <c r="JCZ210" s="47"/>
      <c r="JDA210" s="47"/>
      <c r="JDB210" s="47"/>
      <c r="JDC210" s="47"/>
      <c r="JDD210" s="47"/>
      <c r="JDE210" s="47"/>
      <c r="JDF210" s="47"/>
      <c r="JDG210" s="47"/>
      <c r="JDH210" s="47"/>
      <c r="JDI210" s="47"/>
      <c r="JDJ210" s="47"/>
      <c r="JDK210" s="47"/>
      <c r="JDL210" s="47"/>
      <c r="JDM210" s="47"/>
      <c r="JDN210" s="47"/>
      <c r="JDO210" s="47"/>
      <c r="JDP210" s="47"/>
      <c r="JDQ210" s="47"/>
      <c r="JDR210" s="47"/>
      <c r="JDS210" s="47"/>
      <c r="JDT210" s="47"/>
      <c r="JDU210" s="47"/>
      <c r="JDV210" s="47"/>
      <c r="JDW210" s="47"/>
      <c r="JDX210" s="47"/>
      <c r="JDY210" s="47"/>
      <c r="JDZ210" s="47"/>
      <c r="JEA210" s="47"/>
      <c r="JEB210" s="47"/>
      <c r="JEC210" s="47"/>
      <c r="JED210" s="47"/>
      <c r="JEE210" s="47"/>
      <c r="JEF210" s="47"/>
      <c r="JEG210" s="47"/>
      <c r="JEH210" s="47"/>
      <c r="JEI210" s="47"/>
      <c r="JEJ210" s="47"/>
      <c r="JEK210" s="47"/>
      <c r="JEL210" s="47"/>
      <c r="JEM210" s="47"/>
      <c r="JEN210" s="47"/>
      <c r="JEO210" s="47"/>
      <c r="JEP210" s="47"/>
      <c r="JEQ210" s="47"/>
      <c r="JER210" s="47"/>
      <c r="JES210" s="47"/>
      <c r="JET210" s="47"/>
      <c r="JEU210" s="47"/>
      <c r="JEV210" s="47"/>
      <c r="JEW210" s="47"/>
      <c r="JEX210" s="47"/>
      <c r="JEY210" s="47"/>
      <c r="JEZ210" s="47"/>
      <c r="JFA210" s="47"/>
      <c r="JFB210" s="47"/>
      <c r="JFC210" s="47"/>
      <c r="JFD210" s="47"/>
      <c r="JFE210" s="47"/>
      <c r="JFF210" s="47"/>
      <c r="JFG210" s="47"/>
      <c r="JFH210" s="47"/>
      <c r="JFI210" s="47"/>
      <c r="JFJ210" s="47"/>
      <c r="JFK210" s="47"/>
      <c r="JFL210" s="47"/>
      <c r="JFM210" s="47"/>
      <c r="JFN210" s="47"/>
      <c r="JFO210" s="47"/>
      <c r="JFP210" s="47"/>
      <c r="JFQ210" s="47"/>
      <c r="JFR210" s="47"/>
      <c r="JFS210" s="47"/>
      <c r="JFT210" s="47"/>
      <c r="JFU210" s="47"/>
      <c r="JFV210" s="47"/>
      <c r="JFW210" s="47"/>
      <c r="JFX210" s="47"/>
      <c r="JFY210" s="47"/>
      <c r="JFZ210" s="47"/>
      <c r="JGA210" s="47"/>
      <c r="JGB210" s="47"/>
      <c r="JGC210" s="47"/>
      <c r="JGD210" s="47"/>
      <c r="JGE210" s="47"/>
      <c r="JGF210" s="47"/>
      <c r="JGG210" s="47"/>
      <c r="JGH210" s="47"/>
      <c r="JGI210" s="47"/>
      <c r="JGJ210" s="47"/>
      <c r="JGK210" s="47"/>
      <c r="JGL210" s="47"/>
      <c r="JGM210" s="47"/>
      <c r="JGN210" s="47"/>
      <c r="JGO210" s="47"/>
      <c r="JGP210" s="47"/>
      <c r="JGQ210" s="47"/>
      <c r="JGR210" s="47"/>
      <c r="JGS210" s="47"/>
      <c r="JGT210" s="47"/>
      <c r="JGU210" s="47"/>
      <c r="JGV210" s="47"/>
      <c r="JGW210" s="47"/>
      <c r="JGX210" s="47"/>
      <c r="JGY210" s="47"/>
      <c r="JGZ210" s="47"/>
      <c r="JHA210" s="47"/>
      <c r="JHB210" s="47"/>
      <c r="JHC210" s="47"/>
      <c r="JHD210" s="47"/>
      <c r="JHE210" s="47"/>
      <c r="JHF210" s="47"/>
      <c r="JHG210" s="47"/>
      <c r="JHH210" s="47"/>
      <c r="JHI210" s="47"/>
      <c r="JHJ210" s="47"/>
      <c r="JHK210" s="47"/>
      <c r="JHL210" s="47"/>
      <c r="JHM210" s="47"/>
      <c r="JHN210" s="47"/>
      <c r="JHO210" s="47"/>
      <c r="JHP210" s="47"/>
      <c r="JHQ210" s="47"/>
      <c r="JHR210" s="47"/>
      <c r="JHS210" s="47"/>
      <c r="JHT210" s="47"/>
      <c r="JHU210" s="47"/>
      <c r="JHV210" s="47"/>
      <c r="JHW210" s="47"/>
      <c r="JHX210" s="47"/>
      <c r="JHY210" s="47"/>
      <c r="JHZ210" s="47"/>
      <c r="JIA210" s="47"/>
      <c r="JIB210" s="47"/>
      <c r="JIC210" s="47"/>
      <c r="JID210" s="47"/>
      <c r="JIE210" s="47"/>
      <c r="JIF210" s="47"/>
      <c r="JIG210" s="47"/>
      <c r="JIH210" s="47"/>
      <c r="JII210" s="47"/>
      <c r="JIJ210" s="47"/>
      <c r="JIK210" s="47"/>
      <c r="JIL210" s="47"/>
      <c r="JIM210" s="47"/>
      <c r="JIN210" s="47"/>
      <c r="JIO210" s="47"/>
      <c r="JIP210" s="47"/>
      <c r="JIQ210" s="47"/>
      <c r="JIR210" s="47"/>
      <c r="JIS210" s="47"/>
      <c r="JIT210" s="47"/>
      <c r="JIU210" s="47"/>
      <c r="JIV210" s="47"/>
      <c r="JIW210" s="47"/>
      <c r="JIX210" s="47"/>
      <c r="JIY210" s="47"/>
      <c r="JIZ210" s="47"/>
      <c r="JJA210" s="47"/>
      <c r="JJB210" s="47"/>
      <c r="JJC210" s="47"/>
      <c r="JJD210" s="47"/>
      <c r="JJE210" s="47"/>
      <c r="JJF210" s="47"/>
      <c r="JJG210" s="47"/>
      <c r="JJH210" s="47"/>
      <c r="JJI210" s="47"/>
      <c r="JJJ210" s="47"/>
      <c r="JJK210" s="47"/>
      <c r="JJL210" s="47"/>
      <c r="JJM210" s="47"/>
      <c r="JJN210" s="47"/>
      <c r="JJO210" s="47"/>
      <c r="JJP210" s="47"/>
      <c r="JJQ210" s="47"/>
      <c r="JJR210" s="47"/>
      <c r="JJS210" s="47"/>
      <c r="JJT210" s="47"/>
      <c r="JJU210" s="47"/>
      <c r="JJV210" s="47"/>
      <c r="JJW210" s="47"/>
      <c r="JJX210" s="47"/>
      <c r="JJY210" s="47"/>
      <c r="JJZ210" s="47"/>
      <c r="JKA210" s="47"/>
      <c r="JKB210" s="47"/>
      <c r="JKC210" s="47"/>
      <c r="JKD210" s="47"/>
      <c r="JKE210" s="47"/>
      <c r="JKF210" s="47"/>
      <c r="JKG210" s="47"/>
      <c r="JKH210" s="47"/>
      <c r="JKI210" s="47"/>
      <c r="JKJ210" s="47"/>
      <c r="JKK210" s="47"/>
      <c r="JKL210" s="47"/>
      <c r="JKM210" s="47"/>
      <c r="JKN210" s="47"/>
      <c r="JKO210" s="47"/>
      <c r="JKP210" s="47"/>
      <c r="JKQ210" s="47"/>
      <c r="JKR210" s="47"/>
      <c r="JKS210" s="47"/>
      <c r="JKT210" s="47"/>
      <c r="JKU210" s="47"/>
      <c r="JKV210" s="47"/>
      <c r="JKW210" s="47"/>
      <c r="JKX210" s="47"/>
      <c r="JKY210" s="47"/>
      <c r="JKZ210" s="47"/>
      <c r="JLA210" s="47"/>
      <c r="JLB210" s="47"/>
      <c r="JLC210" s="47"/>
      <c r="JLD210" s="47"/>
      <c r="JLE210" s="47"/>
      <c r="JLF210" s="47"/>
      <c r="JLG210" s="47"/>
      <c r="JLH210" s="47"/>
      <c r="JLI210" s="47"/>
      <c r="JLJ210" s="47"/>
      <c r="JLK210" s="47"/>
      <c r="JLL210" s="47"/>
      <c r="JLM210" s="47"/>
      <c r="JLN210" s="47"/>
      <c r="JLO210" s="47"/>
      <c r="JLP210" s="47"/>
      <c r="JLQ210" s="47"/>
      <c r="JLR210" s="47"/>
      <c r="JLS210" s="47"/>
      <c r="JLT210" s="47"/>
      <c r="JLU210" s="47"/>
      <c r="JLV210" s="47"/>
      <c r="JLW210" s="47"/>
      <c r="JLX210" s="47"/>
      <c r="JLY210" s="47"/>
      <c r="JLZ210" s="47"/>
      <c r="JMA210" s="47"/>
      <c r="JMB210" s="47"/>
      <c r="JMC210" s="47"/>
      <c r="JMD210" s="47"/>
      <c r="JME210" s="47"/>
      <c r="JMF210" s="47"/>
      <c r="JMG210" s="47"/>
      <c r="JMH210" s="47"/>
      <c r="JMI210" s="47"/>
      <c r="JMJ210" s="47"/>
      <c r="JMK210" s="47"/>
      <c r="JML210" s="47"/>
      <c r="JMM210" s="47"/>
      <c r="JMN210" s="47"/>
      <c r="JMO210" s="47"/>
      <c r="JMP210" s="47"/>
      <c r="JMQ210" s="47"/>
      <c r="JMR210" s="47"/>
      <c r="JMS210" s="47"/>
      <c r="JMT210" s="47"/>
      <c r="JMU210" s="47"/>
      <c r="JMV210" s="47"/>
      <c r="JMW210" s="47"/>
      <c r="JMX210" s="47"/>
      <c r="JMY210" s="47"/>
      <c r="JMZ210" s="47"/>
      <c r="JNA210" s="47"/>
      <c r="JNB210" s="47"/>
      <c r="JNC210" s="47"/>
      <c r="JND210" s="47"/>
      <c r="JNE210" s="47"/>
      <c r="JNF210" s="47"/>
      <c r="JNG210" s="47"/>
      <c r="JNH210" s="47"/>
      <c r="JNI210" s="47"/>
      <c r="JNJ210" s="47"/>
      <c r="JNK210" s="47"/>
      <c r="JNL210" s="47"/>
      <c r="JNM210" s="47"/>
      <c r="JNN210" s="47"/>
      <c r="JNO210" s="47"/>
      <c r="JNP210" s="47"/>
      <c r="JNQ210" s="47"/>
      <c r="JNR210" s="47"/>
      <c r="JNS210" s="47"/>
      <c r="JNT210" s="47"/>
      <c r="JNU210" s="47"/>
      <c r="JNV210" s="47"/>
      <c r="JNW210" s="47"/>
      <c r="JNX210" s="47"/>
      <c r="JNY210" s="47"/>
      <c r="JNZ210" s="47"/>
      <c r="JOA210" s="47"/>
      <c r="JOB210" s="47"/>
      <c r="JOC210" s="47"/>
      <c r="JOD210" s="47"/>
      <c r="JOE210" s="47"/>
      <c r="JOF210" s="47"/>
      <c r="JOG210" s="47"/>
      <c r="JOH210" s="47"/>
      <c r="JOI210" s="47"/>
      <c r="JOJ210" s="47"/>
      <c r="JOK210" s="47"/>
      <c r="JOL210" s="47"/>
      <c r="JOM210" s="47"/>
      <c r="JON210" s="47"/>
      <c r="JOO210" s="47"/>
      <c r="JOP210" s="47"/>
      <c r="JOQ210" s="47"/>
      <c r="JOR210" s="47"/>
      <c r="JOS210" s="47"/>
      <c r="JOT210" s="47"/>
      <c r="JOU210" s="47"/>
      <c r="JOV210" s="47"/>
      <c r="JOW210" s="47"/>
      <c r="JOX210" s="47"/>
      <c r="JOY210" s="47"/>
      <c r="JOZ210" s="47"/>
      <c r="JPA210" s="47"/>
      <c r="JPB210" s="47"/>
      <c r="JPC210" s="47"/>
      <c r="JPD210" s="47"/>
      <c r="JPE210" s="47"/>
      <c r="JPF210" s="47"/>
      <c r="JPG210" s="47"/>
      <c r="JPH210" s="47"/>
      <c r="JPI210" s="47"/>
      <c r="JPJ210" s="47"/>
      <c r="JPK210" s="47"/>
      <c r="JPL210" s="47"/>
      <c r="JPM210" s="47"/>
      <c r="JPN210" s="47"/>
      <c r="JPO210" s="47"/>
      <c r="JPP210" s="47"/>
      <c r="JPQ210" s="47"/>
      <c r="JPR210" s="47"/>
      <c r="JPS210" s="47"/>
      <c r="JPT210" s="47"/>
      <c r="JPU210" s="47"/>
      <c r="JPV210" s="47"/>
      <c r="JPW210" s="47"/>
      <c r="JPX210" s="47"/>
      <c r="JPY210" s="47"/>
      <c r="JPZ210" s="47"/>
      <c r="JQA210" s="47"/>
      <c r="JQB210" s="47"/>
      <c r="JQC210" s="47"/>
      <c r="JQD210" s="47"/>
      <c r="JQE210" s="47"/>
      <c r="JQF210" s="47"/>
      <c r="JQG210" s="47"/>
      <c r="JQH210" s="47"/>
      <c r="JQI210" s="47"/>
      <c r="JQJ210" s="47"/>
      <c r="JQK210" s="47"/>
      <c r="JQL210" s="47"/>
      <c r="JQM210" s="47"/>
      <c r="JQN210" s="47"/>
      <c r="JQO210" s="47"/>
      <c r="JQP210" s="47"/>
      <c r="JQQ210" s="47"/>
      <c r="JQR210" s="47"/>
      <c r="JQS210" s="47"/>
      <c r="JQT210" s="47"/>
      <c r="JQU210" s="47"/>
      <c r="JQV210" s="47"/>
      <c r="JQW210" s="47"/>
      <c r="JQX210" s="47"/>
      <c r="JQY210" s="47"/>
      <c r="JQZ210" s="47"/>
      <c r="JRA210" s="47"/>
      <c r="JRB210" s="47"/>
      <c r="JRC210" s="47"/>
      <c r="JRD210" s="47"/>
      <c r="JRE210" s="47"/>
      <c r="JRF210" s="47"/>
      <c r="JRG210" s="47"/>
      <c r="JRH210" s="47"/>
      <c r="JRI210" s="47"/>
      <c r="JRJ210" s="47"/>
      <c r="JRK210" s="47"/>
      <c r="JRL210" s="47"/>
      <c r="JRM210" s="47"/>
      <c r="JRN210" s="47"/>
      <c r="JRO210" s="47"/>
      <c r="JRP210" s="47"/>
      <c r="JRQ210" s="47"/>
      <c r="JRR210" s="47"/>
      <c r="JRS210" s="47"/>
      <c r="JRT210" s="47"/>
      <c r="JRU210" s="47"/>
      <c r="JRV210" s="47"/>
      <c r="JRW210" s="47"/>
      <c r="JRX210" s="47"/>
      <c r="JRY210" s="47"/>
      <c r="JRZ210" s="47"/>
      <c r="JSA210" s="47"/>
      <c r="JSB210" s="47"/>
      <c r="JSC210" s="47"/>
      <c r="JSD210" s="47"/>
      <c r="JSE210" s="47"/>
      <c r="JSF210" s="47"/>
      <c r="JSG210" s="47"/>
      <c r="JSH210" s="47"/>
      <c r="JSI210" s="47"/>
      <c r="JSJ210" s="47"/>
      <c r="JSK210" s="47"/>
      <c r="JSL210" s="47"/>
      <c r="JSM210" s="47"/>
      <c r="JSN210" s="47"/>
      <c r="JSO210" s="47"/>
      <c r="JSP210" s="47"/>
      <c r="JSQ210" s="47"/>
      <c r="JSR210" s="47"/>
      <c r="JSS210" s="47"/>
      <c r="JST210" s="47"/>
      <c r="JSU210" s="47"/>
      <c r="JSV210" s="47"/>
      <c r="JSW210" s="47"/>
      <c r="JSX210" s="47"/>
      <c r="JSY210" s="47"/>
      <c r="JSZ210" s="47"/>
      <c r="JTA210" s="47"/>
      <c r="JTB210" s="47"/>
      <c r="JTC210" s="47"/>
      <c r="JTD210" s="47"/>
      <c r="JTE210" s="47"/>
      <c r="JTF210" s="47"/>
      <c r="JTG210" s="47"/>
      <c r="JTH210" s="47"/>
      <c r="JTI210" s="47"/>
      <c r="JTJ210" s="47"/>
      <c r="JTK210" s="47"/>
      <c r="JTL210" s="47"/>
      <c r="JTM210" s="47"/>
      <c r="JTN210" s="47"/>
      <c r="JTO210" s="47"/>
      <c r="JTP210" s="47"/>
      <c r="JTQ210" s="47"/>
      <c r="JTR210" s="47"/>
      <c r="JTS210" s="47"/>
      <c r="JTT210" s="47"/>
      <c r="JTU210" s="47"/>
      <c r="JTV210" s="47"/>
      <c r="JTW210" s="47"/>
      <c r="JTX210" s="47"/>
      <c r="JTY210" s="47"/>
      <c r="JTZ210" s="47"/>
      <c r="JUA210" s="47"/>
      <c r="JUB210" s="47"/>
      <c r="JUC210" s="47"/>
      <c r="JUD210" s="47"/>
      <c r="JUE210" s="47"/>
      <c r="JUF210" s="47"/>
      <c r="JUG210" s="47"/>
      <c r="JUH210" s="47"/>
      <c r="JUI210" s="47"/>
      <c r="JUJ210" s="47"/>
      <c r="JUK210" s="47"/>
      <c r="JUL210" s="47"/>
      <c r="JUM210" s="47"/>
      <c r="JUN210" s="47"/>
      <c r="JUO210" s="47"/>
      <c r="JUP210" s="47"/>
      <c r="JUQ210" s="47"/>
      <c r="JUR210" s="47"/>
      <c r="JUS210" s="47"/>
      <c r="JUT210" s="47"/>
      <c r="JUU210" s="47"/>
      <c r="JUV210" s="47"/>
      <c r="JUW210" s="47"/>
      <c r="JUX210" s="47"/>
      <c r="JUY210" s="47"/>
      <c r="JUZ210" s="47"/>
      <c r="JVA210" s="47"/>
      <c r="JVB210" s="47"/>
      <c r="JVC210" s="47"/>
      <c r="JVD210" s="47"/>
      <c r="JVE210" s="47"/>
      <c r="JVF210" s="47"/>
      <c r="JVG210" s="47"/>
      <c r="JVH210" s="47"/>
      <c r="JVI210" s="47"/>
      <c r="JVJ210" s="47"/>
      <c r="JVK210" s="47"/>
      <c r="JVL210" s="47"/>
      <c r="JVM210" s="47"/>
      <c r="JVN210" s="47"/>
      <c r="JVO210" s="47"/>
      <c r="JVP210" s="47"/>
      <c r="JVQ210" s="47"/>
      <c r="JVR210" s="47"/>
      <c r="JVS210" s="47"/>
      <c r="JVT210" s="47"/>
      <c r="JVU210" s="47"/>
      <c r="JVV210" s="47"/>
      <c r="JVW210" s="47"/>
      <c r="JVX210" s="47"/>
      <c r="JVY210" s="47"/>
      <c r="JVZ210" s="47"/>
      <c r="JWA210" s="47"/>
      <c r="JWB210" s="47"/>
      <c r="JWC210" s="47"/>
      <c r="JWD210" s="47"/>
      <c r="JWE210" s="47"/>
      <c r="JWF210" s="47"/>
      <c r="JWG210" s="47"/>
      <c r="JWH210" s="47"/>
      <c r="JWI210" s="47"/>
      <c r="JWJ210" s="47"/>
      <c r="JWK210" s="47"/>
      <c r="JWL210" s="47"/>
      <c r="JWM210" s="47"/>
      <c r="JWN210" s="47"/>
      <c r="JWO210" s="47"/>
      <c r="JWP210" s="47"/>
      <c r="JWQ210" s="47"/>
      <c r="JWR210" s="47"/>
      <c r="JWS210" s="47"/>
      <c r="JWT210" s="47"/>
      <c r="JWU210" s="47"/>
      <c r="JWV210" s="47"/>
      <c r="JWW210" s="47"/>
      <c r="JWX210" s="47"/>
      <c r="JWY210" s="47"/>
      <c r="JWZ210" s="47"/>
      <c r="JXA210" s="47"/>
      <c r="JXB210" s="47"/>
      <c r="JXC210" s="47"/>
      <c r="JXD210" s="47"/>
      <c r="JXE210" s="47"/>
      <c r="JXF210" s="47"/>
      <c r="JXG210" s="47"/>
      <c r="JXH210" s="47"/>
      <c r="JXI210" s="47"/>
      <c r="JXJ210" s="47"/>
      <c r="JXK210" s="47"/>
      <c r="JXL210" s="47"/>
      <c r="JXM210" s="47"/>
      <c r="JXN210" s="47"/>
      <c r="JXO210" s="47"/>
      <c r="JXP210" s="47"/>
      <c r="JXQ210" s="47"/>
      <c r="JXR210" s="47"/>
      <c r="JXS210" s="47"/>
      <c r="JXT210" s="47"/>
      <c r="JXU210" s="47"/>
      <c r="JXV210" s="47"/>
      <c r="JXW210" s="47"/>
      <c r="JXX210" s="47"/>
      <c r="JXY210" s="47"/>
      <c r="JXZ210" s="47"/>
      <c r="JYA210" s="47"/>
      <c r="JYB210" s="47"/>
      <c r="JYC210" s="47"/>
      <c r="JYD210" s="47"/>
      <c r="JYE210" s="47"/>
      <c r="JYF210" s="47"/>
      <c r="JYG210" s="47"/>
      <c r="JYH210" s="47"/>
      <c r="JYI210" s="47"/>
      <c r="JYJ210" s="47"/>
      <c r="JYK210" s="47"/>
      <c r="JYL210" s="47"/>
      <c r="JYM210" s="47"/>
      <c r="JYN210" s="47"/>
      <c r="JYO210" s="47"/>
      <c r="JYP210" s="47"/>
      <c r="JYQ210" s="47"/>
      <c r="JYR210" s="47"/>
      <c r="JYS210" s="47"/>
      <c r="JYT210" s="47"/>
      <c r="JYU210" s="47"/>
      <c r="JYV210" s="47"/>
      <c r="JYW210" s="47"/>
      <c r="JYX210" s="47"/>
      <c r="JYY210" s="47"/>
      <c r="JYZ210" s="47"/>
      <c r="JZA210" s="47"/>
      <c r="JZB210" s="47"/>
      <c r="JZC210" s="47"/>
      <c r="JZD210" s="47"/>
      <c r="JZE210" s="47"/>
      <c r="JZF210" s="47"/>
      <c r="JZG210" s="47"/>
      <c r="JZH210" s="47"/>
      <c r="JZI210" s="47"/>
      <c r="JZJ210" s="47"/>
      <c r="JZK210" s="47"/>
      <c r="JZL210" s="47"/>
      <c r="JZM210" s="47"/>
      <c r="JZN210" s="47"/>
      <c r="JZO210" s="47"/>
      <c r="JZP210" s="47"/>
      <c r="JZQ210" s="47"/>
      <c r="JZR210" s="47"/>
      <c r="JZS210" s="47"/>
      <c r="JZT210" s="47"/>
      <c r="JZU210" s="47"/>
      <c r="JZV210" s="47"/>
      <c r="JZW210" s="47"/>
      <c r="JZX210" s="47"/>
      <c r="JZY210" s="47"/>
      <c r="JZZ210" s="47"/>
      <c r="KAA210" s="47"/>
      <c r="KAB210" s="47"/>
      <c r="KAC210" s="47"/>
      <c r="KAD210" s="47"/>
      <c r="KAE210" s="47"/>
      <c r="KAF210" s="47"/>
      <c r="KAG210" s="47"/>
      <c r="KAH210" s="47"/>
      <c r="KAI210" s="47"/>
      <c r="KAJ210" s="47"/>
      <c r="KAK210" s="47"/>
      <c r="KAL210" s="47"/>
      <c r="KAM210" s="47"/>
      <c r="KAN210" s="47"/>
      <c r="KAO210" s="47"/>
      <c r="KAP210" s="47"/>
      <c r="KAQ210" s="47"/>
      <c r="KAR210" s="47"/>
      <c r="KAS210" s="47"/>
      <c r="KAT210" s="47"/>
      <c r="KAU210" s="47"/>
      <c r="KAV210" s="47"/>
      <c r="KAW210" s="47"/>
      <c r="KAX210" s="47"/>
      <c r="KAY210" s="47"/>
      <c r="KAZ210" s="47"/>
      <c r="KBA210" s="47"/>
      <c r="KBB210" s="47"/>
      <c r="KBC210" s="47"/>
      <c r="KBD210" s="47"/>
      <c r="KBE210" s="47"/>
      <c r="KBF210" s="47"/>
      <c r="KBG210" s="47"/>
      <c r="KBH210" s="47"/>
      <c r="KBI210" s="47"/>
      <c r="KBJ210" s="47"/>
      <c r="KBK210" s="47"/>
      <c r="KBL210" s="47"/>
      <c r="KBM210" s="47"/>
      <c r="KBN210" s="47"/>
      <c r="KBO210" s="47"/>
      <c r="KBP210" s="47"/>
      <c r="KBQ210" s="47"/>
      <c r="KBR210" s="47"/>
      <c r="KBS210" s="47"/>
      <c r="KBT210" s="47"/>
      <c r="KBU210" s="47"/>
      <c r="KBV210" s="47"/>
      <c r="KBW210" s="47"/>
      <c r="KBX210" s="47"/>
      <c r="KBY210" s="47"/>
      <c r="KBZ210" s="47"/>
      <c r="KCA210" s="47"/>
      <c r="KCB210" s="47"/>
      <c r="KCC210" s="47"/>
      <c r="KCD210" s="47"/>
      <c r="KCE210" s="47"/>
      <c r="KCF210" s="47"/>
      <c r="KCG210" s="47"/>
      <c r="KCH210" s="47"/>
      <c r="KCI210" s="47"/>
      <c r="KCJ210" s="47"/>
      <c r="KCK210" s="47"/>
      <c r="KCL210" s="47"/>
      <c r="KCM210" s="47"/>
      <c r="KCN210" s="47"/>
      <c r="KCO210" s="47"/>
      <c r="KCP210" s="47"/>
      <c r="KCQ210" s="47"/>
      <c r="KCR210" s="47"/>
      <c r="KCS210" s="47"/>
      <c r="KCT210" s="47"/>
      <c r="KCU210" s="47"/>
      <c r="KCV210" s="47"/>
      <c r="KCW210" s="47"/>
      <c r="KCX210" s="47"/>
      <c r="KCY210" s="47"/>
      <c r="KCZ210" s="47"/>
      <c r="KDA210" s="47"/>
      <c r="KDB210" s="47"/>
      <c r="KDC210" s="47"/>
      <c r="KDD210" s="47"/>
      <c r="KDE210" s="47"/>
      <c r="KDF210" s="47"/>
      <c r="KDG210" s="47"/>
      <c r="KDH210" s="47"/>
      <c r="KDI210" s="47"/>
      <c r="KDJ210" s="47"/>
      <c r="KDK210" s="47"/>
      <c r="KDL210" s="47"/>
      <c r="KDM210" s="47"/>
      <c r="KDN210" s="47"/>
      <c r="KDO210" s="47"/>
      <c r="KDP210" s="47"/>
      <c r="KDQ210" s="47"/>
      <c r="KDR210" s="47"/>
      <c r="KDS210" s="47"/>
      <c r="KDT210" s="47"/>
      <c r="KDU210" s="47"/>
      <c r="KDV210" s="47"/>
      <c r="KDW210" s="47"/>
      <c r="KDX210" s="47"/>
      <c r="KDY210" s="47"/>
      <c r="KDZ210" s="47"/>
      <c r="KEA210" s="47"/>
      <c r="KEB210" s="47"/>
      <c r="KEC210" s="47"/>
      <c r="KED210" s="47"/>
      <c r="KEE210" s="47"/>
      <c r="KEF210" s="47"/>
      <c r="KEG210" s="47"/>
      <c r="KEH210" s="47"/>
      <c r="KEI210" s="47"/>
      <c r="KEJ210" s="47"/>
      <c r="KEK210" s="47"/>
      <c r="KEL210" s="47"/>
      <c r="KEM210" s="47"/>
      <c r="KEN210" s="47"/>
      <c r="KEO210" s="47"/>
      <c r="KEP210" s="47"/>
      <c r="KEQ210" s="47"/>
      <c r="KER210" s="47"/>
      <c r="KES210" s="47"/>
      <c r="KET210" s="47"/>
      <c r="KEU210" s="47"/>
      <c r="KEV210" s="47"/>
      <c r="KEW210" s="47"/>
      <c r="KEX210" s="47"/>
      <c r="KEY210" s="47"/>
      <c r="KEZ210" s="47"/>
      <c r="KFA210" s="47"/>
      <c r="KFB210" s="47"/>
      <c r="KFC210" s="47"/>
      <c r="KFD210" s="47"/>
      <c r="KFE210" s="47"/>
      <c r="KFF210" s="47"/>
      <c r="KFG210" s="47"/>
      <c r="KFH210" s="47"/>
      <c r="KFI210" s="47"/>
      <c r="KFJ210" s="47"/>
      <c r="KFK210" s="47"/>
      <c r="KFL210" s="47"/>
      <c r="KFM210" s="47"/>
      <c r="KFN210" s="47"/>
      <c r="KFO210" s="47"/>
      <c r="KFP210" s="47"/>
      <c r="KFQ210" s="47"/>
      <c r="KFR210" s="47"/>
      <c r="KFS210" s="47"/>
      <c r="KFT210" s="47"/>
      <c r="KFU210" s="47"/>
      <c r="KFV210" s="47"/>
      <c r="KFW210" s="47"/>
      <c r="KFX210" s="47"/>
      <c r="KFY210" s="47"/>
      <c r="KFZ210" s="47"/>
      <c r="KGA210" s="47"/>
      <c r="KGB210" s="47"/>
      <c r="KGC210" s="47"/>
      <c r="KGD210" s="47"/>
      <c r="KGE210" s="47"/>
      <c r="KGF210" s="47"/>
      <c r="KGG210" s="47"/>
      <c r="KGH210" s="47"/>
      <c r="KGI210" s="47"/>
      <c r="KGJ210" s="47"/>
      <c r="KGK210" s="47"/>
      <c r="KGL210" s="47"/>
      <c r="KGM210" s="47"/>
      <c r="KGN210" s="47"/>
      <c r="KGO210" s="47"/>
      <c r="KGP210" s="47"/>
      <c r="KGQ210" s="47"/>
      <c r="KGR210" s="47"/>
      <c r="KGS210" s="47"/>
      <c r="KGT210" s="47"/>
      <c r="KGU210" s="47"/>
      <c r="KGV210" s="47"/>
      <c r="KGW210" s="47"/>
      <c r="KGX210" s="47"/>
      <c r="KGY210" s="47"/>
      <c r="KGZ210" s="47"/>
      <c r="KHA210" s="47"/>
      <c r="KHB210" s="47"/>
      <c r="KHC210" s="47"/>
      <c r="KHD210" s="47"/>
      <c r="KHE210" s="47"/>
      <c r="KHF210" s="47"/>
      <c r="KHG210" s="47"/>
      <c r="KHH210" s="47"/>
      <c r="KHI210" s="47"/>
      <c r="KHJ210" s="47"/>
      <c r="KHK210" s="47"/>
      <c r="KHL210" s="47"/>
      <c r="KHM210" s="47"/>
      <c r="KHN210" s="47"/>
      <c r="KHO210" s="47"/>
      <c r="KHP210" s="47"/>
      <c r="KHQ210" s="47"/>
      <c r="KHR210" s="47"/>
      <c r="KHS210" s="47"/>
      <c r="KHT210" s="47"/>
      <c r="KHU210" s="47"/>
      <c r="KHV210" s="47"/>
      <c r="KHW210" s="47"/>
      <c r="KHX210" s="47"/>
      <c r="KHY210" s="47"/>
      <c r="KHZ210" s="47"/>
      <c r="KIA210" s="47"/>
      <c r="KIB210" s="47"/>
      <c r="KIC210" s="47"/>
      <c r="KID210" s="47"/>
      <c r="KIE210" s="47"/>
      <c r="KIF210" s="47"/>
      <c r="KIG210" s="47"/>
      <c r="KIH210" s="47"/>
      <c r="KII210" s="47"/>
      <c r="KIJ210" s="47"/>
      <c r="KIK210" s="47"/>
      <c r="KIL210" s="47"/>
      <c r="KIM210" s="47"/>
      <c r="KIN210" s="47"/>
      <c r="KIO210" s="47"/>
      <c r="KIP210" s="47"/>
      <c r="KIQ210" s="47"/>
      <c r="KIR210" s="47"/>
      <c r="KIS210" s="47"/>
      <c r="KIT210" s="47"/>
      <c r="KIU210" s="47"/>
      <c r="KIV210" s="47"/>
      <c r="KIW210" s="47"/>
      <c r="KIX210" s="47"/>
      <c r="KIY210" s="47"/>
      <c r="KIZ210" s="47"/>
      <c r="KJA210" s="47"/>
      <c r="KJB210" s="47"/>
      <c r="KJC210" s="47"/>
      <c r="KJD210" s="47"/>
      <c r="KJE210" s="47"/>
      <c r="KJF210" s="47"/>
      <c r="KJG210" s="47"/>
      <c r="KJH210" s="47"/>
      <c r="KJI210" s="47"/>
      <c r="KJJ210" s="47"/>
      <c r="KJK210" s="47"/>
      <c r="KJL210" s="47"/>
      <c r="KJM210" s="47"/>
      <c r="KJN210" s="47"/>
      <c r="KJO210" s="47"/>
      <c r="KJP210" s="47"/>
      <c r="KJQ210" s="47"/>
      <c r="KJR210" s="47"/>
      <c r="KJS210" s="47"/>
      <c r="KJT210" s="47"/>
      <c r="KJU210" s="47"/>
      <c r="KJV210" s="47"/>
      <c r="KJW210" s="47"/>
      <c r="KJX210" s="47"/>
      <c r="KJY210" s="47"/>
      <c r="KJZ210" s="47"/>
      <c r="KKA210" s="47"/>
      <c r="KKB210" s="47"/>
      <c r="KKC210" s="47"/>
      <c r="KKD210" s="47"/>
      <c r="KKE210" s="47"/>
      <c r="KKF210" s="47"/>
      <c r="KKG210" s="47"/>
      <c r="KKH210" s="47"/>
      <c r="KKI210" s="47"/>
      <c r="KKJ210" s="47"/>
      <c r="KKK210" s="47"/>
      <c r="KKL210" s="47"/>
      <c r="KKM210" s="47"/>
      <c r="KKN210" s="47"/>
      <c r="KKO210" s="47"/>
      <c r="KKP210" s="47"/>
      <c r="KKQ210" s="47"/>
      <c r="KKR210" s="47"/>
      <c r="KKS210" s="47"/>
      <c r="KKT210" s="47"/>
      <c r="KKU210" s="47"/>
      <c r="KKV210" s="47"/>
      <c r="KKW210" s="47"/>
      <c r="KKX210" s="47"/>
      <c r="KKY210" s="47"/>
      <c r="KKZ210" s="47"/>
      <c r="KLA210" s="47"/>
      <c r="KLB210" s="47"/>
      <c r="KLC210" s="47"/>
      <c r="KLD210" s="47"/>
      <c r="KLE210" s="47"/>
      <c r="KLF210" s="47"/>
      <c r="KLG210" s="47"/>
      <c r="KLH210" s="47"/>
      <c r="KLI210" s="47"/>
      <c r="KLJ210" s="47"/>
      <c r="KLK210" s="47"/>
      <c r="KLL210" s="47"/>
      <c r="KLM210" s="47"/>
      <c r="KLN210" s="47"/>
      <c r="KLO210" s="47"/>
      <c r="KLP210" s="47"/>
      <c r="KLQ210" s="47"/>
      <c r="KLR210" s="47"/>
      <c r="KLS210" s="47"/>
      <c r="KLT210" s="47"/>
      <c r="KLU210" s="47"/>
      <c r="KLV210" s="47"/>
      <c r="KLW210" s="47"/>
      <c r="KLX210" s="47"/>
      <c r="KLY210" s="47"/>
      <c r="KLZ210" s="47"/>
      <c r="KMA210" s="47"/>
      <c r="KMB210" s="47"/>
      <c r="KMC210" s="47"/>
      <c r="KMD210" s="47"/>
      <c r="KME210" s="47"/>
      <c r="KMF210" s="47"/>
      <c r="KMG210" s="47"/>
      <c r="KMH210" s="47"/>
      <c r="KMI210" s="47"/>
      <c r="KMJ210" s="47"/>
      <c r="KMK210" s="47"/>
      <c r="KML210" s="47"/>
      <c r="KMM210" s="47"/>
      <c r="KMN210" s="47"/>
      <c r="KMO210" s="47"/>
      <c r="KMP210" s="47"/>
      <c r="KMQ210" s="47"/>
      <c r="KMR210" s="47"/>
      <c r="KMS210" s="47"/>
      <c r="KMT210" s="47"/>
      <c r="KMU210" s="47"/>
      <c r="KMV210" s="47"/>
      <c r="KMW210" s="47"/>
      <c r="KMX210" s="47"/>
      <c r="KMY210" s="47"/>
      <c r="KMZ210" s="47"/>
      <c r="KNA210" s="47"/>
      <c r="KNB210" s="47"/>
      <c r="KNC210" s="47"/>
      <c r="KND210" s="47"/>
      <c r="KNE210" s="47"/>
      <c r="KNF210" s="47"/>
      <c r="KNG210" s="47"/>
      <c r="KNH210" s="47"/>
      <c r="KNI210" s="47"/>
      <c r="KNJ210" s="47"/>
      <c r="KNK210" s="47"/>
      <c r="KNL210" s="47"/>
      <c r="KNM210" s="47"/>
      <c r="KNN210" s="47"/>
      <c r="KNO210" s="47"/>
      <c r="KNP210" s="47"/>
      <c r="KNQ210" s="47"/>
      <c r="KNR210" s="47"/>
      <c r="KNS210" s="47"/>
      <c r="KNT210" s="47"/>
      <c r="KNU210" s="47"/>
      <c r="KNV210" s="47"/>
      <c r="KNW210" s="47"/>
      <c r="KNX210" s="47"/>
      <c r="KNY210" s="47"/>
      <c r="KNZ210" s="47"/>
      <c r="KOA210" s="47"/>
      <c r="KOB210" s="47"/>
      <c r="KOC210" s="47"/>
      <c r="KOD210" s="47"/>
      <c r="KOE210" s="47"/>
      <c r="KOF210" s="47"/>
      <c r="KOG210" s="47"/>
      <c r="KOH210" s="47"/>
      <c r="KOI210" s="47"/>
      <c r="KOJ210" s="47"/>
      <c r="KOK210" s="47"/>
      <c r="KOL210" s="47"/>
      <c r="KOM210" s="47"/>
      <c r="KON210" s="47"/>
      <c r="KOO210" s="47"/>
      <c r="KOP210" s="47"/>
      <c r="KOQ210" s="47"/>
      <c r="KOR210" s="47"/>
      <c r="KOS210" s="47"/>
      <c r="KOT210" s="47"/>
      <c r="KOU210" s="47"/>
      <c r="KOV210" s="47"/>
      <c r="KOW210" s="47"/>
      <c r="KOX210" s="47"/>
      <c r="KOY210" s="47"/>
      <c r="KOZ210" s="47"/>
      <c r="KPA210" s="47"/>
      <c r="KPB210" s="47"/>
      <c r="KPC210" s="47"/>
      <c r="KPD210" s="47"/>
      <c r="KPE210" s="47"/>
      <c r="KPF210" s="47"/>
      <c r="KPG210" s="47"/>
      <c r="KPH210" s="47"/>
      <c r="KPI210" s="47"/>
      <c r="KPJ210" s="47"/>
      <c r="KPK210" s="47"/>
      <c r="KPL210" s="47"/>
      <c r="KPM210" s="47"/>
      <c r="KPN210" s="47"/>
      <c r="KPO210" s="47"/>
      <c r="KPP210" s="47"/>
      <c r="KPQ210" s="47"/>
      <c r="KPR210" s="47"/>
      <c r="KPS210" s="47"/>
      <c r="KPT210" s="47"/>
      <c r="KPU210" s="47"/>
      <c r="KPV210" s="47"/>
      <c r="KPW210" s="47"/>
      <c r="KPX210" s="47"/>
      <c r="KPY210" s="47"/>
      <c r="KPZ210" s="47"/>
      <c r="KQA210" s="47"/>
      <c r="KQB210" s="47"/>
      <c r="KQC210" s="47"/>
      <c r="KQD210" s="47"/>
      <c r="KQE210" s="47"/>
      <c r="KQF210" s="47"/>
      <c r="KQG210" s="47"/>
      <c r="KQH210" s="47"/>
      <c r="KQI210" s="47"/>
      <c r="KQJ210" s="47"/>
      <c r="KQK210" s="47"/>
      <c r="KQL210" s="47"/>
      <c r="KQM210" s="47"/>
      <c r="KQN210" s="47"/>
      <c r="KQO210" s="47"/>
      <c r="KQP210" s="47"/>
      <c r="KQQ210" s="47"/>
      <c r="KQR210" s="47"/>
      <c r="KQS210" s="47"/>
      <c r="KQT210" s="47"/>
      <c r="KQU210" s="47"/>
      <c r="KQV210" s="47"/>
      <c r="KQW210" s="47"/>
      <c r="KQX210" s="47"/>
      <c r="KQY210" s="47"/>
      <c r="KQZ210" s="47"/>
      <c r="KRA210" s="47"/>
      <c r="KRB210" s="47"/>
      <c r="KRC210" s="47"/>
      <c r="KRD210" s="47"/>
      <c r="KRE210" s="47"/>
      <c r="KRF210" s="47"/>
      <c r="KRG210" s="47"/>
      <c r="KRH210" s="47"/>
      <c r="KRI210" s="47"/>
      <c r="KRJ210" s="47"/>
      <c r="KRK210" s="47"/>
      <c r="KRL210" s="47"/>
      <c r="KRM210" s="47"/>
      <c r="KRN210" s="47"/>
      <c r="KRO210" s="47"/>
      <c r="KRP210" s="47"/>
      <c r="KRQ210" s="47"/>
      <c r="KRR210" s="47"/>
      <c r="KRS210" s="47"/>
      <c r="KRT210" s="47"/>
      <c r="KRU210" s="47"/>
      <c r="KRV210" s="47"/>
      <c r="KRW210" s="47"/>
      <c r="KRX210" s="47"/>
      <c r="KRY210" s="47"/>
      <c r="KRZ210" s="47"/>
      <c r="KSA210" s="47"/>
      <c r="KSB210" s="47"/>
      <c r="KSC210" s="47"/>
      <c r="KSD210" s="47"/>
      <c r="KSE210" s="47"/>
      <c r="KSF210" s="47"/>
      <c r="KSG210" s="47"/>
      <c r="KSH210" s="47"/>
      <c r="KSI210" s="47"/>
      <c r="KSJ210" s="47"/>
      <c r="KSK210" s="47"/>
      <c r="KSL210" s="47"/>
      <c r="KSM210" s="47"/>
      <c r="KSN210" s="47"/>
      <c r="KSO210" s="47"/>
      <c r="KSP210" s="47"/>
      <c r="KSQ210" s="47"/>
      <c r="KSR210" s="47"/>
      <c r="KSS210" s="47"/>
      <c r="KST210" s="47"/>
      <c r="KSU210" s="47"/>
      <c r="KSV210" s="47"/>
      <c r="KSW210" s="47"/>
      <c r="KSX210" s="47"/>
      <c r="KSY210" s="47"/>
      <c r="KSZ210" s="47"/>
      <c r="KTA210" s="47"/>
      <c r="KTB210" s="47"/>
      <c r="KTC210" s="47"/>
      <c r="KTD210" s="47"/>
      <c r="KTE210" s="47"/>
      <c r="KTF210" s="47"/>
      <c r="KTG210" s="47"/>
      <c r="KTH210" s="47"/>
      <c r="KTI210" s="47"/>
      <c r="KTJ210" s="47"/>
      <c r="KTK210" s="47"/>
      <c r="KTL210" s="47"/>
      <c r="KTM210" s="47"/>
      <c r="KTN210" s="47"/>
      <c r="KTO210" s="47"/>
      <c r="KTP210" s="47"/>
      <c r="KTQ210" s="47"/>
      <c r="KTR210" s="47"/>
      <c r="KTS210" s="47"/>
      <c r="KTT210" s="47"/>
      <c r="KTU210" s="47"/>
      <c r="KTV210" s="47"/>
      <c r="KTW210" s="47"/>
      <c r="KTX210" s="47"/>
      <c r="KTY210" s="47"/>
      <c r="KTZ210" s="47"/>
      <c r="KUA210" s="47"/>
      <c r="KUB210" s="47"/>
      <c r="KUC210" s="47"/>
      <c r="KUD210" s="47"/>
      <c r="KUE210" s="47"/>
      <c r="KUF210" s="47"/>
      <c r="KUG210" s="47"/>
      <c r="KUH210" s="47"/>
      <c r="KUI210" s="47"/>
      <c r="KUJ210" s="47"/>
      <c r="KUK210" s="47"/>
      <c r="KUL210" s="47"/>
      <c r="KUM210" s="47"/>
      <c r="KUN210" s="47"/>
      <c r="KUO210" s="47"/>
      <c r="KUP210" s="47"/>
      <c r="KUQ210" s="47"/>
      <c r="KUR210" s="47"/>
      <c r="KUS210" s="47"/>
      <c r="KUT210" s="47"/>
      <c r="KUU210" s="47"/>
      <c r="KUV210" s="47"/>
      <c r="KUW210" s="47"/>
      <c r="KUX210" s="47"/>
      <c r="KUY210" s="47"/>
      <c r="KUZ210" s="47"/>
      <c r="KVA210" s="47"/>
      <c r="KVB210" s="47"/>
      <c r="KVC210" s="47"/>
      <c r="KVD210" s="47"/>
      <c r="KVE210" s="47"/>
      <c r="KVF210" s="47"/>
      <c r="KVG210" s="47"/>
      <c r="KVH210" s="47"/>
      <c r="KVI210" s="47"/>
      <c r="KVJ210" s="47"/>
      <c r="KVK210" s="47"/>
      <c r="KVL210" s="47"/>
      <c r="KVM210" s="47"/>
      <c r="KVN210" s="47"/>
      <c r="KVO210" s="47"/>
      <c r="KVP210" s="47"/>
      <c r="KVQ210" s="47"/>
      <c r="KVR210" s="47"/>
      <c r="KVS210" s="47"/>
      <c r="KVT210" s="47"/>
      <c r="KVU210" s="47"/>
      <c r="KVV210" s="47"/>
      <c r="KVW210" s="47"/>
      <c r="KVX210" s="47"/>
      <c r="KVY210" s="47"/>
      <c r="KVZ210" s="47"/>
      <c r="KWA210" s="47"/>
      <c r="KWB210" s="47"/>
      <c r="KWC210" s="47"/>
      <c r="KWD210" s="47"/>
      <c r="KWE210" s="47"/>
      <c r="KWF210" s="47"/>
      <c r="KWG210" s="47"/>
      <c r="KWH210" s="47"/>
      <c r="KWI210" s="47"/>
      <c r="KWJ210" s="47"/>
      <c r="KWK210" s="47"/>
      <c r="KWL210" s="47"/>
      <c r="KWM210" s="47"/>
      <c r="KWN210" s="47"/>
      <c r="KWO210" s="47"/>
      <c r="KWP210" s="47"/>
      <c r="KWQ210" s="47"/>
      <c r="KWR210" s="47"/>
      <c r="KWS210" s="47"/>
      <c r="KWT210" s="47"/>
      <c r="KWU210" s="47"/>
      <c r="KWV210" s="47"/>
      <c r="KWW210" s="47"/>
      <c r="KWX210" s="47"/>
      <c r="KWY210" s="47"/>
      <c r="KWZ210" s="47"/>
      <c r="KXA210" s="47"/>
      <c r="KXB210" s="47"/>
      <c r="KXC210" s="47"/>
      <c r="KXD210" s="47"/>
      <c r="KXE210" s="47"/>
      <c r="KXF210" s="47"/>
      <c r="KXG210" s="47"/>
      <c r="KXH210" s="47"/>
      <c r="KXI210" s="47"/>
      <c r="KXJ210" s="47"/>
      <c r="KXK210" s="47"/>
      <c r="KXL210" s="47"/>
      <c r="KXM210" s="47"/>
      <c r="KXN210" s="47"/>
      <c r="KXO210" s="47"/>
      <c r="KXP210" s="47"/>
      <c r="KXQ210" s="47"/>
      <c r="KXR210" s="47"/>
      <c r="KXS210" s="47"/>
      <c r="KXT210" s="47"/>
      <c r="KXU210" s="47"/>
      <c r="KXV210" s="47"/>
      <c r="KXW210" s="47"/>
      <c r="KXX210" s="47"/>
      <c r="KXY210" s="47"/>
      <c r="KXZ210" s="47"/>
      <c r="KYA210" s="47"/>
      <c r="KYB210" s="47"/>
      <c r="KYC210" s="47"/>
      <c r="KYD210" s="47"/>
      <c r="KYE210" s="47"/>
      <c r="KYF210" s="47"/>
      <c r="KYG210" s="47"/>
      <c r="KYH210" s="47"/>
      <c r="KYI210" s="47"/>
      <c r="KYJ210" s="47"/>
      <c r="KYK210" s="47"/>
      <c r="KYL210" s="47"/>
      <c r="KYM210" s="47"/>
      <c r="KYN210" s="47"/>
      <c r="KYO210" s="47"/>
      <c r="KYP210" s="47"/>
      <c r="KYQ210" s="47"/>
      <c r="KYR210" s="47"/>
      <c r="KYS210" s="47"/>
      <c r="KYT210" s="47"/>
      <c r="KYU210" s="47"/>
      <c r="KYV210" s="47"/>
      <c r="KYW210" s="47"/>
      <c r="KYX210" s="47"/>
      <c r="KYY210" s="47"/>
      <c r="KYZ210" s="47"/>
      <c r="KZA210" s="47"/>
      <c r="KZB210" s="47"/>
      <c r="KZC210" s="47"/>
      <c r="KZD210" s="47"/>
      <c r="KZE210" s="47"/>
      <c r="KZF210" s="47"/>
      <c r="KZG210" s="47"/>
      <c r="KZH210" s="47"/>
      <c r="KZI210" s="47"/>
      <c r="KZJ210" s="47"/>
      <c r="KZK210" s="47"/>
      <c r="KZL210" s="47"/>
      <c r="KZM210" s="47"/>
      <c r="KZN210" s="47"/>
      <c r="KZO210" s="47"/>
      <c r="KZP210" s="47"/>
      <c r="KZQ210" s="47"/>
      <c r="KZR210" s="47"/>
      <c r="KZS210" s="47"/>
      <c r="KZT210" s="47"/>
      <c r="KZU210" s="47"/>
      <c r="KZV210" s="47"/>
      <c r="KZW210" s="47"/>
      <c r="KZX210" s="47"/>
      <c r="KZY210" s="47"/>
      <c r="KZZ210" s="47"/>
      <c r="LAA210" s="47"/>
      <c r="LAB210" s="47"/>
      <c r="LAC210" s="47"/>
      <c r="LAD210" s="47"/>
      <c r="LAE210" s="47"/>
      <c r="LAF210" s="47"/>
      <c r="LAG210" s="47"/>
      <c r="LAH210" s="47"/>
      <c r="LAI210" s="47"/>
      <c r="LAJ210" s="47"/>
      <c r="LAK210" s="47"/>
      <c r="LAL210" s="47"/>
      <c r="LAM210" s="47"/>
      <c r="LAN210" s="47"/>
      <c r="LAO210" s="47"/>
      <c r="LAP210" s="47"/>
      <c r="LAQ210" s="47"/>
      <c r="LAR210" s="47"/>
      <c r="LAS210" s="47"/>
      <c r="LAT210" s="47"/>
      <c r="LAU210" s="47"/>
      <c r="LAV210" s="47"/>
      <c r="LAW210" s="47"/>
      <c r="LAX210" s="47"/>
      <c r="LAY210" s="47"/>
      <c r="LAZ210" s="47"/>
      <c r="LBA210" s="47"/>
      <c r="LBB210" s="47"/>
      <c r="LBC210" s="47"/>
      <c r="LBD210" s="47"/>
      <c r="LBE210" s="47"/>
      <c r="LBF210" s="47"/>
      <c r="LBG210" s="47"/>
      <c r="LBH210" s="47"/>
      <c r="LBI210" s="47"/>
      <c r="LBJ210" s="47"/>
      <c r="LBK210" s="47"/>
      <c r="LBL210" s="47"/>
      <c r="LBM210" s="47"/>
      <c r="LBN210" s="47"/>
      <c r="LBO210" s="47"/>
      <c r="LBP210" s="47"/>
      <c r="LBQ210" s="47"/>
      <c r="LBR210" s="47"/>
      <c r="LBS210" s="47"/>
      <c r="LBT210" s="47"/>
      <c r="LBU210" s="47"/>
      <c r="LBV210" s="47"/>
      <c r="LBW210" s="47"/>
      <c r="LBX210" s="47"/>
      <c r="LBY210" s="47"/>
      <c r="LBZ210" s="47"/>
      <c r="LCA210" s="47"/>
      <c r="LCB210" s="47"/>
      <c r="LCC210" s="47"/>
      <c r="LCD210" s="47"/>
      <c r="LCE210" s="47"/>
      <c r="LCF210" s="47"/>
      <c r="LCG210" s="47"/>
      <c r="LCH210" s="47"/>
      <c r="LCI210" s="47"/>
      <c r="LCJ210" s="47"/>
      <c r="LCK210" s="47"/>
      <c r="LCL210" s="47"/>
      <c r="LCM210" s="47"/>
      <c r="LCN210" s="47"/>
      <c r="LCO210" s="47"/>
      <c r="LCP210" s="47"/>
      <c r="LCQ210" s="47"/>
      <c r="LCR210" s="47"/>
      <c r="LCS210" s="47"/>
      <c r="LCT210" s="47"/>
      <c r="LCU210" s="47"/>
      <c r="LCV210" s="47"/>
      <c r="LCW210" s="47"/>
      <c r="LCX210" s="47"/>
      <c r="LCY210" s="47"/>
      <c r="LCZ210" s="47"/>
      <c r="LDA210" s="47"/>
      <c r="LDB210" s="47"/>
      <c r="LDC210" s="47"/>
      <c r="LDD210" s="47"/>
      <c r="LDE210" s="47"/>
      <c r="LDF210" s="47"/>
      <c r="LDG210" s="47"/>
      <c r="LDH210" s="47"/>
      <c r="LDI210" s="47"/>
      <c r="LDJ210" s="47"/>
      <c r="LDK210" s="47"/>
      <c r="LDL210" s="47"/>
      <c r="LDM210" s="47"/>
      <c r="LDN210" s="47"/>
      <c r="LDO210" s="47"/>
      <c r="LDP210" s="47"/>
      <c r="LDQ210" s="47"/>
      <c r="LDR210" s="47"/>
      <c r="LDS210" s="47"/>
      <c r="LDT210" s="47"/>
      <c r="LDU210" s="47"/>
      <c r="LDV210" s="47"/>
      <c r="LDW210" s="47"/>
      <c r="LDX210" s="47"/>
      <c r="LDY210" s="47"/>
      <c r="LDZ210" s="47"/>
      <c r="LEA210" s="47"/>
      <c r="LEB210" s="47"/>
      <c r="LEC210" s="47"/>
      <c r="LED210" s="47"/>
      <c r="LEE210" s="47"/>
      <c r="LEF210" s="47"/>
      <c r="LEG210" s="47"/>
      <c r="LEH210" s="47"/>
      <c r="LEI210" s="47"/>
      <c r="LEJ210" s="47"/>
      <c r="LEK210" s="47"/>
      <c r="LEL210" s="47"/>
      <c r="LEM210" s="47"/>
      <c r="LEN210" s="47"/>
      <c r="LEO210" s="47"/>
      <c r="LEP210" s="47"/>
      <c r="LEQ210" s="47"/>
      <c r="LER210" s="47"/>
      <c r="LES210" s="47"/>
      <c r="LET210" s="47"/>
      <c r="LEU210" s="47"/>
      <c r="LEV210" s="47"/>
      <c r="LEW210" s="47"/>
      <c r="LEX210" s="47"/>
      <c r="LEY210" s="47"/>
      <c r="LEZ210" s="47"/>
      <c r="LFA210" s="47"/>
      <c r="LFB210" s="47"/>
      <c r="LFC210" s="47"/>
      <c r="LFD210" s="47"/>
      <c r="LFE210" s="47"/>
      <c r="LFF210" s="47"/>
      <c r="LFG210" s="47"/>
      <c r="LFH210" s="47"/>
      <c r="LFI210" s="47"/>
      <c r="LFJ210" s="47"/>
      <c r="LFK210" s="47"/>
      <c r="LFL210" s="47"/>
      <c r="LFM210" s="47"/>
      <c r="LFN210" s="47"/>
      <c r="LFO210" s="47"/>
      <c r="LFP210" s="47"/>
      <c r="LFQ210" s="47"/>
      <c r="LFR210" s="47"/>
      <c r="LFS210" s="47"/>
      <c r="LFT210" s="47"/>
      <c r="LFU210" s="47"/>
      <c r="LFV210" s="47"/>
      <c r="LFW210" s="47"/>
      <c r="LFX210" s="47"/>
      <c r="LFY210" s="47"/>
      <c r="LFZ210" s="47"/>
      <c r="LGA210" s="47"/>
      <c r="LGB210" s="47"/>
      <c r="LGC210" s="47"/>
      <c r="LGD210" s="47"/>
      <c r="LGE210" s="47"/>
      <c r="LGF210" s="47"/>
      <c r="LGG210" s="47"/>
      <c r="LGH210" s="47"/>
      <c r="LGI210" s="47"/>
      <c r="LGJ210" s="47"/>
      <c r="LGK210" s="47"/>
      <c r="LGL210" s="47"/>
      <c r="LGM210" s="47"/>
      <c r="LGN210" s="47"/>
      <c r="LGO210" s="47"/>
      <c r="LGP210" s="47"/>
      <c r="LGQ210" s="47"/>
      <c r="LGR210" s="47"/>
      <c r="LGS210" s="47"/>
      <c r="LGT210" s="47"/>
      <c r="LGU210" s="47"/>
      <c r="LGV210" s="47"/>
      <c r="LGW210" s="47"/>
      <c r="LGX210" s="47"/>
      <c r="LGY210" s="47"/>
      <c r="LGZ210" s="47"/>
      <c r="LHA210" s="47"/>
      <c r="LHB210" s="47"/>
      <c r="LHC210" s="47"/>
      <c r="LHD210" s="47"/>
      <c r="LHE210" s="47"/>
      <c r="LHF210" s="47"/>
      <c r="LHG210" s="47"/>
      <c r="LHH210" s="47"/>
      <c r="LHI210" s="47"/>
      <c r="LHJ210" s="47"/>
      <c r="LHK210" s="47"/>
      <c r="LHL210" s="47"/>
      <c r="LHM210" s="47"/>
      <c r="LHN210" s="47"/>
      <c r="LHO210" s="47"/>
      <c r="LHP210" s="47"/>
      <c r="LHQ210" s="47"/>
      <c r="LHR210" s="47"/>
      <c r="LHS210" s="47"/>
      <c r="LHT210" s="47"/>
      <c r="LHU210" s="47"/>
      <c r="LHV210" s="47"/>
      <c r="LHW210" s="47"/>
      <c r="LHX210" s="47"/>
      <c r="LHY210" s="47"/>
      <c r="LHZ210" s="47"/>
      <c r="LIA210" s="47"/>
      <c r="LIB210" s="47"/>
      <c r="LIC210" s="47"/>
      <c r="LID210" s="47"/>
      <c r="LIE210" s="47"/>
      <c r="LIF210" s="47"/>
      <c r="LIG210" s="47"/>
      <c r="LIH210" s="47"/>
      <c r="LII210" s="47"/>
      <c r="LIJ210" s="47"/>
      <c r="LIK210" s="47"/>
      <c r="LIL210" s="47"/>
      <c r="LIM210" s="47"/>
      <c r="LIN210" s="47"/>
      <c r="LIO210" s="47"/>
      <c r="LIP210" s="47"/>
      <c r="LIQ210" s="47"/>
      <c r="LIR210" s="47"/>
      <c r="LIS210" s="47"/>
      <c r="LIT210" s="47"/>
      <c r="LIU210" s="47"/>
      <c r="LIV210" s="47"/>
      <c r="LIW210" s="47"/>
      <c r="LIX210" s="47"/>
      <c r="LIY210" s="47"/>
      <c r="LIZ210" s="47"/>
      <c r="LJA210" s="47"/>
      <c r="LJB210" s="47"/>
      <c r="LJC210" s="47"/>
      <c r="LJD210" s="47"/>
      <c r="LJE210" s="47"/>
      <c r="LJF210" s="47"/>
      <c r="LJG210" s="47"/>
      <c r="LJH210" s="47"/>
      <c r="LJI210" s="47"/>
      <c r="LJJ210" s="47"/>
      <c r="LJK210" s="47"/>
      <c r="LJL210" s="47"/>
      <c r="LJM210" s="47"/>
      <c r="LJN210" s="47"/>
      <c r="LJO210" s="47"/>
      <c r="LJP210" s="47"/>
      <c r="LJQ210" s="47"/>
      <c r="LJR210" s="47"/>
      <c r="LJS210" s="47"/>
      <c r="LJT210" s="47"/>
      <c r="LJU210" s="47"/>
      <c r="LJV210" s="47"/>
      <c r="LJW210" s="47"/>
      <c r="LJX210" s="47"/>
      <c r="LJY210" s="47"/>
      <c r="LJZ210" s="47"/>
      <c r="LKA210" s="47"/>
      <c r="LKB210" s="47"/>
      <c r="LKC210" s="47"/>
      <c r="LKD210" s="47"/>
      <c r="LKE210" s="47"/>
      <c r="LKF210" s="47"/>
      <c r="LKG210" s="47"/>
      <c r="LKH210" s="47"/>
      <c r="LKI210" s="47"/>
      <c r="LKJ210" s="47"/>
      <c r="LKK210" s="47"/>
      <c r="LKL210" s="47"/>
      <c r="LKM210" s="47"/>
      <c r="LKN210" s="47"/>
      <c r="LKO210" s="47"/>
      <c r="LKP210" s="47"/>
      <c r="LKQ210" s="47"/>
      <c r="LKR210" s="47"/>
      <c r="LKS210" s="47"/>
      <c r="LKT210" s="47"/>
      <c r="LKU210" s="47"/>
      <c r="LKV210" s="47"/>
      <c r="LKW210" s="47"/>
      <c r="LKX210" s="47"/>
      <c r="LKY210" s="47"/>
      <c r="LKZ210" s="47"/>
      <c r="LLA210" s="47"/>
      <c r="LLB210" s="47"/>
      <c r="LLC210" s="47"/>
      <c r="LLD210" s="47"/>
      <c r="LLE210" s="47"/>
      <c r="LLF210" s="47"/>
      <c r="LLG210" s="47"/>
      <c r="LLH210" s="47"/>
      <c r="LLI210" s="47"/>
      <c r="LLJ210" s="47"/>
      <c r="LLK210" s="47"/>
      <c r="LLL210" s="47"/>
      <c r="LLM210" s="47"/>
      <c r="LLN210" s="47"/>
      <c r="LLO210" s="47"/>
      <c r="LLP210" s="47"/>
      <c r="LLQ210" s="47"/>
      <c r="LLR210" s="47"/>
      <c r="LLS210" s="47"/>
      <c r="LLT210" s="47"/>
      <c r="LLU210" s="47"/>
      <c r="LLV210" s="47"/>
      <c r="LLW210" s="47"/>
      <c r="LLX210" s="47"/>
      <c r="LLY210" s="47"/>
      <c r="LLZ210" s="47"/>
      <c r="LMA210" s="47"/>
      <c r="LMB210" s="47"/>
      <c r="LMC210" s="47"/>
      <c r="LMD210" s="47"/>
      <c r="LME210" s="47"/>
      <c r="LMF210" s="47"/>
      <c r="LMG210" s="47"/>
      <c r="LMH210" s="47"/>
      <c r="LMI210" s="47"/>
      <c r="LMJ210" s="47"/>
      <c r="LMK210" s="47"/>
      <c r="LML210" s="47"/>
      <c r="LMM210" s="47"/>
      <c r="LMN210" s="47"/>
      <c r="LMO210" s="47"/>
      <c r="LMP210" s="47"/>
      <c r="LMQ210" s="47"/>
      <c r="LMR210" s="47"/>
      <c r="LMS210" s="47"/>
      <c r="LMT210" s="47"/>
      <c r="LMU210" s="47"/>
      <c r="LMV210" s="47"/>
      <c r="LMW210" s="47"/>
      <c r="LMX210" s="47"/>
      <c r="LMY210" s="47"/>
      <c r="LMZ210" s="47"/>
      <c r="LNA210" s="47"/>
      <c r="LNB210" s="47"/>
      <c r="LNC210" s="47"/>
      <c r="LND210" s="47"/>
      <c r="LNE210" s="47"/>
      <c r="LNF210" s="47"/>
      <c r="LNG210" s="47"/>
      <c r="LNH210" s="47"/>
      <c r="LNI210" s="47"/>
      <c r="LNJ210" s="47"/>
      <c r="LNK210" s="47"/>
      <c r="LNL210" s="47"/>
      <c r="LNM210" s="47"/>
      <c r="LNN210" s="47"/>
      <c r="LNO210" s="47"/>
      <c r="LNP210" s="47"/>
      <c r="LNQ210" s="47"/>
      <c r="LNR210" s="47"/>
      <c r="LNS210" s="47"/>
      <c r="LNT210" s="47"/>
      <c r="LNU210" s="47"/>
      <c r="LNV210" s="47"/>
      <c r="LNW210" s="47"/>
      <c r="LNX210" s="47"/>
      <c r="LNY210" s="47"/>
      <c r="LNZ210" s="47"/>
      <c r="LOA210" s="47"/>
      <c r="LOB210" s="47"/>
      <c r="LOC210" s="47"/>
      <c r="LOD210" s="47"/>
      <c r="LOE210" s="47"/>
      <c r="LOF210" s="47"/>
      <c r="LOG210" s="47"/>
      <c r="LOH210" s="47"/>
      <c r="LOI210" s="47"/>
      <c r="LOJ210" s="47"/>
      <c r="LOK210" s="47"/>
      <c r="LOL210" s="47"/>
      <c r="LOM210" s="47"/>
      <c r="LON210" s="47"/>
      <c r="LOO210" s="47"/>
      <c r="LOP210" s="47"/>
      <c r="LOQ210" s="47"/>
      <c r="LOR210" s="47"/>
      <c r="LOS210" s="47"/>
      <c r="LOT210" s="47"/>
      <c r="LOU210" s="47"/>
      <c r="LOV210" s="47"/>
      <c r="LOW210" s="47"/>
      <c r="LOX210" s="47"/>
      <c r="LOY210" s="47"/>
      <c r="LOZ210" s="47"/>
      <c r="LPA210" s="47"/>
      <c r="LPB210" s="47"/>
      <c r="LPC210" s="47"/>
      <c r="LPD210" s="47"/>
      <c r="LPE210" s="47"/>
      <c r="LPF210" s="47"/>
      <c r="LPG210" s="47"/>
      <c r="LPH210" s="47"/>
      <c r="LPI210" s="47"/>
      <c r="LPJ210" s="47"/>
      <c r="LPK210" s="47"/>
      <c r="LPL210" s="47"/>
      <c r="LPM210" s="47"/>
      <c r="LPN210" s="47"/>
      <c r="LPO210" s="47"/>
      <c r="LPP210" s="47"/>
      <c r="LPQ210" s="47"/>
      <c r="LPR210" s="47"/>
      <c r="LPS210" s="47"/>
      <c r="LPT210" s="47"/>
      <c r="LPU210" s="47"/>
      <c r="LPV210" s="47"/>
      <c r="LPW210" s="47"/>
      <c r="LPX210" s="47"/>
      <c r="LPY210" s="47"/>
      <c r="LPZ210" s="47"/>
      <c r="LQA210" s="47"/>
      <c r="LQB210" s="47"/>
      <c r="LQC210" s="47"/>
      <c r="LQD210" s="47"/>
      <c r="LQE210" s="47"/>
      <c r="LQF210" s="47"/>
      <c r="LQG210" s="47"/>
      <c r="LQH210" s="47"/>
      <c r="LQI210" s="47"/>
      <c r="LQJ210" s="47"/>
      <c r="LQK210" s="47"/>
      <c r="LQL210" s="47"/>
      <c r="LQM210" s="47"/>
      <c r="LQN210" s="47"/>
      <c r="LQO210" s="47"/>
      <c r="LQP210" s="47"/>
      <c r="LQQ210" s="47"/>
      <c r="LQR210" s="47"/>
      <c r="LQS210" s="47"/>
      <c r="LQT210" s="47"/>
      <c r="LQU210" s="47"/>
      <c r="LQV210" s="47"/>
      <c r="LQW210" s="47"/>
      <c r="LQX210" s="47"/>
      <c r="LQY210" s="47"/>
      <c r="LQZ210" s="47"/>
      <c r="LRA210" s="47"/>
      <c r="LRB210" s="47"/>
      <c r="LRC210" s="47"/>
      <c r="LRD210" s="47"/>
      <c r="LRE210" s="47"/>
      <c r="LRF210" s="47"/>
      <c r="LRG210" s="47"/>
      <c r="LRH210" s="47"/>
      <c r="LRI210" s="47"/>
      <c r="LRJ210" s="47"/>
      <c r="LRK210" s="47"/>
      <c r="LRL210" s="47"/>
      <c r="LRM210" s="47"/>
      <c r="LRN210" s="47"/>
      <c r="LRO210" s="47"/>
      <c r="LRP210" s="47"/>
      <c r="LRQ210" s="47"/>
      <c r="LRR210" s="47"/>
      <c r="LRS210" s="47"/>
      <c r="LRT210" s="47"/>
      <c r="LRU210" s="47"/>
      <c r="LRV210" s="47"/>
      <c r="LRW210" s="47"/>
      <c r="LRX210" s="47"/>
      <c r="LRY210" s="47"/>
      <c r="LRZ210" s="47"/>
      <c r="LSA210" s="47"/>
      <c r="LSB210" s="47"/>
      <c r="LSC210" s="47"/>
      <c r="LSD210" s="47"/>
      <c r="LSE210" s="47"/>
      <c r="LSF210" s="47"/>
      <c r="LSG210" s="47"/>
      <c r="LSH210" s="47"/>
      <c r="LSI210" s="47"/>
      <c r="LSJ210" s="47"/>
      <c r="LSK210" s="47"/>
      <c r="LSL210" s="47"/>
      <c r="LSM210" s="47"/>
      <c r="LSN210" s="47"/>
      <c r="LSO210" s="47"/>
      <c r="LSP210" s="47"/>
      <c r="LSQ210" s="47"/>
      <c r="LSR210" s="47"/>
      <c r="LSS210" s="47"/>
      <c r="LST210" s="47"/>
      <c r="LSU210" s="47"/>
      <c r="LSV210" s="47"/>
      <c r="LSW210" s="47"/>
      <c r="LSX210" s="47"/>
      <c r="LSY210" s="47"/>
      <c r="LSZ210" s="47"/>
      <c r="LTA210" s="47"/>
      <c r="LTB210" s="47"/>
      <c r="LTC210" s="47"/>
      <c r="LTD210" s="47"/>
      <c r="LTE210" s="47"/>
      <c r="LTF210" s="47"/>
      <c r="LTG210" s="47"/>
      <c r="LTH210" s="47"/>
      <c r="LTI210" s="47"/>
      <c r="LTJ210" s="47"/>
      <c r="LTK210" s="47"/>
      <c r="LTL210" s="47"/>
      <c r="LTM210" s="47"/>
      <c r="LTN210" s="47"/>
      <c r="LTO210" s="47"/>
      <c r="LTP210" s="47"/>
      <c r="LTQ210" s="47"/>
      <c r="LTR210" s="47"/>
      <c r="LTS210" s="47"/>
      <c r="LTT210" s="47"/>
      <c r="LTU210" s="47"/>
      <c r="LTV210" s="47"/>
      <c r="LTW210" s="47"/>
      <c r="LTX210" s="47"/>
      <c r="LTY210" s="47"/>
      <c r="LTZ210" s="47"/>
      <c r="LUA210" s="47"/>
      <c r="LUB210" s="47"/>
      <c r="LUC210" s="47"/>
      <c r="LUD210" s="47"/>
      <c r="LUE210" s="47"/>
      <c r="LUF210" s="47"/>
      <c r="LUG210" s="47"/>
      <c r="LUH210" s="47"/>
      <c r="LUI210" s="47"/>
      <c r="LUJ210" s="47"/>
      <c r="LUK210" s="47"/>
      <c r="LUL210" s="47"/>
      <c r="LUM210" s="47"/>
      <c r="LUN210" s="47"/>
      <c r="LUO210" s="47"/>
      <c r="LUP210" s="47"/>
      <c r="LUQ210" s="47"/>
      <c r="LUR210" s="47"/>
      <c r="LUS210" s="47"/>
      <c r="LUT210" s="47"/>
      <c r="LUU210" s="47"/>
      <c r="LUV210" s="47"/>
      <c r="LUW210" s="47"/>
      <c r="LUX210" s="47"/>
      <c r="LUY210" s="47"/>
      <c r="LUZ210" s="47"/>
      <c r="LVA210" s="47"/>
      <c r="LVB210" s="47"/>
      <c r="LVC210" s="47"/>
      <c r="LVD210" s="47"/>
      <c r="LVE210" s="47"/>
      <c r="LVF210" s="47"/>
      <c r="LVG210" s="47"/>
      <c r="LVH210" s="47"/>
      <c r="LVI210" s="47"/>
      <c r="LVJ210" s="47"/>
      <c r="LVK210" s="47"/>
      <c r="LVL210" s="47"/>
      <c r="LVM210" s="47"/>
      <c r="LVN210" s="47"/>
      <c r="LVO210" s="47"/>
      <c r="LVP210" s="47"/>
      <c r="LVQ210" s="47"/>
      <c r="LVR210" s="47"/>
      <c r="LVS210" s="47"/>
      <c r="LVT210" s="47"/>
      <c r="LVU210" s="47"/>
      <c r="LVV210" s="47"/>
      <c r="LVW210" s="47"/>
      <c r="LVX210" s="47"/>
      <c r="LVY210" s="47"/>
      <c r="LVZ210" s="47"/>
      <c r="LWA210" s="47"/>
      <c r="LWB210" s="47"/>
      <c r="LWC210" s="47"/>
      <c r="LWD210" s="47"/>
      <c r="LWE210" s="47"/>
      <c r="LWF210" s="47"/>
      <c r="LWG210" s="47"/>
      <c r="LWH210" s="47"/>
      <c r="LWI210" s="47"/>
      <c r="LWJ210" s="47"/>
      <c r="LWK210" s="47"/>
      <c r="LWL210" s="47"/>
      <c r="LWM210" s="47"/>
      <c r="LWN210" s="47"/>
      <c r="LWO210" s="47"/>
      <c r="LWP210" s="47"/>
      <c r="LWQ210" s="47"/>
      <c r="LWR210" s="47"/>
      <c r="LWS210" s="47"/>
      <c r="LWT210" s="47"/>
      <c r="LWU210" s="47"/>
      <c r="LWV210" s="47"/>
      <c r="LWW210" s="47"/>
      <c r="LWX210" s="47"/>
      <c r="LWY210" s="47"/>
      <c r="LWZ210" s="47"/>
      <c r="LXA210" s="47"/>
      <c r="LXB210" s="47"/>
      <c r="LXC210" s="47"/>
      <c r="LXD210" s="47"/>
      <c r="LXE210" s="47"/>
      <c r="LXF210" s="47"/>
      <c r="LXG210" s="47"/>
      <c r="LXH210" s="47"/>
      <c r="LXI210" s="47"/>
      <c r="LXJ210" s="47"/>
      <c r="LXK210" s="47"/>
      <c r="LXL210" s="47"/>
      <c r="LXM210" s="47"/>
      <c r="LXN210" s="47"/>
      <c r="LXO210" s="47"/>
      <c r="LXP210" s="47"/>
      <c r="LXQ210" s="47"/>
      <c r="LXR210" s="47"/>
      <c r="LXS210" s="47"/>
      <c r="LXT210" s="47"/>
      <c r="LXU210" s="47"/>
      <c r="LXV210" s="47"/>
      <c r="LXW210" s="47"/>
      <c r="LXX210" s="47"/>
      <c r="LXY210" s="47"/>
      <c r="LXZ210" s="47"/>
      <c r="LYA210" s="47"/>
      <c r="LYB210" s="47"/>
      <c r="LYC210" s="47"/>
      <c r="LYD210" s="47"/>
      <c r="LYE210" s="47"/>
      <c r="LYF210" s="47"/>
      <c r="LYG210" s="47"/>
      <c r="LYH210" s="47"/>
      <c r="LYI210" s="47"/>
      <c r="LYJ210" s="47"/>
      <c r="LYK210" s="47"/>
      <c r="LYL210" s="47"/>
      <c r="LYM210" s="47"/>
      <c r="LYN210" s="47"/>
      <c r="LYO210" s="47"/>
      <c r="LYP210" s="47"/>
      <c r="LYQ210" s="47"/>
      <c r="LYR210" s="47"/>
      <c r="LYS210" s="47"/>
      <c r="LYT210" s="47"/>
      <c r="LYU210" s="47"/>
      <c r="LYV210" s="47"/>
      <c r="LYW210" s="47"/>
      <c r="LYX210" s="47"/>
      <c r="LYY210" s="47"/>
      <c r="LYZ210" s="47"/>
      <c r="LZA210" s="47"/>
      <c r="LZB210" s="47"/>
      <c r="LZC210" s="47"/>
      <c r="LZD210" s="47"/>
      <c r="LZE210" s="47"/>
      <c r="LZF210" s="47"/>
      <c r="LZG210" s="47"/>
      <c r="LZH210" s="47"/>
      <c r="LZI210" s="47"/>
      <c r="LZJ210" s="47"/>
      <c r="LZK210" s="47"/>
      <c r="LZL210" s="47"/>
      <c r="LZM210" s="47"/>
      <c r="LZN210" s="47"/>
      <c r="LZO210" s="47"/>
      <c r="LZP210" s="47"/>
      <c r="LZQ210" s="47"/>
      <c r="LZR210" s="47"/>
      <c r="LZS210" s="47"/>
      <c r="LZT210" s="47"/>
      <c r="LZU210" s="47"/>
      <c r="LZV210" s="47"/>
      <c r="LZW210" s="47"/>
      <c r="LZX210" s="47"/>
      <c r="LZY210" s="47"/>
      <c r="LZZ210" s="47"/>
      <c r="MAA210" s="47"/>
      <c r="MAB210" s="47"/>
      <c r="MAC210" s="47"/>
      <c r="MAD210" s="47"/>
      <c r="MAE210" s="47"/>
      <c r="MAF210" s="47"/>
      <c r="MAG210" s="47"/>
      <c r="MAH210" s="47"/>
      <c r="MAI210" s="47"/>
      <c r="MAJ210" s="47"/>
      <c r="MAK210" s="47"/>
      <c r="MAL210" s="47"/>
      <c r="MAM210" s="47"/>
      <c r="MAN210" s="47"/>
      <c r="MAO210" s="47"/>
      <c r="MAP210" s="47"/>
      <c r="MAQ210" s="47"/>
      <c r="MAR210" s="47"/>
      <c r="MAS210" s="47"/>
      <c r="MAT210" s="47"/>
      <c r="MAU210" s="47"/>
      <c r="MAV210" s="47"/>
      <c r="MAW210" s="47"/>
      <c r="MAX210" s="47"/>
      <c r="MAY210" s="47"/>
      <c r="MAZ210" s="47"/>
      <c r="MBA210" s="47"/>
      <c r="MBB210" s="47"/>
      <c r="MBC210" s="47"/>
      <c r="MBD210" s="47"/>
      <c r="MBE210" s="47"/>
      <c r="MBF210" s="47"/>
      <c r="MBG210" s="47"/>
      <c r="MBH210" s="47"/>
      <c r="MBI210" s="47"/>
      <c r="MBJ210" s="47"/>
      <c r="MBK210" s="47"/>
      <c r="MBL210" s="47"/>
      <c r="MBM210" s="47"/>
      <c r="MBN210" s="47"/>
      <c r="MBO210" s="47"/>
      <c r="MBP210" s="47"/>
      <c r="MBQ210" s="47"/>
      <c r="MBR210" s="47"/>
      <c r="MBS210" s="47"/>
      <c r="MBT210" s="47"/>
      <c r="MBU210" s="47"/>
      <c r="MBV210" s="47"/>
      <c r="MBW210" s="47"/>
      <c r="MBX210" s="47"/>
      <c r="MBY210" s="47"/>
      <c r="MBZ210" s="47"/>
      <c r="MCA210" s="47"/>
      <c r="MCB210" s="47"/>
      <c r="MCC210" s="47"/>
      <c r="MCD210" s="47"/>
      <c r="MCE210" s="47"/>
      <c r="MCF210" s="47"/>
      <c r="MCG210" s="47"/>
      <c r="MCH210" s="47"/>
      <c r="MCI210" s="47"/>
      <c r="MCJ210" s="47"/>
      <c r="MCK210" s="47"/>
      <c r="MCL210" s="47"/>
      <c r="MCM210" s="47"/>
      <c r="MCN210" s="47"/>
      <c r="MCO210" s="47"/>
      <c r="MCP210" s="47"/>
      <c r="MCQ210" s="47"/>
      <c r="MCR210" s="47"/>
      <c r="MCS210" s="47"/>
      <c r="MCT210" s="47"/>
      <c r="MCU210" s="47"/>
      <c r="MCV210" s="47"/>
      <c r="MCW210" s="47"/>
      <c r="MCX210" s="47"/>
      <c r="MCY210" s="47"/>
      <c r="MCZ210" s="47"/>
      <c r="MDA210" s="47"/>
      <c r="MDB210" s="47"/>
      <c r="MDC210" s="47"/>
      <c r="MDD210" s="47"/>
      <c r="MDE210" s="47"/>
      <c r="MDF210" s="47"/>
      <c r="MDG210" s="47"/>
      <c r="MDH210" s="47"/>
      <c r="MDI210" s="47"/>
      <c r="MDJ210" s="47"/>
      <c r="MDK210" s="47"/>
      <c r="MDL210" s="47"/>
      <c r="MDM210" s="47"/>
      <c r="MDN210" s="47"/>
      <c r="MDO210" s="47"/>
      <c r="MDP210" s="47"/>
      <c r="MDQ210" s="47"/>
      <c r="MDR210" s="47"/>
      <c r="MDS210" s="47"/>
      <c r="MDT210" s="47"/>
      <c r="MDU210" s="47"/>
      <c r="MDV210" s="47"/>
      <c r="MDW210" s="47"/>
      <c r="MDX210" s="47"/>
      <c r="MDY210" s="47"/>
      <c r="MDZ210" s="47"/>
      <c r="MEA210" s="47"/>
      <c r="MEB210" s="47"/>
      <c r="MEC210" s="47"/>
      <c r="MED210" s="47"/>
      <c r="MEE210" s="47"/>
      <c r="MEF210" s="47"/>
      <c r="MEG210" s="47"/>
      <c r="MEH210" s="47"/>
      <c r="MEI210" s="47"/>
      <c r="MEJ210" s="47"/>
      <c r="MEK210" s="47"/>
      <c r="MEL210" s="47"/>
      <c r="MEM210" s="47"/>
      <c r="MEN210" s="47"/>
      <c r="MEO210" s="47"/>
      <c r="MEP210" s="47"/>
      <c r="MEQ210" s="47"/>
      <c r="MER210" s="47"/>
      <c r="MES210" s="47"/>
      <c r="MET210" s="47"/>
      <c r="MEU210" s="47"/>
      <c r="MEV210" s="47"/>
      <c r="MEW210" s="47"/>
      <c r="MEX210" s="47"/>
      <c r="MEY210" s="47"/>
      <c r="MEZ210" s="47"/>
      <c r="MFA210" s="47"/>
      <c r="MFB210" s="47"/>
      <c r="MFC210" s="47"/>
      <c r="MFD210" s="47"/>
      <c r="MFE210" s="47"/>
      <c r="MFF210" s="47"/>
      <c r="MFG210" s="47"/>
      <c r="MFH210" s="47"/>
      <c r="MFI210" s="47"/>
      <c r="MFJ210" s="47"/>
      <c r="MFK210" s="47"/>
      <c r="MFL210" s="47"/>
      <c r="MFM210" s="47"/>
      <c r="MFN210" s="47"/>
      <c r="MFO210" s="47"/>
      <c r="MFP210" s="47"/>
      <c r="MFQ210" s="47"/>
      <c r="MFR210" s="47"/>
      <c r="MFS210" s="47"/>
      <c r="MFT210" s="47"/>
      <c r="MFU210" s="47"/>
      <c r="MFV210" s="47"/>
      <c r="MFW210" s="47"/>
      <c r="MFX210" s="47"/>
      <c r="MFY210" s="47"/>
      <c r="MFZ210" s="47"/>
      <c r="MGA210" s="47"/>
      <c r="MGB210" s="47"/>
      <c r="MGC210" s="47"/>
      <c r="MGD210" s="47"/>
      <c r="MGE210" s="47"/>
      <c r="MGF210" s="47"/>
      <c r="MGG210" s="47"/>
      <c r="MGH210" s="47"/>
      <c r="MGI210" s="47"/>
      <c r="MGJ210" s="47"/>
      <c r="MGK210" s="47"/>
      <c r="MGL210" s="47"/>
      <c r="MGM210" s="47"/>
      <c r="MGN210" s="47"/>
      <c r="MGO210" s="47"/>
      <c r="MGP210" s="47"/>
      <c r="MGQ210" s="47"/>
      <c r="MGR210" s="47"/>
      <c r="MGS210" s="47"/>
      <c r="MGT210" s="47"/>
      <c r="MGU210" s="47"/>
      <c r="MGV210" s="47"/>
      <c r="MGW210" s="47"/>
      <c r="MGX210" s="47"/>
      <c r="MGY210" s="47"/>
      <c r="MGZ210" s="47"/>
      <c r="MHA210" s="47"/>
      <c r="MHB210" s="47"/>
      <c r="MHC210" s="47"/>
      <c r="MHD210" s="47"/>
      <c r="MHE210" s="47"/>
      <c r="MHF210" s="47"/>
      <c r="MHG210" s="47"/>
      <c r="MHH210" s="47"/>
      <c r="MHI210" s="47"/>
      <c r="MHJ210" s="47"/>
      <c r="MHK210" s="47"/>
      <c r="MHL210" s="47"/>
      <c r="MHM210" s="47"/>
      <c r="MHN210" s="47"/>
      <c r="MHO210" s="47"/>
      <c r="MHP210" s="47"/>
      <c r="MHQ210" s="47"/>
      <c r="MHR210" s="47"/>
      <c r="MHS210" s="47"/>
      <c r="MHT210" s="47"/>
      <c r="MHU210" s="47"/>
      <c r="MHV210" s="47"/>
      <c r="MHW210" s="47"/>
      <c r="MHX210" s="47"/>
      <c r="MHY210" s="47"/>
      <c r="MHZ210" s="47"/>
      <c r="MIA210" s="47"/>
      <c r="MIB210" s="47"/>
      <c r="MIC210" s="47"/>
      <c r="MID210" s="47"/>
      <c r="MIE210" s="47"/>
      <c r="MIF210" s="47"/>
      <c r="MIG210" s="47"/>
      <c r="MIH210" s="47"/>
      <c r="MII210" s="47"/>
      <c r="MIJ210" s="47"/>
      <c r="MIK210" s="47"/>
      <c r="MIL210" s="47"/>
      <c r="MIM210" s="47"/>
      <c r="MIN210" s="47"/>
      <c r="MIO210" s="47"/>
      <c r="MIP210" s="47"/>
      <c r="MIQ210" s="47"/>
      <c r="MIR210" s="47"/>
      <c r="MIS210" s="47"/>
      <c r="MIT210" s="47"/>
      <c r="MIU210" s="47"/>
      <c r="MIV210" s="47"/>
      <c r="MIW210" s="47"/>
      <c r="MIX210" s="47"/>
      <c r="MIY210" s="47"/>
      <c r="MIZ210" s="47"/>
      <c r="MJA210" s="47"/>
      <c r="MJB210" s="47"/>
      <c r="MJC210" s="47"/>
      <c r="MJD210" s="47"/>
      <c r="MJE210" s="47"/>
      <c r="MJF210" s="47"/>
      <c r="MJG210" s="47"/>
      <c r="MJH210" s="47"/>
      <c r="MJI210" s="47"/>
      <c r="MJJ210" s="47"/>
      <c r="MJK210" s="47"/>
      <c r="MJL210" s="47"/>
      <c r="MJM210" s="47"/>
      <c r="MJN210" s="47"/>
      <c r="MJO210" s="47"/>
      <c r="MJP210" s="47"/>
      <c r="MJQ210" s="47"/>
      <c r="MJR210" s="47"/>
      <c r="MJS210" s="47"/>
      <c r="MJT210" s="47"/>
      <c r="MJU210" s="47"/>
      <c r="MJV210" s="47"/>
      <c r="MJW210" s="47"/>
      <c r="MJX210" s="47"/>
      <c r="MJY210" s="47"/>
      <c r="MJZ210" s="47"/>
      <c r="MKA210" s="47"/>
      <c r="MKB210" s="47"/>
      <c r="MKC210" s="47"/>
      <c r="MKD210" s="47"/>
      <c r="MKE210" s="47"/>
      <c r="MKF210" s="47"/>
      <c r="MKG210" s="47"/>
      <c r="MKH210" s="47"/>
      <c r="MKI210" s="47"/>
      <c r="MKJ210" s="47"/>
      <c r="MKK210" s="47"/>
      <c r="MKL210" s="47"/>
      <c r="MKM210" s="47"/>
      <c r="MKN210" s="47"/>
      <c r="MKO210" s="47"/>
      <c r="MKP210" s="47"/>
      <c r="MKQ210" s="47"/>
      <c r="MKR210" s="47"/>
      <c r="MKS210" s="47"/>
      <c r="MKT210" s="47"/>
      <c r="MKU210" s="47"/>
      <c r="MKV210" s="47"/>
      <c r="MKW210" s="47"/>
      <c r="MKX210" s="47"/>
      <c r="MKY210" s="47"/>
      <c r="MKZ210" s="47"/>
      <c r="MLA210" s="47"/>
      <c r="MLB210" s="47"/>
      <c r="MLC210" s="47"/>
      <c r="MLD210" s="47"/>
      <c r="MLE210" s="47"/>
      <c r="MLF210" s="47"/>
      <c r="MLG210" s="47"/>
      <c r="MLH210" s="47"/>
      <c r="MLI210" s="47"/>
      <c r="MLJ210" s="47"/>
      <c r="MLK210" s="47"/>
      <c r="MLL210" s="47"/>
      <c r="MLM210" s="47"/>
      <c r="MLN210" s="47"/>
      <c r="MLO210" s="47"/>
      <c r="MLP210" s="47"/>
      <c r="MLQ210" s="47"/>
      <c r="MLR210" s="47"/>
      <c r="MLS210" s="47"/>
      <c r="MLT210" s="47"/>
      <c r="MLU210" s="47"/>
      <c r="MLV210" s="47"/>
      <c r="MLW210" s="47"/>
      <c r="MLX210" s="47"/>
      <c r="MLY210" s="47"/>
      <c r="MLZ210" s="47"/>
      <c r="MMA210" s="47"/>
      <c r="MMB210" s="47"/>
      <c r="MMC210" s="47"/>
      <c r="MMD210" s="47"/>
      <c r="MME210" s="47"/>
      <c r="MMF210" s="47"/>
      <c r="MMG210" s="47"/>
      <c r="MMH210" s="47"/>
      <c r="MMI210" s="47"/>
      <c r="MMJ210" s="47"/>
      <c r="MMK210" s="47"/>
      <c r="MML210" s="47"/>
      <c r="MMM210" s="47"/>
      <c r="MMN210" s="47"/>
      <c r="MMO210" s="47"/>
      <c r="MMP210" s="47"/>
      <c r="MMQ210" s="47"/>
      <c r="MMR210" s="47"/>
      <c r="MMS210" s="47"/>
      <c r="MMT210" s="47"/>
      <c r="MMU210" s="47"/>
      <c r="MMV210" s="47"/>
      <c r="MMW210" s="47"/>
      <c r="MMX210" s="47"/>
      <c r="MMY210" s="47"/>
      <c r="MMZ210" s="47"/>
      <c r="MNA210" s="47"/>
      <c r="MNB210" s="47"/>
      <c r="MNC210" s="47"/>
      <c r="MND210" s="47"/>
      <c r="MNE210" s="47"/>
      <c r="MNF210" s="47"/>
      <c r="MNG210" s="47"/>
      <c r="MNH210" s="47"/>
      <c r="MNI210" s="47"/>
      <c r="MNJ210" s="47"/>
      <c r="MNK210" s="47"/>
      <c r="MNL210" s="47"/>
      <c r="MNM210" s="47"/>
      <c r="MNN210" s="47"/>
      <c r="MNO210" s="47"/>
      <c r="MNP210" s="47"/>
      <c r="MNQ210" s="47"/>
      <c r="MNR210" s="47"/>
      <c r="MNS210" s="47"/>
      <c r="MNT210" s="47"/>
      <c r="MNU210" s="47"/>
      <c r="MNV210" s="47"/>
      <c r="MNW210" s="47"/>
      <c r="MNX210" s="47"/>
      <c r="MNY210" s="47"/>
      <c r="MNZ210" s="47"/>
      <c r="MOA210" s="47"/>
      <c r="MOB210" s="47"/>
      <c r="MOC210" s="47"/>
      <c r="MOD210" s="47"/>
      <c r="MOE210" s="47"/>
      <c r="MOF210" s="47"/>
      <c r="MOG210" s="47"/>
      <c r="MOH210" s="47"/>
      <c r="MOI210" s="47"/>
      <c r="MOJ210" s="47"/>
      <c r="MOK210" s="47"/>
      <c r="MOL210" s="47"/>
      <c r="MOM210" s="47"/>
      <c r="MON210" s="47"/>
      <c r="MOO210" s="47"/>
      <c r="MOP210" s="47"/>
      <c r="MOQ210" s="47"/>
      <c r="MOR210" s="47"/>
      <c r="MOS210" s="47"/>
      <c r="MOT210" s="47"/>
      <c r="MOU210" s="47"/>
      <c r="MOV210" s="47"/>
      <c r="MOW210" s="47"/>
      <c r="MOX210" s="47"/>
      <c r="MOY210" s="47"/>
      <c r="MOZ210" s="47"/>
      <c r="MPA210" s="47"/>
      <c r="MPB210" s="47"/>
      <c r="MPC210" s="47"/>
      <c r="MPD210" s="47"/>
      <c r="MPE210" s="47"/>
      <c r="MPF210" s="47"/>
      <c r="MPG210" s="47"/>
      <c r="MPH210" s="47"/>
      <c r="MPI210" s="47"/>
      <c r="MPJ210" s="47"/>
      <c r="MPK210" s="47"/>
      <c r="MPL210" s="47"/>
      <c r="MPM210" s="47"/>
      <c r="MPN210" s="47"/>
      <c r="MPO210" s="47"/>
      <c r="MPP210" s="47"/>
      <c r="MPQ210" s="47"/>
      <c r="MPR210" s="47"/>
      <c r="MPS210" s="47"/>
      <c r="MPT210" s="47"/>
      <c r="MPU210" s="47"/>
      <c r="MPV210" s="47"/>
      <c r="MPW210" s="47"/>
      <c r="MPX210" s="47"/>
      <c r="MPY210" s="47"/>
      <c r="MPZ210" s="47"/>
      <c r="MQA210" s="47"/>
      <c r="MQB210" s="47"/>
      <c r="MQC210" s="47"/>
      <c r="MQD210" s="47"/>
      <c r="MQE210" s="47"/>
      <c r="MQF210" s="47"/>
      <c r="MQG210" s="47"/>
      <c r="MQH210" s="47"/>
      <c r="MQI210" s="47"/>
      <c r="MQJ210" s="47"/>
      <c r="MQK210" s="47"/>
      <c r="MQL210" s="47"/>
      <c r="MQM210" s="47"/>
      <c r="MQN210" s="47"/>
      <c r="MQO210" s="47"/>
      <c r="MQP210" s="47"/>
      <c r="MQQ210" s="47"/>
      <c r="MQR210" s="47"/>
      <c r="MQS210" s="47"/>
      <c r="MQT210" s="47"/>
      <c r="MQU210" s="47"/>
      <c r="MQV210" s="47"/>
      <c r="MQW210" s="47"/>
      <c r="MQX210" s="47"/>
      <c r="MQY210" s="47"/>
      <c r="MQZ210" s="47"/>
      <c r="MRA210" s="47"/>
      <c r="MRB210" s="47"/>
      <c r="MRC210" s="47"/>
      <c r="MRD210" s="47"/>
      <c r="MRE210" s="47"/>
      <c r="MRF210" s="47"/>
      <c r="MRG210" s="47"/>
      <c r="MRH210" s="47"/>
      <c r="MRI210" s="47"/>
      <c r="MRJ210" s="47"/>
      <c r="MRK210" s="47"/>
      <c r="MRL210" s="47"/>
      <c r="MRM210" s="47"/>
      <c r="MRN210" s="47"/>
      <c r="MRO210" s="47"/>
      <c r="MRP210" s="47"/>
      <c r="MRQ210" s="47"/>
      <c r="MRR210" s="47"/>
      <c r="MRS210" s="47"/>
      <c r="MRT210" s="47"/>
      <c r="MRU210" s="47"/>
      <c r="MRV210" s="47"/>
      <c r="MRW210" s="47"/>
      <c r="MRX210" s="47"/>
      <c r="MRY210" s="47"/>
      <c r="MRZ210" s="47"/>
      <c r="MSA210" s="47"/>
      <c r="MSB210" s="47"/>
      <c r="MSC210" s="47"/>
      <c r="MSD210" s="47"/>
      <c r="MSE210" s="47"/>
      <c r="MSF210" s="47"/>
      <c r="MSG210" s="47"/>
      <c r="MSH210" s="47"/>
      <c r="MSI210" s="47"/>
      <c r="MSJ210" s="47"/>
      <c r="MSK210" s="47"/>
      <c r="MSL210" s="47"/>
      <c r="MSM210" s="47"/>
      <c r="MSN210" s="47"/>
      <c r="MSO210" s="47"/>
      <c r="MSP210" s="47"/>
      <c r="MSQ210" s="47"/>
      <c r="MSR210" s="47"/>
      <c r="MSS210" s="47"/>
      <c r="MST210" s="47"/>
      <c r="MSU210" s="47"/>
      <c r="MSV210" s="47"/>
      <c r="MSW210" s="47"/>
      <c r="MSX210" s="47"/>
      <c r="MSY210" s="47"/>
      <c r="MSZ210" s="47"/>
      <c r="MTA210" s="47"/>
      <c r="MTB210" s="47"/>
      <c r="MTC210" s="47"/>
      <c r="MTD210" s="47"/>
      <c r="MTE210" s="47"/>
      <c r="MTF210" s="47"/>
      <c r="MTG210" s="47"/>
      <c r="MTH210" s="47"/>
      <c r="MTI210" s="47"/>
      <c r="MTJ210" s="47"/>
      <c r="MTK210" s="47"/>
      <c r="MTL210" s="47"/>
      <c r="MTM210" s="47"/>
      <c r="MTN210" s="47"/>
      <c r="MTO210" s="47"/>
      <c r="MTP210" s="47"/>
      <c r="MTQ210" s="47"/>
      <c r="MTR210" s="47"/>
      <c r="MTS210" s="47"/>
      <c r="MTT210" s="47"/>
      <c r="MTU210" s="47"/>
      <c r="MTV210" s="47"/>
      <c r="MTW210" s="47"/>
      <c r="MTX210" s="47"/>
      <c r="MTY210" s="47"/>
      <c r="MTZ210" s="47"/>
      <c r="MUA210" s="47"/>
      <c r="MUB210" s="47"/>
      <c r="MUC210" s="47"/>
      <c r="MUD210" s="47"/>
      <c r="MUE210" s="47"/>
      <c r="MUF210" s="47"/>
      <c r="MUG210" s="47"/>
      <c r="MUH210" s="47"/>
      <c r="MUI210" s="47"/>
      <c r="MUJ210" s="47"/>
      <c r="MUK210" s="47"/>
      <c r="MUL210" s="47"/>
      <c r="MUM210" s="47"/>
      <c r="MUN210" s="47"/>
      <c r="MUO210" s="47"/>
      <c r="MUP210" s="47"/>
      <c r="MUQ210" s="47"/>
      <c r="MUR210" s="47"/>
      <c r="MUS210" s="47"/>
      <c r="MUT210" s="47"/>
      <c r="MUU210" s="47"/>
      <c r="MUV210" s="47"/>
      <c r="MUW210" s="47"/>
      <c r="MUX210" s="47"/>
      <c r="MUY210" s="47"/>
      <c r="MUZ210" s="47"/>
      <c r="MVA210" s="47"/>
      <c r="MVB210" s="47"/>
      <c r="MVC210" s="47"/>
      <c r="MVD210" s="47"/>
      <c r="MVE210" s="47"/>
      <c r="MVF210" s="47"/>
      <c r="MVG210" s="47"/>
      <c r="MVH210" s="47"/>
      <c r="MVI210" s="47"/>
      <c r="MVJ210" s="47"/>
      <c r="MVK210" s="47"/>
      <c r="MVL210" s="47"/>
      <c r="MVM210" s="47"/>
      <c r="MVN210" s="47"/>
      <c r="MVO210" s="47"/>
      <c r="MVP210" s="47"/>
      <c r="MVQ210" s="47"/>
      <c r="MVR210" s="47"/>
      <c r="MVS210" s="47"/>
      <c r="MVT210" s="47"/>
      <c r="MVU210" s="47"/>
      <c r="MVV210" s="47"/>
      <c r="MVW210" s="47"/>
      <c r="MVX210" s="47"/>
      <c r="MVY210" s="47"/>
      <c r="MVZ210" s="47"/>
      <c r="MWA210" s="47"/>
      <c r="MWB210" s="47"/>
      <c r="MWC210" s="47"/>
      <c r="MWD210" s="47"/>
      <c r="MWE210" s="47"/>
      <c r="MWF210" s="47"/>
      <c r="MWG210" s="47"/>
      <c r="MWH210" s="47"/>
      <c r="MWI210" s="47"/>
      <c r="MWJ210" s="47"/>
      <c r="MWK210" s="47"/>
      <c r="MWL210" s="47"/>
      <c r="MWM210" s="47"/>
      <c r="MWN210" s="47"/>
      <c r="MWO210" s="47"/>
      <c r="MWP210" s="47"/>
      <c r="MWQ210" s="47"/>
      <c r="MWR210" s="47"/>
      <c r="MWS210" s="47"/>
      <c r="MWT210" s="47"/>
      <c r="MWU210" s="47"/>
      <c r="MWV210" s="47"/>
      <c r="MWW210" s="47"/>
      <c r="MWX210" s="47"/>
      <c r="MWY210" s="47"/>
      <c r="MWZ210" s="47"/>
      <c r="MXA210" s="47"/>
      <c r="MXB210" s="47"/>
      <c r="MXC210" s="47"/>
      <c r="MXD210" s="47"/>
      <c r="MXE210" s="47"/>
      <c r="MXF210" s="47"/>
      <c r="MXG210" s="47"/>
      <c r="MXH210" s="47"/>
      <c r="MXI210" s="47"/>
      <c r="MXJ210" s="47"/>
      <c r="MXK210" s="47"/>
      <c r="MXL210" s="47"/>
      <c r="MXM210" s="47"/>
      <c r="MXN210" s="47"/>
      <c r="MXO210" s="47"/>
      <c r="MXP210" s="47"/>
      <c r="MXQ210" s="47"/>
      <c r="MXR210" s="47"/>
      <c r="MXS210" s="47"/>
      <c r="MXT210" s="47"/>
      <c r="MXU210" s="47"/>
      <c r="MXV210" s="47"/>
      <c r="MXW210" s="47"/>
      <c r="MXX210" s="47"/>
      <c r="MXY210" s="47"/>
      <c r="MXZ210" s="47"/>
      <c r="MYA210" s="47"/>
      <c r="MYB210" s="47"/>
      <c r="MYC210" s="47"/>
      <c r="MYD210" s="47"/>
      <c r="MYE210" s="47"/>
      <c r="MYF210" s="47"/>
      <c r="MYG210" s="47"/>
      <c r="MYH210" s="47"/>
      <c r="MYI210" s="47"/>
      <c r="MYJ210" s="47"/>
      <c r="MYK210" s="47"/>
      <c r="MYL210" s="47"/>
      <c r="MYM210" s="47"/>
      <c r="MYN210" s="47"/>
      <c r="MYO210" s="47"/>
      <c r="MYP210" s="47"/>
      <c r="MYQ210" s="47"/>
      <c r="MYR210" s="47"/>
      <c r="MYS210" s="47"/>
      <c r="MYT210" s="47"/>
      <c r="MYU210" s="47"/>
      <c r="MYV210" s="47"/>
      <c r="MYW210" s="47"/>
      <c r="MYX210" s="47"/>
      <c r="MYY210" s="47"/>
      <c r="MYZ210" s="47"/>
      <c r="MZA210" s="47"/>
      <c r="MZB210" s="47"/>
      <c r="MZC210" s="47"/>
      <c r="MZD210" s="47"/>
      <c r="MZE210" s="47"/>
      <c r="MZF210" s="47"/>
      <c r="MZG210" s="47"/>
      <c r="MZH210" s="47"/>
      <c r="MZI210" s="47"/>
      <c r="MZJ210" s="47"/>
      <c r="MZK210" s="47"/>
      <c r="MZL210" s="47"/>
      <c r="MZM210" s="47"/>
      <c r="MZN210" s="47"/>
      <c r="MZO210" s="47"/>
      <c r="MZP210" s="47"/>
      <c r="MZQ210" s="47"/>
      <c r="MZR210" s="47"/>
      <c r="MZS210" s="47"/>
      <c r="MZT210" s="47"/>
      <c r="MZU210" s="47"/>
      <c r="MZV210" s="47"/>
      <c r="MZW210" s="47"/>
      <c r="MZX210" s="47"/>
      <c r="MZY210" s="47"/>
      <c r="MZZ210" s="47"/>
      <c r="NAA210" s="47"/>
      <c r="NAB210" s="47"/>
      <c r="NAC210" s="47"/>
      <c r="NAD210" s="47"/>
      <c r="NAE210" s="47"/>
      <c r="NAF210" s="47"/>
      <c r="NAG210" s="47"/>
      <c r="NAH210" s="47"/>
      <c r="NAI210" s="47"/>
      <c r="NAJ210" s="47"/>
      <c r="NAK210" s="47"/>
      <c r="NAL210" s="47"/>
      <c r="NAM210" s="47"/>
      <c r="NAN210" s="47"/>
      <c r="NAO210" s="47"/>
      <c r="NAP210" s="47"/>
      <c r="NAQ210" s="47"/>
      <c r="NAR210" s="47"/>
      <c r="NAS210" s="47"/>
      <c r="NAT210" s="47"/>
      <c r="NAU210" s="47"/>
      <c r="NAV210" s="47"/>
      <c r="NAW210" s="47"/>
      <c r="NAX210" s="47"/>
      <c r="NAY210" s="47"/>
      <c r="NAZ210" s="47"/>
      <c r="NBA210" s="47"/>
      <c r="NBB210" s="47"/>
      <c r="NBC210" s="47"/>
      <c r="NBD210" s="47"/>
      <c r="NBE210" s="47"/>
      <c r="NBF210" s="47"/>
      <c r="NBG210" s="47"/>
      <c r="NBH210" s="47"/>
      <c r="NBI210" s="47"/>
      <c r="NBJ210" s="47"/>
      <c r="NBK210" s="47"/>
      <c r="NBL210" s="47"/>
      <c r="NBM210" s="47"/>
      <c r="NBN210" s="47"/>
      <c r="NBO210" s="47"/>
      <c r="NBP210" s="47"/>
      <c r="NBQ210" s="47"/>
      <c r="NBR210" s="47"/>
      <c r="NBS210" s="47"/>
      <c r="NBT210" s="47"/>
      <c r="NBU210" s="47"/>
      <c r="NBV210" s="47"/>
      <c r="NBW210" s="47"/>
      <c r="NBX210" s="47"/>
      <c r="NBY210" s="47"/>
      <c r="NBZ210" s="47"/>
      <c r="NCA210" s="47"/>
      <c r="NCB210" s="47"/>
      <c r="NCC210" s="47"/>
      <c r="NCD210" s="47"/>
      <c r="NCE210" s="47"/>
      <c r="NCF210" s="47"/>
      <c r="NCG210" s="47"/>
      <c r="NCH210" s="47"/>
      <c r="NCI210" s="47"/>
      <c r="NCJ210" s="47"/>
      <c r="NCK210" s="47"/>
      <c r="NCL210" s="47"/>
      <c r="NCM210" s="47"/>
      <c r="NCN210" s="47"/>
      <c r="NCO210" s="47"/>
      <c r="NCP210" s="47"/>
      <c r="NCQ210" s="47"/>
      <c r="NCR210" s="47"/>
      <c r="NCS210" s="47"/>
      <c r="NCT210" s="47"/>
      <c r="NCU210" s="47"/>
      <c r="NCV210" s="47"/>
      <c r="NCW210" s="47"/>
      <c r="NCX210" s="47"/>
      <c r="NCY210" s="47"/>
      <c r="NCZ210" s="47"/>
      <c r="NDA210" s="47"/>
      <c r="NDB210" s="47"/>
      <c r="NDC210" s="47"/>
      <c r="NDD210" s="47"/>
      <c r="NDE210" s="47"/>
      <c r="NDF210" s="47"/>
      <c r="NDG210" s="47"/>
      <c r="NDH210" s="47"/>
      <c r="NDI210" s="47"/>
      <c r="NDJ210" s="47"/>
      <c r="NDK210" s="47"/>
      <c r="NDL210" s="47"/>
      <c r="NDM210" s="47"/>
      <c r="NDN210" s="47"/>
      <c r="NDO210" s="47"/>
      <c r="NDP210" s="47"/>
      <c r="NDQ210" s="47"/>
      <c r="NDR210" s="47"/>
      <c r="NDS210" s="47"/>
      <c r="NDT210" s="47"/>
      <c r="NDU210" s="47"/>
      <c r="NDV210" s="47"/>
      <c r="NDW210" s="47"/>
      <c r="NDX210" s="47"/>
      <c r="NDY210" s="47"/>
      <c r="NDZ210" s="47"/>
      <c r="NEA210" s="47"/>
      <c r="NEB210" s="47"/>
      <c r="NEC210" s="47"/>
      <c r="NED210" s="47"/>
      <c r="NEE210" s="47"/>
      <c r="NEF210" s="47"/>
      <c r="NEG210" s="47"/>
      <c r="NEH210" s="47"/>
      <c r="NEI210" s="47"/>
      <c r="NEJ210" s="47"/>
      <c r="NEK210" s="47"/>
      <c r="NEL210" s="47"/>
      <c r="NEM210" s="47"/>
      <c r="NEN210" s="47"/>
      <c r="NEO210" s="47"/>
      <c r="NEP210" s="47"/>
      <c r="NEQ210" s="47"/>
      <c r="NER210" s="47"/>
      <c r="NES210" s="47"/>
      <c r="NET210" s="47"/>
      <c r="NEU210" s="47"/>
      <c r="NEV210" s="47"/>
      <c r="NEW210" s="47"/>
      <c r="NEX210" s="47"/>
      <c r="NEY210" s="47"/>
      <c r="NEZ210" s="47"/>
      <c r="NFA210" s="47"/>
      <c r="NFB210" s="47"/>
      <c r="NFC210" s="47"/>
      <c r="NFD210" s="47"/>
      <c r="NFE210" s="47"/>
      <c r="NFF210" s="47"/>
      <c r="NFG210" s="47"/>
      <c r="NFH210" s="47"/>
      <c r="NFI210" s="47"/>
      <c r="NFJ210" s="47"/>
      <c r="NFK210" s="47"/>
      <c r="NFL210" s="47"/>
      <c r="NFM210" s="47"/>
      <c r="NFN210" s="47"/>
      <c r="NFO210" s="47"/>
      <c r="NFP210" s="47"/>
      <c r="NFQ210" s="47"/>
      <c r="NFR210" s="47"/>
      <c r="NFS210" s="47"/>
      <c r="NFT210" s="47"/>
      <c r="NFU210" s="47"/>
      <c r="NFV210" s="47"/>
      <c r="NFW210" s="47"/>
      <c r="NFX210" s="47"/>
      <c r="NFY210" s="47"/>
      <c r="NFZ210" s="47"/>
      <c r="NGA210" s="47"/>
      <c r="NGB210" s="47"/>
      <c r="NGC210" s="47"/>
      <c r="NGD210" s="47"/>
      <c r="NGE210" s="47"/>
      <c r="NGF210" s="47"/>
      <c r="NGG210" s="47"/>
      <c r="NGH210" s="47"/>
      <c r="NGI210" s="47"/>
      <c r="NGJ210" s="47"/>
      <c r="NGK210" s="47"/>
      <c r="NGL210" s="47"/>
      <c r="NGM210" s="47"/>
      <c r="NGN210" s="47"/>
      <c r="NGO210" s="47"/>
      <c r="NGP210" s="47"/>
      <c r="NGQ210" s="47"/>
      <c r="NGR210" s="47"/>
      <c r="NGS210" s="47"/>
      <c r="NGT210" s="47"/>
      <c r="NGU210" s="47"/>
      <c r="NGV210" s="47"/>
      <c r="NGW210" s="47"/>
      <c r="NGX210" s="47"/>
      <c r="NGY210" s="47"/>
      <c r="NGZ210" s="47"/>
      <c r="NHA210" s="47"/>
      <c r="NHB210" s="47"/>
      <c r="NHC210" s="47"/>
      <c r="NHD210" s="47"/>
      <c r="NHE210" s="47"/>
      <c r="NHF210" s="47"/>
      <c r="NHG210" s="47"/>
      <c r="NHH210" s="47"/>
      <c r="NHI210" s="47"/>
      <c r="NHJ210" s="47"/>
      <c r="NHK210" s="47"/>
      <c r="NHL210" s="47"/>
      <c r="NHM210" s="47"/>
      <c r="NHN210" s="47"/>
      <c r="NHO210" s="47"/>
      <c r="NHP210" s="47"/>
      <c r="NHQ210" s="47"/>
      <c r="NHR210" s="47"/>
      <c r="NHS210" s="47"/>
      <c r="NHT210" s="47"/>
      <c r="NHU210" s="47"/>
      <c r="NHV210" s="47"/>
      <c r="NHW210" s="47"/>
      <c r="NHX210" s="47"/>
      <c r="NHY210" s="47"/>
      <c r="NHZ210" s="47"/>
      <c r="NIA210" s="47"/>
      <c r="NIB210" s="47"/>
      <c r="NIC210" s="47"/>
      <c r="NID210" s="47"/>
      <c r="NIE210" s="47"/>
      <c r="NIF210" s="47"/>
      <c r="NIG210" s="47"/>
      <c r="NIH210" s="47"/>
      <c r="NII210" s="47"/>
      <c r="NIJ210" s="47"/>
      <c r="NIK210" s="47"/>
      <c r="NIL210" s="47"/>
      <c r="NIM210" s="47"/>
      <c r="NIN210" s="47"/>
      <c r="NIO210" s="47"/>
      <c r="NIP210" s="47"/>
      <c r="NIQ210" s="47"/>
      <c r="NIR210" s="47"/>
      <c r="NIS210" s="47"/>
      <c r="NIT210" s="47"/>
      <c r="NIU210" s="47"/>
      <c r="NIV210" s="47"/>
      <c r="NIW210" s="47"/>
      <c r="NIX210" s="47"/>
      <c r="NIY210" s="47"/>
      <c r="NIZ210" s="47"/>
      <c r="NJA210" s="47"/>
      <c r="NJB210" s="47"/>
      <c r="NJC210" s="47"/>
      <c r="NJD210" s="47"/>
      <c r="NJE210" s="47"/>
      <c r="NJF210" s="47"/>
      <c r="NJG210" s="47"/>
      <c r="NJH210" s="47"/>
      <c r="NJI210" s="47"/>
      <c r="NJJ210" s="47"/>
      <c r="NJK210" s="47"/>
      <c r="NJL210" s="47"/>
      <c r="NJM210" s="47"/>
      <c r="NJN210" s="47"/>
      <c r="NJO210" s="47"/>
      <c r="NJP210" s="47"/>
      <c r="NJQ210" s="47"/>
      <c r="NJR210" s="47"/>
      <c r="NJS210" s="47"/>
      <c r="NJT210" s="47"/>
      <c r="NJU210" s="47"/>
      <c r="NJV210" s="47"/>
      <c r="NJW210" s="47"/>
      <c r="NJX210" s="47"/>
      <c r="NJY210" s="47"/>
      <c r="NJZ210" s="47"/>
      <c r="NKA210" s="47"/>
      <c r="NKB210" s="47"/>
      <c r="NKC210" s="47"/>
      <c r="NKD210" s="47"/>
      <c r="NKE210" s="47"/>
      <c r="NKF210" s="47"/>
      <c r="NKG210" s="47"/>
      <c r="NKH210" s="47"/>
      <c r="NKI210" s="47"/>
      <c r="NKJ210" s="47"/>
      <c r="NKK210" s="47"/>
      <c r="NKL210" s="47"/>
      <c r="NKM210" s="47"/>
      <c r="NKN210" s="47"/>
      <c r="NKO210" s="47"/>
      <c r="NKP210" s="47"/>
      <c r="NKQ210" s="47"/>
      <c r="NKR210" s="47"/>
      <c r="NKS210" s="47"/>
      <c r="NKT210" s="47"/>
      <c r="NKU210" s="47"/>
      <c r="NKV210" s="47"/>
      <c r="NKW210" s="47"/>
      <c r="NKX210" s="47"/>
      <c r="NKY210" s="47"/>
      <c r="NKZ210" s="47"/>
      <c r="NLA210" s="47"/>
      <c r="NLB210" s="47"/>
      <c r="NLC210" s="47"/>
      <c r="NLD210" s="47"/>
      <c r="NLE210" s="47"/>
      <c r="NLF210" s="47"/>
      <c r="NLG210" s="47"/>
      <c r="NLH210" s="47"/>
      <c r="NLI210" s="47"/>
      <c r="NLJ210" s="47"/>
      <c r="NLK210" s="47"/>
      <c r="NLL210" s="47"/>
      <c r="NLM210" s="47"/>
      <c r="NLN210" s="47"/>
      <c r="NLO210" s="47"/>
      <c r="NLP210" s="47"/>
      <c r="NLQ210" s="47"/>
      <c r="NLR210" s="47"/>
      <c r="NLS210" s="47"/>
      <c r="NLT210" s="47"/>
      <c r="NLU210" s="47"/>
      <c r="NLV210" s="47"/>
      <c r="NLW210" s="47"/>
      <c r="NLX210" s="47"/>
      <c r="NLY210" s="47"/>
      <c r="NLZ210" s="47"/>
      <c r="NMA210" s="47"/>
      <c r="NMB210" s="47"/>
      <c r="NMC210" s="47"/>
      <c r="NMD210" s="47"/>
      <c r="NME210" s="47"/>
      <c r="NMF210" s="47"/>
      <c r="NMG210" s="47"/>
      <c r="NMH210" s="47"/>
      <c r="NMI210" s="47"/>
      <c r="NMJ210" s="47"/>
      <c r="NMK210" s="47"/>
      <c r="NML210" s="47"/>
      <c r="NMM210" s="47"/>
      <c r="NMN210" s="47"/>
      <c r="NMO210" s="47"/>
      <c r="NMP210" s="47"/>
      <c r="NMQ210" s="47"/>
      <c r="NMR210" s="47"/>
      <c r="NMS210" s="47"/>
      <c r="NMT210" s="47"/>
      <c r="NMU210" s="47"/>
      <c r="NMV210" s="47"/>
      <c r="NMW210" s="47"/>
      <c r="NMX210" s="47"/>
      <c r="NMY210" s="47"/>
      <c r="NMZ210" s="47"/>
      <c r="NNA210" s="47"/>
      <c r="NNB210" s="47"/>
      <c r="NNC210" s="47"/>
      <c r="NND210" s="47"/>
      <c r="NNE210" s="47"/>
      <c r="NNF210" s="47"/>
      <c r="NNG210" s="47"/>
      <c r="NNH210" s="47"/>
      <c r="NNI210" s="47"/>
      <c r="NNJ210" s="47"/>
      <c r="NNK210" s="47"/>
      <c r="NNL210" s="47"/>
      <c r="NNM210" s="47"/>
      <c r="NNN210" s="47"/>
      <c r="NNO210" s="47"/>
      <c r="NNP210" s="47"/>
      <c r="NNQ210" s="47"/>
      <c r="NNR210" s="47"/>
      <c r="NNS210" s="47"/>
      <c r="NNT210" s="47"/>
      <c r="NNU210" s="47"/>
      <c r="NNV210" s="47"/>
      <c r="NNW210" s="47"/>
      <c r="NNX210" s="47"/>
      <c r="NNY210" s="47"/>
      <c r="NNZ210" s="47"/>
      <c r="NOA210" s="47"/>
      <c r="NOB210" s="47"/>
      <c r="NOC210" s="47"/>
      <c r="NOD210" s="47"/>
      <c r="NOE210" s="47"/>
      <c r="NOF210" s="47"/>
      <c r="NOG210" s="47"/>
      <c r="NOH210" s="47"/>
      <c r="NOI210" s="47"/>
      <c r="NOJ210" s="47"/>
      <c r="NOK210" s="47"/>
      <c r="NOL210" s="47"/>
      <c r="NOM210" s="47"/>
      <c r="NON210" s="47"/>
      <c r="NOO210" s="47"/>
      <c r="NOP210" s="47"/>
      <c r="NOQ210" s="47"/>
      <c r="NOR210" s="47"/>
      <c r="NOS210" s="47"/>
      <c r="NOT210" s="47"/>
      <c r="NOU210" s="47"/>
      <c r="NOV210" s="47"/>
      <c r="NOW210" s="47"/>
      <c r="NOX210" s="47"/>
      <c r="NOY210" s="47"/>
      <c r="NOZ210" s="47"/>
      <c r="NPA210" s="47"/>
      <c r="NPB210" s="47"/>
      <c r="NPC210" s="47"/>
      <c r="NPD210" s="47"/>
      <c r="NPE210" s="47"/>
      <c r="NPF210" s="47"/>
      <c r="NPG210" s="47"/>
      <c r="NPH210" s="47"/>
      <c r="NPI210" s="47"/>
      <c r="NPJ210" s="47"/>
      <c r="NPK210" s="47"/>
      <c r="NPL210" s="47"/>
      <c r="NPM210" s="47"/>
      <c r="NPN210" s="47"/>
      <c r="NPO210" s="47"/>
      <c r="NPP210" s="47"/>
      <c r="NPQ210" s="47"/>
      <c r="NPR210" s="47"/>
      <c r="NPS210" s="47"/>
      <c r="NPT210" s="47"/>
      <c r="NPU210" s="47"/>
      <c r="NPV210" s="47"/>
      <c r="NPW210" s="47"/>
      <c r="NPX210" s="47"/>
      <c r="NPY210" s="47"/>
      <c r="NPZ210" s="47"/>
      <c r="NQA210" s="47"/>
      <c r="NQB210" s="47"/>
      <c r="NQC210" s="47"/>
      <c r="NQD210" s="47"/>
      <c r="NQE210" s="47"/>
      <c r="NQF210" s="47"/>
      <c r="NQG210" s="47"/>
      <c r="NQH210" s="47"/>
      <c r="NQI210" s="47"/>
      <c r="NQJ210" s="47"/>
      <c r="NQK210" s="47"/>
      <c r="NQL210" s="47"/>
      <c r="NQM210" s="47"/>
      <c r="NQN210" s="47"/>
      <c r="NQO210" s="47"/>
      <c r="NQP210" s="47"/>
      <c r="NQQ210" s="47"/>
      <c r="NQR210" s="47"/>
      <c r="NQS210" s="47"/>
      <c r="NQT210" s="47"/>
      <c r="NQU210" s="47"/>
      <c r="NQV210" s="47"/>
      <c r="NQW210" s="47"/>
      <c r="NQX210" s="47"/>
      <c r="NQY210" s="47"/>
      <c r="NQZ210" s="47"/>
      <c r="NRA210" s="47"/>
      <c r="NRB210" s="47"/>
      <c r="NRC210" s="47"/>
      <c r="NRD210" s="47"/>
      <c r="NRE210" s="47"/>
      <c r="NRF210" s="47"/>
      <c r="NRG210" s="47"/>
      <c r="NRH210" s="47"/>
      <c r="NRI210" s="47"/>
      <c r="NRJ210" s="47"/>
      <c r="NRK210" s="47"/>
      <c r="NRL210" s="47"/>
      <c r="NRM210" s="47"/>
      <c r="NRN210" s="47"/>
      <c r="NRO210" s="47"/>
      <c r="NRP210" s="47"/>
      <c r="NRQ210" s="47"/>
      <c r="NRR210" s="47"/>
      <c r="NRS210" s="47"/>
      <c r="NRT210" s="47"/>
      <c r="NRU210" s="47"/>
      <c r="NRV210" s="47"/>
      <c r="NRW210" s="47"/>
      <c r="NRX210" s="47"/>
      <c r="NRY210" s="47"/>
      <c r="NRZ210" s="47"/>
      <c r="NSA210" s="47"/>
      <c r="NSB210" s="47"/>
      <c r="NSC210" s="47"/>
      <c r="NSD210" s="47"/>
      <c r="NSE210" s="47"/>
      <c r="NSF210" s="47"/>
      <c r="NSG210" s="47"/>
      <c r="NSH210" s="47"/>
      <c r="NSI210" s="47"/>
      <c r="NSJ210" s="47"/>
      <c r="NSK210" s="47"/>
      <c r="NSL210" s="47"/>
      <c r="NSM210" s="47"/>
      <c r="NSN210" s="47"/>
      <c r="NSO210" s="47"/>
      <c r="NSP210" s="47"/>
      <c r="NSQ210" s="47"/>
      <c r="NSR210" s="47"/>
      <c r="NSS210" s="47"/>
      <c r="NST210" s="47"/>
      <c r="NSU210" s="47"/>
      <c r="NSV210" s="47"/>
      <c r="NSW210" s="47"/>
      <c r="NSX210" s="47"/>
      <c r="NSY210" s="47"/>
      <c r="NSZ210" s="47"/>
      <c r="NTA210" s="47"/>
      <c r="NTB210" s="47"/>
      <c r="NTC210" s="47"/>
      <c r="NTD210" s="47"/>
      <c r="NTE210" s="47"/>
      <c r="NTF210" s="47"/>
      <c r="NTG210" s="47"/>
      <c r="NTH210" s="47"/>
      <c r="NTI210" s="47"/>
      <c r="NTJ210" s="47"/>
      <c r="NTK210" s="47"/>
      <c r="NTL210" s="47"/>
      <c r="NTM210" s="47"/>
      <c r="NTN210" s="47"/>
      <c r="NTO210" s="47"/>
      <c r="NTP210" s="47"/>
      <c r="NTQ210" s="47"/>
      <c r="NTR210" s="47"/>
      <c r="NTS210" s="47"/>
      <c r="NTT210" s="47"/>
      <c r="NTU210" s="47"/>
      <c r="NTV210" s="47"/>
      <c r="NTW210" s="47"/>
      <c r="NTX210" s="47"/>
      <c r="NTY210" s="47"/>
      <c r="NTZ210" s="47"/>
      <c r="NUA210" s="47"/>
      <c r="NUB210" s="47"/>
      <c r="NUC210" s="47"/>
      <c r="NUD210" s="47"/>
      <c r="NUE210" s="47"/>
      <c r="NUF210" s="47"/>
      <c r="NUG210" s="47"/>
      <c r="NUH210" s="47"/>
      <c r="NUI210" s="47"/>
      <c r="NUJ210" s="47"/>
      <c r="NUK210" s="47"/>
      <c r="NUL210" s="47"/>
      <c r="NUM210" s="47"/>
      <c r="NUN210" s="47"/>
      <c r="NUO210" s="47"/>
      <c r="NUP210" s="47"/>
      <c r="NUQ210" s="47"/>
      <c r="NUR210" s="47"/>
      <c r="NUS210" s="47"/>
      <c r="NUT210" s="47"/>
      <c r="NUU210" s="47"/>
      <c r="NUV210" s="47"/>
      <c r="NUW210" s="47"/>
      <c r="NUX210" s="47"/>
      <c r="NUY210" s="47"/>
      <c r="NUZ210" s="47"/>
      <c r="NVA210" s="47"/>
      <c r="NVB210" s="47"/>
      <c r="NVC210" s="47"/>
      <c r="NVD210" s="47"/>
      <c r="NVE210" s="47"/>
      <c r="NVF210" s="47"/>
      <c r="NVG210" s="47"/>
      <c r="NVH210" s="47"/>
      <c r="NVI210" s="47"/>
      <c r="NVJ210" s="47"/>
      <c r="NVK210" s="47"/>
      <c r="NVL210" s="47"/>
      <c r="NVM210" s="47"/>
      <c r="NVN210" s="47"/>
      <c r="NVO210" s="47"/>
      <c r="NVP210" s="47"/>
      <c r="NVQ210" s="47"/>
      <c r="NVR210" s="47"/>
      <c r="NVS210" s="47"/>
      <c r="NVT210" s="47"/>
      <c r="NVU210" s="47"/>
      <c r="NVV210" s="47"/>
      <c r="NVW210" s="47"/>
      <c r="NVX210" s="47"/>
      <c r="NVY210" s="47"/>
      <c r="NVZ210" s="47"/>
      <c r="NWA210" s="47"/>
      <c r="NWB210" s="47"/>
      <c r="NWC210" s="47"/>
      <c r="NWD210" s="47"/>
      <c r="NWE210" s="47"/>
      <c r="NWF210" s="47"/>
      <c r="NWG210" s="47"/>
      <c r="NWH210" s="47"/>
      <c r="NWI210" s="47"/>
      <c r="NWJ210" s="47"/>
      <c r="NWK210" s="47"/>
      <c r="NWL210" s="47"/>
      <c r="NWM210" s="47"/>
      <c r="NWN210" s="47"/>
      <c r="NWO210" s="47"/>
      <c r="NWP210" s="47"/>
      <c r="NWQ210" s="47"/>
      <c r="NWR210" s="47"/>
      <c r="NWS210" s="47"/>
      <c r="NWT210" s="47"/>
      <c r="NWU210" s="47"/>
      <c r="NWV210" s="47"/>
      <c r="NWW210" s="47"/>
      <c r="NWX210" s="47"/>
      <c r="NWY210" s="47"/>
      <c r="NWZ210" s="47"/>
      <c r="NXA210" s="47"/>
      <c r="NXB210" s="47"/>
      <c r="NXC210" s="47"/>
      <c r="NXD210" s="47"/>
      <c r="NXE210" s="47"/>
      <c r="NXF210" s="47"/>
      <c r="NXG210" s="47"/>
      <c r="NXH210" s="47"/>
      <c r="NXI210" s="47"/>
      <c r="NXJ210" s="47"/>
      <c r="NXK210" s="47"/>
      <c r="NXL210" s="47"/>
      <c r="NXM210" s="47"/>
      <c r="NXN210" s="47"/>
      <c r="NXO210" s="47"/>
      <c r="NXP210" s="47"/>
      <c r="NXQ210" s="47"/>
      <c r="NXR210" s="47"/>
      <c r="NXS210" s="47"/>
      <c r="NXT210" s="47"/>
      <c r="NXU210" s="47"/>
      <c r="NXV210" s="47"/>
      <c r="NXW210" s="47"/>
      <c r="NXX210" s="47"/>
      <c r="NXY210" s="47"/>
      <c r="NXZ210" s="47"/>
      <c r="NYA210" s="47"/>
      <c r="NYB210" s="47"/>
      <c r="NYC210" s="47"/>
      <c r="NYD210" s="47"/>
      <c r="NYE210" s="47"/>
      <c r="NYF210" s="47"/>
      <c r="NYG210" s="47"/>
      <c r="NYH210" s="47"/>
      <c r="NYI210" s="47"/>
      <c r="NYJ210" s="47"/>
      <c r="NYK210" s="47"/>
      <c r="NYL210" s="47"/>
      <c r="NYM210" s="47"/>
      <c r="NYN210" s="47"/>
      <c r="NYO210" s="47"/>
      <c r="NYP210" s="47"/>
      <c r="NYQ210" s="47"/>
      <c r="NYR210" s="47"/>
      <c r="NYS210" s="47"/>
      <c r="NYT210" s="47"/>
      <c r="NYU210" s="47"/>
      <c r="NYV210" s="47"/>
      <c r="NYW210" s="47"/>
      <c r="NYX210" s="47"/>
      <c r="NYY210" s="47"/>
      <c r="NYZ210" s="47"/>
      <c r="NZA210" s="47"/>
      <c r="NZB210" s="47"/>
      <c r="NZC210" s="47"/>
      <c r="NZD210" s="47"/>
      <c r="NZE210" s="47"/>
      <c r="NZF210" s="47"/>
      <c r="NZG210" s="47"/>
      <c r="NZH210" s="47"/>
      <c r="NZI210" s="47"/>
      <c r="NZJ210" s="47"/>
      <c r="NZK210" s="47"/>
      <c r="NZL210" s="47"/>
      <c r="NZM210" s="47"/>
      <c r="NZN210" s="47"/>
      <c r="NZO210" s="47"/>
      <c r="NZP210" s="47"/>
      <c r="NZQ210" s="47"/>
      <c r="NZR210" s="47"/>
      <c r="NZS210" s="47"/>
      <c r="NZT210" s="47"/>
      <c r="NZU210" s="47"/>
      <c r="NZV210" s="47"/>
      <c r="NZW210" s="47"/>
      <c r="NZX210" s="47"/>
      <c r="NZY210" s="47"/>
      <c r="NZZ210" s="47"/>
      <c r="OAA210" s="47"/>
      <c r="OAB210" s="47"/>
      <c r="OAC210" s="47"/>
      <c r="OAD210" s="47"/>
      <c r="OAE210" s="47"/>
      <c r="OAF210" s="47"/>
      <c r="OAG210" s="47"/>
      <c r="OAH210" s="47"/>
      <c r="OAI210" s="47"/>
      <c r="OAJ210" s="47"/>
      <c r="OAK210" s="47"/>
      <c r="OAL210" s="47"/>
      <c r="OAM210" s="47"/>
      <c r="OAN210" s="47"/>
      <c r="OAO210" s="47"/>
      <c r="OAP210" s="47"/>
      <c r="OAQ210" s="47"/>
      <c r="OAR210" s="47"/>
      <c r="OAS210" s="47"/>
      <c r="OAT210" s="47"/>
      <c r="OAU210" s="47"/>
      <c r="OAV210" s="47"/>
      <c r="OAW210" s="47"/>
      <c r="OAX210" s="47"/>
      <c r="OAY210" s="47"/>
      <c r="OAZ210" s="47"/>
      <c r="OBA210" s="47"/>
      <c r="OBB210" s="47"/>
      <c r="OBC210" s="47"/>
      <c r="OBD210" s="47"/>
      <c r="OBE210" s="47"/>
      <c r="OBF210" s="47"/>
      <c r="OBG210" s="47"/>
      <c r="OBH210" s="47"/>
      <c r="OBI210" s="47"/>
      <c r="OBJ210" s="47"/>
      <c r="OBK210" s="47"/>
      <c r="OBL210" s="47"/>
      <c r="OBM210" s="47"/>
      <c r="OBN210" s="47"/>
      <c r="OBO210" s="47"/>
      <c r="OBP210" s="47"/>
      <c r="OBQ210" s="47"/>
      <c r="OBR210" s="47"/>
      <c r="OBS210" s="47"/>
      <c r="OBT210" s="47"/>
      <c r="OBU210" s="47"/>
      <c r="OBV210" s="47"/>
      <c r="OBW210" s="47"/>
      <c r="OBX210" s="47"/>
      <c r="OBY210" s="47"/>
      <c r="OBZ210" s="47"/>
      <c r="OCA210" s="47"/>
      <c r="OCB210" s="47"/>
      <c r="OCC210" s="47"/>
      <c r="OCD210" s="47"/>
      <c r="OCE210" s="47"/>
      <c r="OCF210" s="47"/>
      <c r="OCG210" s="47"/>
      <c r="OCH210" s="47"/>
      <c r="OCI210" s="47"/>
      <c r="OCJ210" s="47"/>
      <c r="OCK210" s="47"/>
      <c r="OCL210" s="47"/>
      <c r="OCM210" s="47"/>
      <c r="OCN210" s="47"/>
      <c r="OCO210" s="47"/>
      <c r="OCP210" s="47"/>
      <c r="OCQ210" s="47"/>
      <c r="OCR210" s="47"/>
      <c r="OCS210" s="47"/>
      <c r="OCT210" s="47"/>
      <c r="OCU210" s="47"/>
      <c r="OCV210" s="47"/>
      <c r="OCW210" s="47"/>
      <c r="OCX210" s="47"/>
      <c r="OCY210" s="47"/>
      <c r="OCZ210" s="47"/>
      <c r="ODA210" s="47"/>
      <c r="ODB210" s="47"/>
      <c r="ODC210" s="47"/>
      <c r="ODD210" s="47"/>
      <c r="ODE210" s="47"/>
      <c r="ODF210" s="47"/>
      <c r="ODG210" s="47"/>
      <c r="ODH210" s="47"/>
      <c r="ODI210" s="47"/>
      <c r="ODJ210" s="47"/>
      <c r="ODK210" s="47"/>
      <c r="ODL210" s="47"/>
      <c r="ODM210" s="47"/>
      <c r="ODN210" s="47"/>
      <c r="ODO210" s="47"/>
      <c r="ODP210" s="47"/>
      <c r="ODQ210" s="47"/>
      <c r="ODR210" s="47"/>
      <c r="ODS210" s="47"/>
      <c r="ODT210" s="47"/>
      <c r="ODU210" s="47"/>
      <c r="ODV210" s="47"/>
      <c r="ODW210" s="47"/>
      <c r="ODX210" s="47"/>
      <c r="ODY210" s="47"/>
      <c r="ODZ210" s="47"/>
      <c r="OEA210" s="47"/>
      <c r="OEB210" s="47"/>
      <c r="OEC210" s="47"/>
      <c r="OED210" s="47"/>
      <c r="OEE210" s="47"/>
      <c r="OEF210" s="47"/>
      <c r="OEG210" s="47"/>
      <c r="OEH210" s="47"/>
      <c r="OEI210" s="47"/>
      <c r="OEJ210" s="47"/>
      <c r="OEK210" s="47"/>
      <c r="OEL210" s="47"/>
      <c r="OEM210" s="47"/>
      <c r="OEN210" s="47"/>
      <c r="OEO210" s="47"/>
      <c r="OEP210" s="47"/>
      <c r="OEQ210" s="47"/>
      <c r="OER210" s="47"/>
      <c r="OES210" s="47"/>
      <c r="OET210" s="47"/>
      <c r="OEU210" s="47"/>
      <c r="OEV210" s="47"/>
      <c r="OEW210" s="47"/>
      <c r="OEX210" s="47"/>
      <c r="OEY210" s="47"/>
      <c r="OEZ210" s="47"/>
      <c r="OFA210" s="47"/>
      <c r="OFB210" s="47"/>
      <c r="OFC210" s="47"/>
      <c r="OFD210" s="47"/>
      <c r="OFE210" s="47"/>
      <c r="OFF210" s="47"/>
      <c r="OFG210" s="47"/>
      <c r="OFH210" s="47"/>
      <c r="OFI210" s="47"/>
      <c r="OFJ210" s="47"/>
      <c r="OFK210" s="47"/>
      <c r="OFL210" s="47"/>
      <c r="OFM210" s="47"/>
      <c r="OFN210" s="47"/>
      <c r="OFO210" s="47"/>
      <c r="OFP210" s="47"/>
      <c r="OFQ210" s="47"/>
      <c r="OFR210" s="47"/>
      <c r="OFS210" s="47"/>
      <c r="OFT210" s="47"/>
      <c r="OFU210" s="47"/>
      <c r="OFV210" s="47"/>
      <c r="OFW210" s="47"/>
      <c r="OFX210" s="47"/>
      <c r="OFY210" s="47"/>
      <c r="OFZ210" s="47"/>
      <c r="OGA210" s="47"/>
      <c r="OGB210" s="47"/>
      <c r="OGC210" s="47"/>
      <c r="OGD210" s="47"/>
      <c r="OGE210" s="47"/>
      <c r="OGF210" s="47"/>
      <c r="OGG210" s="47"/>
      <c r="OGH210" s="47"/>
      <c r="OGI210" s="47"/>
      <c r="OGJ210" s="47"/>
      <c r="OGK210" s="47"/>
      <c r="OGL210" s="47"/>
      <c r="OGM210" s="47"/>
      <c r="OGN210" s="47"/>
      <c r="OGO210" s="47"/>
      <c r="OGP210" s="47"/>
      <c r="OGQ210" s="47"/>
      <c r="OGR210" s="47"/>
      <c r="OGS210" s="47"/>
      <c r="OGT210" s="47"/>
      <c r="OGU210" s="47"/>
      <c r="OGV210" s="47"/>
      <c r="OGW210" s="47"/>
      <c r="OGX210" s="47"/>
      <c r="OGY210" s="47"/>
      <c r="OGZ210" s="47"/>
      <c r="OHA210" s="47"/>
      <c r="OHB210" s="47"/>
      <c r="OHC210" s="47"/>
      <c r="OHD210" s="47"/>
      <c r="OHE210" s="47"/>
      <c r="OHF210" s="47"/>
      <c r="OHG210" s="47"/>
      <c r="OHH210" s="47"/>
      <c r="OHI210" s="47"/>
      <c r="OHJ210" s="47"/>
      <c r="OHK210" s="47"/>
      <c r="OHL210" s="47"/>
      <c r="OHM210" s="47"/>
      <c r="OHN210" s="47"/>
      <c r="OHO210" s="47"/>
      <c r="OHP210" s="47"/>
      <c r="OHQ210" s="47"/>
      <c r="OHR210" s="47"/>
      <c r="OHS210" s="47"/>
      <c r="OHT210" s="47"/>
      <c r="OHU210" s="47"/>
      <c r="OHV210" s="47"/>
      <c r="OHW210" s="47"/>
      <c r="OHX210" s="47"/>
      <c r="OHY210" s="47"/>
      <c r="OHZ210" s="47"/>
      <c r="OIA210" s="47"/>
      <c r="OIB210" s="47"/>
      <c r="OIC210" s="47"/>
      <c r="OID210" s="47"/>
      <c r="OIE210" s="47"/>
      <c r="OIF210" s="47"/>
      <c r="OIG210" s="47"/>
      <c r="OIH210" s="47"/>
      <c r="OII210" s="47"/>
      <c r="OIJ210" s="47"/>
      <c r="OIK210" s="47"/>
      <c r="OIL210" s="47"/>
      <c r="OIM210" s="47"/>
      <c r="OIN210" s="47"/>
      <c r="OIO210" s="47"/>
      <c r="OIP210" s="47"/>
      <c r="OIQ210" s="47"/>
      <c r="OIR210" s="47"/>
      <c r="OIS210" s="47"/>
      <c r="OIT210" s="47"/>
      <c r="OIU210" s="47"/>
      <c r="OIV210" s="47"/>
      <c r="OIW210" s="47"/>
      <c r="OIX210" s="47"/>
      <c r="OIY210" s="47"/>
      <c r="OIZ210" s="47"/>
      <c r="OJA210" s="47"/>
      <c r="OJB210" s="47"/>
      <c r="OJC210" s="47"/>
      <c r="OJD210" s="47"/>
      <c r="OJE210" s="47"/>
      <c r="OJF210" s="47"/>
      <c r="OJG210" s="47"/>
      <c r="OJH210" s="47"/>
      <c r="OJI210" s="47"/>
      <c r="OJJ210" s="47"/>
      <c r="OJK210" s="47"/>
      <c r="OJL210" s="47"/>
      <c r="OJM210" s="47"/>
      <c r="OJN210" s="47"/>
      <c r="OJO210" s="47"/>
      <c r="OJP210" s="47"/>
      <c r="OJQ210" s="47"/>
      <c r="OJR210" s="47"/>
      <c r="OJS210" s="47"/>
      <c r="OJT210" s="47"/>
      <c r="OJU210" s="47"/>
      <c r="OJV210" s="47"/>
      <c r="OJW210" s="47"/>
      <c r="OJX210" s="47"/>
      <c r="OJY210" s="47"/>
      <c r="OJZ210" s="47"/>
      <c r="OKA210" s="47"/>
      <c r="OKB210" s="47"/>
      <c r="OKC210" s="47"/>
      <c r="OKD210" s="47"/>
      <c r="OKE210" s="47"/>
      <c r="OKF210" s="47"/>
      <c r="OKG210" s="47"/>
      <c r="OKH210" s="47"/>
      <c r="OKI210" s="47"/>
      <c r="OKJ210" s="47"/>
      <c r="OKK210" s="47"/>
      <c r="OKL210" s="47"/>
      <c r="OKM210" s="47"/>
      <c r="OKN210" s="47"/>
      <c r="OKO210" s="47"/>
      <c r="OKP210" s="47"/>
      <c r="OKQ210" s="47"/>
      <c r="OKR210" s="47"/>
      <c r="OKS210" s="47"/>
      <c r="OKT210" s="47"/>
      <c r="OKU210" s="47"/>
      <c r="OKV210" s="47"/>
      <c r="OKW210" s="47"/>
      <c r="OKX210" s="47"/>
      <c r="OKY210" s="47"/>
      <c r="OKZ210" s="47"/>
      <c r="OLA210" s="47"/>
      <c r="OLB210" s="47"/>
      <c r="OLC210" s="47"/>
      <c r="OLD210" s="47"/>
      <c r="OLE210" s="47"/>
      <c r="OLF210" s="47"/>
      <c r="OLG210" s="47"/>
      <c r="OLH210" s="47"/>
      <c r="OLI210" s="47"/>
      <c r="OLJ210" s="47"/>
      <c r="OLK210" s="47"/>
      <c r="OLL210" s="47"/>
      <c r="OLM210" s="47"/>
      <c r="OLN210" s="47"/>
      <c r="OLO210" s="47"/>
      <c r="OLP210" s="47"/>
      <c r="OLQ210" s="47"/>
      <c r="OLR210" s="47"/>
      <c r="OLS210" s="47"/>
      <c r="OLT210" s="47"/>
      <c r="OLU210" s="47"/>
      <c r="OLV210" s="47"/>
      <c r="OLW210" s="47"/>
      <c r="OLX210" s="47"/>
      <c r="OLY210" s="47"/>
      <c r="OLZ210" s="47"/>
      <c r="OMA210" s="47"/>
      <c r="OMB210" s="47"/>
      <c r="OMC210" s="47"/>
      <c r="OMD210" s="47"/>
      <c r="OME210" s="47"/>
      <c r="OMF210" s="47"/>
      <c r="OMG210" s="47"/>
      <c r="OMH210" s="47"/>
      <c r="OMI210" s="47"/>
      <c r="OMJ210" s="47"/>
      <c r="OMK210" s="47"/>
      <c r="OML210" s="47"/>
      <c r="OMM210" s="47"/>
      <c r="OMN210" s="47"/>
      <c r="OMO210" s="47"/>
      <c r="OMP210" s="47"/>
      <c r="OMQ210" s="47"/>
      <c r="OMR210" s="47"/>
      <c r="OMS210" s="47"/>
      <c r="OMT210" s="47"/>
      <c r="OMU210" s="47"/>
      <c r="OMV210" s="47"/>
      <c r="OMW210" s="47"/>
      <c r="OMX210" s="47"/>
      <c r="OMY210" s="47"/>
      <c r="OMZ210" s="47"/>
      <c r="ONA210" s="47"/>
      <c r="ONB210" s="47"/>
      <c r="ONC210" s="47"/>
      <c r="OND210" s="47"/>
      <c r="ONE210" s="47"/>
      <c r="ONF210" s="47"/>
      <c r="ONG210" s="47"/>
      <c r="ONH210" s="47"/>
      <c r="ONI210" s="47"/>
      <c r="ONJ210" s="47"/>
      <c r="ONK210" s="47"/>
      <c r="ONL210" s="47"/>
      <c r="ONM210" s="47"/>
      <c r="ONN210" s="47"/>
      <c r="ONO210" s="47"/>
      <c r="ONP210" s="47"/>
      <c r="ONQ210" s="47"/>
      <c r="ONR210" s="47"/>
      <c r="ONS210" s="47"/>
      <c r="ONT210" s="47"/>
      <c r="ONU210" s="47"/>
      <c r="ONV210" s="47"/>
      <c r="ONW210" s="47"/>
      <c r="ONX210" s="47"/>
      <c r="ONY210" s="47"/>
      <c r="ONZ210" s="47"/>
      <c r="OOA210" s="47"/>
      <c r="OOB210" s="47"/>
      <c r="OOC210" s="47"/>
      <c r="OOD210" s="47"/>
      <c r="OOE210" s="47"/>
      <c r="OOF210" s="47"/>
      <c r="OOG210" s="47"/>
      <c r="OOH210" s="47"/>
      <c r="OOI210" s="47"/>
      <c r="OOJ210" s="47"/>
      <c r="OOK210" s="47"/>
      <c r="OOL210" s="47"/>
      <c r="OOM210" s="47"/>
      <c r="OON210" s="47"/>
      <c r="OOO210" s="47"/>
      <c r="OOP210" s="47"/>
      <c r="OOQ210" s="47"/>
      <c r="OOR210" s="47"/>
      <c r="OOS210" s="47"/>
      <c r="OOT210" s="47"/>
      <c r="OOU210" s="47"/>
      <c r="OOV210" s="47"/>
      <c r="OOW210" s="47"/>
      <c r="OOX210" s="47"/>
      <c r="OOY210" s="47"/>
      <c r="OOZ210" s="47"/>
      <c r="OPA210" s="47"/>
      <c r="OPB210" s="47"/>
      <c r="OPC210" s="47"/>
      <c r="OPD210" s="47"/>
      <c r="OPE210" s="47"/>
      <c r="OPF210" s="47"/>
      <c r="OPG210" s="47"/>
      <c r="OPH210" s="47"/>
      <c r="OPI210" s="47"/>
      <c r="OPJ210" s="47"/>
      <c r="OPK210" s="47"/>
      <c r="OPL210" s="47"/>
      <c r="OPM210" s="47"/>
      <c r="OPN210" s="47"/>
      <c r="OPO210" s="47"/>
      <c r="OPP210" s="47"/>
      <c r="OPQ210" s="47"/>
      <c r="OPR210" s="47"/>
      <c r="OPS210" s="47"/>
      <c r="OPT210" s="47"/>
      <c r="OPU210" s="47"/>
      <c r="OPV210" s="47"/>
      <c r="OPW210" s="47"/>
      <c r="OPX210" s="47"/>
      <c r="OPY210" s="47"/>
      <c r="OPZ210" s="47"/>
      <c r="OQA210" s="47"/>
      <c r="OQB210" s="47"/>
      <c r="OQC210" s="47"/>
      <c r="OQD210" s="47"/>
      <c r="OQE210" s="47"/>
      <c r="OQF210" s="47"/>
      <c r="OQG210" s="47"/>
      <c r="OQH210" s="47"/>
      <c r="OQI210" s="47"/>
      <c r="OQJ210" s="47"/>
      <c r="OQK210" s="47"/>
      <c r="OQL210" s="47"/>
      <c r="OQM210" s="47"/>
      <c r="OQN210" s="47"/>
      <c r="OQO210" s="47"/>
      <c r="OQP210" s="47"/>
      <c r="OQQ210" s="47"/>
      <c r="OQR210" s="47"/>
      <c r="OQS210" s="47"/>
      <c r="OQT210" s="47"/>
      <c r="OQU210" s="47"/>
      <c r="OQV210" s="47"/>
      <c r="OQW210" s="47"/>
      <c r="OQX210" s="47"/>
      <c r="OQY210" s="47"/>
      <c r="OQZ210" s="47"/>
      <c r="ORA210" s="47"/>
      <c r="ORB210" s="47"/>
      <c r="ORC210" s="47"/>
      <c r="ORD210" s="47"/>
      <c r="ORE210" s="47"/>
      <c r="ORF210" s="47"/>
      <c r="ORG210" s="47"/>
      <c r="ORH210" s="47"/>
      <c r="ORI210" s="47"/>
      <c r="ORJ210" s="47"/>
      <c r="ORK210" s="47"/>
      <c r="ORL210" s="47"/>
      <c r="ORM210" s="47"/>
      <c r="ORN210" s="47"/>
      <c r="ORO210" s="47"/>
      <c r="ORP210" s="47"/>
      <c r="ORQ210" s="47"/>
      <c r="ORR210" s="47"/>
      <c r="ORS210" s="47"/>
      <c r="ORT210" s="47"/>
      <c r="ORU210" s="47"/>
      <c r="ORV210" s="47"/>
      <c r="ORW210" s="47"/>
      <c r="ORX210" s="47"/>
      <c r="ORY210" s="47"/>
      <c r="ORZ210" s="47"/>
      <c r="OSA210" s="47"/>
      <c r="OSB210" s="47"/>
      <c r="OSC210" s="47"/>
      <c r="OSD210" s="47"/>
      <c r="OSE210" s="47"/>
      <c r="OSF210" s="47"/>
      <c r="OSG210" s="47"/>
      <c r="OSH210" s="47"/>
      <c r="OSI210" s="47"/>
      <c r="OSJ210" s="47"/>
      <c r="OSK210" s="47"/>
      <c r="OSL210" s="47"/>
      <c r="OSM210" s="47"/>
      <c r="OSN210" s="47"/>
      <c r="OSO210" s="47"/>
      <c r="OSP210" s="47"/>
      <c r="OSQ210" s="47"/>
      <c r="OSR210" s="47"/>
      <c r="OSS210" s="47"/>
      <c r="OST210" s="47"/>
      <c r="OSU210" s="47"/>
      <c r="OSV210" s="47"/>
      <c r="OSW210" s="47"/>
      <c r="OSX210" s="47"/>
      <c r="OSY210" s="47"/>
      <c r="OSZ210" s="47"/>
      <c r="OTA210" s="47"/>
      <c r="OTB210" s="47"/>
      <c r="OTC210" s="47"/>
      <c r="OTD210" s="47"/>
      <c r="OTE210" s="47"/>
      <c r="OTF210" s="47"/>
      <c r="OTG210" s="47"/>
      <c r="OTH210" s="47"/>
      <c r="OTI210" s="47"/>
      <c r="OTJ210" s="47"/>
      <c r="OTK210" s="47"/>
      <c r="OTL210" s="47"/>
      <c r="OTM210" s="47"/>
      <c r="OTN210" s="47"/>
      <c r="OTO210" s="47"/>
      <c r="OTP210" s="47"/>
      <c r="OTQ210" s="47"/>
      <c r="OTR210" s="47"/>
      <c r="OTS210" s="47"/>
      <c r="OTT210" s="47"/>
      <c r="OTU210" s="47"/>
      <c r="OTV210" s="47"/>
      <c r="OTW210" s="47"/>
      <c r="OTX210" s="47"/>
      <c r="OTY210" s="47"/>
      <c r="OTZ210" s="47"/>
      <c r="OUA210" s="47"/>
      <c r="OUB210" s="47"/>
      <c r="OUC210" s="47"/>
      <c r="OUD210" s="47"/>
      <c r="OUE210" s="47"/>
      <c r="OUF210" s="47"/>
      <c r="OUG210" s="47"/>
      <c r="OUH210" s="47"/>
      <c r="OUI210" s="47"/>
      <c r="OUJ210" s="47"/>
      <c r="OUK210" s="47"/>
      <c r="OUL210" s="47"/>
      <c r="OUM210" s="47"/>
      <c r="OUN210" s="47"/>
      <c r="OUO210" s="47"/>
      <c r="OUP210" s="47"/>
      <c r="OUQ210" s="47"/>
      <c r="OUR210" s="47"/>
      <c r="OUS210" s="47"/>
      <c r="OUT210" s="47"/>
      <c r="OUU210" s="47"/>
      <c r="OUV210" s="47"/>
      <c r="OUW210" s="47"/>
      <c r="OUX210" s="47"/>
      <c r="OUY210" s="47"/>
      <c r="OUZ210" s="47"/>
      <c r="OVA210" s="47"/>
      <c r="OVB210" s="47"/>
      <c r="OVC210" s="47"/>
      <c r="OVD210" s="47"/>
      <c r="OVE210" s="47"/>
      <c r="OVF210" s="47"/>
      <c r="OVG210" s="47"/>
      <c r="OVH210" s="47"/>
      <c r="OVI210" s="47"/>
      <c r="OVJ210" s="47"/>
      <c r="OVK210" s="47"/>
      <c r="OVL210" s="47"/>
      <c r="OVM210" s="47"/>
      <c r="OVN210" s="47"/>
      <c r="OVO210" s="47"/>
      <c r="OVP210" s="47"/>
      <c r="OVQ210" s="47"/>
      <c r="OVR210" s="47"/>
      <c r="OVS210" s="47"/>
      <c r="OVT210" s="47"/>
      <c r="OVU210" s="47"/>
      <c r="OVV210" s="47"/>
      <c r="OVW210" s="47"/>
      <c r="OVX210" s="47"/>
      <c r="OVY210" s="47"/>
      <c r="OVZ210" s="47"/>
      <c r="OWA210" s="47"/>
      <c r="OWB210" s="47"/>
      <c r="OWC210" s="47"/>
      <c r="OWD210" s="47"/>
      <c r="OWE210" s="47"/>
      <c r="OWF210" s="47"/>
      <c r="OWG210" s="47"/>
      <c r="OWH210" s="47"/>
      <c r="OWI210" s="47"/>
      <c r="OWJ210" s="47"/>
      <c r="OWK210" s="47"/>
      <c r="OWL210" s="47"/>
      <c r="OWM210" s="47"/>
      <c r="OWN210" s="47"/>
      <c r="OWO210" s="47"/>
      <c r="OWP210" s="47"/>
      <c r="OWQ210" s="47"/>
      <c r="OWR210" s="47"/>
      <c r="OWS210" s="47"/>
      <c r="OWT210" s="47"/>
      <c r="OWU210" s="47"/>
      <c r="OWV210" s="47"/>
      <c r="OWW210" s="47"/>
      <c r="OWX210" s="47"/>
      <c r="OWY210" s="47"/>
      <c r="OWZ210" s="47"/>
      <c r="OXA210" s="47"/>
      <c r="OXB210" s="47"/>
      <c r="OXC210" s="47"/>
      <c r="OXD210" s="47"/>
      <c r="OXE210" s="47"/>
      <c r="OXF210" s="47"/>
      <c r="OXG210" s="47"/>
      <c r="OXH210" s="47"/>
      <c r="OXI210" s="47"/>
      <c r="OXJ210" s="47"/>
      <c r="OXK210" s="47"/>
      <c r="OXL210" s="47"/>
      <c r="OXM210" s="47"/>
      <c r="OXN210" s="47"/>
      <c r="OXO210" s="47"/>
      <c r="OXP210" s="47"/>
      <c r="OXQ210" s="47"/>
      <c r="OXR210" s="47"/>
      <c r="OXS210" s="47"/>
      <c r="OXT210" s="47"/>
      <c r="OXU210" s="47"/>
      <c r="OXV210" s="47"/>
      <c r="OXW210" s="47"/>
      <c r="OXX210" s="47"/>
      <c r="OXY210" s="47"/>
      <c r="OXZ210" s="47"/>
      <c r="OYA210" s="47"/>
      <c r="OYB210" s="47"/>
      <c r="OYC210" s="47"/>
      <c r="OYD210" s="47"/>
      <c r="OYE210" s="47"/>
      <c r="OYF210" s="47"/>
      <c r="OYG210" s="47"/>
      <c r="OYH210" s="47"/>
      <c r="OYI210" s="47"/>
      <c r="OYJ210" s="47"/>
      <c r="OYK210" s="47"/>
      <c r="OYL210" s="47"/>
      <c r="OYM210" s="47"/>
      <c r="OYN210" s="47"/>
      <c r="OYO210" s="47"/>
      <c r="OYP210" s="47"/>
      <c r="OYQ210" s="47"/>
      <c r="OYR210" s="47"/>
      <c r="OYS210" s="47"/>
      <c r="OYT210" s="47"/>
      <c r="OYU210" s="47"/>
      <c r="OYV210" s="47"/>
      <c r="OYW210" s="47"/>
      <c r="OYX210" s="47"/>
      <c r="OYY210" s="47"/>
      <c r="OYZ210" s="47"/>
      <c r="OZA210" s="47"/>
      <c r="OZB210" s="47"/>
      <c r="OZC210" s="47"/>
      <c r="OZD210" s="47"/>
      <c r="OZE210" s="47"/>
      <c r="OZF210" s="47"/>
      <c r="OZG210" s="47"/>
      <c r="OZH210" s="47"/>
      <c r="OZI210" s="47"/>
      <c r="OZJ210" s="47"/>
      <c r="OZK210" s="47"/>
      <c r="OZL210" s="47"/>
      <c r="OZM210" s="47"/>
      <c r="OZN210" s="47"/>
      <c r="OZO210" s="47"/>
      <c r="OZP210" s="47"/>
      <c r="OZQ210" s="47"/>
      <c r="OZR210" s="47"/>
      <c r="OZS210" s="47"/>
      <c r="OZT210" s="47"/>
      <c r="OZU210" s="47"/>
      <c r="OZV210" s="47"/>
      <c r="OZW210" s="47"/>
      <c r="OZX210" s="47"/>
      <c r="OZY210" s="47"/>
      <c r="OZZ210" s="47"/>
      <c r="PAA210" s="47"/>
      <c r="PAB210" s="47"/>
      <c r="PAC210" s="47"/>
      <c r="PAD210" s="47"/>
      <c r="PAE210" s="47"/>
      <c r="PAF210" s="47"/>
      <c r="PAG210" s="47"/>
      <c r="PAH210" s="47"/>
      <c r="PAI210" s="47"/>
      <c r="PAJ210" s="47"/>
      <c r="PAK210" s="47"/>
      <c r="PAL210" s="47"/>
      <c r="PAM210" s="47"/>
      <c r="PAN210" s="47"/>
      <c r="PAO210" s="47"/>
      <c r="PAP210" s="47"/>
      <c r="PAQ210" s="47"/>
      <c r="PAR210" s="47"/>
      <c r="PAS210" s="47"/>
      <c r="PAT210" s="47"/>
      <c r="PAU210" s="47"/>
      <c r="PAV210" s="47"/>
      <c r="PAW210" s="47"/>
      <c r="PAX210" s="47"/>
      <c r="PAY210" s="47"/>
      <c r="PAZ210" s="47"/>
      <c r="PBA210" s="47"/>
      <c r="PBB210" s="47"/>
      <c r="PBC210" s="47"/>
      <c r="PBD210" s="47"/>
      <c r="PBE210" s="47"/>
      <c r="PBF210" s="47"/>
      <c r="PBG210" s="47"/>
      <c r="PBH210" s="47"/>
      <c r="PBI210" s="47"/>
      <c r="PBJ210" s="47"/>
      <c r="PBK210" s="47"/>
      <c r="PBL210" s="47"/>
      <c r="PBM210" s="47"/>
      <c r="PBN210" s="47"/>
      <c r="PBO210" s="47"/>
      <c r="PBP210" s="47"/>
      <c r="PBQ210" s="47"/>
      <c r="PBR210" s="47"/>
      <c r="PBS210" s="47"/>
      <c r="PBT210" s="47"/>
      <c r="PBU210" s="47"/>
      <c r="PBV210" s="47"/>
      <c r="PBW210" s="47"/>
      <c r="PBX210" s="47"/>
      <c r="PBY210" s="47"/>
      <c r="PBZ210" s="47"/>
      <c r="PCA210" s="47"/>
      <c r="PCB210" s="47"/>
      <c r="PCC210" s="47"/>
      <c r="PCD210" s="47"/>
      <c r="PCE210" s="47"/>
      <c r="PCF210" s="47"/>
      <c r="PCG210" s="47"/>
      <c r="PCH210" s="47"/>
      <c r="PCI210" s="47"/>
      <c r="PCJ210" s="47"/>
      <c r="PCK210" s="47"/>
      <c r="PCL210" s="47"/>
      <c r="PCM210" s="47"/>
      <c r="PCN210" s="47"/>
      <c r="PCO210" s="47"/>
      <c r="PCP210" s="47"/>
      <c r="PCQ210" s="47"/>
      <c r="PCR210" s="47"/>
      <c r="PCS210" s="47"/>
      <c r="PCT210" s="47"/>
      <c r="PCU210" s="47"/>
      <c r="PCV210" s="47"/>
      <c r="PCW210" s="47"/>
      <c r="PCX210" s="47"/>
      <c r="PCY210" s="47"/>
      <c r="PCZ210" s="47"/>
      <c r="PDA210" s="47"/>
      <c r="PDB210" s="47"/>
      <c r="PDC210" s="47"/>
      <c r="PDD210" s="47"/>
      <c r="PDE210" s="47"/>
      <c r="PDF210" s="47"/>
      <c r="PDG210" s="47"/>
      <c r="PDH210" s="47"/>
      <c r="PDI210" s="47"/>
      <c r="PDJ210" s="47"/>
      <c r="PDK210" s="47"/>
      <c r="PDL210" s="47"/>
      <c r="PDM210" s="47"/>
      <c r="PDN210" s="47"/>
      <c r="PDO210" s="47"/>
      <c r="PDP210" s="47"/>
      <c r="PDQ210" s="47"/>
      <c r="PDR210" s="47"/>
      <c r="PDS210" s="47"/>
      <c r="PDT210" s="47"/>
      <c r="PDU210" s="47"/>
      <c r="PDV210" s="47"/>
      <c r="PDW210" s="47"/>
      <c r="PDX210" s="47"/>
      <c r="PDY210" s="47"/>
      <c r="PDZ210" s="47"/>
      <c r="PEA210" s="47"/>
      <c r="PEB210" s="47"/>
      <c r="PEC210" s="47"/>
      <c r="PED210" s="47"/>
      <c r="PEE210" s="47"/>
      <c r="PEF210" s="47"/>
      <c r="PEG210" s="47"/>
      <c r="PEH210" s="47"/>
      <c r="PEI210" s="47"/>
      <c r="PEJ210" s="47"/>
      <c r="PEK210" s="47"/>
      <c r="PEL210" s="47"/>
      <c r="PEM210" s="47"/>
      <c r="PEN210" s="47"/>
      <c r="PEO210" s="47"/>
      <c r="PEP210" s="47"/>
      <c r="PEQ210" s="47"/>
      <c r="PER210" s="47"/>
      <c r="PES210" s="47"/>
      <c r="PET210" s="47"/>
      <c r="PEU210" s="47"/>
      <c r="PEV210" s="47"/>
      <c r="PEW210" s="47"/>
      <c r="PEX210" s="47"/>
      <c r="PEY210" s="47"/>
      <c r="PEZ210" s="47"/>
      <c r="PFA210" s="47"/>
      <c r="PFB210" s="47"/>
      <c r="PFC210" s="47"/>
      <c r="PFD210" s="47"/>
      <c r="PFE210" s="47"/>
      <c r="PFF210" s="47"/>
      <c r="PFG210" s="47"/>
      <c r="PFH210" s="47"/>
      <c r="PFI210" s="47"/>
      <c r="PFJ210" s="47"/>
      <c r="PFK210" s="47"/>
      <c r="PFL210" s="47"/>
      <c r="PFM210" s="47"/>
      <c r="PFN210" s="47"/>
      <c r="PFO210" s="47"/>
      <c r="PFP210" s="47"/>
      <c r="PFQ210" s="47"/>
      <c r="PFR210" s="47"/>
      <c r="PFS210" s="47"/>
      <c r="PFT210" s="47"/>
      <c r="PFU210" s="47"/>
      <c r="PFV210" s="47"/>
      <c r="PFW210" s="47"/>
      <c r="PFX210" s="47"/>
      <c r="PFY210" s="47"/>
      <c r="PFZ210" s="47"/>
      <c r="PGA210" s="47"/>
      <c r="PGB210" s="47"/>
      <c r="PGC210" s="47"/>
      <c r="PGD210" s="47"/>
      <c r="PGE210" s="47"/>
      <c r="PGF210" s="47"/>
      <c r="PGG210" s="47"/>
      <c r="PGH210" s="47"/>
      <c r="PGI210" s="47"/>
      <c r="PGJ210" s="47"/>
      <c r="PGK210" s="47"/>
      <c r="PGL210" s="47"/>
      <c r="PGM210" s="47"/>
      <c r="PGN210" s="47"/>
      <c r="PGO210" s="47"/>
      <c r="PGP210" s="47"/>
      <c r="PGQ210" s="47"/>
      <c r="PGR210" s="47"/>
      <c r="PGS210" s="47"/>
      <c r="PGT210" s="47"/>
      <c r="PGU210" s="47"/>
      <c r="PGV210" s="47"/>
      <c r="PGW210" s="47"/>
      <c r="PGX210" s="47"/>
      <c r="PGY210" s="47"/>
      <c r="PGZ210" s="47"/>
      <c r="PHA210" s="47"/>
      <c r="PHB210" s="47"/>
      <c r="PHC210" s="47"/>
      <c r="PHD210" s="47"/>
      <c r="PHE210" s="47"/>
      <c r="PHF210" s="47"/>
      <c r="PHG210" s="47"/>
      <c r="PHH210" s="47"/>
      <c r="PHI210" s="47"/>
      <c r="PHJ210" s="47"/>
      <c r="PHK210" s="47"/>
      <c r="PHL210" s="47"/>
      <c r="PHM210" s="47"/>
      <c r="PHN210" s="47"/>
      <c r="PHO210" s="47"/>
      <c r="PHP210" s="47"/>
      <c r="PHQ210" s="47"/>
      <c r="PHR210" s="47"/>
      <c r="PHS210" s="47"/>
      <c r="PHT210" s="47"/>
      <c r="PHU210" s="47"/>
      <c r="PHV210" s="47"/>
      <c r="PHW210" s="47"/>
      <c r="PHX210" s="47"/>
      <c r="PHY210" s="47"/>
      <c r="PHZ210" s="47"/>
      <c r="PIA210" s="47"/>
      <c r="PIB210" s="47"/>
      <c r="PIC210" s="47"/>
      <c r="PID210" s="47"/>
      <c r="PIE210" s="47"/>
      <c r="PIF210" s="47"/>
      <c r="PIG210" s="47"/>
      <c r="PIH210" s="47"/>
      <c r="PII210" s="47"/>
      <c r="PIJ210" s="47"/>
      <c r="PIK210" s="47"/>
      <c r="PIL210" s="47"/>
      <c r="PIM210" s="47"/>
      <c r="PIN210" s="47"/>
      <c r="PIO210" s="47"/>
      <c r="PIP210" s="47"/>
      <c r="PIQ210" s="47"/>
      <c r="PIR210" s="47"/>
      <c r="PIS210" s="47"/>
      <c r="PIT210" s="47"/>
      <c r="PIU210" s="47"/>
      <c r="PIV210" s="47"/>
      <c r="PIW210" s="47"/>
      <c r="PIX210" s="47"/>
      <c r="PIY210" s="47"/>
      <c r="PIZ210" s="47"/>
      <c r="PJA210" s="47"/>
      <c r="PJB210" s="47"/>
      <c r="PJC210" s="47"/>
      <c r="PJD210" s="47"/>
      <c r="PJE210" s="47"/>
      <c r="PJF210" s="47"/>
      <c r="PJG210" s="47"/>
      <c r="PJH210" s="47"/>
      <c r="PJI210" s="47"/>
      <c r="PJJ210" s="47"/>
      <c r="PJK210" s="47"/>
      <c r="PJL210" s="47"/>
      <c r="PJM210" s="47"/>
      <c r="PJN210" s="47"/>
      <c r="PJO210" s="47"/>
      <c r="PJP210" s="47"/>
      <c r="PJQ210" s="47"/>
      <c r="PJR210" s="47"/>
      <c r="PJS210" s="47"/>
      <c r="PJT210" s="47"/>
      <c r="PJU210" s="47"/>
      <c r="PJV210" s="47"/>
      <c r="PJW210" s="47"/>
      <c r="PJX210" s="47"/>
      <c r="PJY210" s="47"/>
      <c r="PJZ210" s="47"/>
      <c r="PKA210" s="47"/>
      <c r="PKB210" s="47"/>
      <c r="PKC210" s="47"/>
      <c r="PKD210" s="47"/>
      <c r="PKE210" s="47"/>
      <c r="PKF210" s="47"/>
      <c r="PKG210" s="47"/>
      <c r="PKH210" s="47"/>
      <c r="PKI210" s="47"/>
      <c r="PKJ210" s="47"/>
      <c r="PKK210" s="47"/>
      <c r="PKL210" s="47"/>
      <c r="PKM210" s="47"/>
      <c r="PKN210" s="47"/>
      <c r="PKO210" s="47"/>
      <c r="PKP210" s="47"/>
      <c r="PKQ210" s="47"/>
      <c r="PKR210" s="47"/>
      <c r="PKS210" s="47"/>
      <c r="PKT210" s="47"/>
      <c r="PKU210" s="47"/>
      <c r="PKV210" s="47"/>
      <c r="PKW210" s="47"/>
      <c r="PKX210" s="47"/>
      <c r="PKY210" s="47"/>
      <c r="PKZ210" s="47"/>
      <c r="PLA210" s="47"/>
      <c r="PLB210" s="47"/>
      <c r="PLC210" s="47"/>
      <c r="PLD210" s="47"/>
      <c r="PLE210" s="47"/>
      <c r="PLF210" s="47"/>
      <c r="PLG210" s="47"/>
      <c r="PLH210" s="47"/>
      <c r="PLI210" s="47"/>
      <c r="PLJ210" s="47"/>
      <c r="PLK210" s="47"/>
      <c r="PLL210" s="47"/>
      <c r="PLM210" s="47"/>
      <c r="PLN210" s="47"/>
      <c r="PLO210" s="47"/>
      <c r="PLP210" s="47"/>
      <c r="PLQ210" s="47"/>
      <c r="PLR210" s="47"/>
      <c r="PLS210" s="47"/>
      <c r="PLT210" s="47"/>
      <c r="PLU210" s="47"/>
      <c r="PLV210" s="47"/>
      <c r="PLW210" s="47"/>
      <c r="PLX210" s="47"/>
      <c r="PLY210" s="47"/>
      <c r="PLZ210" s="47"/>
      <c r="PMA210" s="47"/>
      <c r="PMB210" s="47"/>
      <c r="PMC210" s="47"/>
      <c r="PMD210" s="47"/>
      <c r="PME210" s="47"/>
      <c r="PMF210" s="47"/>
      <c r="PMG210" s="47"/>
      <c r="PMH210" s="47"/>
      <c r="PMI210" s="47"/>
      <c r="PMJ210" s="47"/>
      <c r="PMK210" s="47"/>
      <c r="PML210" s="47"/>
      <c r="PMM210" s="47"/>
      <c r="PMN210" s="47"/>
      <c r="PMO210" s="47"/>
      <c r="PMP210" s="47"/>
      <c r="PMQ210" s="47"/>
      <c r="PMR210" s="47"/>
      <c r="PMS210" s="47"/>
      <c r="PMT210" s="47"/>
      <c r="PMU210" s="47"/>
      <c r="PMV210" s="47"/>
      <c r="PMW210" s="47"/>
      <c r="PMX210" s="47"/>
      <c r="PMY210" s="47"/>
      <c r="PMZ210" s="47"/>
      <c r="PNA210" s="47"/>
      <c r="PNB210" s="47"/>
      <c r="PNC210" s="47"/>
      <c r="PND210" s="47"/>
      <c r="PNE210" s="47"/>
      <c r="PNF210" s="47"/>
      <c r="PNG210" s="47"/>
      <c r="PNH210" s="47"/>
      <c r="PNI210" s="47"/>
      <c r="PNJ210" s="47"/>
      <c r="PNK210" s="47"/>
      <c r="PNL210" s="47"/>
      <c r="PNM210" s="47"/>
      <c r="PNN210" s="47"/>
      <c r="PNO210" s="47"/>
      <c r="PNP210" s="47"/>
      <c r="PNQ210" s="47"/>
      <c r="PNR210" s="47"/>
      <c r="PNS210" s="47"/>
      <c r="PNT210" s="47"/>
      <c r="PNU210" s="47"/>
      <c r="PNV210" s="47"/>
      <c r="PNW210" s="47"/>
      <c r="PNX210" s="47"/>
      <c r="PNY210" s="47"/>
      <c r="PNZ210" s="47"/>
      <c r="POA210" s="47"/>
      <c r="POB210" s="47"/>
      <c r="POC210" s="47"/>
      <c r="POD210" s="47"/>
      <c r="POE210" s="47"/>
      <c r="POF210" s="47"/>
      <c r="POG210" s="47"/>
      <c r="POH210" s="47"/>
      <c r="POI210" s="47"/>
      <c r="POJ210" s="47"/>
      <c r="POK210" s="47"/>
      <c r="POL210" s="47"/>
      <c r="POM210" s="47"/>
      <c r="PON210" s="47"/>
      <c r="POO210" s="47"/>
      <c r="POP210" s="47"/>
      <c r="POQ210" s="47"/>
      <c r="POR210" s="47"/>
      <c r="POS210" s="47"/>
      <c r="POT210" s="47"/>
      <c r="POU210" s="47"/>
      <c r="POV210" s="47"/>
      <c r="POW210" s="47"/>
      <c r="POX210" s="47"/>
      <c r="POY210" s="47"/>
      <c r="POZ210" s="47"/>
      <c r="PPA210" s="47"/>
      <c r="PPB210" s="47"/>
      <c r="PPC210" s="47"/>
      <c r="PPD210" s="47"/>
      <c r="PPE210" s="47"/>
      <c r="PPF210" s="47"/>
      <c r="PPG210" s="47"/>
      <c r="PPH210" s="47"/>
      <c r="PPI210" s="47"/>
      <c r="PPJ210" s="47"/>
      <c r="PPK210" s="47"/>
      <c r="PPL210" s="47"/>
      <c r="PPM210" s="47"/>
      <c r="PPN210" s="47"/>
      <c r="PPO210" s="47"/>
      <c r="PPP210" s="47"/>
      <c r="PPQ210" s="47"/>
      <c r="PPR210" s="47"/>
      <c r="PPS210" s="47"/>
      <c r="PPT210" s="47"/>
      <c r="PPU210" s="47"/>
      <c r="PPV210" s="47"/>
      <c r="PPW210" s="47"/>
      <c r="PPX210" s="47"/>
      <c r="PPY210" s="47"/>
      <c r="PPZ210" s="47"/>
      <c r="PQA210" s="47"/>
      <c r="PQB210" s="47"/>
      <c r="PQC210" s="47"/>
      <c r="PQD210" s="47"/>
      <c r="PQE210" s="47"/>
      <c r="PQF210" s="47"/>
      <c r="PQG210" s="47"/>
      <c r="PQH210" s="47"/>
      <c r="PQI210" s="47"/>
      <c r="PQJ210" s="47"/>
      <c r="PQK210" s="47"/>
      <c r="PQL210" s="47"/>
      <c r="PQM210" s="47"/>
      <c r="PQN210" s="47"/>
      <c r="PQO210" s="47"/>
      <c r="PQP210" s="47"/>
      <c r="PQQ210" s="47"/>
      <c r="PQR210" s="47"/>
      <c r="PQS210" s="47"/>
      <c r="PQT210" s="47"/>
      <c r="PQU210" s="47"/>
      <c r="PQV210" s="47"/>
      <c r="PQW210" s="47"/>
      <c r="PQX210" s="47"/>
      <c r="PQY210" s="47"/>
      <c r="PQZ210" s="47"/>
      <c r="PRA210" s="47"/>
      <c r="PRB210" s="47"/>
      <c r="PRC210" s="47"/>
      <c r="PRD210" s="47"/>
      <c r="PRE210" s="47"/>
      <c r="PRF210" s="47"/>
      <c r="PRG210" s="47"/>
      <c r="PRH210" s="47"/>
      <c r="PRI210" s="47"/>
      <c r="PRJ210" s="47"/>
      <c r="PRK210" s="47"/>
      <c r="PRL210" s="47"/>
      <c r="PRM210" s="47"/>
      <c r="PRN210" s="47"/>
      <c r="PRO210" s="47"/>
      <c r="PRP210" s="47"/>
      <c r="PRQ210" s="47"/>
      <c r="PRR210" s="47"/>
      <c r="PRS210" s="47"/>
      <c r="PRT210" s="47"/>
      <c r="PRU210" s="47"/>
      <c r="PRV210" s="47"/>
      <c r="PRW210" s="47"/>
      <c r="PRX210" s="47"/>
      <c r="PRY210" s="47"/>
      <c r="PRZ210" s="47"/>
      <c r="PSA210" s="47"/>
      <c r="PSB210" s="47"/>
      <c r="PSC210" s="47"/>
      <c r="PSD210" s="47"/>
      <c r="PSE210" s="47"/>
      <c r="PSF210" s="47"/>
      <c r="PSG210" s="47"/>
      <c r="PSH210" s="47"/>
      <c r="PSI210" s="47"/>
      <c r="PSJ210" s="47"/>
      <c r="PSK210" s="47"/>
      <c r="PSL210" s="47"/>
      <c r="PSM210" s="47"/>
      <c r="PSN210" s="47"/>
      <c r="PSO210" s="47"/>
      <c r="PSP210" s="47"/>
      <c r="PSQ210" s="47"/>
      <c r="PSR210" s="47"/>
      <c r="PSS210" s="47"/>
      <c r="PST210" s="47"/>
      <c r="PSU210" s="47"/>
      <c r="PSV210" s="47"/>
      <c r="PSW210" s="47"/>
      <c r="PSX210" s="47"/>
      <c r="PSY210" s="47"/>
      <c r="PSZ210" s="47"/>
      <c r="PTA210" s="47"/>
      <c r="PTB210" s="47"/>
      <c r="PTC210" s="47"/>
      <c r="PTD210" s="47"/>
      <c r="PTE210" s="47"/>
      <c r="PTF210" s="47"/>
      <c r="PTG210" s="47"/>
      <c r="PTH210" s="47"/>
      <c r="PTI210" s="47"/>
      <c r="PTJ210" s="47"/>
      <c r="PTK210" s="47"/>
      <c r="PTL210" s="47"/>
      <c r="PTM210" s="47"/>
      <c r="PTN210" s="47"/>
      <c r="PTO210" s="47"/>
      <c r="PTP210" s="47"/>
      <c r="PTQ210" s="47"/>
      <c r="PTR210" s="47"/>
      <c r="PTS210" s="47"/>
      <c r="PTT210" s="47"/>
      <c r="PTU210" s="47"/>
      <c r="PTV210" s="47"/>
      <c r="PTW210" s="47"/>
      <c r="PTX210" s="47"/>
      <c r="PTY210" s="47"/>
      <c r="PTZ210" s="47"/>
      <c r="PUA210" s="47"/>
      <c r="PUB210" s="47"/>
      <c r="PUC210" s="47"/>
      <c r="PUD210" s="47"/>
      <c r="PUE210" s="47"/>
      <c r="PUF210" s="47"/>
      <c r="PUG210" s="47"/>
      <c r="PUH210" s="47"/>
      <c r="PUI210" s="47"/>
      <c r="PUJ210" s="47"/>
      <c r="PUK210" s="47"/>
      <c r="PUL210" s="47"/>
      <c r="PUM210" s="47"/>
      <c r="PUN210" s="47"/>
      <c r="PUO210" s="47"/>
      <c r="PUP210" s="47"/>
      <c r="PUQ210" s="47"/>
      <c r="PUR210" s="47"/>
      <c r="PUS210" s="47"/>
      <c r="PUT210" s="47"/>
      <c r="PUU210" s="47"/>
      <c r="PUV210" s="47"/>
      <c r="PUW210" s="47"/>
      <c r="PUX210" s="47"/>
      <c r="PUY210" s="47"/>
      <c r="PUZ210" s="47"/>
      <c r="PVA210" s="47"/>
      <c r="PVB210" s="47"/>
      <c r="PVC210" s="47"/>
      <c r="PVD210" s="47"/>
      <c r="PVE210" s="47"/>
      <c r="PVF210" s="47"/>
      <c r="PVG210" s="47"/>
      <c r="PVH210" s="47"/>
      <c r="PVI210" s="47"/>
      <c r="PVJ210" s="47"/>
      <c r="PVK210" s="47"/>
      <c r="PVL210" s="47"/>
      <c r="PVM210" s="47"/>
      <c r="PVN210" s="47"/>
      <c r="PVO210" s="47"/>
      <c r="PVP210" s="47"/>
      <c r="PVQ210" s="47"/>
      <c r="PVR210" s="47"/>
      <c r="PVS210" s="47"/>
      <c r="PVT210" s="47"/>
      <c r="PVU210" s="47"/>
      <c r="PVV210" s="47"/>
      <c r="PVW210" s="47"/>
      <c r="PVX210" s="47"/>
      <c r="PVY210" s="47"/>
      <c r="PVZ210" s="47"/>
      <c r="PWA210" s="47"/>
      <c r="PWB210" s="47"/>
      <c r="PWC210" s="47"/>
      <c r="PWD210" s="47"/>
      <c r="PWE210" s="47"/>
      <c r="PWF210" s="47"/>
      <c r="PWG210" s="47"/>
      <c r="PWH210" s="47"/>
      <c r="PWI210" s="47"/>
      <c r="PWJ210" s="47"/>
      <c r="PWK210" s="47"/>
      <c r="PWL210" s="47"/>
      <c r="PWM210" s="47"/>
      <c r="PWN210" s="47"/>
      <c r="PWO210" s="47"/>
      <c r="PWP210" s="47"/>
      <c r="PWQ210" s="47"/>
      <c r="PWR210" s="47"/>
      <c r="PWS210" s="47"/>
      <c r="PWT210" s="47"/>
      <c r="PWU210" s="47"/>
      <c r="PWV210" s="47"/>
      <c r="PWW210" s="47"/>
      <c r="PWX210" s="47"/>
      <c r="PWY210" s="47"/>
      <c r="PWZ210" s="47"/>
      <c r="PXA210" s="47"/>
      <c r="PXB210" s="47"/>
      <c r="PXC210" s="47"/>
      <c r="PXD210" s="47"/>
      <c r="PXE210" s="47"/>
      <c r="PXF210" s="47"/>
      <c r="PXG210" s="47"/>
      <c r="PXH210" s="47"/>
      <c r="PXI210" s="47"/>
      <c r="PXJ210" s="47"/>
      <c r="PXK210" s="47"/>
      <c r="PXL210" s="47"/>
      <c r="PXM210" s="47"/>
      <c r="PXN210" s="47"/>
      <c r="PXO210" s="47"/>
      <c r="PXP210" s="47"/>
      <c r="PXQ210" s="47"/>
      <c r="PXR210" s="47"/>
      <c r="PXS210" s="47"/>
      <c r="PXT210" s="47"/>
      <c r="PXU210" s="47"/>
      <c r="PXV210" s="47"/>
      <c r="PXW210" s="47"/>
      <c r="PXX210" s="47"/>
      <c r="PXY210" s="47"/>
      <c r="PXZ210" s="47"/>
      <c r="PYA210" s="47"/>
      <c r="PYB210" s="47"/>
      <c r="PYC210" s="47"/>
      <c r="PYD210" s="47"/>
      <c r="PYE210" s="47"/>
      <c r="PYF210" s="47"/>
      <c r="PYG210" s="47"/>
      <c r="PYH210" s="47"/>
      <c r="PYI210" s="47"/>
      <c r="PYJ210" s="47"/>
      <c r="PYK210" s="47"/>
      <c r="PYL210" s="47"/>
      <c r="PYM210" s="47"/>
      <c r="PYN210" s="47"/>
      <c r="PYO210" s="47"/>
      <c r="PYP210" s="47"/>
      <c r="PYQ210" s="47"/>
      <c r="PYR210" s="47"/>
      <c r="PYS210" s="47"/>
      <c r="PYT210" s="47"/>
      <c r="PYU210" s="47"/>
      <c r="PYV210" s="47"/>
      <c r="PYW210" s="47"/>
      <c r="PYX210" s="47"/>
      <c r="PYY210" s="47"/>
      <c r="PYZ210" s="47"/>
      <c r="PZA210" s="47"/>
      <c r="PZB210" s="47"/>
      <c r="PZC210" s="47"/>
      <c r="PZD210" s="47"/>
      <c r="PZE210" s="47"/>
      <c r="PZF210" s="47"/>
      <c r="PZG210" s="47"/>
      <c r="PZH210" s="47"/>
      <c r="PZI210" s="47"/>
      <c r="PZJ210" s="47"/>
      <c r="PZK210" s="47"/>
      <c r="PZL210" s="47"/>
      <c r="PZM210" s="47"/>
      <c r="PZN210" s="47"/>
      <c r="PZO210" s="47"/>
      <c r="PZP210" s="47"/>
      <c r="PZQ210" s="47"/>
      <c r="PZR210" s="47"/>
      <c r="PZS210" s="47"/>
      <c r="PZT210" s="47"/>
      <c r="PZU210" s="47"/>
      <c r="PZV210" s="47"/>
      <c r="PZW210" s="47"/>
      <c r="PZX210" s="47"/>
      <c r="PZY210" s="47"/>
      <c r="PZZ210" s="47"/>
      <c r="QAA210" s="47"/>
      <c r="QAB210" s="47"/>
      <c r="QAC210" s="47"/>
      <c r="QAD210" s="47"/>
      <c r="QAE210" s="47"/>
      <c r="QAF210" s="47"/>
      <c r="QAG210" s="47"/>
      <c r="QAH210" s="47"/>
      <c r="QAI210" s="47"/>
      <c r="QAJ210" s="47"/>
      <c r="QAK210" s="47"/>
      <c r="QAL210" s="47"/>
      <c r="QAM210" s="47"/>
      <c r="QAN210" s="47"/>
      <c r="QAO210" s="47"/>
      <c r="QAP210" s="47"/>
      <c r="QAQ210" s="47"/>
      <c r="QAR210" s="47"/>
      <c r="QAS210" s="47"/>
      <c r="QAT210" s="47"/>
      <c r="QAU210" s="47"/>
      <c r="QAV210" s="47"/>
      <c r="QAW210" s="47"/>
      <c r="QAX210" s="47"/>
      <c r="QAY210" s="47"/>
      <c r="QAZ210" s="47"/>
      <c r="QBA210" s="47"/>
      <c r="QBB210" s="47"/>
      <c r="QBC210" s="47"/>
      <c r="QBD210" s="47"/>
      <c r="QBE210" s="47"/>
      <c r="QBF210" s="47"/>
      <c r="QBG210" s="47"/>
      <c r="QBH210" s="47"/>
      <c r="QBI210" s="47"/>
      <c r="QBJ210" s="47"/>
      <c r="QBK210" s="47"/>
      <c r="QBL210" s="47"/>
      <c r="QBM210" s="47"/>
      <c r="QBN210" s="47"/>
      <c r="QBO210" s="47"/>
      <c r="QBP210" s="47"/>
      <c r="QBQ210" s="47"/>
      <c r="QBR210" s="47"/>
      <c r="QBS210" s="47"/>
      <c r="QBT210" s="47"/>
      <c r="QBU210" s="47"/>
      <c r="QBV210" s="47"/>
      <c r="QBW210" s="47"/>
      <c r="QBX210" s="47"/>
      <c r="QBY210" s="47"/>
      <c r="QBZ210" s="47"/>
      <c r="QCA210" s="47"/>
      <c r="QCB210" s="47"/>
      <c r="QCC210" s="47"/>
      <c r="QCD210" s="47"/>
      <c r="QCE210" s="47"/>
      <c r="QCF210" s="47"/>
      <c r="QCG210" s="47"/>
      <c r="QCH210" s="47"/>
      <c r="QCI210" s="47"/>
      <c r="QCJ210" s="47"/>
      <c r="QCK210" s="47"/>
      <c r="QCL210" s="47"/>
      <c r="QCM210" s="47"/>
      <c r="QCN210" s="47"/>
      <c r="QCO210" s="47"/>
      <c r="QCP210" s="47"/>
      <c r="QCQ210" s="47"/>
      <c r="QCR210" s="47"/>
      <c r="QCS210" s="47"/>
      <c r="QCT210" s="47"/>
      <c r="QCU210" s="47"/>
      <c r="QCV210" s="47"/>
      <c r="QCW210" s="47"/>
      <c r="QCX210" s="47"/>
      <c r="QCY210" s="47"/>
      <c r="QCZ210" s="47"/>
      <c r="QDA210" s="47"/>
      <c r="QDB210" s="47"/>
      <c r="QDC210" s="47"/>
      <c r="QDD210" s="47"/>
      <c r="QDE210" s="47"/>
      <c r="QDF210" s="47"/>
      <c r="QDG210" s="47"/>
      <c r="QDH210" s="47"/>
      <c r="QDI210" s="47"/>
      <c r="QDJ210" s="47"/>
      <c r="QDK210" s="47"/>
      <c r="QDL210" s="47"/>
      <c r="QDM210" s="47"/>
      <c r="QDN210" s="47"/>
      <c r="QDO210" s="47"/>
      <c r="QDP210" s="47"/>
      <c r="QDQ210" s="47"/>
      <c r="QDR210" s="47"/>
      <c r="QDS210" s="47"/>
      <c r="QDT210" s="47"/>
      <c r="QDU210" s="47"/>
      <c r="QDV210" s="47"/>
      <c r="QDW210" s="47"/>
      <c r="QDX210" s="47"/>
      <c r="QDY210" s="47"/>
      <c r="QDZ210" s="47"/>
      <c r="QEA210" s="47"/>
      <c r="QEB210" s="47"/>
      <c r="QEC210" s="47"/>
      <c r="QED210" s="47"/>
      <c r="QEE210" s="47"/>
      <c r="QEF210" s="47"/>
      <c r="QEG210" s="47"/>
      <c r="QEH210" s="47"/>
      <c r="QEI210" s="47"/>
      <c r="QEJ210" s="47"/>
      <c r="QEK210" s="47"/>
      <c r="QEL210" s="47"/>
      <c r="QEM210" s="47"/>
      <c r="QEN210" s="47"/>
      <c r="QEO210" s="47"/>
      <c r="QEP210" s="47"/>
      <c r="QEQ210" s="47"/>
      <c r="QER210" s="47"/>
      <c r="QES210" s="47"/>
      <c r="QET210" s="47"/>
      <c r="QEU210" s="47"/>
      <c r="QEV210" s="47"/>
      <c r="QEW210" s="47"/>
      <c r="QEX210" s="47"/>
      <c r="QEY210" s="47"/>
      <c r="QEZ210" s="47"/>
      <c r="QFA210" s="47"/>
      <c r="QFB210" s="47"/>
      <c r="QFC210" s="47"/>
      <c r="QFD210" s="47"/>
      <c r="QFE210" s="47"/>
      <c r="QFF210" s="47"/>
      <c r="QFG210" s="47"/>
      <c r="QFH210" s="47"/>
      <c r="QFI210" s="47"/>
      <c r="QFJ210" s="47"/>
      <c r="QFK210" s="47"/>
      <c r="QFL210" s="47"/>
      <c r="QFM210" s="47"/>
      <c r="QFN210" s="47"/>
      <c r="QFO210" s="47"/>
      <c r="QFP210" s="47"/>
      <c r="QFQ210" s="47"/>
      <c r="QFR210" s="47"/>
      <c r="QFS210" s="47"/>
      <c r="QFT210" s="47"/>
      <c r="QFU210" s="47"/>
      <c r="QFV210" s="47"/>
      <c r="QFW210" s="47"/>
      <c r="QFX210" s="47"/>
      <c r="QFY210" s="47"/>
      <c r="QFZ210" s="47"/>
      <c r="QGA210" s="47"/>
      <c r="QGB210" s="47"/>
      <c r="QGC210" s="47"/>
      <c r="QGD210" s="47"/>
      <c r="QGE210" s="47"/>
      <c r="QGF210" s="47"/>
      <c r="QGG210" s="47"/>
      <c r="QGH210" s="47"/>
      <c r="QGI210" s="47"/>
      <c r="QGJ210" s="47"/>
      <c r="QGK210" s="47"/>
      <c r="QGL210" s="47"/>
      <c r="QGM210" s="47"/>
      <c r="QGN210" s="47"/>
      <c r="QGO210" s="47"/>
      <c r="QGP210" s="47"/>
      <c r="QGQ210" s="47"/>
      <c r="QGR210" s="47"/>
      <c r="QGS210" s="47"/>
      <c r="QGT210" s="47"/>
      <c r="QGU210" s="47"/>
      <c r="QGV210" s="47"/>
      <c r="QGW210" s="47"/>
      <c r="QGX210" s="47"/>
      <c r="QGY210" s="47"/>
      <c r="QGZ210" s="47"/>
      <c r="QHA210" s="47"/>
      <c r="QHB210" s="47"/>
      <c r="QHC210" s="47"/>
      <c r="QHD210" s="47"/>
      <c r="QHE210" s="47"/>
      <c r="QHF210" s="47"/>
      <c r="QHG210" s="47"/>
      <c r="QHH210" s="47"/>
      <c r="QHI210" s="47"/>
      <c r="QHJ210" s="47"/>
      <c r="QHK210" s="47"/>
      <c r="QHL210" s="47"/>
      <c r="QHM210" s="47"/>
      <c r="QHN210" s="47"/>
      <c r="QHO210" s="47"/>
      <c r="QHP210" s="47"/>
      <c r="QHQ210" s="47"/>
      <c r="QHR210" s="47"/>
      <c r="QHS210" s="47"/>
      <c r="QHT210" s="47"/>
      <c r="QHU210" s="47"/>
      <c r="QHV210" s="47"/>
      <c r="QHW210" s="47"/>
      <c r="QHX210" s="47"/>
      <c r="QHY210" s="47"/>
      <c r="QHZ210" s="47"/>
      <c r="QIA210" s="47"/>
      <c r="QIB210" s="47"/>
      <c r="QIC210" s="47"/>
      <c r="QID210" s="47"/>
      <c r="QIE210" s="47"/>
      <c r="QIF210" s="47"/>
      <c r="QIG210" s="47"/>
      <c r="QIH210" s="47"/>
      <c r="QII210" s="47"/>
      <c r="QIJ210" s="47"/>
      <c r="QIK210" s="47"/>
      <c r="QIL210" s="47"/>
      <c r="QIM210" s="47"/>
      <c r="QIN210" s="47"/>
      <c r="QIO210" s="47"/>
      <c r="QIP210" s="47"/>
      <c r="QIQ210" s="47"/>
      <c r="QIR210" s="47"/>
      <c r="QIS210" s="47"/>
      <c r="QIT210" s="47"/>
      <c r="QIU210" s="47"/>
      <c r="QIV210" s="47"/>
      <c r="QIW210" s="47"/>
      <c r="QIX210" s="47"/>
      <c r="QIY210" s="47"/>
      <c r="QIZ210" s="47"/>
      <c r="QJA210" s="47"/>
      <c r="QJB210" s="47"/>
      <c r="QJC210" s="47"/>
      <c r="QJD210" s="47"/>
      <c r="QJE210" s="47"/>
      <c r="QJF210" s="47"/>
      <c r="QJG210" s="47"/>
      <c r="QJH210" s="47"/>
      <c r="QJI210" s="47"/>
      <c r="QJJ210" s="47"/>
      <c r="QJK210" s="47"/>
      <c r="QJL210" s="47"/>
      <c r="QJM210" s="47"/>
      <c r="QJN210" s="47"/>
      <c r="QJO210" s="47"/>
      <c r="QJP210" s="47"/>
      <c r="QJQ210" s="47"/>
      <c r="QJR210" s="47"/>
      <c r="QJS210" s="47"/>
      <c r="QJT210" s="47"/>
      <c r="QJU210" s="47"/>
      <c r="QJV210" s="47"/>
      <c r="QJW210" s="47"/>
      <c r="QJX210" s="47"/>
      <c r="QJY210" s="47"/>
      <c r="QJZ210" s="47"/>
      <c r="QKA210" s="47"/>
      <c r="QKB210" s="47"/>
      <c r="QKC210" s="47"/>
      <c r="QKD210" s="47"/>
      <c r="QKE210" s="47"/>
      <c r="QKF210" s="47"/>
      <c r="QKG210" s="47"/>
      <c r="QKH210" s="47"/>
      <c r="QKI210" s="47"/>
      <c r="QKJ210" s="47"/>
      <c r="QKK210" s="47"/>
      <c r="QKL210" s="47"/>
      <c r="QKM210" s="47"/>
      <c r="QKN210" s="47"/>
      <c r="QKO210" s="47"/>
      <c r="QKP210" s="47"/>
      <c r="QKQ210" s="47"/>
      <c r="QKR210" s="47"/>
      <c r="QKS210" s="47"/>
      <c r="QKT210" s="47"/>
      <c r="QKU210" s="47"/>
      <c r="QKV210" s="47"/>
      <c r="QKW210" s="47"/>
      <c r="QKX210" s="47"/>
      <c r="QKY210" s="47"/>
      <c r="QKZ210" s="47"/>
      <c r="QLA210" s="47"/>
      <c r="QLB210" s="47"/>
      <c r="QLC210" s="47"/>
      <c r="QLD210" s="47"/>
      <c r="QLE210" s="47"/>
      <c r="QLF210" s="47"/>
      <c r="QLG210" s="47"/>
      <c r="QLH210" s="47"/>
      <c r="QLI210" s="47"/>
      <c r="QLJ210" s="47"/>
      <c r="QLK210" s="47"/>
      <c r="QLL210" s="47"/>
      <c r="QLM210" s="47"/>
      <c r="QLN210" s="47"/>
      <c r="QLO210" s="47"/>
      <c r="QLP210" s="47"/>
      <c r="QLQ210" s="47"/>
      <c r="QLR210" s="47"/>
      <c r="QLS210" s="47"/>
      <c r="QLT210" s="47"/>
      <c r="QLU210" s="47"/>
      <c r="QLV210" s="47"/>
      <c r="QLW210" s="47"/>
      <c r="QLX210" s="47"/>
      <c r="QLY210" s="47"/>
      <c r="QLZ210" s="47"/>
      <c r="QMA210" s="47"/>
      <c r="QMB210" s="47"/>
      <c r="QMC210" s="47"/>
      <c r="QMD210" s="47"/>
      <c r="QME210" s="47"/>
      <c r="QMF210" s="47"/>
      <c r="QMG210" s="47"/>
      <c r="QMH210" s="47"/>
      <c r="QMI210" s="47"/>
      <c r="QMJ210" s="47"/>
      <c r="QMK210" s="47"/>
      <c r="QML210" s="47"/>
      <c r="QMM210" s="47"/>
      <c r="QMN210" s="47"/>
      <c r="QMO210" s="47"/>
      <c r="QMP210" s="47"/>
      <c r="QMQ210" s="47"/>
      <c r="QMR210" s="47"/>
      <c r="QMS210" s="47"/>
      <c r="QMT210" s="47"/>
      <c r="QMU210" s="47"/>
      <c r="QMV210" s="47"/>
      <c r="QMW210" s="47"/>
      <c r="QMX210" s="47"/>
      <c r="QMY210" s="47"/>
      <c r="QMZ210" s="47"/>
      <c r="QNA210" s="47"/>
      <c r="QNB210" s="47"/>
      <c r="QNC210" s="47"/>
      <c r="QND210" s="47"/>
      <c r="QNE210" s="47"/>
      <c r="QNF210" s="47"/>
      <c r="QNG210" s="47"/>
      <c r="QNH210" s="47"/>
      <c r="QNI210" s="47"/>
      <c r="QNJ210" s="47"/>
      <c r="QNK210" s="47"/>
      <c r="QNL210" s="47"/>
      <c r="QNM210" s="47"/>
      <c r="QNN210" s="47"/>
      <c r="QNO210" s="47"/>
      <c r="QNP210" s="47"/>
      <c r="QNQ210" s="47"/>
      <c r="QNR210" s="47"/>
      <c r="QNS210" s="47"/>
      <c r="QNT210" s="47"/>
      <c r="QNU210" s="47"/>
      <c r="QNV210" s="47"/>
      <c r="QNW210" s="47"/>
      <c r="QNX210" s="47"/>
      <c r="QNY210" s="47"/>
      <c r="QNZ210" s="47"/>
      <c r="QOA210" s="47"/>
      <c r="QOB210" s="47"/>
      <c r="QOC210" s="47"/>
      <c r="QOD210" s="47"/>
      <c r="QOE210" s="47"/>
      <c r="QOF210" s="47"/>
      <c r="QOG210" s="47"/>
      <c r="QOH210" s="47"/>
      <c r="QOI210" s="47"/>
      <c r="QOJ210" s="47"/>
      <c r="QOK210" s="47"/>
      <c r="QOL210" s="47"/>
      <c r="QOM210" s="47"/>
      <c r="QON210" s="47"/>
      <c r="QOO210" s="47"/>
      <c r="QOP210" s="47"/>
      <c r="QOQ210" s="47"/>
      <c r="QOR210" s="47"/>
      <c r="QOS210" s="47"/>
      <c r="QOT210" s="47"/>
      <c r="QOU210" s="47"/>
      <c r="QOV210" s="47"/>
      <c r="QOW210" s="47"/>
      <c r="QOX210" s="47"/>
      <c r="QOY210" s="47"/>
      <c r="QOZ210" s="47"/>
      <c r="QPA210" s="47"/>
      <c r="QPB210" s="47"/>
      <c r="QPC210" s="47"/>
      <c r="QPD210" s="47"/>
      <c r="QPE210" s="47"/>
      <c r="QPF210" s="47"/>
      <c r="QPG210" s="47"/>
      <c r="QPH210" s="47"/>
      <c r="QPI210" s="47"/>
      <c r="QPJ210" s="47"/>
      <c r="QPK210" s="47"/>
      <c r="QPL210" s="47"/>
      <c r="QPM210" s="47"/>
      <c r="QPN210" s="47"/>
      <c r="QPO210" s="47"/>
      <c r="QPP210" s="47"/>
      <c r="QPQ210" s="47"/>
      <c r="QPR210" s="47"/>
      <c r="QPS210" s="47"/>
      <c r="QPT210" s="47"/>
      <c r="QPU210" s="47"/>
      <c r="QPV210" s="47"/>
      <c r="QPW210" s="47"/>
      <c r="QPX210" s="47"/>
      <c r="QPY210" s="47"/>
      <c r="QPZ210" s="47"/>
      <c r="QQA210" s="47"/>
      <c r="QQB210" s="47"/>
      <c r="QQC210" s="47"/>
      <c r="QQD210" s="47"/>
      <c r="QQE210" s="47"/>
      <c r="QQF210" s="47"/>
      <c r="QQG210" s="47"/>
      <c r="QQH210" s="47"/>
      <c r="QQI210" s="47"/>
      <c r="QQJ210" s="47"/>
      <c r="QQK210" s="47"/>
      <c r="QQL210" s="47"/>
      <c r="QQM210" s="47"/>
      <c r="QQN210" s="47"/>
      <c r="QQO210" s="47"/>
      <c r="QQP210" s="47"/>
      <c r="QQQ210" s="47"/>
      <c r="QQR210" s="47"/>
      <c r="QQS210" s="47"/>
      <c r="QQT210" s="47"/>
      <c r="QQU210" s="47"/>
      <c r="QQV210" s="47"/>
      <c r="QQW210" s="47"/>
      <c r="QQX210" s="47"/>
      <c r="QQY210" s="47"/>
      <c r="QQZ210" s="47"/>
      <c r="QRA210" s="47"/>
      <c r="QRB210" s="47"/>
      <c r="QRC210" s="47"/>
      <c r="QRD210" s="47"/>
      <c r="QRE210" s="47"/>
      <c r="QRF210" s="47"/>
      <c r="QRG210" s="47"/>
      <c r="QRH210" s="47"/>
      <c r="QRI210" s="47"/>
      <c r="QRJ210" s="47"/>
      <c r="QRK210" s="47"/>
      <c r="QRL210" s="47"/>
      <c r="QRM210" s="47"/>
      <c r="QRN210" s="47"/>
      <c r="QRO210" s="47"/>
      <c r="QRP210" s="47"/>
      <c r="QRQ210" s="47"/>
      <c r="QRR210" s="47"/>
      <c r="QRS210" s="47"/>
      <c r="QRT210" s="47"/>
      <c r="QRU210" s="47"/>
      <c r="QRV210" s="47"/>
      <c r="QRW210" s="47"/>
      <c r="QRX210" s="47"/>
      <c r="QRY210" s="47"/>
      <c r="QRZ210" s="47"/>
      <c r="QSA210" s="47"/>
      <c r="QSB210" s="47"/>
      <c r="QSC210" s="47"/>
      <c r="QSD210" s="47"/>
      <c r="QSE210" s="47"/>
      <c r="QSF210" s="47"/>
      <c r="QSG210" s="47"/>
      <c r="QSH210" s="47"/>
      <c r="QSI210" s="47"/>
      <c r="QSJ210" s="47"/>
      <c r="QSK210" s="47"/>
      <c r="QSL210" s="47"/>
      <c r="QSM210" s="47"/>
      <c r="QSN210" s="47"/>
      <c r="QSO210" s="47"/>
      <c r="QSP210" s="47"/>
      <c r="QSQ210" s="47"/>
      <c r="QSR210" s="47"/>
      <c r="QSS210" s="47"/>
      <c r="QST210" s="47"/>
      <c r="QSU210" s="47"/>
      <c r="QSV210" s="47"/>
      <c r="QSW210" s="47"/>
      <c r="QSX210" s="47"/>
      <c r="QSY210" s="47"/>
      <c r="QSZ210" s="47"/>
      <c r="QTA210" s="47"/>
      <c r="QTB210" s="47"/>
      <c r="QTC210" s="47"/>
      <c r="QTD210" s="47"/>
      <c r="QTE210" s="47"/>
      <c r="QTF210" s="47"/>
      <c r="QTG210" s="47"/>
      <c r="QTH210" s="47"/>
      <c r="QTI210" s="47"/>
      <c r="QTJ210" s="47"/>
      <c r="QTK210" s="47"/>
      <c r="QTL210" s="47"/>
      <c r="QTM210" s="47"/>
      <c r="QTN210" s="47"/>
      <c r="QTO210" s="47"/>
      <c r="QTP210" s="47"/>
      <c r="QTQ210" s="47"/>
      <c r="QTR210" s="47"/>
      <c r="QTS210" s="47"/>
      <c r="QTT210" s="47"/>
      <c r="QTU210" s="47"/>
      <c r="QTV210" s="47"/>
      <c r="QTW210" s="47"/>
      <c r="QTX210" s="47"/>
      <c r="QTY210" s="47"/>
      <c r="QTZ210" s="47"/>
      <c r="QUA210" s="47"/>
      <c r="QUB210" s="47"/>
      <c r="QUC210" s="47"/>
      <c r="QUD210" s="47"/>
      <c r="QUE210" s="47"/>
      <c r="QUF210" s="47"/>
      <c r="QUG210" s="47"/>
      <c r="QUH210" s="47"/>
      <c r="QUI210" s="47"/>
      <c r="QUJ210" s="47"/>
      <c r="QUK210" s="47"/>
      <c r="QUL210" s="47"/>
      <c r="QUM210" s="47"/>
      <c r="QUN210" s="47"/>
      <c r="QUO210" s="47"/>
      <c r="QUP210" s="47"/>
      <c r="QUQ210" s="47"/>
      <c r="QUR210" s="47"/>
      <c r="QUS210" s="47"/>
      <c r="QUT210" s="47"/>
      <c r="QUU210" s="47"/>
      <c r="QUV210" s="47"/>
      <c r="QUW210" s="47"/>
      <c r="QUX210" s="47"/>
      <c r="QUY210" s="47"/>
      <c r="QUZ210" s="47"/>
      <c r="QVA210" s="47"/>
      <c r="QVB210" s="47"/>
      <c r="QVC210" s="47"/>
      <c r="QVD210" s="47"/>
      <c r="QVE210" s="47"/>
      <c r="QVF210" s="47"/>
      <c r="QVG210" s="47"/>
      <c r="QVH210" s="47"/>
      <c r="QVI210" s="47"/>
      <c r="QVJ210" s="47"/>
      <c r="QVK210" s="47"/>
      <c r="QVL210" s="47"/>
      <c r="QVM210" s="47"/>
      <c r="QVN210" s="47"/>
      <c r="QVO210" s="47"/>
      <c r="QVP210" s="47"/>
      <c r="QVQ210" s="47"/>
      <c r="QVR210" s="47"/>
      <c r="QVS210" s="47"/>
      <c r="QVT210" s="47"/>
      <c r="QVU210" s="47"/>
      <c r="QVV210" s="47"/>
      <c r="QVW210" s="47"/>
      <c r="QVX210" s="47"/>
      <c r="QVY210" s="47"/>
      <c r="QVZ210" s="47"/>
      <c r="QWA210" s="47"/>
      <c r="QWB210" s="47"/>
      <c r="QWC210" s="47"/>
      <c r="QWD210" s="47"/>
      <c r="QWE210" s="47"/>
      <c r="QWF210" s="47"/>
      <c r="QWG210" s="47"/>
      <c r="QWH210" s="47"/>
      <c r="QWI210" s="47"/>
      <c r="QWJ210" s="47"/>
      <c r="QWK210" s="47"/>
      <c r="QWL210" s="47"/>
      <c r="QWM210" s="47"/>
      <c r="QWN210" s="47"/>
      <c r="QWO210" s="47"/>
      <c r="QWP210" s="47"/>
      <c r="QWQ210" s="47"/>
      <c r="QWR210" s="47"/>
      <c r="QWS210" s="47"/>
      <c r="QWT210" s="47"/>
      <c r="QWU210" s="47"/>
      <c r="QWV210" s="47"/>
      <c r="QWW210" s="47"/>
      <c r="QWX210" s="47"/>
      <c r="QWY210" s="47"/>
      <c r="QWZ210" s="47"/>
      <c r="QXA210" s="47"/>
      <c r="QXB210" s="47"/>
      <c r="QXC210" s="47"/>
      <c r="QXD210" s="47"/>
      <c r="QXE210" s="47"/>
      <c r="QXF210" s="47"/>
      <c r="QXG210" s="47"/>
      <c r="QXH210" s="47"/>
      <c r="QXI210" s="47"/>
      <c r="QXJ210" s="47"/>
      <c r="QXK210" s="47"/>
      <c r="QXL210" s="47"/>
      <c r="QXM210" s="47"/>
      <c r="QXN210" s="47"/>
      <c r="QXO210" s="47"/>
      <c r="QXP210" s="47"/>
      <c r="QXQ210" s="47"/>
      <c r="QXR210" s="47"/>
      <c r="QXS210" s="47"/>
      <c r="QXT210" s="47"/>
      <c r="QXU210" s="47"/>
      <c r="QXV210" s="47"/>
      <c r="QXW210" s="47"/>
      <c r="QXX210" s="47"/>
      <c r="QXY210" s="47"/>
      <c r="QXZ210" s="47"/>
      <c r="QYA210" s="47"/>
      <c r="QYB210" s="47"/>
      <c r="QYC210" s="47"/>
      <c r="QYD210" s="47"/>
      <c r="QYE210" s="47"/>
      <c r="QYF210" s="47"/>
      <c r="QYG210" s="47"/>
      <c r="QYH210" s="47"/>
      <c r="QYI210" s="47"/>
      <c r="QYJ210" s="47"/>
      <c r="QYK210" s="47"/>
      <c r="QYL210" s="47"/>
      <c r="QYM210" s="47"/>
      <c r="QYN210" s="47"/>
      <c r="QYO210" s="47"/>
      <c r="QYP210" s="47"/>
      <c r="QYQ210" s="47"/>
      <c r="QYR210" s="47"/>
      <c r="QYS210" s="47"/>
      <c r="QYT210" s="47"/>
      <c r="QYU210" s="47"/>
      <c r="QYV210" s="47"/>
      <c r="QYW210" s="47"/>
      <c r="QYX210" s="47"/>
      <c r="QYY210" s="47"/>
      <c r="QYZ210" s="47"/>
      <c r="QZA210" s="47"/>
      <c r="QZB210" s="47"/>
      <c r="QZC210" s="47"/>
      <c r="QZD210" s="47"/>
      <c r="QZE210" s="47"/>
      <c r="QZF210" s="47"/>
      <c r="QZG210" s="47"/>
      <c r="QZH210" s="47"/>
      <c r="QZI210" s="47"/>
      <c r="QZJ210" s="47"/>
      <c r="QZK210" s="47"/>
      <c r="QZL210" s="47"/>
      <c r="QZM210" s="47"/>
      <c r="QZN210" s="47"/>
      <c r="QZO210" s="47"/>
      <c r="QZP210" s="47"/>
      <c r="QZQ210" s="47"/>
      <c r="QZR210" s="47"/>
      <c r="QZS210" s="47"/>
      <c r="QZT210" s="47"/>
      <c r="QZU210" s="47"/>
      <c r="QZV210" s="47"/>
      <c r="QZW210" s="47"/>
      <c r="QZX210" s="47"/>
      <c r="QZY210" s="47"/>
      <c r="QZZ210" s="47"/>
      <c r="RAA210" s="47"/>
      <c r="RAB210" s="47"/>
      <c r="RAC210" s="47"/>
      <c r="RAD210" s="47"/>
      <c r="RAE210" s="47"/>
      <c r="RAF210" s="47"/>
      <c r="RAG210" s="47"/>
      <c r="RAH210" s="47"/>
      <c r="RAI210" s="47"/>
      <c r="RAJ210" s="47"/>
      <c r="RAK210" s="47"/>
      <c r="RAL210" s="47"/>
      <c r="RAM210" s="47"/>
      <c r="RAN210" s="47"/>
      <c r="RAO210" s="47"/>
      <c r="RAP210" s="47"/>
      <c r="RAQ210" s="47"/>
      <c r="RAR210" s="47"/>
      <c r="RAS210" s="47"/>
      <c r="RAT210" s="47"/>
      <c r="RAU210" s="47"/>
      <c r="RAV210" s="47"/>
      <c r="RAW210" s="47"/>
      <c r="RAX210" s="47"/>
      <c r="RAY210" s="47"/>
      <c r="RAZ210" s="47"/>
      <c r="RBA210" s="47"/>
      <c r="RBB210" s="47"/>
      <c r="RBC210" s="47"/>
      <c r="RBD210" s="47"/>
      <c r="RBE210" s="47"/>
      <c r="RBF210" s="47"/>
      <c r="RBG210" s="47"/>
      <c r="RBH210" s="47"/>
      <c r="RBI210" s="47"/>
      <c r="RBJ210" s="47"/>
      <c r="RBK210" s="47"/>
      <c r="RBL210" s="47"/>
      <c r="RBM210" s="47"/>
      <c r="RBN210" s="47"/>
      <c r="RBO210" s="47"/>
      <c r="RBP210" s="47"/>
      <c r="RBQ210" s="47"/>
      <c r="RBR210" s="47"/>
      <c r="RBS210" s="47"/>
      <c r="RBT210" s="47"/>
      <c r="RBU210" s="47"/>
      <c r="RBV210" s="47"/>
      <c r="RBW210" s="47"/>
      <c r="RBX210" s="47"/>
      <c r="RBY210" s="47"/>
      <c r="RBZ210" s="47"/>
      <c r="RCA210" s="47"/>
      <c r="RCB210" s="47"/>
      <c r="RCC210" s="47"/>
      <c r="RCD210" s="47"/>
      <c r="RCE210" s="47"/>
      <c r="RCF210" s="47"/>
      <c r="RCG210" s="47"/>
      <c r="RCH210" s="47"/>
      <c r="RCI210" s="47"/>
      <c r="RCJ210" s="47"/>
      <c r="RCK210" s="47"/>
      <c r="RCL210" s="47"/>
      <c r="RCM210" s="47"/>
      <c r="RCN210" s="47"/>
      <c r="RCO210" s="47"/>
      <c r="RCP210" s="47"/>
      <c r="RCQ210" s="47"/>
      <c r="RCR210" s="47"/>
      <c r="RCS210" s="47"/>
      <c r="RCT210" s="47"/>
      <c r="RCU210" s="47"/>
      <c r="RCV210" s="47"/>
      <c r="RCW210" s="47"/>
      <c r="RCX210" s="47"/>
      <c r="RCY210" s="47"/>
      <c r="RCZ210" s="47"/>
      <c r="RDA210" s="47"/>
      <c r="RDB210" s="47"/>
      <c r="RDC210" s="47"/>
      <c r="RDD210" s="47"/>
      <c r="RDE210" s="47"/>
      <c r="RDF210" s="47"/>
      <c r="RDG210" s="47"/>
      <c r="RDH210" s="47"/>
      <c r="RDI210" s="47"/>
      <c r="RDJ210" s="47"/>
      <c r="RDK210" s="47"/>
      <c r="RDL210" s="47"/>
      <c r="RDM210" s="47"/>
      <c r="RDN210" s="47"/>
      <c r="RDO210" s="47"/>
      <c r="RDP210" s="47"/>
      <c r="RDQ210" s="47"/>
      <c r="RDR210" s="47"/>
      <c r="RDS210" s="47"/>
      <c r="RDT210" s="47"/>
      <c r="RDU210" s="47"/>
      <c r="RDV210" s="47"/>
      <c r="RDW210" s="47"/>
      <c r="RDX210" s="47"/>
      <c r="RDY210" s="47"/>
      <c r="RDZ210" s="47"/>
      <c r="REA210" s="47"/>
      <c r="REB210" s="47"/>
      <c r="REC210" s="47"/>
      <c r="RED210" s="47"/>
      <c r="REE210" s="47"/>
      <c r="REF210" s="47"/>
      <c r="REG210" s="47"/>
      <c r="REH210" s="47"/>
      <c r="REI210" s="47"/>
      <c r="REJ210" s="47"/>
      <c r="REK210" s="47"/>
      <c r="REL210" s="47"/>
      <c r="REM210" s="47"/>
      <c r="REN210" s="47"/>
      <c r="REO210" s="47"/>
      <c r="REP210" s="47"/>
      <c r="REQ210" s="47"/>
      <c r="RER210" s="47"/>
      <c r="RES210" s="47"/>
      <c r="RET210" s="47"/>
      <c r="REU210" s="47"/>
      <c r="REV210" s="47"/>
      <c r="REW210" s="47"/>
      <c r="REX210" s="47"/>
      <c r="REY210" s="47"/>
      <c r="REZ210" s="47"/>
      <c r="RFA210" s="47"/>
      <c r="RFB210" s="47"/>
      <c r="RFC210" s="47"/>
      <c r="RFD210" s="47"/>
      <c r="RFE210" s="47"/>
      <c r="RFF210" s="47"/>
      <c r="RFG210" s="47"/>
      <c r="RFH210" s="47"/>
      <c r="RFI210" s="47"/>
      <c r="RFJ210" s="47"/>
      <c r="RFK210" s="47"/>
      <c r="RFL210" s="47"/>
      <c r="RFM210" s="47"/>
      <c r="RFN210" s="47"/>
      <c r="RFO210" s="47"/>
      <c r="RFP210" s="47"/>
      <c r="RFQ210" s="47"/>
      <c r="RFR210" s="47"/>
      <c r="RFS210" s="47"/>
      <c r="RFT210" s="47"/>
      <c r="RFU210" s="47"/>
      <c r="RFV210" s="47"/>
      <c r="RFW210" s="47"/>
      <c r="RFX210" s="47"/>
      <c r="RFY210" s="47"/>
      <c r="RFZ210" s="47"/>
      <c r="RGA210" s="47"/>
      <c r="RGB210" s="47"/>
      <c r="RGC210" s="47"/>
      <c r="RGD210" s="47"/>
      <c r="RGE210" s="47"/>
      <c r="RGF210" s="47"/>
      <c r="RGG210" s="47"/>
      <c r="RGH210" s="47"/>
      <c r="RGI210" s="47"/>
      <c r="RGJ210" s="47"/>
      <c r="RGK210" s="47"/>
      <c r="RGL210" s="47"/>
      <c r="RGM210" s="47"/>
      <c r="RGN210" s="47"/>
      <c r="RGO210" s="47"/>
      <c r="RGP210" s="47"/>
      <c r="RGQ210" s="47"/>
      <c r="RGR210" s="47"/>
      <c r="RGS210" s="47"/>
      <c r="RGT210" s="47"/>
      <c r="RGU210" s="47"/>
      <c r="RGV210" s="47"/>
      <c r="RGW210" s="47"/>
      <c r="RGX210" s="47"/>
      <c r="RGY210" s="47"/>
      <c r="RGZ210" s="47"/>
      <c r="RHA210" s="47"/>
      <c r="RHB210" s="47"/>
      <c r="RHC210" s="47"/>
      <c r="RHD210" s="47"/>
      <c r="RHE210" s="47"/>
      <c r="RHF210" s="47"/>
      <c r="RHG210" s="47"/>
      <c r="RHH210" s="47"/>
      <c r="RHI210" s="47"/>
      <c r="RHJ210" s="47"/>
      <c r="RHK210" s="47"/>
      <c r="RHL210" s="47"/>
      <c r="RHM210" s="47"/>
      <c r="RHN210" s="47"/>
      <c r="RHO210" s="47"/>
      <c r="RHP210" s="47"/>
      <c r="RHQ210" s="47"/>
      <c r="RHR210" s="47"/>
      <c r="RHS210" s="47"/>
      <c r="RHT210" s="47"/>
      <c r="RHU210" s="47"/>
      <c r="RHV210" s="47"/>
      <c r="RHW210" s="47"/>
      <c r="RHX210" s="47"/>
      <c r="RHY210" s="47"/>
      <c r="RHZ210" s="47"/>
      <c r="RIA210" s="47"/>
      <c r="RIB210" s="47"/>
      <c r="RIC210" s="47"/>
      <c r="RID210" s="47"/>
      <c r="RIE210" s="47"/>
      <c r="RIF210" s="47"/>
      <c r="RIG210" s="47"/>
      <c r="RIH210" s="47"/>
      <c r="RII210" s="47"/>
      <c r="RIJ210" s="47"/>
      <c r="RIK210" s="47"/>
      <c r="RIL210" s="47"/>
      <c r="RIM210" s="47"/>
      <c r="RIN210" s="47"/>
      <c r="RIO210" s="47"/>
      <c r="RIP210" s="47"/>
      <c r="RIQ210" s="47"/>
      <c r="RIR210" s="47"/>
      <c r="RIS210" s="47"/>
      <c r="RIT210" s="47"/>
      <c r="RIU210" s="47"/>
      <c r="RIV210" s="47"/>
      <c r="RIW210" s="47"/>
      <c r="RIX210" s="47"/>
      <c r="RIY210" s="47"/>
      <c r="RIZ210" s="47"/>
      <c r="RJA210" s="47"/>
      <c r="RJB210" s="47"/>
      <c r="RJC210" s="47"/>
      <c r="RJD210" s="47"/>
      <c r="RJE210" s="47"/>
      <c r="RJF210" s="47"/>
      <c r="RJG210" s="47"/>
      <c r="RJH210" s="47"/>
      <c r="RJI210" s="47"/>
      <c r="RJJ210" s="47"/>
      <c r="RJK210" s="47"/>
      <c r="RJL210" s="47"/>
      <c r="RJM210" s="47"/>
      <c r="RJN210" s="47"/>
      <c r="RJO210" s="47"/>
      <c r="RJP210" s="47"/>
      <c r="RJQ210" s="47"/>
      <c r="RJR210" s="47"/>
      <c r="RJS210" s="47"/>
      <c r="RJT210" s="47"/>
      <c r="RJU210" s="47"/>
      <c r="RJV210" s="47"/>
      <c r="RJW210" s="47"/>
      <c r="RJX210" s="47"/>
      <c r="RJY210" s="47"/>
      <c r="RJZ210" s="47"/>
      <c r="RKA210" s="47"/>
      <c r="RKB210" s="47"/>
      <c r="RKC210" s="47"/>
      <c r="RKD210" s="47"/>
      <c r="RKE210" s="47"/>
      <c r="RKF210" s="47"/>
      <c r="RKG210" s="47"/>
      <c r="RKH210" s="47"/>
      <c r="RKI210" s="47"/>
      <c r="RKJ210" s="47"/>
      <c r="RKK210" s="47"/>
      <c r="RKL210" s="47"/>
      <c r="RKM210" s="47"/>
      <c r="RKN210" s="47"/>
      <c r="RKO210" s="47"/>
      <c r="RKP210" s="47"/>
      <c r="RKQ210" s="47"/>
      <c r="RKR210" s="47"/>
      <c r="RKS210" s="47"/>
      <c r="RKT210" s="47"/>
      <c r="RKU210" s="47"/>
      <c r="RKV210" s="47"/>
      <c r="RKW210" s="47"/>
      <c r="RKX210" s="47"/>
      <c r="RKY210" s="47"/>
      <c r="RKZ210" s="47"/>
      <c r="RLA210" s="47"/>
      <c r="RLB210" s="47"/>
      <c r="RLC210" s="47"/>
      <c r="RLD210" s="47"/>
      <c r="RLE210" s="47"/>
      <c r="RLF210" s="47"/>
      <c r="RLG210" s="47"/>
      <c r="RLH210" s="47"/>
      <c r="RLI210" s="47"/>
      <c r="RLJ210" s="47"/>
      <c r="RLK210" s="47"/>
      <c r="RLL210" s="47"/>
      <c r="RLM210" s="47"/>
      <c r="RLN210" s="47"/>
      <c r="RLO210" s="47"/>
      <c r="RLP210" s="47"/>
      <c r="RLQ210" s="47"/>
      <c r="RLR210" s="47"/>
      <c r="RLS210" s="47"/>
      <c r="RLT210" s="47"/>
      <c r="RLU210" s="47"/>
      <c r="RLV210" s="47"/>
      <c r="RLW210" s="47"/>
      <c r="RLX210" s="47"/>
      <c r="RLY210" s="47"/>
      <c r="RLZ210" s="47"/>
      <c r="RMA210" s="47"/>
      <c r="RMB210" s="47"/>
      <c r="RMC210" s="47"/>
      <c r="RMD210" s="47"/>
      <c r="RME210" s="47"/>
      <c r="RMF210" s="47"/>
      <c r="RMG210" s="47"/>
      <c r="RMH210" s="47"/>
      <c r="RMI210" s="47"/>
      <c r="RMJ210" s="47"/>
      <c r="RMK210" s="47"/>
      <c r="RML210" s="47"/>
      <c r="RMM210" s="47"/>
      <c r="RMN210" s="47"/>
      <c r="RMO210" s="47"/>
      <c r="RMP210" s="47"/>
      <c r="RMQ210" s="47"/>
      <c r="RMR210" s="47"/>
      <c r="RMS210" s="47"/>
      <c r="RMT210" s="47"/>
      <c r="RMU210" s="47"/>
      <c r="RMV210" s="47"/>
      <c r="RMW210" s="47"/>
      <c r="RMX210" s="47"/>
      <c r="RMY210" s="47"/>
      <c r="RMZ210" s="47"/>
      <c r="RNA210" s="47"/>
      <c r="RNB210" s="47"/>
      <c r="RNC210" s="47"/>
      <c r="RND210" s="47"/>
      <c r="RNE210" s="47"/>
      <c r="RNF210" s="47"/>
      <c r="RNG210" s="47"/>
      <c r="RNH210" s="47"/>
      <c r="RNI210" s="47"/>
      <c r="RNJ210" s="47"/>
      <c r="RNK210" s="47"/>
      <c r="RNL210" s="47"/>
      <c r="RNM210" s="47"/>
      <c r="RNN210" s="47"/>
      <c r="RNO210" s="47"/>
      <c r="RNP210" s="47"/>
      <c r="RNQ210" s="47"/>
      <c r="RNR210" s="47"/>
      <c r="RNS210" s="47"/>
      <c r="RNT210" s="47"/>
      <c r="RNU210" s="47"/>
      <c r="RNV210" s="47"/>
      <c r="RNW210" s="47"/>
      <c r="RNX210" s="47"/>
      <c r="RNY210" s="47"/>
      <c r="RNZ210" s="47"/>
      <c r="ROA210" s="47"/>
      <c r="ROB210" s="47"/>
      <c r="ROC210" s="47"/>
      <c r="ROD210" s="47"/>
      <c r="ROE210" s="47"/>
      <c r="ROF210" s="47"/>
      <c r="ROG210" s="47"/>
      <c r="ROH210" s="47"/>
      <c r="ROI210" s="47"/>
      <c r="ROJ210" s="47"/>
      <c r="ROK210" s="47"/>
      <c r="ROL210" s="47"/>
      <c r="ROM210" s="47"/>
      <c r="RON210" s="47"/>
      <c r="ROO210" s="47"/>
      <c r="ROP210" s="47"/>
      <c r="ROQ210" s="47"/>
      <c r="ROR210" s="47"/>
      <c r="ROS210" s="47"/>
      <c r="ROT210" s="47"/>
      <c r="ROU210" s="47"/>
      <c r="ROV210" s="47"/>
      <c r="ROW210" s="47"/>
      <c r="ROX210" s="47"/>
      <c r="ROY210" s="47"/>
      <c r="ROZ210" s="47"/>
      <c r="RPA210" s="47"/>
      <c r="RPB210" s="47"/>
      <c r="RPC210" s="47"/>
      <c r="RPD210" s="47"/>
      <c r="RPE210" s="47"/>
      <c r="RPF210" s="47"/>
      <c r="RPG210" s="47"/>
      <c r="RPH210" s="47"/>
      <c r="RPI210" s="47"/>
      <c r="RPJ210" s="47"/>
      <c r="RPK210" s="47"/>
      <c r="RPL210" s="47"/>
      <c r="RPM210" s="47"/>
      <c r="RPN210" s="47"/>
      <c r="RPO210" s="47"/>
      <c r="RPP210" s="47"/>
      <c r="RPQ210" s="47"/>
      <c r="RPR210" s="47"/>
      <c r="RPS210" s="47"/>
      <c r="RPT210" s="47"/>
      <c r="RPU210" s="47"/>
      <c r="RPV210" s="47"/>
      <c r="RPW210" s="47"/>
      <c r="RPX210" s="47"/>
      <c r="RPY210" s="47"/>
      <c r="RPZ210" s="47"/>
      <c r="RQA210" s="47"/>
      <c r="RQB210" s="47"/>
      <c r="RQC210" s="47"/>
      <c r="RQD210" s="47"/>
      <c r="RQE210" s="47"/>
      <c r="RQF210" s="47"/>
      <c r="RQG210" s="47"/>
      <c r="RQH210" s="47"/>
      <c r="RQI210" s="47"/>
      <c r="RQJ210" s="47"/>
      <c r="RQK210" s="47"/>
      <c r="RQL210" s="47"/>
      <c r="RQM210" s="47"/>
      <c r="RQN210" s="47"/>
      <c r="RQO210" s="47"/>
      <c r="RQP210" s="47"/>
      <c r="RQQ210" s="47"/>
      <c r="RQR210" s="47"/>
      <c r="RQS210" s="47"/>
      <c r="RQT210" s="47"/>
      <c r="RQU210" s="47"/>
      <c r="RQV210" s="47"/>
      <c r="RQW210" s="47"/>
      <c r="RQX210" s="47"/>
      <c r="RQY210" s="47"/>
      <c r="RQZ210" s="47"/>
      <c r="RRA210" s="47"/>
      <c r="RRB210" s="47"/>
      <c r="RRC210" s="47"/>
      <c r="RRD210" s="47"/>
      <c r="RRE210" s="47"/>
      <c r="RRF210" s="47"/>
      <c r="RRG210" s="47"/>
      <c r="RRH210" s="47"/>
      <c r="RRI210" s="47"/>
      <c r="RRJ210" s="47"/>
      <c r="RRK210" s="47"/>
      <c r="RRL210" s="47"/>
      <c r="RRM210" s="47"/>
      <c r="RRN210" s="47"/>
      <c r="RRO210" s="47"/>
      <c r="RRP210" s="47"/>
      <c r="RRQ210" s="47"/>
      <c r="RRR210" s="47"/>
      <c r="RRS210" s="47"/>
      <c r="RRT210" s="47"/>
      <c r="RRU210" s="47"/>
      <c r="RRV210" s="47"/>
      <c r="RRW210" s="47"/>
      <c r="RRX210" s="47"/>
      <c r="RRY210" s="47"/>
      <c r="RRZ210" s="47"/>
      <c r="RSA210" s="47"/>
      <c r="RSB210" s="47"/>
      <c r="RSC210" s="47"/>
      <c r="RSD210" s="47"/>
      <c r="RSE210" s="47"/>
      <c r="RSF210" s="47"/>
      <c r="RSG210" s="47"/>
      <c r="RSH210" s="47"/>
      <c r="RSI210" s="47"/>
      <c r="RSJ210" s="47"/>
      <c r="RSK210" s="47"/>
      <c r="RSL210" s="47"/>
      <c r="RSM210" s="47"/>
      <c r="RSN210" s="47"/>
      <c r="RSO210" s="47"/>
      <c r="RSP210" s="47"/>
      <c r="RSQ210" s="47"/>
      <c r="RSR210" s="47"/>
      <c r="RSS210" s="47"/>
      <c r="RST210" s="47"/>
      <c r="RSU210" s="47"/>
      <c r="RSV210" s="47"/>
      <c r="RSW210" s="47"/>
      <c r="RSX210" s="47"/>
      <c r="RSY210" s="47"/>
      <c r="RSZ210" s="47"/>
      <c r="RTA210" s="47"/>
      <c r="RTB210" s="47"/>
      <c r="RTC210" s="47"/>
      <c r="RTD210" s="47"/>
      <c r="RTE210" s="47"/>
      <c r="RTF210" s="47"/>
      <c r="RTG210" s="47"/>
      <c r="RTH210" s="47"/>
      <c r="RTI210" s="47"/>
      <c r="RTJ210" s="47"/>
      <c r="RTK210" s="47"/>
      <c r="RTL210" s="47"/>
      <c r="RTM210" s="47"/>
      <c r="RTN210" s="47"/>
      <c r="RTO210" s="47"/>
      <c r="RTP210" s="47"/>
      <c r="RTQ210" s="47"/>
      <c r="RTR210" s="47"/>
      <c r="RTS210" s="47"/>
      <c r="RTT210" s="47"/>
      <c r="RTU210" s="47"/>
      <c r="RTV210" s="47"/>
      <c r="RTW210" s="47"/>
      <c r="RTX210" s="47"/>
      <c r="RTY210" s="47"/>
      <c r="RTZ210" s="47"/>
      <c r="RUA210" s="47"/>
      <c r="RUB210" s="47"/>
      <c r="RUC210" s="47"/>
      <c r="RUD210" s="47"/>
      <c r="RUE210" s="47"/>
      <c r="RUF210" s="47"/>
      <c r="RUG210" s="47"/>
      <c r="RUH210" s="47"/>
      <c r="RUI210" s="47"/>
      <c r="RUJ210" s="47"/>
      <c r="RUK210" s="47"/>
      <c r="RUL210" s="47"/>
      <c r="RUM210" s="47"/>
      <c r="RUN210" s="47"/>
      <c r="RUO210" s="47"/>
      <c r="RUP210" s="47"/>
      <c r="RUQ210" s="47"/>
      <c r="RUR210" s="47"/>
      <c r="RUS210" s="47"/>
      <c r="RUT210" s="47"/>
      <c r="RUU210" s="47"/>
      <c r="RUV210" s="47"/>
      <c r="RUW210" s="47"/>
      <c r="RUX210" s="47"/>
      <c r="RUY210" s="47"/>
      <c r="RUZ210" s="47"/>
      <c r="RVA210" s="47"/>
      <c r="RVB210" s="47"/>
      <c r="RVC210" s="47"/>
      <c r="RVD210" s="47"/>
      <c r="RVE210" s="47"/>
      <c r="RVF210" s="47"/>
      <c r="RVG210" s="47"/>
      <c r="RVH210" s="47"/>
      <c r="RVI210" s="47"/>
      <c r="RVJ210" s="47"/>
      <c r="RVK210" s="47"/>
      <c r="RVL210" s="47"/>
      <c r="RVM210" s="47"/>
      <c r="RVN210" s="47"/>
      <c r="RVO210" s="47"/>
      <c r="RVP210" s="47"/>
      <c r="RVQ210" s="47"/>
      <c r="RVR210" s="47"/>
      <c r="RVS210" s="47"/>
      <c r="RVT210" s="47"/>
      <c r="RVU210" s="47"/>
      <c r="RVV210" s="47"/>
      <c r="RVW210" s="47"/>
      <c r="RVX210" s="47"/>
      <c r="RVY210" s="47"/>
      <c r="RVZ210" s="47"/>
      <c r="RWA210" s="47"/>
      <c r="RWB210" s="47"/>
      <c r="RWC210" s="47"/>
      <c r="RWD210" s="47"/>
      <c r="RWE210" s="47"/>
      <c r="RWF210" s="47"/>
      <c r="RWG210" s="47"/>
      <c r="RWH210" s="47"/>
      <c r="RWI210" s="47"/>
      <c r="RWJ210" s="47"/>
      <c r="RWK210" s="47"/>
      <c r="RWL210" s="47"/>
      <c r="RWM210" s="47"/>
      <c r="RWN210" s="47"/>
      <c r="RWO210" s="47"/>
      <c r="RWP210" s="47"/>
      <c r="RWQ210" s="47"/>
      <c r="RWR210" s="47"/>
      <c r="RWS210" s="47"/>
      <c r="RWT210" s="47"/>
      <c r="RWU210" s="47"/>
      <c r="RWV210" s="47"/>
      <c r="RWW210" s="47"/>
      <c r="RWX210" s="47"/>
      <c r="RWY210" s="47"/>
      <c r="RWZ210" s="47"/>
      <c r="RXA210" s="47"/>
      <c r="RXB210" s="47"/>
      <c r="RXC210" s="47"/>
      <c r="RXD210" s="47"/>
      <c r="RXE210" s="47"/>
      <c r="RXF210" s="47"/>
      <c r="RXG210" s="47"/>
      <c r="RXH210" s="47"/>
      <c r="RXI210" s="47"/>
      <c r="RXJ210" s="47"/>
      <c r="RXK210" s="47"/>
      <c r="RXL210" s="47"/>
      <c r="RXM210" s="47"/>
      <c r="RXN210" s="47"/>
      <c r="RXO210" s="47"/>
      <c r="RXP210" s="47"/>
      <c r="RXQ210" s="47"/>
      <c r="RXR210" s="47"/>
      <c r="RXS210" s="47"/>
      <c r="RXT210" s="47"/>
      <c r="RXU210" s="47"/>
      <c r="RXV210" s="47"/>
      <c r="RXW210" s="47"/>
      <c r="RXX210" s="47"/>
      <c r="RXY210" s="47"/>
      <c r="RXZ210" s="47"/>
      <c r="RYA210" s="47"/>
      <c r="RYB210" s="47"/>
      <c r="RYC210" s="47"/>
      <c r="RYD210" s="47"/>
      <c r="RYE210" s="47"/>
      <c r="RYF210" s="47"/>
      <c r="RYG210" s="47"/>
      <c r="RYH210" s="47"/>
      <c r="RYI210" s="47"/>
      <c r="RYJ210" s="47"/>
      <c r="RYK210" s="47"/>
      <c r="RYL210" s="47"/>
      <c r="RYM210" s="47"/>
      <c r="RYN210" s="47"/>
      <c r="RYO210" s="47"/>
      <c r="RYP210" s="47"/>
      <c r="RYQ210" s="47"/>
      <c r="RYR210" s="47"/>
      <c r="RYS210" s="47"/>
      <c r="RYT210" s="47"/>
      <c r="RYU210" s="47"/>
      <c r="RYV210" s="47"/>
      <c r="RYW210" s="47"/>
      <c r="RYX210" s="47"/>
      <c r="RYY210" s="47"/>
      <c r="RYZ210" s="47"/>
      <c r="RZA210" s="47"/>
      <c r="RZB210" s="47"/>
      <c r="RZC210" s="47"/>
      <c r="RZD210" s="47"/>
      <c r="RZE210" s="47"/>
      <c r="RZF210" s="47"/>
      <c r="RZG210" s="47"/>
      <c r="RZH210" s="47"/>
      <c r="RZI210" s="47"/>
      <c r="RZJ210" s="47"/>
      <c r="RZK210" s="47"/>
      <c r="RZL210" s="47"/>
      <c r="RZM210" s="47"/>
      <c r="RZN210" s="47"/>
      <c r="RZO210" s="47"/>
      <c r="RZP210" s="47"/>
      <c r="RZQ210" s="47"/>
      <c r="RZR210" s="47"/>
      <c r="RZS210" s="47"/>
      <c r="RZT210" s="47"/>
      <c r="RZU210" s="47"/>
      <c r="RZV210" s="47"/>
      <c r="RZW210" s="47"/>
      <c r="RZX210" s="47"/>
      <c r="RZY210" s="47"/>
      <c r="RZZ210" s="47"/>
      <c r="SAA210" s="47"/>
      <c r="SAB210" s="47"/>
      <c r="SAC210" s="47"/>
      <c r="SAD210" s="47"/>
      <c r="SAE210" s="47"/>
      <c r="SAF210" s="47"/>
      <c r="SAG210" s="47"/>
      <c r="SAH210" s="47"/>
      <c r="SAI210" s="47"/>
      <c r="SAJ210" s="47"/>
      <c r="SAK210" s="47"/>
      <c r="SAL210" s="47"/>
      <c r="SAM210" s="47"/>
      <c r="SAN210" s="47"/>
      <c r="SAO210" s="47"/>
      <c r="SAP210" s="47"/>
      <c r="SAQ210" s="47"/>
      <c r="SAR210" s="47"/>
      <c r="SAS210" s="47"/>
      <c r="SAT210" s="47"/>
      <c r="SAU210" s="47"/>
      <c r="SAV210" s="47"/>
      <c r="SAW210" s="47"/>
      <c r="SAX210" s="47"/>
      <c r="SAY210" s="47"/>
      <c r="SAZ210" s="47"/>
      <c r="SBA210" s="47"/>
      <c r="SBB210" s="47"/>
      <c r="SBC210" s="47"/>
      <c r="SBD210" s="47"/>
      <c r="SBE210" s="47"/>
      <c r="SBF210" s="47"/>
      <c r="SBG210" s="47"/>
      <c r="SBH210" s="47"/>
      <c r="SBI210" s="47"/>
      <c r="SBJ210" s="47"/>
      <c r="SBK210" s="47"/>
      <c r="SBL210" s="47"/>
      <c r="SBM210" s="47"/>
      <c r="SBN210" s="47"/>
      <c r="SBO210" s="47"/>
      <c r="SBP210" s="47"/>
      <c r="SBQ210" s="47"/>
      <c r="SBR210" s="47"/>
      <c r="SBS210" s="47"/>
      <c r="SBT210" s="47"/>
      <c r="SBU210" s="47"/>
      <c r="SBV210" s="47"/>
      <c r="SBW210" s="47"/>
      <c r="SBX210" s="47"/>
      <c r="SBY210" s="47"/>
      <c r="SBZ210" s="47"/>
      <c r="SCA210" s="47"/>
      <c r="SCB210" s="47"/>
      <c r="SCC210" s="47"/>
      <c r="SCD210" s="47"/>
      <c r="SCE210" s="47"/>
      <c r="SCF210" s="47"/>
      <c r="SCG210" s="47"/>
      <c r="SCH210" s="47"/>
      <c r="SCI210" s="47"/>
      <c r="SCJ210" s="47"/>
      <c r="SCK210" s="47"/>
      <c r="SCL210" s="47"/>
      <c r="SCM210" s="47"/>
      <c r="SCN210" s="47"/>
      <c r="SCO210" s="47"/>
      <c r="SCP210" s="47"/>
      <c r="SCQ210" s="47"/>
      <c r="SCR210" s="47"/>
      <c r="SCS210" s="47"/>
      <c r="SCT210" s="47"/>
      <c r="SCU210" s="47"/>
      <c r="SCV210" s="47"/>
      <c r="SCW210" s="47"/>
      <c r="SCX210" s="47"/>
      <c r="SCY210" s="47"/>
      <c r="SCZ210" s="47"/>
      <c r="SDA210" s="47"/>
      <c r="SDB210" s="47"/>
      <c r="SDC210" s="47"/>
      <c r="SDD210" s="47"/>
      <c r="SDE210" s="47"/>
      <c r="SDF210" s="47"/>
      <c r="SDG210" s="47"/>
      <c r="SDH210" s="47"/>
      <c r="SDI210" s="47"/>
      <c r="SDJ210" s="47"/>
      <c r="SDK210" s="47"/>
      <c r="SDL210" s="47"/>
      <c r="SDM210" s="47"/>
      <c r="SDN210" s="47"/>
      <c r="SDO210" s="47"/>
      <c r="SDP210" s="47"/>
      <c r="SDQ210" s="47"/>
      <c r="SDR210" s="47"/>
      <c r="SDS210" s="47"/>
      <c r="SDT210" s="47"/>
      <c r="SDU210" s="47"/>
      <c r="SDV210" s="47"/>
      <c r="SDW210" s="47"/>
      <c r="SDX210" s="47"/>
      <c r="SDY210" s="47"/>
      <c r="SDZ210" s="47"/>
      <c r="SEA210" s="47"/>
      <c r="SEB210" s="47"/>
      <c r="SEC210" s="47"/>
      <c r="SED210" s="47"/>
      <c r="SEE210" s="47"/>
      <c r="SEF210" s="47"/>
      <c r="SEG210" s="47"/>
      <c r="SEH210" s="47"/>
      <c r="SEI210" s="47"/>
      <c r="SEJ210" s="47"/>
      <c r="SEK210" s="47"/>
      <c r="SEL210" s="47"/>
      <c r="SEM210" s="47"/>
      <c r="SEN210" s="47"/>
      <c r="SEO210" s="47"/>
      <c r="SEP210" s="47"/>
      <c r="SEQ210" s="47"/>
      <c r="SER210" s="47"/>
      <c r="SES210" s="47"/>
      <c r="SET210" s="47"/>
      <c r="SEU210" s="47"/>
      <c r="SEV210" s="47"/>
      <c r="SEW210" s="47"/>
      <c r="SEX210" s="47"/>
      <c r="SEY210" s="47"/>
      <c r="SEZ210" s="47"/>
      <c r="SFA210" s="47"/>
      <c r="SFB210" s="47"/>
      <c r="SFC210" s="47"/>
      <c r="SFD210" s="47"/>
      <c r="SFE210" s="47"/>
      <c r="SFF210" s="47"/>
      <c r="SFG210" s="47"/>
      <c r="SFH210" s="47"/>
      <c r="SFI210" s="47"/>
      <c r="SFJ210" s="47"/>
      <c r="SFK210" s="47"/>
      <c r="SFL210" s="47"/>
      <c r="SFM210" s="47"/>
      <c r="SFN210" s="47"/>
      <c r="SFO210" s="47"/>
      <c r="SFP210" s="47"/>
      <c r="SFQ210" s="47"/>
      <c r="SFR210" s="47"/>
      <c r="SFS210" s="47"/>
      <c r="SFT210" s="47"/>
      <c r="SFU210" s="47"/>
      <c r="SFV210" s="47"/>
      <c r="SFW210" s="47"/>
      <c r="SFX210" s="47"/>
      <c r="SFY210" s="47"/>
      <c r="SFZ210" s="47"/>
      <c r="SGA210" s="47"/>
      <c r="SGB210" s="47"/>
      <c r="SGC210" s="47"/>
      <c r="SGD210" s="47"/>
      <c r="SGE210" s="47"/>
      <c r="SGF210" s="47"/>
      <c r="SGG210" s="47"/>
      <c r="SGH210" s="47"/>
      <c r="SGI210" s="47"/>
      <c r="SGJ210" s="47"/>
      <c r="SGK210" s="47"/>
      <c r="SGL210" s="47"/>
      <c r="SGM210" s="47"/>
      <c r="SGN210" s="47"/>
      <c r="SGO210" s="47"/>
      <c r="SGP210" s="47"/>
      <c r="SGQ210" s="47"/>
      <c r="SGR210" s="47"/>
      <c r="SGS210" s="47"/>
      <c r="SGT210" s="47"/>
      <c r="SGU210" s="47"/>
      <c r="SGV210" s="47"/>
      <c r="SGW210" s="47"/>
      <c r="SGX210" s="47"/>
      <c r="SGY210" s="47"/>
      <c r="SGZ210" s="47"/>
      <c r="SHA210" s="47"/>
      <c r="SHB210" s="47"/>
      <c r="SHC210" s="47"/>
      <c r="SHD210" s="47"/>
      <c r="SHE210" s="47"/>
      <c r="SHF210" s="47"/>
      <c r="SHG210" s="47"/>
      <c r="SHH210" s="47"/>
      <c r="SHI210" s="47"/>
      <c r="SHJ210" s="47"/>
      <c r="SHK210" s="47"/>
      <c r="SHL210" s="47"/>
      <c r="SHM210" s="47"/>
      <c r="SHN210" s="47"/>
      <c r="SHO210" s="47"/>
      <c r="SHP210" s="47"/>
      <c r="SHQ210" s="47"/>
      <c r="SHR210" s="47"/>
      <c r="SHS210" s="47"/>
      <c r="SHT210" s="47"/>
      <c r="SHU210" s="47"/>
      <c r="SHV210" s="47"/>
      <c r="SHW210" s="47"/>
      <c r="SHX210" s="47"/>
      <c r="SHY210" s="47"/>
      <c r="SHZ210" s="47"/>
      <c r="SIA210" s="47"/>
      <c r="SIB210" s="47"/>
      <c r="SIC210" s="47"/>
      <c r="SID210" s="47"/>
      <c r="SIE210" s="47"/>
      <c r="SIF210" s="47"/>
      <c r="SIG210" s="47"/>
      <c r="SIH210" s="47"/>
      <c r="SII210" s="47"/>
      <c r="SIJ210" s="47"/>
      <c r="SIK210" s="47"/>
      <c r="SIL210" s="47"/>
      <c r="SIM210" s="47"/>
      <c r="SIN210" s="47"/>
      <c r="SIO210" s="47"/>
      <c r="SIP210" s="47"/>
      <c r="SIQ210" s="47"/>
      <c r="SIR210" s="47"/>
      <c r="SIS210" s="47"/>
      <c r="SIT210" s="47"/>
      <c r="SIU210" s="47"/>
      <c r="SIV210" s="47"/>
      <c r="SIW210" s="47"/>
      <c r="SIX210" s="47"/>
      <c r="SIY210" s="47"/>
      <c r="SIZ210" s="47"/>
      <c r="SJA210" s="47"/>
      <c r="SJB210" s="47"/>
      <c r="SJC210" s="47"/>
      <c r="SJD210" s="47"/>
      <c r="SJE210" s="47"/>
      <c r="SJF210" s="47"/>
      <c r="SJG210" s="47"/>
      <c r="SJH210" s="47"/>
      <c r="SJI210" s="47"/>
      <c r="SJJ210" s="47"/>
      <c r="SJK210" s="47"/>
      <c r="SJL210" s="47"/>
      <c r="SJM210" s="47"/>
      <c r="SJN210" s="47"/>
      <c r="SJO210" s="47"/>
      <c r="SJP210" s="47"/>
      <c r="SJQ210" s="47"/>
      <c r="SJR210" s="47"/>
      <c r="SJS210" s="47"/>
      <c r="SJT210" s="47"/>
      <c r="SJU210" s="47"/>
      <c r="SJV210" s="47"/>
      <c r="SJW210" s="47"/>
      <c r="SJX210" s="47"/>
      <c r="SJY210" s="47"/>
      <c r="SJZ210" s="47"/>
      <c r="SKA210" s="47"/>
      <c r="SKB210" s="47"/>
      <c r="SKC210" s="47"/>
      <c r="SKD210" s="47"/>
      <c r="SKE210" s="47"/>
      <c r="SKF210" s="47"/>
      <c r="SKG210" s="47"/>
      <c r="SKH210" s="47"/>
      <c r="SKI210" s="47"/>
      <c r="SKJ210" s="47"/>
      <c r="SKK210" s="47"/>
      <c r="SKL210" s="47"/>
      <c r="SKM210" s="47"/>
      <c r="SKN210" s="47"/>
      <c r="SKO210" s="47"/>
      <c r="SKP210" s="47"/>
      <c r="SKQ210" s="47"/>
      <c r="SKR210" s="47"/>
      <c r="SKS210" s="47"/>
      <c r="SKT210" s="47"/>
      <c r="SKU210" s="47"/>
      <c r="SKV210" s="47"/>
      <c r="SKW210" s="47"/>
      <c r="SKX210" s="47"/>
      <c r="SKY210" s="47"/>
      <c r="SKZ210" s="47"/>
      <c r="SLA210" s="47"/>
      <c r="SLB210" s="47"/>
      <c r="SLC210" s="47"/>
      <c r="SLD210" s="47"/>
      <c r="SLE210" s="47"/>
      <c r="SLF210" s="47"/>
      <c r="SLG210" s="47"/>
      <c r="SLH210" s="47"/>
      <c r="SLI210" s="47"/>
      <c r="SLJ210" s="47"/>
      <c r="SLK210" s="47"/>
      <c r="SLL210" s="47"/>
      <c r="SLM210" s="47"/>
      <c r="SLN210" s="47"/>
      <c r="SLO210" s="47"/>
      <c r="SLP210" s="47"/>
      <c r="SLQ210" s="47"/>
      <c r="SLR210" s="47"/>
      <c r="SLS210" s="47"/>
      <c r="SLT210" s="47"/>
      <c r="SLU210" s="47"/>
      <c r="SLV210" s="47"/>
      <c r="SLW210" s="47"/>
      <c r="SLX210" s="47"/>
      <c r="SLY210" s="47"/>
      <c r="SLZ210" s="47"/>
      <c r="SMA210" s="47"/>
      <c r="SMB210" s="47"/>
      <c r="SMC210" s="47"/>
      <c r="SMD210" s="47"/>
      <c r="SME210" s="47"/>
      <c r="SMF210" s="47"/>
      <c r="SMG210" s="47"/>
      <c r="SMH210" s="47"/>
      <c r="SMI210" s="47"/>
      <c r="SMJ210" s="47"/>
      <c r="SMK210" s="47"/>
      <c r="SML210" s="47"/>
      <c r="SMM210" s="47"/>
      <c r="SMN210" s="47"/>
      <c r="SMO210" s="47"/>
      <c r="SMP210" s="47"/>
      <c r="SMQ210" s="47"/>
      <c r="SMR210" s="47"/>
      <c r="SMS210" s="47"/>
      <c r="SMT210" s="47"/>
      <c r="SMU210" s="47"/>
      <c r="SMV210" s="47"/>
      <c r="SMW210" s="47"/>
      <c r="SMX210" s="47"/>
      <c r="SMY210" s="47"/>
      <c r="SMZ210" s="47"/>
      <c r="SNA210" s="47"/>
      <c r="SNB210" s="47"/>
      <c r="SNC210" s="47"/>
      <c r="SND210" s="47"/>
      <c r="SNE210" s="47"/>
      <c r="SNF210" s="47"/>
      <c r="SNG210" s="47"/>
      <c r="SNH210" s="47"/>
      <c r="SNI210" s="47"/>
      <c r="SNJ210" s="47"/>
      <c r="SNK210" s="47"/>
      <c r="SNL210" s="47"/>
      <c r="SNM210" s="47"/>
      <c r="SNN210" s="47"/>
      <c r="SNO210" s="47"/>
      <c r="SNP210" s="47"/>
      <c r="SNQ210" s="47"/>
      <c r="SNR210" s="47"/>
      <c r="SNS210" s="47"/>
      <c r="SNT210" s="47"/>
      <c r="SNU210" s="47"/>
      <c r="SNV210" s="47"/>
      <c r="SNW210" s="47"/>
      <c r="SNX210" s="47"/>
      <c r="SNY210" s="47"/>
      <c r="SNZ210" s="47"/>
      <c r="SOA210" s="47"/>
      <c r="SOB210" s="47"/>
      <c r="SOC210" s="47"/>
      <c r="SOD210" s="47"/>
      <c r="SOE210" s="47"/>
      <c r="SOF210" s="47"/>
      <c r="SOG210" s="47"/>
      <c r="SOH210" s="47"/>
      <c r="SOI210" s="47"/>
      <c r="SOJ210" s="47"/>
      <c r="SOK210" s="47"/>
      <c r="SOL210" s="47"/>
      <c r="SOM210" s="47"/>
      <c r="SON210" s="47"/>
      <c r="SOO210" s="47"/>
      <c r="SOP210" s="47"/>
      <c r="SOQ210" s="47"/>
      <c r="SOR210" s="47"/>
      <c r="SOS210" s="47"/>
      <c r="SOT210" s="47"/>
      <c r="SOU210" s="47"/>
      <c r="SOV210" s="47"/>
      <c r="SOW210" s="47"/>
      <c r="SOX210" s="47"/>
      <c r="SOY210" s="47"/>
      <c r="SOZ210" s="47"/>
      <c r="SPA210" s="47"/>
      <c r="SPB210" s="47"/>
      <c r="SPC210" s="47"/>
      <c r="SPD210" s="47"/>
      <c r="SPE210" s="47"/>
      <c r="SPF210" s="47"/>
      <c r="SPG210" s="47"/>
      <c r="SPH210" s="47"/>
      <c r="SPI210" s="47"/>
      <c r="SPJ210" s="47"/>
      <c r="SPK210" s="47"/>
      <c r="SPL210" s="47"/>
      <c r="SPM210" s="47"/>
      <c r="SPN210" s="47"/>
      <c r="SPO210" s="47"/>
      <c r="SPP210" s="47"/>
      <c r="SPQ210" s="47"/>
      <c r="SPR210" s="47"/>
      <c r="SPS210" s="47"/>
      <c r="SPT210" s="47"/>
      <c r="SPU210" s="47"/>
      <c r="SPV210" s="47"/>
      <c r="SPW210" s="47"/>
      <c r="SPX210" s="47"/>
      <c r="SPY210" s="47"/>
      <c r="SPZ210" s="47"/>
      <c r="SQA210" s="47"/>
      <c r="SQB210" s="47"/>
      <c r="SQC210" s="47"/>
      <c r="SQD210" s="47"/>
      <c r="SQE210" s="47"/>
      <c r="SQF210" s="47"/>
      <c r="SQG210" s="47"/>
      <c r="SQH210" s="47"/>
      <c r="SQI210" s="47"/>
      <c r="SQJ210" s="47"/>
      <c r="SQK210" s="47"/>
      <c r="SQL210" s="47"/>
      <c r="SQM210" s="47"/>
      <c r="SQN210" s="47"/>
      <c r="SQO210" s="47"/>
      <c r="SQP210" s="47"/>
      <c r="SQQ210" s="47"/>
      <c r="SQR210" s="47"/>
      <c r="SQS210" s="47"/>
      <c r="SQT210" s="47"/>
      <c r="SQU210" s="47"/>
      <c r="SQV210" s="47"/>
      <c r="SQW210" s="47"/>
      <c r="SQX210" s="47"/>
      <c r="SQY210" s="47"/>
      <c r="SQZ210" s="47"/>
      <c r="SRA210" s="47"/>
      <c r="SRB210" s="47"/>
      <c r="SRC210" s="47"/>
      <c r="SRD210" s="47"/>
      <c r="SRE210" s="47"/>
      <c r="SRF210" s="47"/>
      <c r="SRG210" s="47"/>
      <c r="SRH210" s="47"/>
      <c r="SRI210" s="47"/>
      <c r="SRJ210" s="47"/>
      <c r="SRK210" s="47"/>
      <c r="SRL210" s="47"/>
      <c r="SRM210" s="47"/>
      <c r="SRN210" s="47"/>
      <c r="SRO210" s="47"/>
      <c r="SRP210" s="47"/>
      <c r="SRQ210" s="47"/>
      <c r="SRR210" s="47"/>
      <c r="SRS210" s="47"/>
      <c r="SRT210" s="47"/>
      <c r="SRU210" s="47"/>
      <c r="SRV210" s="47"/>
      <c r="SRW210" s="47"/>
      <c r="SRX210" s="47"/>
      <c r="SRY210" s="47"/>
      <c r="SRZ210" s="47"/>
      <c r="SSA210" s="47"/>
      <c r="SSB210" s="47"/>
      <c r="SSC210" s="47"/>
      <c r="SSD210" s="47"/>
      <c r="SSE210" s="47"/>
      <c r="SSF210" s="47"/>
      <c r="SSG210" s="47"/>
      <c r="SSH210" s="47"/>
      <c r="SSI210" s="47"/>
      <c r="SSJ210" s="47"/>
      <c r="SSK210" s="47"/>
      <c r="SSL210" s="47"/>
      <c r="SSM210" s="47"/>
      <c r="SSN210" s="47"/>
      <c r="SSO210" s="47"/>
      <c r="SSP210" s="47"/>
      <c r="SSQ210" s="47"/>
      <c r="SSR210" s="47"/>
      <c r="SSS210" s="47"/>
      <c r="SST210" s="47"/>
      <c r="SSU210" s="47"/>
      <c r="SSV210" s="47"/>
      <c r="SSW210" s="47"/>
      <c r="SSX210" s="47"/>
      <c r="SSY210" s="47"/>
      <c r="SSZ210" s="47"/>
      <c r="STA210" s="47"/>
      <c r="STB210" s="47"/>
      <c r="STC210" s="47"/>
      <c r="STD210" s="47"/>
      <c r="STE210" s="47"/>
      <c r="STF210" s="47"/>
      <c r="STG210" s="47"/>
      <c r="STH210" s="47"/>
      <c r="STI210" s="47"/>
      <c r="STJ210" s="47"/>
      <c r="STK210" s="47"/>
      <c r="STL210" s="47"/>
      <c r="STM210" s="47"/>
      <c r="STN210" s="47"/>
      <c r="STO210" s="47"/>
      <c r="STP210" s="47"/>
      <c r="STQ210" s="47"/>
      <c r="STR210" s="47"/>
      <c r="STS210" s="47"/>
      <c r="STT210" s="47"/>
      <c r="STU210" s="47"/>
      <c r="STV210" s="47"/>
      <c r="STW210" s="47"/>
      <c r="STX210" s="47"/>
      <c r="STY210" s="47"/>
      <c r="STZ210" s="47"/>
      <c r="SUA210" s="47"/>
      <c r="SUB210" s="47"/>
      <c r="SUC210" s="47"/>
      <c r="SUD210" s="47"/>
      <c r="SUE210" s="47"/>
      <c r="SUF210" s="47"/>
      <c r="SUG210" s="47"/>
      <c r="SUH210" s="47"/>
      <c r="SUI210" s="47"/>
      <c r="SUJ210" s="47"/>
      <c r="SUK210" s="47"/>
      <c r="SUL210" s="47"/>
      <c r="SUM210" s="47"/>
      <c r="SUN210" s="47"/>
      <c r="SUO210" s="47"/>
      <c r="SUP210" s="47"/>
      <c r="SUQ210" s="47"/>
      <c r="SUR210" s="47"/>
      <c r="SUS210" s="47"/>
      <c r="SUT210" s="47"/>
      <c r="SUU210" s="47"/>
      <c r="SUV210" s="47"/>
      <c r="SUW210" s="47"/>
      <c r="SUX210" s="47"/>
      <c r="SUY210" s="47"/>
      <c r="SUZ210" s="47"/>
      <c r="SVA210" s="47"/>
      <c r="SVB210" s="47"/>
      <c r="SVC210" s="47"/>
      <c r="SVD210" s="47"/>
      <c r="SVE210" s="47"/>
      <c r="SVF210" s="47"/>
      <c r="SVG210" s="47"/>
      <c r="SVH210" s="47"/>
      <c r="SVI210" s="47"/>
      <c r="SVJ210" s="47"/>
      <c r="SVK210" s="47"/>
      <c r="SVL210" s="47"/>
      <c r="SVM210" s="47"/>
      <c r="SVN210" s="47"/>
      <c r="SVO210" s="47"/>
      <c r="SVP210" s="47"/>
      <c r="SVQ210" s="47"/>
      <c r="SVR210" s="47"/>
      <c r="SVS210" s="47"/>
      <c r="SVT210" s="47"/>
      <c r="SVU210" s="47"/>
      <c r="SVV210" s="47"/>
      <c r="SVW210" s="47"/>
      <c r="SVX210" s="47"/>
      <c r="SVY210" s="47"/>
      <c r="SVZ210" s="47"/>
      <c r="SWA210" s="47"/>
      <c r="SWB210" s="47"/>
      <c r="SWC210" s="47"/>
      <c r="SWD210" s="47"/>
      <c r="SWE210" s="47"/>
      <c r="SWF210" s="47"/>
      <c r="SWG210" s="47"/>
      <c r="SWH210" s="47"/>
      <c r="SWI210" s="47"/>
      <c r="SWJ210" s="47"/>
      <c r="SWK210" s="47"/>
      <c r="SWL210" s="47"/>
      <c r="SWM210" s="47"/>
      <c r="SWN210" s="47"/>
      <c r="SWO210" s="47"/>
      <c r="SWP210" s="47"/>
      <c r="SWQ210" s="47"/>
      <c r="SWR210" s="47"/>
      <c r="SWS210" s="47"/>
      <c r="SWT210" s="47"/>
      <c r="SWU210" s="47"/>
      <c r="SWV210" s="47"/>
      <c r="SWW210" s="47"/>
      <c r="SWX210" s="47"/>
      <c r="SWY210" s="47"/>
      <c r="SWZ210" s="47"/>
      <c r="SXA210" s="47"/>
      <c r="SXB210" s="47"/>
      <c r="SXC210" s="47"/>
      <c r="SXD210" s="47"/>
      <c r="SXE210" s="47"/>
      <c r="SXF210" s="47"/>
      <c r="SXG210" s="47"/>
      <c r="SXH210" s="47"/>
      <c r="SXI210" s="47"/>
      <c r="SXJ210" s="47"/>
      <c r="SXK210" s="47"/>
      <c r="SXL210" s="47"/>
      <c r="SXM210" s="47"/>
      <c r="SXN210" s="47"/>
      <c r="SXO210" s="47"/>
      <c r="SXP210" s="47"/>
      <c r="SXQ210" s="47"/>
      <c r="SXR210" s="47"/>
      <c r="SXS210" s="47"/>
      <c r="SXT210" s="47"/>
      <c r="SXU210" s="47"/>
      <c r="SXV210" s="47"/>
      <c r="SXW210" s="47"/>
      <c r="SXX210" s="47"/>
      <c r="SXY210" s="47"/>
      <c r="SXZ210" s="47"/>
      <c r="SYA210" s="47"/>
      <c r="SYB210" s="47"/>
      <c r="SYC210" s="47"/>
      <c r="SYD210" s="47"/>
      <c r="SYE210" s="47"/>
      <c r="SYF210" s="47"/>
      <c r="SYG210" s="47"/>
      <c r="SYH210" s="47"/>
      <c r="SYI210" s="47"/>
      <c r="SYJ210" s="47"/>
      <c r="SYK210" s="47"/>
      <c r="SYL210" s="47"/>
      <c r="SYM210" s="47"/>
      <c r="SYN210" s="47"/>
      <c r="SYO210" s="47"/>
      <c r="SYP210" s="47"/>
      <c r="SYQ210" s="47"/>
      <c r="SYR210" s="47"/>
      <c r="SYS210" s="47"/>
      <c r="SYT210" s="47"/>
      <c r="SYU210" s="47"/>
      <c r="SYV210" s="47"/>
      <c r="SYW210" s="47"/>
      <c r="SYX210" s="47"/>
      <c r="SYY210" s="47"/>
      <c r="SYZ210" s="47"/>
      <c r="SZA210" s="47"/>
      <c r="SZB210" s="47"/>
      <c r="SZC210" s="47"/>
      <c r="SZD210" s="47"/>
      <c r="SZE210" s="47"/>
      <c r="SZF210" s="47"/>
      <c r="SZG210" s="47"/>
      <c r="SZH210" s="47"/>
      <c r="SZI210" s="47"/>
      <c r="SZJ210" s="47"/>
      <c r="SZK210" s="47"/>
      <c r="SZL210" s="47"/>
      <c r="SZM210" s="47"/>
      <c r="SZN210" s="47"/>
      <c r="SZO210" s="47"/>
      <c r="SZP210" s="47"/>
      <c r="SZQ210" s="47"/>
      <c r="SZR210" s="47"/>
      <c r="SZS210" s="47"/>
      <c r="SZT210" s="47"/>
      <c r="SZU210" s="47"/>
      <c r="SZV210" s="47"/>
      <c r="SZW210" s="47"/>
      <c r="SZX210" s="47"/>
      <c r="SZY210" s="47"/>
      <c r="SZZ210" s="47"/>
      <c r="TAA210" s="47"/>
      <c r="TAB210" s="47"/>
      <c r="TAC210" s="47"/>
      <c r="TAD210" s="47"/>
      <c r="TAE210" s="47"/>
      <c r="TAF210" s="47"/>
      <c r="TAG210" s="47"/>
      <c r="TAH210" s="47"/>
      <c r="TAI210" s="47"/>
      <c r="TAJ210" s="47"/>
      <c r="TAK210" s="47"/>
      <c r="TAL210" s="47"/>
      <c r="TAM210" s="47"/>
      <c r="TAN210" s="47"/>
      <c r="TAO210" s="47"/>
      <c r="TAP210" s="47"/>
      <c r="TAQ210" s="47"/>
      <c r="TAR210" s="47"/>
      <c r="TAS210" s="47"/>
      <c r="TAT210" s="47"/>
      <c r="TAU210" s="47"/>
      <c r="TAV210" s="47"/>
      <c r="TAW210" s="47"/>
      <c r="TAX210" s="47"/>
      <c r="TAY210" s="47"/>
      <c r="TAZ210" s="47"/>
      <c r="TBA210" s="47"/>
      <c r="TBB210" s="47"/>
      <c r="TBC210" s="47"/>
      <c r="TBD210" s="47"/>
      <c r="TBE210" s="47"/>
      <c r="TBF210" s="47"/>
      <c r="TBG210" s="47"/>
      <c r="TBH210" s="47"/>
      <c r="TBI210" s="47"/>
      <c r="TBJ210" s="47"/>
      <c r="TBK210" s="47"/>
      <c r="TBL210" s="47"/>
      <c r="TBM210" s="47"/>
      <c r="TBN210" s="47"/>
      <c r="TBO210" s="47"/>
      <c r="TBP210" s="47"/>
      <c r="TBQ210" s="47"/>
      <c r="TBR210" s="47"/>
      <c r="TBS210" s="47"/>
      <c r="TBT210" s="47"/>
      <c r="TBU210" s="47"/>
      <c r="TBV210" s="47"/>
      <c r="TBW210" s="47"/>
      <c r="TBX210" s="47"/>
      <c r="TBY210" s="47"/>
      <c r="TBZ210" s="47"/>
      <c r="TCA210" s="47"/>
      <c r="TCB210" s="47"/>
      <c r="TCC210" s="47"/>
      <c r="TCD210" s="47"/>
      <c r="TCE210" s="47"/>
      <c r="TCF210" s="47"/>
      <c r="TCG210" s="47"/>
      <c r="TCH210" s="47"/>
      <c r="TCI210" s="47"/>
      <c r="TCJ210" s="47"/>
      <c r="TCK210" s="47"/>
      <c r="TCL210" s="47"/>
      <c r="TCM210" s="47"/>
      <c r="TCN210" s="47"/>
      <c r="TCO210" s="47"/>
      <c r="TCP210" s="47"/>
      <c r="TCQ210" s="47"/>
      <c r="TCR210" s="47"/>
      <c r="TCS210" s="47"/>
      <c r="TCT210" s="47"/>
      <c r="TCU210" s="47"/>
      <c r="TCV210" s="47"/>
      <c r="TCW210" s="47"/>
      <c r="TCX210" s="47"/>
      <c r="TCY210" s="47"/>
      <c r="TCZ210" s="47"/>
      <c r="TDA210" s="47"/>
      <c r="TDB210" s="47"/>
      <c r="TDC210" s="47"/>
      <c r="TDD210" s="47"/>
      <c r="TDE210" s="47"/>
      <c r="TDF210" s="47"/>
      <c r="TDG210" s="47"/>
      <c r="TDH210" s="47"/>
      <c r="TDI210" s="47"/>
      <c r="TDJ210" s="47"/>
      <c r="TDK210" s="47"/>
      <c r="TDL210" s="47"/>
      <c r="TDM210" s="47"/>
      <c r="TDN210" s="47"/>
      <c r="TDO210" s="47"/>
      <c r="TDP210" s="47"/>
      <c r="TDQ210" s="47"/>
      <c r="TDR210" s="47"/>
      <c r="TDS210" s="47"/>
      <c r="TDT210" s="47"/>
      <c r="TDU210" s="47"/>
      <c r="TDV210" s="47"/>
      <c r="TDW210" s="47"/>
      <c r="TDX210" s="47"/>
      <c r="TDY210" s="47"/>
      <c r="TDZ210" s="47"/>
      <c r="TEA210" s="47"/>
      <c r="TEB210" s="47"/>
      <c r="TEC210" s="47"/>
      <c r="TED210" s="47"/>
      <c r="TEE210" s="47"/>
      <c r="TEF210" s="47"/>
      <c r="TEG210" s="47"/>
      <c r="TEH210" s="47"/>
      <c r="TEI210" s="47"/>
      <c r="TEJ210" s="47"/>
      <c r="TEK210" s="47"/>
      <c r="TEL210" s="47"/>
      <c r="TEM210" s="47"/>
      <c r="TEN210" s="47"/>
      <c r="TEO210" s="47"/>
      <c r="TEP210" s="47"/>
      <c r="TEQ210" s="47"/>
      <c r="TER210" s="47"/>
      <c r="TES210" s="47"/>
      <c r="TET210" s="47"/>
      <c r="TEU210" s="47"/>
      <c r="TEV210" s="47"/>
      <c r="TEW210" s="47"/>
      <c r="TEX210" s="47"/>
      <c r="TEY210" s="47"/>
      <c r="TEZ210" s="47"/>
      <c r="TFA210" s="47"/>
      <c r="TFB210" s="47"/>
      <c r="TFC210" s="47"/>
      <c r="TFD210" s="47"/>
      <c r="TFE210" s="47"/>
      <c r="TFF210" s="47"/>
      <c r="TFG210" s="47"/>
      <c r="TFH210" s="47"/>
      <c r="TFI210" s="47"/>
      <c r="TFJ210" s="47"/>
      <c r="TFK210" s="47"/>
      <c r="TFL210" s="47"/>
      <c r="TFM210" s="47"/>
      <c r="TFN210" s="47"/>
      <c r="TFO210" s="47"/>
      <c r="TFP210" s="47"/>
      <c r="TFQ210" s="47"/>
      <c r="TFR210" s="47"/>
      <c r="TFS210" s="47"/>
      <c r="TFT210" s="47"/>
      <c r="TFU210" s="47"/>
      <c r="TFV210" s="47"/>
      <c r="TFW210" s="47"/>
      <c r="TFX210" s="47"/>
      <c r="TFY210" s="47"/>
      <c r="TFZ210" s="47"/>
      <c r="TGA210" s="47"/>
      <c r="TGB210" s="47"/>
      <c r="TGC210" s="47"/>
      <c r="TGD210" s="47"/>
      <c r="TGE210" s="47"/>
      <c r="TGF210" s="47"/>
      <c r="TGG210" s="47"/>
      <c r="TGH210" s="47"/>
      <c r="TGI210" s="47"/>
      <c r="TGJ210" s="47"/>
      <c r="TGK210" s="47"/>
      <c r="TGL210" s="47"/>
      <c r="TGM210" s="47"/>
      <c r="TGN210" s="47"/>
      <c r="TGO210" s="47"/>
      <c r="TGP210" s="47"/>
      <c r="TGQ210" s="47"/>
      <c r="TGR210" s="47"/>
      <c r="TGS210" s="47"/>
      <c r="TGT210" s="47"/>
      <c r="TGU210" s="47"/>
      <c r="TGV210" s="47"/>
      <c r="TGW210" s="47"/>
      <c r="TGX210" s="47"/>
      <c r="TGY210" s="47"/>
      <c r="TGZ210" s="47"/>
      <c r="THA210" s="47"/>
      <c r="THB210" s="47"/>
      <c r="THC210" s="47"/>
      <c r="THD210" s="47"/>
      <c r="THE210" s="47"/>
      <c r="THF210" s="47"/>
      <c r="THG210" s="47"/>
      <c r="THH210" s="47"/>
      <c r="THI210" s="47"/>
      <c r="THJ210" s="47"/>
      <c r="THK210" s="47"/>
      <c r="THL210" s="47"/>
      <c r="THM210" s="47"/>
      <c r="THN210" s="47"/>
      <c r="THO210" s="47"/>
      <c r="THP210" s="47"/>
      <c r="THQ210" s="47"/>
      <c r="THR210" s="47"/>
      <c r="THS210" s="47"/>
      <c r="THT210" s="47"/>
      <c r="THU210" s="47"/>
      <c r="THV210" s="47"/>
      <c r="THW210" s="47"/>
      <c r="THX210" s="47"/>
      <c r="THY210" s="47"/>
      <c r="THZ210" s="47"/>
      <c r="TIA210" s="47"/>
      <c r="TIB210" s="47"/>
      <c r="TIC210" s="47"/>
      <c r="TID210" s="47"/>
      <c r="TIE210" s="47"/>
      <c r="TIF210" s="47"/>
      <c r="TIG210" s="47"/>
      <c r="TIH210" s="47"/>
      <c r="TII210" s="47"/>
      <c r="TIJ210" s="47"/>
      <c r="TIK210" s="47"/>
      <c r="TIL210" s="47"/>
      <c r="TIM210" s="47"/>
      <c r="TIN210" s="47"/>
      <c r="TIO210" s="47"/>
      <c r="TIP210" s="47"/>
      <c r="TIQ210" s="47"/>
      <c r="TIR210" s="47"/>
      <c r="TIS210" s="47"/>
      <c r="TIT210" s="47"/>
      <c r="TIU210" s="47"/>
      <c r="TIV210" s="47"/>
      <c r="TIW210" s="47"/>
      <c r="TIX210" s="47"/>
      <c r="TIY210" s="47"/>
      <c r="TIZ210" s="47"/>
      <c r="TJA210" s="47"/>
      <c r="TJB210" s="47"/>
      <c r="TJC210" s="47"/>
      <c r="TJD210" s="47"/>
      <c r="TJE210" s="47"/>
      <c r="TJF210" s="47"/>
      <c r="TJG210" s="47"/>
      <c r="TJH210" s="47"/>
      <c r="TJI210" s="47"/>
      <c r="TJJ210" s="47"/>
      <c r="TJK210" s="47"/>
      <c r="TJL210" s="47"/>
      <c r="TJM210" s="47"/>
      <c r="TJN210" s="47"/>
      <c r="TJO210" s="47"/>
      <c r="TJP210" s="47"/>
      <c r="TJQ210" s="47"/>
      <c r="TJR210" s="47"/>
      <c r="TJS210" s="47"/>
      <c r="TJT210" s="47"/>
      <c r="TJU210" s="47"/>
      <c r="TJV210" s="47"/>
      <c r="TJW210" s="47"/>
      <c r="TJX210" s="47"/>
      <c r="TJY210" s="47"/>
      <c r="TJZ210" s="47"/>
      <c r="TKA210" s="47"/>
      <c r="TKB210" s="47"/>
      <c r="TKC210" s="47"/>
      <c r="TKD210" s="47"/>
      <c r="TKE210" s="47"/>
      <c r="TKF210" s="47"/>
      <c r="TKG210" s="47"/>
      <c r="TKH210" s="47"/>
      <c r="TKI210" s="47"/>
      <c r="TKJ210" s="47"/>
      <c r="TKK210" s="47"/>
      <c r="TKL210" s="47"/>
      <c r="TKM210" s="47"/>
      <c r="TKN210" s="47"/>
      <c r="TKO210" s="47"/>
      <c r="TKP210" s="47"/>
      <c r="TKQ210" s="47"/>
      <c r="TKR210" s="47"/>
      <c r="TKS210" s="47"/>
      <c r="TKT210" s="47"/>
      <c r="TKU210" s="47"/>
      <c r="TKV210" s="47"/>
      <c r="TKW210" s="47"/>
      <c r="TKX210" s="47"/>
      <c r="TKY210" s="47"/>
      <c r="TKZ210" s="47"/>
      <c r="TLA210" s="47"/>
      <c r="TLB210" s="47"/>
      <c r="TLC210" s="47"/>
      <c r="TLD210" s="47"/>
      <c r="TLE210" s="47"/>
      <c r="TLF210" s="47"/>
      <c r="TLG210" s="47"/>
      <c r="TLH210" s="47"/>
      <c r="TLI210" s="47"/>
      <c r="TLJ210" s="47"/>
      <c r="TLK210" s="47"/>
      <c r="TLL210" s="47"/>
      <c r="TLM210" s="47"/>
      <c r="TLN210" s="47"/>
      <c r="TLO210" s="47"/>
      <c r="TLP210" s="47"/>
      <c r="TLQ210" s="47"/>
      <c r="TLR210" s="47"/>
      <c r="TLS210" s="47"/>
      <c r="TLT210" s="47"/>
      <c r="TLU210" s="47"/>
      <c r="TLV210" s="47"/>
      <c r="TLW210" s="47"/>
      <c r="TLX210" s="47"/>
      <c r="TLY210" s="47"/>
      <c r="TLZ210" s="47"/>
      <c r="TMA210" s="47"/>
      <c r="TMB210" s="47"/>
      <c r="TMC210" s="47"/>
      <c r="TMD210" s="47"/>
      <c r="TME210" s="47"/>
      <c r="TMF210" s="47"/>
      <c r="TMG210" s="47"/>
      <c r="TMH210" s="47"/>
      <c r="TMI210" s="47"/>
      <c r="TMJ210" s="47"/>
      <c r="TMK210" s="47"/>
      <c r="TML210" s="47"/>
      <c r="TMM210" s="47"/>
      <c r="TMN210" s="47"/>
      <c r="TMO210" s="47"/>
      <c r="TMP210" s="47"/>
      <c r="TMQ210" s="47"/>
      <c r="TMR210" s="47"/>
      <c r="TMS210" s="47"/>
      <c r="TMT210" s="47"/>
      <c r="TMU210" s="47"/>
      <c r="TMV210" s="47"/>
      <c r="TMW210" s="47"/>
      <c r="TMX210" s="47"/>
      <c r="TMY210" s="47"/>
      <c r="TMZ210" s="47"/>
      <c r="TNA210" s="47"/>
      <c r="TNB210" s="47"/>
      <c r="TNC210" s="47"/>
      <c r="TND210" s="47"/>
      <c r="TNE210" s="47"/>
      <c r="TNF210" s="47"/>
      <c r="TNG210" s="47"/>
      <c r="TNH210" s="47"/>
      <c r="TNI210" s="47"/>
      <c r="TNJ210" s="47"/>
      <c r="TNK210" s="47"/>
      <c r="TNL210" s="47"/>
      <c r="TNM210" s="47"/>
      <c r="TNN210" s="47"/>
      <c r="TNO210" s="47"/>
      <c r="TNP210" s="47"/>
      <c r="TNQ210" s="47"/>
      <c r="TNR210" s="47"/>
      <c r="TNS210" s="47"/>
      <c r="TNT210" s="47"/>
      <c r="TNU210" s="47"/>
      <c r="TNV210" s="47"/>
      <c r="TNW210" s="47"/>
      <c r="TNX210" s="47"/>
      <c r="TNY210" s="47"/>
      <c r="TNZ210" s="47"/>
      <c r="TOA210" s="47"/>
      <c r="TOB210" s="47"/>
      <c r="TOC210" s="47"/>
      <c r="TOD210" s="47"/>
      <c r="TOE210" s="47"/>
      <c r="TOF210" s="47"/>
      <c r="TOG210" s="47"/>
      <c r="TOH210" s="47"/>
      <c r="TOI210" s="47"/>
      <c r="TOJ210" s="47"/>
      <c r="TOK210" s="47"/>
      <c r="TOL210" s="47"/>
      <c r="TOM210" s="47"/>
      <c r="TON210" s="47"/>
      <c r="TOO210" s="47"/>
      <c r="TOP210" s="47"/>
      <c r="TOQ210" s="47"/>
      <c r="TOR210" s="47"/>
      <c r="TOS210" s="47"/>
      <c r="TOT210" s="47"/>
      <c r="TOU210" s="47"/>
      <c r="TOV210" s="47"/>
      <c r="TOW210" s="47"/>
      <c r="TOX210" s="47"/>
      <c r="TOY210" s="47"/>
      <c r="TOZ210" s="47"/>
      <c r="TPA210" s="47"/>
      <c r="TPB210" s="47"/>
      <c r="TPC210" s="47"/>
      <c r="TPD210" s="47"/>
      <c r="TPE210" s="47"/>
      <c r="TPF210" s="47"/>
      <c r="TPG210" s="47"/>
      <c r="TPH210" s="47"/>
      <c r="TPI210" s="47"/>
      <c r="TPJ210" s="47"/>
      <c r="TPK210" s="47"/>
      <c r="TPL210" s="47"/>
      <c r="TPM210" s="47"/>
      <c r="TPN210" s="47"/>
      <c r="TPO210" s="47"/>
      <c r="TPP210" s="47"/>
      <c r="TPQ210" s="47"/>
      <c r="TPR210" s="47"/>
      <c r="TPS210" s="47"/>
      <c r="TPT210" s="47"/>
      <c r="TPU210" s="47"/>
      <c r="TPV210" s="47"/>
      <c r="TPW210" s="47"/>
      <c r="TPX210" s="47"/>
      <c r="TPY210" s="47"/>
      <c r="TPZ210" s="47"/>
      <c r="TQA210" s="47"/>
      <c r="TQB210" s="47"/>
      <c r="TQC210" s="47"/>
      <c r="TQD210" s="47"/>
      <c r="TQE210" s="47"/>
      <c r="TQF210" s="47"/>
      <c r="TQG210" s="47"/>
      <c r="TQH210" s="47"/>
      <c r="TQI210" s="47"/>
      <c r="TQJ210" s="47"/>
      <c r="TQK210" s="47"/>
      <c r="TQL210" s="47"/>
      <c r="TQM210" s="47"/>
      <c r="TQN210" s="47"/>
      <c r="TQO210" s="47"/>
      <c r="TQP210" s="47"/>
      <c r="TQQ210" s="47"/>
      <c r="TQR210" s="47"/>
      <c r="TQS210" s="47"/>
      <c r="TQT210" s="47"/>
      <c r="TQU210" s="47"/>
      <c r="TQV210" s="47"/>
      <c r="TQW210" s="47"/>
      <c r="TQX210" s="47"/>
      <c r="TQY210" s="47"/>
      <c r="TQZ210" s="47"/>
      <c r="TRA210" s="47"/>
      <c r="TRB210" s="47"/>
      <c r="TRC210" s="47"/>
      <c r="TRD210" s="47"/>
      <c r="TRE210" s="47"/>
      <c r="TRF210" s="47"/>
      <c r="TRG210" s="47"/>
      <c r="TRH210" s="47"/>
      <c r="TRI210" s="47"/>
      <c r="TRJ210" s="47"/>
      <c r="TRK210" s="47"/>
      <c r="TRL210" s="47"/>
      <c r="TRM210" s="47"/>
      <c r="TRN210" s="47"/>
      <c r="TRO210" s="47"/>
      <c r="TRP210" s="47"/>
      <c r="TRQ210" s="47"/>
      <c r="TRR210" s="47"/>
      <c r="TRS210" s="47"/>
      <c r="TRT210" s="47"/>
      <c r="TRU210" s="47"/>
      <c r="TRV210" s="47"/>
      <c r="TRW210" s="47"/>
      <c r="TRX210" s="47"/>
      <c r="TRY210" s="47"/>
      <c r="TRZ210" s="47"/>
      <c r="TSA210" s="47"/>
      <c r="TSB210" s="47"/>
      <c r="TSC210" s="47"/>
      <c r="TSD210" s="47"/>
      <c r="TSE210" s="47"/>
      <c r="TSF210" s="47"/>
      <c r="TSG210" s="47"/>
      <c r="TSH210" s="47"/>
      <c r="TSI210" s="47"/>
      <c r="TSJ210" s="47"/>
      <c r="TSK210" s="47"/>
      <c r="TSL210" s="47"/>
      <c r="TSM210" s="47"/>
      <c r="TSN210" s="47"/>
      <c r="TSO210" s="47"/>
      <c r="TSP210" s="47"/>
      <c r="TSQ210" s="47"/>
      <c r="TSR210" s="47"/>
      <c r="TSS210" s="47"/>
      <c r="TST210" s="47"/>
      <c r="TSU210" s="47"/>
      <c r="TSV210" s="47"/>
      <c r="TSW210" s="47"/>
      <c r="TSX210" s="47"/>
      <c r="TSY210" s="47"/>
      <c r="TSZ210" s="47"/>
      <c r="TTA210" s="47"/>
      <c r="TTB210" s="47"/>
      <c r="TTC210" s="47"/>
      <c r="TTD210" s="47"/>
      <c r="TTE210" s="47"/>
      <c r="TTF210" s="47"/>
      <c r="TTG210" s="47"/>
      <c r="TTH210" s="47"/>
      <c r="TTI210" s="47"/>
      <c r="TTJ210" s="47"/>
      <c r="TTK210" s="47"/>
      <c r="TTL210" s="47"/>
      <c r="TTM210" s="47"/>
      <c r="TTN210" s="47"/>
      <c r="TTO210" s="47"/>
      <c r="TTP210" s="47"/>
      <c r="TTQ210" s="47"/>
      <c r="TTR210" s="47"/>
      <c r="TTS210" s="47"/>
      <c r="TTT210" s="47"/>
      <c r="TTU210" s="47"/>
      <c r="TTV210" s="47"/>
      <c r="TTW210" s="47"/>
      <c r="TTX210" s="47"/>
      <c r="TTY210" s="47"/>
      <c r="TTZ210" s="47"/>
      <c r="TUA210" s="47"/>
      <c r="TUB210" s="47"/>
      <c r="TUC210" s="47"/>
      <c r="TUD210" s="47"/>
      <c r="TUE210" s="47"/>
      <c r="TUF210" s="47"/>
      <c r="TUG210" s="47"/>
      <c r="TUH210" s="47"/>
      <c r="TUI210" s="47"/>
      <c r="TUJ210" s="47"/>
      <c r="TUK210" s="47"/>
      <c r="TUL210" s="47"/>
      <c r="TUM210" s="47"/>
      <c r="TUN210" s="47"/>
      <c r="TUO210" s="47"/>
      <c r="TUP210" s="47"/>
      <c r="TUQ210" s="47"/>
      <c r="TUR210" s="47"/>
      <c r="TUS210" s="47"/>
      <c r="TUT210" s="47"/>
      <c r="TUU210" s="47"/>
      <c r="TUV210" s="47"/>
      <c r="TUW210" s="47"/>
      <c r="TUX210" s="47"/>
      <c r="TUY210" s="47"/>
      <c r="TUZ210" s="47"/>
      <c r="TVA210" s="47"/>
      <c r="TVB210" s="47"/>
      <c r="TVC210" s="47"/>
      <c r="TVD210" s="47"/>
      <c r="TVE210" s="47"/>
      <c r="TVF210" s="47"/>
      <c r="TVG210" s="47"/>
      <c r="TVH210" s="47"/>
      <c r="TVI210" s="47"/>
      <c r="TVJ210" s="47"/>
      <c r="TVK210" s="47"/>
      <c r="TVL210" s="47"/>
      <c r="TVM210" s="47"/>
      <c r="TVN210" s="47"/>
      <c r="TVO210" s="47"/>
      <c r="TVP210" s="47"/>
      <c r="TVQ210" s="47"/>
      <c r="TVR210" s="47"/>
      <c r="TVS210" s="47"/>
      <c r="TVT210" s="47"/>
      <c r="TVU210" s="47"/>
      <c r="TVV210" s="47"/>
      <c r="TVW210" s="47"/>
      <c r="TVX210" s="47"/>
      <c r="TVY210" s="47"/>
      <c r="TVZ210" s="47"/>
      <c r="TWA210" s="47"/>
      <c r="TWB210" s="47"/>
      <c r="TWC210" s="47"/>
      <c r="TWD210" s="47"/>
      <c r="TWE210" s="47"/>
      <c r="TWF210" s="47"/>
      <c r="TWG210" s="47"/>
      <c r="TWH210" s="47"/>
      <c r="TWI210" s="47"/>
      <c r="TWJ210" s="47"/>
      <c r="TWK210" s="47"/>
      <c r="TWL210" s="47"/>
      <c r="TWM210" s="47"/>
      <c r="TWN210" s="47"/>
      <c r="TWO210" s="47"/>
      <c r="TWP210" s="47"/>
      <c r="TWQ210" s="47"/>
      <c r="TWR210" s="47"/>
      <c r="TWS210" s="47"/>
      <c r="TWT210" s="47"/>
      <c r="TWU210" s="47"/>
      <c r="TWV210" s="47"/>
      <c r="TWW210" s="47"/>
      <c r="TWX210" s="47"/>
      <c r="TWY210" s="47"/>
      <c r="TWZ210" s="47"/>
      <c r="TXA210" s="47"/>
      <c r="TXB210" s="47"/>
      <c r="TXC210" s="47"/>
      <c r="TXD210" s="47"/>
      <c r="TXE210" s="47"/>
      <c r="TXF210" s="47"/>
      <c r="TXG210" s="47"/>
      <c r="TXH210" s="47"/>
      <c r="TXI210" s="47"/>
      <c r="TXJ210" s="47"/>
      <c r="TXK210" s="47"/>
      <c r="TXL210" s="47"/>
      <c r="TXM210" s="47"/>
      <c r="TXN210" s="47"/>
      <c r="TXO210" s="47"/>
      <c r="TXP210" s="47"/>
      <c r="TXQ210" s="47"/>
      <c r="TXR210" s="47"/>
      <c r="TXS210" s="47"/>
      <c r="TXT210" s="47"/>
      <c r="TXU210" s="47"/>
      <c r="TXV210" s="47"/>
      <c r="TXW210" s="47"/>
      <c r="TXX210" s="47"/>
      <c r="TXY210" s="47"/>
      <c r="TXZ210" s="47"/>
      <c r="TYA210" s="47"/>
      <c r="TYB210" s="47"/>
      <c r="TYC210" s="47"/>
      <c r="TYD210" s="47"/>
      <c r="TYE210" s="47"/>
      <c r="TYF210" s="47"/>
      <c r="TYG210" s="47"/>
      <c r="TYH210" s="47"/>
      <c r="TYI210" s="47"/>
      <c r="TYJ210" s="47"/>
      <c r="TYK210" s="47"/>
      <c r="TYL210" s="47"/>
      <c r="TYM210" s="47"/>
      <c r="TYN210" s="47"/>
      <c r="TYO210" s="47"/>
      <c r="TYP210" s="47"/>
      <c r="TYQ210" s="47"/>
      <c r="TYR210" s="47"/>
      <c r="TYS210" s="47"/>
      <c r="TYT210" s="47"/>
      <c r="TYU210" s="47"/>
      <c r="TYV210" s="47"/>
      <c r="TYW210" s="47"/>
      <c r="TYX210" s="47"/>
      <c r="TYY210" s="47"/>
      <c r="TYZ210" s="47"/>
      <c r="TZA210" s="47"/>
      <c r="TZB210" s="47"/>
      <c r="TZC210" s="47"/>
      <c r="TZD210" s="47"/>
      <c r="TZE210" s="47"/>
      <c r="TZF210" s="47"/>
      <c r="TZG210" s="47"/>
      <c r="TZH210" s="47"/>
      <c r="TZI210" s="47"/>
      <c r="TZJ210" s="47"/>
      <c r="TZK210" s="47"/>
      <c r="TZL210" s="47"/>
      <c r="TZM210" s="47"/>
      <c r="TZN210" s="47"/>
      <c r="TZO210" s="47"/>
      <c r="TZP210" s="47"/>
      <c r="TZQ210" s="47"/>
      <c r="TZR210" s="47"/>
      <c r="TZS210" s="47"/>
      <c r="TZT210" s="47"/>
      <c r="TZU210" s="47"/>
      <c r="TZV210" s="47"/>
      <c r="TZW210" s="47"/>
      <c r="TZX210" s="47"/>
      <c r="TZY210" s="47"/>
      <c r="TZZ210" s="47"/>
      <c r="UAA210" s="47"/>
      <c r="UAB210" s="47"/>
      <c r="UAC210" s="47"/>
      <c r="UAD210" s="47"/>
      <c r="UAE210" s="47"/>
      <c r="UAF210" s="47"/>
      <c r="UAG210" s="47"/>
      <c r="UAH210" s="47"/>
      <c r="UAI210" s="47"/>
      <c r="UAJ210" s="47"/>
      <c r="UAK210" s="47"/>
      <c r="UAL210" s="47"/>
      <c r="UAM210" s="47"/>
      <c r="UAN210" s="47"/>
      <c r="UAO210" s="47"/>
      <c r="UAP210" s="47"/>
      <c r="UAQ210" s="47"/>
      <c r="UAR210" s="47"/>
      <c r="UAS210" s="47"/>
      <c r="UAT210" s="47"/>
      <c r="UAU210" s="47"/>
      <c r="UAV210" s="47"/>
      <c r="UAW210" s="47"/>
      <c r="UAX210" s="47"/>
      <c r="UAY210" s="47"/>
      <c r="UAZ210" s="47"/>
      <c r="UBA210" s="47"/>
      <c r="UBB210" s="47"/>
      <c r="UBC210" s="47"/>
      <c r="UBD210" s="47"/>
      <c r="UBE210" s="47"/>
      <c r="UBF210" s="47"/>
      <c r="UBG210" s="47"/>
      <c r="UBH210" s="47"/>
      <c r="UBI210" s="47"/>
      <c r="UBJ210" s="47"/>
      <c r="UBK210" s="47"/>
      <c r="UBL210" s="47"/>
      <c r="UBM210" s="47"/>
      <c r="UBN210" s="47"/>
      <c r="UBO210" s="47"/>
      <c r="UBP210" s="47"/>
      <c r="UBQ210" s="47"/>
      <c r="UBR210" s="47"/>
      <c r="UBS210" s="47"/>
      <c r="UBT210" s="47"/>
      <c r="UBU210" s="47"/>
      <c r="UBV210" s="47"/>
      <c r="UBW210" s="47"/>
      <c r="UBX210" s="47"/>
      <c r="UBY210" s="47"/>
      <c r="UBZ210" s="47"/>
      <c r="UCA210" s="47"/>
      <c r="UCB210" s="47"/>
      <c r="UCC210" s="47"/>
      <c r="UCD210" s="47"/>
      <c r="UCE210" s="47"/>
      <c r="UCF210" s="47"/>
      <c r="UCG210" s="47"/>
      <c r="UCH210" s="47"/>
      <c r="UCI210" s="47"/>
      <c r="UCJ210" s="47"/>
      <c r="UCK210" s="47"/>
      <c r="UCL210" s="47"/>
      <c r="UCM210" s="47"/>
      <c r="UCN210" s="47"/>
      <c r="UCO210" s="47"/>
      <c r="UCP210" s="47"/>
      <c r="UCQ210" s="47"/>
      <c r="UCR210" s="47"/>
      <c r="UCS210" s="47"/>
      <c r="UCT210" s="47"/>
      <c r="UCU210" s="47"/>
      <c r="UCV210" s="47"/>
      <c r="UCW210" s="47"/>
      <c r="UCX210" s="47"/>
      <c r="UCY210" s="47"/>
      <c r="UCZ210" s="47"/>
      <c r="UDA210" s="47"/>
      <c r="UDB210" s="47"/>
      <c r="UDC210" s="47"/>
      <c r="UDD210" s="47"/>
      <c r="UDE210" s="47"/>
      <c r="UDF210" s="47"/>
      <c r="UDG210" s="47"/>
      <c r="UDH210" s="47"/>
      <c r="UDI210" s="47"/>
      <c r="UDJ210" s="47"/>
      <c r="UDK210" s="47"/>
      <c r="UDL210" s="47"/>
      <c r="UDM210" s="47"/>
      <c r="UDN210" s="47"/>
      <c r="UDO210" s="47"/>
      <c r="UDP210" s="47"/>
      <c r="UDQ210" s="47"/>
      <c r="UDR210" s="47"/>
      <c r="UDS210" s="47"/>
      <c r="UDT210" s="47"/>
      <c r="UDU210" s="47"/>
      <c r="UDV210" s="47"/>
      <c r="UDW210" s="47"/>
      <c r="UDX210" s="47"/>
      <c r="UDY210" s="47"/>
      <c r="UDZ210" s="47"/>
      <c r="UEA210" s="47"/>
      <c r="UEB210" s="47"/>
      <c r="UEC210" s="47"/>
      <c r="UED210" s="47"/>
      <c r="UEE210" s="47"/>
      <c r="UEF210" s="47"/>
      <c r="UEG210" s="47"/>
      <c r="UEH210" s="47"/>
      <c r="UEI210" s="47"/>
      <c r="UEJ210" s="47"/>
      <c r="UEK210" s="47"/>
      <c r="UEL210" s="47"/>
      <c r="UEM210" s="47"/>
      <c r="UEN210" s="47"/>
      <c r="UEO210" s="47"/>
      <c r="UEP210" s="47"/>
      <c r="UEQ210" s="47"/>
      <c r="UER210" s="47"/>
      <c r="UES210" s="47"/>
      <c r="UET210" s="47"/>
      <c r="UEU210" s="47"/>
      <c r="UEV210" s="47"/>
      <c r="UEW210" s="47"/>
      <c r="UEX210" s="47"/>
      <c r="UEY210" s="47"/>
      <c r="UEZ210" s="47"/>
      <c r="UFA210" s="47"/>
      <c r="UFB210" s="47"/>
      <c r="UFC210" s="47"/>
      <c r="UFD210" s="47"/>
      <c r="UFE210" s="47"/>
      <c r="UFF210" s="47"/>
      <c r="UFG210" s="47"/>
      <c r="UFH210" s="47"/>
      <c r="UFI210" s="47"/>
      <c r="UFJ210" s="47"/>
      <c r="UFK210" s="47"/>
      <c r="UFL210" s="47"/>
      <c r="UFM210" s="47"/>
      <c r="UFN210" s="47"/>
      <c r="UFO210" s="47"/>
      <c r="UFP210" s="47"/>
      <c r="UFQ210" s="47"/>
      <c r="UFR210" s="47"/>
      <c r="UFS210" s="47"/>
      <c r="UFT210" s="47"/>
      <c r="UFU210" s="47"/>
      <c r="UFV210" s="47"/>
      <c r="UFW210" s="47"/>
      <c r="UFX210" s="47"/>
      <c r="UFY210" s="47"/>
      <c r="UFZ210" s="47"/>
      <c r="UGA210" s="47"/>
      <c r="UGB210" s="47"/>
      <c r="UGC210" s="47"/>
      <c r="UGD210" s="47"/>
      <c r="UGE210" s="47"/>
      <c r="UGF210" s="47"/>
      <c r="UGG210" s="47"/>
      <c r="UGH210" s="47"/>
      <c r="UGI210" s="47"/>
      <c r="UGJ210" s="47"/>
      <c r="UGK210" s="47"/>
      <c r="UGL210" s="47"/>
      <c r="UGM210" s="47"/>
      <c r="UGN210" s="47"/>
      <c r="UGO210" s="47"/>
      <c r="UGP210" s="47"/>
      <c r="UGQ210" s="47"/>
      <c r="UGR210" s="47"/>
      <c r="UGS210" s="47"/>
      <c r="UGT210" s="47"/>
      <c r="UGU210" s="47"/>
      <c r="UGV210" s="47"/>
      <c r="UGW210" s="47"/>
      <c r="UGX210" s="47"/>
      <c r="UGY210" s="47"/>
      <c r="UGZ210" s="47"/>
      <c r="UHA210" s="47"/>
      <c r="UHB210" s="47"/>
      <c r="UHC210" s="47"/>
      <c r="UHD210" s="47"/>
      <c r="UHE210" s="47"/>
      <c r="UHF210" s="47"/>
      <c r="UHG210" s="47"/>
      <c r="UHH210" s="47"/>
      <c r="UHI210" s="47"/>
      <c r="UHJ210" s="47"/>
      <c r="UHK210" s="47"/>
      <c r="UHL210" s="47"/>
      <c r="UHM210" s="47"/>
      <c r="UHN210" s="47"/>
      <c r="UHO210" s="47"/>
      <c r="UHP210" s="47"/>
      <c r="UHQ210" s="47"/>
      <c r="UHR210" s="47"/>
      <c r="UHS210" s="47"/>
      <c r="UHT210" s="47"/>
      <c r="UHU210" s="47"/>
      <c r="UHV210" s="47"/>
      <c r="UHW210" s="47"/>
      <c r="UHX210" s="47"/>
      <c r="UHY210" s="47"/>
      <c r="UHZ210" s="47"/>
      <c r="UIA210" s="47"/>
      <c r="UIB210" s="47"/>
      <c r="UIC210" s="47"/>
      <c r="UID210" s="47"/>
      <c r="UIE210" s="47"/>
      <c r="UIF210" s="47"/>
      <c r="UIG210" s="47"/>
      <c r="UIH210" s="47"/>
      <c r="UII210" s="47"/>
      <c r="UIJ210" s="47"/>
      <c r="UIK210" s="47"/>
      <c r="UIL210" s="47"/>
      <c r="UIM210" s="47"/>
      <c r="UIN210" s="47"/>
      <c r="UIO210" s="47"/>
      <c r="UIP210" s="47"/>
      <c r="UIQ210" s="47"/>
      <c r="UIR210" s="47"/>
      <c r="UIS210" s="47"/>
      <c r="UIT210" s="47"/>
      <c r="UIU210" s="47"/>
      <c r="UIV210" s="47"/>
      <c r="UIW210" s="47"/>
      <c r="UIX210" s="47"/>
      <c r="UIY210" s="47"/>
      <c r="UIZ210" s="47"/>
      <c r="UJA210" s="47"/>
      <c r="UJB210" s="47"/>
      <c r="UJC210" s="47"/>
      <c r="UJD210" s="47"/>
      <c r="UJE210" s="47"/>
      <c r="UJF210" s="47"/>
      <c r="UJG210" s="47"/>
      <c r="UJH210" s="47"/>
      <c r="UJI210" s="47"/>
      <c r="UJJ210" s="47"/>
      <c r="UJK210" s="47"/>
      <c r="UJL210" s="47"/>
      <c r="UJM210" s="47"/>
      <c r="UJN210" s="47"/>
      <c r="UJO210" s="47"/>
      <c r="UJP210" s="47"/>
      <c r="UJQ210" s="47"/>
      <c r="UJR210" s="47"/>
      <c r="UJS210" s="47"/>
      <c r="UJT210" s="47"/>
      <c r="UJU210" s="47"/>
      <c r="UJV210" s="47"/>
      <c r="UJW210" s="47"/>
      <c r="UJX210" s="47"/>
      <c r="UJY210" s="47"/>
      <c r="UJZ210" s="47"/>
      <c r="UKA210" s="47"/>
      <c r="UKB210" s="47"/>
      <c r="UKC210" s="47"/>
      <c r="UKD210" s="47"/>
      <c r="UKE210" s="47"/>
      <c r="UKF210" s="47"/>
      <c r="UKG210" s="47"/>
      <c r="UKH210" s="47"/>
      <c r="UKI210" s="47"/>
      <c r="UKJ210" s="47"/>
      <c r="UKK210" s="47"/>
      <c r="UKL210" s="47"/>
      <c r="UKM210" s="47"/>
      <c r="UKN210" s="47"/>
      <c r="UKO210" s="47"/>
      <c r="UKP210" s="47"/>
      <c r="UKQ210" s="47"/>
      <c r="UKR210" s="47"/>
      <c r="UKS210" s="47"/>
      <c r="UKT210" s="47"/>
      <c r="UKU210" s="47"/>
      <c r="UKV210" s="47"/>
      <c r="UKW210" s="47"/>
      <c r="UKX210" s="47"/>
      <c r="UKY210" s="47"/>
      <c r="UKZ210" s="47"/>
      <c r="ULA210" s="47"/>
      <c r="ULB210" s="47"/>
      <c r="ULC210" s="47"/>
      <c r="ULD210" s="47"/>
      <c r="ULE210" s="47"/>
      <c r="ULF210" s="47"/>
      <c r="ULG210" s="47"/>
      <c r="ULH210" s="47"/>
      <c r="ULI210" s="47"/>
      <c r="ULJ210" s="47"/>
      <c r="ULK210" s="47"/>
      <c r="ULL210" s="47"/>
      <c r="ULM210" s="47"/>
      <c r="ULN210" s="47"/>
      <c r="ULO210" s="47"/>
      <c r="ULP210" s="47"/>
      <c r="ULQ210" s="47"/>
      <c r="ULR210" s="47"/>
      <c r="ULS210" s="47"/>
      <c r="ULT210" s="47"/>
      <c r="ULU210" s="47"/>
      <c r="ULV210" s="47"/>
      <c r="ULW210" s="47"/>
      <c r="ULX210" s="47"/>
      <c r="ULY210" s="47"/>
      <c r="ULZ210" s="47"/>
      <c r="UMA210" s="47"/>
      <c r="UMB210" s="47"/>
      <c r="UMC210" s="47"/>
      <c r="UMD210" s="47"/>
      <c r="UME210" s="47"/>
      <c r="UMF210" s="47"/>
      <c r="UMG210" s="47"/>
      <c r="UMH210" s="47"/>
      <c r="UMI210" s="47"/>
      <c r="UMJ210" s="47"/>
      <c r="UMK210" s="47"/>
      <c r="UML210" s="47"/>
      <c r="UMM210" s="47"/>
      <c r="UMN210" s="47"/>
      <c r="UMO210" s="47"/>
      <c r="UMP210" s="47"/>
      <c r="UMQ210" s="47"/>
      <c r="UMR210" s="47"/>
      <c r="UMS210" s="47"/>
      <c r="UMT210" s="47"/>
      <c r="UMU210" s="47"/>
      <c r="UMV210" s="47"/>
      <c r="UMW210" s="47"/>
      <c r="UMX210" s="47"/>
      <c r="UMY210" s="47"/>
      <c r="UMZ210" s="47"/>
      <c r="UNA210" s="47"/>
      <c r="UNB210" s="47"/>
      <c r="UNC210" s="47"/>
      <c r="UND210" s="47"/>
      <c r="UNE210" s="47"/>
      <c r="UNF210" s="47"/>
      <c r="UNG210" s="47"/>
      <c r="UNH210" s="47"/>
      <c r="UNI210" s="47"/>
      <c r="UNJ210" s="47"/>
      <c r="UNK210" s="47"/>
      <c r="UNL210" s="47"/>
      <c r="UNM210" s="47"/>
      <c r="UNN210" s="47"/>
      <c r="UNO210" s="47"/>
      <c r="UNP210" s="47"/>
      <c r="UNQ210" s="47"/>
      <c r="UNR210" s="47"/>
      <c r="UNS210" s="47"/>
      <c r="UNT210" s="47"/>
      <c r="UNU210" s="47"/>
      <c r="UNV210" s="47"/>
      <c r="UNW210" s="47"/>
      <c r="UNX210" s="47"/>
      <c r="UNY210" s="47"/>
      <c r="UNZ210" s="47"/>
      <c r="UOA210" s="47"/>
      <c r="UOB210" s="47"/>
      <c r="UOC210" s="47"/>
      <c r="UOD210" s="47"/>
      <c r="UOE210" s="47"/>
      <c r="UOF210" s="47"/>
      <c r="UOG210" s="47"/>
      <c r="UOH210" s="47"/>
      <c r="UOI210" s="47"/>
      <c r="UOJ210" s="47"/>
      <c r="UOK210" s="47"/>
      <c r="UOL210" s="47"/>
      <c r="UOM210" s="47"/>
      <c r="UON210" s="47"/>
      <c r="UOO210" s="47"/>
      <c r="UOP210" s="47"/>
      <c r="UOQ210" s="47"/>
      <c r="UOR210" s="47"/>
      <c r="UOS210" s="47"/>
      <c r="UOT210" s="47"/>
      <c r="UOU210" s="47"/>
      <c r="UOV210" s="47"/>
      <c r="UOW210" s="47"/>
      <c r="UOX210" s="47"/>
      <c r="UOY210" s="47"/>
      <c r="UOZ210" s="47"/>
      <c r="UPA210" s="47"/>
      <c r="UPB210" s="47"/>
      <c r="UPC210" s="47"/>
      <c r="UPD210" s="47"/>
      <c r="UPE210" s="47"/>
      <c r="UPF210" s="47"/>
      <c r="UPG210" s="47"/>
      <c r="UPH210" s="47"/>
      <c r="UPI210" s="47"/>
      <c r="UPJ210" s="47"/>
      <c r="UPK210" s="47"/>
      <c r="UPL210" s="47"/>
      <c r="UPM210" s="47"/>
      <c r="UPN210" s="47"/>
      <c r="UPO210" s="47"/>
      <c r="UPP210" s="47"/>
      <c r="UPQ210" s="47"/>
      <c r="UPR210" s="47"/>
      <c r="UPS210" s="47"/>
      <c r="UPT210" s="47"/>
      <c r="UPU210" s="47"/>
      <c r="UPV210" s="47"/>
      <c r="UPW210" s="47"/>
      <c r="UPX210" s="47"/>
      <c r="UPY210" s="47"/>
      <c r="UPZ210" s="47"/>
      <c r="UQA210" s="47"/>
      <c r="UQB210" s="47"/>
      <c r="UQC210" s="47"/>
      <c r="UQD210" s="47"/>
      <c r="UQE210" s="47"/>
      <c r="UQF210" s="47"/>
      <c r="UQG210" s="47"/>
      <c r="UQH210" s="47"/>
      <c r="UQI210" s="47"/>
      <c r="UQJ210" s="47"/>
      <c r="UQK210" s="47"/>
      <c r="UQL210" s="47"/>
      <c r="UQM210" s="47"/>
      <c r="UQN210" s="47"/>
      <c r="UQO210" s="47"/>
      <c r="UQP210" s="47"/>
      <c r="UQQ210" s="47"/>
      <c r="UQR210" s="47"/>
      <c r="UQS210" s="47"/>
      <c r="UQT210" s="47"/>
      <c r="UQU210" s="47"/>
      <c r="UQV210" s="47"/>
      <c r="UQW210" s="47"/>
      <c r="UQX210" s="47"/>
      <c r="UQY210" s="47"/>
      <c r="UQZ210" s="47"/>
      <c r="URA210" s="47"/>
      <c r="URB210" s="47"/>
      <c r="URC210" s="47"/>
      <c r="URD210" s="47"/>
      <c r="URE210" s="47"/>
      <c r="URF210" s="47"/>
      <c r="URG210" s="47"/>
      <c r="URH210" s="47"/>
      <c r="URI210" s="47"/>
      <c r="URJ210" s="47"/>
      <c r="URK210" s="47"/>
      <c r="URL210" s="47"/>
      <c r="URM210" s="47"/>
      <c r="URN210" s="47"/>
      <c r="URO210" s="47"/>
      <c r="URP210" s="47"/>
      <c r="URQ210" s="47"/>
      <c r="URR210" s="47"/>
      <c r="URS210" s="47"/>
      <c r="URT210" s="47"/>
      <c r="URU210" s="47"/>
      <c r="URV210" s="47"/>
      <c r="URW210" s="47"/>
      <c r="URX210" s="47"/>
      <c r="URY210" s="47"/>
      <c r="URZ210" s="47"/>
      <c r="USA210" s="47"/>
      <c r="USB210" s="47"/>
      <c r="USC210" s="47"/>
      <c r="USD210" s="47"/>
      <c r="USE210" s="47"/>
      <c r="USF210" s="47"/>
      <c r="USG210" s="47"/>
      <c r="USH210" s="47"/>
      <c r="USI210" s="47"/>
      <c r="USJ210" s="47"/>
      <c r="USK210" s="47"/>
      <c r="USL210" s="47"/>
      <c r="USM210" s="47"/>
      <c r="USN210" s="47"/>
      <c r="USO210" s="47"/>
      <c r="USP210" s="47"/>
      <c r="USQ210" s="47"/>
      <c r="USR210" s="47"/>
      <c r="USS210" s="47"/>
      <c r="UST210" s="47"/>
      <c r="USU210" s="47"/>
      <c r="USV210" s="47"/>
      <c r="USW210" s="47"/>
      <c r="USX210" s="47"/>
      <c r="USY210" s="47"/>
      <c r="USZ210" s="47"/>
      <c r="UTA210" s="47"/>
      <c r="UTB210" s="47"/>
      <c r="UTC210" s="47"/>
      <c r="UTD210" s="47"/>
      <c r="UTE210" s="47"/>
      <c r="UTF210" s="47"/>
      <c r="UTG210" s="47"/>
      <c r="UTH210" s="47"/>
      <c r="UTI210" s="47"/>
      <c r="UTJ210" s="47"/>
      <c r="UTK210" s="47"/>
      <c r="UTL210" s="47"/>
      <c r="UTM210" s="47"/>
      <c r="UTN210" s="47"/>
      <c r="UTO210" s="47"/>
      <c r="UTP210" s="47"/>
      <c r="UTQ210" s="47"/>
      <c r="UTR210" s="47"/>
      <c r="UTS210" s="47"/>
      <c r="UTT210" s="47"/>
      <c r="UTU210" s="47"/>
      <c r="UTV210" s="47"/>
      <c r="UTW210" s="47"/>
      <c r="UTX210" s="47"/>
      <c r="UTY210" s="47"/>
      <c r="UTZ210" s="47"/>
      <c r="UUA210" s="47"/>
      <c r="UUB210" s="47"/>
      <c r="UUC210" s="47"/>
      <c r="UUD210" s="47"/>
      <c r="UUE210" s="47"/>
      <c r="UUF210" s="47"/>
      <c r="UUG210" s="47"/>
      <c r="UUH210" s="47"/>
      <c r="UUI210" s="47"/>
      <c r="UUJ210" s="47"/>
      <c r="UUK210" s="47"/>
      <c r="UUL210" s="47"/>
      <c r="UUM210" s="47"/>
      <c r="UUN210" s="47"/>
      <c r="UUO210" s="47"/>
      <c r="UUP210" s="47"/>
      <c r="UUQ210" s="47"/>
      <c r="UUR210" s="47"/>
      <c r="UUS210" s="47"/>
      <c r="UUT210" s="47"/>
      <c r="UUU210" s="47"/>
      <c r="UUV210" s="47"/>
      <c r="UUW210" s="47"/>
      <c r="UUX210" s="47"/>
      <c r="UUY210" s="47"/>
      <c r="UUZ210" s="47"/>
      <c r="UVA210" s="47"/>
      <c r="UVB210" s="47"/>
      <c r="UVC210" s="47"/>
      <c r="UVD210" s="47"/>
      <c r="UVE210" s="47"/>
      <c r="UVF210" s="47"/>
      <c r="UVG210" s="47"/>
      <c r="UVH210" s="47"/>
      <c r="UVI210" s="47"/>
      <c r="UVJ210" s="47"/>
      <c r="UVK210" s="47"/>
      <c r="UVL210" s="47"/>
      <c r="UVM210" s="47"/>
      <c r="UVN210" s="47"/>
      <c r="UVO210" s="47"/>
      <c r="UVP210" s="47"/>
      <c r="UVQ210" s="47"/>
      <c r="UVR210" s="47"/>
      <c r="UVS210" s="47"/>
      <c r="UVT210" s="47"/>
      <c r="UVU210" s="47"/>
      <c r="UVV210" s="47"/>
      <c r="UVW210" s="47"/>
      <c r="UVX210" s="47"/>
      <c r="UVY210" s="47"/>
      <c r="UVZ210" s="47"/>
      <c r="UWA210" s="47"/>
      <c r="UWB210" s="47"/>
      <c r="UWC210" s="47"/>
      <c r="UWD210" s="47"/>
      <c r="UWE210" s="47"/>
      <c r="UWF210" s="47"/>
      <c r="UWG210" s="47"/>
      <c r="UWH210" s="47"/>
      <c r="UWI210" s="47"/>
      <c r="UWJ210" s="47"/>
      <c r="UWK210" s="47"/>
      <c r="UWL210" s="47"/>
      <c r="UWM210" s="47"/>
      <c r="UWN210" s="47"/>
      <c r="UWO210" s="47"/>
      <c r="UWP210" s="47"/>
      <c r="UWQ210" s="47"/>
      <c r="UWR210" s="47"/>
      <c r="UWS210" s="47"/>
      <c r="UWT210" s="47"/>
      <c r="UWU210" s="47"/>
      <c r="UWV210" s="47"/>
      <c r="UWW210" s="47"/>
      <c r="UWX210" s="47"/>
      <c r="UWY210" s="47"/>
      <c r="UWZ210" s="47"/>
      <c r="UXA210" s="47"/>
      <c r="UXB210" s="47"/>
      <c r="UXC210" s="47"/>
      <c r="UXD210" s="47"/>
      <c r="UXE210" s="47"/>
      <c r="UXF210" s="47"/>
      <c r="UXG210" s="47"/>
      <c r="UXH210" s="47"/>
      <c r="UXI210" s="47"/>
      <c r="UXJ210" s="47"/>
      <c r="UXK210" s="47"/>
      <c r="UXL210" s="47"/>
      <c r="UXM210" s="47"/>
      <c r="UXN210" s="47"/>
      <c r="UXO210" s="47"/>
      <c r="UXP210" s="47"/>
      <c r="UXQ210" s="47"/>
      <c r="UXR210" s="47"/>
      <c r="UXS210" s="47"/>
      <c r="UXT210" s="47"/>
      <c r="UXU210" s="47"/>
      <c r="UXV210" s="47"/>
      <c r="UXW210" s="47"/>
      <c r="UXX210" s="47"/>
      <c r="UXY210" s="47"/>
      <c r="UXZ210" s="47"/>
      <c r="UYA210" s="47"/>
      <c r="UYB210" s="47"/>
      <c r="UYC210" s="47"/>
      <c r="UYD210" s="47"/>
      <c r="UYE210" s="47"/>
      <c r="UYF210" s="47"/>
      <c r="UYG210" s="47"/>
      <c r="UYH210" s="47"/>
      <c r="UYI210" s="47"/>
      <c r="UYJ210" s="47"/>
      <c r="UYK210" s="47"/>
      <c r="UYL210" s="47"/>
      <c r="UYM210" s="47"/>
      <c r="UYN210" s="47"/>
      <c r="UYO210" s="47"/>
      <c r="UYP210" s="47"/>
      <c r="UYQ210" s="47"/>
      <c r="UYR210" s="47"/>
      <c r="UYS210" s="47"/>
      <c r="UYT210" s="47"/>
      <c r="UYU210" s="47"/>
      <c r="UYV210" s="47"/>
      <c r="UYW210" s="47"/>
      <c r="UYX210" s="47"/>
      <c r="UYY210" s="47"/>
      <c r="UYZ210" s="47"/>
      <c r="UZA210" s="47"/>
      <c r="UZB210" s="47"/>
      <c r="UZC210" s="47"/>
      <c r="UZD210" s="47"/>
      <c r="UZE210" s="47"/>
      <c r="UZF210" s="47"/>
      <c r="UZG210" s="47"/>
      <c r="UZH210" s="47"/>
      <c r="UZI210" s="47"/>
      <c r="UZJ210" s="47"/>
      <c r="UZK210" s="47"/>
      <c r="UZL210" s="47"/>
      <c r="UZM210" s="47"/>
      <c r="UZN210" s="47"/>
      <c r="UZO210" s="47"/>
      <c r="UZP210" s="47"/>
      <c r="UZQ210" s="47"/>
      <c r="UZR210" s="47"/>
      <c r="UZS210" s="47"/>
      <c r="UZT210" s="47"/>
      <c r="UZU210" s="47"/>
      <c r="UZV210" s="47"/>
      <c r="UZW210" s="47"/>
      <c r="UZX210" s="47"/>
      <c r="UZY210" s="47"/>
      <c r="UZZ210" s="47"/>
      <c r="VAA210" s="47"/>
      <c r="VAB210" s="47"/>
      <c r="VAC210" s="47"/>
      <c r="VAD210" s="47"/>
      <c r="VAE210" s="47"/>
      <c r="VAF210" s="47"/>
      <c r="VAG210" s="47"/>
      <c r="VAH210" s="47"/>
      <c r="VAI210" s="47"/>
      <c r="VAJ210" s="47"/>
      <c r="VAK210" s="47"/>
      <c r="VAL210" s="47"/>
      <c r="VAM210" s="47"/>
      <c r="VAN210" s="47"/>
      <c r="VAO210" s="47"/>
      <c r="VAP210" s="47"/>
      <c r="VAQ210" s="47"/>
      <c r="VAR210" s="47"/>
      <c r="VAS210" s="47"/>
      <c r="VAT210" s="47"/>
      <c r="VAU210" s="47"/>
      <c r="VAV210" s="47"/>
      <c r="VAW210" s="47"/>
      <c r="VAX210" s="47"/>
      <c r="VAY210" s="47"/>
      <c r="VAZ210" s="47"/>
      <c r="VBA210" s="47"/>
      <c r="VBB210" s="47"/>
      <c r="VBC210" s="47"/>
      <c r="VBD210" s="47"/>
      <c r="VBE210" s="47"/>
      <c r="VBF210" s="47"/>
      <c r="VBG210" s="47"/>
      <c r="VBH210" s="47"/>
      <c r="VBI210" s="47"/>
      <c r="VBJ210" s="47"/>
      <c r="VBK210" s="47"/>
      <c r="VBL210" s="47"/>
      <c r="VBM210" s="47"/>
      <c r="VBN210" s="47"/>
      <c r="VBO210" s="47"/>
      <c r="VBP210" s="47"/>
      <c r="VBQ210" s="47"/>
      <c r="VBR210" s="47"/>
      <c r="VBS210" s="47"/>
      <c r="VBT210" s="47"/>
      <c r="VBU210" s="47"/>
      <c r="VBV210" s="47"/>
      <c r="VBW210" s="47"/>
      <c r="VBX210" s="47"/>
      <c r="VBY210" s="47"/>
      <c r="VBZ210" s="47"/>
      <c r="VCA210" s="47"/>
      <c r="VCB210" s="47"/>
      <c r="VCC210" s="47"/>
      <c r="VCD210" s="47"/>
      <c r="VCE210" s="47"/>
      <c r="VCF210" s="47"/>
      <c r="VCG210" s="47"/>
      <c r="VCH210" s="47"/>
      <c r="VCI210" s="47"/>
      <c r="VCJ210" s="47"/>
      <c r="VCK210" s="47"/>
      <c r="VCL210" s="47"/>
      <c r="VCM210" s="47"/>
      <c r="VCN210" s="47"/>
      <c r="VCO210" s="47"/>
      <c r="VCP210" s="47"/>
      <c r="VCQ210" s="47"/>
      <c r="VCR210" s="47"/>
      <c r="VCS210" s="47"/>
      <c r="VCT210" s="47"/>
      <c r="VCU210" s="47"/>
      <c r="VCV210" s="47"/>
      <c r="VCW210" s="47"/>
      <c r="VCX210" s="47"/>
      <c r="VCY210" s="47"/>
      <c r="VCZ210" s="47"/>
      <c r="VDA210" s="47"/>
      <c r="VDB210" s="47"/>
      <c r="VDC210" s="47"/>
      <c r="VDD210" s="47"/>
      <c r="VDE210" s="47"/>
      <c r="VDF210" s="47"/>
      <c r="VDG210" s="47"/>
      <c r="VDH210" s="47"/>
      <c r="VDI210" s="47"/>
      <c r="VDJ210" s="47"/>
      <c r="VDK210" s="47"/>
      <c r="VDL210" s="47"/>
      <c r="VDM210" s="47"/>
      <c r="VDN210" s="47"/>
      <c r="VDO210" s="47"/>
      <c r="VDP210" s="47"/>
      <c r="VDQ210" s="47"/>
      <c r="VDR210" s="47"/>
      <c r="VDS210" s="47"/>
      <c r="VDT210" s="47"/>
      <c r="VDU210" s="47"/>
      <c r="VDV210" s="47"/>
      <c r="VDW210" s="47"/>
      <c r="VDX210" s="47"/>
      <c r="VDY210" s="47"/>
      <c r="VDZ210" s="47"/>
      <c r="VEA210" s="47"/>
      <c r="VEB210" s="47"/>
      <c r="VEC210" s="47"/>
      <c r="VED210" s="47"/>
      <c r="VEE210" s="47"/>
      <c r="VEF210" s="47"/>
      <c r="VEG210" s="47"/>
      <c r="VEH210" s="47"/>
      <c r="VEI210" s="47"/>
      <c r="VEJ210" s="47"/>
      <c r="VEK210" s="47"/>
      <c r="VEL210" s="47"/>
      <c r="VEM210" s="47"/>
      <c r="VEN210" s="47"/>
      <c r="VEO210" s="47"/>
      <c r="VEP210" s="47"/>
      <c r="VEQ210" s="47"/>
      <c r="VER210" s="47"/>
      <c r="VES210" s="47"/>
      <c r="VET210" s="47"/>
      <c r="VEU210" s="47"/>
      <c r="VEV210" s="47"/>
      <c r="VEW210" s="47"/>
      <c r="VEX210" s="47"/>
      <c r="VEY210" s="47"/>
      <c r="VEZ210" s="47"/>
      <c r="VFA210" s="47"/>
      <c r="VFB210" s="47"/>
      <c r="VFC210" s="47"/>
      <c r="VFD210" s="47"/>
      <c r="VFE210" s="47"/>
      <c r="VFF210" s="47"/>
      <c r="VFG210" s="47"/>
      <c r="VFH210" s="47"/>
      <c r="VFI210" s="47"/>
      <c r="VFJ210" s="47"/>
      <c r="VFK210" s="47"/>
      <c r="VFL210" s="47"/>
      <c r="VFM210" s="47"/>
      <c r="VFN210" s="47"/>
      <c r="VFO210" s="47"/>
      <c r="VFP210" s="47"/>
      <c r="VFQ210" s="47"/>
      <c r="VFR210" s="47"/>
      <c r="VFS210" s="47"/>
      <c r="VFT210" s="47"/>
      <c r="VFU210" s="47"/>
      <c r="VFV210" s="47"/>
      <c r="VFW210" s="47"/>
      <c r="VFX210" s="47"/>
      <c r="VFY210" s="47"/>
      <c r="VFZ210" s="47"/>
      <c r="VGA210" s="47"/>
      <c r="VGB210" s="47"/>
      <c r="VGC210" s="47"/>
      <c r="VGD210" s="47"/>
      <c r="VGE210" s="47"/>
      <c r="VGF210" s="47"/>
      <c r="VGG210" s="47"/>
      <c r="VGH210" s="47"/>
      <c r="VGI210" s="47"/>
      <c r="VGJ210" s="47"/>
      <c r="VGK210" s="47"/>
      <c r="VGL210" s="47"/>
      <c r="VGM210" s="47"/>
      <c r="VGN210" s="47"/>
      <c r="VGO210" s="47"/>
      <c r="VGP210" s="47"/>
      <c r="VGQ210" s="47"/>
      <c r="VGR210" s="47"/>
      <c r="VGS210" s="47"/>
      <c r="VGT210" s="47"/>
      <c r="VGU210" s="47"/>
      <c r="VGV210" s="47"/>
      <c r="VGW210" s="47"/>
      <c r="VGX210" s="47"/>
      <c r="VGY210" s="47"/>
      <c r="VGZ210" s="47"/>
      <c r="VHA210" s="47"/>
      <c r="VHB210" s="47"/>
      <c r="VHC210" s="47"/>
      <c r="VHD210" s="47"/>
      <c r="VHE210" s="47"/>
      <c r="VHF210" s="47"/>
      <c r="VHG210" s="47"/>
      <c r="VHH210" s="47"/>
      <c r="VHI210" s="47"/>
      <c r="VHJ210" s="47"/>
      <c r="VHK210" s="47"/>
      <c r="VHL210" s="47"/>
      <c r="VHM210" s="47"/>
      <c r="VHN210" s="47"/>
      <c r="VHO210" s="47"/>
      <c r="VHP210" s="47"/>
      <c r="VHQ210" s="47"/>
      <c r="VHR210" s="47"/>
      <c r="VHS210" s="47"/>
      <c r="VHT210" s="47"/>
      <c r="VHU210" s="47"/>
      <c r="VHV210" s="47"/>
      <c r="VHW210" s="47"/>
      <c r="VHX210" s="47"/>
      <c r="VHY210" s="47"/>
      <c r="VHZ210" s="47"/>
      <c r="VIA210" s="47"/>
      <c r="VIB210" s="47"/>
      <c r="VIC210" s="47"/>
      <c r="VID210" s="47"/>
      <c r="VIE210" s="47"/>
      <c r="VIF210" s="47"/>
      <c r="VIG210" s="47"/>
      <c r="VIH210" s="47"/>
      <c r="VII210" s="47"/>
      <c r="VIJ210" s="47"/>
      <c r="VIK210" s="47"/>
      <c r="VIL210" s="47"/>
      <c r="VIM210" s="47"/>
      <c r="VIN210" s="47"/>
      <c r="VIO210" s="47"/>
      <c r="VIP210" s="47"/>
      <c r="VIQ210" s="47"/>
      <c r="VIR210" s="47"/>
      <c r="VIS210" s="47"/>
      <c r="VIT210" s="47"/>
      <c r="VIU210" s="47"/>
      <c r="VIV210" s="47"/>
      <c r="VIW210" s="47"/>
      <c r="VIX210" s="47"/>
      <c r="VIY210" s="47"/>
      <c r="VIZ210" s="47"/>
      <c r="VJA210" s="47"/>
      <c r="VJB210" s="47"/>
      <c r="VJC210" s="47"/>
      <c r="VJD210" s="47"/>
      <c r="VJE210" s="47"/>
      <c r="VJF210" s="47"/>
      <c r="VJG210" s="47"/>
      <c r="VJH210" s="47"/>
      <c r="VJI210" s="47"/>
      <c r="VJJ210" s="47"/>
      <c r="VJK210" s="47"/>
      <c r="VJL210" s="47"/>
      <c r="VJM210" s="47"/>
      <c r="VJN210" s="47"/>
      <c r="VJO210" s="47"/>
      <c r="VJP210" s="47"/>
      <c r="VJQ210" s="47"/>
      <c r="VJR210" s="47"/>
      <c r="VJS210" s="47"/>
      <c r="VJT210" s="47"/>
      <c r="VJU210" s="47"/>
      <c r="VJV210" s="47"/>
      <c r="VJW210" s="47"/>
      <c r="VJX210" s="47"/>
      <c r="VJY210" s="47"/>
      <c r="VJZ210" s="47"/>
      <c r="VKA210" s="47"/>
      <c r="VKB210" s="47"/>
      <c r="VKC210" s="47"/>
      <c r="VKD210" s="47"/>
      <c r="VKE210" s="47"/>
      <c r="VKF210" s="47"/>
      <c r="VKG210" s="47"/>
      <c r="VKH210" s="47"/>
      <c r="VKI210" s="47"/>
      <c r="VKJ210" s="47"/>
      <c r="VKK210" s="47"/>
      <c r="VKL210" s="47"/>
      <c r="VKM210" s="47"/>
      <c r="VKN210" s="47"/>
      <c r="VKO210" s="47"/>
      <c r="VKP210" s="47"/>
      <c r="VKQ210" s="47"/>
      <c r="VKR210" s="47"/>
      <c r="VKS210" s="47"/>
      <c r="VKT210" s="47"/>
      <c r="VKU210" s="47"/>
      <c r="VKV210" s="47"/>
      <c r="VKW210" s="47"/>
      <c r="VKX210" s="47"/>
      <c r="VKY210" s="47"/>
      <c r="VKZ210" s="47"/>
      <c r="VLA210" s="47"/>
      <c r="VLB210" s="47"/>
      <c r="VLC210" s="47"/>
      <c r="VLD210" s="47"/>
      <c r="VLE210" s="47"/>
      <c r="VLF210" s="47"/>
      <c r="VLG210" s="47"/>
      <c r="VLH210" s="47"/>
      <c r="VLI210" s="47"/>
      <c r="VLJ210" s="47"/>
      <c r="VLK210" s="47"/>
      <c r="VLL210" s="47"/>
      <c r="VLM210" s="47"/>
      <c r="VLN210" s="47"/>
      <c r="VLO210" s="47"/>
      <c r="VLP210" s="47"/>
      <c r="VLQ210" s="47"/>
      <c r="VLR210" s="47"/>
      <c r="VLS210" s="47"/>
      <c r="VLT210" s="47"/>
      <c r="VLU210" s="47"/>
      <c r="VLV210" s="47"/>
      <c r="VLW210" s="47"/>
      <c r="VLX210" s="47"/>
      <c r="VLY210" s="47"/>
      <c r="VLZ210" s="47"/>
      <c r="VMA210" s="47"/>
      <c r="VMB210" s="47"/>
      <c r="VMC210" s="47"/>
      <c r="VMD210" s="47"/>
      <c r="VME210" s="47"/>
      <c r="VMF210" s="47"/>
      <c r="VMG210" s="47"/>
      <c r="VMH210" s="47"/>
      <c r="VMI210" s="47"/>
      <c r="VMJ210" s="47"/>
      <c r="VMK210" s="47"/>
      <c r="VML210" s="47"/>
      <c r="VMM210" s="47"/>
      <c r="VMN210" s="47"/>
      <c r="VMO210" s="47"/>
      <c r="VMP210" s="47"/>
      <c r="VMQ210" s="47"/>
      <c r="VMR210" s="47"/>
      <c r="VMS210" s="47"/>
      <c r="VMT210" s="47"/>
      <c r="VMU210" s="47"/>
      <c r="VMV210" s="47"/>
      <c r="VMW210" s="47"/>
      <c r="VMX210" s="47"/>
      <c r="VMY210" s="47"/>
      <c r="VMZ210" s="47"/>
      <c r="VNA210" s="47"/>
      <c r="VNB210" s="47"/>
      <c r="VNC210" s="47"/>
      <c r="VND210" s="47"/>
      <c r="VNE210" s="47"/>
      <c r="VNF210" s="47"/>
      <c r="VNG210" s="47"/>
      <c r="VNH210" s="47"/>
      <c r="VNI210" s="47"/>
      <c r="VNJ210" s="47"/>
      <c r="VNK210" s="47"/>
      <c r="VNL210" s="47"/>
      <c r="VNM210" s="47"/>
      <c r="VNN210" s="47"/>
      <c r="VNO210" s="47"/>
      <c r="VNP210" s="47"/>
      <c r="VNQ210" s="47"/>
      <c r="VNR210" s="47"/>
      <c r="VNS210" s="47"/>
      <c r="VNT210" s="47"/>
      <c r="VNU210" s="47"/>
      <c r="VNV210" s="47"/>
      <c r="VNW210" s="47"/>
      <c r="VNX210" s="47"/>
      <c r="VNY210" s="47"/>
      <c r="VNZ210" s="47"/>
      <c r="VOA210" s="47"/>
      <c r="VOB210" s="47"/>
      <c r="VOC210" s="47"/>
      <c r="VOD210" s="47"/>
      <c r="VOE210" s="47"/>
      <c r="VOF210" s="47"/>
      <c r="VOG210" s="47"/>
      <c r="VOH210" s="47"/>
      <c r="VOI210" s="47"/>
      <c r="VOJ210" s="47"/>
      <c r="VOK210" s="47"/>
      <c r="VOL210" s="47"/>
      <c r="VOM210" s="47"/>
      <c r="VON210" s="47"/>
      <c r="VOO210" s="47"/>
      <c r="VOP210" s="47"/>
      <c r="VOQ210" s="47"/>
      <c r="VOR210" s="47"/>
      <c r="VOS210" s="47"/>
      <c r="VOT210" s="47"/>
      <c r="VOU210" s="47"/>
      <c r="VOV210" s="47"/>
      <c r="VOW210" s="47"/>
      <c r="VOX210" s="47"/>
      <c r="VOY210" s="47"/>
      <c r="VOZ210" s="47"/>
      <c r="VPA210" s="47"/>
      <c r="VPB210" s="47"/>
      <c r="VPC210" s="47"/>
      <c r="VPD210" s="47"/>
      <c r="VPE210" s="47"/>
      <c r="VPF210" s="47"/>
      <c r="VPG210" s="47"/>
      <c r="VPH210" s="47"/>
      <c r="VPI210" s="47"/>
      <c r="VPJ210" s="47"/>
      <c r="VPK210" s="47"/>
      <c r="VPL210" s="47"/>
      <c r="VPM210" s="47"/>
      <c r="VPN210" s="47"/>
      <c r="VPO210" s="47"/>
      <c r="VPP210" s="47"/>
      <c r="VPQ210" s="47"/>
      <c r="VPR210" s="47"/>
      <c r="VPS210" s="47"/>
      <c r="VPT210" s="47"/>
      <c r="VPU210" s="47"/>
      <c r="VPV210" s="47"/>
      <c r="VPW210" s="47"/>
      <c r="VPX210" s="47"/>
      <c r="VPY210" s="47"/>
      <c r="VPZ210" s="47"/>
      <c r="VQA210" s="47"/>
      <c r="VQB210" s="47"/>
      <c r="VQC210" s="47"/>
      <c r="VQD210" s="47"/>
      <c r="VQE210" s="47"/>
      <c r="VQF210" s="47"/>
      <c r="VQG210" s="47"/>
      <c r="VQH210" s="47"/>
      <c r="VQI210" s="47"/>
      <c r="VQJ210" s="47"/>
      <c r="VQK210" s="47"/>
      <c r="VQL210" s="47"/>
      <c r="VQM210" s="47"/>
      <c r="VQN210" s="47"/>
      <c r="VQO210" s="47"/>
      <c r="VQP210" s="47"/>
      <c r="VQQ210" s="47"/>
      <c r="VQR210" s="47"/>
      <c r="VQS210" s="47"/>
      <c r="VQT210" s="47"/>
      <c r="VQU210" s="47"/>
      <c r="VQV210" s="47"/>
      <c r="VQW210" s="47"/>
      <c r="VQX210" s="47"/>
      <c r="VQY210" s="47"/>
      <c r="VQZ210" s="47"/>
      <c r="VRA210" s="47"/>
      <c r="VRB210" s="47"/>
      <c r="VRC210" s="47"/>
      <c r="VRD210" s="47"/>
      <c r="VRE210" s="47"/>
      <c r="VRF210" s="47"/>
      <c r="VRG210" s="47"/>
      <c r="VRH210" s="47"/>
      <c r="VRI210" s="47"/>
      <c r="VRJ210" s="47"/>
      <c r="VRK210" s="47"/>
      <c r="VRL210" s="47"/>
      <c r="VRM210" s="47"/>
      <c r="VRN210" s="47"/>
      <c r="VRO210" s="47"/>
      <c r="VRP210" s="47"/>
      <c r="VRQ210" s="47"/>
      <c r="VRR210" s="47"/>
      <c r="VRS210" s="47"/>
      <c r="VRT210" s="47"/>
      <c r="VRU210" s="47"/>
      <c r="VRV210" s="47"/>
      <c r="VRW210" s="47"/>
      <c r="VRX210" s="47"/>
      <c r="VRY210" s="47"/>
      <c r="VRZ210" s="47"/>
      <c r="VSA210" s="47"/>
      <c r="VSB210" s="47"/>
      <c r="VSC210" s="47"/>
      <c r="VSD210" s="47"/>
      <c r="VSE210" s="47"/>
      <c r="VSF210" s="47"/>
      <c r="VSG210" s="47"/>
      <c r="VSH210" s="47"/>
      <c r="VSI210" s="47"/>
      <c r="VSJ210" s="47"/>
      <c r="VSK210" s="47"/>
      <c r="VSL210" s="47"/>
      <c r="VSM210" s="47"/>
      <c r="VSN210" s="47"/>
      <c r="VSO210" s="47"/>
      <c r="VSP210" s="47"/>
      <c r="VSQ210" s="47"/>
      <c r="VSR210" s="47"/>
      <c r="VSS210" s="47"/>
      <c r="VST210" s="47"/>
      <c r="VSU210" s="47"/>
      <c r="VSV210" s="47"/>
      <c r="VSW210" s="47"/>
      <c r="VSX210" s="47"/>
      <c r="VSY210" s="47"/>
      <c r="VSZ210" s="47"/>
      <c r="VTA210" s="47"/>
      <c r="VTB210" s="47"/>
      <c r="VTC210" s="47"/>
      <c r="VTD210" s="47"/>
      <c r="VTE210" s="47"/>
      <c r="VTF210" s="47"/>
      <c r="VTG210" s="47"/>
      <c r="VTH210" s="47"/>
      <c r="VTI210" s="47"/>
      <c r="VTJ210" s="47"/>
      <c r="VTK210" s="47"/>
      <c r="VTL210" s="47"/>
      <c r="VTM210" s="47"/>
      <c r="VTN210" s="47"/>
      <c r="VTO210" s="47"/>
      <c r="VTP210" s="47"/>
      <c r="VTQ210" s="47"/>
      <c r="VTR210" s="47"/>
      <c r="VTS210" s="47"/>
      <c r="VTT210" s="47"/>
      <c r="VTU210" s="47"/>
      <c r="VTV210" s="47"/>
      <c r="VTW210" s="47"/>
      <c r="VTX210" s="47"/>
      <c r="VTY210" s="47"/>
      <c r="VTZ210" s="47"/>
      <c r="VUA210" s="47"/>
      <c r="VUB210" s="47"/>
      <c r="VUC210" s="47"/>
      <c r="VUD210" s="47"/>
      <c r="VUE210" s="47"/>
      <c r="VUF210" s="47"/>
      <c r="VUG210" s="47"/>
      <c r="VUH210" s="47"/>
      <c r="VUI210" s="47"/>
      <c r="VUJ210" s="47"/>
      <c r="VUK210" s="47"/>
      <c r="VUL210" s="47"/>
      <c r="VUM210" s="47"/>
      <c r="VUN210" s="47"/>
      <c r="VUO210" s="47"/>
      <c r="VUP210" s="47"/>
      <c r="VUQ210" s="47"/>
      <c r="VUR210" s="47"/>
      <c r="VUS210" s="47"/>
      <c r="VUT210" s="47"/>
      <c r="VUU210" s="47"/>
      <c r="VUV210" s="47"/>
      <c r="VUW210" s="47"/>
      <c r="VUX210" s="47"/>
      <c r="VUY210" s="47"/>
      <c r="VUZ210" s="47"/>
      <c r="VVA210" s="47"/>
      <c r="VVB210" s="47"/>
      <c r="VVC210" s="47"/>
      <c r="VVD210" s="47"/>
      <c r="VVE210" s="47"/>
      <c r="VVF210" s="47"/>
      <c r="VVG210" s="47"/>
      <c r="VVH210" s="47"/>
      <c r="VVI210" s="47"/>
      <c r="VVJ210" s="47"/>
      <c r="VVK210" s="47"/>
      <c r="VVL210" s="47"/>
      <c r="VVM210" s="47"/>
      <c r="VVN210" s="47"/>
      <c r="VVO210" s="47"/>
      <c r="VVP210" s="47"/>
      <c r="VVQ210" s="47"/>
      <c r="VVR210" s="47"/>
      <c r="VVS210" s="47"/>
      <c r="VVT210" s="47"/>
      <c r="VVU210" s="47"/>
      <c r="VVV210" s="47"/>
      <c r="VVW210" s="47"/>
      <c r="VVX210" s="47"/>
      <c r="VVY210" s="47"/>
      <c r="VVZ210" s="47"/>
      <c r="VWA210" s="47"/>
      <c r="VWB210" s="47"/>
      <c r="VWC210" s="47"/>
      <c r="VWD210" s="47"/>
      <c r="VWE210" s="47"/>
      <c r="VWF210" s="47"/>
      <c r="VWG210" s="47"/>
      <c r="VWH210" s="47"/>
      <c r="VWI210" s="47"/>
      <c r="VWJ210" s="47"/>
      <c r="VWK210" s="47"/>
      <c r="VWL210" s="47"/>
      <c r="VWM210" s="47"/>
      <c r="VWN210" s="47"/>
      <c r="VWO210" s="47"/>
      <c r="VWP210" s="47"/>
      <c r="VWQ210" s="47"/>
      <c r="VWR210" s="47"/>
      <c r="VWS210" s="47"/>
      <c r="VWT210" s="47"/>
      <c r="VWU210" s="47"/>
      <c r="VWV210" s="47"/>
      <c r="VWW210" s="47"/>
      <c r="VWX210" s="47"/>
      <c r="VWY210" s="47"/>
      <c r="VWZ210" s="47"/>
      <c r="VXA210" s="47"/>
      <c r="VXB210" s="47"/>
      <c r="VXC210" s="47"/>
      <c r="VXD210" s="47"/>
      <c r="VXE210" s="47"/>
      <c r="VXF210" s="47"/>
      <c r="VXG210" s="47"/>
      <c r="VXH210" s="47"/>
      <c r="VXI210" s="47"/>
      <c r="VXJ210" s="47"/>
      <c r="VXK210" s="47"/>
      <c r="VXL210" s="47"/>
      <c r="VXM210" s="47"/>
      <c r="VXN210" s="47"/>
      <c r="VXO210" s="47"/>
      <c r="VXP210" s="47"/>
      <c r="VXQ210" s="47"/>
      <c r="VXR210" s="47"/>
      <c r="VXS210" s="47"/>
      <c r="VXT210" s="47"/>
      <c r="VXU210" s="47"/>
      <c r="VXV210" s="47"/>
      <c r="VXW210" s="47"/>
      <c r="VXX210" s="47"/>
      <c r="VXY210" s="47"/>
      <c r="VXZ210" s="47"/>
      <c r="VYA210" s="47"/>
      <c r="VYB210" s="47"/>
      <c r="VYC210" s="47"/>
      <c r="VYD210" s="47"/>
      <c r="VYE210" s="47"/>
      <c r="VYF210" s="47"/>
      <c r="VYG210" s="47"/>
      <c r="VYH210" s="47"/>
      <c r="VYI210" s="47"/>
      <c r="VYJ210" s="47"/>
      <c r="VYK210" s="47"/>
      <c r="VYL210" s="47"/>
      <c r="VYM210" s="47"/>
      <c r="VYN210" s="47"/>
      <c r="VYO210" s="47"/>
      <c r="VYP210" s="47"/>
      <c r="VYQ210" s="47"/>
      <c r="VYR210" s="47"/>
      <c r="VYS210" s="47"/>
      <c r="VYT210" s="47"/>
      <c r="VYU210" s="47"/>
      <c r="VYV210" s="47"/>
      <c r="VYW210" s="47"/>
      <c r="VYX210" s="47"/>
      <c r="VYY210" s="47"/>
      <c r="VYZ210" s="47"/>
      <c r="VZA210" s="47"/>
      <c r="VZB210" s="47"/>
      <c r="VZC210" s="47"/>
      <c r="VZD210" s="47"/>
      <c r="VZE210" s="47"/>
      <c r="VZF210" s="47"/>
      <c r="VZG210" s="47"/>
      <c r="VZH210" s="47"/>
      <c r="VZI210" s="47"/>
      <c r="VZJ210" s="47"/>
      <c r="VZK210" s="47"/>
      <c r="VZL210" s="47"/>
      <c r="VZM210" s="47"/>
      <c r="VZN210" s="47"/>
      <c r="VZO210" s="47"/>
      <c r="VZP210" s="47"/>
      <c r="VZQ210" s="47"/>
      <c r="VZR210" s="47"/>
      <c r="VZS210" s="47"/>
      <c r="VZT210" s="47"/>
      <c r="VZU210" s="47"/>
      <c r="VZV210" s="47"/>
      <c r="VZW210" s="47"/>
      <c r="VZX210" s="47"/>
      <c r="VZY210" s="47"/>
      <c r="VZZ210" s="47"/>
      <c r="WAA210" s="47"/>
      <c r="WAB210" s="47"/>
      <c r="WAC210" s="47"/>
      <c r="WAD210" s="47"/>
      <c r="WAE210" s="47"/>
      <c r="WAF210" s="47"/>
      <c r="WAG210" s="47"/>
      <c r="WAH210" s="47"/>
      <c r="WAI210" s="47"/>
      <c r="WAJ210" s="47"/>
      <c r="WAK210" s="47"/>
      <c r="WAL210" s="47"/>
      <c r="WAM210" s="47"/>
      <c r="WAN210" s="47"/>
      <c r="WAO210" s="47"/>
      <c r="WAP210" s="47"/>
      <c r="WAQ210" s="47"/>
      <c r="WAR210" s="47"/>
      <c r="WAS210" s="47"/>
      <c r="WAT210" s="47"/>
      <c r="WAU210" s="47"/>
      <c r="WAV210" s="47"/>
      <c r="WAW210" s="47"/>
      <c r="WAX210" s="47"/>
      <c r="WAY210" s="47"/>
      <c r="WAZ210" s="47"/>
      <c r="WBA210" s="47"/>
      <c r="WBB210" s="47"/>
      <c r="WBC210" s="47"/>
      <c r="WBD210" s="47"/>
      <c r="WBE210" s="47"/>
      <c r="WBF210" s="47"/>
      <c r="WBG210" s="47"/>
      <c r="WBH210" s="47"/>
      <c r="WBI210" s="47"/>
      <c r="WBJ210" s="47"/>
      <c r="WBK210" s="47"/>
      <c r="WBL210" s="47"/>
      <c r="WBM210" s="47"/>
      <c r="WBN210" s="47"/>
      <c r="WBO210" s="47"/>
      <c r="WBP210" s="47"/>
      <c r="WBQ210" s="47"/>
      <c r="WBR210" s="47"/>
      <c r="WBS210" s="47"/>
      <c r="WBT210" s="47"/>
      <c r="WBU210" s="47"/>
      <c r="WBV210" s="47"/>
      <c r="WBW210" s="47"/>
      <c r="WBX210" s="47"/>
      <c r="WBY210" s="47"/>
      <c r="WBZ210" s="47"/>
      <c r="WCA210" s="47"/>
      <c r="WCB210" s="47"/>
      <c r="WCC210" s="47"/>
      <c r="WCD210" s="47"/>
      <c r="WCE210" s="47"/>
      <c r="WCF210" s="47"/>
      <c r="WCG210" s="47"/>
      <c r="WCH210" s="47"/>
      <c r="WCI210" s="47"/>
      <c r="WCJ210" s="47"/>
      <c r="WCK210" s="47"/>
      <c r="WCL210" s="47"/>
      <c r="WCM210" s="47"/>
      <c r="WCN210" s="47"/>
      <c r="WCO210" s="47"/>
      <c r="WCP210" s="47"/>
      <c r="WCQ210" s="47"/>
      <c r="WCR210" s="47"/>
      <c r="WCS210" s="47"/>
      <c r="WCT210" s="47"/>
      <c r="WCU210" s="47"/>
      <c r="WCV210" s="47"/>
      <c r="WCW210" s="47"/>
      <c r="WCX210" s="47"/>
      <c r="WCY210" s="47"/>
      <c r="WCZ210" s="47"/>
      <c r="WDA210" s="47"/>
      <c r="WDB210" s="47"/>
      <c r="WDC210" s="47"/>
      <c r="WDD210" s="47"/>
      <c r="WDE210" s="47"/>
      <c r="WDF210" s="47"/>
      <c r="WDG210" s="47"/>
      <c r="WDH210" s="47"/>
      <c r="WDI210" s="47"/>
      <c r="WDJ210" s="47"/>
      <c r="WDK210" s="47"/>
      <c r="WDL210" s="47"/>
      <c r="WDM210" s="47"/>
      <c r="WDN210" s="47"/>
      <c r="WDO210" s="47"/>
      <c r="WDP210" s="47"/>
      <c r="WDQ210" s="47"/>
      <c r="WDR210" s="47"/>
      <c r="WDS210" s="47"/>
      <c r="WDT210" s="47"/>
      <c r="WDU210" s="47"/>
      <c r="WDV210" s="47"/>
      <c r="WDW210" s="47"/>
      <c r="WDX210" s="47"/>
      <c r="WDY210" s="47"/>
      <c r="WDZ210" s="47"/>
      <c r="WEA210" s="47"/>
      <c r="WEB210" s="47"/>
      <c r="WEC210" s="47"/>
      <c r="WED210" s="47"/>
      <c r="WEE210" s="47"/>
      <c r="WEF210" s="47"/>
      <c r="WEG210" s="47"/>
      <c r="WEH210" s="47"/>
      <c r="WEI210" s="47"/>
      <c r="WEJ210" s="47"/>
      <c r="WEK210" s="47"/>
      <c r="WEL210" s="47"/>
      <c r="WEM210" s="47"/>
      <c r="WEN210" s="47"/>
      <c r="WEO210" s="47"/>
      <c r="WEP210" s="47"/>
      <c r="WEQ210" s="47"/>
      <c r="WER210" s="47"/>
      <c r="WES210" s="47"/>
      <c r="WET210" s="47"/>
      <c r="WEU210" s="47"/>
      <c r="WEV210" s="47"/>
      <c r="WEW210" s="47"/>
      <c r="WEX210" s="47"/>
      <c r="WEY210" s="47"/>
      <c r="WEZ210" s="47"/>
      <c r="WFA210" s="47"/>
      <c r="WFB210" s="47"/>
      <c r="WFC210" s="47"/>
      <c r="WFD210" s="47"/>
      <c r="WFE210" s="47"/>
      <c r="WFF210" s="47"/>
      <c r="WFG210" s="47"/>
      <c r="WFH210" s="47"/>
      <c r="WFI210" s="47"/>
      <c r="WFJ210" s="47"/>
      <c r="WFK210" s="47"/>
      <c r="WFL210" s="47"/>
      <c r="WFM210" s="47"/>
      <c r="WFN210" s="47"/>
      <c r="WFO210" s="47"/>
      <c r="WFP210" s="47"/>
      <c r="WFQ210" s="47"/>
      <c r="WFR210" s="47"/>
      <c r="WFS210" s="47"/>
      <c r="WFT210" s="47"/>
      <c r="WFU210" s="47"/>
      <c r="WFV210" s="47"/>
      <c r="WFW210" s="47"/>
      <c r="WFX210" s="47"/>
      <c r="WFY210" s="47"/>
      <c r="WFZ210" s="47"/>
      <c r="WGA210" s="47"/>
      <c r="WGB210" s="47"/>
      <c r="WGC210" s="47"/>
      <c r="WGD210" s="47"/>
      <c r="WGE210" s="47"/>
      <c r="WGF210" s="47"/>
      <c r="WGG210" s="47"/>
      <c r="WGH210" s="47"/>
      <c r="WGI210" s="47"/>
      <c r="WGJ210" s="47"/>
      <c r="WGK210" s="47"/>
      <c r="WGL210" s="47"/>
      <c r="WGM210" s="47"/>
      <c r="WGN210" s="47"/>
      <c r="WGO210" s="47"/>
      <c r="WGP210" s="47"/>
      <c r="WGQ210" s="47"/>
      <c r="WGR210" s="47"/>
      <c r="WGS210" s="47"/>
      <c r="WGT210" s="47"/>
      <c r="WGU210" s="47"/>
      <c r="WGV210" s="47"/>
      <c r="WGW210" s="47"/>
      <c r="WGX210" s="47"/>
      <c r="WGY210" s="47"/>
      <c r="WGZ210" s="47"/>
      <c r="WHA210" s="47"/>
      <c r="WHB210" s="47"/>
      <c r="WHC210" s="47"/>
      <c r="WHD210" s="47"/>
      <c r="WHE210" s="47"/>
      <c r="WHF210" s="47"/>
      <c r="WHG210" s="47"/>
      <c r="WHH210" s="47"/>
      <c r="WHI210" s="47"/>
      <c r="WHJ210" s="47"/>
      <c r="WHK210" s="47"/>
      <c r="WHL210" s="47"/>
      <c r="WHM210" s="47"/>
      <c r="WHN210" s="47"/>
      <c r="WHO210" s="47"/>
      <c r="WHP210" s="47"/>
      <c r="WHQ210" s="47"/>
      <c r="WHR210" s="47"/>
      <c r="WHS210" s="47"/>
      <c r="WHT210" s="47"/>
      <c r="WHU210" s="47"/>
      <c r="WHV210" s="47"/>
      <c r="WHW210" s="47"/>
      <c r="WHX210" s="47"/>
      <c r="WHY210" s="47"/>
      <c r="WHZ210" s="47"/>
      <c r="WIA210" s="47"/>
      <c r="WIB210" s="47"/>
      <c r="WIC210" s="47"/>
      <c r="WID210" s="47"/>
      <c r="WIE210" s="47"/>
      <c r="WIF210" s="47"/>
      <c r="WIG210" s="47"/>
      <c r="WIH210" s="47"/>
      <c r="WII210" s="47"/>
      <c r="WIJ210" s="47"/>
      <c r="WIK210" s="47"/>
      <c r="WIL210" s="47"/>
      <c r="WIM210" s="47"/>
      <c r="WIN210" s="47"/>
      <c r="WIO210" s="47"/>
      <c r="WIP210" s="47"/>
      <c r="WIQ210" s="47"/>
      <c r="WIR210" s="47"/>
      <c r="WIS210" s="47"/>
      <c r="WIT210" s="47"/>
      <c r="WIU210" s="47"/>
      <c r="WIV210" s="47"/>
      <c r="WIW210" s="47"/>
      <c r="WIX210" s="47"/>
      <c r="WIY210" s="47"/>
      <c r="WIZ210" s="47"/>
      <c r="WJA210" s="47"/>
      <c r="WJB210" s="47"/>
      <c r="WJC210" s="47"/>
      <c r="WJD210" s="47"/>
      <c r="WJE210" s="47"/>
      <c r="WJF210" s="47"/>
      <c r="WJG210" s="47"/>
      <c r="WJH210" s="47"/>
      <c r="WJI210" s="47"/>
      <c r="WJJ210" s="47"/>
      <c r="WJK210" s="47"/>
      <c r="WJL210" s="47"/>
      <c r="WJM210" s="47"/>
      <c r="WJN210" s="47"/>
      <c r="WJO210" s="47"/>
      <c r="WJP210" s="47"/>
      <c r="WJQ210" s="47"/>
      <c r="WJR210" s="47"/>
      <c r="WJS210" s="47"/>
      <c r="WJT210" s="47"/>
      <c r="WJU210" s="47"/>
      <c r="WJV210" s="47"/>
      <c r="WJW210" s="47"/>
      <c r="WJX210" s="47"/>
      <c r="WJY210" s="47"/>
      <c r="WJZ210" s="47"/>
      <c r="WKA210" s="47"/>
      <c r="WKB210" s="47"/>
      <c r="WKC210" s="47"/>
      <c r="WKD210" s="47"/>
      <c r="WKE210" s="47"/>
      <c r="WKF210" s="47"/>
      <c r="WKG210" s="47"/>
      <c r="WKH210" s="47"/>
      <c r="WKI210" s="47"/>
      <c r="WKJ210" s="47"/>
      <c r="WKK210" s="47"/>
      <c r="WKL210" s="47"/>
      <c r="WKM210" s="47"/>
      <c r="WKN210" s="47"/>
      <c r="WKO210" s="47"/>
      <c r="WKP210" s="47"/>
      <c r="WKQ210" s="47"/>
      <c r="WKR210" s="47"/>
      <c r="WKS210" s="47"/>
      <c r="WKT210" s="47"/>
      <c r="WKU210" s="47"/>
      <c r="WKV210" s="47"/>
      <c r="WKW210" s="47"/>
      <c r="WKX210" s="47"/>
      <c r="WKY210" s="47"/>
      <c r="WKZ210" s="47"/>
      <c r="WLA210" s="47"/>
      <c r="WLB210" s="47"/>
      <c r="WLC210" s="47"/>
      <c r="WLD210" s="47"/>
      <c r="WLE210" s="47"/>
      <c r="WLF210" s="47"/>
      <c r="WLG210" s="47"/>
      <c r="WLH210" s="47"/>
      <c r="WLI210" s="47"/>
      <c r="WLJ210" s="47"/>
      <c r="WLK210" s="47"/>
      <c r="WLL210" s="47"/>
      <c r="WLM210" s="47"/>
      <c r="WLN210" s="47"/>
      <c r="WLO210" s="47"/>
      <c r="WLP210" s="47"/>
      <c r="WLQ210" s="47"/>
      <c r="WLR210" s="47"/>
      <c r="WLS210" s="47"/>
      <c r="WLT210" s="47"/>
      <c r="WLU210" s="47"/>
      <c r="WLV210" s="47"/>
      <c r="WLW210" s="47"/>
      <c r="WLX210" s="47"/>
      <c r="WLY210" s="47"/>
      <c r="WLZ210" s="47"/>
      <c r="WMA210" s="47"/>
      <c r="WMB210" s="47"/>
      <c r="WMC210" s="47"/>
      <c r="WMD210" s="47"/>
      <c r="WME210" s="47"/>
      <c r="WMF210" s="47"/>
      <c r="WMG210" s="47"/>
      <c r="WMH210" s="47"/>
      <c r="WMI210" s="47"/>
      <c r="WMJ210" s="47"/>
      <c r="WMK210" s="47"/>
      <c r="WML210" s="47"/>
      <c r="WMM210" s="47"/>
      <c r="WMN210" s="47"/>
      <c r="WMO210" s="47"/>
      <c r="WMP210" s="47"/>
      <c r="WMQ210" s="47"/>
      <c r="WMR210" s="47"/>
      <c r="WMS210" s="47"/>
      <c r="WMT210" s="47"/>
      <c r="WMU210" s="47"/>
      <c r="WMV210" s="47"/>
      <c r="WMW210" s="47"/>
      <c r="WMX210" s="47"/>
      <c r="WMY210" s="47"/>
      <c r="WMZ210" s="47"/>
      <c r="WNA210" s="47"/>
      <c r="WNB210" s="47"/>
      <c r="WNC210" s="47"/>
      <c r="WND210" s="47"/>
      <c r="WNE210" s="47"/>
      <c r="WNF210" s="47"/>
      <c r="WNG210" s="47"/>
      <c r="WNH210" s="47"/>
      <c r="WNI210" s="47"/>
      <c r="WNJ210" s="47"/>
      <c r="WNK210" s="47"/>
      <c r="WNL210" s="47"/>
      <c r="WNM210" s="47"/>
      <c r="WNN210" s="47"/>
      <c r="WNO210" s="47"/>
      <c r="WNP210" s="47"/>
      <c r="WNQ210" s="47"/>
      <c r="WNR210" s="47"/>
      <c r="WNS210" s="47"/>
      <c r="WNT210" s="47"/>
      <c r="WNU210" s="47"/>
      <c r="WNV210" s="47"/>
      <c r="WNW210" s="47"/>
      <c r="WNX210" s="47"/>
      <c r="WNY210" s="47"/>
      <c r="WNZ210" s="47"/>
      <c r="WOA210" s="47"/>
      <c r="WOB210" s="47"/>
      <c r="WOC210" s="47"/>
      <c r="WOD210" s="47"/>
      <c r="WOE210" s="47"/>
      <c r="WOF210" s="47"/>
      <c r="WOG210" s="47"/>
      <c r="WOH210" s="47"/>
      <c r="WOI210" s="47"/>
      <c r="WOJ210" s="47"/>
      <c r="WOK210" s="47"/>
      <c r="WOL210" s="47"/>
      <c r="WOM210" s="47"/>
      <c r="WON210" s="47"/>
      <c r="WOO210" s="47"/>
      <c r="WOP210" s="47"/>
      <c r="WOQ210" s="47"/>
      <c r="WOR210" s="47"/>
      <c r="WOS210" s="47"/>
      <c r="WOT210" s="47"/>
      <c r="WOU210" s="47"/>
      <c r="WOV210" s="47"/>
      <c r="WOW210" s="47"/>
      <c r="WOX210" s="47"/>
      <c r="WOY210" s="47"/>
      <c r="WOZ210" s="47"/>
      <c r="WPA210" s="47"/>
      <c r="WPB210" s="47"/>
      <c r="WPC210" s="47"/>
      <c r="WPD210" s="47"/>
      <c r="WPE210" s="47"/>
      <c r="WPF210" s="47"/>
      <c r="WPG210" s="47"/>
      <c r="WPH210" s="47"/>
      <c r="WPI210" s="47"/>
      <c r="WPJ210" s="47"/>
      <c r="WPK210" s="47"/>
      <c r="WPL210" s="47"/>
      <c r="WPM210" s="47"/>
      <c r="WPN210" s="47"/>
      <c r="WPO210" s="47"/>
      <c r="WPP210" s="47"/>
      <c r="WPQ210" s="47"/>
      <c r="WPR210" s="47"/>
      <c r="WPS210" s="47"/>
      <c r="WPT210" s="47"/>
      <c r="WPU210" s="47"/>
      <c r="WPV210" s="47"/>
      <c r="WPW210" s="47"/>
      <c r="WPX210" s="47"/>
      <c r="WPY210" s="47"/>
      <c r="WPZ210" s="47"/>
      <c r="WQA210" s="47"/>
      <c r="WQB210" s="47"/>
      <c r="WQC210" s="47"/>
      <c r="WQD210" s="47"/>
      <c r="WQE210" s="47"/>
      <c r="WQF210" s="47"/>
      <c r="WQG210" s="47"/>
      <c r="WQH210" s="47"/>
      <c r="WQI210" s="47"/>
      <c r="WQJ210" s="47"/>
      <c r="WQK210" s="47"/>
      <c r="WQL210" s="47"/>
      <c r="WQM210" s="47"/>
      <c r="WQN210" s="47"/>
      <c r="WQO210" s="47"/>
      <c r="WQP210" s="47"/>
      <c r="WQQ210" s="47"/>
      <c r="WQR210" s="47"/>
      <c r="WQS210" s="47"/>
      <c r="WQT210" s="47"/>
      <c r="WQU210" s="47"/>
      <c r="WQV210" s="47"/>
      <c r="WQW210" s="47"/>
      <c r="WQX210" s="47"/>
      <c r="WQY210" s="47"/>
      <c r="WQZ210" s="47"/>
      <c r="WRA210" s="47"/>
      <c r="WRB210" s="47"/>
      <c r="WRC210" s="47"/>
      <c r="WRD210" s="47"/>
      <c r="WRE210" s="47"/>
      <c r="WRF210" s="47"/>
      <c r="WRG210" s="47"/>
      <c r="WRH210" s="47"/>
      <c r="WRI210" s="47"/>
      <c r="WRJ210" s="47"/>
      <c r="WRK210" s="47"/>
      <c r="WRL210" s="47"/>
      <c r="WRM210" s="47"/>
      <c r="WRN210" s="47"/>
      <c r="WRO210" s="47"/>
      <c r="WRP210" s="47"/>
      <c r="WRQ210" s="47"/>
      <c r="WRR210" s="47"/>
      <c r="WRS210" s="47"/>
      <c r="WRT210" s="47"/>
      <c r="WRU210" s="47"/>
      <c r="WRV210" s="47"/>
      <c r="WRW210" s="47"/>
      <c r="WRX210" s="47"/>
      <c r="WRY210" s="47"/>
      <c r="WRZ210" s="47"/>
      <c r="WSA210" s="47"/>
      <c r="WSB210" s="47"/>
      <c r="WSC210" s="47"/>
      <c r="WSD210" s="47"/>
      <c r="WSE210" s="47"/>
      <c r="WSF210" s="47"/>
      <c r="WSG210" s="47"/>
      <c r="WSH210" s="47"/>
      <c r="WSI210" s="47"/>
      <c r="WSJ210" s="47"/>
      <c r="WSK210" s="47"/>
      <c r="WSL210" s="47"/>
      <c r="WSM210" s="47"/>
      <c r="WSN210" s="47"/>
      <c r="WSO210" s="47"/>
      <c r="WSP210" s="47"/>
      <c r="WSQ210" s="47"/>
      <c r="WSR210" s="47"/>
      <c r="WSS210" s="47"/>
      <c r="WST210" s="47"/>
      <c r="WSU210" s="47"/>
      <c r="WSV210" s="47"/>
      <c r="WSW210" s="47"/>
      <c r="WSX210" s="47"/>
      <c r="WSY210" s="47"/>
      <c r="WSZ210" s="47"/>
      <c r="WTA210" s="47"/>
      <c r="WTB210" s="47"/>
      <c r="WTC210" s="47"/>
      <c r="WTD210" s="47"/>
      <c r="WTE210" s="47"/>
      <c r="WTF210" s="47"/>
      <c r="WTG210" s="47"/>
      <c r="WTH210" s="47"/>
      <c r="WTI210" s="47"/>
      <c r="WTJ210" s="47"/>
      <c r="WTK210" s="47"/>
      <c r="WTL210" s="47"/>
      <c r="WTM210" s="47"/>
      <c r="WTN210" s="47"/>
      <c r="WTO210" s="47"/>
      <c r="WTP210" s="47"/>
      <c r="WTQ210" s="47"/>
      <c r="WTR210" s="47"/>
      <c r="WTS210" s="47"/>
      <c r="WTT210" s="47"/>
      <c r="WTU210" s="47"/>
      <c r="WTV210" s="47"/>
      <c r="WTW210" s="47"/>
      <c r="WTX210" s="47"/>
      <c r="WTY210" s="47"/>
      <c r="WTZ210" s="47"/>
      <c r="WUA210" s="47"/>
      <c r="WUB210" s="47"/>
      <c r="WUC210" s="47"/>
      <c r="WUD210" s="47"/>
      <c r="WUE210" s="47"/>
      <c r="WUF210" s="47"/>
      <c r="WUG210" s="47"/>
      <c r="WUH210" s="47"/>
      <c r="WUI210" s="47"/>
      <c r="WUJ210" s="47"/>
      <c r="WUK210" s="47"/>
      <c r="WUL210" s="47"/>
      <c r="WUM210" s="47"/>
      <c r="WUN210" s="47"/>
      <c r="WUO210" s="47"/>
      <c r="WUP210" s="47"/>
      <c r="WUQ210" s="47"/>
      <c r="WUR210" s="47"/>
      <c r="WUS210" s="47"/>
      <c r="WUT210" s="47"/>
      <c r="WUU210" s="47"/>
      <c r="WUV210" s="47"/>
      <c r="WUW210" s="47"/>
      <c r="WUX210" s="47"/>
      <c r="WUY210" s="47"/>
      <c r="WUZ210" s="47"/>
      <c r="WVA210" s="47"/>
      <c r="WVB210" s="47"/>
      <c r="WVC210" s="47"/>
      <c r="WVD210" s="47"/>
      <c r="WVE210" s="47"/>
      <c r="WVF210" s="47"/>
      <c r="WVG210" s="47"/>
      <c r="WVH210" s="47"/>
      <c r="WVI210" s="47"/>
      <c r="WVJ210" s="47"/>
      <c r="WVK210" s="47"/>
      <c r="WVL210" s="47"/>
      <c r="WVM210" s="47"/>
      <c r="WVN210" s="47"/>
      <c r="WVO210" s="47"/>
      <c r="WVP210" s="47"/>
      <c r="WVQ210" s="47"/>
      <c r="WVR210" s="47"/>
      <c r="WVS210" s="47"/>
      <c r="WVT210" s="47"/>
      <c r="WVU210" s="47"/>
      <c r="WVV210" s="47"/>
      <c r="WVW210" s="47"/>
      <c r="WVX210" s="47"/>
      <c r="WVY210" s="47"/>
      <c r="WVZ210" s="47"/>
      <c r="WWA210" s="47"/>
      <c r="WWB210" s="47"/>
      <c r="WWC210" s="47"/>
      <c r="WWD210" s="47"/>
      <c r="WWE210" s="47"/>
      <c r="WWF210" s="47"/>
      <c r="WWG210" s="47"/>
      <c r="WWH210" s="47"/>
      <c r="WWI210" s="47"/>
      <c r="WWJ210" s="47"/>
      <c r="WWK210" s="47"/>
      <c r="WWL210" s="47"/>
      <c r="WWM210" s="47"/>
      <c r="WWN210" s="47"/>
      <c r="WWO210" s="47"/>
      <c r="WWP210" s="47"/>
      <c r="WWQ210" s="47"/>
      <c r="WWR210" s="47"/>
      <c r="WWS210" s="47"/>
      <c r="WWT210" s="47"/>
      <c r="WWU210" s="47"/>
      <c r="WWV210" s="47"/>
      <c r="WWW210" s="47"/>
      <c r="WWX210" s="47"/>
      <c r="WWY210" s="47"/>
      <c r="WWZ210" s="47"/>
      <c r="WXA210" s="47"/>
      <c r="WXB210" s="47"/>
      <c r="WXC210" s="47"/>
      <c r="WXD210" s="47"/>
      <c r="WXE210" s="47"/>
      <c r="WXF210" s="47"/>
      <c r="WXG210" s="47"/>
      <c r="WXH210" s="47"/>
      <c r="WXI210" s="47"/>
      <c r="WXJ210" s="47"/>
      <c r="WXK210" s="47"/>
      <c r="WXL210" s="47"/>
      <c r="WXM210" s="47"/>
      <c r="WXN210" s="47"/>
      <c r="WXO210" s="47"/>
      <c r="WXP210" s="47"/>
      <c r="WXQ210" s="47"/>
      <c r="WXR210" s="47"/>
      <c r="WXS210" s="47"/>
      <c r="WXT210" s="47"/>
      <c r="WXU210" s="47"/>
      <c r="WXV210" s="47"/>
      <c r="WXW210" s="47"/>
      <c r="WXX210" s="47"/>
      <c r="WXY210" s="47"/>
      <c r="WXZ210" s="47"/>
      <c r="WYA210" s="47"/>
      <c r="WYB210" s="47"/>
      <c r="WYC210" s="47"/>
      <c r="WYD210" s="47"/>
      <c r="WYE210" s="47"/>
      <c r="WYF210" s="47"/>
      <c r="WYG210" s="47"/>
      <c r="WYH210" s="47"/>
      <c r="WYI210" s="47"/>
      <c r="WYJ210" s="47"/>
      <c r="WYK210" s="47"/>
      <c r="WYL210" s="47"/>
      <c r="WYM210" s="47"/>
      <c r="WYN210" s="47"/>
      <c r="WYO210" s="47"/>
      <c r="WYP210" s="47"/>
      <c r="WYQ210" s="47"/>
      <c r="WYR210" s="47"/>
      <c r="WYS210" s="47"/>
      <c r="WYT210" s="47"/>
      <c r="WYU210" s="47"/>
      <c r="WYV210" s="47"/>
      <c r="WYW210" s="47"/>
      <c r="WYX210" s="47"/>
      <c r="WYY210" s="47"/>
      <c r="WYZ210" s="47"/>
      <c r="WZA210" s="47"/>
      <c r="WZB210" s="47"/>
      <c r="WZC210" s="47"/>
      <c r="WZD210" s="47"/>
      <c r="WZE210" s="47"/>
      <c r="WZF210" s="47"/>
      <c r="WZG210" s="47"/>
      <c r="WZH210" s="47"/>
      <c r="WZI210" s="47"/>
      <c r="WZJ210" s="47"/>
      <c r="WZK210" s="47"/>
      <c r="WZL210" s="47"/>
      <c r="WZM210" s="47"/>
      <c r="WZN210" s="47"/>
      <c r="WZO210" s="47"/>
      <c r="WZP210" s="47"/>
      <c r="WZQ210" s="47"/>
      <c r="WZR210" s="47"/>
      <c r="WZS210" s="47"/>
      <c r="WZT210" s="47"/>
      <c r="WZU210" s="47"/>
      <c r="WZV210" s="47"/>
      <c r="WZW210" s="47"/>
      <c r="WZX210" s="47"/>
      <c r="WZY210" s="47"/>
      <c r="WZZ210" s="47"/>
      <c r="XAA210" s="47"/>
      <c r="XAB210" s="47"/>
      <c r="XAC210" s="47"/>
      <c r="XAD210" s="47"/>
      <c r="XAE210" s="47"/>
      <c r="XAF210" s="47"/>
      <c r="XAG210" s="47"/>
      <c r="XAH210" s="47"/>
      <c r="XAI210" s="47"/>
      <c r="XAJ210" s="47"/>
      <c r="XAK210" s="47"/>
    </row>
    <row r="211" spans="1:16261" s="138" customFormat="1" ht="30" hidden="1">
      <c r="A211" s="166"/>
      <c r="B211" s="52" t="s">
        <v>319</v>
      </c>
      <c r="C211" s="52"/>
      <c r="D211" s="188" t="s">
        <v>2872</v>
      </c>
      <c r="E211" s="188" t="s">
        <v>1938</v>
      </c>
      <c r="F211" s="188" t="s">
        <v>1938</v>
      </c>
      <c r="G211" s="52" t="s">
        <v>357</v>
      </c>
      <c r="H211" s="52" t="s">
        <v>346</v>
      </c>
      <c r="I211" s="52" t="s">
        <v>359</v>
      </c>
      <c r="J211" s="272" t="s">
        <v>571</v>
      </c>
      <c r="K211" s="52" t="s">
        <v>2694</v>
      </c>
      <c r="L211" s="52"/>
      <c r="M211" s="52" t="s">
        <v>332</v>
      </c>
      <c r="N211" s="46">
        <v>44104</v>
      </c>
      <c r="O211" s="46">
        <v>44118</v>
      </c>
      <c r="P211" s="46">
        <v>44053</v>
      </c>
      <c r="Q211" s="108">
        <f t="shared" si="0"/>
        <v>44046</v>
      </c>
      <c r="R211" s="109" t="s">
        <v>333</v>
      </c>
      <c r="S211" s="52"/>
      <c r="T211" s="144"/>
      <c r="U211" s="52" t="s">
        <v>361</v>
      </c>
      <c r="V211" s="72" t="s">
        <v>552</v>
      </c>
      <c r="W211" s="44" t="s">
        <v>1011</v>
      </c>
      <c r="X211" s="47" t="str">
        <f>VLOOKUP(E211,'CTO List'!B:C,2,0)</f>
        <v>82BH</v>
      </c>
      <c r="Y211" s="47" t="str">
        <f>VLOOKUP(D211,'Portfolio 2018'!A:B,2,0)</f>
        <v>82BHCTO1WW</v>
      </c>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7"/>
      <c r="DP211" s="47"/>
      <c r="DQ211" s="47"/>
      <c r="DR211" s="47"/>
      <c r="DS211" s="47"/>
      <c r="DT211" s="47"/>
      <c r="DU211" s="47"/>
      <c r="DV211" s="47"/>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7"/>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G211" s="47"/>
      <c r="HH211" s="47"/>
      <c r="HI211" s="47"/>
      <c r="HJ211" s="47"/>
      <c r="HK211" s="47"/>
      <c r="HL211" s="47"/>
      <c r="HM211" s="47"/>
      <c r="HN211" s="47"/>
      <c r="HO211" s="47"/>
      <c r="HP211" s="47"/>
      <c r="HQ211" s="47"/>
      <c r="HR211" s="47"/>
      <c r="HS211" s="47"/>
      <c r="HT211" s="47"/>
      <c r="HU211" s="47"/>
      <c r="HV211" s="47"/>
      <c r="HW211" s="47"/>
      <c r="HX211" s="47"/>
      <c r="HY211" s="47"/>
      <c r="HZ211" s="47"/>
      <c r="IA211" s="47"/>
      <c r="IB211" s="47"/>
      <c r="IC211" s="47"/>
      <c r="ID211" s="47"/>
      <c r="IE211" s="47"/>
      <c r="IF211" s="47"/>
      <c r="IG211" s="47"/>
      <c r="IH211" s="47"/>
      <c r="II211" s="47"/>
      <c r="IJ211" s="47"/>
      <c r="IK211" s="47"/>
      <c r="IL211" s="47"/>
      <c r="IM211" s="47"/>
      <c r="IN211" s="47"/>
      <c r="IO211" s="47"/>
      <c r="IP211" s="47"/>
      <c r="IQ211" s="47"/>
      <c r="IR211" s="47"/>
      <c r="IS211" s="47"/>
      <c r="IT211" s="47"/>
      <c r="IU211" s="47"/>
      <c r="IV211" s="47"/>
      <c r="IW211" s="47"/>
      <c r="IX211" s="47"/>
      <c r="IY211" s="47"/>
      <c r="IZ211" s="47"/>
      <c r="JA211" s="47"/>
      <c r="JB211" s="47"/>
      <c r="JC211" s="47"/>
      <c r="JD211" s="47"/>
      <c r="JE211" s="47"/>
      <c r="JF211" s="47"/>
      <c r="JG211" s="47"/>
      <c r="JH211" s="47"/>
      <c r="JI211" s="47"/>
      <c r="JJ211" s="47"/>
      <c r="JK211" s="47"/>
      <c r="JL211" s="47"/>
      <c r="JM211" s="47"/>
      <c r="JN211" s="47"/>
      <c r="JO211" s="47"/>
      <c r="JP211" s="47"/>
      <c r="JQ211" s="47"/>
      <c r="JR211" s="47"/>
      <c r="JS211" s="47"/>
      <c r="JT211" s="47"/>
      <c r="JU211" s="47"/>
      <c r="JV211" s="47"/>
      <c r="JW211" s="47"/>
      <c r="JX211" s="47"/>
      <c r="JY211" s="47"/>
      <c r="JZ211" s="47"/>
      <c r="KA211" s="47"/>
      <c r="KB211" s="47"/>
      <c r="KC211" s="47"/>
      <c r="KD211" s="47"/>
      <c r="KE211" s="47"/>
      <c r="KF211" s="47"/>
      <c r="KG211" s="47"/>
      <c r="KH211" s="47"/>
      <c r="KI211" s="47"/>
      <c r="KJ211" s="47"/>
      <c r="KK211" s="47"/>
      <c r="KL211" s="47"/>
      <c r="KM211" s="47"/>
      <c r="KN211" s="47"/>
      <c r="KO211" s="47"/>
      <c r="KP211" s="47"/>
      <c r="KQ211" s="47"/>
      <c r="KR211" s="47"/>
      <c r="KS211" s="47"/>
      <c r="KT211" s="47"/>
      <c r="KU211" s="47"/>
      <c r="KV211" s="47"/>
      <c r="KW211" s="47"/>
      <c r="KX211" s="47"/>
      <c r="KY211" s="47"/>
      <c r="KZ211" s="47"/>
      <c r="LA211" s="47"/>
      <c r="LB211" s="47"/>
      <c r="LC211" s="47"/>
      <c r="LD211" s="47"/>
      <c r="LE211" s="47"/>
      <c r="LF211" s="47"/>
      <c r="LG211" s="47"/>
      <c r="LH211" s="47"/>
      <c r="LI211" s="47"/>
      <c r="LJ211" s="47"/>
      <c r="LK211" s="47"/>
      <c r="LL211" s="47"/>
      <c r="LM211" s="47"/>
      <c r="LN211" s="47"/>
      <c r="LO211" s="47"/>
      <c r="LP211" s="47"/>
      <c r="LQ211" s="47"/>
      <c r="LR211" s="47"/>
      <c r="LS211" s="47"/>
      <c r="LT211" s="47"/>
      <c r="LU211" s="47"/>
      <c r="LV211" s="47"/>
      <c r="LW211" s="47"/>
      <c r="LX211" s="47"/>
      <c r="LY211" s="47"/>
      <c r="LZ211" s="47"/>
      <c r="MA211" s="47"/>
      <c r="MB211" s="47"/>
      <c r="MC211" s="47"/>
      <c r="MD211" s="47"/>
      <c r="ME211" s="47"/>
      <c r="MF211" s="47"/>
      <c r="MG211" s="47"/>
      <c r="MH211" s="47"/>
      <c r="MI211" s="47"/>
      <c r="MJ211" s="47"/>
      <c r="MK211" s="47"/>
      <c r="ML211" s="47"/>
      <c r="MM211" s="47"/>
      <c r="MN211" s="47"/>
      <c r="MO211" s="47"/>
      <c r="MP211" s="47"/>
      <c r="MQ211" s="47"/>
      <c r="MR211" s="47"/>
      <c r="MS211" s="47"/>
      <c r="MT211" s="47"/>
      <c r="MU211" s="47"/>
      <c r="MV211" s="47"/>
      <c r="MW211" s="47"/>
      <c r="MX211" s="47"/>
      <c r="MY211" s="47"/>
      <c r="MZ211" s="47"/>
      <c r="NA211" s="47"/>
      <c r="NB211" s="47"/>
      <c r="NC211" s="47"/>
      <c r="ND211" s="47"/>
      <c r="NE211" s="47"/>
      <c r="NF211" s="47"/>
      <c r="NG211" s="47"/>
      <c r="NH211" s="47"/>
      <c r="NI211" s="47"/>
      <c r="NJ211" s="47"/>
      <c r="NK211" s="47"/>
      <c r="NL211" s="47"/>
      <c r="NM211" s="47"/>
      <c r="NN211" s="47"/>
      <c r="NO211" s="47"/>
      <c r="NP211" s="47"/>
      <c r="NQ211" s="47"/>
      <c r="NR211" s="47"/>
      <c r="NS211" s="47"/>
      <c r="NT211" s="47"/>
      <c r="NU211" s="47"/>
      <c r="NV211" s="47"/>
      <c r="NW211" s="47"/>
      <c r="NX211" s="47"/>
      <c r="NY211" s="47"/>
      <c r="NZ211" s="47"/>
      <c r="OA211" s="47"/>
      <c r="OB211" s="47"/>
      <c r="OC211" s="47"/>
      <c r="OD211" s="47"/>
      <c r="OE211" s="47"/>
      <c r="OF211" s="47"/>
      <c r="OG211" s="47"/>
      <c r="OH211" s="47"/>
      <c r="OI211" s="47"/>
      <c r="OJ211" s="47"/>
      <c r="OK211" s="47"/>
      <c r="OL211" s="47"/>
      <c r="OM211" s="47"/>
      <c r="ON211" s="47"/>
      <c r="OO211" s="47"/>
      <c r="OP211" s="47"/>
      <c r="OQ211" s="47"/>
      <c r="OR211" s="47"/>
      <c r="OS211" s="47"/>
      <c r="OT211" s="47"/>
      <c r="OU211" s="47"/>
      <c r="OV211" s="47"/>
      <c r="OW211" s="47"/>
      <c r="OX211" s="47"/>
      <c r="OY211" s="47"/>
      <c r="OZ211" s="47"/>
      <c r="PA211" s="47"/>
      <c r="PB211" s="47"/>
      <c r="PC211" s="47"/>
      <c r="PD211" s="47"/>
      <c r="PE211" s="47"/>
      <c r="PF211" s="47"/>
      <c r="PG211" s="47"/>
      <c r="PH211" s="47"/>
      <c r="PI211" s="47"/>
      <c r="PJ211" s="47"/>
      <c r="PK211" s="47"/>
      <c r="PL211" s="47"/>
      <c r="PM211" s="47"/>
      <c r="PN211" s="47"/>
      <c r="PO211" s="47"/>
      <c r="PP211" s="47"/>
      <c r="PQ211" s="47"/>
      <c r="PR211" s="47"/>
      <c r="PS211" s="47"/>
      <c r="PT211" s="47"/>
      <c r="PU211" s="47"/>
      <c r="PV211" s="47"/>
      <c r="PW211" s="47"/>
      <c r="PX211" s="47"/>
      <c r="PY211" s="47"/>
      <c r="PZ211" s="47"/>
      <c r="QA211" s="47"/>
      <c r="QB211" s="47"/>
      <c r="QC211" s="47"/>
      <c r="QD211" s="47"/>
      <c r="QE211" s="47"/>
      <c r="QF211" s="47"/>
      <c r="QG211" s="47"/>
      <c r="QH211" s="47"/>
      <c r="QI211" s="47"/>
      <c r="QJ211" s="47"/>
      <c r="QK211" s="47"/>
      <c r="QL211" s="47"/>
      <c r="QM211" s="47"/>
      <c r="QN211" s="47"/>
      <c r="QO211" s="47"/>
      <c r="QP211" s="47"/>
      <c r="QQ211" s="47"/>
      <c r="QR211" s="47"/>
      <c r="QS211" s="47"/>
      <c r="QT211" s="47"/>
      <c r="QU211" s="47"/>
      <c r="QV211" s="47"/>
      <c r="QW211" s="47"/>
      <c r="QX211" s="47"/>
      <c r="QY211" s="47"/>
      <c r="QZ211" s="47"/>
      <c r="RA211" s="47"/>
      <c r="RB211" s="47"/>
      <c r="RC211" s="47"/>
      <c r="RD211" s="47"/>
      <c r="RE211" s="47"/>
      <c r="RF211" s="47"/>
      <c r="RG211" s="47"/>
      <c r="RH211" s="47"/>
      <c r="RI211" s="47"/>
      <c r="RJ211" s="47"/>
      <c r="RK211" s="47"/>
      <c r="RL211" s="47"/>
      <c r="RM211" s="47"/>
      <c r="RN211" s="47"/>
      <c r="RO211" s="47"/>
      <c r="RP211" s="47"/>
      <c r="RQ211" s="47"/>
      <c r="RR211" s="47"/>
      <c r="RS211" s="47"/>
      <c r="RT211" s="47"/>
      <c r="RU211" s="47"/>
      <c r="RV211" s="47"/>
      <c r="RW211" s="47"/>
      <c r="RX211" s="47"/>
      <c r="RY211" s="47"/>
      <c r="RZ211" s="47"/>
      <c r="SA211" s="47"/>
      <c r="SB211" s="47"/>
      <c r="SC211" s="47"/>
      <c r="SD211" s="47"/>
      <c r="SE211" s="47"/>
      <c r="SF211" s="47"/>
      <c r="SG211" s="47"/>
      <c r="SH211" s="47"/>
      <c r="SI211" s="47"/>
      <c r="SJ211" s="47"/>
      <c r="SK211" s="47"/>
      <c r="SL211" s="47"/>
      <c r="SM211" s="47"/>
      <c r="SN211" s="47"/>
      <c r="SO211" s="47"/>
      <c r="SP211" s="47"/>
      <c r="SQ211" s="47"/>
      <c r="SR211" s="47"/>
      <c r="SS211" s="47"/>
      <c r="ST211" s="47"/>
      <c r="SU211" s="47"/>
      <c r="SV211" s="47"/>
      <c r="SW211" s="47"/>
      <c r="SX211" s="47"/>
      <c r="SY211" s="47"/>
      <c r="SZ211" s="47"/>
      <c r="TA211" s="47"/>
      <c r="TB211" s="47"/>
      <c r="TC211" s="47"/>
      <c r="TD211" s="47"/>
      <c r="TE211" s="47"/>
      <c r="TF211" s="47"/>
      <c r="TG211" s="47"/>
      <c r="TH211" s="47"/>
      <c r="TI211" s="47"/>
      <c r="TJ211" s="47"/>
      <c r="TK211" s="47"/>
      <c r="TL211" s="47"/>
      <c r="TM211" s="47"/>
      <c r="TN211" s="47"/>
      <c r="TO211" s="47"/>
      <c r="TP211" s="47"/>
      <c r="TQ211" s="47"/>
      <c r="TR211" s="47"/>
      <c r="TS211" s="47"/>
      <c r="TT211" s="47"/>
      <c r="TU211" s="47"/>
      <c r="TV211" s="47"/>
      <c r="TW211" s="47"/>
      <c r="TX211" s="47"/>
      <c r="TY211" s="47"/>
      <c r="TZ211" s="47"/>
      <c r="UA211" s="47"/>
      <c r="UB211" s="47"/>
      <c r="UC211" s="47"/>
      <c r="UD211" s="47"/>
      <c r="UE211" s="47"/>
      <c r="UF211" s="47"/>
      <c r="UG211" s="47"/>
      <c r="UH211" s="47"/>
      <c r="UI211" s="47"/>
      <c r="UJ211" s="47"/>
      <c r="UK211" s="47"/>
      <c r="UL211" s="47"/>
      <c r="UM211" s="47"/>
      <c r="UN211" s="47"/>
      <c r="UO211" s="47"/>
      <c r="UP211" s="47"/>
      <c r="UQ211" s="47"/>
      <c r="UR211" s="47"/>
      <c r="US211" s="47"/>
      <c r="UT211" s="47"/>
      <c r="UU211" s="47"/>
      <c r="UV211" s="47"/>
      <c r="UW211" s="47"/>
      <c r="UX211" s="47"/>
      <c r="UY211" s="47"/>
      <c r="UZ211" s="47"/>
      <c r="VA211" s="47"/>
      <c r="VB211" s="47"/>
      <c r="VC211" s="47"/>
      <c r="VD211" s="47"/>
      <c r="VE211" s="47"/>
      <c r="VF211" s="47"/>
      <c r="VG211" s="47"/>
      <c r="VH211" s="47"/>
      <c r="VI211" s="47"/>
      <c r="VJ211" s="47"/>
      <c r="VK211" s="47"/>
      <c r="VL211" s="47"/>
      <c r="VM211" s="47"/>
      <c r="VN211" s="47"/>
      <c r="VO211" s="47"/>
      <c r="VP211" s="47"/>
      <c r="VQ211" s="47"/>
      <c r="VR211" s="47"/>
      <c r="VS211" s="47"/>
      <c r="VT211" s="47"/>
      <c r="VU211" s="47"/>
      <c r="VV211" s="47"/>
      <c r="VW211" s="47"/>
      <c r="VX211" s="47"/>
      <c r="VY211" s="47"/>
      <c r="VZ211" s="47"/>
      <c r="WA211" s="47"/>
      <c r="WB211" s="47"/>
      <c r="WC211" s="47"/>
      <c r="WD211" s="47"/>
      <c r="WE211" s="47"/>
      <c r="WF211" s="47"/>
      <c r="WG211" s="47"/>
      <c r="WH211" s="47"/>
      <c r="WI211" s="47"/>
      <c r="WJ211" s="47"/>
      <c r="WK211" s="47"/>
      <c r="WL211" s="47"/>
      <c r="WM211" s="47"/>
      <c r="WN211" s="47"/>
      <c r="WO211" s="47"/>
      <c r="WP211" s="47"/>
      <c r="WQ211" s="47"/>
      <c r="WR211" s="47"/>
      <c r="WS211" s="47"/>
      <c r="WT211" s="47"/>
      <c r="WU211" s="47"/>
      <c r="WV211" s="47"/>
      <c r="WW211" s="47"/>
      <c r="WX211" s="47"/>
      <c r="WY211" s="47"/>
      <c r="WZ211" s="47"/>
      <c r="XA211" s="47"/>
      <c r="XB211" s="47"/>
      <c r="XC211" s="47"/>
      <c r="XD211" s="47"/>
      <c r="XE211" s="47"/>
      <c r="XF211" s="47"/>
      <c r="XG211" s="47"/>
      <c r="XH211" s="47"/>
      <c r="XI211" s="47"/>
      <c r="XJ211" s="47"/>
      <c r="XK211" s="47"/>
      <c r="XL211" s="47"/>
      <c r="XM211" s="47"/>
      <c r="XN211" s="47"/>
      <c r="XO211" s="47"/>
      <c r="XP211" s="47"/>
      <c r="XQ211" s="47"/>
      <c r="XR211" s="47"/>
      <c r="XS211" s="47"/>
      <c r="XT211" s="47"/>
      <c r="XU211" s="47"/>
      <c r="XV211" s="47"/>
      <c r="XW211" s="47"/>
      <c r="XX211" s="47"/>
      <c r="XY211" s="47"/>
      <c r="XZ211" s="47"/>
      <c r="YA211" s="47"/>
      <c r="YB211" s="47"/>
      <c r="YC211" s="47"/>
      <c r="YD211" s="47"/>
      <c r="YE211" s="47"/>
      <c r="YF211" s="47"/>
      <c r="YG211" s="47"/>
      <c r="YH211" s="47"/>
      <c r="YI211" s="47"/>
      <c r="YJ211" s="47"/>
      <c r="YK211" s="47"/>
      <c r="YL211" s="47"/>
      <c r="YM211" s="47"/>
      <c r="YN211" s="47"/>
      <c r="YO211" s="47"/>
      <c r="YP211" s="47"/>
      <c r="YQ211" s="47"/>
      <c r="YR211" s="47"/>
      <c r="YS211" s="47"/>
      <c r="YT211" s="47"/>
      <c r="YU211" s="47"/>
      <c r="YV211" s="47"/>
      <c r="YW211" s="47"/>
      <c r="YX211" s="47"/>
      <c r="YY211" s="47"/>
      <c r="YZ211" s="47"/>
      <c r="ZA211" s="47"/>
      <c r="ZB211" s="47"/>
      <c r="ZC211" s="47"/>
      <c r="ZD211" s="47"/>
      <c r="ZE211" s="47"/>
      <c r="ZF211" s="47"/>
      <c r="ZG211" s="47"/>
      <c r="ZH211" s="47"/>
      <c r="ZI211" s="47"/>
      <c r="ZJ211" s="47"/>
      <c r="ZK211" s="47"/>
      <c r="ZL211" s="47"/>
      <c r="ZM211" s="47"/>
      <c r="ZN211" s="47"/>
      <c r="ZO211" s="47"/>
      <c r="ZP211" s="47"/>
      <c r="ZQ211" s="47"/>
      <c r="ZR211" s="47"/>
      <c r="ZS211" s="47"/>
      <c r="ZT211" s="47"/>
      <c r="ZU211" s="47"/>
      <c r="ZV211" s="47"/>
      <c r="ZW211" s="47"/>
      <c r="ZX211" s="47"/>
      <c r="ZY211" s="47"/>
      <c r="ZZ211" s="47"/>
      <c r="AAA211" s="47"/>
      <c r="AAB211" s="47"/>
      <c r="AAC211" s="47"/>
      <c r="AAD211" s="47"/>
      <c r="AAE211" s="47"/>
      <c r="AAF211" s="47"/>
      <c r="AAG211" s="47"/>
      <c r="AAH211" s="47"/>
      <c r="AAI211" s="47"/>
      <c r="AAJ211" s="47"/>
      <c r="AAK211" s="47"/>
      <c r="AAL211" s="47"/>
      <c r="AAM211" s="47"/>
      <c r="AAN211" s="47"/>
      <c r="AAO211" s="47"/>
      <c r="AAP211" s="47"/>
      <c r="AAQ211" s="47"/>
      <c r="AAR211" s="47"/>
      <c r="AAS211" s="47"/>
      <c r="AAT211" s="47"/>
      <c r="AAU211" s="47"/>
      <c r="AAV211" s="47"/>
      <c r="AAW211" s="47"/>
      <c r="AAX211" s="47"/>
      <c r="AAY211" s="47"/>
      <c r="AAZ211" s="47"/>
      <c r="ABA211" s="47"/>
      <c r="ABB211" s="47"/>
      <c r="ABC211" s="47"/>
      <c r="ABD211" s="47"/>
      <c r="ABE211" s="47"/>
      <c r="ABF211" s="47"/>
      <c r="ABG211" s="47"/>
      <c r="ABH211" s="47"/>
      <c r="ABI211" s="47"/>
      <c r="ABJ211" s="47"/>
      <c r="ABK211" s="47"/>
      <c r="ABL211" s="47"/>
      <c r="ABM211" s="47"/>
      <c r="ABN211" s="47"/>
      <c r="ABO211" s="47"/>
      <c r="ABP211" s="47"/>
      <c r="ABQ211" s="47"/>
      <c r="ABR211" s="47"/>
      <c r="ABS211" s="47"/>
      <c r="ABT211" s="47"/>
      <c r="ABU211" s="47"/>
      <c r="ABV211" s="47"/>
      <c r="ABW211" s="47"/>
      <c r="ABX211" s="47"/>
      <c r="ABY211" s="47"/>
      <c r="ABZ211" s="47"/>
      <c r="ACA211" s="47"/>
      <c r="ACB211" s="47"/>
      <c r="ACC211" s="47"/>
      <c r="ACD211" s="47"/>
      <c r="ACE211" s="47"/>
      <c r="ACF211" s="47"/>
      <c r="ACG211" s="47"/>
      <c r="ACH211" s="47"/>
      <c r="ACI211" s="47"/>
      <c r="ACJ211" s="47"/>
      <c r="ACK211" s="47"/>
      <c r="ACL211" s="47"/>
      <c r="ACM211" s="47"/>
      <c r="ACN211" s="47"/>
      <c r="ACO211" s="47"/>
      <c r="ACP211" s="47"/>
      <c r="ACQ211" s="47"/>
      <c r="ACR211" s="47"/>
      <c r="ACS211" s="47"/>
      <c r="ACT211" s="47"/>
      <c r="ACU211" s="47"/>
      <c r="ACV211" s="47"/>
      <c r="ACW211" s="47"/>
      <c r="ACX211" s="47"/>
      <c r="ACY211" s="47"/>
      <c r="ACZ211" s="47"/>
      <c r="ADA211" s="47"/>
      <c r="ADB211" s="47"/>
      <c r="ADC211" s="47"/>
      <c r="ADD211" s="47"/>
      <c r="ADE211" s="47"/>
      <c r="ADF211" s="47"/>
      <c r="ADG211" s="47"/>
      <c r="ADH211" s="47"/>
      <c r="ADI211" s="47"/>
      <c r="ADJ211" s="47"/>
      <c r="ADK211" s="47"/>
      <c r="ADL211" s="47"/>
      <c r="ADM211" s="47"/>
      <c r="ADN211" s="47"/>
      <c r="ADO211" s="47"/>
      <c r="ADP211" s="47"/>
      <c r="ADQ211" s="47"/>
      <c r="ADR211" s="47"/>
      <c r="ADS211" s="47"/>
      <c r="ADT211" s="47"/>
      <c r="ADU211" s="47"/>
      <c r="ADV211" s="47"/>
      <c r="ADW211" s="47"/>
      <c r="ADX211" s="47"/>
      <c r="ADY211" s="47"/>
      <c r="ADZ211" s="47"/>
      <c r="AEA211" s="47"/>
      <c r="AEB211" s="47"/>
      <c r="AEC211" s="47"/>
      <c r="AED211" s="47"/>
      <c r="AEE211" s="47"/>
      <c r="AEF211" s="47"/>
      <c r="AEG211" s="47"/>
      <c r="AEH211" s="47"/>
      <c r="AEI211" s="47"/>
      <c r="AEJ211" s="47"/>
      <c r="AEK211" s="47"/>
      <c r="AEL211" s="47"/>
      <c r="AEM211" s="47"/>
      <c r="AEN211" s="47"/>
      <c r="AEO211" s="47"/>
      <c r="AEP211" s="47"/>
      <c r="AEQ211" s="47"/>
      <c r="AER211" s="47"/>
      <c r="AES211" s="47"/>
      <c r="AET211" s="47"/>
      <c r="AEU211" s="47"/>
      <c r="AEV211" s="47"/>
      <c r="AEW211" s="47"/>
      <c r="AEX211" s="47"/>
      <c r="AEY211" s="47"/>
      <c r="AEZ211" s="47"/>
      <c r="AFA211" s="47"/>
      <c r="AFB211" s="47"/>
      <c r="AFC211" s="47"/>
      <c r="AFD211" s="47"/>
      <c r="AFE211" s="47"/>
      <c r="AFF211" s="47"/>
      <c r="AFG211" s="47"/>
      <c r="AFH211" s="47"/>
      <c r="AFI211" s="47"/>
      <c r="AFJ211" s="47"/>
      <c r="AFK211" s="47"/>
      <c r="AFL211" s="47"/>
      <c r="AFM211" s="47"/>
      <c r="AFN211" s="47"/>
      <c r="AFO211" s="47"/>
      <c r="AFP211" s="47"/>
      <c r="AFQ211" s="47"/>
      <c r="AFR211" s="47"/>
      <c r="AFS211" s="47"/>
      <c r="AFT211" s="47"/>
      <c r="AFU211" s="47"/>
      <c r="AFV211" s="47"/>
      <c r="AFW211" s="47"/>
      <c r="AFX211" s="47"/>
      <c r="AFY211" s="47"/>
      <c r="AFZ211" s="47"/>
      <c r="AGA211" s="47"/>
      <c r="AGB211" s="47"/>
      <c r="AGC211" s="47"/>
      <c r="AGD211" s="47"/>
      <c r="AGE211" s="47"/>
      <c r="AGF211" s="47"/>
      <c r="AGG211" s="47"/>
      <c r="AGH211" s="47"/>
      <c r="AGI211" s="47"/>
      <c r="AGJ211" s="47"/>
      <c r="AGK211" s="47"/>
      <c r="AGL211" s="47"/>
      <c r="AGM211" s="47"/>
      <c r="AGN211" s="47"/>
      <c r="AGO211" s="47"/>
      <c r="AGP211" s="47"/>
      <c r="AGQ211" s="47"/>
      <c r="AGR211" s="47"/>
      <c r="AGS211" s="47"/>
      <c r="AGT211" s="47"/>
      <c r="AGU211" s="47"/>
      <c r="AGV211" s="47"/>
      <c r="AGW211" s="47"/>
      <c r="AGX211" s="47"/>
      <c r="AGY211" s="47"/>
      <c r="AGZ211" s="47"/>
      <c r="AHA211" s="47"/>
      <c r="AHB211" s="47"/>
      <c r="AHC211" s="47"/>
      <c r="AHD211" s="47"/>
      <c r="AHE211" s="47"/>
      <c r="AHF211" s="47"/>
      <c r="AHG211" s="47"/>
      <c r="AHH211" s="47"/>
      <c r="AHI211" s="47"/>
      <c r="AHJ211" s="47"/>
      <c r="AHK211" s="47"/>
      <c r="AHL211" s="47"/>
      <c r="AHM211" s="47"/>
      <c r="AHN211" s="47"/>
      <c r="AHO211" s="47"/>
      <c r="AHP211" s="47"/>
      <c r="AHQ211" s="47"/>
      <c r="AHR211" s="47"/>
      <c r="AHS211" s="47"/>
      <c r="AHT211" s="47"/>
      <c r="AHU211" s="47"/>
      <c r="AHV211" s="47"/>
      <c r="AHW211" s="47"/>
      <c r="AHX211" s="47"/>
      <c r="AHY211" s="47"/>
      <c r="AHZ211" s="47"/>
      <c r="AIA211" s="47"/>
      <c r="AIB211" s="47"/>
      <c r="AIC211" s="47"/>
      <c r="AID211" s="47"/>
      <c r="AIE211" s="47"/>
      <c r="AIF211" s="47"/>
      <c r="AIG211" s="47"/>
      <c r="AIH211" s="47"/>
      <c r="AII211" s="47"/>
      <c r="AIJ211" s="47"/>
      <c r="AIK211" s="47"/>
      <c r="AIL211" s="47"/>
      <c r="AIM211" s="47"/>
      <c r="AIN211" s="47"/>
      <c r="AIO211" s="47"/>
      <c r="AIP211" s="47"/>
      <c r="AIQ211" s="47"/>
      <c r="AIR211" s="47"/>
      <c r="AIS211" s="47"/>
      <c r="AIT211" s="47"/>
      <c r="AIU211" s="47"/>
      <c r="AIV211" s="47"/>
      <c r="AIW211" s="47"/>
      <c r="AIX211" s="47"/>
      <c r="AIY211" s="47"/>
      <c r="AIZ211" s="47"/>
      <c r="AJA211" s="47"/>
      <c r="AJB211" s="47"/>
      <c r="AJC211" s="47"/>
      <c r="AJD211" s="47"/>
      <c r="AJE211" s="47"/>
      <c r="AJF211" s="47"/>
      <c r="AJG211" s="47"/>
      <c r="AJH211" s="47"/>
      <c r="AJI211" s="47"/>
      <c r="AJJ211" s="47"/>
      <c r="AJK211" s="47"/>
      <c r="AJL211" s="47"/>
      <c r="AJM211" s="47"/>
      <c r="AJN211" s="47"/>
      <c r="AJO211" s="47"/>
      <c r="AJP211" s="47"/>
      <c r="AJQ211" s="47"/>
      <c r="AJR211" s="47"/>
      <c r="AJS211" s="47"/>
      <c r="AJT211" s="47"/>
      <c r="AJU211" s="47"/>
      <c r="AJV211" s="47"/>
      <c r="AJW211" s="47"/>
      <c r="AJX211" s="47"/>
      <c r="AJY211" s="47"/>
      <c r="AJZ211" s="47"/>
      <c r="AKA211" s="47"/>
      <c r="AKB211" s="47"/>
      <c r="AKC211" s="47"/>
      <c r="AKD211" s="47"/>
      <c r="AKE211" s="47"/>
      <c r="AKF211" s="47"/>
      <c r="AKG211" s="47"/>
      <c r="AKH211" s="47"/>
      <c r="AKI211" s="47"/>
      <c r="AKJ211" s="47"/>
      <c r="AKK211" s="47"/>
      <c r="AKL211" s="47"/>
      <c r="AKM211" s="47"/>
      <c r="AKN211" s="47"/>
      <c r="AKO211" s="47"/>
      <c r="AKP211" s="47"/>
      <c r="AKQ211" s="47"/>
      <c r="AKR211" s="47"/>
      <c r="AKS211" s="47"/>
      <c r="AKT211" s="47"/>
      <c r="AKU211" s="47"/>
      <c r="AKV211" s="47"/>
      <c r="AKW211" s="47"/>
      <c r="AKX211" s="47"/>
      <c r="AKY211" s="47"/>
      <c r="AKZ211" s="47"/>
      <c r="ALA211" s="47"/>
      <c r="ALB211" s="47"/>
      <c r="ALC211" s="47"/>
      <c r="ALD211" s="47"/>
      <c r="ALE211" s="47"/>
      <c r="ALF211" s="47"/>
      <c r="ALG211" s="47"/>
      <c r="ALH211" s="47"/>
      <c r="ALI211" s="47"/>
      <c r="ALJ211" s="47"/>
      <c r="ALK211" s="47"/>
      <c r="ALL211" s="47"/>
      <c r="ALM211" s="47"/>
      <c r="ALN211" s="47"/>
      <c r="ALO211" s="47"/>
      <c r="ALP211" s="47"/>
      <c r="ALQ211" s="47"/>
      <c r="ALR211" s="47"/>
      <c r="ALS211" s="47"/>
      <c r="ALT211" s="47"/>
      <c r="ALU211" s="47"/>
      <c r="ALV211" s="47"/>
      <c r="ALW211" s="47"/>
      <c r="ALX211" s="47"/>
      <c r="ALY211" s="47"/>
      <c r="ALZ211" s="47"/>
      <c r="AMA211" s="47"/>
      <c r="AMB211" s="47"/>
      <c r="AMC211" s="47"/>
      <c r="AMD211" s="47"/>
      <c r="AME211" s="47"/>
      <c r="AMF211" s="47"/>
      <c r="AMG211" s="47"/>
      <c r="AMH211" s="47"/>
      <c r="AMI211" s="47"/>
      <c r="AMJ211" s="47"/>
      <c r="AMK211" s="47"/>
      <c r="AML211" s="47"/>
      <c r="AMM211" s="47"/>
      <c r="AMN211" s="47"/>
      <c r="AMO211" s="47"/>
      <c r="AMP211" s="47"/>
      <c r="AMQ211" s="47"/>
      <c r="AMR211" s="47"/>
      <c r="AMS211" s="47"/>
      <c r="AMT211" s="47"/>
      <c r="AMU211" s="47"/>
      <c r="AMV211" s="47"/>
      <c r="AMW211" s="47"/>
      <c r="AMX211" s="47"/>
      <c r="AMY211" s="47"/>
      <c r="AMZ211" s="47"/>
      <c r="ANA211" s="47"/>
      <c r="ANB211" s="47"/>
      <c r="ANC211" s="47"/>
      <c r="AND211" s="47"/>
      <c r="ANE211" s="47"/>
      <c r="ANF211" s="47"/>
      <c r="ANG211" s="47"/>
      <c r="ANH211" s="47"/>
      <c r="ANI211" s="47"/>
      <c r="ANJ211" s="47"/>
      <c r="ANK211" s="47"/>
      <c r="ANL211" s="47"/>
      <c r="ANM211" s="47"/>
      <c r="ANN211" s="47"/>
      <c r="ANO211" s="47"/>
      <c r="ANP211" s="47"/>
      <c r="ANQ211" s="47"/>
      <c r="ANR211" s="47"/>
      <c r="ANS211" s="47"/>
      <c r="ANT211" s="47"/>
      <c r="ANU211" s="47"/>
      <c r="ANV211" s="47"/>
      <c r="ANW211" s="47"/>
      <c r="ANX211" s="47"/>
      <c r="ANY211" s="47"/>
      <c r="ANZ211" s="47"/>
      <c r="AOA211" s="47"/>
      <c r="AOB211" s="47"/>
      <c r="AOC211" s="47"/>
      <c r="AOD211" s="47"/>
      <c r="AOE211" s="47"/>
      <c r="AOF211" s="47"/>
      <c r="AOG211" s="47"/>
      <c r="AOH211" s="47"/>
      <c r="AOI211" s="47"/>
      <c r="AOJ211" s="47"/>
      <c r="AOK211" s="47"/>
      <c r="AOL211" s="47"/>
      <c r="AOM211" s="47"/>
      <c r="AON211" s="47"/>
      <c r="AOO211" s="47"/>
      <c r="AOP211" s="47"/>
      <c r="AOQ211" s="47"/>
      <c r="AOR211" s="47"/>
      <c r="AOS211" s="47"/>
      <c r="AOT211" s="47"/>
      <c r="AOU211" s="47"/>
      <c r="AOV211" s="47"/>
      <c r="AOW211" s="47"/>
      <c r="AOX211" s="47"/>
      <c r="AOY211" s="47"/>
      <c r="AOZ211" s="47"/>
      <c r="APA211" s="47"/>
      <c r="APB211" s="47"/>
      <c r="APC211" s="47"/>
      <c r="APD211" s="47"/>
      <c r="APE211" s="47"/>
      <c r="APF211" s="47"/>
      <c r="APG211" s="47"/>
      <c r="APH211" s="47"/>
      <c r="API211" s="47"/>
      <c r="APJ211" s="47"/>
      <c r="APK211" s="47"/>
      <c r="APL211" s="47"/>
      <c r="APM211" s="47"/>
      <c r="APN211" s="47"/>
      <c r="APO211" s="47"/>
      <c r="APP211" s="47"/>
      <c r="APQ211" s="47"/>
      <c r="APR211" s="47"/>
      <c r="APS211" s="47"/>
      <c r="APT211" s="47"/>
      <c r="APU211" s="47"/>
      <c r="APV211" s="47"/>
      <c r="APW211" s="47"/>
      <c r="APX211" s="47"/>
      <c r="APY211" s="47"/>
      <c r="APZ211" s="47"/>
      <c r="AQA211" s="47"/>
      <c r="AQB211" s="47"/>
      <c r="AQC211" s="47"/>
      <c r="AQD211" s="47"/>
      <c r="AQE211" s="47"/>
      <c r="AQF211" s="47"/>
      <c r="AQG211" s="47"/>
      <c r="AQH211" s="47"/>
      <c r="AQI211" s="47"/>
      <c r="AQJ211" s="47"/>
      <c r="AQK211" s="47"/>
      <c r="AQL211" s="47"/>
      <c r="AQM211" s="47"/>
      <c r="AQN211" s="47"/>
      <c r="AQO211" s="47"/>
      <c r="AQP211" s="47"/>
      <c r="AQQ211" s="47"/>
      <c r="AQR211" s="47"/>
      <c r="AQS211" s="47"/>
      <c r="AQT211" s="47"/>
      <c r="AQU211" s="47"/>
      <c r="AQV211" s="47"/>
      <c r="AQW211" s="47"/>
      <c r="AQX211" s="47"/>
      <c r="AQY211" s="47"/>
      <c r="AQZ211" s="47"/>
      <c r="ARA211" s="47"/>
      <c r="ARB211" s="47"/>
      <c r="ARC211" s="47"/>
      <c r="ARD211" s="47"/>
      <c r="ARE211" s="47"/>
      <c r="ARF211" s="47"/>
      <c r="ARG211" s="47"/>
      <c r="ARH211" s="47"/>
      <c r="ARI211" s="47"/>
      <c r="ARJ211" s="47"/>
      <c r="ARK211" s="47"/>
      <c r="ARL211" s="47"/>
      <c r="ARM211" s="47"/>
      <c r="ARN211" s="47"/>
      <c r="ARO211" s="47"/>
      <c r="ARP211" s="47"/>
      <c r="ARQ211" s="47"/>
      <c r="ARR211" s="47"/>
      <c r="ARS211" s="47"/>
      <c r="ART211" s="47"/>
      <c r="ARU211" s="47"/>
      <c r="ARV211" s="47"/>
      <c r="ARW211" s="47"/>
      <c r="ARX211" s="47"/>
      <c r="ARY211" s="47"/>
      <c r="ARZ211" s="47"/>
      <c r="ASA211" s="47"/>
      <c r="ASB211" s="47"/>
      <c r="ASC211" s="47"/>
      <c r="ASD211" s="47"/>
      <c r="ASE211" s="47"/>
      <c r="ASF211" s="47"/>
      <c r="ASG211" s="47"/>
      <c r="ASH211" s="47"/>
      <c r="ASI211" s="47"/>
      <c r="ASJ211" s="47"/>
      <c r="ASK211" s="47"/>
      <c r="ASL211" s="47"/>
      <c r="ASM211" s="47"/>
      <c r="ASN211" s="47"/>
      <c r="ASO211" s="47"/>
      <c r="ASP211" s="47"/>
      <c r="ASQ211" s="47"/>
      <c r="ASR211" s="47"/>
      <c r="ASS211" s="47"/>
      <c r="AST211" s="47"/>
      <c r="ASU211" s="47"/>
      <c r="ASV211" s="47"/>
      <c r="ASW211" s="47"/>
      <c r="ASX211" s="47"/>
      <c r="ASY211" s="47"/>
      <c r="ASZ211" s="47"/>
      <c r="ATA211" s="47"/>
      <c r="ATB211" s="47"/>
      <c r="ATC211" s="47"/>
      <c r="ATD211" s="47"/>
      <c r="ATE211" s="47"/>
      <c r="ATF211" s="47"/>
      <c r="ATG211" s="47"/>
      <c r="ATH211" s="47"/>
      <c r="ATI211" s="47"/>
      <c r="ATJ211" s="47"/>
      <c r="ATK211" s="47"/>
      <c r="ATL211" s="47"/>
      <c r="ATM211" s="47"/>
      <c r="ATN211" s="47"/>
      <c r="ATO211" s="47"/>
      <c r="ATP211" s="47"/>
      <c r="ATQ211" s="47"/>
      <c r="ATR211" s="47"/>
      <c r="ATS211" s="47"/>
      <c r="ATT211" s="47"/>
      <c r="ATU211" s="47"/>
      <c r="ATV211" s="47"/>
      <c r="ATW211" s="47"/>
      <c r="ATX211" s="47"/>
      <c r="ATY211" s="47"/>
      <c r="ATZ211" s="47"/>
      <c r="AUA211" s="47"/>
      <c r="AUB211" s="47"/>
      <c r="AUC211" s="47"/>
      <c r="AUD211" s="47"/>
      <c r="AUE211" s="47"/>
      <c r="AUF211" s="47"/>
      <c r="AUG211" s="47"/>
      <c r="AUH211" s="47"/>
      <c r="AUI211" s="47"/>
      <c r="AUJ211" s="47"/>
      <c r="AUK211" s="47"/>
      <c r="AUL211" s="47"/>
      <c r="AUM211" s="47"/>
      <c r="AUN211" s="47"/>
      <c r="AUO211" s="47"/>
      <c r="AUP211" s="47"/>
      <c r="AUQ211" s="47"/>
      <c r="AUR211" s="47"/>
      <c r="AUS211" s="47"/>
      <c r="AUT211" s="47"/>
      <c r="AUU211" s="47"/>
      <c r="AUV211" s="47"/>
      <c r="AUW211" s="47"/>
      <c r="AUX211" s="47"/>
      <c r="AUY211" s="47"/>
      <c r="AUZ211" s="47"/>
      <c r="AVA211" s="47"/>
      <c r="AVB211" s="47"/>
      <c r="AVC211" s="47"/>
      <c r="AVD211" s="47"/>
      <c r="AVE211" s="47"/>
      <c r="AVF211" s="47"/>
      <c r="AVG211" s="47"/>
      <c r="AVH211" s="47"/>
      <c r="AVI211" s="47"/>
      <c r="AVJ211" s="47"/>
      <c r="AVK211" s="47"/>
      <c r="AVL211" s="47"/>
      <c r="AVM211" s="47"/>
      <c r="AVN211" s="47"/>
      <c r="AVO211" s="47"/>
      <c r="AVP211" s="47"/>
      <c r="AVQ211" s="47"/>
      <c r="AVR211" s="47"/>
      <c r="AVS211" s="47"/>
      <c r="AVT211" s="47"/>
      <c r="AVU211" s="47"/>
      <c r="AVV211" s="47"/>
      <c r="AVW211" s="47"/>
      <c r="AVX211" s="47"/>
      <c r="AVY211" s="47"/>
      <c r="AVZ211" s="47"/>
      <c r="AWA211" s="47"/>
      <c r="AWB211" s="47"/>
      <c r="AWC211" s="47"/>
      <c r="AWD211" s="47"/>
      <c r="AWE211" s="47"/>
      <c r="AWF211" s="47"/>
      <c r="AWG211" s="47"/>
      <c r="AWH211" s="47"/>
      <c r="AWI211" s="47"/>
      <c r="AWJ211" s="47"/>
      <c r="AWK211" s="47"/>
      <c r="AWL211" s="47"/>
      <c r="AWM211" s="47"/>
      <c r="AWN211" s="47"/>
      <c r="AWO211" s="47"/>
      <c r="AWP211" s="47"/>
      <c r="AWQ211" s="47"/>
      <c r="AWR211" s="47"/>
      <c r="AWS211" s="47"/>
      <c r="AWT211" s="47"/>
      <c r="AWU211" s="47"/>
      <c r="AWV211" s="47"/>
      <c r="AWW211" s="47"/>
      <c r="AWX211" s="47"/>
      <c r="AWY211" s="47"/>
      <c r="AWZ211" s="47"/>
      <c r="AXA211" s="47"/>
      <c r="AXB211" s="47"/>
      <c r="AXC211" s="47"/>
      <c r="AXD211" s="47"/>
      <c r="AXE211" s="47"/>
      <c r="AXF211" s="47"/>
      <c r="AXG211" s="47"/>
      <c r="AXH211" s="47"/>
      <c r="AXI211" s="47"/>
      <c r="AXJ211" s="47"/>
      <c r="AXK211" s="47"/>
      <c r="AXL211" s="47"/>
      <c r="AXM211" s="47"/>
      <c r="AXN211" s="47"/>
      <c r="AXO211" s="47"/>
      <c r="AXP211" s="47"/>
      <c r="AXQ211" s="47"/>
      <c r="AXR211" s="47"/>
      <c r="AXS211" s="47"/>
      <c r="AXT211" s="47"/>
      <c r="AXU211" s="47"/>
      <c r="AXV211" s="47"/>
      <c r="AXW211" s="47"/>
      <c r="AXX211" s="47"/>
      <c r="AXY211" s="47"/>
      <c r="AXZ211" s="47"/>
      <c r="AYA211" s="47"/>
      <c r="AYB211" s="47"/>
      <c r="AYC211" s="47"/>
      <c r="AYD211" s="47"/>
      <c r="AYE211" s="47"/>
      <c r="AYF211" s="47"/>
      <c r="AYG211" s="47"/>
      <c r="AYH211" s="47"/>
      <c r="AYI211" s="47"/>
      <c r="AYJ211" s="47"/>
      <c r="AYK211" s="47"/>
      <c r="AYL211" s="47"/>
      <c r="AYM211" s="47"/>
      <c r="AYN211" s="47"/>
      <c r="AYO211" s="47"/>
      <c r="AYP211" s="47"/>
      <c r="AYQ211" s="47"/>
      <c r="AYR211" s="47"/>
      <c r="AYS211" s="47"/>
      <c r="AYT211" s="47"/>
      <c r="AYU211" s="47"/>
      <c r="AYV211" s="47"/>
      <c r="AYW211" s="47"/>
      <c r="AYX211" s="47"/>
      <c r="AYY211" s="47"/>
      <c r="AYZ211" s="47"/>
      <c r="AZA211" s="47"/>
      <c r="AZB211" s="47"/>
      <c r="AZC211" s="47"/>
      <c r="AZD211" s="47"/>
      <c r="AZE211" s="47"/>
      <c r="AZF211" s="47"/>
      <c r="AZG211" s="47"/>
      <c r="AZH211" s="47"/>
      <c r="AZI211" s="47"/>
      <c r="AZJ211" s="47"/>
      <c r="AZK211" s="47"/>
      <c r="AZL211" s="47"/>
      <c r="AZM211" s="47"/>
      <c r="AZN211" s="47"/>
      <c r="AZO211" s="47"/>
      <c r="AZP211" s="47"/>
      <c r="AZQ211" s="47"/>
      <c r="AZR211" s="47"/>
      <c r="AZS211" s="47"/>
      <c r="AZT211" s="47"/>
      <c r="AZU211" s="47"/>
      <c r="AZV211" s="47"/>
      <c r="AZW211" s="47"/>
      <c r="AZX211" s="47"/>
      <c r="AZY211" s="47"/>
      <c r="AZZ211" s="47"/>
      <c r="BAA211" s="47"/>
      <c r="BAB211" s="47"/>
      <c r="BAC211" s="47"/>
      <c r="BAD211" s="47"/>
      <c r="BAE211" s="47"/>
      <c r="BAF211" s="47"/>
      <c r="BAG211" s="47"/>
      <c r="BAH211" s="47"/>
      <c r="BAI211" s="47"/>
      <c r="BAJ211" s="47"/>
      <c r="BAK211" s="47"/>
      <c r="BAL211" s="47"/>
      <c r="BAM211" s="47"/>
      <c r="BAN211" s="47"/>
      <c r="BAO211" s="47"/>
      <c r="BAP211" s="47"/>
      <c r="BAQ211" s="47"/>
      <c r="BAR211" s="47"/>
      <c r="BAS211" s="47"/>
      <c r="BAT211" s="47"/>
      <c r="BAU211" s="47"/>
      <c r="BAV211" s="47"/>
      <c r="BAW211" s="47"/>
      <c r="BAX211" s="47"/>
      <c r="BAY211" s="47"/>
      <c r="BAZ211" s="47"/>
      <c r="BBA211" s="47"/>
      <c r="BBB211" s="47"/>
      <c r="BBC211" s="47"/>
      <c r="BBD211" s="47"/>
      <c r="BBE211" s="47"/>
      <c r="BBF211" s="47"/>
      <c r="BBG211" s="47"/>
      <c r="BBH211" s="47"/>
      <c r="BBI211" s="47"/>
      <c r="BBJ211" s="47"/>
      <c r="BBK211" s="47"/>
      <c r="BBL211" s="47"/>
      <c r="BBM211" s="47"/>
      <c r="BBN211" s="47"/>
      <c r="BBO211" s="47"/>
      <c r="BBP211" s="47"/>
      <c r="BBQ211" s="47"/>
      <c r="BBR211" s="47"/>
      <c r="BBS211" s="47"/>
      <c r="BBT211" s="47"/>
      <c r="BBU211" s="47"/>
      <c r="BBV211" s="47"/>
      <c r="BBW211" s="47"/>
      <c r="BBX211" s="47"/>
      <c r="BBY211" s="47"/>
      <c r="BBZ211" s="47"/>
      <c r="BCA211" s="47"/>
      <c r="BCB211" s="47"/>
      <c r="BCC211" s="47"/>
      <c r="BCD211" s="47"/>
      <c r="BCE211" s="47"/>
      <c r="BCF211" s="47"/>
      <c r="BCG211" s="47"/>
      <c r="BCH211" s="47"/>
      <c r="BCI211" s="47"/>
      <c r="BCJ211" s="47"/>
      <c r="BCK211" s="47"/>
      <c r="BCL211" s="47"/>
      <c r="BCM211" s="47"/>
      <c r="BCN211" s="47"/>
      <c r="BCO211" s="47"/>
      <c r="BCP211" s="47"/>
      <c r="BCQ211" s="47"/>
      <c r="BCR211" s="47"/>
      <c r="BCS211" s="47"/>
      <c r="BCT211" s="47"/>
      <c r="BCU211" s="47"/>
      <c r="BCV211" s="47"/>
      <c r="BCW211" s="47"/>
      <c r="BCX211" s="47"/>
      <c r="BCY211" s="47"/>
      <c r="BCZ211" s="47"/>
      <c r="BDA211" s="47"/>
      <c r="BDB211" s="47"/>
      <c r="BDC211" s="47"/>
      <c r="BDD211" s="47"/>
      <c r="BDE211" s="47"/>
      <c r="BDF211" s="47"/>
      <c r="BDG211" s="47"/>
      <c r="BDH211" s="47"/>
      <c r="BDI211" s="47"/>
      <c r="BDJ211" s="47"/>
      <c r="BDK211" s="47"/>
      <c r="BDL211" s="47"/>
      <c r="BDM211" s="47"/>
      <c r="BDN211" s="47"/>
      <c r="BDO211" s="47"/>
      <c r="BDP211" s="47"/>
      <c r="BDQ211" s="47"/>
      <c r="BDR211" s="47"/>
      <c r="BDS211" s="47"/>
      <c r="BDT211" s="47"/>
      <c r="BDU211" s="47"/>
      <c r="BDV211" s="47"/>
      <c r="BDW211" s="47"/>
      <c r="BDX211" s="47"/>
      <c r="BDY211" s="47"/>
      <c r="BDZ211" s="47"/>
      <c r="BEA211" s="47"/>
      <c r="BEB211" s="47"/>
      <c r="BEC211" s="47"/>
      <c r="BED211" s="47"/>
      <c r="BEE211" s="47"/>
      <c r="BEF211" s="47"/>
      <c r="BEG211" s="47"/>
      <c r="BEH211" s="47"/>
      <c r="BEI211" s="47"/>
      <c r="BEJ211" s="47"/>
      <c r="BEK211" s="47"/>
      <c r="BEL211" s="47"/>
      <c r="BEM211" s="47"/>
      <c r="BEN211" s="47"/>
      <c r="BEO211" s="47"/>
      <c r="BEP211" s="47"/>
      <c r="BEQ211" s="47"/>
      <c r="BER211" s="47"/>
      <c r="BES211" s="47"/>
      <c r="BET211" s="47"/>
      <c r="BEU211" s="47"/>
      <c r="BEV211" s="47"/>
      <c r="BEW211" s="47"/>
      <c r="BEX211" s="47"/>
      <c r="BEY211" s="47"/>
      <c r="BEZ211" s="47"/>
      <c r="BFA211" s="47"/>
      <c r="BFB211" s="47"/>
      <c r="BFC211" s="47"/>
      <c r="BFD211" s="47"/>
      <c r="BFE211" s="47"/>
      <c r="BFF211" s="47"/>
      <c r="BFG211" s="47"/>
      <c r="BFH211" s="47"/>
      <c r="BFI211" s="47"/>
      <c r="BFJ211" s="47"/>
      <c r="BFK211" s="47"/>
      <c r="BFL211" s="47"/>
      <c r="BFM211" s="47"/>
      <c r="BFN211" s="47"/>
      <c r="BFO211" s="47"/>
      <c r="BFP211" s="47"/>
      <c r="BFQ211" s="47"/>
      <c r="BFR211" s="47"/>
      <c r="BFS211" s="47"/>
      <c r="BFT211" s="47"/>
      <c r="BFU211" s="47"/>
      <c r="BFV211" s="47"/>
      <c r="BFW211" s="47"/>
      <c r="BFX211" s="47"/>
      <c r="BFY211" s="47"/>
      <c r="BFZ211" s="47"/>
      <c r="BGA211" s="47"/>
      <c r="BGB211" s="47"/>
      <c r="BGC211" s="47"/>
      <c r="BGD211" s="47"/>
      <c r="BGE211" s="47"/>
      <c r="BGF211" s="47"/>
      <c r="BGG211" s="47"/>
      <c r="BGH211" s="47"/>
      <c r="BGI211" s="47"/>
      <c r="BGJ211" s="47"/>
      <c r="BGK211" s="47"/>
      <c r="BGL211" s="47"/>
      <c r="BGM211" s="47"/>
      <c r="BGN211" s="47"/>
      <c r="BGO211" s="47"/>
      <c r="BGP211" s="47"/>
      <c r="BGQ211" s="47"/>
      <c r="BGR211" s="47"/>
      <c r="BGS211" s="47"/>
      <c r="BGT211" s="47"/>
      <c r="BGU211" s="47"/>
      <c r="BGV211" s="47"/>
      <c r="BGW211" s="47"/>
      <c r="BGX211" s="47"/>
      <c r="BGY211" s="47"/>
      <c r="BGZ211" s="47"/>
      <c r="BHA211" s="47"/>
      <c r="BHB211" s="47"/>
      <c r="BHC211" s="47"/>
      <c r="BHD211" s="47"/>
      <c r="BHE211" s="47"/>
      <c r="BHF211" s="47"/>
      <c r="BHG211" s="47"/>
      <c r="BHH211" s="47"/>
      <c r="BHI211" s="47"/>
      <c r="BHJ211" s="47"/>
      <c r="BHK211" s="47"/>
      <c r="BHL211" s="47"/>
      <c r="BHM211" s="47"/>
      <c r="BHN211" s="47"/>
      <c r="BHO211" s="47"/>
      <c r="BHP211" s="47"/>
      <c r="BHQ211" s="47"/>
      <c r="BHR211" s="47"/>
      <c r="BHS211" s="47"/>
      <c r="BHT211" s="47"/>
      <c r="BHU211" s="47"/>
      <c r="BHV211" s="47"/>
      <c r="BHW211" s="47"/>
      <c r="BHX211" s="47"/>
      <c r="BHY211" s="47"/>
      <c r="BHZ211" s="47"/>
      <c r="BIA211" s="47"/>
      <c r="BIB211" s="47"/>
      <c r="BIC211" s="47"/>
      <c r="BID211" s="47"/>
      <c r="BIE211" s="47"/>
      <c r="BIF211" s="47"/>
      <c r="BIG211" s="47"/>
      <c r="BIH211" s="47"/>
      <c r="BII211" s="47"/>
      <c r="BIJ211" s="47"/>
      <c r="BIK211" s="47"/>
      <c r="BIL211" s="47"/>
      <c r="BIM211" s="47"/>
      <c r="BIN211" s="47"/>
      <c r="BIO211" s="47"/>
      <c r="BIP211" s="47"/>
      <c r="BIQ211" s="47"/>
      <c r="BIR211" s="47"/>
      <c r="BIS211" s="47"/>
      <c r="BIT211" s="47"/>
      <c r="BIU211" s="47"/>
      <c r="BIV211" s="47"/>
      <c r="BIW211" s="47"/>
      <c r="BIX211" s="47"/>
      <c r="BIY211" s="47"/>
      <c r="BIZ211" s="47"/>
      <c r="BJA211" s="47"/>
      <c r="BJB211" s="47"/>
      <c r="BJC211" s="47"/>
      <c r="BJD211" s="47"/>
      <c r="BJE211" s="47"/>
      <c r="BJF211" s="47"/>
      <c r="BJG211" s="47"/>
      <c r="BJH211" s="47"/>
      <c r="BJI211" s="47"/>
      <c r="BJJ211" s="47"/>
      <c r="BJK211" s="47"/>
      <c r="BJL211" s="47"/>
      <c r="BJM211" s="47"/>
      <c r="BJN211" s="47"/>
      <c r="BJO211" s="47"/>
      <c r="BJP211" s="47"/>
      <c r="BJQ211" s="47"/>
      <c r="BJR211" s="47"/>
      <c r="BJS211" s="47"/>
      <c r="BJT211" s="47"/>
      <c r="BJU211" s="47"/>
      <c r="BJV211" s="47"/>
      <c r="BJW211" s="47"/>
      <c r="BJX211" s="47"/>
      <c r="BJY211" s="47"/>
      <c r="BJZ211" s="47"/>
      <c r="BKA211" s="47"/>
      <c r="BKB211" s="47"/>
      <c r="BKC211" s="47"/>
      <c r="BKD211" s="47"/>
      <c r="BKE211" s="47"/>
      <c r="BKF211" s="47"/>
      <c r="BKG211" s="47"/>
      <c r="BKH211" s="47"/>
      <c r="BKI211" s="47"/>
      <c r="BKJ211" s="47"/>
      <c r="BKK211" s="47"/>
      <c r="BKL211" s="47"/>
      <c r="BKM211" s="47"/>
      <c r="BKN211" s="47"/>
      <c r="BKO211" s="47"/>
      <c r="BKP211" s="47"/>
      <c r="BKQ211" s="47"/>
      <c r="BKR211" s="47"/>
      <c r="BKS211" s="47"/>
      <c r="BKT211" s="47"/>
      <c r="BKU211" s="47"/>
      <c r="BKV211" s="47"/>
      <c r="BKW211" s="47"/>
      <c r="BKX211" s="47"/>
      <c r="BKY211" s="47"/>
      <c r="BKZ211" s="47"/>
      <c r="BLA211" s="47"/>
      <c r="BLB211" s="47"/>
      <c r="BLC211" s="47"/>
      <c r="BLD211" s="47"/>
      <c r="BLE211" s="47"/>
      <c r="BLF211" s="47"/>
      <c r="BLG211" s="47"/>
      <c r="BLH211" s="47"/>
      <c r="BLI211" s="47"/>
      <c r="BLJ211" s="47"/>
      <c r="BLK211" s="47"/>
      <c r="BLL211" s="47"/>
      <c r="BLM211" s="47"/>
      <c r="BLN211" s="47"/>
      <c r="BLO211" s="47"/>
      <c r="BLP211" s="47"/>
      <c r="BLQ211" s="47"/>
      <c r="BLR211" s="47"/>
      <c r="BLS211" s="47"/>
      <c r="BLT211" s="47"/>
      <c r="BLU211" s="47"/>
      <c r="BLV211" s="47"/>
      <c r="BLW211" s="47"/>
      <c r="BLX211" s="47"/>
      <c r="BLY211" s="47"/>
      <c r="BLZ211" s="47"/>
      <c r="BMA211" s="47"/>
      <c r="BMB211" s="47"/>
      <c r="BMC211" s="47"/>
      <c r="BMD211" s="47"/>
      <c r="BME211" s="47"/>
      <c r="BMF211" s="47"/>
      <c r="BMG211" s="47"/>
      <c r="BMH211" s="47"/>
      <c r="BMI211" s="47"/>
      <c r="BMJ211" s="47"/>
      <c r="BMK211" s="47"/>
      <c r="BML211" s="47"/>
      <c r="BMM211" s="47"/>
      <c r="BMN211" s="47"/>
      <c r="BMO211" s="47"/>
      <c r="BMP211" s="47"/>
      <c r="BMQ211" s="47"/>
      <c r="BMR211" s="47"/>
      <c r="BMS211" s="47"/>
      <c r="BMT211" s="47"/>
      <c r="BMU211" s="47"/>
      <c r="BMV211" s="47"/>
      <c r="BMW211" s="47"/>
      <c r="BMX211" s="47"/>
      <c r="BMY211" s="47"/>
      <c r="BMZ211" s="47"/>
      <c r="BNA211" s="47"/>
      <c r="BNB211" s="47"/>
      <c r="BNC211" s="47"/>
      <c r="BND211" s="47"/>
      <c r="BNE211" s="47"/>
      <c r="BNF211" s="47"/>
      <c r="BNG211" s="47"/>
      <c r="BNH211" s="47"/>
      <c r="BNI211" s="47"/>
      <c r="BNJ211" s="47"/>
      <c r="BNK211" s="47"/>
      <c r="BNL211" s="47"/>
      <c r="BNM211" s="47"/>
      <c r="BNN211" s="47"/>
      <c r="BNO211" s="47"/>
      <c r="BNP211" s="47"/>
      <c r="BNQ211" s="47"/>
      <c r="BNR211" s="47"/>
      <c r="BNS211" s="47"/>
      <c r="BNT211" s="47"/>
      <c r="BNU211" s="47"/>
      <c r="BNV211" s="47"/>
      <c r="BNW211" s="47"/>
      <c r="BNX211" s="47"/>
      <c r="BNY211" s="47"/>
      <c r="BNZ211" s="47"/>
      <c r="BOA211" s="47"/>
      <c r="BOB211" s="47"/>
      <c r="BOC211" s="47"/>
      <c r="BOD211" s="47"/>
      <c r="BOE211" s="47"/>
      <c r="BOF211" s="47"/>
      <c r="BOG211" s="47"/>
      <c r="BOH211" s="47"/>
      <c r="BOI211" s="47"/>
      <c r="BOJ211" s="47"/>
      <c r="BOK211" s="47"/>
      <c r="BOL211" s="47"/>
      <c r="BOM211" s="47"/>
      <c r="BON211" s="47"/>
      <c r="BOO211" s="47"/>
      <c r="BOP211" s="47"/>
      <c r="BOQ211" s="47"/>
      <c r="BOR211" s="47"/>
      <c r="BOS211" s="47"/>
      <c r="BOT211" s="47"/>
      <c r="BOU211" s="47"/>
      <c r="BOV211" s="47"/>
      <c r="BOW211" s="47"/>
      <c r="BOX211" s="47"/>
      <c r="BOY211" s="47"/>
      <c r="BOZ211" s="47"/>
      <c r="BPA211" s="47"/>
      <c r="BPB211" s="47"/>
      <c r="BPC211" s="47"/>
      <c r="BPD211" s="47"/>
      <c r="BPE211" s="47"/>
      <c r="BPF211" s="47"/>
      <c r="BPG211" s="47"/>
      <c r="BPH211" s="47"/>
      <c r="BPI211" s="47"/>
      <c r="BPJ211" s="47"/>
      <c r="BPK211" s="47"/>
      <c r="BPL211" s="47"/>
      <c r="BPM211" s="47"/>
      <c r="BPN211" s="47"/>
      <c r="BPO211" s="47"/>
      <c r="BPP211" s="47"/>
      <c r="BPQ211" s="47"/>
      <c r="BPR211" s="47"/>
      <c r="BPS211" s="47"/>
      <c r="BPT211" s="47"/>
      <c r="BPU211" s="47"/>
      <c r="BPV211" s="47"/>
      <c r="BPW211" s="47"/>
      <c r="BPX211" s="47"/>
      <c r="BPY211" s="47"/>
      <c r="BPZ211" s="47"/>
      <c r="BQA211" s="47"/>
      <c r="BQB211" s="47"/>
      <c r="BQC211" s="47"/>
      <c r="BQD211" s="47"/>
      <c r="BQE211" s="47"/>
      <c r="BQF211" s="47"/>
      <c r="BQG211" s="47"/>
      <c r="BQH211" s="47"/>
      <c r="BQI211" s="47"/>
      <c r="BQJ211" s="47"/>
      <c r="BQK211" s="47"/>
      <c r="BQL211" s="47"/>
      <c r="BQM211" s="47"/>
      <c r="BQN211" s="47"/>
      <c r="BQO211" s="47"/>
      <c r="BQP211" s="47"/>
      <c r="BQQ211" s="47"/>
      <c r="BQR211" s="47"/>
      <c r="BQS211" s="47"/>
      <c r="BQT211" s="47"/>
      <c r="BQU211" s="47"/>
      <c r="BQV211" s="47"/>
      <c r="BQW211" s="47"/>
      <c r="BQX211" s="47"/>
      <c r="BQY211" s="47"/>
      <c r="BQZ211" s="47"/>
      <c r="BRA211" s="47"/>
      <c r="BRB211" s="47"/>
      <c r="BRC211" s="47"/>
      <c r="BRD211" s="47"/>
      <c r="BRE211" s="47"/>
      <c r="BRF211" s="47"/>
      <c r="BRG211" s="47"/>
      <c r="BRH211" s="47"/>
      <c r="BRI211" s="47"/>
      <c r="BRJ211" s="47"/>
      <c r="BRK211" s="47"/>
      <c r="BRL211" s="47"/>
      <c r="BRM211" s="47"/>
      <c r="BRN211" s="47"/>
      <c r="BRO211" s="47"/>
      <c r="BRP211" s="47"/>
      <c r="BRQ211" s="47"/>
      <c r="BRR211" s="47"/>
      <c r="BRS211" s="47"/>
      <c r="BRT211" s="47"/>
      <c r="BRU211" s="47"/>
      <c r="BRV211" s="47"/>
      <c r="BRW211" s="47"/>
      <c r="BRX211" s="47"/>
      <c r="BRY211" s="47"/>
      <c r="BRZ211" s="47"/>
      <c r="BSA211" s="47"/>
      <c r="BSB211" s="47"/>
      <c r="BSC211" s="47"/>
      <c r="BSD211" s="47"/>
      <c r="BSE211" s="47"/>
      <c r="BSF211" s="47"/>
      <c r="BSG211" s="47"/>
      <c r="BSH211" s="47"/>
      <c r="BSI211" s="47"/>
      <c r="BSJ211" s="47"/>
      <c r="BSK211" s="47"/>
      <c r="BSL211" s="47"/>
      <c r="BSM211" s="47"/>
      <c r="BSN211" s="47"/>
      <c r="BSO211" s="47"/>
      <c r="BSP211" s="47"/>
      <c r="BSQ211" s="47"/>
      <c r="BSR211" s="47"/>
      <c r="BSS211" s="47"/>
      <c r="BST211" s="47"/>
      <c r="BSU211" s="47"/>
      <c r="BSV211" s="47"/>
      <c r="BSW211" s="47"/>
      <c r="BSX211" s="47"/>
      <c r="BSY211" s="47"/>
      <c r="BSZ211" s="47"/>
      <c r="BTA211" s="47"/>
      <c r="BTB211" s="47"/>
      <c r="BTC211" s="47"/>
      <c r="BTD211" s="47"/>
      <c r="BTE211" s="47"/>
      <c r="BTF211" s="47"/>
      <c r="BTG211" s="47"/>
      <c r="BTH211" s="47"/>
      <c r="BTI211" s="47"/>
      <c r="BTJ211" s="47"/>
      <c r="BTK211" s="47"/>
      <c r="BTL211" s="47"/>
      <c r="BTM211" s="47"/>
      <c r="BTN211" s="47"/>
      <c r="BTO211" s="47"/>
      <c r="BTP211" s="47"/>
      <c r="BTQ211" s="47"/>
      <c r="BTR211" s="47"/>
      <c r="BTS211" s="47"/>
      <c r="BTT211" s="47"/>
      <c r="BTU211" s="47"/>
      <c r="BTV211" s="47"/>
      <c r="BTW211" s="47"/>
      <c r="BTX211" s="47"/>
      <c r="BTY211" s="47"/>
      <c r="BTZ211" s="47"/>
      <c r="BUA211" s="47"/>
      <c r="BUB211" s="47"/>
      <c r="BUC211" s="47"/>
      <c r="BUD211" s="47"/>
      <c r="BUE211" s="47"/>
      <c r="BUF211" s="47"/>
      <c r="BUG211" s="47"/>
      <c r="BUH211" s="47"/>
      <c r="BUI211" s="47"/>
      <c r="BUJ211" s="47"/>
      <c r="BUK211" s="47"/>
      <c r="BUL211" s="47"/>
      <c r="BUM211" s="47"/>
      <c r="BUN211" s="47"/>
      <c r="BUO211" s="47"/>
      <c r="BUP211" s="47"/>
      <c r="BUQ211" s="47"/>
      <c r="BUR211" s="47"/>
      <c r="BUS211" s="47"/>
      <c r="BUT211" s="47"/>
      <c r="BUU211" s="47"/>
      <c r="BUV211" s="47"/>
      <c r="BUW211" s="47"/>
      <c r="BUX211" s="47"/>
      <c r="BUY211" s="47"/>
      <c r="BUZ211" s="47"/>
      <c r="BVA211" s="47"/>
      <c r="BVB211" s="47"/>
      <c r="BVC211" s="47"/>
      <c r="BVD211" s="47"/>
      <c r="BVE211" s="47"/>
      <c r="BVF211" s="47"/>
      <c r="BVG211" s="47"/>
      <c r="BVH211" s="47"/>
      <c r="BVI211" s="47"/>
      <c r="BVJ211" s="47"/>
      <c r="BVK211" s="47"/>
      <c r="BVL211" s="47"/>
      <c r="BVM211" s="47"/>
      <c r="BVN211" s="47"/>
      <c r="BVO211" s="47"/>
      <c r="BVP211" s="47"/>
      <c r="BVQ211" s="47"/>
      <c r="BVR211" s="47"/>
      <c r="BVS211" s="47"/>
      <c r="BVT211" s="47"/>
      <c r="BVU211" s="47"/>
      <c r="BVV211" s="47"/>
      <c r="BVW211" s="47"/>
      <c r="BVX211" s="47"/>
      <c r="BVY211" s="47"/>
      <c r="BVZ211" s="47"/>
      <c r="BWA211" s="47"/>
      <c r="BWB211" s="47"/>
      <c r="BWC211" s="47"/>
      <c r="BWD211" s="47"/>
      <c r="BWE211" s="47"/>
      <c r="BWF211" s="47"/>
      <c r="BWG211" s="47"/>
      <c r="BWH211" s="47"/>
      <c r="BWI211" s="47"/>
      <c r="BWJ211" s="47"/>
      <c r="BWK211" s="47"/>
      <c r="BWL211" s="47"/>
      <c r="BWM211" s="47"/>
      <c r="BWN211" s="47"/>
      <c r="BWO211" s="47"/>
      <c r="BWP211" s="47"/>
      <c r="BWQ211" s="47"/>
      <c r="BWR211" s="47"/>
      <c r="BWS211" s="47"/>
      <c r="BWT211" s="47"/>
      <c r="BWU211" s="47"/>
      <c r="BWV211" s="47"/>
      <c r="BWW211" s="47"/>
      <c r="BWX211" s="47"/>
      <c r="BWY211" s="47"/>
      <c r="BWZ211" s="47"/>
      <c r="BXA211" s="47"/>
      <c r="BXB211" s="47"/>
      <c r="BXC211" s="47"/>
      <c r="BXD211" s="47"/>
      <c r="BXE211" s="47"/>
      <c r="BXF211" s="47"/>
      <c r="BXG211" s="47"/>
      <c r="BXH211" s="47"/>
      <c r="BXI211" s="47"/>
      <c r="BXJ211" s="47"/>
      <c r="BXK211" s="47"/>
      <c r="BXL211" s="47"/>
      <c r="BXM211" s="47"/>
      <c r="BXN211" s="47"/>
      <c r="BXO211" s="47"/>
      <c r="BXP211" s="47"/>
      <c r="BXQ211" s="47"/>
      <c r="BXR211" s="47"/>
      <c r="BXS211" s="47"/>
      <c r="BXT211" s="47"/>
      <c r="BXU211" s="47"/>
      <c r="BXV211" s="47"/>
      <c r="BXW211" s="47"/>
      <c r="BXX211" s="47"/>
      <c r="BXY211" s="47"/>
      <c r="BXZ211" s="47"/>
      <c r="BYA211" s="47"/>
      <c r="BYB211" s="47"/>
      <c r="BYC211" s="47"/>
      <c r="BYD211" s="47"/>
      <c r="BYE211" s="47"/>
      <c r="BYF211" s="47"/>
      <c r="BYG211" s="47"/>
      <c r="BYH211" s="47"/>
      <c r="BYI211" s="47"/>
      <c r="BYJ211" s="47"/>
      <c r="BYK211" s="47"/>
      <c r="BYL211" s="47"/>
      <c r="BYM211" s="47"/>
      <c r="BYN211" s="47"/>
      <c r="BYO211" s="47"/>
      <c r="BYP211" s="47"/>
      <c r="BYQ211" s="47"/>
      <c r="BYR211" s="47"/>
      <c r="BYS211" s="47"/>
      <c r="BYT211" s="47"/>
      <c r="BYU211" s="47"/>
      <c r="BYV211" s="47"/>
      <c r="BYW211" s="47"/>
      <c r="BYX211" s="47"/>
      <c r="BYY211" s="47"/>
      <c r="BYZ211" s="47"/>
      <c r="BZA211" s="47"/>
      <c r="BZB211" s="47"/>
      <c r="BZC211" s="47"/>
      <c r="BZD211" s="47"/>
      <c r="BZE211" s="47"/>
      <c r="BZF211" s="47"/>
      <c r="BZG211" s="47"/>
      <c r="BZH211" s="47"/>
      <c r="BZI211" s="47"/>
      <c r="BZJ211" s="47"/>
      <c r="BZK211" s="47"/>
      <c r="BZL211" s="47"/>
      <c r="BZM211" s="47"/>
      <c r="BZN211" s="47"/>
      <c r="BZO211" s="47"/>
      <c r="BZP211" s="47"/>
      <c r="BZQ211" s="47"/>
      <c r="BZR211" s="47"/>
      <c r="BZS211" s="47"/>
      <c r="BZT211" s="47"/>
      <c r="BZU211" s="47"/>
      <c r="BZV211" s="47"/>
      <c r="BZW211" s="47"/>
      <c r="BZX211" s="47"/>
      <c r="BZY211" s="47"/>
      <c r="BZZ211" s="47"/>
      <c r="CAA211" s="47"/>
      <c r="CAB211" s="47"/>
      <c r="CAC211" s="47"/>
      <c r="CAD211" s="47"/>
      <c r="CAE211" s="47"/>
      <c r="CAF211" s="47"/>
      <c r="CAG211" s="47"/>
      <c r="CAH211" s="47"/>
      <c r="CAI211" s="47"/>
      <c r="CAJ211" s="47"/>
      <c r="CAK211" s="47"/>
      <c r="CAL211" s="47"/>
      <c r="CAM211" s="47"/>
      <c r="CAN211" s="47"/>
      <c r="CAO211" s="47"/>
      <c r="CAP211" s="47"/>
      <c r="CAQ211" s="47"/>
      <c r="CAR211" s="47"/>
      <c r="CAS211" s="47"/>
      <c r="CAT211" s="47"/>
      <c r="CAU211" s="47"/>
      <c r="CAV211" s="47"/>
      <c r="CAW211" s="47"/>
      <c r="CAX211" s="47"/>
      <c r="CAY211" s="47"/>
      <c r="CAZ211" s="47"/>
      <c r="CBA211" s="47"/>
      <c r="CBB211" s="47"/>
      <c r="CBC211" s="47"/>
      <c r="CBD211" s="47"/>
      <c r="CBE211" s="47"/>
      <c r="CBF211" s="47"/>
      <c r="CBG211" s="47"/>
      <c r="CBH211" s="47"/>
      <c r="CBI211" s="47"/>
      <c r="CBJ211" s="47"/>
      <c r="CBK211" s="47"/>
      <c r="CBL211" s="47"/>
      <c r="CBM211" s="47"/>
      <c r="CBN211" s="47"/>
      <c r="CBO211" s="47"/>
      <c r="CBP211" s="47"/>
      <c r="CBQ211" s="47"/>
      <c r="CBR211" s="47"/>
      <c r="CBS211" s="47"/>
      <c r="CBT211" s="47"/>
      <c r="CBU211" s="47"/>
      <c r="CBV211" s="47"/>
      <c r="CBW211" s="47"/>
      <c r="CBX211" s="47"/>
      <c r="CBY211" s="47"/>
      <c r="CBZ211" s="47"/>
      <c r="CCA211" s="47"/>
      <c r="CCB211" s="47"/>
      <c r="CCC211" s="47"/>
      <c r="CCD211" s="47"/>
      <c r="CCE211" s="47"/>
      <c r="CCF211" s="47"/>
      <c r="CCG211" s="47"/>
      <c r="CCH211" s="47"/>
      <c r="CCI211" s="47"/>
      <c r="CCJ211" s="47"/>
      <c r="CCK211" s="47"/>
      <c r="CCL211" s="47"/>
      <c r="CCM211" s="47"/>
      <c r="CCN211" s="47"/>
      <c r="CCO211" s="47"/>
      <c r="CCP211" s="47"/>
      <c r="CCQ211" s="47"/>
      <c r="CCR211" s="47"/>
      <c r="CCS211" s="47"/>
      <c r="CCT211" s="47"/>
      <c r="CCU211" s="47"/>
      <c r="CCV211" s="47"/>
      <c r="CCW211" s="47"/>
      <c r="CCX211" s="47"/>
      <c r="CCY211" s="47"/>
      <c r="CCZ211" s="47"/>
      <c r="CDA211" s="47"/>
      <c r="CDB211" s="47"/>
      <c r="CDC211" s="47"/>
      <c r="CDD211" s="47"/>
      <c r="CDE211" s="47"/>
      <c r="CDF211" s="47"/>
      <c r="CDG211" s="47"/>
      <c r="CDH211" s="47"/>
      <c r="CDI211" s="47"/>
      <c r="CDJ211" s="47"/>
      <c r="CDK211" s="47"/>
      <c r="CDL211" s="47"/>
      <c r="CDM211" s="47"/>
      <c r="CDN211" s="47"/>
      <c r="CDO211" s="47"/>
      <c r="CDP211" s="47"/>
      <c r="CDQ211" s="47"/>
      <c r="CDR211" s="47"/>
      <c r="CDS211" s="47"/>
      <c r="CDT211" s="47"/>
      <c r="CDU211" s="47"/>
      <c r="CDV211" s="47"/>
      <c r="CDW211" s="47"/>
      <c r="CDX211" s="47"/>
      <c r="CDY211" s="47"/>
      <c r="CDZ211" s="47"/>
      <c r="CEA211" s="47"/>
      <c r="CEB211" s="47"/>
      <c r="CEC211" s="47"/>
      <c r="CED211" s="47"/>
      <c r="CEE211" s="47"/>
      <c r="CEF211" s="47"/>
      <c r="CEG211" s="47"/>
      <c r="CEH211" s="47"/>
      <c r="CEI211" s="47"/>
      <c r="CEJ211" s="47"/>
      <c r="CEK211" s="47"/>
      <c r="CEL211" s="47"/>
      <c r="CEM211" s="47"/>
      <c r="CEN211" s="47"/>
      <c r="CEO211" s="47"/>
      <c r="CEP211" s="47"/>
      <c r="CEQ211" s="47"/>
      <c r="CER211" s="47"/>
      <c r="CES211" s="47"/>
      <c r="CET211" s="47"/>
      <c r="CEU211" s="47"/>
      <c r="CEV211" s="47"/>
      <c r="CEW211" s="47"/>
      <c r="CEX211" s="47"/>
      <c r="CEY211" s="47"/>
      <c r="CEZ211" s="47"/>
      <c r="CFA211" s="47"/>
      <c r="CFB211" s="47"/>
      <c r="CFC211" s="47"/>
      <c r="CFD211" s="47"/>
      <c r="CFE211" s="47"/>
      <c r="CFF211" s="47"/>
      <c r="CFG211" s="47"/>
      <c r="CFH211" s="47"/>
      <c r="CFI211" s="47"/>
      <c r="CFJ211" s="47"/>
      <c r="CFK211" s="47"/>
      <c r="CFL211" s="47"/>
      <c r="CFM211" s="47"/>
      <c r="CFN211" s="47"/>
      <c r="CFO211" s="47"/>
      <c r="CFP211" s="47"/>
      <c r="CFQ211" s="47"/>
      <c r="CFR211" s="47"/>
      <c r="CFS211" s="47"/>
      <c r="CFT211" s="47"/>
      <c r="CFU211" s="47"/>
      <c r="CFV211" s="47"/>
      <c r="CFW211" s="47"/>
      <c r="CFX211" s="47"/>
      <c r="CFY211" s="47"/>
      <c r="CFZ211" s="47"/>
      <c r="CGA211" s="47"/>
      <c r="CGB211" s="47"/>
      <c r="CGC211" s="47"/>
      <c r="CGD211" s="47"/>
      <c r="CGE211" s="47"/>
      <c r="CGF211" s="47"/>
      <c r="CGG211" s="47"/>
      <c r="CGH211" s="47"/>
      <c r="CGI211" s="47"/>
      <c r="CGJ211" s="47"/>
      <c r="CGK211" s="47"/>
      <c r="CGL211" s="47"/>
      <c r="CGM211" s="47"/>
      <c r="CGN211" s="47"/>
      <c r="CGO211" s="47"/>
      <c r="CGP211" s="47"/>
      <c r="CGQ211" s="47"/>
      <c r="CGR211" s="47"/>
      <c r="CGS211" s="47"/>
      <c r="CGT211" s="47"/>
      <c r="CGU211" s="47"/>
      <c r="CGV211" s="47"/>
      <c r="CGW211" s="47"/>
      <c r="CGX211" s="47"/>
      <c r="CGY211" s="47"/>
      <c r="CGZ211" s="47"/>
      <c r="CHA211" s="47"/>
      <c r="CHB211" s="47"/>
      <c r="CHC211" s="47"/>
      <c r="CHD211" s="47"/>
      <c r="CHE211" s="47"/>
      <c r="CHF211" s="47"/>
      <c r="CHG211" s="47"/>
      <c r="CHH211" s="47"/>
      <c r="CHI211" s="47"/>
      <c r="CHJ211" s="47"/>
      <c r="CHK211" s="47"/>
      <c r="CHL211" s="47"/>
      <c r="CHM211" s="47"/>
      <c r="CHN211" s="47"/>
      <c r="CHO211" s="47"/>
      <c r="CHP211" s="47"/>
      <c r="CHQ211" s="47"/>
      <c r="CHR211" s="47"/>
      <c r="CHS211" s="47"/>
      <c r="CHT211" s="47"/>
      <c r="CHU211" s="47"/>
      <c r="CHV211" s="47"/>
      <c r="CHW211" s="47"/>
      <c r="CHX211" s="47"/>
      <c r="CHY211" s="47"/>
      <c r="CHZ211" s="47"/>
      <c r="CIA211" s="47"/>
      <c r="CIB211" s="47"/>
      <c r="CIC211" s="47"/>
      <c r="CID211" s="47"/>
      <c r="CIE211" s="47"/>
      <c r="CIF211" s="47"/>
      <c r="CIG211" s="47"/>
      <c r="CIH211" s="47"/>
      <c r="CII211" s="47"/>
      <c r="CIJ211" s="47"/>
      <c r="CIK211" s="47"/>
      <c r="CIL211" s="47"/>
      <c r="CIM211" s="47"/>
      <c r="CIN211" s="47"/>
      <c r="CIO211" s="47"/>
      <c r="CIP211" s="47"/>
      <c r="CIQ211" s="47"/>
      <c r="CIR211" s="47"/>
      <c r="CIS211" s="47"/>
      <c r="CIT211" s="47"/>
      <c r="CIU211" s="47"/>
      <c r="CIV211" s="47"/>
      <c r="CIW211" s="47"/>
      <c r="CIX211" s="47"/>
      <c r="CIY211" s="47"/>
      <c r="CIZ211" s="47"/>
      <c r="CJA211" s="47"/>
      <c r="CJB211" s="47"/>
      <c r="CJC211" s="47"/>
      <c r="CJD211" s="47"/>
      <c r="CJE211" s="47"/>
      <c r="CJF211" s="47"/>
      <c r="CJG211" s="47"/>
      <c r="CJH211" s="47"/>
      <c r="CJI211" s="47"/>
      <c r="CJJ211" s="47"/>
      <c r="CJK211" s="47"/>
      <c r="CJL211" s="47"/>
      <c r="CJM211" s="47"/>
      <c r="CJN211" s="47"/>
      <c r="CJO211" s="47"/>
      <c r="CJP211" s="47"/>
      <c r="CJQ211" s="47"/>
      <c r="CJR211" s="47"/>
      <c r="CJS211" s="47"/>
      <c r="CJT211" s="47"/>
      <c r="CJU211" s="47"/>
      <c r="CJV211" s="47"/>
      <c r="CJW211" s="47"/>
      <c r="CJX211" s="47"/>
      <c r="CJY211" s="47"/>
      <c r="CJZ211" s="47"/>
      <c r="CKA211" s="47"/>
      <c r="CKB211" s="47"/>
      <c r="CKC211" s="47"/>
      <c r="CKD211" s="47"/>
      <c r="CKE211" s="47"/>
      <c r="CKF211" s="47"/>
      <c r="CKG211" s="47"/>
      <c r="CKH211" s="47"/>
      <c r="CKI211" s="47"/>
      <c r="CKJ211" s="47"/>
      <c r="CKK211" s="47"/>
      <c r="CKL211" s="47"/>
      <c r="CKM211" s="47"/>
      <c r="CKN211" s="47"/>
      <c r="CKO211" s="47"/>
      <c r="CKP211" s="47"/>
      <c r="CKQ211" s="47"/>
      <c r="CKR211" s="47"/>
      <c r="CKS211" s="47"/>
      <c r="CKT211" s="47"/>
      <c r="CKU211" s="47"/>
      <c r="CKV211" s="47"/>
      <c r="CKW211" s="47"/>
      <c r="CKX211" s="47"/>
      <c r="CKY211" s="47"/>
      <c r="CKZ211" s="47"/>
      <c r="CLA211" s="47"/>
      <c r="CLB211" s="47"/>
      <c r="CLC211" s="47"/>
      <c r="CLD211" s="47"/>
      <c r="CLE211" s="47"/>
      <c r="CLF211" s="47"/>
      <c r="CLG211" s="47"/>
      <c r="CLH211" s="47"/>
      <c r="CLI211" s="47"/>
      <c r="CLJ211" s="47"/>
      <c r="CLK211" s="47"/>
      <c r="CLL211" s="47"/>
      <c r="CLM211" s="47"/>
      <c r="CLN211" s="47"/>
      <c r="CLO211" s="47"/>
      <c r="CLP211" s="47"/>
      <c r="CLQ211" s="47"/>
      <c r="CLR211" s="47"/>
      <c r="CLS211" s="47"/>
      <c r="CLT211" s="47"/>
      <c r="CLU211" s="47"/>
      <c r="CLV211" s="47"/>
      <c r="CLW211" s="47"/>
      <c r="CLX211" s="47"/>
      <c r="CLY211" s="47"/>
      <c r="CLZ211" s="47"/>
      <c r="CMA211" s="47"/>
      <c r="CMB211" s="47"/>
      <c r="CMC211" s="47"/>
      <c r="CMD211" s="47"/>
      <c r="CME211" s="47"/>
      <c r="CMF211" s="47"/>
      <c r="CMG211" s="47"/>
      <c r="CMH211" s="47"/>
      <c r="CMI211" s="47"/>
      <c r="CMJ211" s="47"/>
      <c r="CMK211" s="47"/>
      <c r="CML211" s="47"/>
      <c r="CMM211" s="47"/>
      <c r="CMN211" s="47"/>
      <c r="CMO211" s="47"/>
      <c r="CMP211" s="47"/>
      <c r="CMQ211" s="47"/>
      <c r="CMR211" s="47"/>
      <c r="CMS211" s="47"/>
      <c r="CMT211" s="47"/>
      <c r="CMU211" s="47"/>
      <c r="CMV211" s="47"/>
      <c r="CMW211" s="47"/>
      <c r="CMX211" s="47"/>
      <c r="CMY211" s="47"/>
      <c r="CMZ211" s="47"/>
      <c r="CNA211" s="47"/>
      <c r="CNB211" s="47"/>
      <c r="CNC211" s="47"/>
      <c r="CND211" s="47"/>
      <c r="CNE211" s="47"/>
      <c r="CNF211" s="47"/>
      <c r="CNG211" s="47"/>
      <c r="CNH211" s="47"/>
      <c r="CNI211" s="47"/>
      <c r="CNJ211" s="47"/>
      <c r="CNK211" s="47"/>
      <c r="CNL211" s="47"/>
      <c r="CNM211" s="47"/>
      <c r="CNN211" s="47"/>
      <c r="CNO211" s="47"/>
      <c r="CNP211" s="47"/>
      <c r="CNQ211" s="47"/>
      <c r="CNR211" s="47"/>
      <c r="CNS211" s="47"/>
      <c r="CNT211" s="47"/>
      <c r="CNU211" s="47"/>
      <c r="CNV211" s="47"/>
      <c r="CNW211" s="47"/>
      <c r="CNX211" s="47"/>
      <c r="CNY211" s="47"/>
      <c r="CNZ211" s="47"/>
      <c r="COA211" s="47"/>
      <c r="COB211" s="47"/>
      <c r="COC211" s="47"/>
      <c r="COD211" s="47"/>
      <c r="COE211" s="47"/>
      <c r="COF211" s="47"/>
      <c r="COG211" s="47"/>
      <c r="COH211" s="47"/>
      <c r="COI211" s="47"/>
      <c r="COJ211" s="47"/>
      <c r="COK211" s="47"/>
      <c r="COL211" s="47"/>
      <c r="COM211" s="47"/>
      <c r="CON211" s="47"/>
      <c r="COO211" s="47"/>
      <c r="COP211" s="47"/>
      <c r="COQ211" s="47"/>
      <c r="COR211" s="47"/>
      <c r="COS211" s="47"/>
      <c r="COT211" s="47"/>
      <c r="COU211" s="47"/>
      <c r="COV211" s="47"/>
      <c r="COW211" s="47"/>
      <c r="COX211" s="47"/>
      <c r="COY211" s="47"/>
      <c r="COZ211" s="47"/>
      <c r="CPA211" s="47"/>
      <c r="CPB211" s="47"/>
      <c r="CPC211" s="47"/>
      <c r="CPD211" s="47"/>
      <c r="CPE211" s="47"/>
      <c r="CPF211" s="47"/>
      <c r="CPG211" s="47"/>
      <c r="CPH211" s="47"/>
      <c r="CPI211" s="47"/>
      <c r="CPJ211" s="47"/>
      <c r="CPK211" s="47"/>
      <c r="CPL211" s="47"/>
      <c r="CPM211" s="47"/>
      <c r="CPN211" s="47"/>
      <c r="CPO211" s="47"/>
      <c r="CPP211" s="47"/>
      <c r="CPQ211" s="47"/>
      <c r="CPR211" s="47"/>
      <c r="CPS211" s="47"/>
      <c r="CPT211" s="47"/>
      <c r="CPU211" s="47"/>
      <c r="CPV211" s="47"/>
      <c r="CPW211" s="47"/>
      <c r="CPX211" s="47"/>
      <c r="CPY211" s="47"/>
      <c r="CPZ211" s="47"/>
      <c r="CQA211" s="47"/>
      <c r="CQB211" s="47"/>
      <c r="CQC211" s="47"/>
      <c r="CQD211" s="47"/>
      <c r="CQE211" s="47"/>
      <c r="CQF211" s="47"/>
      <c r="CQG211" s="47"/>
      <c r="CQH211" s="47"/>
      <c r="CQI211" s="47"/>
      <c r="CQJ211" s="47"/>
      <c r="CQK211" s="47"/>
      <c r="CQL211" s="47"/>
      <c r="CQM211" s="47"/>
      <c r="CQN211" s="47"/>
      <c r="CQO211" s="47"/>
      <c r="CQP211" s="47"/>
      <c r="CQQ211" s="47"/>
      <c r="CQR211" s="47"/>
      <c r="CQS211" s="47"/>
      <c r="CQT211" s="47"/>
      <c r="CQU211" s="47"/>
      <c r="CQV211" s="47"/>
      <c r="CQW211" s="47"/>
      <c r="CQX211" s="47"/>
      <c r="CQY211" s="47"/>
      <c r="CQZ211" s="47"/>
      <c r="CRA211" s="47"/>
      <c r="CRB211" s="47"/>
      <c r="CRC211" s="47"/>
      <c r="CRD211" s="47"/>
      <c r="CRE211" s="47"/>
      <c r="CRF211" s="47"/>
      <c r="CRG211" s="47"/>
      <c r="CRH211" s="47"/>
      <c r="CRI211" s="47"/>
      <c r="CRJ211" s="47"/>
      <c r="CRK211" s="47"/>
      <c r="CRL211" s="47"/>
      <c r="CRM211" s="47"/>
      <c r="CRN211" s="47"/>
      <c r="CRO211" s="47"/>
      <c r="CRP211" s="47"/>
      <c r="CRQ211" s="47"/>
      <c r="CRR211" s="47"/>
      <c r="CRS211" s="47"/>
      <c r="CRT211" s="47"/>
      <c r="CRU211" s="47"/>
      <c r="CRV211" s="47"/>
      <c r="CRW211" s="47"/>
      <c r="CRX211" s="47"/>
      <c r="CRY211" s="47"/>
      <c r="CRZ211" s="47"/>
      <c r="CSA211" s="47"/>
      <c r="CSB211" s="47"/>
      <c r="CSC211" s="47"/>
      <c r="CSD211" s="47"/>
      <c r="CSE211" s="47"/>
      <c r="CSF211" s="47"/>
      <c r="CSG211" s="47"/>
      <c r="CSH211" s="47"/>
      <c r="CSI211" s="47"/>
      <c r="CSJ211" s="47"/>
      <c r="CSK211" s="47"/>
      <c r="CSL211" s="47"/>
      <c r="CSM211" s="47"/>
      <c r="CSN211" s="47"/>
      <c r="CSO211" s="47"/>
      <c r="CSP211" s="47"/>
      <c r="CSQ211" s="47"/>
      <c r="CSR211" s="47"/>
      <c r="CSS211" s="47"/>
      <c r="CST211" s="47"/>
      <c r="CSU211" s="47"/>
      <c r="CSV211" s="47"/>
      <c r="CSW211" s="47"/>
      <c r="CSX211" s="47"/>
      <c r="CSY211" s="47"/>
      <c r="CSZ211" s="47"/>
      <c r="CTA211" s="47"/>
      <c r="CTB211" s="47"/>
      <c r="CTC211" s="47"/>
      <c r="CTD211" s="47"/>
      <c r="CTE211" s="47"/>
      <c r="CTF211" s="47"/>
      <c r="CTG211" s="47"/>
      <c r="CTH211" s="47"/>
      <c r="CTI211" s="47"/>
      <c r="CTJ211" s="47"/>
      <c r="CTK211" s="47"/>
      <c r="CTL211" s="47"/>
      <c r="CTM211" s="47"/>
      <c r="CTN211" s="47"/>
      <c r="CTO211" s="47"/>
      <c r="CTP211" s="47"/>
      <c r="CTQ211" s="47"/>
      <c r="CTR211" s="47"/>
      <c r="CTS211" s="47"/>
      <c r="CTT211" s="47"/>
      <c r="CTU211" s="47"/>
      <c r="CTV211" s="47"/>
      <c r="CTW211" s="47"/>
      <c r="CTX211" s="47"/>
      <c r="CTY211" s="47"/>
      <c r="CTZ211" s="47"/>
      <c r="CUA211" s="47"/>
      <c r="CUB211" s="47"/>
      <c r="CUC211" s="47"/>
      <c r="CUD211" s="47"/>
      <c r="CUE211" s="47"/>
      <c r="CUF211" s="47"/>
      <c r="CUG211" s="47"/>
      <c r="CUH211" s="47"/>
      <c r="CUI211" s="47"/>
      <c r="CUJ211" s="47"/>
      <c r="CUK211" s="47"/>
      <c r="CUL211" s="47"/>
      <c r="CUM211" s="47"/>
      <c r="CUN211" s="47"/>
      <c r="CUO211" s="47"/>
      <c r="CUP211" s="47"/>
      <c r="CUQ211" s="47"/>
      <c r="CUR211" s="47"/>
      <c r="CUS211" s="47"/>
      <c r="CUT211" s="47"/>
      <c r="CUU211" s="47"/>
      <c r="CUV211" s="47"/>
      <c r="CUW211" s="47"/>
      <c r="CUX211" s="47"/>
      <c r="CUY211" s="47"/>
      <c r="CUZ211" s="47"/>
      <c r="CVA211" s="47"/>
      <c r="CVB211" s="47"/>
      <c r="CVC211" s="47"/>
      <c r="CVD211" s="47"/>
      <c r="CVE211" s="47"/>
      <c r="CVF211" s="47"/>
      <c r="CVG211" s="47"/>
      <c r="CVH211" s="47"/>
      <c r="CVI211" s="47"/>
      <c r="CVJ211" s="47"/>
      <c r="CVK211" s="47"/>
      <c r="CVL211" s="47"/>
      <c r="CVM211" s="47"/>
      <c r="CVN211" s="47"/>
      <c r="CVO211" s="47"/>
      <c r="CVP211" s="47"/>
      <c r="CVQ211" s="47"/>
      <c r="CVR211" s="47"/>
      <c r="CVS211" s="47"/>
      <c r="CVT211" s="47"/>
      <c r="CVU211" s="47"/>
      <c r="CVV211" s="47"/>
      <c r="CVW211" s="47"/>
      <c r="CVX211" s="47"/>
      <c r="CVY211" s="47"/>
      <c r="CVZ211" s="47"/>
      <c r="CWA211" s="47"/>
      <c r="CWB211" s="47"/>
      <c r="CWC211" s="47"/>
      <c r="CWD211" s="47"/>
      <c r="CWE211" s="47"/>
      <c r="CWF211" s="47"/>
      <c r="CWG211" s="47"/>
      <c r="CWH211" s="47"/>
      <c r="CWI211" s="47"/>
      <c r="CWJ211" s="47"/>
      <c r="CWK211" s="47"/>
      <c r="CWL211" s="47"/>
      <c r="CWM211" s="47"/>
      <c r="CWN211" s="47"/>
      <c r="CWO211" s="47"/>
      <c r="CWP211" s="47"/>
      <c r="CWQ211" s="47"/>
      <c r="CWR211" s="47"/>
      <c r="CWS211" s="47"/>
      <c r="CWT211" s="47"/>
      <c r="CWU211" s="47"/>
      <c r="CWV211" s="47"/>
      <c r="CWW211" s="47"/>
      <c r="CWX211" s="47"/>
      <c r="CWY211" s="47"/>
      <c r="CWZ211" s="47"/>
      <c r="CXA211" s="47"/>
      <c r="CXB211" s="47"/>
      <c r="CXC211" s="47"/>
      <c r="CXD211" s="47"/>
      <c r="CXE211" s="47"/>
      <c r="CXF211" s="47"/>
      <c r="CXG211" s="47"/>
      <c r="CXH211" s="47"/>
      <c r="CXI211" s="47"/>
      <c r="CXJ211" s="47"/>
      <c r="CXK211" s="47"/>
      <c r="CXL211" s="47"/>
      <c r="CXM211" s="47"/>
      <c r="CXN211" s="47"/>
      <c r="CXO211" s="47"/>
      <c r="CXP211" s="47"/>
      <c r="CXQ211" s="47"/>
      <c r="CXR211" s="47"/>
      <c r="CXS211" s="47"/>
      <c r="CXT211" s="47"/>
      <c r="CXU211" s="47"/>
      <c r="CXV211" s="47"/>
      <c r="CXW211" s="47"/>
      <c r="CXX211" s="47"/>
      <c r="CXY211" s="47"/>
      <c r="CXZ211" s="47"/>
      <c r="CYA211" s="47"/>
      <c r="CYB211" s="47"/>
      <c r="CYC211" s="47"/>
      <c r="CYD211" s="47"/>
      <c r="CYE211" s="47"/>
      <c r="CYF211" s="47"/>
      <c r="CYG211" s="47"/>
      <c r="CYH211" s="47"/>
      <c r="CYI211" s="47"/>
      <c r="CYJ211" s="47"/>
      <c r="CYK211" s="47"/>
      <c r="CYL211" s="47"/>
      <c r="CYM211" s="47"/>
      <c r="CYN211" s="47"/>
      <c r="CYO211" s="47"/>
      <c r="CYP211" s="47"/>
      <c r="CYQ211" s="47"/>
      <c r="CYR211" s="47"/>
      <c r="CYS211" s="47"/>
      <c r="CYT211" s="47"/>
      <c r="CYU211" s="47"/>
      <c r="CYV211" s="47"/>
      <c r="CYW211" s="47"/>
      <c r="CYX211" s="47"/>
      <c r="CYY211" s="47"/>
      <c r="CYZ211" s="47"/>
      <c r="CZA211" s="47"/>
      <c r="CZB211" s="47"/>
      <c r="CZC211" s="47"/>
      <c r="CZD211" s="47"/>
      <c r="CZE211" s="47"/>
      <c r="CZF211" s="47"/>
      <c r="CZG211" s="47"/>
      <c r="CZH211" s="47"/>
      <c r="CZI211" s="47"/>
      <c r="CZJ211" s="47"/>
      <c r="CZK211" s="47"/>
      <c r="CZL211" s="47"/>
      <c r="CZM211" s="47"/>
      <c r="CZN211" s="47"/>
      <c r="CZO211" s="47"/>
      <c r="CZP211" s="47"/>
      <c r="CZQ211" s="47"/>
      <c r="CZR211" s="47"/>
      <c r="CZS211" s="47"/>
      <c r="CZT211" s="47"/>
      <c r="CZU211" s="47"/>
      <c r="CZV211" s="47"/>
      <c r="CZW211" s="47"/>
      <c r="CZX211" s="47"/>
      <c r="CZY211" s="47"/>
      <c r="CZZ211" s="47"/>
      <c r="DAA211" s="47"/>
      <c r="DAB211" s="47"/>
      <c r="DAC211" s="47"/>
      <c r="DAD211" s="47"/>
      <c r="DAE211" s="47"/>
      <c r="DAF211" s="47"/>
      <c r="DAG211" s="47"/>
      <c r="DAH211" s="47"/>
      <c r="DAI211" s="47"/>
      <c r="DAJ211" s="47"/>
      <c r="DAK211" s="47"/>
      <c r="DAL211" s="47"/>
      <c r="DAM211" s="47"/>
      <c r="DAN211" s="47"/>
      <c r="DAO211" s="47"/>
      <c r="DAP211" s="47"/>
      <c r="DAQ211" s="47"/>
      <c r="DAR211" s="47"/>
      <c r="DAS211" s="47"/>
      <c r="DAT211" s="47"/>
      <c r="DAU211" s="47"/>
      <c r="DAV211" s="47"/>
      <c r="DAW211" s="47"/>
      <c r="DAX211" s="47"/>
      <c r="DAY211" s="47"/>
      <c r="DAZ211" s="47"/>
      <c r="DBA211" s="47"/>
      <c r="DBB211" s="47"/>
      <c r="DBC211" s="47"/>
      <c r="DBD211" s="47"/>
      <c r="DBE211" s="47"/>
      <c r="DBF211" s="47"/>
      <c r="DBG211" s="47"/>
      <c r="DBH211" s="47"/>
      <c r="DBI211" s="47"/>
      <c r="DBJ211" s="47"/>
      <c r="DBK211" s="47"/>
      <c r="DBL211" s="47"/>
      <c r="DBM211" s="47"/>
      <c r="DBN211" s="47"/>
      <c r="DBO211" s="47"/>
      <c r="DBP211" s="47"/>
      <c r="DBQ211" s="47"/>
      <c r="DBR211" s="47"/>
      <c r="DBS211" s="47"/>
      <c r="DBT211" s="47"/>
      <c r="DBU211" s="47"/>
      <c r="DBV211" s="47"/>
      <c r="DBW211" s="47"/>
      <c r="DBX211" s="47"/>
      <c r="DBY211" s="47"/>
      <c r="DBZ211" s="47"/>
      <c r="DCA211" s="47"/>
      <c r="DCB211" s="47"/>
      <c r="DCC211" s="47"/>
      <c r="DCD211" s="47"/>
      <c r="DCE211" s="47"/>
      <c r="DCF211" s="47"/>
      <c r="DCG211" s="47"/>
      <c r="DCH211" s="47"/>
      <c r="DCI211" s="47"/>
      <c r="DCJ211" s="47"/>
      <c r="DCK211" s="47"/>
      <c r="DCL211" s="47"/>
      <c r="DCM211" s="47"/>
      <c r="DCN211" s="47"/>
      <c r="DCO211" s="47"/>
      <c r="DCP211" s="47"/>
      <c r="DCQ211" s="47"/>
      <c r="DCR211" s="47"/>
      <c r="DCS211" s="47"/>
      <c r="DCT211" s="47"/>
      <c r="DCU211" s="47"/>
      <c r="DCV211" s="47"/>
      <c r="DCW211" s="47"/>
      <c r="DCX211" s="47"/>
      <c r="DCY211" s="47"/>
      <c r="DCZ211" s="47"/>
      <c r="DDA211" s="47"/>
      <c r="DDB211" s="47"/>
      <c r="DDC211" s="47"/>
      <c r="DDD211" s="47"/>
      <c r="DDE211" s="47"/>
      <c r="DDF211" s="47"/>
      <c r="DDG211" s="47"/>
      <c r="DDH211" s="47"/>
      <c r="DDI211" s="47"/>
      <c r="DDJ211" s="47"/>
      <c r="DDK211" s="47"/>
      <c r="DDL211" s="47"/>
      <c r="DDM211" s="47"/>
      <c r="DDN211" s="47"/>
      <c r="DDO211" s="47"/>
      <c r="DDP211" s="47"/>
      <c r="DDQ211" s="47"/>
      <c r="DDR211" s="47"/>
      <c r="DDS211" s="47"/>
      <c r="DDT211" s="47"/>
      <c r="DDU211" s="47"/>
      <c r="DDV211" s="47"/>
      <c r="DDW211" s="47"/>
      <c r="DDX211" s="47"/>
      <c r="DDY211" s="47"/>
      <c r="DDZ211" s="47"/>
      <c r="DEA211" s="47"/>
      <c r="DEB211" s="47"/>
      <c r="DEC211" s="47"/>
      <c r="DED211" s="47"/>
      <c r="DEE211" s="47"/>
      <c r="DEF211" s="47"/>
      <c r="DEG211" s="47"/>
      <c r="DEH211" s="47"/>
      <c r="DEI211" s="47"/>
      <c r="DEJ211" s="47"/>
      <c r="DEK211" s="47"/>
      <c r="DEL211" s="47"/>
      <c r="DEM211" s="47"/>
      <c r="DEN211" s="47"/>
      <c r="DEO211" s="47"/>
      <c r="DEP211" s="47"/>
      <c r="DEQ211" s="47"/>
      <c r="DER211" s="47"/>
      <c r="DES211" s="47"/>
      <c r="DET211" s="47"/>
      <c r="DEU211" s="47"/>
      <c r="DEV211" s="47"/>
      <c r="DEW211" s="47"/>
      <c r="DEX211" s="47"/>
      <c r="DEY211" s="47"/>
      <c r="DEZ211" s="47"/>
      <c r="DFA211" s="47"/>
      <c r="DFB211" s="47"/>
      <c r="DFC211" s="47"/>
      <c r="DFD211" s="47"/>
      <c r="DFE211" s="47"/>
      <c r="DFF211" s="47"/>
      <c r="DFG211" s="47"/>
      <c r="DFH211" s="47"/>
      <c r="DFI211" s="47"/>
      <c r="DFJ211" s="47"/>
      <c r="DFK211" s="47"/>
      <c r="DFL211" s="47"/>
      <c r="DFM211" s="47"/>
      <c r="DFN211" s="47"/>
      <c r="DFO211" s="47"/>
      <c r="DFP211" s="47"/>
      <c r="DFQ211" s="47"/>
      <c r="DFR211" s="47"/>
      <c r="DFS211" s="47"/>
      <c r="DFT211" s="47"/>
      <c r="DFU211" s="47"/>
      <c r="DFV211" s="47"/>
      <c r="DFW211" s="47"/>
      <c r="DFX211" s="47"/>
      <c r="DFY211" s="47"/>
      <c r="DFZ211" s="47"/>
      <c r="DGA211" s="47"/>
      <c r="DGB211" s="47"/>
      <c r="DGC211" s="47"/>
      <c r="DGD211" s="47"/>
      <c r="DGE211" s="47"/>
      <c r="DGF211" s="47"/>
      <c r="DGG211" s="47"/>
      <c r="DGH211" s="47"/>
      <c r="DGI211" s="47"/>
      <c r="DGJ211" s="47"/>
      <c r="DGK211" s="47"/>
      <c r="DGL211" s="47"/>
      <c r="DGM211" s="47"/>
      <c r="DGN211" s="47"/>
      <c r="DGO211" s="47"/>
      <c r="DGP211" s="47"/>
      <c r="DGQ211" s="47"/>
      <c r="DGR211" s="47"/>
      <c r="DGS211" s="47"/>
      <c r="DGT211" s="47"/>
      <c r="DGU211" s="47"/>
      <c r="DGV211" s="47"/>
      <c r="DGW211" s="47"/>
      <c r="DGX211" s="47"/>
      <c r="DGY211" s="47"/>
      <c r="DGZ211" s="47"/>
      <c r="DHA211" s="47"/>
      <c r="DHB211" s="47"/>
      <c r="DHC211" s="47"/>
      <c r="DHD211" s="47"/>
      <c r="DHE211" s="47"/>
      <c r="DHF211" s="47"/>
      <c r="DHG211" s="47"/>
      <c r="DHH211" s="47"/>
      <c r="DHI211" s="47"/>
      <c r="DHJ211" s="47"/>
      <c r="DHK211" s="47"/>
      <c r="DHL211" s="47"/>
      <c r="DHM211" s="47"/>
      <c r="DHN211" s="47"/>
      <c r="DHO211" s="47"/>
      <c r="DHP211" s="47"/>
      <c r="DHQ211" s="47"/>
      <c r="DHR211" s="47"/>
      <c r="DHS211" s="47"/>
      <c r="DHT211" s="47"/>
      <c r="DHU211" s="47"/>
      <c r="DHV211" s="47"/>
      <c r="DHW211" s="47"/>
      <c r="DHX211" s="47"/>
      <c r="DHY211" s="47"/>
      <c r="DHZ211" s="47"/>
      <c r="DIA211" s="47"/>
      <c r="DIB211" s="47"/>
      <c r="DIC211" s="47"/>
      <c r="DID211" s="47"/>
      <c r="DIE211" s="47"/>
      <c r="DIF211" s="47"/>
      <c r="DIG211" s="47"/>
      <c r="DIH211" s="47"/>
      <c r="DII211" s="47"/>
      <c r="DIJ211" s="47"/>
      <c r="DIK211" s="47"/>
      <c r="DIL211" s="47"/>
      <c r="DIM211" s="47"/>
      <c r="DIN211" s="47"/>
      <c r="DIO211" s="47"/>
      <c r="DIP211" s="47"/>
      <c r="DIQ211" s="47"/>
      <c r="DIR211" s="47"/>
      <c r="DIS211" s="47"/>
      <c r="DIT211" s="47"/>
      <c r="DIU211" s="47"/>
      <c r="DIV211" s="47"/>
      <c r="DIW211" s="47"/>
      <c r="DIX211" s="47"/>
      <c r="DIY211" s="47"/>
      <c r="DIZ211" s="47"/>
      <c r="DJA211" s="47"/>
      <c r="DJB211" s="47"/>
      <c r="DJC211" s="47"/>
      <c r="DJD211" s="47"/>
      <c r="DJE211" s="47"/>
      <c r="DJF211" s="47"/>
      <c r="DJG211" s="47"/>
      <c r="DJH211" s="47"/>
      <c r="DJI211" s="47"/>
      <c r="DJJ211" s="47"/>
      <c r="DJK211" s="47"/>
      <c r="DJL211" s="47"/>
      <c r="DJM211" s="47"/>
      <c r="DJN211" s="47"/>
      <c r="DJO211" s="47"/>
      <c r="DJP211" s="47"/>
      <c r="DJQ211" s="47"/>
      <c r="DJR211" s="47"/>
      <c r="DJS211" s="47"/>
      <c r="DJT211" s="47"/>
      <c r="DJU211" s="47"/>
      <c r="DJV211" s="47"/>
      <c r="DJW211" s="47"/>
      <c r="DJX211" s="47"/>
      <c r="DJY211" s="47"/>
      <c r="DJZ211" s="47"/>
      <c r="DKA211" s="47"/>
      <c r="DKB211" s="47"/>
      <c r="DKC211" s="47"/>
      <c r="DKD211" s="47"/>
      <c r="DKE211" s="47"/>
      <c r="DKF211" s="47"/>
      <c r="DKG211" s="47"/>
      <c r="DKH211" s="47"/>
      <c r="DKI211" s="47"/>
      <c r="DKJ211" s="47"/>
      <c r="DKK211" s="47"/>
      <c r="DKL211" s="47"/>
      <c r="DKM211" s="47"/>
      <c r="DKN211" s="47"/>
      <c r="DKO211" s="47"/>
      <c r="DKP211" s="47"/>
      <c r="DKQ211" s="47"/>
      <c r="DKR211" s="47"/>
      <c r="DKS211" s="47"/>
      <c r="DKT211" s="47"/>
      <c r="DKU211" s="47"/>
      <c r="DKV211" s="47"/>
      <c r="DKW211" s="47"/>
      <c r="DKX211" s="47"/>
      <c r="DKY211" s="47"/>
      <c r="DKZ211" s="47"/>
      <c r="DLA211" s="47"/>
      <c r="DLB211" s="47"/>
      <c r="DLC211" s="47"/>
      <c r="DLD211" s="47"/>
      <c r="DLE211" s="47"/>
      <c r="DLF211" s="47"/>
      <c r="DLG211" s="47"/>
      <c r="DLH211" s="47"/>
      <c r="DLI211" s="47"/>
      <c r="DLJ211" s="47"/>
      <c r="DLK211" s="47"/>
      <c r="DLL211" s="47"/>
      <c r="DLM211" s="47"/>
      <c r="DLN211" s="47"/>
      <c r="DLO211" s="47"/>
      <c r="DLP211" s="47"/>
      <c r="DLQ211" s="47"/>
      <c r="DLR211" s="47"/>
      <c r="DLS211" s="47"/>
      <c r="DLT211" s="47"/>
      <c r="DLU211" s="47"/>
      <c r="DLV211" s="47"/>
      <c r="DLW211" s="47"/>
      <c r="DLX211" s="47"/>
      <c r="DLY211" s="47"/>
      <c r="DLZ211" s="47"/>
      <c r="DMA211" s="47"/>
      <c r="DMB211" s="47"/>
      <c r="DMC211" s="47"/>
      <c r="DMD211" s="47"/>
      <c r="DME211" s="47"/>
      <c r="DMF211" s="47"/>
      <c r="DMG211" s="47"/>
      <c r="DMH211" s="47"/>
      <c r="DMI211" s="47"/>
      <c r="DMJ211" s="47"/>
      <c r="DMK211" s="47"/>
      <c r="DML211" s="47"/>
      <c r="DMM211" s="47"/>
      <c r="DMN211" s="47"/>
      <c r="DMO211" s="47"/>
      <c r="DMP211" s="47"/>
      <c r="DMQ211" s="47"/>
      <c r="DMR211" s="47"/>
      <c r="DMS211" s="47"/>
      <c r="DMT211" s="47"/>
      <c r="DMU211" s="47"/>
      <c r="DMV211" s="47"/>
      <c r="DMW211" s="47"/>
      <c r="DMX211" s="47"/>
      <c r="DMY211" s="47"/>
      <c r="DMZ211" s="47"/>
      <c r="DNA211" s="47"/>
      <c r="DNB211" s="47"/>
      <c r="DNC211" s="47"/>
      <c r="DND211" s="47"/>
      <c r="DNE211" s="47"/>
      <c r="DNF211" s="47"/>
      <c r="DNG211" s="47"/>
      <c r="DNH211" s="47"/>
      <c r="DNI211" s="47"/>
      <c r="DNJ211" s="47"/>
      <c r="DNK211" s="47"/>
      <c r="DNL211" s="47"/>
      <c r="DNM211" s="47"/>
      <c r="DNN211" s="47"/>
      <c r="DNO211" s="47"/>
      <c r="DNP211" s="47"/>
      <c r="DNQ211" s="47"/>
      <c r="DNR211" s="47"/>
      <c r="DNS211" s="47"/>
      <c r="DNT211" s="47"/>
      <c r="DNU211" s="47"/>
      <c r="DNV211" s="47"/>
      <c r="DNW211" s="47"/>
      <c r="DNX211" s="47"/>
      <c r="DNY211" s="47"/>
      <c r="DNZ211" s="47"/>
      <c r="DOA211" s="47"/>
      <c r="DOB211" s="47"/>
      <c r="DOC211" s="47"/>
      <c r="DOD211" s="47"/>
      <c r="DOE211" s="47"/>
      <c r="DOF211" s="47"/>
      <c r="DOG211" s="47"/>
      <c r="DOH211" s="47"/>
      <c r="DOI211" s="47"/>
      <c r="DOJ211" s="47"/>
      <c r="DOK211" s="47"/>
      <c r="DOL211" s="47"/>
      <c r="DOM211" s="47"/>
      <c r="DON211" s="47"/>
      <c r="DOO211" s="47"/>
      <c r="DOP211" s="47"/>
      <c r="DOQ211" s="47"/>
      <c r="DOR211" s="47"/>
      <c r="DOS211" s="47"/>
      <c r="DOT211" s="47"/>
      <c r="DOU211" s="47"/>
      <c r="DOV211" s="47"/>
      <c r="DOW211" s="47"/>
      <c r="DOX211" s="47"/>
      <c r="DOY211" s="47"/>
      <c r="DOZ211" s="47"/>
      <c r="DPA211" s="47"/>
      <c r="DPB211" s="47"/>
      <c r="DPC211" s="47"/>
      <c r="DPD211" s="47"/>
      <c r="DPE211" s="47"/>
      <c r="DPF211" s="47"/>
      <c r="DPG211" s="47"/>
      <c r="DPH211" s="47"/>
      <c r="DPI211" s="47"/>
      <c r="DPJ211" s="47"/>
      <c r="DPK211" s="47"/>
      <c r="DPL211" s="47"/>
      <c r="DPM211" s="47"/>
      <c r="DPN211" s="47"/>
      <c r="DPO211" s="47"/>
      <c r="DPP211" s="47"/>
      <c r="DPQ211" s="47"/>
      <c r="DPR211" s="47"/>
      <c r="DPS211" s="47"/>
      <c r="DPT211" s="47"/>
      <c r="DPU211" s="47"/>
      <c r="DPV211" s="47"/>
      <c r="DPW211" s="47"/>
      <c r="DPX211" s="47"/>
      <c r="DPY211" s="47"/>
      <c r="DPZ211" s="47"/>
      <c r="DQA211" s="47"/>
      <c r="DQB211" s="47"/>
      <c r="DQC211" s="47"/>
      <c r="DQD211" s="47"/>
      <c r="DQE211" s="47"/>
      <c r="DQF211" s="47"/>
      <c r="DQG211" s="47"/>
      <c r="DQH211" s="47"/>
      <c r="DQI211" s="47"/>
      <c r="DQJ211" s="47"/>
      <c r="DQK211" s="47"/>
      <c r="DQL211" s="47"/>
      <c r="DQM211" s="47"/>
      <c r="DQN211" s="47"/>
      <c r="DQO211" s="47"/>
      <c r="DQP211" s="47"/>
      <c r="DQQ211" s="47"/>
      <c r="DQR211" s="47"/>
      <c r="DQS211" s="47"/>
      <c r="DQT211" s="47"/>
      <c r="DQU211" s="47"/>
      <c r="DQV211" s="47"/>
      <c r="DQW211" s="47"/>
      <c r="DQX211" s="47"/>
      <c r="DQY211" s="47"/>
      <c r="DQZ211" s="47"/>
      <c r="DRA211" s="47"/>
      <c r="DRB211" s="47"/>
      <c r="DRC211" s="47"/>
      <c r="DRD211" s="47"/>
      <c r="DRE211" s="47"/>
      <c r="DRF211" s="47"/>
      <c r="DRG211" s="47"/>
      <c r="DRH211" s="47"/>
      <c r="DRI211" s="47"/>
      <c r="DRJ211" s="47"/>
      <c r="DRK211" s="47"/>
      <c r="DRL211" s="47"/>
      <c r="DRM211" s="47"/>
      <c r="DRN211" s="47"/>
      <c r="DRO211" s="47"/>
      <c r="DRP211" s="47"/>
      <c r="DRQ211" s="47"/>
      <c r="DRR211" s="47"/>
      <c r="DRS211" s="47"/>
      <c r="DRT211" s="47"/>
      <c r="DRU211" s="47"/>
      <c r="DRV211" s="47"/>
      <c r="DRW211" s="47"/>
      <c r="DRX211" s="47"/>
      <c r="DRY211" s="47"/>
      <c r="DRZ211" s="47"/>
      <c r="DSA211" s="47"/>
      <c r="DSB211" s="47"/>
      <c r="DSC211" s="47"/>
      <c r="DSD211" s="47"/>
      <c r="DSE211" s="47"/>
      <c r="DSF211" s="47"/>
      <c r="DSG211" s="47"/>
      <c r="DSH211" s="47"/>
      <c r="DSI211" s="47"/>
      <c r="DSJ211" s="47"/>
      <c r="DSK211" s="47"/>
      <c r="DSL211" s="47"/>
      <c r="DSM211" s="47"/>
      <c r="DSN211" s="47"/>
      <c r="DSO211" s="47"/>
      <c r="DSP211" s="47"/>
      <c r="DSQ211" s="47"/>
      <c r="DSR211" s="47"/>
      <c r="DSS211" s="47"/>
      <c r="DST211" s="47"/>
      <c r="DSU211" s="47"/>
      <c r="DSV211" s="47"/>
      <c r="DSW211" s="47"/>
      <c r="DSX211" s="47"/>
      <c r="DSY211" s="47"/>
      <c r="DSZ211" s="47"/>
      <c r="DTA211" s="47"/>
      <c r="DTB211" s="47"/>
      <c r="DTC211" s="47"/>
      <c r="DTD211" s="47"/>
      <c r="DTE211" s="47"/>
      <c r="DTF211" s="47"/>
      <c r="DTG211" s="47"/>
      <c r="DTH211" s="47"/>
      <c r="DTI211" s="47"/>
      <c r="DTJ211" s="47"/>
      <c r="DTK211" s="47"/>
      <c r="DTL211" s="47"/>
      <c r="DTM211" s="47"/>
      <c r="DTN211" s="47"/>
      <c r="DTO211" s="47"/>
      <c r="DTP211" s="47"/>
      <c r="DTQ211" s="47"/>
      <c r="DTR211" s="47"/>
      <c r="DTS211" s="47"/>
      <c r="DTT211" s="47"/>
      <c r="DTU211" s="47"/>
      <c r="DTV211" s="47"/>
      <c r="DTW211" s="47"/>
      <c r="DTX211" s="47"/>
      <c r="DTY211" s="47"/>
      <c r="DTZ211" s="47"/>
      <c r="DUA211" s="47"/>
      <c r="DUB211" s="47"/>
      <c r="DUC211" s="47"/>
      <c r="DUD211" s="47"/>
      <c r="DUE211" s="47"/>
      <c r="DUF211" s="47"/>
      <c r="DUG211" s="47"/>
      <c r="DUH211" s="47"/>
      <c r="DUI211" s="47"/>
      <c r="DUJ211" s="47"/>
      <c r="DUK211" s="47"/>
      <c r="DUL211" s="47"/>
      <c r="DUM211" s="47"/>
      <c r="DUN211" s="47"/>
      <c r="DUO211" s="47"/>
      <c r="DUP211" s="47"/>
      <c r="DUQ211" s="47"/>
      <c r="DUR211" s="47"/>
      <c r="DUS211" s="47"/>
      <c r="DUT211" s="47"/>
      <c r="DUU211" s="47"/>
      <c r="DUV211" s="47"/>
      <c r="DUW211" s="47"/>
      <c r="DUX211" s="47"/>
      <c r="DUY211" s="47"/>
      <c r="DUZ211" s="47"/>
      <c r="DVA211" s="47"/>
      <c r="DVB211" s="47"/>
      <c r="DVC211" s="47"/>
      <c r="DVD211" s="47"/>
      <c r="DVE211" s="47"/>
      <c r="DVF211" s="47"/>
      <c r="DVG211" s="47"/>
      <c r="DVH211" s="47"/>
      <c r="DVI211" s="47"/>
      <c r="DVJ211" s="47"/>
      <c r="DVK211" s="47"/>
      <c r="DVL211" s="47"/>
      <c r="DVM211" s="47"/>
      <c r="DVN211" s="47"/>
      <c r="DVO211" s="47"/>
      <c r="DVP211" s="47"/>
      <c r="DVQ211" s="47"/>
      <c r="DVR211" s="47"/>
      <c r="DVS211" s="47"/>
      <c r="DVT211" s="47"/>
      <c r="DVU211" s="47"/>
      <c r="DVV211" s="47"/>
      <c r="DVW211" s="47"/>
      <c r="DVX211" s="47"/>
      <c r="DVY211" s="47"/>
      <c r="DVZ211" s="47"/>
      <c r="DWA211" s="47"/>
      <c r="DWB211" s="47"/>
      <c r="DWC211" s="47"/>
      <c r="DWD211" s="47"/>
      <c r="DWE211" s="47"/>
      <c r="DWF211" s="47"/>
      <c r="DWG211" s="47"/>
      <c r="DWH211" s="47"/>
      <c r="DWI211" s="47"/>
      <c r="DWJ211" s="47"/>
      <c r="DWK211" s="47"/>
      <c r="DWL211" s="47"/>
      <c r="DWM211" s="47"/>
      <c r="DWN211" s="47"/>
      <c r="DWO211" s="47"/>
      <c r="DWP211" s="47"/>
      <c r="DWQ211" s="47"/>
      <c r="DWR211" s="47"/>
      <c r="DWS211" s="47"/>
      <c r="DWT211" s="47"/>
      <c r="DWU211" s="47"/>
      <c r="DWV211" s="47"/>
      <c r="DWW211" s="47"/>
      <c r="DWX211" s="47"/>
      <c r="DWY211" s="47"/>
      <c r="DWZ211" s="47"/>
      <c r="DXA211" s="47"/>
      <c r="DXB211" s="47"/>
      <c r="DXC211" s="47"/>
      <c r="DXD211" s="47"/>
      <c r="DXE211" s="47"/>
      <c r="DXF211" s="47"/>
      <c r="DXG211" s="47"/>
      <c r="DXH211" s="47"/>
      <c r="DXI211" s="47"/>
      <c r="DXJ211" s="47"/>
      <c r="DXK211" s="47"/>
      <c r="DXL211" s="47"/>
      <c r="DXM211" s="47"/>
      <c r="DXN211" s="47"/>
      <c r="DXO211" s="47"/>
      <c r="DXP211" s="47"/>
      <c r="DXQ211" s="47"/>
      <c r="DXR211" s="47"/>
      <c r="DXS211" s="47"/>
      <c r="DXT211" s="47"/>
      <c r="DXU211" s="47"/>
      <c r="DXV211" s="47"/>
      <c r="DXW211" s="47"/>
      <c r="DXX211" s="47"/>
      <c r="DXY211" s="47"/>
      <c r="DXZ211" s="47"/>
      <c r="DYA211" s="47"/>
      <c r="DYB211" s="47"/>
      <c r="DYC211" s="47"/>
      <c r="DYD211" s="47"/>
      <c r="DYE211" s="47"/>
      <c r="DYF211" s="47"/>
      <c r="DYG211" s="47"/>
      <c r="DYH211" s="47"/>
      <c r="DYI211" s="47"/>
      <c r="DYJ211" s="47"/>
      <c r="DYK211" s="47"/>
      <c r="DYL211" s="47"/>
      <c r="DYM211" s="47"/>
      <c r="DYN211" s="47"/>
      <c r="DYO211" s="47"/>
      <c r="DYP211" s="47"/>
      <c r="DYQ211" s="47"/>
      <c r="DYR211" s="47"/>
      <c r="DYS211" s="47"/>
      <c r="DYT211" s="47"/>
      <c r="DYU211" s="47"/>
      <c r="DYV211" s="47"/>
      <c r="DYW211" s="47"/>
      <c r="DYX211" s="47"/>
      <c r="DYY211" s="47"/>
      <c r="DYZ211" s="47"/>
      <c r="DZA211" s="47"/>
      <c r="DZB211" s="47"/>
      <c r="DZC211" s="47"/>
      <c r="DZD211" s="47"/>
      <c r="DZE211" s="47"/>
      <c r="DZF211" s="47"/>
      <c r="DZG211" s="47"/>
      <c r="DZH211" s="47"/>
      <c r="DZI211" s="47"/>
      <c r="DZJ211" s="47"/>
      <c r="DZK211" s="47"/>
      <c r="DZL211" s="47"/>
      <c r="DZM211" s="47"/>
      <c r="DZN211" s="47"/>
      <c r="DZO211" s="47"/>
      <c r="DZP211" s="47"/>
      <c r="DZQ211" s="47"/>
      <c r="DZR211" s="47"/>
      <c r="DZS211" s="47"/>
      <c r="DZT211" s="47"/>
      <c r="DZU211" s="47"/>
      <c r="DZV211" s="47"/>
      <c r="DZW211" s="47"/>
      <c r="DZX211" s="47"/>
      <c r="DZY211" s="47"/>
      <c r="DZZ211" s="47"/>
      <c r="EAA211" s="47"/>
      <c r="EAB211" s="47"/>
      <c r="EAC211" s="47"/>
      <c r="EAD211" s="47"/>
      <c r="EAE211" s="47"/>
      <c r="EAF211" s="47"/>
      <c r="EAG211" s="47"/>
      <c r="EAH211" s="47"/>
      <c r="EAI211" s="47"/>
      <c r="EAJ211" s="47"/>
      <c r="EAK211" s="47"/>
      <c r="EAL211" s="47"/>
      <c r="EAM211" s="47"/>
      <c r="EAN211" s="47"/>
      <c r="EAO211" s="47"/>
      <c r="EAP211" s="47"/>
      <c r="EAQ211" s="47"/>
      <c r="EAR211" s="47"/>
      <c r="EAS211" s="47"/>
      <c r="EAT211" s="47"/>
      <c r="EAU211" s="47"/>
      <c r="EAV211" s="47"/>
      <c r="EAW211" s="47"/>
      <c r="EAX211" s="47"/>
      <c r="EAY211" s="47"/>
      <c r="EAZ211" s="47"/>
      <c r="EBA211" s="47"/>
      <c r="EBB211" s="47"/>
      <c r="EBC211" s="47"/>
      <c r="EBD211" s="47"/>
      <c r="EBE211" s="47"/>
      <c r="EBF211" s="47"/>
      <c r="EBG211" s="47"/>
      <c r="EBH211" s="47"/>
      <c r="EBI211" s="47"/>
      <c r="EBJ211" s="47"/>
      <c r="EBK211" s="47"/>
      <c r="EBL211" s="47"/>
      <c r="EBM211" s="47"/>
      <c r="EBN211" s="47"/>
      <c r="EBO211" s="47"/>
      <c r="EBP211" s="47"/>
      <c r="EBQ211" s="47"/>
      <c r="EBR211" s="47"/>
      <c r="EBS211" s="47"/>
      <c r="EBT211" s="47"/>
      <c r="EBU211" s="47"/>
      <c r="EBV211" s="47"/>
      <c r="EBW211" s="47"/>
      <c r="EBX211" s="47"/>
      <c r="EBY211" s="47"/>
      <c r="EBZ211" s="47"/>
      <c r="ECA211" s="47"/>
      <c r="ECB211" s="47"/>
      <c r="ECC211" s="47"/>
      <c r="ECD211" s="47"/>
      <c r="ECE211" s="47"/>
      <c r="ECF211" s="47"/>
      <c r="ECG211" s="47"/>
      <c r="ECH211" s="47"/>
      <c r="ECI211" s="47"/>
      <c r="ECJ211" s="47"/>
      <c r="ECK211" s="47"/>
      <c r="ECL211" s="47"/>
      <c r="ECM211" s="47"/>
      <c r="ECN211" s="47"/>
      <c r="ECO211" s="47"/>
      <c r="ECP211" s="47"/>
      <c r="ECQ211" s="47"/>
      <c r="ECR211" s="47"/>
      <c r="ECS211" s="47"/>
      <c r="ECT211" s="47"/>
      <c r="ECU211" s="47"/>
      <c r="ECV211" s="47"/>
      <c r="ECW211" s="47"/>
      <c r="ECX211" s="47"/>
      <c r="ECY211" s="47"/>
      <c r="ECZ211" s="47"/>
      <c r="EDA211" s="47"/>
      <c r="EDB211" s="47"/>
      <c r="EDC211" s="47"/>
      <c r="EDD211" s="47"/>
      <c r="EDE211" s="47"/>
      <c r="EDF211" s="47"/>
      <c r="EDG211" s="47"/>
      <c r="EDH211" s="47"/>
      <c r="EDI211" s="47"/>
      <c r="EDJ211" s="47"/>
      <c r="EDK211" s="47"/>
      <c r="EDL211" s="47"/>
      <c r="EDM211" s="47"/>
      <c r="EDN211" s="47"/>
      <c r="EDO211" s="47"/>
      <c r="EDP211" s="47"/>
      <c r="EDQ211" s="47"/>
      <c r="EDR211" s="47"/>
      <c r="EDS211" s="47"/>
      <c r="EDT211" s="47"/>
      <c r="EDU211" s="47"/>
      <c r="EDV211" s="47"/>
      <c r="EDW211" s="47"/>
      <c r="EDX211" s="47"/>
      <c r="EDY211" s="47"/>
      <c r="EDZ211" s="47"/>
      <c r="EEA211" s="47"/>
      <c r="EEB211" s="47"/>
      <c r="EEC211" s="47"/>
      <c r="EED211" s="47"/>
      <c r="EEE211" s="47"/>
      <c r="EEF211" s="47"/>
      <c r="EEG211" s="47"/>
      <c r="EEH211" s="47"/>
      <c r="EEI211" s="47"/>
      <c r="EEJ211" s="47"/>
      <c r="EEK211" s="47"/>
      <c r="EEL211" s="47"/>
      <c r="EEM211" s="47"/>
      <c r="EEN211" s="47"/>
      <c r="EEO211" s="47"/>
      <c r="EEP211" s="47"/>
      <c r="EEQ211" s="47"/>
      <c r="EER211" s="47"/>
      <c r="EES211" s="47"/>
      <c r="EET211" s="47"/>
      <c r="EEU211" s="47"/>
      <c r="EEV211" s="47"/>
      <c r="EEW211" s="47"/>
      <c r="EEX211" s="47"/>
      <c r="EEY211" s="47"/>
      <c r="EEZ211" s="47"/>
      <c r="EFA211" s="47"/>
      <c r="EFB211" s="47"/>
      <c r="EFC211" s="47"/>
      <c r="EFD211" s="47"/>
      <c r="EFE211" s="47"/>
      <c r="EFF211" s="47"/>
      <c r="EFG211" s="47"/>
      <c r="EFH211" s="47"/>
      <c r="EFI211" s="47"/>
      <c r="EFJ211" s="47"/>
      <c r="EFK211" s="47"/>
      <c r="EFL211" s="47"/>
      <c r="EFM211" s="47"/>
      <c r="EFN211" s="47"/>
      <c r="EFO211" s="47"/>
      <c r="EFP211" s="47"/>
      <c r="EFQ211" s="47"/>
      <c r="EFR211" s="47"/>
      <c r="EFS211" s="47"/>
      <c r="EFT211" s="47"/>
      <c r="EFU211" s="47"/>
      <c r="EFV211" s="47"/>
      <c r="EFW211" s="47"/>
      <c r="EFX211" s="47"/>
      <c r="EFY211" s="47"/>
      <c r="EFZ211" s="47"/>
      <c r="EGA211" s="47"/>
      <c r="EGB211" s="47"/>
      <c r="EGC211" s="47"/>
      <c r="EGD211" s="47"/>
      <c r="EGE211" s="47"/>
      <c r="EGF211" s="47"/>
      <c r="EGG211" s="47"/>
      <c r="EGH211" s="47"/>
      <c r="EGI211" s="47"/>
      <c r="EGJ211" s="47"/>
      <c r="EGK211" s="47"/>
      <c r="EGL211" s="47"/>
      <c r="EGM211" s="47"/>
      <c r="EGN211" s="47"/>
      <c r="EGO211" s="47"/>
      <c r="EGP211" s="47"/>
      <c r="EGQ211" s="47"/>
      <c r="EGR211" s="47"/>
      <c r="EGS211" s="47"/>
      <c r="EGT211" s="47"/>
      <c r="EGU211" s="47"/>
      <c r="EGV211" s="47"/>
      <c r="EGW211" s="47"/>
      <c r="EGX211" s="47"/>
      <c r="EGY211" s="47"/>
      <c r="EGZ211" s="47"/>
      <c r="EHA211" s="47"/>
      <c r="EHB211" s="47"/>
      <c r="EHC211" s="47"/>
      <c r="EHD211" s="47"/>
      <c r="EHE211" s="47"/>
      <c r="EHF211" s="47"/>
      <c r="EHG211" s="47"/>
      <c r="EHH211" s="47"/>
      <c r="EHI211" s="47"/>
      <c r="EHJ211" s="47"/>
      <c r="EHK211" s="47"/>
      <c r="EHL211" s="47"/>
      <c r="EHM211" s="47"/>
      <c r="EHN211" s="47"/>
      <c r="EHO211" s="47"/>
      <c r="EHP211" s="47"/>
      <c r="EHQ211" s="47"/>
      <c r="EHR211" s="47"/>
      <c r="EHS211" s="47"/>
      <c r="EHT211" s="47"/>
      <c r="EHU211" s="47"/>
      <c r="EHV211" s="47"/>
      <c r="EHW211" s="47"/>
      <c r="EHX211" s="47"/>
      <c r="EHY211" s="47"/>
      <c r="EHZ211" s="47"/>
      <c r="EIA211" s="47"/>
      <c r="EIB211" s="47"/>
      <c r="EIC211" s="47"/>
      <c r="EID211" s="47"/>
      <c r="EIE211" s="47"/>
      <c r="EIF211" s="47"/>
      <c r="EIG211" s="47"/>
      <c r="EIH211" s="47"/>
      <c r="EII211" s="47"/>
      <c r="EIJ211" s="47"/>
      <c r="EIK211" s="47"/>
      <c r="EIL211" s="47"/>
      <c r="EIM211" s="47"/>
      <c r="EIN211" s="47"/>
      <c r="EIO211" s="47"/>
      <c r="EIP211" s="47"/>
      <c r="EIQ211" s="47"/>
      <c r="EIR211" s="47"/>
      <c r="EIS211" s="47"/>
      <c r="EIT211" s="47"/>
      <c r="EIU211" s="47"/>
      <c r="EIV211" s="47"/>
      <c r="EIW211" s="47"/>
      <c r="EIX211" s="47"/>
      <c r="EIY211" s="47"/>
      <c r="EIZ211" s="47"/>
      <c r="EJA211" s="47"/>
      <c r="EJB211" s="47"/>
      <c r="EJC211" s="47"/>
      <c r="EJD211" s="47"/>
      <c r="EJE211" s="47"/>
      <c r="EJF211" s="47"/>
      <c r="EJG211" s="47"/>
      <c r="EJH211" s="47"/>
      <c r="EJI211" s="47"/>
      <c r="EJJ211" s="47"/>
      <c r="EJK211" s="47"/>
      <c r="EJL211" s="47"/>
      <c r="EJM211" s="47"/>
      <c r="EJN211" s="47"/>
      <c r="EJO211" s="47"/>
      <c r="EJP211" s="47"/>
      <c r="EJQ211" s="47"/>
      <c r="EJR211" s="47"/>
      <c r="EJS211" s="47"/>
      <c r="EJT211" s="47"/>
      <c r="EJU211" s="47"/>
      <c r="EJV211" s="47"/>
      <c r="EJW211" s="47"/>
      <c r="EJX211" s="47"/>
      <c r="EJY211" s="47"/>
      <c r="EJZ211" s="47"/>
      <c r="EKA211" s="47"/>
      <c r="EKB211" s="47"/>
      <c r="EKC211" s="47"/>
      <c r="EKD211" s="47"/>
      <c r="EKE211" s="47"/>
      <c r="EKF211" s="47"/>
      <c r="EKG211" s="47"/>
      <c r="EKH211" s="47"/>
      <c r="EKI211" s="47"/>
      <c r="EKJ211" s="47"/>
      <c r="EKK211" s="47"/>
      <c r="EKL211" s="47"/>
      <c r="EKM211" s="47"/>
      <c r="EKN211" s="47"/>
      <c r="EKO211" s="47"/>
      <c r="EKP211" s="47"/>
      <c r="EKQ211" s="47"/>
      <c r="EKR211" s="47"/>
      <c r="EKS211" s="47"/>
      <c r="EKT211" s="47"/>
      <c r="EKU211" s="47"/>
      <c r="EKV211" s="47"/>
      <c r="EKW211" s="47"/>
      <c r="EKX211" s="47"/>
      <c r="EKY211" s="47"/>
      <c r="EKZ211" s="47"/>
      <c r="ELA211" s="47"/>
      <c r="ELB211" s="47"/>
      <c r="ELC211" s="47"/>
      <c r="ELD211" s="47"/>
      <c r="ELE211" s="47"/>
      <c r="ELF211" s="47"/>
      <c r="ELG211" s="47"/>
      <c r="ELH211" s="47"/>
      <c r="ELI211" s="47"/>
      <c r="ELJ211" s="47"/>
      <c r="ELK211" s="47"/>
      <c r="ELL211" s="47"/>
      <c r="ELM211" s="47"/>
      <c r="ELN211" s="47"/>
      <c r="ELO211" s="47"/>
      <c r="ELP211" s="47"/>
      <c r="ELQ211" s="47"/>
      <c r="ELR211" s="47"/>
      <c r="ELS211" s="47"/>
      <c r="ELT211" s="47"/>
      <c r="ELU211" s="47"/>
      <c r="ELV211" s="47"/>
      <c r="ELW211" s="47"/>
      <c r="ELX211" s="47"/>
      <c r="ELY211" s="47"/>
      <c r="ELZ211" s="47"/>
      <c r="EMA211" s="47"/>
      <c r="EMB211" s="47"/>
      <c r="EMC211" s="47"/>
      <c r="EMD211" s="47"/>
      <c r="EME211" s="47"/>
      <c r="EMF211" s="47"/>
      <c r="EMG211" s="47"/>
      <c r="EMH211" s="47"/>
      <c r="EMI211" s="47"/>
      <c r="EMJ211" s="47"/>
      <c r="EMK211" s="47"/>
      <c r="EML211" s="47"/>
      <c r="EMM211" s="47"/>
      <c r="EMN211" s="47"/>
      <c r="EMO211" s="47"/>
      <c r="EMP211" s="47"/>
      <c r="EMQ211" s="47"/>
      <c r="EMR211" s="47"/>
      <c r="EMS211" s="47"/>
      <c r="EMT211" s="47"/>
      <c r="EMU211" s="47"/>
      <c r="EMV211" s="47"/>
      <c r="EMW211" s="47"/>
      <c r="EMX211" s="47"/>
      <c r="EMY211" s="47"/>
      <c r="EMZ211" s="47"/>
      <c r="ENA211" s="47"/>
      <c r="ENB211" s="47"/>
      <c r="ENC211" s="47"/>
      <c r="END211" s="47"/>
      <c r="ENE211" s="47"/>
      <c r="ENF211" s="47"/>
      <c r="ENG211" s="47"/>
      <c r="ENH211" s="47"/>
      <c r="ENI211" s="47"/>
      <c r="ENJ211" s="47"/>
      <c r="ENK211" s="47"/>
      <c r="ENL211" s="47"/>
      <c r="ENM211" s="47"/>
      <c r="ENN211" s="47"/>
      <c r="ENO211" s="47"/>
      <c r="ENP211" s="47"/>
      <c r="ENQ211" s="47"/>
      <c r="ENR211" s="47"/>
      <c r="ENS211" s="47"/>
      <c r="ENT211" s="47"/>
      <c r="ENU211" s="47"/>
      <c r="ENV211" s="47"/>
      <c r="ENW211" s="47"/>
      <c r="ENX211" s="47"/>
      <c r="ENY211" s="47"/>
      <c r="ENZ211" s="47"/>
      <c r="EOA211" s="47"/>
      <c r="EOB211" s="47"/>
      <c r="EOC211" s="47"/>
      <c r="EOD211" s="47"/>
      <c r="EOE211" s="47"/>
      <c r="EOF211" s="47"/>
      <c r="EOG211" s="47"/>
      <c r="EOH211" s="47"/>
      <c r="EOI211" s="47"/>
      <c r="EOJ211" s="47"/>
      <c r="EOK211" s="47"/>
      <c r="EOL211" s="47"/>
      <c r="EOM211" s="47"/>
      <c r="EON211" s="47"/>
      <c r="EOO211" s="47"/>
      <c r="EOP211" s="47"/>
      <c r="EOQ211" s="47"/>
      <c r="EOR211" s="47"/>
      <c r="EOS211" s="47"/>
      <c r="EOT211" s="47"/>
      <c r="EOU211" s="47"/>
      <c r="EOV211" s="47"/>
      <c r="EOW211" s="47"/>
      <c r="EOX211" s="47"/>
      <c r="EOY211" s="47"/>
      <c r="EOZ211" s="47"/>
      <c r="EPA211" s="47"/>
      <c r="EPB211" s="47"/>
      <c r="EPC211" s="47"/>
      <c r="EPD211" s="47"/>
      <c r="EPE211" s="47"/>
      <c r="EPF211" s="47"/>
      <c r="EPG211" s="47"/>
      <c r="EPH211" s="47"/>
      <c r="EPI211" s="47"/>
      <c r="EPJ211" s="47"/>
      <c r="EPK211" s="47"/>
      <c r="EPL211" s="47"/>
      <c r="EPM211" s="47"/>
      <c r="EPN211" s="47"/>
      <c r="EPO211" s="47"/>
      <c r="EPP211" s="47"/>
      <c r="EPQ211" s="47"/>
      <c r="EPR211" s="47"/>
      <c r="EPS211" s="47"/>
      <c r="EPT211" s="47"/>
      <c r="EPU211" s="47"/>
      <c r="EPV211" s="47"/>
      <c r="EPW211" s="47"/>
      <c r="EPX211" s="47"/>
      <c r="EPY211" s="47"/>
      <c r="EPZ211" s="47"/>
      <c r="EQA211" s="47"/>
      <c r="EQB211" s="47"/>
      <c r="EQC211" s="47"/>
      <c r="EQD211" s="47"/>
      <c r="EQE211" s="47"/>
      <c r="EQF211" s="47"/>
      <c r="EQG211" s="47"/>
      <c r="EQH211" s="47"/>
      <c r="EQI211" s="47"/>
      <c r="EQJ211" s="47"/>
      <c r="EQK211" s="47"/>
      <c r="EQL211" s="47"/>
      <c r="EQM211" s="47"/>
      <c r="EQN211" s="47"/>
      <c r="EQO211" s="47"/>
      <c r="EQP211" s="47"/>
      <c r="EQQ211" s="47"/>
      <c r="EQR211" s="47"/>
      <c r="EQS211" s="47"/>
      <c r="EQT211" s="47"/>
      <c r="EQU211" s="47"/>
      <c r="EQV211" s="47"/>
      <c r="EQW211" s="47"/>
      <c r="EQX211" s="47"/>
      <c r="EQY211" s="47"/>
      <c r="EQZ211" s="47"/>
      <c r="ERA211" s="47"/>
      <c r="ERB211" s="47"/>
      <c r="ERC211" s="47"/>
      <c r="ERD211" s="47"/>
      <c r="ERE211" s="47"/>
      <c r="ERF211" s="47"/>
      <c r="ERG211" s="47"/>
      <c r="ERH211" s="47"/>
      <c r="ERI211" s="47"/>
      <c r="ERJ211" s="47"/>
      <c r="ERK211" s="47"/>
      <c r="ERL211" s="47"/>
      <c r="ERM211" s="47"/>
      <c r="ERN211" s="47"/>
      <c r="ERO211" s="47"/>
      <c r="ERP211" s="47"/>
      <c r="ERQ211" s="47"/>
      <c r="ERR211" s="47"/>
      <c r="ERS211" s="47"/>
      <c r="ERT211" s="47"/>
      <c r="ERU211" s="47"/>
      <c r="ERV211" s="47"/>
      <c r="ERW211" s="47"/>
      <c r="ERX211" s="47"/>
      <c r="ERY211" s="47"/>
      <c r="ERZ211" s="47"/>
      <c r="ESA211" s="47"/>
      <c r="ESB211" s="47"/>
      <c r="ESC211" s="47"/>
      <c r="ESD211" s="47"/>
      <c r="ESE211" s="47"/>
      <c r="ESF211" s="47"/>
      <c r="ESG211" s="47"/>
      <c r="ESH211" s="47"/>
      <c r="ESI211" s="47"/>
      <c r="ESJ211" s="47"/>
      <c r="ESK211" s="47"/>
      <c r="ESL211" s="47"/>
      <c r="ESM211" s="47"/>
      <c r="ESN211" s="47"/>
      <c r="ESO211" s="47"/>
      <c r="ESP211" s="47"/>
      <c r="ESQ211" s="47"/>
      <c r="ESR211" s="47"/>
      <c r="ESS211" s="47"/>
      <c r="EST211" s="47"/>
      <c r="ESU211" s="47"/>
      <c r="ESV211" s="47"/>
      <c r="ESW211" s="47"/>
      <c r="ESX211" s="47"/>
      <c r="ESY211" s="47"/>
      <c r="ESZ211" s="47"/>
      <c r="ETA211" s="47"/>
      <c r="ETB211" s="47"/>
      <c r="ETC211" s="47"/>
      <c r="ETD211" s="47"/>
      <c r="ETE211" s="47"/>
      <c r="ETF211" s="47"/>
      <c r="ETG211" s="47"/>
      <c r="ETH211" s="47"/>
      <c r="ETI211" s="47"/>
      <c r="ETJ211" s="47"/>
      <c r="ETK211" s="47"/>
      <c r="ETL211" s="47"/>
      <c r="ETM211" s="47"/>
      <c r="ETN211" s="47"/>
      <c r="ETO211" s="47"/>
      <c r="ETP211" s="47"/>
      <c r="ETQ211" s="47"/>
      <c r="ETR211" s="47"/>
      <c r="ETS211" s="47"/>
      <c r="ETT211" s="47"/>
      <c r="ETU211" s="47"/>
      <c r="ETV211" s="47"/>
      <c r="ETW211" s="47"/>
      <c r="ETX211" s="47"/>
      <c r="ETY211" s="47"/>
      <c r="ETZ211" s="47"/>
      <c r="EUA211" s="47"/>
      <c r="EUB211" s="47"/>
      <c r="EUC211" s="47"/>
      <c r="EUD211" s="47"/>
      <c r="EUE211" s="47"/>
      <c r="EUF211" s="47"/>
      <c r="EUG211" s="47"/>
      <c r="EUH211" s="47"/>
      <c r="EUI211" s="47"/>
      <c r="EUJ211" s="47"/>
      <c r="EUK211" s="47"/>
      <c r="EUL211" s="47"/>
      <c r="EUM211" s="47"/>
      <c r="EUN211" s="47"/>
      <c r="EUO211" s="47"/>
      <c r="EUP211" s="47"/>
      <c r="EUQ211" s="47"/>
      <c r="EUR211" s="47"/>
      <c r="EUS211" s="47"/>
      <c r="EUT211" s="47"/>
      <c r="EUU211" s="47"/>
      <c r="EUV211" s="47"/>
      <c r="EUW211" s="47"/>
      <c r="EUX211" s="47"/>
      <c r="EUY211" s="47"/>
      <c r="EUZ211" s="47"/>
      <c r="EVA211" s="47"/>
      <c r="EVB211" s="47"/>
      <c r="EVC211" s="47"/>
      <c r="EVD211" s="47"/>
      <c r="EVE211" s="47"/>
      <c r="EVF211" s="47"/>
      <c r="EVG211" s="47"/>
      <c r="EVH211" s="47"/>
      <c r="EVI211" s="47"/>
      <c r="EVJ211" s="47"/>
      <c r="EVK211" s="47"/>
      <c r="EVL211" s="47"/>
      <c r="EVM211" s="47"/>
      <c r="EVN211" s="47"/>
      <c r="EVO211" s="47"/>
      <c r="EVP211" s="47"/>
      <c r="EVQ211" s="47"/>
      <c r="EVR211" s="47"/>
      <c r="EVS211" s="47"/>
      <c r="EVT211" s="47"/>
      <c r="EVU211" s="47"/>
      <c r="EVV211" s="47"/>
      <c r="EVW211" s="47"/>
      <c r="EVX211" s="47"/>
      <c r="EVY211" s="47"/>
      <c r="EVZ211" s="47"/>
      <c r="EWA211" s="47"/>
      <c r="EWB211" s="47"/>
      <c r="EWC211" s="47"/>
      <c r="EWD211" s="47"/>
      <c r="EWE211" s="47"/>
      <c r="EWF211" s="47"/>
      <c r="EWG211" s="47"/>
      <c r="EWH211" s="47"/>
      <c r="EWI211" s="47"/>
      <c r="EWJ211" s="47"/>
      <c r="EWK211" s="47"/>
      <c r="EWL211" s="47"/>
      <c r="EWM211" s="47"/>
      <c r="EWN211" s="47"/>
      <c r="EWO211" s="47"/>
      <c r="EWP211" s="47"/>
      <c r="EWQ211" s="47"/>
      <c r="EWR211" s="47"/>
      <c r="EWS211" s="47"/>
      <c r="EWT211" s="47"/>
      <c r="EWU211" s="47"/>
      <c r="EWV211" s="47"/>
      <c r="EWW211" s="47"/>
      <c r="EWX211" s="47"/>
      <c r="EWY211" s="47"/>
      <c r="EWZ211" s="47"/>
      <c r="EXA211" s="47"/>
      <c r="EXB211" s="47"/>
      <c r="EXC211" s="47"/>
      <c r="EXD211" s="47"/>
      <c r="EXE211" s="47"/>
      <c r="EXF211" s="47"/>
      <c r="EXG211" s="47"/>
      <c r="EXH211" s="47"/>
      <c r="EXI211" s="47"/>
      <c r="EXJ211" s="47"/>
      <c r="EXK211" s="47"/>
      <c r="EXL211" s="47"/>
      <c r="EXM211" s="47"/>
      <c r="EXN211" s="47"/>
      <c r="EXO211" s="47"/>
      <c r="EXP211" s="47"/>
      <c r="EXQ211" s="47"/>
      <c r="EXR211" s="47"/>
      <c r="EXS211" s="47"/>
      <c r="EXT211" s="47"/>
      <c r="EXU211" s="47"/>
      <c r="EXV211" s="47"/>
      <c r="EXW211" s="47"/>
      <c r="EXX211" s="47"/>
      <c r="EXY211" s="47"/>
      <c r="EXZ211" s="47"/>
      <c r="EYA211" s="47"/>
      <c r="EYB211" s="47"/>
      <c r="EYC211" s="47"/>
      <c r="EYD211" s="47"/>
      <c r="EYE211" s="47"/>
      <c r="EYF211" s="47"/>
      <c r="EYG211" s="47"/>
      <c r="EYH211" s="47"/>
      <c r="EYI211" s="47"/>
      <c r="EYJ211" s="47"/>
      <c r="EYK211" s="47"/>
      <c r="EYL211" s="47"/>
      <c r="EYM211" s="47"/>
      <c r="EYN211" s="47"/>
      <c r="EYO211" s="47"/>
      <c r="EYP211" s="47"/>
      <c r="EYQ211" s="47"/>
      <c r="EYR211" s="47"/>
      <c r="EYS211" s="47"/>
      <c r="EYT211" s="47"/>
      <c r="EYU211" s="47"/>
      <c r="EYV211" s="47"/>
      <c r="EYW211" s="47"/>
      <c r="EYX211" s="47"/>
      <c r="EYY211" s="47"/>
      <c r="EYZ211" s="47"/>
      <c r="EZA211" s="47"/>
      <c r="EZB211" s="47"/>
      <c r="EZC211" s="47"/>
      <c r="EZD211" s="47"/>
      <c r="EZE211" s="47"/>
      <c r="EZF211" s="47"/>
      <c r="EZG211" s="47"/>
      <c r="EZH211" s="47"/>
      <c r="EZI211" s="47"/>
      <c r="EZJ211" s="47"/>
      <c r="EZK211" s="47"/>
      <c r="EZL211" s="47"/>
      <c r="EZM211" s="47"/>
      <c r="EZN211" s="47"/>
      <c r="EZO211" s="47"/>
      <c r="EZP211" s="47"/>
      <c r="EZQ211" s="47"/>
      <c r="EZR211" s="47"/>
      <c r="EZS211" s="47"/>
      <c r="EZT211" s="47"/>
      <c r="EZU211" s="47"/>
      <c r="EZV211" s="47"/>
      <c r="EZW211" s="47"/>
      <c r="EZX211" s="47"/>
      <c r="EZY211" s="47"/>
      <c r="EZZ211" s="47"/>
      <c r="FAA211" s="47"/>
      <c r="FAB211" s="47"/>
      <c r="FAC211" s="47"/>
      <c r="FAD211" s="47"/>
      <c r="FAE211" s="47"/>
      <c r="FAF211" s="47"/>
      <c r="FAG211" s="47"/>
      <c r="FAH211" s="47"/>
      <c r="FAI211" s="47"/>
      <c r="FAJ211" s="47"/>
      <c r="FAK211" s="47"/>
      <c r="FAL211" s="47"/>
      <c r="FAM211" s="47"/>
      <c r="FAN211" s="47"/>
      <c r="FAO211" s="47"/>
      <c r="FAP211" s="47"/>
      <c r="FAQ211" s="47"/>
      <c r="FAR211" s="47"/>
      <c r="FAS211" s="47"/>
      <c r="FAT211" s="47"/>
      <c r="FAU211" s="47"/>
      <c r="FAV211" s="47"/>
      <c r="FAW211" s="47"/>
      <c r="FAX211" s="47"/>
      <c r="FAY211" s="47"/>
      <c r="FAZ211" s="47"/>
      <c r="FBA211" s="47"/>
      <c r="FBB211" s="47"/>
      <c r="FBC211" s="47"/>
      <c r="FBD211" s="47"/>
      <c r="FBE211" s="47"/>
      <c r="FBF211" s="47"/>
      <c r="FBG211" s="47"/>
      <c r="FBH211" s="47"/>
      <c r="FBI211" s="47"/>
      <c r="FBJ211" s="47"/>
      <c r="FBK211" s="47"/>
      <c r="FBL211" s="47"/>
      <c r="FBM211" s="47"/>
      <c r="FBN211" s="47"/>
      <c r="FBO211" s="47"/>
      <c r="FBP211" s="47"/>
      <c r="FBQ211" s="47"/>
      <c r="FBR211" s="47"/>
      <c r="FBS211" s="47"/>
      <c r="FBT211" s="47"/>
      <c r="FBU211" s="47"/>
      <c r="FBV211" s="47"/>
      <c r="FBW211" s="47"/>
      <c r="FBX211" s="47"/>
      <c r="FBY211" s="47"/>
      <c r="FBZ211" s="47"/>
      <c r="FCA211" s="47"/>
      <c r="FCB211" s="47"/>
      <c r="FCC211" s="47"/>
      <c r="FCD211" s="47"/>
      <c r="FCE211" s="47"/>
      <c r="FCF211" s="47"/>
      <c r="FCG211" s="47"/>
      <c r="FCH211" s="47"/>
      <c r="FCI211" s="47"/>
      <c r="FCJ211" s="47"/>
      <c r="FCK211" s="47"/>
      <c r="FCL211" s="47"/>
      <c r="FCM211" s="47"/>
      <c r="FCN211" s="47"/>
      <c r="FCO211" s="47"/>
      <c r="FCP211" s="47"/>
      <c r="FCQ211" s="47"/>
      <c r="FCR211" s="47"/>
      <c r="FCS211" s="47"/>
      <c r="FCT211" s="47"/>
      <c r="FCU211" s="47"/>
      <c r="FCV211" s="47"/>
      <c r="FCW211" s="47"/>
      <c r="FCX211" s="47"/>
      <c r="FCY211" s="47"/>
      <c r="FCZ211" s="47"/>
      <c r="FDA211" s="47"/>
      <c r="FDB211" s="47"/>
      <c r="FDC211" s="47"/>
      <c r="FDD211" s="47"/>
      <c r="FDE211" s="47"/>
      <c r="FDF211" s="47"/>
      <c r="FDG211" s="47"/>
      <c r="FDH211" s="47"/>
      <c r="FDI211" s="47"/>
      <c r="FDJ211" s="47"/>
      <c r="FDK211" s="47"/>
      <c r="FDL211" s="47"/>
      <c r="FDM211" s="47"/>
      <c r="FDN211" s="47"/>
      <c r="FDO211" s="47"/>
      <c r="FDP211" s="47"/>
      <c r="FDQ211" s="47"/>
      <c r="FDR211" s="47"/>
      <c r="FDS211" s="47"/>
      <c r="FDT211" s="47"/>
      <c r="FDU211" s="47"/>
      <c r="FDV211" s="47"/>
      <c r="FDW211" s="47"/>
      <c r="FDX211" s="47"/>
      <c r="FDY211" s="47"/>
      <c r="FDZ211" s="47"/>
      <c r="FEA211" s="47"/>
      <c r="FEB211" s="47"/>
      <c r="FEC211" s="47"/>
      <c r="FED211" s="47"/>
      <c r="FEE211" s="47"/>
      <c r="FEF211" s="47"/>
      <c r="FEG211" s="47"/>
      <c r="FEH211" s="47"/>
      <c r="FEI211" s="47"/>
      <c r="FEJ211" s="47"/>
      <c r="FEK211" s="47"/>
      <c r="FEL211" s="47"/>
      <c r="FEM211" s="47"/>
      <c r="FEN211" s="47"/>
      <c r="FEO211" s="47"/>
      <c r="FEP211" s="47"/>
      <c r="FEQ211" s="47"/>
      <c r="FER211" s="47"/>
      <c r="FES211" s="47"/>
      <c r="FET211" s="47"/>
      <c r="FEU211" s="47"/>
      <c r="FEV211" s="47"/>
      <c r="FEW211" s="47"/>
      <c r="FEX211" s="47"/>
      <c r="FEY211" s="47"/>
      <c r="FEZ211" s="47"/>
      <c r="FFA211" s="47"/>
      <c r="FFB211" s="47"/>
      <c r="FFC211" s="47"/>
      <c r="FFD211" s="47"/>
      <c r="FFE211" s="47"/>
      <c r="FFF211" s="47"/>
      <c r="FFG211" s="47"/>
      <c r="FFH211" s="47"/>
      <c r="FFI211" s="47"/>
      <c r="FFJ211" s="47"/>
      <c r="FFK211" s="47"/>
      <c r="FFL211" s="47"/>
      <c r="FFM211" s="47"/>
      <c r="FFN211" s="47"/>
      <c r="FFO211" s="47"/>
      <c r="FFP211" s="47"/>
      <c r="FFQ211" s="47"/>
      <c r="FFR211" s="47"/>
      <c r="FFS211" s="47"/>
      <c r="FFT211" s="47"/>
      <c r="FFU211" s="47"/>
      <c r="FFV211" s="47"/>
      <c r="FFW211" s="47"/>
      <c r="FFX211" s="47"/>
      <c r="FFY211" s="47"/>
      <c r="FFZ211" s="47"/>
      <c r="FGA211" s="47"/>
      <c r="FGB211" s="47"/>
      <c r="FGC211" s="47"/>
      <c r="FGD211" s="47"/>
      <c r="FGE211" s="47"/>
      <c r="FGF211" s="47"/>
      <c r="FGG211" s="47"/>
      <c r="FGH211" s="47"/>
      <c r="FGI211" s="47"/>
      <c r="FGJ211" s="47"/>
      <c r="FGK211" s="47"/>
      <c r="FGL211" s="47"/>
      <c r="FGM211" s="47"/>
      <c r="FGN211" s="47"/>
      <c r="FGO211" s="47"/>
      <c r="FGP211" s="47"/>
      <c r="FGQ211" s="47"/>
      <c r="FGR211" s="47"/>
      <c r="FGS211" s="47"/>
      <c r="FGT211" s="47"/>
      <c r="FGU211" s="47"/>
      <c r="FGV211" s="47"/>
      <c r="FGW211" s="47"/>
      <c r="FGX211" s="47"/>
      <c r="FGY211" s="47"/>
      <c r="FGZ211" s="47"/>
      <c r="FHA211" s="47"/>
      <c r="FHB211" s="47"/>
      <c r="FHC211" s="47"/>
      <c r="FHD211" s="47"/>
      <c r="FHE211" s="47"/>
      <c r="FHF211" s="47"/>
      <c r="FHG211" s="47"/>
      <c r="FHH211" s="47"/>
      <c r="FHI211" s="47"/>
      <c r="FHJ211" s="47"/>
      <c r="FHK211" s="47"/>
      <c r="FHL211" s="47"/>
      <c r="FHM211" s="47"/>
      <c r="FHN211" s="47"/>
      <c r="FHO211" s="47"/>
      <c r="FHP211" s="47"/>
      <c r="FHQ211" s="47"/>
      <c r="FHR211" s="47"/>
      <c r="FHS211" s="47"/>
      <c r="FHT211" s="47"/>
      <c r="FHU211" s="47"/>
      <c r="FHV211" s="47"/>
      <c r="FHW211" s="47"/>
      <c r="FHX211" s="47"/>
      <c r="FHY211" s="47"/>
      <c r="FHZ211" s="47"/>
      <c r="FIA211" s="47"/>
      <c r="FIB211" s="47"/>
      <c r="FIC211" s="47"/>
      <c r="FID211" s="47"/>
      <c r="FIE211" s="47"/>
      <c r="FIF211" s="47"/>
      <c r="FIG211" s="47"/>
      <c r="FIH211" s="47"/>
      <c r="FII211" s="47"/>
      <c r="FIJ211" s="47"/>
      <c r="FIK211" s="47"/>
      <c r="FIL211" s="47"/>
      <c r="FIM211" s="47"/>
      <c r="FIN211" s="47"/>
      <c r="FIO211" s="47"/>
      <c r="FIP211" s="47"/>
      <c r="FIQ211" s="47"/>
      <c r="FIR211" s="47"/>
      <c r="FIS211" s="47"/>
      <c r="FIT211" s="47"/>
      <c r="FIU211" s="47"/>
      <c r="FIV211" s="47"/>
      <c r="FIW211" s="47"/>
      <c r="FIX211" s="47"/>
      <c r="FIY211" s="47"/>
      <c r="FIZ211" s="47"/>
      <c r="FJA211" s="47"/>
      <c r="FJB211" s="47"/>
      <c r="FJC211" s="47"/>
      <c r="FJD211" s="47"/>
      <c r="FJE211" s="47"/>
      <c r="FJF211" s="47"/>
      <c r="FJG211" s="47"/>
      <c r="FJH211" s="47"/>
      <c r="FJI211" s="47"/>
      <c r="FJJ211" s="47"/>
      <c r="FJK211" s="47"/>
      <c r="FJL211" s="47"/>
      <c r="FJM211" s="47"/>
      <c r="FJN211" s="47"/>
      <c r="FJO211" s="47"/>
      <c r="FJP211" s="47"/>
      <c r="FJQ211" s="47"/>
      <c r="FJR211" s="47"/>
      <c r="FJS211" s="47"/>
      <c r="FJT211" s="47"/>
      <c r="FJU211" s="47"/>
      <c r="FJV211" s="47"/>
      <c r="FJW211" s="47"/>
      <c r="FJX211" s="47"/>
      <c r="FJY211" s="47"/>
      <c r="FJZ211" s="47"/>
      <c r="FKA211" s="47"/>
      <c r="FKB211" s="47"/>
      <c r="FKC211" s="47"/>
      <c r="FKD211" s="47"/>
      <c r="FKE211" s="47"/>
      <c r="FKF211" s="47"/>
      <c r="FKG211" s="47"/>
      <c r="FKH211" s="47"/>
      <c r="FKI211" s="47"/>
      <c r="FKJ211" s="47"/>
      <c r="FKK211" s="47"/>
      <c r="FKL211" s="47"/>
      <c r="FKM211" s="47"/>
      <c r="FKN211" s="47"/>
      <c r="FKO211" s="47"/>
      <c r="FKP211" s="47"/>
      <c r="FKQ211" s="47"/>
      <c r="FKR211" s="47"/>
      <c r="FKS211" s="47"/>
      <c r="FKT211" s="47"/>
      <c r="FKU211" s="47"/>
      <c r="FKV211" s="47"/>
      <c r="FKW211" s="47"/>
      <c r="FKX211" s="47"/>
      <c r="FKY211" s="47"/>
      <c r="FKZ211" s="47"/>
      <c r="FLA211" s="47"/>
      <c r="FLB211" s="47"/>
      <c r="FLC211" s="47"/>
      <c r="FLD211" s="47"/>
      <c r="FLE211" s="47"/>
      <c r="FLF211" s="47"/>
      <c r="FLG211" s="47"/>
      <c r="FLH211" s="47"/>
      <c r="FLI211" s="47"/>
      <c r="FLJ211" s="47"/>
      <c r="FLK211" s="47"/>
      <c r="FLL211" s="47"/>
      <c r="FLM211" s="47"/>
      <c r="FLN211" s="47"/>
      <c r="FLO211" s="47"/>
      <c r="FLP211" s="47"/>
      <c r="FLQ211" s="47"/>
      <c r="FLR211" s="47"/>
      <c r="FLS211" s="47"/>
      <c r="FLT211" s="47"/>
      <c r="FLU211" s="47"/>
      <c r="FLV211" s="47"/>
      <c r="FLW211" s="47"/>
      <c r="FLX211" s="47"/>
      <c r="FLY211" s="47"/>
      <c r="FLZ211" s="47"/>
      <c r="FMA211" s="47"/>
      <c r="FMB211" s="47"/>
      <c r="FMC211" s="47"/>
      <c r="FMD211" s="47"/>
      <c r="FME211" s="47"/>
      <c r="FMF211" s="47"/>
      <c r="FMG211" s="47"/>
      <c r="FMH211" s="47"/>
      <c r="FMI211" s="47"/>
      <c r="FMJ211" s="47"/>
      <c r="FMK211" s="47"/>
      <c r="FML211" s="47"/>
      <c r="FMM211" s="47"/>
      <c r="FMN211" s="47"/>
      <c r="FMO211" s="47"/>
      <c r="FMP211" s="47"/>
      <c r="FMQ211" s="47"/>
      <c r="FMR211" s="47"/>
      <c r="FMS211" s="47"/>
      <c r="FMT211" s="47"/>
      <c r="FMU211" s="47"/>
      <c r="FMV211" s="47"/>
      <c r="FMW211" s="47"/>
      <c r="FMX211" s="47"/>
      <c r="FMY211" s="47"/>
      <c r="FMZ211" s="47"/>
      <c r="FNA211" s="47"/>
      <c r="FNB211" s="47"/>
      <c r="FNC211" s="47"/>
      <c r="FND211" s="47"/>
      <c r="FNE211" s="47"/>
      <c r="FNF211" s="47"/>
      <c r="FNG211" s="47"/>
      <c r="FNH211" s="47"/>
      <c r="FNI211" s="47"/>
      <c r="FNJ211" s="47"/>
      <c r="FNK211" s="47"/>
      <c r="FNL211" s="47"/>
      <c r="FNM211" s="47"/>
      <c r="FNN211" s="47"/>
      <c r="FNO211" s="47"/>
      <c r="FNP211" s="47"/>
      <c r="FNQ211" s="47"/>
      <c r="FNR211" s="47"/>
      <c r="FNS211" s="47"/>
      <c r="FNT211" s="47"/>
      <c r="FNU211" s="47"/>
      <c r="FNV211" s="47"/>
      <c r="FNW211" s="47"/>
      <c r="FNX211" s="47"/>
      <c r="FNY211" s="47"/>
      <c r="FNZ211" s="47"/>
      <c r="FOA211" s="47"/>
      <c r="FOB211" s="47"/>
      <c r="FOC211" s="47"/>
      <c r="FOD211" s="47"/>
      <c r="FOE211" s="47"/>
      <c r="FOF211" s="47"/>
      <c r="FOG211" s="47"/>
      <c r="FOH211" s="47"/>
      <c r="FOI211" s="47"/>
      <c r="FOJ211" s="47"/>
      <c r="FOK211" s="47"/>
      <c r="FOL211" s="47"/>
      <c r="FOM211" s="47"/>
      <c r="FON211" s="47"/>
      <c r="FOO211" s="47"/>
      <c r="FOP211" s="47"/>
      <c r="FOQ211" s="47"/>
      <c r="FOR211" s="47"/>
      <c r="FOS211" s="47"/>
      <c r="FOT211" s="47"/>
      <c r="FOU211" s="47"/>
      <c r="FOV211" s="47"/>
      <c r="FOW211" s="47"/>
      <c r="FOX211" s="47"/>
      <c r="FOY211" s="47"/>
      <c r="FOZ211" s="47"/>
      <c r="FPA211" s="47"/>
      <c r="FPB211" s="47"/>
      <c r="FPC211" s="47"/>
      <c r="FPD211" s="47"/>
      <c r="FPE211" s="47"/>
      <c r="FPF211" s="47"/>
      <c r="FPG211" s="47"/>
      <c r="FPH211" s="47"/>
      <c r="FPI211" s="47"/>
      <c r="FPJ211" s="47"/>
      <c r="FPK211" s="47"/>
      <c r="FPL211" s="47"/>
      <c r="FPM211" s="47"/>
      <c r="FPN211" s="47"/>
      <c r="FPO211" s="47"/>
      <c r="FPP211" s="47"/>
      <c r="FPQ211" s="47"/>
      <c r="FPR211" s="47"/>
      <c r="FPS211" s="47"/>
      <c r="FPT211" s="47"/>
      <c r="FPU211" s="47"/>
      <c r="FPV211" s="47"/>
      <c r="FPW211" s="47"/>
      <c r="FPX211" s="47"/>
      <c r="FPY211" s="47"/>
      <c r="FPZ211" s="47"/>
      <c r="FQA211" s="47"/>
      <c r="FQB211" s="47"/>
      <c r="FQC211" s="47"/>
      <c r="FQD211" s="47"/>
      <c r="FQE211" s="47"/>
      <c r="FQF211" s="47"/>
      <c r="FQG211" s="47"/>
      <c r="FQH211" s="47"/>
      <c r="FQI211" s="47"/>
      <c r="FQJ211" s="47"/>
      <c r="FQK211" s="47"/>
      <c r="FQL211" s="47"/>
      <c r="FQM211" s="47"/>
      <c r="FQN211" s="47"/>
      <c r="FQO211" s="47"/>
      <c r="FQP211" s="47"/>
      <c r="FQQ211" s="47"/>
      <c r="FQR211" s="47"/>
      <c r="FQS211" s="47"/>
      <c r="FQT211" s="47"/>
      <c r="FQU211" s="47"/>
      <c r="FQV211" s="47"/>
      <c r="FQW211" s="47"/>
      <c r="FQX211" s="47"/>
      <c r="FQY211" s="47"/>
      <c r="FQZ211" s="47"/>
      <c r="FRA211" s="47"/>
      <c r="FRB211" s="47"/>
      <c r="FRC211" s="47"/>
      <c r="FRD211" s="47"/>
      <c r="FRE211" s="47"/>
      <c r="FRF211" s="47"/>
      <c r="FRG211" s="47"/>
      <c r="FRH211" s="47"/>
      <c r="FRI211" s="47"/>
      <c r="FRJ211" s="47"/>
      <c r="FRK211" s="47"/>
      <c r="FRL211" s="47"/>
      <c r="FRM211" s="47"/>
      <c r="FRN211" s="47"/>
      <c r="FRO211" s="47"/>
      <c r="FRP211" s="47"/>
      <c r="FRQ211" s="47"/>
      <c r="FRR211" s="47"/>
      <c r="FRS211" s="47"/>
      <c r="FRT211" s="47"/>
      <c r="FRU211" s="47"/>
      <c r="FRV211" s="47"/>
      <c r="FRW211" s="47"/>
      <c r="FRX211" s="47"/>
      <c r="FRY211" s="47"/>
      <c r="FRZ211" s="47"/>
      <c r="FSA211" s="47"/>
      <c r="FSB211" s="47"/>
      <c r="FSC211" s="47"/>
      <c r="FSD211" s="47"/>
      <c r="FSE211" s="47"/>
      <c r="FSF211" s="47"/>
      <c r="FSG211" s="47"/>
      <c r="FSH211" s="47"/>
      <c r="FSI211" s="47"/>
      <c r="FSJ211" s="47"/>
      <c r="FSK211" s="47"/>
      <c r="FSL211" s="47"/>
      <c r="FSM211" s="47"/>
      <c r="FSN211" s="47"/>
      <c r="FSO211" s="47"/>
      <c r="FSP211" s="47"/>
      <c r="FSQ211" s="47"/>
      <c r="FSR211" s="47"/>
      <c r="FSS211" s="47"/>
      <c r="FST211" s="47"/>
      <c r="FSU211" s="47"/>
      <c r="FSV211" s="47"/>
      <c r="FSW211" s="47"/>
      <c r="FSX211" s="47"/>
      <c r="FSY211" s="47"/>
      <c r="FSZ211" s="47"/>
      <c r="FTA211" s="47"/>
      <c r="FTB211" s="47"/>
      <c r="FTC211" s="47"/>
      <c r="FTD211" s="47"/>
      <c r="FTE211" s="47"/>
      <c r="FTF211" s="47"/>
      <c r="FTG211" s="47"/>
      <c r="FTH211" s="47"/>
      <c r="FTI211" s="47"/>
      <c r="FTJ211" s="47"/>
      <c r="FTK211" s="47"/>
      <c r="FTL211" s="47"/>
      <c r="FTM211" s="47"/>
      <c r="FTN211" s="47"/>
      <c r="FTO211" s="47"/>
      <c r="FTP211" s="47"/>
      <c r="FTQ211" s="47"/>
      <c r="FTR211" s="47"/>
      <c r="FTS211" s="47"/>
      <c r="FTT211" s="47"/>
      <c r="FTU211" s="47"/>
      <c r="FTV211" s="47"/>
      <c r="FTW211" s="47"/>
      <c r="FTX211" s="47"/>
      <c r="FTY211" s="47"/>
      <c r="FTZ211" s="47"/>
      <c r="FUA211" s="47"/>
      <c r="FUB211" s="47"/>
      <c r="FUC211" s="47"/>
      <c r="FUD211" s="47"/>
      <c r="FUE211" s="47"/>
      <c r="FUF211" s="47"/>
      <c r="FUG211" s="47"/>
      <c r="FUH211" s="47"/>
      <c r="FUI211" s="47"/>
      <c r="FUJ211" s="47"/>
      <c r="FUK211" s="47"/>
      <c r="FUL211" s="47"/>
      <c r="FUM211" s="47"/>
      <c r="FUN211" s="47"/>
      <c r="FUO211" s="47"/>
      <c r="FUP211" s="47"/>
      <c r="FUQ211" s="47"/>
      <c r="FUR211" s="47"/>
      <c r="FUS211" s="47"/>
      <c r="FUT211" s="47"/>
      <c r="FUU211" s="47"/>
      <c r="FUV211" s="47"/>
      <c r="FUW211" s="47"/>
      <c r="FUX211" s="47"/>
      <c r="FUY211" s="47"/>
      <c r="FUZ211" s="47"/>
      <c r="FVA211" s="47"/>
      <c r="FVB211" s="47"/>
      <c r="FVC211" s="47"/>
      <c r="FVD211" s="47"/>
      <c r="FVE211" s="47"/>
      <c r="FVF211" s="47"/>
      <c r="FVG211" s="47"/>
      <c r="FVH211" s="47"/>
      <c r="FVI211" s="47"/>
      <c r="FVJ211" s="47"/>
      <c r="FVK211" s="47"/>
      <c r="FVL211" s="47"/>
      <c r="FVM211" s="47"/>
      <c r="FVN211" s="47"/>
      <c r="FVO211" s="47"/>
      <c r="FVP211" s="47"/>
      <c r="FVQ211" s="47"/>
      <c r="FVR211" s="47"/>
      <c r="FVS211" s="47"/>
      <c r="FVT211" s="47"/>
      <c r="FVU211" s="47"/>
      <c r="FVV211" s="47"/>
      <c r="FVW211" s="47"/>
      <c r="FVX211" s="47"/>
      <c r="FVY211" s="47"/>
      <c r="FVZ211" s="47"/>
      <c r="FWA211" s="47"/>
      <c r="FWB211" s="47"/>
      <c r="FWC211" s="47"/>
      <c r="FWD211" s="47"/>
      <c r="FWE211" s="47"/>
      <c r="FWF211" s="47"/>
      <c r="FWG211" s="47"/>
      <c r="FWH211" s="47"/>
      <c r="FWI211" s="47"/>
      <c r="FWJ211" s="47"/>
      <c r="FWK211" s="47"/>
      <c r="FWL211" s="47"/>
      <c r="FWM211" s="47"/>
      <c r="FWN211" s="47"/>
      <c r="FWO211" s="47"/>
      <c r="FWP211" s="47"/>
      <c r="FWQ211" s="47"/>
      <c r="FWR211" s="47"/>
      <c r="FWS211" s="47"/>
      <c r="FWT211" s="47"/>
      <c r="FWU211" s="47"/>
      <c r="FWV211" s="47"/>
      <c r="FWW211" s="47"/>
      <c r="FWX211" s="47"/>
      <c r="FWY211" s="47"/>
      <c r="FWZ211" s="47"/>
      <c r="FXA211" s="47"/>
      <c r="FXB211" s="47"/>
      <c r="FXC211" s="47"/>
      <c r="FXD211" s="47"/>
      <c r="FXE211" s="47"/>
      <c r="FXF211" s="47"/>
      <c r="FXG211" s="47"/>
      <c r="FXH211" s="47"/>
      <c r="FXI211" s="47"/>
      <c r="FXJ211" s="47"/>
      <c r="FXK211" s="47"/>
      <c r="FXL211" s="47"/>
      <c r="FXM211" s="47"/>
      <c r="FXN211" s="47"/>
      <c r="FXO211" s="47"/>
      <c r="FXP211" s="47"/>
      <c r="FXQ211" s="47"/>
      <c r="FXR211" s="47"/>
      <c r="FXS211" s="47"/>
      <c r="FXT211" s="47"/>
      <c r="FXU211" s="47"/>
      <c r="FXV211" s="47"/>
      <c r="FXW211" s="47"/>
      <c r="FXX211" s="47"/>
      <c r="FXY211" s="47"/>
      <c r="FXZ211" s="47"/>
      <c r="FYA211" s="47"/>
      <c r="FYB211" s="47"/>
      <c r="FYC211" s="47"/>
      <c r="FYD211" s="47"/>
      <c r="FYE211" s="47"/>
      <c r="FYF211" s="47"/>
      <c r="FYG211" s="47"/>
      <c r="FYH211" s="47"/>
      <c r="FYI211" s="47"/>
      <c r="FYJ211" s="47"/>
      <c r="FYK211" s="47"/>
      <c r="FYL211" s="47"/>
      <c r="FYM211" s="47"/>
      <c r="FYN211" s="47"/>
      <c r="FYO211" s="47"/>
      <c r="FYP211" s="47"/>
      <c r="FYQ211" s="47"/>
      <c r="FYR211" s="47"/>
      <c r="FYS211" s="47"/>
      <c r="FYT211" s="47"/>
      <c r="FYU211" s="47"/>
      <c r="FYV211" s="47"/>
      <c r="FYW211" s="47"/>
      <c r="FYX211" s="47"/>
      <c r="FYY211" s="47"/>
      <c r="FYZ211" s="47"/>
      <c r="FZA211" s="47"/>
      <c r="FZB211" s="47"/>
      <c r="FZC211" s="47"/>
      <c r="FZD211" s="47"/>
      <c r="FZE211" s="47"/>
      <c r="FZF211" s="47"/>
      <c r="FZG211" s="47"/>
      <c r="FZH211" s="47"/>
      <c r="FZI211" s="47"/>
      <c r="FZJ211" s="47"/>
      <c r="FZK211" s="47"/>
      <c r="FZL211" s="47"/>
      <c r="FZM211" s="47"/>
      <c r="FZN211" s="47"/>
      <c r="FZO211" s="47"/>
      <c r="FZP211" s="47"/>
      <c r="FZQ211" s="47"/>
      <c r="FZR211" s="47"/>
      <c r="FZS211" s="47"/>
      <c r="FZT211" s="47"/>
      <c r="FZU211" s="47"/>
      <c r="FZV211" s="47"/>
      <c r="FZW211" s="47"/>
      <c r="FZX211" s="47"/>
      <c r="FZY211" s="47"/>
      <c r="FZZ211" s="47"/>
      <c r="GAA211" s="47"/>
      <c r="GAB211" s="47"/>
      <c r="GAC211" s="47"/>
      <c r="GAD211" s="47"/>
      <c r="GAE211" s="47"/>
      <c r="GAF211" s="47"/>
      <c r="GAG211" s="47"/>
      <c r="GAH211" s="47"/>
      <c r="GAI211" s="47"/>
      <c r="GAJ211" s="47"/>
      <c r="GAK211" s="47"/>
      <c r="GAL211" s="47"/>
      <c r="GAM211" s="47"/>
      <c r="GAN211" s="47"/>
      <c r="GAO211" s="47"/>
      <c r="GAP211" s="47"/>
      <c r="GAQ211" s="47"/>
      <c r="GAR211" s="47"/>
      <c r="GAS211" s="47"/>
      <c r="GAT211" s="47"/>
      <c r="GAU211" s="47"/>
      <c r="GAV211" s="47"/>
      <c r="GAW211" s="47"/>
      <c r="GAX211" s="47"/>
      <c r="GAY211" s="47"/>
      <c r="GAZ211" s="47"/>
      <c r="GBA211" s="47"/>
      <c r="GBB211" s="47"/>
      <c r="GBC211" s="47"/>
      <c r="GBD211" s="47"/>
      <c r="GBE211" s="47"/>
      <c r="GBF211" s="47"/>
      <c r="GBG211" s="47"/>
      <c r="GBH211" s="47"/>
      <c r="GBI211" s="47"/>
      <c r="GBJ211" s="47"/>
      <c r="GBK211" s="47"/>
      <c r="GBL211" s="47"/>
      <c r="GBM211" s="47"/>
      <c r="GBN211" s="47"/>
      <c r="GBO211" s="47"/>
      <c r="GBP211" s="47"/>
      <c r="GBQ211" s="47"/>
      <c r="GBR211" s="47"/>
      <c r="GBS211" s="47"/>
      <c r="GBT211" s="47"/>
      <c r="GBU211" s="47"/>
      <c r="GBV211" s="47"/>
      <c r="GBW211" s="47"/>
      <c r="GBX211" s="47"/>
      <c r="GBY211" s="47"/>
      <c r="GBZ211" s="47"/>
      <c r="GCA211" s="47"/>
      <c r="GCB211" s="47"/>
      <c r="GCC211" s="47"/>
      <c r="GCD211" s="47"/>
      <c r="GCE211" s="47"/>
      <c r="GCF211" s="47"/>
      <c r="GCG211" s="47"/>
      <c r="GCH211" s="47"/>
      <c r="GCI211" s="47"/>
      <c r="GCJ211" s="47"/>
      <c r="GCK211" s="47"/>
      <c r="GCL211" s="47"/>
      <c r="GCM211" s="47"/>
      <c r="GCN211" s="47"/>
      <c r="GCO211" s="47"/>
      <c r="GCP211" s="47"/>
      <c r="GCQ211" s="47"/>
      <c r="GCR211" s="47"/>
      <c r="GCS211" s="47"/>
      <c r="GCT211" s="47"/>
      <c r="GCU211" s="47"/>
      <c r="GCV211" s="47"/>
      <c r="GCW211" s="47"/>
      <c r="GCX211" s="47"/>
      <c r="GCY211" s="47"/>
      <c r="GCZ211" s="47"/>
      <c r="GDA211" s="47"/>
      <c r="GDB211" s="47"/>
      <c r="GDC211" s="47"/>
      <c r="GDD211" s="47"/>
      <c r="GDE211" s="47"/>
      <c r="GDF211" s="47"/>
      <c r="GDG211" s="47"/>
      <c r="GDH211" s="47"/>
      <c r="GDI211" s="47"/>
      <c r="GDJ211" s="47"/>
      <c r="GDK211" s="47"/>
      <c r="GDL211" s="47"/>
      <c r="GDM211" s="47"/>
      <c r="GDN211" s="47"/>
      <c r="GDO211" s="47"/>
      <c r="GDP211" s="47"/>
      <c r="GDQ211" s="47"/>
      <c r="GDR211" s="47"/>
      <c r="GDS211" s="47"/>
      <c r="GDT211" s="47"/>
      <c r="GDU211" s="47"/>
      <c r="GDV211" s="47"/>
      <c r="GDW211" s="47"/>
      <c r="GDX211" s="47"/>
      <c r="GDY211" s="47"/>
      <c r="GDZ211" s="47"/>
      <c r="GEA211" s="47"/>
      <c r="GEB211" s="47"/>
      <c r="GEC211" s="47"/>
      <c r="GED211" s="47"/>
      <c r="GEE211" s="47"/>
      <c r="GEF211" s="47"/>
      <c r="GEG211" s="47"/>
      <c r="GEH211" s="47"/>
      <c r="GEI211" s="47"/>
      <c r="GEJ211" s="47"/>
      <c r="GEK211" s="47"/>
      <c r="GEL211" s="47"/>
      <c r="GEM211" s="47"/>
      <c r="GEN211" s="47"/>
      <c r="GEO211" s="47"/>
      <c r="GEP211" s="47"/>
      <c r="GEQ211" s="47"/>
      <c r="GER211" s="47"/>
      <c r="GES211" s="47"/>
      <c r="GET211" s="47"/>
      <c r="GEU211" s="47"/>
      <c r="GEV211" s="47"/>
      <c r="GEW211" s="47"/>
      <c r="GEX211" s="47"/>
      <c r="GEY211" s="47"/>
      <c r="GEZ211" s="47"/>
      <c r="GFA211" s="47"/>
      <c r="GFB211" s="47"/>
      <c r="GFC211" s="47"/>
      <c r="GFD211" s="47"/>
      <c r="GFE211" s="47"/>
      <c r="GFF211" s="47"/>
      <c r="GFG211" s="47"/>
      <c r="GFH211" s="47"/>
      <c r="GFI211" s="47"/>
      <c r="GFJ211" s="47"/>
      <c r="GFK211" s="47"/>
      <c r="GFL211" s="47"/>
      <c r="GFM211" s="47"/>
      <c r="GFN211" s="47"/>
      <c r="GFO211" s="47"/>
      <c r="GFP211" s="47"/>
      <c r="GFQ211" s="47"/>
      <c r="GFR211" s="47"/>
      <c r="GFS211" s="47"/>
      <c r="GFT211" s="47"/>
      <c r="GFU211" s="47"/>
      <c r="GFV211" s="47"/>
      <c r="GFW211" s="47"/>
      <c r="GFX211" s="47"/>
      <c r="GFY211" s="47"/>
      <c r="GFZ211" s="47"/>
      <c r="GGA211" s="47"/>
      <c r="GGB211" s="47"/>
      <c r="GGC211" s="47"/>
      <c r="GGD211" s="47"/>
      <c r="GGE211" s="47"/>
      <c r="GGF211" s="47"/>
      <c r="GGG211" s="47"/>
      <c r="GGH211" s="47"/>
      <c r="GGI211" s="47"/>
      <c r="GGJ211" s="47"/>
      <c r="GGK211" s="47"/>
      <c r="GGL211" s="47"/>
      <c r="GGM211" s="47"/>
      <c r="GGN211" s="47"/>
      <c r="GGO211" s="47"/>
      <c r="GGP211" s="47"/>
      <c r="GGQ211" s="47"/>
      <c r="GGR211" s="47"/>
      <c r="GGS211" s="47"/>
      <c r="GGT211" s="47"/>
      <c r="GGU211" s="47"/>
      <c r="GGV211" s="47"/>
      <c r="GGW211" s="47"/>
      <c r="GGX211" s="47"/>
      <c r="GGY211" s="47"/>
      <c r="GGZ211" s="47"/>
      <c r="GHA211" s="47"/>
      <c r="GHB211" s="47"/>
      <c r="GHC211" s="47"/>
      <c r="GHD211" s="47"/>
      <c r="GHE211" s="47"/>
      <c r="GHF211" s="47"/>
      <c r="GHG211" s="47"/>
      <c r="GHH211" s="47"/>
      <c r="GHI211" s="47"/>
      <c r="GHJ211" s="47"/>
      <c r="GHK211" s="47"/>
      <c r="GHL211" s="47"/>
      <c r="GHM211" s="47"/>
      <c r="GHN211" s="47"/>
      <c r="GHO211" s="47"/>
      <c r="GHP211" s="47"/>
      <c r="GHQ211" s="47"/>
      <c r="GHR211" s="47"/>
      <c r="GHS211" s="47"/>
      <c r="GHT211" s="47"/>
      <c r="GHU211" s="47"/>
      <c r="GHV211" s="47"/>
      <c r="GHW211" s="47"/>
      <c r="GHX211" s="47"/>
      <c r="GHY211" s="47"/>
      <c r="GHZ211" s="47"/>
      <c r="GIA211" s="47"/>
      <c r="GIB211" s="47"/>
      <c r="GIC211" s="47"/>
      <c r="GID211" s="47"/>
      <c r="GIE211" s="47"/>
      <c r="GIF211" s="47"/>
      <c r="GIG211" s="47"/>
      <c r="GIH211" s="47"/>
      <c r="GII211" s="47"/>
      <c r="GIJ211" s="47"/>
      <c r="GIK211" s="47"/>
      <c r="GIL211" s="47"/>
      <c r="GIM211" s="47"/>
      <c r="GIN211" s="47"/>
      <c r="GIO211" s="47"/>
      <c r="GIP211" s="47"/>
      <c r="GIQ211" s="47"/>
      <c r="GIR211" s="47"/>
      <c r="GIS211" s="47"/>
      <c r="GIT211" s="47"/>
      <c r="GIU211" s="47"/>
      <c r="GIV211" s="47"/>
      <c r="GIW211" s="47"/>
      <c r="GIX211" s="47"/>
      <c r="GIY211" s="47"/>
      <c r="GIZ211" s="47"/>
      <c r="GJA211" s="47"/>
      <c r="GJB211" s="47"/>
      <c r="GJC211" s="47"/>
      <c r="GJD211" s="47"/>
      <c r="GJE211" s="47"/>
      <c r="GJF211" s="47"/>
      <c r="GJG211" s="47"/>
      <c r="GJH211" s="47"/>
      <c r="GJI211" s="47"/>
      <c r="GJJ211" s="47"/>
      <c r="GJK211" s="47"/>
      <c r="GJL211" s="47"/>
      <c r="GJM211" s="47"/>
      <c r="GJN211" s="47"/>
      <c r="GJO211" s="47"/>
      <c r="GJP211" s="47"/>
      <c r="GJQ211" s="47"/>
      <c r="GJR211" s="47"/>
      <c r="GJS211" s="47"/>
      <c r="GJT211" s="47"/>
      <c r="GJU211" s="47"/>
      <c r="GJV211" s="47"/>
      <c r="GJW211" s="47"/>
      <c r="GJX211" s="47"/>
      <c r="GJY211" s="47"/>
      <c r="GJZ211" s="47"/>
      <c r="GKA211" s="47"/>
      <c r="GKB211" s="47"/>
      <c r="GKC211" s="47"/>
      <c r="GKD211" s="47"/>
      <c r="GKE211" s="47"/>
      <c r="GKF211" s="47"/>
      <c r="GKG211" s="47"/>
      <c r="GKH211" s="47"/>
      <c r="GKI211" s="47"/>
      <c r="GKJ211" s="47"/>
      <c r="GKK211" s="47"/>
      <c r="GKL211" s="47"/>
      <c r="GKM211" s="47"/>
      <c r="GKN211" s="47"/>
      <c r="GKO211" s="47"/>
      <c r="GKP211" s="47"/>
      <c r="GKQ211" s="47"/>
      <c r="GKR211" s="47"/>
      <c r="GKS211" s="47"/>
      <c r="GKT211" s="47"/>
      <c r="GKU211" s="47"/>
      <c r="GKV211" s="47"/>
      <c r="GKW211" s="47"/>
      <c r="GKX211" s="47"/>
      <c r="GKY211" s="47"/>
      <c r="GKZ211" s="47"/>
      <c r="GLA211" s="47"/>
      <c r="GLB211" s="47"/>
      <c r="GLC211" s="47"/>
      <c r="GLD211" s="47"/>
      <c r="GLE211" s="47"/>
      <c r="GLF211" s="47"/>
      <c r="GLG211" s="47"/>
      <c r="GLH211" s="47"/>
      <c r="GLI211" s="47"/>
      <c r="GLJ211" s="47"/>
      <c r="GLK211" s="47"/>
      <c r="GLL211" s="47"/>
      <c r="GLM211" s="47"/>
      <c r="GLN211" s="47"/>
      <c r="GLO211" s="47"/>
      <c r="GLP211" s="47"/>
      <c r="GLQ211" s="47"/>
      <c r="GLR211" s="47"/>
      <c r="GLS211" s="47"/>
      <c r="GLT211" s="47"/>
      <c r="GLU211" s="47"/>
      <c r="GLV211" s="47"/>
      <c r="GLW211" s="47"/>
      <c r="GLX211" s="47"/>
      <c r="GLY211" s="47"/>
      <c r="GLZ211" s="47"/>
      <c r="GMA211" s="47"/>
      <c r="GMB211" s="47"/>
      <c r="GMC211" s="47"/>
      <c r="GMD211" s="47"/>
      <c r="GME211" s="47"/>
      <c r="GMF211" s="47"/>
      <c r="GMG211" s="47"/>
      <c r="GMH211" s="47"/>
      <c r="GMI211" s="47"/>
      <c r="GMJ211" s="47"/>
      <c r="GMK211" s="47"/>
      <c r="GML211" s="47"/>
      <c r="GMM211" s="47"/>
      <c r="GMN211" s="47"/>
      <c r="GMO211" s="47"/>
      <c r="GMP211" s="47"/>
      <c r="GMQ211" s="47"/>
      <c r="GMR211" s="47"/>
      <c r="GMS211" s="47"/>
      <c r="GMT211" s="47"/>
      <c r="GMU211" s="47"/>
      <c r="GMV211" s="47"/>
      <c r="GMW211" s="47"/>
      <c r="GMX211" s="47"/>
      <c r="GMY211" s="47"/>
      <c r="GMZ211" s="47"/>
      <c r="GNA211" s="47"/>
      <c r="GNB211" s="47"/>
      <c r="GNC211" s="47"/>
      <c r="GND211" s="47"/>
      <c r="GNE211" s="47"/>
      <c r="GNF211" s="47"/>
      <c r="GNG211" s="47"/>
      <c r="GNH211" s="47"/>
      <c r="GNI211" s="47"/>
      <c r="GNJ211" s="47"/>
      <c r="GNK211" s="47"/>
      <c r="GNL211" s="47"/>
      <c r="GNM211" s="47"/>
      <c r="GNN211" s="47"/>
      <c r="GNO211" s="47"/>
      <c r="GNP211" s="47"/>
      <c r="GNQ211" s="47"/>
      <c r="GNR211" s="47"/>
      <c r="GNS211" s="47"/>
      <c r="GNT211" s="47"/>
      <c r="GNU211" s="47"/>
      <c r="GNV211" s="47"/>
      <c r="GNW211" s="47"/>
      <c r="GNX211" s="47"/>
      <c r="GNY211" s="47"/>
      <c r="GNZ211" s="47"/>
      <c r="GOA211" s="47"/>
      <c r="GOB211" s="47"/>
      <c r="GOC211" s="47"/>
      <c r="GOD211" s="47"/>
      <c r="GOE211" s="47"/>
      <c r="GOF211" s="47"/>
      <c r="GOG211" s="47"/>
      <c r="GOH211" s="47"/>
      <c r="GOI211" s="47"/>
      <c r="GOJ211" s="47"/>
      <c r="GOK211" s="47"/>
      <c r="GOL211" s="47"/>
      <c r="GOM211" s="47"/>
      <c r="GON211" s="47"/>
      <c r="GOO211" s="47"/>
      <c r="GOP211" s="47"/>
      <c r="GOQ211" s="47"/>
      <c r="GOR211" s="47"/>
      <c r="GOS211" s="47"/>
      <c r="GOT211" s="47"/>
      <c r="GOU211" s="47"/>
      <c r="GOV211" s="47"/>
      <c r="GOW211" s="47"/>
      <c r="GOX211" s="47"/>
      <c r="GOY211" s="47"/>
      <c r="GOZ211" s="47"/>
      <c r="GPA211" s="47"/>
      <c r="GPB211" s="47"/>
      <c r="GPC211" s="47"/>
      <c r="GPD211" s="47"/>
      <c r="GPE211" s="47"/>
      <c r="GPF211" s="47"/>
      <c r="GPG211" s="47"/>
      <c r="GPH211" s="47"/>
      <c r="GPI211" s="47"/>
      <c r="GPJ211" s="47"/>
      <c r="GPK211" s="47"/>
      <c r="GPL211" s="47"/>
      <c r="GPM211" s="47"/>
      <c r="GPN211" s="47"/>
      <c r="GPO211" s="47"/>
      <c r="GPP211" s="47"/>
      <c r="GPQ211" s="47"/>
      <c r="GPR211" s="47"/>
      <c r="GPS211" s="47"/>
      <c r="GPT211" s="47"/>
      <c r="GPU211" s="47"/>
      <c r="GPV211" s="47"/>
      <c r="GPW211" s="47"/>
      <c r="GPX211" s="47"/>
      <c r="GPY211" s="47"/>
      <c r="GPZ211" s="47"/>
      <c r="GQA211" s="47"/>
      <c r="GQB211" s="47"/>
      <c r="GQC211" s="47"/>
      <c r="GQD211" s="47"/>
      <c r="GQE211" s="47"/>
      <c r="GQF211" s="47"/>
      <c r="GQG211" s="47"/>
      <c r="GQH211" s="47"/>
      <c r="GQI211" s="47"/>
      <c r="GQJ211" s="47"/>
      <c r="GQK211" s="47"/>
      <c r="GQL211" s="47"/>
      <c r="GQM211" s="47"/>
      <c r="GQN211" s="47"/>
      <c r="GQO211" s="47"/>
      <c r="GQP211" s="47"/>
      <c r="GQQ211" s="47"/>
      <c r="GQR211" s="47"/>
      <c r="GQS211" s="47"/>
      <c r="GQT211" s="47"/>
      <c r="GQU211" s="47"/>
      <c r="GQV211" s="47"/>
      <c r="GQW211" s="47"/>
      <c r="GQX211" s="47"/>
      <c r="GQY211" s="47"/>
      <c r="GQZ211" s="47"/>
      <c r="GRA211" s="47"/>
      <c r="GRB211" s="47"/>
      <c r="GRC211" s="47"/>
      <c r="GRD211" s="47"/>
      <c r="GRE211" s="47"/>
      <c r="GRF211" s="47"/>
      <c r="GRG211" s="47"/>
      <c r="GRH211" s="47"/>
      <c r="GRI211" s="47"/>
      <c r="GRJ211" s="47"/>
      <c r="GRK211" s="47"/>
      <c r="GRL211" s="47"/>
      <c r="GRM211" s="47"/>
      <c r="GRN211" s="47"/>
      <c r="GRO211" s="47"/>
      <c r="GRP211" s="47"/>
      <c r="GRQ211" s="47"/>
      <c r="GRR211" s="47"/>
      <c r="GRS211" s="47"/>
      <c r="GRT211" s="47"/>
      <c r="GRU211" s="47"/>
      <c r="GRV211" s="47"/>
      <c r="GRW211" s="47"/>
      <c r="GRX211" s="47"/>
      <c r="GRY211" s="47"/>
      <c r="GRZ211" s="47"/>
      <c r="GSA211" s="47"/>
      <c r="GSB211" s="47"/>
      <c r="GSC211" s="47"/>
      <c r="GSD211" s="47"/>
      <c r="GSE211" s="47"/>
      <c r="GSF211" s="47"/>
      <c r="GSG211" s="47"/>
      <c r="GSH211" s="47"/>
      <c r="GSI211" s="47"/>
      <c r="GSJ211" s="47"/>
      <c r="GSK211" s="47"/>
      <c r="GSL211" s="47"/>
      <c r="GSM211" s="47"/>
      <c r="GSN211" s="47"/>
      <c r="GSO211" s="47"/>
      <c r="GSP211" s="47"/>
      <c r="GSQ211" s="47"/>
      <c r="GSR211" s="47"/>
      <c r="GSS211" s="47"/>
      <c r="GST211" s="47"/>
      <c r="GSU211" s="47"/>
      <c r="GSV211" s="47"/>
      <c r="GSW211" s="47"/>
      <c r="GSX211" s="47"/>
      <c r="GSY211" s="47"/>
      <c r="GSZ211" s="47"/>
      <c r="GTA211" s="47"/>
      <c r="GTB211" s="47"/>
      <c r="GTC211" s="47"/>
      <c r="GTD211" s="47"/>
      <c r="GTE211" s="47"/>
      <c r="GTF211" s="47"/>
      <c r="GTG211" s="47"/>
      <c r="GTH211" s="47"/>
      <c r="GTI211" s="47"/>
      <c r="GTJ211" s="47"/>
      <c r="GTK211" s="47"/>
      <c r="GTL211" s="47"/>
      <c r="GTM211" s="47"/>
      <c r="GTN211" s="47"/>
      <c r="GTO211" s="47"/>
      <c r="GTP211" s="47"/>
      <c r="GTQ211" s="47"/>
      <c r="GTR211" s="47"/>
      <c r="GTS211" s="47"/>
      <c r="GTT211" s="47"/>
      <c r="GTU211" s="47"/>
      <c r="GTV211" s="47"/>
      <c r="GTW211" s="47"/>
      <c r="GTX211" s="47"/>
      <c r="GTY211" s="47"/>
      <c r="GTZ211" s="47"/>
      <c r="GUA211" s="47"/>
      <c r="GUB211" s="47"/>
      <c r="GUC211" s="47"/>
      <c r="GUD211" s="47"/>
      <c r="GUE211" s="47"/>
      <c r="GUF211" s="47"/>
      <c r="GUG211" s="47"/>
      <c r="GUH211" s="47"/>
      <c r="GUI211" s="47"/>
      <c r="GUJ211" s="47"/>
      <c r="GUK211" s="47"/>
      <c r="GUL211" s="47"/>
      <c r="GUM211" s="47"/>
      <c r="GUN211" s="47"/>
      <c r="GUO211" s="47"/>
      <c r="GUP211" s="47"/>
      <c r="GUQ211" s="47"/>
      <c r="GUR211" s="47"/>
      <c r="GUS211" s="47"/>
      <c r="GUT211" s="47"/>
      <c r="GUU211" s="47"/>
      <c r="GUV211" s="47"/>
      <c r="GUW211" s="47"/>
      <c r="GUX211" s="47"/>
      <c r="GUY211" s="47"/>
      <c r="GUZ211" s="47"/>
      <c r="GVA211" s="47"/>
      <c r="GVB211" s="47"/>
      <c r="GVC211" s="47"/>
      <c r="GVD211" s="47"/>
      <c r="GVE211" s="47"/>
      <c r="GVF211" s="47"/>
      <c r="GVG211" s="47"/>
      <c r="GVH211" s="47"/>
      <c r="GVI211" s="47"/>
      <c r="GVJ211" s="47"/>
      <c r="GVK211" s="47"/>
      <c r="GVL211" s="47"/>
      <c r="GVM211" s="47"/>
      <c r="GVN211" s="47"/>
      <c r="GVO211" s="47"/>
      <c r="GVP211" s="47"/>
      <c r="GVQ211" s="47"/>
      <c r="GVR211" s="47"/>
      <c r="GVS211" s="47"/>
      <c r="GVT211" s="47"/>
      <c r="GVU211" s="47"/>
      <c r="GVV211" s="47"/>
      <c r="GVW211" s="47"/>
      <c r="GVX211" s="47"/>
      <c r="GVY211" s="47"/>
      <c r="GVZ211" s="47"/>
      <c r="GWA211" s="47"/>
      <c r="GWB211" s="47"/>
      <c r="GWC211" s="47"/>
      <c r="GWD211" s="47"/>
      <c r="GWE211" s="47"/>
      <c r="GWF211" s="47"/>
      <c r="GWG211" s="47"/>
      <c r="GWH211" s="47"/>
      <c r="GWI211" s="47"/>
      <c r="GWJ211" s="47"/>
      <c r="GWK211" s="47"/>
      <c r="GWL211" s="47"/>
      <c r="GWM211" s="47"/>
      <c r="GWN211" s="47"/>
      <c r="GWO211" s="47"/>
      <c r="GWP211" s="47"/>
      <c r="GWQ211" s="47"/>
      <c r="GWR211" s="47"/>
      <c r="GWS211" s="47"/>
      <c r="GWT211" s="47"/>
      <c r="GWU211" s="47"/>
      <c r="GWV211" s="47"/>
      <c r="GWW211" s="47"/>
      <c r="GWX211" s="47"/>
      <c r="GWY211" s="47"/>
      <c r="GWZ211" s="47"/>
      <c r="GXA211" s="47"/>
      <c r="GXB211" s="47"/>
      <c r="GXC211" s="47"/>
      <c r="GXD211" s="47"/>
      <c r="GXE211" s="47"/>
      <c r="GXF211" s="47"/>
      <c r="GXG211" s="47"/>
      <c r="GXH211" s="47"/>
      <c r="GXI211" s="47"/>
      <c r="GXJ211" s="47"/>
      <c r="GXK211" s="47"/>
      <c r="GXL211" s="47"/>
      <c r="GXM211" s="47"/>
      <c r="GXN211" s="47"/>
      <c r="GXO211" s="47"/>
      <c r="GXP211" s="47"/>
      <c r="GXQ211" s="47"/>
      <c r="GXR211" s="47"/>
      <c r="GXS211" s="47"/>
      <c r="GXT211" s="47"/>
      <c r="GXU211" s="47"/>
      <c r="GXV211" s="47"/>
      <c r="GXW211" s="47"/>
      <c r="GXX211" s="47"/>
      <c r="GXY211" s="47"/>
      <c r="GXZ211" s="47"/>
      <c r="GYA211" s="47"/>
      <c r="GYB211" s="47"/>
      <c r="GYC211" s="47"/>
      <c r="GYD211" s="47"/>
      <c r="GYE211" s="47"/>
      <c r="GYF211" s="47"/>
      <c r="GYG211" s="47"/>
      <c r="GYH211" s="47"/>
      <c r="GYI211" s="47"/>
      <c r="GYJ211" s="47"/>
      <c r="GYK211" s="47"/>
      <c r="GYL211" s="47"/>
      <c r="GYM211" s="47"/>
      <c r="GYN211" s="47"/>
      <c r="GYO211" s="47"/>
      <c r="GYP211" s="47"/>
      <c r="GYQ211" s="47"/>
      <c r="GYR211" s="47"/>
      <c r="GYS211" s="47"/>
      <c r="GYT211" s="47"/>
      <c r="GYU211" s="47"/>
      <c r="GYV211" s="47"/>
      <c r="GYW211" s="47"/>
      <c r="GYX211" s="47"/>
      <c r="GYY211" s="47"/>
      <c r="GYZ211" s="47"/>
      <c r="GZA211" s="47"/>
      <c r="GZB211" s="47"/>
      <c r="GZC211" s="47"/>
      <c r="GZD211" s="47"/>
      <c r="GZE211" s="47"/>
      <c r="GZF211" s="47"/>
      <c r="GZG211" s="47"/>
      <c r="GZH211" s="47"/>
      <c r="GZI211" s="47"/>
      <c r="GZJ211" s="47"/>
      <c r="GZK211" s="47"/>
      <c r="GZL211" s="47"/>
      <c r="GZM211" s="47"/>
      <c r="GZN211" s="47"/>
      <c r="GZO211" s="47"/>
      <c r="GZP211" s="47"/>
      <c r="GZQ211" s="47"/>
      <c r="GZR211" s="47"/>
      <c r="GZS211" s="47"/>
      <c r="GZT211" s="47"/>
      <c r="GZU211" s="47"/>
      <c r="GZV211" s="47"/>
      <c r="GZW211" s="47"/>
      <c r="GZX211" s="47"/>
      <c r="GZY211" s="47"/>
      <c r="GZZ211" s="47"/>
      <c r="HAA211" s="47"/>
      <c r="HAB211" s="47"/>
      <c r="HAC211" s="47"/>
      <c r="HAD211" s="47"/>
      <c r="HAE211" s="47"/>
      <c r="HAF211" s="47"/>
      <c r="HAG211" s="47"/>
      <c r="HAH211" s="47"/>
      <c r="HAI211" s="47"/>
      <c r="HAJ211" s="47"/>
      <c r="HAK211" s="47"/>
      <c r="HAL211" s="47"/>
      <c r="HAM211" s="47"/>
      <c r="HAN211" s="47"/>
      <c r="HAO211" s="47"/>
      <c r="HAP211" s="47"/>
      <c r="HAQ211" s="47"/>
      <c r="HAR211" s="47"/>
      <c r="HAS211" s="47"/>
      <c r="HAT211" s="47"/>
      <c r="HAU211" s="47"/>
      <c r="HAV211" s="47"/>
      <c r="HAW211" s="47"/>
      <c r="HAX211" s="47"/>
      <c r="HAY211" s="47"/>
      <c r="HAZ211" s="47"/>
      <c r="HBA211" s="47"/>
      <c r="HBB211" s="47"/>
      <c r="HBC211" s="47"/>
      <c r="HBD211" s="47"/>
      <c r="HBE211" s="47"/>
      <c r="HBF211" s="47"/>
      <c r="HBG211" s="47"/>
      <c r="HBH211" s="47"/>
      <c r="HBI211" s="47"/>
      <c r="HBJ211" s="47"/>
      <c r="HBK211" s="47"/>
      <c r="HBL211" s="47"/>
      <c r="HBM211" s="47"/>
      <c r="HBN211" s="47"/>
      <c r="HBO211" s="47"/>
      <c r="HBP211" s="47"/>
      <c r="HBQ211" s="47"/>
      <c r="HBR211" s="47"/>
      <c r="HBS211" s="47"/>
      <c r="HBT211" s="47"/>
      <c r="HBU211" s="47"/>
      <c r="HBV211" s="47"/>
      <c r="HBW211" s="47"/>
      <c r="HBX211" s="47"/>
      <c r="HBY211" s="47"/>
      <c r="HBZ211" s="47"/>
      <c r="HCA211" s="47"/>
      <c r="HCB211" s="47"/>
      <c r="HCC211" s="47"/>
      <c r="HCD211" s="47"/>
      <c r="HCE211" s="47"/>
      <c r="HCF211" s="47"/>
      <c r="HCG211" s="47"/>
      <c r="HCH211" s="47"/>
      <c r="HCI211" s="47"/>
      <c r="HCJ211" s="47"/>
      <c r="HCK211" s="47"/>
      <c r="HCL211" s="47"/>
      <c r="HCM211" s="47"/>
      <c r="HCN211" s="47"/>
      <c r="HCO211" s="47"/>
      <c r="HCP211" s="47"/>
      <c r="HCQ211" s="47"/>
      <c r="HCR211" s="47"/>
      <c r="HCS211" s="47"/>
      <c r="HCT211" s="47"/>
      <c r="HCU211" s="47"/>
      <c r="HCV211" s="47"/>
      <c r="HCW211" s="47"/>
      <c r="HCX211" s="47"/>
      <c r="HCY211" s="47"/>
      <c r="HCZ211" s="47"/>
      <c r="HDA211" s="47"/>
      <c r="HDB211" s="47"/>
      <c r="HDC211" s="47"/>
      <c r="HDD211" s="47"/>
      <c r="HDE211" s="47"/>
      <c r="HDF211" s="47"/>
      <c r="HDG211" s="47"/>
      <c r="HDH211" s="47"/>
      <c r="HDI211" s="47"/>
      <c r="HDJ211" s="47"/>
      <c r="HDK211" s="47"/>
      <c r="HDL211" s="47"/>
      <c r="HDM211" s="47"/>
      <c r="HDN211" s="47"/>
      <c r="HDO211" s="47"/>
      <c r="HDP211" s="47"/>
      <c r="HDQ211" s="47"/>
      <c r="HDR211" s="47"/>
      <c r="HDS211" s="47"/>
      <c r="HDT211" s="47"/>
      <c r="HDU211" s="47"/>
      <c r="HDV211" s="47"/>
      <c r="HDW211" s="47"/>
      <c r="HDX211" s="47"/>
      <c r="HDY211" s="47"/>
      <c r="HDZ211" s="47"/>
      <c r="HEA211" s="47"/>
      <c r="HEB211" s="47"/>
      <c r="HEC211" s="47"/>
      <c r="HED211" s="47"/>
      <c r="HEE211" s="47"/>
      <c r="HEF211" s="47"/>
      <c r="HEG211" s="47"/>
      <c r="HEH211" s="47"/>
      <c r="HEI211" s="47"/>
      <c r="HEJ211" s="47"/>
      <c r="HEK211" s="47"/>
      <c r="HEL211" s="47"/>
      <c r="HEM211" s="47"/>
      <c r="HEN211" s="47"/>
      <c r="HEO211" s="47"/>
      <c r="HEP211" s="47"/>
      <c r="HEQ211" s="47"/>
      <c r="HER211" s="47"/>
      <c r="HES211" s="47"/>
      <c r="HET211" s="47"/>
      <c r="HEU211" s="47"/>
      <c r="HEV211" s="47"/>
      <c r="HEW211" s="47"/>
      <c r="HEX211" s="47"/>
      <c r="HEY211" s="47"/>
      <c r="HEZ211" s="47"/>
      <c r="HFA211" s="47"/>
      <c r="HFB211" s="47"/>
      <c r="HFC211" s="47"/>
      <c r="HFD211" s="47"/>
      <c r="HFE211" s="47"/>
      <c r="HFF211" s="47"/>
      <c r="HFG211" s="47"/>
      <c r="HFH211" s="47"/>
      <c r="HFI211" s="47"/>
      <c r="HFJ211" s="47"/>
      <c r="HFK211" s="47"/>
      <c r="HFL211" s="47"/>
      <c r="HFM211" s="47"/>
      <c r="HFN211" s="47"/>
      <c r="HFO211" s="47"/>
      <c r="HFP211" s="47"/>
      <c r="HFQ211" s="47"/>
      <c r="HFR211" s="47"/>
      <c r="HFS211" s="47"/>
      <c r="HFT211" s="47"/>
      <c r="HFU211" s="47"/>
      <c r="HFV211" s="47"/>
      <c r="HFW211" s="47"/>
      <c r="HFX211" s="47"/>
      <c r="HFY211" s="47"/>
      <c r="HFZ211" s="47"/>
      <c r="HGA211" s="47"/>
      <c r="HGB211" s="47"/>
      <c r="HGC211" s="47"/>
      <c r="HGD211" s="47"/>
      <c r="HGE211" s="47"/>
      <c r="HGF211" s="47"/>
      <c r="HGG211" s="47"/>
      <c r="HGH211" s="47"/>
      <c r="HGI211" s="47"/>
      <c r="HGJ211" s="47"/>
      <c r="HGK211" s="47"/>
      <c r="HGL211" s="47"/>
      <c r="HGM211" s="47"/>
      <c r="HGN211" s="47"/>
      <c r="HGO211" s="47"/>
      <c r="HGP211" s="47"/>
      <c r="HGQ211" s="47"/>
      <c r="HGR211" s="47"/>
      <c r="HGS211" s="47"/>
      <c r="HGT211" s="47"/>
      <c r="HGU211" s="47"/>
      <c r="HGV211" s="47"/>
      <c r="HGW211" s="47"/>
      <c r="HGX211" s="47"/>
      <c r="HGY211" s="47"/>
      <c r="HGZ211" s="47"/>
      <c r="HHA211" s="47"/>
      <c r="HHB211" s="47"/>
      <c r="HHC211" s="47"/>
      <c r="HHD211" s="47"/>
      <c r="HHE211" s="47"/>
      <c r="HHF211" s="47"/>
      <c r="HHG211" s="47"/>
      <c r="HHH211" s="47"/>
      <c r="HHI211" s="47"/>
      <c r="HHJ211" s="47"/>
      <c r="HHK211" s="47"/>
      <c r="HHL211" s="47"/>
      <c r="HHM211" s="47"/>
      <c r="HHN211" s="47"/>
      <c r="HHO211" s="47"/>
      <c r="HHP211" s="47"/>
      <c r="HHQ211" s="47"/>
      <c r="HHR211" s="47"/>
      <c r="HHS211" s="47"/>
      <c r="HHT211" s="47"/>
      <c r="HHU211" s="47"/>
      <c r="HHV211" s="47"/>
      <c r="HHW211" s="47"/>
      <c r="HHX211" s="47"/>
      <c r="HHY211" s="47"/>
      <c r="HHZ211" s="47"/>
      <c r="HIA211" s="47"/>
      <c r="HIB211" s="47"/>
      <c r="HIC211" s="47"/>
      <c r="HID211" s="47"/>
      <c r="HIE211" s="47"/>
      <c r="HIF211" s="47"/>
      <c r="HIG211" s="47"/>
      <c r="HIH211" s="47"/>
      <c r="HII211" s="47"/>
      <c r="HIJ211" s="47"/>
      <c r="HIK211" s="47"/>
      <c r="HIL211" s="47"/>
      <c r="HIM211" s="47"/>
      <c r="HIN211" s="47"/>
      <c r="HIO211" s="47"/>
      <c r="HIP211" s="47"/>
      <c r="HIQ211" s="47"/>
      <c r="HIR211" s="47"/>
      <c r="HIS211" s="47"/>
      <c r="HIT211" s="47"/>
      <c r="HIU211" s="47"/>
      <c r="HIV211" s="47"/>
      <c r="HIW211" s="47"/>
      <c r="HIX211" s="47"/>
      <c r="HIY211" s="47"/>
      <c r="HIZ211" s="47"/>
      <c r="HJA211" s="47"/>
      <c r="HJB211" s="47"/>
      <c r="HJC211" s="47"/>
      <c r="HJD211" s="47"/>
      <c r="HJE211" s="47"/>
      <c r="HJF211" s="47"/>
      <c r="HJG211" s="47"/>
      <c r="HJH211" s="47"/>
      <c r="HJI211" s="47"/>
      <c r="HJJ211" s="47"/>
      <c r="HJK211" s="47"/>
      <c r="HJL211" s="47"/>
      <c r="HJM211" s="47"/>
      <c r="HJN211" s="47"/>
      <c r="HJO211" s="47"/>
      <c r="HJP211" s="47"/>
      <c r="HJQ211" s="47"/>
      <c r="HJR211" s="47"/>
      <c r="HJS211" s="47"/>
      <c r="HJT211" s="47"/>
      <c r="HJU211" s="47"/>
      <c r="HJV211" s="47"/>
      <c r="HJW211" s="47"/>
      <c r="HJX211" s="47"/>
      <c r="HJY211" s="47"/>
      <c r="HJZ211" s="47"/>
      <c r="HKA211" s="47"/>
      <c r="HKB211" s="47"/>
      <c r="HKC211" s="47"/>
      <c r="HKD211" s="47"/>
      <c r="HKE211" s="47"/>
      <c r="HKF211" s="47"/>
      <c r="HKG211" s="47"/>
      <c r="HKH211" s="47"/>
      <c r="HKI211" s="47"/>
      <c r="HKJ211" s="47"/>
      <c r="HKK211" s="47"/>
      <c r="HKL211" s="47"/>
      <c r="HKM211" s="47"/>
      <c r="HKN211" s="47"/>
      <c r="HKO211" s="47"/>
      <c r="HKP211" s="47"/>
      <c r="HKQ211" s="47"/>
      <c r="HKR211" s="47"/>
      <c r="HKS211" s="47"/>
      <c r="HKT211" s="47"/>
      <c r="HKU211" s="47"/>
      <c r="HKV211" s="47"/>
      <c r="HKW211" s="47"/>
      <c r="HKX211" s="47"/>
      <c r="HKY211" s="47"/>
      <c r="HKZ211" s="47"/>
      <c r="HLA211" s="47"/>
      <c r="HLB211" s="47"/>
      <c r="HLC211" s="47"/>
      <c r="HLD211" s="47"/>
      <c r="HLE211" s="47"/>
      <c r="HLF211" s="47"/>
      <c r="HLG211" s="47"/>
      <c r="HLH211" s="47"/>
      <c r="HLI211" s="47"/>
      <c r="HLJ211" s="47"/>
      <c r="HLK211" s="47"/>
      <c r="HLL211" s="47"/>
      <c r="HLM211" s="47"/>
      <c r="HLN211" s="47"/>
      <c r="HLO211" s="47"/>
      <c r="HLP211" s="47"/>
      <c r="HLQ211" s="47"/>
      <c r="HLR211" s="47"/>
      <c r="HLS211" s="47"/>
      <c r="HLT211" s="47"/>
      <c r="HLU211" s="47"/>
      <c r="HLV211" s="47"/>
      <c r="HLW211" s="47"/>
      <c r="HLX211" s="47"/>
      <c r="HLY211" s="47"/>
      <c r="HLZ211" s="47"/>
      <c r="HMA211" s="47"/>
      <c r="HMB211" s="47"/>
      <c r="HMC211" s="47"/>
      <c r="HMD211" s="47"/>
      <c r="HME211" s="47"/>
      <c r="HMF211" s="47"/>
      <c r="HMG211" s="47"/>
      <c r="HMH211" s="47"/>
      <c r="HMI211" s="47"/>
      <c r="HMJ211" s="47"/>
      <c r="HMK211" s="47"/>
      <c r="HML211" s="47"/>
      <c r="HMM211" s="47"/>
      <c r="HMN211" s="47"/>
      <c r="HMO211" s="47"/>
      <c r="HMP211" s="47"/>
      <c r="HMQ211" s="47"/>
      <c r="HMR211" s="47"/>
      <c r="HMS211" s="47"/>
      <c r="HMT211" s="47"/>
      <c r="HMU211" s="47"/>
      <c r="HMV211" s="47"/>
      <c r="HMW211" s="47"/>
      <c r="HMX211" s="47"/>
      <c r="HMY211" s="47"/>
      <c r="HMZ211" s="47"/>
      <c r="HNA211" s="47"/>
      <c r="HNB211" s="47"/>
      <c r="HNC211" s="47"/>
      <c r="HND211" s="47"/>
      <c r="HNE211" s="47"/>
      <c r="HNF211" s="47"/>
      <c r="HNG211" s="47"/>
      <c r="HNH211" s="47"/>
      <c r="HNI211" s="47"/>
      <c r="HNJ211" s="47"/>
      <c r="HNK211" s="47"/>
      <c r="HNL211" s="47"/>
      <c r="HNM211" s="47"/>
      <c r="HNN211" s="47"/>
      <c r="HNO211" s="47"/>
      <c r="HNP211" s="47"/>
      <c r="HNQ211" s="47"/>
      <c r="HNR211" s="47"/>
      <c r="HNS211" s="47"/>
      <c r="HNT211" s="47"/>
      <c r="HNU211" s="47"/>
      <c r="HNV211" s="47"/>
      <c r="HNW211" s="47"/>
      <c r="HNX211" s="47"/>
      <c r="HNY211" s="47"/>
      <c r="HNZ211" s="47"/>
      <c r="HOA211" s="47"/>
      <c r="HOB211" s="47"/>
      <c r="HOC211" s="47"/>
      <c r="HOD211" s="47"/>
      <c r="HOE211" s="47"/>
      <c r="HOF211" s="47"/>
      <c r="HOG211" s="47"/>
      <c r="HOH211" s="47"/>
      <c r="HOI211" s="47"/>
      <c r="HOJ211" s="47"/>
      <c r="HOK211" s="47"/>
      <c r="HOL211" s="47"/>
      <c r="HOM211" s="47"/>
      <c r="HON211" s="47"/>
      <c r="HOO211" s="47"/>
      <c r="HOP211" s="47"/>
      <c r="HOQ211" s="47"/>
      <c r="HOR211" s="47"/>
      <c r="HOS211" s="47"/>
      <c r="HOT211" s="47"/>
      <c r="HOU211" s="47"/>
      <c r="HOV211" s="47"/>
      <c r="HOW211" s="47"/>
      <c r="HOX211" s="47"/>
      <c r="HOY211" s="47"/>
      <c r="HOZ211" s="47"/>
      <c r="HPA211" s="47"/>
      <c r="HPB211" s="47"/>
      <c r="HPC211" s="47"/>
      <c r="HPD211" s="47"/>
      <c r="HPE211" s="47"/>
      <c r="HPF211" s="47"/>
      <c r="HPG211" s="47"/>
      <c r="HPH211" s="47"/>
      <c r="HPI211" s="47"/>
      <c r="HPJ211" s="47"/>
      <c r="HPK211" s="47"/>
      <c r="HPL211" s="47"/>
      <c r="HPM211" s="47"/>
      <c r="HPN211" s="47"/>
      <c r="HPO211" s="47"/>
      <c r="HPP211" s="47"/>
      <c r="HPQ211" s="47"/>
      <c r="HPR211" s="47"/>
      <c r="HPS211" s="47"/>
      <c r="HPT211" s="47"/>
      <c r="HPU211" s="47"/>
      <c r="HPV211" s="47"/>
      <c r="HPW211" s="47"/>
      <c r="HPX211" s="47"/>
      <c r="HPY211" s="47"/>
      <c r="HPZ211" s="47"/>
      <c r="HQA211" s="47"/>
      <c r="HQB211" s="47"/>
      <c r="HQC211" s="47"/>
      <c r="HQD211" s="47"/>
      <c r="HQE211" s="47"/>
      <c r="HQF211" s="47"/>
      <c r="HQG211" s="47"/>
      <c r="HQH211" s="47"/>
      <c r="HQI211" s="47"/>
      <c r="HQJ211" s="47"/>
      <c r="HQK211" s="47"/>
      <c r="HQL211" s="47"/>
      <c r="HQM211" s="47"/>
      <c r="HQN211" s="47"/>
      <c r="HQO211" s="47"/>
      <c r="HQP211" s="47"/>
      <c r="HQQ211" s="47"/>
      <c r="HQR211" s="47"/>
      <c r="HQS211" s="47"/>
      <c r="HQT211" s="47"/>
      <c r="HQU211" s="47"/>
      <c r="HQV211" s="47"/>
      <c r="HQW211" s="47"/>
      <c r="HQX211" s="47"/>
      <c r="HQY211" s="47"/>
      <c r="HQZ211" s="47"/>
      <c r="HRA211" s="47"/>
      <c r="HRB211" s="47"/>
      <c r="HRC211" s="47"/>
      <c r="HRD211" s="47"/>
      <c r="HRE211" s="47"/>
      <c r="HRF211" s="47"/>
      <c r="HRG211" s="47"/>
      <c r="HRH211" s="47"/>
      <c r="HRI211" s="47"/>
      <c r="HRJ211" s="47"/>
      <c r="HRK211" s="47"/>
      <c r="HRL211" s="47"/>
      <c r="HRM211" s="47"/>
      <c r="HRN211" s="47"/>
      <c r="HRO211" s="47"/>
      <c r="HRP211" s="47"/>
      <c r="HRQ211" s="47"/>
      <c r="HRR211" s="47"/>
      <c r="HRS211" s="47"/>
      <c r="HRT211" s="47"/>
      <c r="HRU211" s="47"/>
      <c r="HRV211" s="47"/>
      <c r="HRW211" s="47"/>
      <c r="HRX211" s="47"/>
      <c r="HRY211" s="47"/>
      <c r="HRZ211" s="47"/>
      <c r="HSA211" s="47"/>
      <c r="HSB211" s="47"/>
      <c r="HSC211" s="47"/>
      <c r="HSD211" s="47"/>
      <c r="HSE211" s="47"/>
      <c r="HSF211" s="47"/>
      <c r="HSG211" s="47"/>
      <c r="HSH211" s="47"/>
      <c r="HSI211" s="47"/>
      <c r="HSJ211" s="47"/>
      <c r="HSK211" s="47"/>
      <c r="HSL211" s="47"/>
      <c r="HSM211" s="47"/>
      <c r="HSN211" s="47"/>
      <c r="HSO211" s="47"/>
      <c r="HSP211" s="47"/>
      <c r="HSQ211" s="47"/>
      <c r="HSR211" s="47"/>
      <c r="HSS211" s="47"/>
      <c r="HST211" s="47"/>
      <c r="HSU211" s="47"/>
      <c r="HSV211" s="47"/>
      <c r="HSW211" s="47"/>
      <c r="HSX211" s="47"/>
      <c r="HSY211" s="47"/>
      <c r="HSZ211" s="47"/>
      <c r="HTA211" s="47"/>
      <c r="HTB211" s="47"/>
      <c r="HTC211" s="47"/>
      <c r="HTD211" s="47"/>
      <c r="HTE211" s="47"/>
      <c r="HTF211" s="47"/>
      <c r="HTG211" s="47"/>
      <c r="HTH211" s="47"/>
      <c r="HTI211" s="47"/>
      <c r="HTJ211" s="47"/>
      <c r="HTK211" s="47"/>
      <c r="HTL211" s="47"/>
      <c r="HTM211" s="47"/>
      <c r="HTN211" s="47"/>
      <c r="HTO211" s="47"/>
      <c r="HTP211" s="47"/>
      <c r="HTQ211" s="47"/>
      <c r="HTR211" s="47"/>
      <c r="HTS211" s="47"/>
      <c r="HTT211" s="47"/>
      <c r="HTU211" s="47"/>
      <c r="HTV211" s="47"/>
      <c r="HTW211" s="47"/>
      <c r="HTX211" s="47"/>
      <c r="HTY211" s="47"/>
      <c r="HTZ211" s="47"/>
      <c r="HUA211" s="47"/>
      <c r="HUB211" s="47"/>
      <c r="HUC211" s="47"/>
      <c r="HUD211" s="47"/>
      <c r="HUE211" s="47"/>
      <c r="HUF211" s="47"/>
      <c r="HUG211" s="47"/>
      <c r="HUH211" s="47"/>
      <c r="HUI211" s="47"/>
      <c r="HUJ211" s="47"/>
      <c r="HUK211" s="47"/>
      <c r="HUL211" s="47"/>
      <c r="HUM211" s="47"/>
      <c r="HUN211" s="47"/>
      <c r="HUO211" s="47"/>
      <c r="HUP211" s="47"/>
      <c r="HUQ211" s="47"/>
      <c r="HUR211" s="47"/>
      <c r="HUS211" s="47"/>
      <c r="HUT211" s="47"/>
      <c r="HUU211" s="47"/>
      <c r="HUV211" s="47"/>
      <c r="HUW211" s="47"/>
      <c r="HUX211" s="47"/>
      <c r="HUY211" s="47"/>
      <c r="HUZ211" s="47"/>
      <c r="HVA211" s="47"/>
      <c r="HVB211" s="47"/>
      <c r="HVC211" s="47"/>
      <c r="HVD211" s="47"/>
      <c r="HVE211" s="47"/>
      <c r="HVF211" s="47"/>
      <c r="HVG211" s="47"/>
      <c r="HVH211" s="47"/>
      <c r="HVI211" s="47"/>
      <c r="HVJ211" s="47"/>
      <c r="HVK211" s="47"/>
      <c r="HVL211" s="47"/>
      <c r="HVM211" s="47"/>
      <c r="HVN211" s="47"/>
      <c r="HVO211" s="47"/>
      <c r="HVP211" s="47"/>
      <c r="HVQ211" s="47"/>
      <c r="HVR211" s="47"/>
      <c r="HVS211" s="47"/>
      <c r="HVT211" s="47"/>
      <c r="HVU211" s="47"/>
      <c r="HVV211" s="47"/>
      <c r="HVW211" s="47"/>
      <c r="HVX211" s="47"/>
      <c r="HVY211" s="47"/>
      <c r="HVZ211" s="47"/>
      <c r="HWA211" s="47"/>
      <c r="HWB211" s="47"/>
      <c r="HWC211" s="47"/>
      <c r="HWD211" s="47"/>
      <c r="HWE211" s="47"/>
      <c r="HWF211" s="47"/>
      <c r="HWG211" s="47"/>
      <c r="HWH211" s="47"/>
      <c r="HWI211" s="47"/>
      <c r="HWJ211" s="47"/>
      <c r="HWK211" s="47"/>
      <c r="HWL211" s="47"/>
      <c r="HWM211" s="47"/>
      <c r="HWN211" s="47"/>
      <c r="HWO211" s="47"/>
      <c r="HWP211" s="47"/>
      <c r="HWQ211" s="47"/>
      <c r="HWR211" s="47"/>
      <c r="HWS211" s="47"/>
      <c r="HWT211" s="47"/>
      <c r="HWU211" s="47"/>
      <c r="HWV211" s="47"/>
      <c r="HWW211" s="47"/>
      <c r="HWX211" s="47"/>
      <c r="HWY211" s="47"/>
      <c r="HWZ211" s="47"/>
      <c r="HXA211" s="47"/>
      <c r="HXB211" s="47"/>
      <c r="HXC211" s="47"/>
      <c r="HXD211" s="47"/>
      <c r="HXE211" s="47"/>
      <c r="HXF211" s="47"/>
      <c r="HXG211" s="47"/>
      <c r="HXH211" s="47"/>
      <c r="HXI211" s="47"/>
      <c r="HXJ211" s="47"/>
      <c r="HXK211" s="47"/>
      <c r="HXL211" s="47"/>
      <c r="HXM211" s="47"/>
      <c r="HXN211" s="47"/>
      <c r="HXO211" s="47"/>
      <c r="HXP211" s="47"/>
      <c r="HXQ211" s="47"/>
      <c r="HXR211" s="47"/>
      <c r="HXS211" s="47"/>
      <c r="HXT211" s="47"/>
      <c r="HXU211" s="47"/>
      <c r="HXV211" s="47"/>
      <c r="HXW211" s="47"/>
      <c r="HXX211" s="47"/>
      <c r="HXY211" s="47"/>
      <c r="HXZ211" s="47"/>
      <c r="HYA211" s="47"/>
      <c r="HYB211" s="47"/>
      <c r="HYC211" s="47"/>
      <c r="HYD211" s="47"/>
      <c r="HYE211" s="47"/>
      <c r="HYF211" s="47"/>
      <c r="HYG211" s="47"/>
      <c r="HYH211" s="47"/>
      <c r="HYI211" s="47"/>
      <c r="HYJ211" s="47"/>
      <c r="HYK211" s="47"/>
      <c r="HYL211" s="47"/>
      <c r="HYM211" s="47"/>
      <c r="HYN211" s="47"/>
      <c r="HYO211" s="47"/>
      <c r="HYP211" s="47"/>
      <c r="HYQ211" s="47"/>
      <c r="HYR211" s="47"/>
      <c r="HYS211" s="47"/>
      <c r="HYT211" s="47"/>
      <c r="HYU211" s="47"/>
      <c r="HYV211" s="47"/>
      <c r="HYW211" s="47"/>
      <c r="HYX211" s="47"/>
      <c r="HYY211" s="47"/>
      <c r="HYZ211" s="47"/>
      <c r="HZA211" s="47"/>
      <c r="HZB211" s="47"/>
      <c r="HZC211" s="47"/>
      <c r="HZD211" s="47"/>
      <c r="HZE211" s="47"/>
      <c r="HZF211" s="47"/>
      <c r="HZG211" s="47"/>
      <c r="HZH211" s="47"/>
      <c r="HZI211" s="47"/>
      <c r="HZJ211" s="47"/>
      <c r="HZK211" s="47"/>
      <c r="HZL211" s="47"/>
      <c r="HZM211" s="47"/>
      <c r="HZN211" s="47"/>
      <c r="HZO211" s="47"/>
      <c r="HZP211" s="47"/>
      <c r="HZQ211" s="47"/>
      <c r="HZR211" s="47"/>
      <c r="HZS211" s="47"/>
      <c r="HZT211" s="47"/>
      <c r="HZU211" s="47"/>
      <c r="HZV211" s="47"/>
      <c r="HZW211" s="47"/>
      <c r="HZX211" s="47"/>
      <c r="HZY211" s="47"/>
      <c r="HZZ211" s="47"/>
      <c r="IAA211" s="47"/>
      <c r="IAB211" s="47"/>
      <c r="IAC211" s="47"/>
      <c r="IAD211" s="47"/>
      <c r="IAE211" s="47"/>
      <c r="IAF211" s="47"/>
      <c r="IAG211" s="47"/>
      <c r="IAH211" s="47"/>
      <c r="IAI211" s="47"/>
      <c r="IAJ211" s="47"/>
      <c r="IAK211" s="47"/>
      <c r="IAL211" s="47"/>
      <c r="IAM211" s="47"/>
      <c r="IAN211" s="47"/>
      <c r="IAO211" s="47"/>
      <c r="IAP211" s="47"/>
      <c r="IAQ211" s="47"/>
      <c r="IAR211" s="47"/>
      <c r="IAS211" s="47"/>
      <c r="IAT211" s="47"/>
      <c r="IAU211" s="47"/>
      <c r="IAV211" s="47"/>
      <c r="IAW211" s="47"/>
      <c r="IAX211" s="47"/>
      <c r="IAY211" s="47"/>
      <c r="IAZ211" s="47"/>
      <c r="IBA211" s="47"/>
      <c r="IBB211" s="47"/>
      <c r="IBC211" s="47"/>
      <c r="IBD211" s="47"/>
      <c r="IBE211" s="47"/>
      <c r="IBF211" s="47"/>
      <c r="IBG211" s="47"/>
      <c r="IBH211" s="47"/>
      <c r="IBI211" s="47"/>
      <c r="IBJ211" s="47"/>
      <c r="IBK211" s="47"/>
      <c r="IBL211" s="47"/>
      <c r="IBM211" s="47"/>
      <c r="IBN211" s="47"/>
      <c r="IBO211" s="47"/>
      <c r="IBP211" s="47"/>
      <c r="IBQ211" s="47"/>
      <c r="IBR211" s="47"/>
      <c r="IBS211" s="47"/>
      <c r="IBT211" s="47"/>
      <c r="IBU211" s="47"/>
      <c r="IBV211" s="47"/>
      <c r="IBW211" s="47"/>
      <c r="IBX211" s="47"/>
      <c r="IBY211" s="47"/>
      <c r="IBZ211" s="47"/>
      <c r="ICA211" s="47"/>
      <c r="ICB211" s="47"/>
      <c r="ICC211" s="47"/>
      <c r="ICD211" s="47"/>
      <c r="ICE211" s="47"/>
      <c r="ICF211" s="47"/>
      <c r="ICG211" s="47"/>
      <c r="ICH211" s="47"/>
      <c r="ICI211" s="47"/>
      <c r="ICJ211" s="47"/>
      <c r="ICK211" s="47"/>
      <c r="ICL211" s="47"/>
      <c r="ICM211" s="47"/>
      <c r="ICN211" s="47"/>
      <c r="ICO211" s="47"/>
      <c r="ICP211" s="47"/>
      <c r="ICQ211" s="47"/>
      <c r="ICR211" s="47"/>
      <c r="ICS211" s="47"/>
      <c r="ICT211" s="47"/>
      <c r="ICU211" s="47"/>
      <c r="ICV211" s="47"/>
      <c r="ICW211" s="47"/>
      <c r="ICX211" s="47"/>
      <c r="ICY211" s="47"/>
      <c r="ICZ211" s="47"/>
      <c r="IDA211" s="47"/>
      <c r="IDB211" s="47"/>
      <c r="IDC211" s="47"/>
      <c r="IDD211" s="47"/>
      <c r="IDE211" s="47"/>
      <c r="IDF211" s="47"/>
      <c r="IDG211" s="47"/>
      <c r="IDH211" s="47"/>
      <c r="IDI211" s="47"/>
      <c r="IDJ211" s="47"/>
      <c r="IDK211" s="47"/>
      <c r="IDL211" s="47"/>
      <c r="IDM211" s="47"/>
      <c r="IDN211" s="47"/>
      <c r="IDO211" s="47"/>
      <c r="IDP211" s="47"/>
      <c r="IDQ211" s="47"/>
      <c r="IDR211" s="47"/>
      <c r="IDS211" s="47"/>
      <c r="IDT211" s="47"/>
      <c r="IDU211" s="47"/>
      <c r="IDV211" s="47"/>
      <c r="IDW211" s="47"/>
      <c r="IDX211" s="47"/>
      <c r="IDY211" s="47"/>
      <c r="IDZ211" s="47"/>
      <c r="IEA211" s="47"/>
      <c r="IEB211" s="47"/>
      <c r="IEC211" s="47"/>
      <c r="IED211" s="47"/>
      <c r="IEE211" s="47"/>
      <c r="IEF211" s="47"/>
      <c r="IEG211" s="47"/>
      <c r="IEH211" s="47"/>
      <c r="IEI211" s="47"/>
      <c r="IEJ211" s="47"/>
      <c r="IEK211" s="47"/>
      <c r="IEL211" s="47"/>
      <c r="IEM211" s="47"/>
      <c r="IEN211" s="47"/>
      <c r="IEO211" s="47"/>
      <c r="IEP211" s="47"/>
      <c r="IEQ211" s="47"/>
      <c r="IER211" s="47"/>
      <c r="IES211" s="47"/>
      <c r="IET211" s="47"/>
      <c r="IEU211" s="47"/>
      <c r="IEV211" s="47"/>
      <c r="IEW211" s="47"/>
      <c r="IEX211" s="47"/>
      <c r="IEY211" s="47"/>
      <c r="IEZ211" s="47"/>
      <c r="IFA211" s="47"/>
      <c r="IFB211" s="47"/>
      <c r="IFC211" s="47"/>
      <c r="IFD211" s="47"/>
      <c r="IFE211" s="47"/>
      <c r="IFF211" s="47"/>
      <c r="IFG211" s="47"/>
      <c r="IFH211" s="47"/>
      <c r="IFI211" s="47"/>
      <c r="IFJ211" s="47"/>
      <c r="IFK211" s="47"/>
      <c r="IFL211" s="47"/>
      <c r="IFM211" s="47"/>
      <c r="IFN211" s="47"/>
      <c r="IFO211" s="47"/>
      <c r="IFP211" s="47"/>
      <c r="IFQ211" s="47"/>
      <c r="IFR211" s="47"/>
      <c r="IFS211" s="47"/>
      <c r="IFT211" s="47"/>
      <c r="IFU211" s="47"/>
      <c r="IFV211" s="47"/>
      <c r="IFW211" s="47"/>
      <c r="IFX211" s="47"/>
      <c r="IFY211" s="47"/>
      <c r="IFZ211" s="47"/>
      <c r="IGA211" s="47"/>
      <c r="IGB211" s="47"/>
      <c r="IGC211" s="47"/>
      <c r="IGD211" s="47"/>
      <c r="IGE211" s="47"/>
      <c r="IGF211" s="47"/>
      <c r="IGG211" s="47"/>
      <c r="IGH211" s="47"/>
      <c r="IGI211" s="47"/>
      <c r="IGJ211" s="47"/>
      <c r="IGK211" s="47"/>
      <c r="IGL211" s="47"/>
      <c r="IGM211" s="47"/>
      <c r="IGN211" s="47"/>
      <c r="IGO211" s="47"/>
      <c r="IGP211" s="47"/>
      <c r="IGQ211" s="47"/>
      <c r="IGR211" s="47"/>
      <c r="IGS211" s="47"/>
      <c r="IGT211" s="47"/>
      <c r="IGU211" s="47"/>
      <c r="IGV211" s="47"/>
      <c r="IGW211" s="47"/>
      <c r="IGX211" s="47"/>
      <c r="IGY211" s="47"/>
      <c r="IGZ211" s="47"/>
      <c r="IHA211" s="47"/>
      <c r="IHB211" s="47"/>
      <c r="IHC211" s="47"/>
      <c r="IHD211" s="47"/>
      <c r="IHE211" s="47"/>
      <c r="IHF211" s="47"/>
      <c r="IHG211" s="47"/>
      <c r="IHH211" s="47"/>
      <c r="IHI211" s="47"/>
      <c r="IHJ211" s="47"/>
      <c r="IHK211" s="47"/>
      <c r="IHL211" s="47"/>
      <c r="IHM211" s="47"/>
      <c r="IHN211" s="47"/>
      <c r="IHO211" s="47"/>
      <c r="IHP211" s="47"/>
      <c r="IHQ211" s="47"/>
      <c r="IHR211" s="47"/>
      <c r="IHS211" s="47"/>
      <c r="IHT211" s="47"/>
      <c r="IHU211" s="47"/>
      <c r="IHV211" s="47"/>
      <c r="IHW211" s="47"/>
      <c r="IHX211" s="47"/>
      <c r="IHY211" s="47"/>
      <c r="IHZ211" s="47"/>
      <c r="IIA211" s="47"/>
      <c r="IIB211" s="47"/>
      <c r="IIC211" s="47"/>
      <c r="IID211" s="47"/>
      <c r="IIE211" s="47"/>
      <c r="IIF211" s="47"/>
      <c r="IIG211" s="47"/>
      <c r="IIH211" s="47"/>
      <c r="III211" s="47"/>
      <c r="IIJ211" s="47"/>
      <c r="IIK211" s="47"/>
      <c r="IIL211" s="47"/>
      <c r="IIM211" s="47"/>
      <c r="IIN211" s="47"/>
      <c r="IIO211" s="47"/>
      <c r="IIP211" s="47"/>
      <c r="IIQ211" s="47"/>
      <c r="IIR211" s="47"/>
      <c r="IIS211" s="47"/>
      <c r="IIT211" s="47"/>
      <c r="IIU211" s="47"/>
      <c r="IIV211" s="47"/>
      <c r="IIW211" s="47"/>
      <c r="IIX211" s="47"/>
      <c r="IIY211" s="47"/>
      <c r="IIZ211" s="47"/>
      <c r="IJA211" s="47"/>
      <c r="IJB211" s="47"/>
      <c r="IJC211" s="47"/>
      <c r="IJD211" s="47"/>
      <c r="IJE211" s="47"/>
      <c r="IJF211" s="47"/>
      <c r="IJG211" s="47"/>
      <c r="IJH211" s="47"/>
      <c r="IJI211" s="47"/>
      <c r="IJJ211" s="47"/>
      <c r="IJK211" s="47"/>
      <c r="IJL211" s="47"/>
      <c r="IJM211" s="47"/>
      <c r="IJN211" s="47"/>
      <c r="IJO211" s="47"/>
      <c r="IJP211" s="47"/>
      <c r="IJQ211" s="47"/>
      <c r="IJR211" s="47"/>
      <c r="IJS211" s="47"/>
      <c r="IJT211" s="47"/>
      <c r="IJU211" s="47"/>
      <c r="IJV211" s="47"/>
      <c r="IJW211" s="47"/>
      <c r="IJX211" s="47"/>
      <c r="IJY211" s="47"/>
      <c r="IJZ211" s="47"/>
      <c r="IKA211" s="47"/>
      <c r="IKB211" s="47"/>
      <c r="IKC211" s="47"/>
      <c r="IKD211" s="47"/>
      <c r="IKE211" s="47"/>
      <c r="IKF211" s="47"/>
      <c r="IKG211" s="47"/>
      <c r="IKH211" s="47"/>
      <c r="IKI211" s="47"/>
      <c r="IKJ211" s="47"/>
      <c r="IKK211" s="47"/>
      <c r="IKL211" s="47"/>
      <c r="IKM211" s="47"/>
      <c r="IKN211" s="47"/>
      <c r="IKO211" s="47"/>
      <c r="IKP211" s="47"/>
      <c r="IKQ211" s="47"/>
      <c r="IKR211" s="47"/>
      <c r="IKS211" s="47"/>
      <c r="IKT211" s="47"/>
      <c r="IKU211" s="47"/>
      <c r="IKV211" s="47"/>
      <c r="IKW211" s="47"/>
      <c r="IKX211" s="47"/>
      <c r="IKY211" s="47"/>
      <c r="IKZ211" s="47"/>
      <c r="ILA211" s="47"/>
      <c r="ILB211" s="47"/>
      <c r="ILC211" s="47"/>
      <c r="ILD211" s="47"/>
      <c r="ILE211" s="47"/>
      <c r="ILF211" s="47"/>
      <c r="ILG211" s="47"/>
      <c r="ILH211" s="47"/>
      <c r="ILI211" s="47"/>
      <c r="ILJ211" s="47"/>
      <c r="ILK211" s="47"/>
      <c r="ILL211" s="47"/>
      <c r="ILM211" s="47"/>
      <c r="ILN211" s="47"/>
      <c r="ILO211" s="47"/>
      <c r="ILP211" s="47"/>
      <c r="ILQ211" s="47"/>
      <c r="ILR211" s="47"/>
      <c r="ILS211" s="47"/>
      <c r="ILT211" s="47"/>
      <c r="ILU211" s="47"/>
      <c r="ILV211" s="47"/>
      <c r="ILW211" s="47"/>
      <c r="ILX211" s="47"/>
      <c r="ILY211" s="47"/>
      <c r="ILZ211" s="47"/>
      <c r="IMA211" s="47"/>
      <c r="IMB211" s="47"/>
      <c r="IMC211" s="47"/>
      <c r="IMD211" s="47"/>
      <c r="IME211" s="47"/>
      <c r="IMF211" s="47"/>
      <c r="IMG211" s="47"/>
      <c r="IMH211" s="47"/>
      <c r="IMI211" s="47"/>
      <c r="IMJ211" s="47"/>
      <c r="IMK211" s="47"/>
      <c r="IML211" s="47"/>
      <c r="IMM211" s="47"/>
      <c r="IMN211" s="47"/>
      <c r="IMO211" s="47"/>
      <c r="IMP211" s="47"/>
      <c r="IMQ211" s="47"/>
      <c r="IMR211" s="47"/>
      <c r="IMS211" s="47"/>
      <c r="IMT211" s="47"/>
      <c r="IMU211" s="47"/>
      <c r="IMV211" s="47"/>
      <c r="IMW211" s="47"/>
      <c r="IMX211" s="47"/>
      <c r="IMY211" s="47"/>
      <c r="IMZ211" s="47"/>
      <c r="INA211" s="47"/>
      <c r="INB211" s="47"/>
      <c r="INC211" s="47"/>
      <c r="IND211" s="47"/>
      <c r="INE211" s="47"/>
      <c r="INF211" s="47"/>
      <c r="ING211" s="47"/>
      <c r="INH211" s="47"/>
      <c r="INI211" s="47"/>
      <c r="INJ211" s="47"/>
      <c r="INK211" s="47"/>
      <c r="INL211" s="47"/>
      <c r="INM211" s="47"/>
      <c r="INN211" s="47"/>
      <c r="INO211" s="47"/>
      <c r="INP211" s="47"/>
      <c r="INQ211" s="47"/>
      <c r="INR211" s="47"/>
      <c r="INS211" s="47"/>
      <c r="INT211" s="47"/>
      <c r="INU211" s="47"/>
      <c r="INV211" s="47"/>
      <c r="INW211" s="47"/>
      <c r="INX211" s="47"/>
      <c r="INY211" s="47"/>
      <c r="INZ211" s="47"/>
      <c r="IOA211" s="47"/>
      <c r="IOB211" s="47"/>
      <c r="IOC211" s="47"/>
      <c r="IOD211" s="47"/>
      <c r="IOE211" s="47"/>
      <c r="IOF211" s="47"/>
      <c r="IOG211" s="47"/>
      <c r="IOH211" s="47"/>
      <c r="IOI211" s="47"/>
      <c r="IOJ211" s="47"/>
      <c r="IOK211" s="47"/>
      <c r="IOL211" s="47"/>
      <c r="IOM211" s="47"/>
      <c r="ION211" s="47"/>
      <c r="IOO211" s="47"/>
      <c r="IOP211" s="47"/>
      <c r="IOQ211" s="47"/>
      <c r="IOR211" s="47"/>
      <c r="IOS211" s="47"/>
      <c r="IOT211" s="47"/>
      <c r="IOU211" s="47"/>
      <c r="IOV211" s="47"/>
      <c r="IOW211" s="47"/>
      <c r="IOX211" s="47"/>
      <c r="IOY211" s="47"/>
      <c r="IOZ211" s="47"/>
      <c r="IPA211" s="47"/>
      <c r="IPB211" s="47"/>
      <c r="IPC211" s="47"/>
      <c r="IPD211" s="47"/>
      <c r="IPE211" s="47"/>
      <c r="IPF211" s="47"/>
      <c r="IPG211" s="47"/>
      <c r="IPH211" s="47"/>
      <c r="IPI211" s="47"/>
      <c r="IPJ211" s="47"/>
      <c r="IPK211" s="47"/>
      <c r="IPL211" s="47"/>
      <c r="IPM211" s="47"/>
      <c r="IPN211" s="47"/>
      <c r="IPO211" s="47"/>
      <c r="IPP211" s="47"/>
      <c r="IPQ211" s="47"/>
      <c r="IPR211" s="47"/>
      <c r="IPS211" s="47"/>
      <c r="IPT211" s="47"/>
      <c r="IPU211" s="47"/>
      <c r="IPV211" s="47"/>
      <c r="IPW211" s="47"/>
      <c r="IPX211" s="47"/>
      <c r="IPY211" s="47"/>
      <c r="IPZ211" s="47"/>
      <c r="IQA211" s="47"/>
      <c r="IQB211" s="47"/>
      <c r="IQC211" s="47"/>
      <c r="IQD211" s="47"/>
      <c r="IQE211" s="47"/>
      <c r="IQF211" s="47"/>
      <c r="IQG211" s="47"/>
      <c r="IQH211" s="47"/>
      <c r="IQI211" s="47"/>
      <c r="IQJ211" s="47"/>
      <c r="IQK211" s="47"/>
      <c r="IQL211" s="47"/>
      <c r="IQM211" s="47"/>
      <c r="IQN211" s="47"/>
      <c r="IQO211" s="47"/>
      <c r="IQP211" s="47"/>
      <c r="IQQ211" s="47"/>
      <c r="IQR211" s="47"/>
      <c r="IQS211" s="47"/>
      <c r="IQT211" s="47"/>
      <c r="IQU211" s="47"/>
      <c r="IQV211" s="47"/>
      <c r="IQW211" s="47"/>
      <c r="IQX211" s="47"/>
      <c r="IQY211" s="47"/>
      <c r="IQZ211" s="47"/>
      <c r="IRA211" s="47"/>
      <c r="IRB211" s="47"/>
      <c r="IRC211" s="47"/>
      <c r="IRD211" s="47"/>
      <c r="IRE211" s="47"/>
      <c r="IRF211" s="47"/>
      <c r="IRG211" s="47"/>
      <c r="IRH211" s="47"/>
      <c r="IRI211" s="47"/>
      <c r="IRJ211" s="47"/>
      <c r="IRK211" s="47"/>
      <c r="IRL211" s="47"/>
      <c r="IRM211" s="47"/>
      <c r="IRN211" s="47"/>
      <c r="IRO211" s="47"/>
      <c r="IRP211" s="47"/>
      <c r="IRQ211" s="47"/>
      <c r="IRR211" s="47"/>
      <c r="IRS211" s="47"/>
      <c r="IRT211" s="47"/>
      <c r="IRU211" s="47"/>
      <c r="IRV211" s="47"/>
      <c r="IRW211" s="47"/>
      <c r="IRX211" s="47"/>
      <c r="IRY211" s="47"/>
      <c r="IRZ211" s="47"/>
      <c r="ISA211" s="47"/>
      <c r="ISB211" s="47"/>
      <c r="ISC211" s="47"/>
      <c r="ISD211" s="47"/>
      <c r="ISE211" s="47"/>
      <c r="ISF211" s="47"/>
      <c r="ISG211" s="47"/>
      <c r="ISH211" s="47"/>
      <c r="ISI211" s="47"/>
      <c r="ISJ211" s="47"/>
      <c r="ISK211" s="47"/>
      <c r="ISL211" s="47"/>
      <c r="ISM211" s="47"/>
      <c r="ISN211" s="47"/>
      <c r="ISO211" s="47"/>
      <c r="ISP211" s="47"/>
      <c r="ISQ211" s="47"/>
      <c r="ISR211" s="47"/>
      <c r="ISS211" s="47"/>
      <c r="IST211" s="47"/>
      <c r="ISU211" s="47"/>
      <c r="ISV211" s="47"/>
      <c r="ISW211" s="47"/>
      <c r="ISX211" s="47"/>
      <c r="ISY211" s="47"/>
      <c r="ISZ211" s="47"/>
      <c r="ITA211" s="47"/>
      <c r="ITB211" s="47"/>
      <c r="ITC211" s="47"/>
      <c r="ITD211" s="47"/>
      <c r="ITE211" s="47"/>
      <c r="ITF211" s="47"/>
      <c r="ITG211" s="47"/>
      <c r="ITH211" s="47"/>
      <c r="ITI211" s="47"/>
      <c r="ITJ211" s="47"/>
      <c r="ITK211" s="47"/>
      <c r="ITL211" s="47"/>
      <c r="ITM211" s="47"/>
      <c r="ITN211" s="47"/>
      <c r="ITO211" s="47"/>
      <c r="ITP211" s="47"/>
      <c r="ITQ211" s="47"/>
      <c r="ITR211" s="47"/>
      <c r="ITS211" s="47"/>
      <c r="ITT211" s="47"/>
      <c r="ITU211" s="47"/>
      <c r="ITV211" s="47"/>
      <c r="ITW211" s="47"/>
      <c r="ITX211" s="47"/>
      <c r="ITY211" s="47"/>
      <c r="ITZ211" s="47"/>
      <c r="IUA211" s="47"/>
      <c r="IUB211" s="47"/>
      <c r="IUC211" s="47"/>
      <c r="IUD211" s="47"/>
      <c r="IUE211" s="47"/>
      <c r="IUF211" s="47"/>
      <c r="IUG211" s="47"/>
      <c r="IUH211" s="47"/>
      <c r="IUI211" s="47"/>
      <c r="IUJ211" s="47"/>
      <c r="IUK211" s="47"/>
      <c r="IUL211" s="47"/>
      <c r="IUM211" s="47"/>
      <c r="IUN211" s="47"/>
      <c r="IUO211" s="47"/>
      <c r="IUP211" s="47"/>
      <c r="IUQ211" s="47"/>
      <c r="IUR211" s="47"/>
      <c r="IUS211" s="47"/>
      <c r="IUT211" s="47"/>
      <c r="IUU211" s="47"/>
      <c r="IUV211" s="47"/>
      <c r="IUW211" s="47"/>
      <c r="IUX211" s="47"/>
      <c r="IUY211" s="47"/>
      <c r="IUZ211" s="47"/>
      <c r="IVA211" s="47"/>
      <c r="IVB211" s="47"/>
      <c r="IVC211" s="47"/>
      <c r="IVD211" s="47"/>
      <c r="IVE211" s="47"/>
      <c r="IVF211" s="47"/>
      <c r="IVG211" s="47"/>
      <c r="IVH211" s="47"/>
      <c r="IVI211" s="47"/>
      <c r="IVJ211" s="47"/>
      <c r="IVK211" s="47"/>
      <c r="IVL211" s="47"/>
      <c r="IVM211" s="47"/>
      <c r="IVN211" s="47"/>
      <c r="IVO211" s="47"/>
      <c r="IVP211" s="47"/>
      <c r="IVQ211" s="47"/>
      <c r="IVR211" s="47"/>
      <c r="IVS211" s="47"/>
      <c r="IVT211" s="47"/>
      <c r="IVU211" s="47"/>
      <c r="IVV211" s="47"/>
      <c r="IVW211" s="47"/>
      <c r="IVX211" s="47"/>
      <c r="IVY211" s="47"/>
      <c r="IVZ211" s="47"/>
      <c r="IWA211" s="47"/>
      <c r="IWB211" s="47"/>
      <c r="IWC211" s="47"/>
      <c r="IWD211" s="47"/>
      <c r="IWE211" s="47"/>
      <c r="IWF211" s="47"/>
      <c r="IWG211" s="47"/>
      <c r="IWH211" s="47"/>
      <c r="IWI211" s="47"/>
      <c r="IWJ211" s="47"/>
      <c r="IWK211" s="47"/>
      <c r="IWL211" s="47"/>
      <c r="IWM211" s="47"/>
      <c r="IWN211" s="47"/>
      <c r="IWO211" s="47"/>
      <c r="IWP211" s="47"/>
      <c r="IWQ211" s="47"/>
      <c r="IWR211" s="47"/>
      <c r="IWS211" s="47"/>
      <c r="IWT211" s="47"/>
      <c r="IWU211" s="47"/>
      <c r="IWV211" s="47"/>
      <c r="IWW211" s="47"/>
      <c r="IWX211" s="47"/>
      <c r="IWY211" s="47"/>
      <c r="IWZ211" s="47"/>
      <c r="IXA211" s="47"/>
      <c r="IXB211" s="47"/>
      <c r="IXC211" s="47"/>
      <c r="IXD211" s="47"/>
      <c r="IXE211" s="47"/>
      <c r="IXF211" s="47"/>
      <c r="IXG211" s="47"/>
      <c r="IXH211" s="47"/>
      <c r="IXI211" s="47"/>
      <c r="IXJ211" s="47"/>
      <c r="IXK211" s="47"/>
      <c r="IXL211" s="47"/>
      <c r="IXM211" s="47"/>
      <c r="IXN211" s="47"/>
      <c r="IXO211" s="47"/>
      <c r="IXP211" s="47"/>
      <c r="IXQ211" s="47"/>
      <c r="IXR211" s="47"/>
      <c r="IXS211" s="47"/>
      <c r="IXT211" s="47"/>
      <c r="IXU211" s="47"/>
      <c r="IXV211" s="47"/>
      <c r="IXW211" s="47"/>
      <c r="IXX211" s="47"/>
      <c r="IXY211" s="47"/>
      <c r="IXZ211" s="47"/>
      <c r="IYA211" s="47"/>
      <c r="IYB211" s="47"/>
      <c r="IYC211" s="47"/>
      <c r="IYD211" s="47"/>
      <c r="IYE211" s="47"/>
      <c r="IYF211" s="47"/>
      <c r="IYG211" s="47"/>
      <c r="IYH211" s="47"/>
      <c r="IYI211" s="47"/>
      <c r="IYJ211" s="47"/>
      <c r="IYK211" s="47"/>
      <c r="IYL211" s="47"/>
      <c r="IYM211" s="47"/>
      <c r="IYN211" s="47"/>
      <c r="IYO211" s="47"/>
      <c r="IYP211" s="47"/>
      <c r="IYQ211" s="47"/>
      <c r="IYR211" s="47"/>
      <c r="IYS211" s="47"/>
      <c r="IYT211" s="47"/>
      <c r="IYU211" s="47"/>
      <c r="IYV211" s="47"/>
      <c r="IYW211" s="47"/>
      <c r="IYX211" s="47"/>
      <c r="IYY211" s="47"/>
      <c r="IYZ211" s="47"/>
      <c r="IZA211" s="47"/>
      <c r="IZB211" s="47"/>
      <c r="IZC211" s="47"/>
      <c r="IZD211" s="47"/>
      <c r="IZE211" s="47"/>
      <c r="IZF211" s="47"/>
      <c r="IZG211" s="47"/>
      <c r="IZH211" s="47"/>
      <c r="IZI211" s="47"/>
      <c r="IZJ211" s="47"/>
      <c r="IZK211" s="47"/>
      <c r="IZL211" s="47"/>
      <c r="IZM211" s="47"/>
      <c r="IZN211" s="47"/>
      <c r="IZO211" s="47"/>
      <c r="IZP211" s="47"/>
      <c r="IZQ211" s="47"/>
      <c r="IZR211" s="47"/>
      <c r="IZS211" s="47"/>
      <c r="IZT211" s="47"/>
      <c r="IZU211" s="47"/>
      <c r="IZV211" s="47"/>
      <c r="IZW211" s="47"/>
      <c r="IZX211" s="47"/>
      <c r="IZY211" s="47"/>
      <c r="IZZ211" s="47"/>
      <c r="JAA211" s="47"/>
      <c r="JAB211" s="47"/>
      <c r="JAC211" s="47"/>
      <c r="JAD211" s="47"/>
      <c r="JAE211" s="47"/>
      <c r="JAF211" s="47"/>
      <c r="JAG211" s="47"/>
      <c r="JAH211" s="47"/>
      <c r="JAI211" s="47"/>
      <c r="JAJ211" s="47"/>
      <c r="JAK211" s="47"/>
      <c r="JAL211" s="47"/>
      <c r="JAM211" s="47"/>
      <c r="JAN211" s="47"/>
      <c r="JAO211" s="47"/>
      <c r="JAP211" s="47"/>
      <c r="JAQ211" s="47"/>
      <c r="JAR211" s="47"/>
      <c r="JAS211" s="47"/>
      <c r="JAT211" s="47"/>
      <c r="JAU211" s="47"/>
      <c r="JAV211" s="47"/>
      <c r="JAW211" s="47"/>
      <c r="JAX211" s="47"/>
      <c r="JAY211" s="47"/>
      <c r="JAZ211" s="47"/>
      <c r="JBA211" s="47"/>
      <c r="JBB211" s="47"/>
      <c r="JBC211" s="47"/>
      <c r="JBD211" s="47"/>
      <c r="JBE211" s="47"/>
      <c r="JBF211" s="47"/>
      <c r="JBG211" s="47"/>
      <c r="JBH211" s="47"/>
      <c r="JBI211" s="47"/>
      <c r="JBJ211" s="47"/>
      <c r="JBK211" s="47"/>
      <c r="JBL211" s="47"/>
      <c r="JBM211" s="47"/>
      <c r="JBN211" s="47"/>
      <c r="JBO211" s="47"/>
      <c r="JBP211" s="47"/>
      <c r="JBQ211" s="47"/>
      <c r="JBR211" s="47"/>
      <c r="JBS211" s="47"/>
      <c r="JBT211" s="47"/>
      <c r="JBU211" s="47"/>
      <c r="JBV211" s="47"/>
      <c r="JBW211" s="47"/>
      <c r="JBX211" s="47"/>
      <c r="JBY211" s="47"/>
      <c r="JBZ211" s="47"/>
      <c r="JCA211" s="47"/>
      <c r="JCB211" s="47"/>
      <c r="JCC211" s="47"/>
      <c r="JCD211" s="47"/>
      <c r="JCE211" s="47"/>
      <c r="JCF211" s="47"/>
      <c r="JCG211" s="47"/>
      <c r="JCH211" s="47"/>
      <c r="JCI211" s="47"/>
      <c r="JCJ211" s="47"/>
      <c r="JCK211" s="47"/>
      <c r="JCL211" s="47"/>
      <c r="JCM211" s="47"/>
      <c r="JCN211" s="47"/>
      <c r="JCO211" s="47"/>
      <c r="JCP211" s="47"/>
      <c r="JCQ211" s="47"/>
      <c r="JCR211" s="47"/>
      <c r="JCS211" s="47"/>
      <c r="JCT211" s="47"/>
      <c r="JCU211" s="47"/>
      <c r="JCV211" s="47"/>
      <c r="JCW211" s="47"/>
      <c r="JCX211" s="47"/>
      <c r="JCY211" s="47"/>
      <c r="JCZ211" s="47"/>
      <c r="JDA211" s="47"/>
      <c r="JDB211" s="47"/>
      <c r="JDC211" s="47"/>
      <c r="JDD211" s="47"/>
      <c r="JDE211" s="47"/>
      <c r="JDF211" s="47"/>
      <c r="JDG211" s="47"/>
      <c r="JDH211" s="47"/>
      <c r="JDI211" s="47"/>
      <c r="JDJ211" s="47"/>
      <c r="JDK211" s="47"/>
      <c r="JDL211" s="47"/>
      <c r="JDM211" s="47"/>
      <c r="JDN211" s="47"/>
      <c r="JDO211" s="47"/>
      <c r="JDP211" s="47"/>
      <c r="JDQ211" s="47"/>
      <c r="JDR211" s="47"/>
      <c r="JDS211" s="47"/>
      <c r="JDT211" s="47"/>
      <c r="JDU211" s="47"/>
      <c r="JDV211" s="47"/>
      <c r="JDW211" s="47"/>
      <c r="JDX211" s="47"/>
      <c r="JDY211" s="47"/>
      <c r="JDZ211" s="47"/>
      <c r="JEA211" s="47"/>
      <c r="JEB211" s="47"/>
      <c r="JEC211" s="47"/>
      <c r="JED211" s="47"/>
      <c r="JEE211" s="47"/>
      <c r="JEF211" s="47"/>
      <c r="JEG211" s="47"/>
      <c r="JEH211" s="47"/>
      <c r="JEI211" s="47"/>
      <c r="JEJ211" s="47"/>
      <c r="JEK211" s="47"/>
      <c r="JEL211" s="47"/>
      <c r="JEM211" s="47"/>
      <c r="JEN211" s="47"/>
      <c r="JEO211" s="47"/>
      <c r="JEP211" s="47"/>
      <c r="JEQ211" s="47"/>
      <c r="JER211" s="47"/>
      <c r="JES211" s="47"/>
      <c r="JET211" s="47"/>
      <c r="JEU211" s="47"/>
      <c r="JEV211" s="47"/>
      <c r="JEW211" s="47"/>
      <c r="JEX211" s="47"/>
      <c r="JEY211" s="47"/>
      <c r="JEZ211" s="47"/>
      <c r="JFA211" s="47"/>
      <c r="JFB211" s="47"/>
      <c r="JFC211" s="47"/>
      <c r="JFD211" s="47"/>
      <c r="JFE211" s="47"/>
      <c r="JFF211" s="47"/>
      <c r="JFG211" s="47"/>
      <c r="JFH211" s="47"/>
      <c r="JFI211" s="47"/>
      <c r="JFJ211" s="47"/>
      <c r="JFK211" s="47"/>
      <c r="JFL211" s="47"/>
      <c r="JFM211" s="47"/>
      <c r="JFN211" s="47"/>
      <c r="JFO211" s="47"/>
      <c r="JFP211" s="47"/>
      <c r="JFQ211" s="47"/>
      <c r="JFR211" s="47"/>
      <c r="JFS211" s="47"/>
      <c r="JFT211" s="47"/>
      <c r="JFU211" s="47"/>
      <c r="JFV211" s="47"/>
      <c r="JFW211" s="47"/>
      <c r="JFX211" s="47"/>
      <c r="JFY211" s="47"/>
      <c r="JFZ211" s="47"/>
      <c r="JGA211" s="47"/>
      <c r="JGB211" s="47"/>
      <c r="JGC211" s="47"/>
      <c r="JGD211" s="47"/>
      <c r="JGE211" s="47"/>
      <c r="JGF211" s="47"/>
      <c r="JGG211" s="47"/>
      <c r="JGH211" s="47"/>
      <c r="JGI211" s="47"/>
      <c r="JGJ211" s="47"/>
      <c r="JGK211" s="47"/>
      <c r="JGL211" s="47"/>
      <c r="JGM211" s="47"/>
      <c r="JGN211" s="47"/>
      <c r="JGO211" s="47"/>
      <c r="JGP211" s="47"/>
      <c r="JGQ211" s="47"/>
      <c r="JGR211" s="47"/>
      <c r="JGS211" s="47"/>
      <c r="JGT211" s="47"/>
      <c r="JGU211" s="47"/>
      <c r="JGV211" s="47"/>
      <c r="JGW211" s="47"/>
      <c r="JGX211" s="47"/>
      <c r="JGY211" s="47"/>
      <c r="JGZ211" s="47"/>
      <c r="JHA211" s="47"/>
      <c r="JHB211" s="47"/>
      <c r="JHC211" s="47"/>
      <c r="JHD211" s="47"/>
      <c r="JHE211" s="47"/>
      <c r="JHF211" s="47"/>
      <c r="JHG211" s="47"/>
      <c r="JHH211" s="47"/>
      <c r="JHI211" s="47"/>
      <c r="JHJ211" s="47"/>
      <c r="JHK211" s="47"/>
      <c r="JHL211" s="47"/>
      <c r="JHM211" s="47"/>
      <c r="JHN211" s="47"/>
      <c r="JHO211" s="47"/>
      <c r="JHP211" s="47"/>
      <c r="JHQ211" s="47"/>
      <c r="JHR211" s="47"/>
      <c r="JHS211" s="47"/>
      <c r="JHT211" s="47"/>
      <c r="JHU211" s="47"/>
      <c r="JHV211" s="47"/>
      <c r="JHW211" s="47"/>
      <c r="JHX211" s="47"/>
      <c r="JHY211" s="47"/>
      <c r="JHZ211" s="47"/>
      <c r="JIA211" s="47"/>
      <c r="JIB211" s="47"/>
      <c r="JIC211" s="47"/>
      <c r="JID211" s="47"/>
      <c r="JIE211" s="47"/>
      <c r="JIF211" s="47"/>
      <c r="JIG211" s="47"/>
      <c r="JIH211" s="47"/>
      <c r="JII211" s="47"/>
      <c r="JIJ211" s="47"/>
      <c r="JIK211" s="47"/>
      <c r="JIL211" s="47"/>
      <c r="JIM211" s="47"/>
      <c r="JIN211" s="47"/>
      <c r="JIO211" s="47"/>
      <c r="JIP211" s="47"/>
      <c r="JIQ211" s="47"/>
      <c r="JIR211" s="47"/>
      <c r="JIS211" s="47"/>
      <c r="JIT211" s="47"/>
      <c r="JIU211" s="47"/>
      <c r="JIV211" s="47"/>
      <c r="JIW211" s="47"/>
      <c r="JIX211" s="47"/>
      <c r="JIY211" s="47"/>
      <c r="JIZ211" s="47"/>
      <c r="JJA211" s="47"/>
      <c r="JJB211" s="47"/>
      <c r="JJC211" s="47"/>
      <c r="JJD211" s="47"/>
      <c r="JJE211" s="47"/>
      <c r="JJF211" s="47"/>
      <c r="JJG211" s="47"/>
      <c r="JJH211" s="47"/>
      <c r="JJI211" s="47"/>
      <c r="JJJ211" s="47"/>
      <c r="JJK211" s="47"/>
      <c r="JJL211" s="47"/>
      <c r="JJM211" s="47"/>
      <c r="JJN211" s="47"/>
      <c r="JJO211" s="47"/>
      <c r="JJP211" s="47"/>
      <c r="JJQ211" s="47"/>
      <c r="JJR211" s="47"/>
      <c r="JJS211" s="47"/>
      <c r="JJT211" s="47"/>
      <c r="JJU211" s="47"/>
      <c r="JJV211" s="47"/>
      <c r="JJW211" s="47"/>
      <c r="JJX211" s="47"/>
      <c r="JJY211" s="47"/>
      <c r="JJZ211" s="47"/>
      <c r="JKA211" s="47"/>
      <c r="JKB211" s="47"/>
      <c r="JKC211" s="47"/>
      <c r="JKD211" s="47"/>
      <c r="JKE211" s="47"/>
      <c r="JKF211" s="47"/>
      <c r="JKG211" s="47"/>
      <c r="JKH211" s="47"/>
      <c r="JKI211" s="47"/>
      <c r="JKJ211" s="47"/>
      <c r="JKK211" s="47"/>
      <c r="JKL211" s="47"/>
      <c r="JKM211" s="47"/>
      <c r="JKN211" s="47"/>
      <c r="JKO211" s="47"/>
      <c r="JKP211" s="47"/>
      <c r="JKQ211" s="47"/>
      <c r="JKR211" s="47"/>
      <c r="JKS211" s="47"/>
      <c r="JKT211" s="47"/>
      <c r="JKU211" s="47"/>
      <c r="JKV211" s="47"/>
      <c r="JKW211" s="47"/>
      <c r="JKX211" s="47"/>
      <c r="JKY211" s="47"/>
      <c r="JKZ211" s="47"/>
      <c r="JLA211" s="47"/>
      <c r="JLB211" s="47"/>
      <c r="JLC211" s="47"/>
      <c r="JLD211" s="47"/>
      <c r="JLE211" s="47"/>
      <c r="JLF211" s="47"/>
      <c r="JLG211" s="47"/>
      <c r="JLH211" s="47"/>
      <c r="JLI211" s="47"/>
      <c r="JLJ211" s="47"/>
      <c r="JLK211" s="47"/>
      <c r="JLL211" s="47"/>
      <c r="JLM211" s="47"/>
      <c r="JLN211" s="47"/>
      <c r="JLO211" s="47"/>
      <c r="JLP211" s="47"/>
      <c r="JLQ211" s="47"/>
      <c r="JLR211" s="47"/>
      <c r="JLS211" s="47"/>
      <c r="JLT211" s="47"/>
      <c r="JLU211" s="47"/>
      <c r="JLV211" s="47"/>
      <c r="JLW211" s="47"/>
      <c r="JLX211" s="47"/>
      <c r="JLY211" s="47"/>
      <c r="JLZ211" s="47"/>
      <c r="JMA211" s="47"/>
      <c r="JMB211" s="47"/>
      <c r="JMC211" s="47"/>
      <c r="JMD211" s="47"/>
      <c r="JME211" s="47"/>
      <c r="JMF211" s="47"/>
      <c r="JMG211" s="47"/>
      <c r="JMH211" s="47"/>
      <c r="JMI211" s="47"/>
      <c r="JMJ211" s="47"/>
      <c r="JMK211" s="47"/>
      <c r="JML211" s="47"/>
      <c r="JMM211" s="47"/>
      <c r="JMN211" s="47"/>
      <c r="JMO211" s="47"/>
      <c r="JMP211" s="47"/>
      <c r="JMQ211" s="47"/>
      <c r="JMR211" s="47"/>
      <c r="JMS211" s="47"/>
      <c r="JMT211" s="47"/>
      <c r="JMU211" s="47"/>
      <c r="JMV211" s="47"/>
      <c r="JMW211" s="47"/>
      <c r="JMX211" s="47"/>
      <c r="JMY211" s="47"/>
      <c r="JMZ211" s="47"/>
      <c r="JNA211" s="47"/>
      <c r="JNB211" s="47"/>
      <c r="JNC211" s="47"/>
      <c r="JND211" s="47"/>
      <c r="JNE211" s="47"/>
      <c r="JNF211" s="47"/>
      <c r="JNG211" s="47"/>
      <c r="JNH211" s="47"/>
      <c r="JNI211" s="47"/>
      <c r="JNJ211" s="47"/>
      <c r="JNK211" s="47"/>
      <c r="JNL211" s="47"/>
      <c r="JNM211" s="47"/>
      <c r="JNN211" s="47"/>
      <c r="JNO211" s="47"/>
      <c r="JNP211" s="47"/>
      <c r="JNQ211" s="47"/>
      <c r="JNR211" s="47"/>
      <c r="JNS211" s="47"/>
      <c r="JNT211" s="47"/>
      <c r="JNU211" s="47"/>
      <c r="JNV211" s="47"/>
      <c r="JNW211" s="47"/>
      <c r="JNX211" s="47"/>
      <c r="JNY211" s="47"/>
      <c r="JNZ211" s="47"/>
      <c r="JOA211" s="47"/>
      <c r="JOB211" s="47"/>
      <c r="JOC211" s="47"/>
      <c r="JOD211" s="47"/>
      <c r="JOE211" s="47"/>
      <c r="JOF211" s="47"/>
      <c r="JOG211" s="47"/>
      <c r="JOH211" s="47"/>
      <c r="JOI211" s="47"/>
      <c r="JOJ211" s="47"/>
      <c r="JOK211" s="47"/>
      <c r="JOL211" s="47"/>
      <c r="JOM211" s="47"/>
      <c r="JON211" s="47"/>
      <c r="JOO211" s="47"/>
      <c r="JOP211" s="47"/>
      <c r="JOQ211" s="47"/>
      <c r="JOR211" s="47"/>
      <c r="JOS211" s="47"/>
      <c r="JOT211" s="47"/>
      <c r="JOU211" s="47"/>
      <c r="JOV211" s="47"/>
      <c r="JOW211" s="47"/>
      <c r="JOX211" s="47"/>
      <c r="JOY211" s="47"/>
      <c r="JOZ211" s="47"/>
      <c r="JPA211" s="47"/>
      <c r="JPB211" s="47"/>
      <c r="JPC211" s="47"/>
      <c r="JPD211" s="47"/>
      <c r="JPE211" s="47"/>
      <c r="JPF211" s="47"/>
      <c r="JPG211" s="47"/>
      <c r="JPH211" s="47"/>
      <c r="JPI211" s="47"/>
      <c r="JPJ211" s="47"/>
      <c r="JPK211" s="47"/>
      <c r="JPL211" s="47"/>
      <c r="JPM211" s="47"/>
      <c r="JPN211" s="47"/>
      <c r="JPO211" s="47"/>
      <c r="JPP211" s="47"/>
      <c r="JPQ211" s="47"/>
      <c r="JPR211" s="47"/>
      <c r="JPS211" s="47"/>
      <c r="JPT211" s="47"/>
      <c r="JPU211" s="47"/>
      <c r="JPV211" s="47"/>
      <c r="JPW211" s="47"/>
      <c r="JPX211" s="47"/>
      <c r="JPY211" s="47"/>
      <c r="JPZ211" s="47"/>
      <c r="JQA211" s="47"/>
      <c r="JQB211" s="47"/>
      <c r="JQC211" s="47"/>
      <c r="JQD211" s="47"/>
      <c r="JQE211" s="47"/>
      <c r="JQF211" s="47"/>
      <c r="JQG211" s="47"/>
      <c r="JQH211" s="47"/>
      <c r="JQI211" s="47"/>
      <c r="JQJ211" s="47"/>
      <c r="JQK211" s="47"/>
      <c r="JQL211" s="47"/>
      <c r="JQM211" s="47"/>
      <c r="JQN211" s="47"/>
      <c r="JQO211" s="47"/>
      <c r="JQP211" s="47"/>
      <c r="JQQ211" s="47"/>
      <c r="JQR211" s="47"/>
      <c r="JQS211" s="47"/>
      <c r="JQT211" s="47"/>
      <c r="JQU211" s="47"/>
      <c r="JQV211" s="47"/>
      <c r="JQW211" s="47"/>
      <c r="JQX211" s="47"/>
      <c r="JQY211" s="47"/>
      <c r="JQZ211" s="47"/>
      <c r="JRA211" s="47"/>
      <c r="JRB211" s="47"/>
      <c r="JRC211" s="47"/>
      <c r="JRD211" s="47"/>
      <c r="JRE211" s="47"/>
      <c r="JRF211" s="47"/>
      <c r="JRG211" s="47"/>
      <c r="JRH211" s="47"/>
      <c r="JRI211" s="47"/>
      <c r="JRJ211" s="47"/>
      <c r="JRK211" s="47"/>
      <c r="JRL211" s="47"/>
      <c r="JRM211" s="47"/>
      <c r="JRN211" s="47"/>
      <c r="JRO211" s="47"/>
      <c r="JRP211" s="47"/>
      <c r="JRQ211" s="47"/>
      <c r="JRR211" s="47"/>
      <c r="JRS211" s="47"/>
      <c r="JRT211" s="47"/>
      <c r="JRU211" s="47"/>
      <c r="JRV211" s="47"/>
      <c r="JRW211" s="47"/>
      <c r="JRX211" s="47"/>
      <c r="JRY211" s="47"/>
      <c r="JRZ211" s="47"/>
      <c r="JSA211" s="47"/>
      <c r="JSB211" s="47"/>
      <c r="JSC211" s="47"/>
      <c r="JSD211" s="47"/>
      <c r="JSE211" s="47"/>
      <c r="JSF211" s="47"/>
      <c r="JSG211" s="47"/>
      <c r="JSH211" s="47"/>
      <c r="JSI211" s="47"/>
      <c r="JSJ211" s="47"/>
      <c r="JSK211" s="47"/>
      <c r="JSL211" s="47"/>
      <c r="JSM211" s="47"/>
      <c r="JSN211" s="47"/>
      <c r="JSO211" s="47"/>
      <c r="JSP211" s="47"/>
      <c r="JSQ211" s="47"/>
      <c r="JSR211" s="47"/>
      <c r="JSS211" s="47"/>
      <c r="JST211" s="47"/>
      <c r="JSU211" s="47"/>
      <c r="JSV211" s="47"/>
      <c r="JSW211" s="47"/>
      <c r="JSX211" s="47"/>
      <c r="JSY211" s="47"/>
      <c r="JSZ211" s="47"/>
      <c r="JTA211" s="47"/>
      <c r="JTB211" s="47"/>
      <c r="JTC211" s="47"/>
      <c r="JTD211" s="47"/>
      <c r="JTE211" s="47"/>
      <c r="JTF211" s="47"/>
      <c r="JTG211" s="47"/>
      <c r="JTH211" s="47"/>
      <c r="JTI211" s="47"/>
      <c r="JTJ211" s="47"/>
      <c r="JTK211" s="47"/>
      <c r="JTL211" s="47"/>
      <c r="JTM211" s="47"/>
      <c r="JTN211" s="47"/>
      <c r="JTO211" s="47"/>
      <c r="JTP211" s="47"/>
      <c r="JTQ211" s="47"/>
      <c r="JTR211" s="47"/>
      <c r="JTS211" s="47"/>
      <c r="JTT211" s="47"/>
      <c r="JTU211" s="47"/>
      <c r="JTV211" s="47"/>
      <c r="JTW211" s="47"/>
      <c r="JTX211" s="47"/>
      <c r="JTY211" s="47"/>
      <c r="JTZ211" s="47"/>
      <c r="JUA211" s="47"/>
      <c r="JUB211" s="47"/>
      <c r="JUC211" s="47"/>
      <c r="JUD211" s="47"/>
      <c r="JUE211" s="47"/>
      <c r="JUF211" s="47"/>
      <c r="JUG211" s="47"/>
      <c r="JUH211" s="47"/>
      <c r="JUI211" s="47"/>
      <c r="JUJ211" s="47"/>
      <c r="JUK211" s="47"/>
      <c r="JUL211" s="47"/>
      <c r="JUM211" s="47"/>
      <c r="JUN211" s="47"/>
      <c r="JUO211" s="47"/>
      <c r="JUP211" s="47"/>
      <c r="JUQ211" s="47"/>
      <c r="JUR211" s="47"/>
      <c r="JUS211" s="47"/>
      <c r="JUT211" s="47"/>
      <c r="JUU211" s="47"/>
      <c r="JUV211" s="47"/>
      <c r="JUW211" s="47"/>
      <c r="JUX211" s="47"/>
      <c r="JUY211" s="47"/>
      <c r="JUZ211" s="47"/>
      <c r="JVA211" s="47"/>
      <c r="JVB211" s="47"/>
      <c r="JVC211" s="47"/>
      <c r="JVD211" s="47"/>
      <c r="JVE211" s="47"/>
      <c r="JVF211" s="47"/>
      <c r="JVG211" s="47"/>
      <c r="JVH211" s="47"/>
      <c r="JVI211" s="47"/>
      <c r="JVJ211" s="47"/>
      <c r="JVK211" s="47"/>
      <c r="JVL211" s="47"/>
      <c r="JVM211" s="47"/>
      <c r="JVN211" s="47"/>
      <c r="JVO211" s="47"/>
      <c r="JVP211" s="47"/>
      <c r="JVQ211" s="47"/>
      <c r="JVR211" s="47"/>
      <c r="JVS211" s="47"/>
      <c r="JVT211" s="47"/>
      <c r="JVU211" s="47"/>
      <c r="JVV211" s="47"/>
      <c r="JVW211" s="47"/>
      <c r="JVX211" s="47"/>
      <c r="JVY211" s="47"/>
      <c r="JVZ211" s="47"/>
      <c r="JWA211" s="47"/>
      <c r="JWB211" s="47"/>
      <c r="JWC211" s="47"/>
      <c r="JWD211" s="47"/>
      <c r="JWE211" s="47"/>
      <c r="JWF211" s="47"/>
      <c r="JWG211" s="47"/>
      <c r="JWH211" s="47"/>
      <c r="JWI211" s="47"/>
      <c r="JWJ211" s="47"/>
      <c r="JWK211" s="47"/>
      <c r="JWL211" s="47"/>
      <c r="JWM211" s="47"/>
      <c r="JWN211" s="47"/>
      <c r="JWO211" s="47"/>
      <c r="JWP211" s="47"/>
      <c r="JWQ211" s="47"/>
      <c r="JWR211" s="47"/>
      <c r="JWS211" s="47"/>
      <c r="JWT211" s="47"/>
      <c r="JWU211" s="47"/>
      <c r="JWV211" s="47"/>
      <c r="JWW211" s="47"/>
      <c r="JWX211" s="47"/>
      <c r="JWY211" s="47"/>
      <c r="JWZ211" s="47"/>
      <c r="JXA211" s="47"/>
      <c r="JXB211" s="47"/>
      <c r="JXC211" s="47"/>
      <c r="JXD211" s="47"/>
      <c r="JXE211" s="47"/>
      <c r="JXF211" s="47"/>
      <c r="JXG211" s="47"/>
      <c r="JXH211" s="47"/>
      <c r="JXI211" s="47"/>
      <c r="JXJ211" s="47"/>
      <c r="JXK211" s="47"/>
      <c r="JXL211" s="47"/>
      <c r="JXM211" s="47"/>
      <c r="JXN211" s="47"/>
      <c r="JXO211" s="47"/>
      <c r="JXP211" s="47"/>
      <c r="JXQ211" s="47"/>
      <c r="JXR211" s="47"/>
      <c r="JXS211" s="47"/>
      <c r="JXT211" s="47"/>
      <c r="JXU211" s="47"/>
      <c r="JXV211" s="47"/>
      <c r="JXW211" s="47"/>
      <c r="JXX211" s="47"/>
      <c r="JXY211" s="47"/>
      <c r="JXZ211" s="47"/>
      <c r="JYA211" s="47"/>
      <c r="JYB211" s="47"/>
      <c r="JYC211" s="47"/>
      <c r="JYD211" s="47"/>
      <c r="JYE211" s="47"/>
      <c r="JYF211" s="47"/>
      <c r="JYG211" s="47"/>
      <c r="JYH211" s="47"/>
      <c r="JYI211" s="47"/>
      <c r="JYJ211" s="47"/>
      <c r="JYK211" s="47"/>
      <c r="JYL211" s="47"/>
      <c r="JYM211" s="47"/>
      <c r="JYN211" s="47"/>
      <c r="JYO211" s="47"/>
      <c r="JYP211" s="47"/>
      <c r="JYQ211" s="47"/>
      <c r="JYR211" s="47"/>
      <c r="JYS211" s="47"/>
      <c r="JYT211" s="47"/>
      <c r="JYU211" s="47"/>
      <c r="JYV211" s="47"/>
      <c r="JYW211" s="47"/>
      <c r="JYX211" s="47"/>
      <c r="JYY211" s="47"/>
      <c r="JYZ211" s="47"/>
      <c r="JZA211" s="47"/>
      <c r="JZB211" s="47"/>
      <c r="JZC211" s="47"/>
      <c r="JZD211" s="47"/>
      <c r="JZE211" s="47"/>
      <c r="JZF211" s="47"/>
      <c r="JZG211" s="47"/>
      <c r="JZH211" s="47"/>
      <c r="JZI211" s="47"/>
      <c r="JZJ211" s="47"/>
      <c r="JZK211" s="47"/>
      <c r="JZL211" s="47"/>
      <c r="JZM211" s="47"/>
      <c r="JZN211" s="47"/>
      <c r="JZO211" s="47"/>
      <c r="JZP211" s="47"/>
      <c r="JZQ211" s="47"/>
      <c r="JZR211" s="47"/>
      <c r="JZS211" s="47"/>
      <c r="JZT211" s="47"/>
      <c r="JZU211" s="47"/>
      <c r="JZV211" s="47"/>
      <c r="JZW211" s="47"/>
      <c r="JZX211" s="47"/>
      <c r="JZY211" s="47"/>
      <c r="JZZ211" s="47"/>
      <c r="KAA211" s="47"/>
      <c r="KAB211" s="47"/>
      <c r="KAC211" s="47"/>
      <c r="KAD211" s="47"/>
      <c r="KAE211" s="47"/>
      <c r="KAF211" s="47"/>
      <c r="KAG211" s="47"/>
      <c r="KAH211" s="47"/>
      <c r="KAI211" s="47"/>
      <c r="KAJ211" s="47"/>
      <c r="KAK211" s="47"/>
      <c r="KAL211" s="47"/>
      <c r="KAM211" s="47"/>
      <c r="KAN211" s="47"/>
      <c r="KAO211" s="47"/>
      <c r="KAP211" s="47"/>
      <c r="KAQ211" s="47"/>
      <c r="KAR211" s="47"/>
      <c r="KAS211" s="47"/>
      <c r="KAT211" s="47"/>
      <c r="KAU211" s="47"/>
      <c r="KAV211" s="47"/>
      <c r="KAW211" s="47"/>
      <c r="KAX211" s="47"/>
      <c r="KAY211" s="47"/>
      <c r="KAZ211" s="47"/>
      <c r="KBA211" s="47"/>
      <c r="KBB211" s="47"/>
      <c r="KBC211" s="47"/>
      <c r="KBD211" s="47"/>
      <c r="KBE211" s="47"/>
      <c r="KBF211" s="47"/>
      <c r="KBG211" s="47"/>
      <c r="KBH211" s="47"/>
      <c r="KBI211" s="47"/>
      <c r="KBJ211" s="47"/>
      <c r="KBK211" s="47"/>
      <c r="KBL211" s="47"/>
      <c r="KBM211" s="47"/>
      <c r="KBN211" s="47"/>
      <c r="KBO211" s="47"/>
      <c r="KBP211" s="47"/>
      <c r="KBQ211" s="47"/>
      <c r="KBR211" s="47"/>
      <c r="KBS211" s="47"/>
      <c r="KBT211" s="47"/>
      <c r="KBU211" s="47"/>
      <c r="KBV211" s="47"/>
      <c r="KBW211" s="47"/>
      <c r="KBX211" s="47"/>
      <c r="KBY211" s="47"/>
      <c r="KBZ211" s="47"/>
      <c r="KCA211" s="47"/>
      <c r="KCB211" s="47"/>
      <c r="KCC211" s="47"/>
      <c r="KCD211" s="47"/>
      <c r="KCE211" s="47"/>
      <c r="KCF211" s="47"/>
      <c r="KCG211" s="47"/>
      <c r="KCH211" s="47"/>
      <c r="KCI211" s="47"/>
      <c r="KCJ211" s="47"/>
      <c r="KCK211" s="47"/>
      <c r="KCL211" s="47"/>
      <c r="KCM211" s="47"/>
      <c r="KCN211" s="47"/>
      <c r="KCO211" s="47"/>
      <c r="KCP211" s="47"/>
      <c r="KCQ211" s="47"/>
      <c r="KCR211" s="47"/>
      <c r="KCS211" s="47"/>
      <c r="KCT211" s="47"/>
      <c r="KCU211" s="47"/>
      <c r="KCV211" s="47"/>
      <c r="KCW211" s="47"/>
      <c r="KCX211" s="47"/>
      <c r="KCY211" s="47"/>
      <c r="KCZ211" s="47"/>
      <c r="KDA211" s="47"/>
      <c r="KDB211" s="47"/>
      <c r="KDC211" s="47"/>
      <c r="KDD211" s="47"/>
      <c r="KDE211" s="47"/>
      <c r="KDF211" s="47"/>
      <c r="KDG211" s="47"/>
      <c r="KDH211" s="47"/>
      <c r="KDI211" s="47"/>
      <c r="KDJ211" s="47"/>
      <c r="KDK211" s="47"/>
      <c r="KDL211" s="47"/>
      <c r="KDM211" s="47"/>
      <c r="KDN211" s="47"/>
      <c r="KDO211" s="47"/>
      <c r="KDP211" s="47"/>
      <c r="KDQ211" s="47"/>
      <c r="KDR211" s="47"/>
      <c r="KDS211" s="47"/>
      <c r="KDT211" s="47"/>
      <c r="KDU211" s="47"/>
      <c r="KDV211" s="47"/>
      <c r="KDW211" s="47"/>
      <c r="KDX211" s="47"/>
      <c r="KDY211" s="47"/>
      <c r="KDZ211" s="47"/>
      <c r="KEA211" s="47"/>
      <c r="KEB211" s="47"/>
      <c r="KEC211" s="47"/>
      <c r="KED211" s="47"/>
      <c r="KEE211" s="47"/>
      <c r="KEF211" s="47"/>
      <c r="KEG211" s="47"/>
      <c r="KEH211" s="47"/>
      <c r="KEI211" s="47"/>
      <c r="KEJ211" s="47"/>
      <c r="KEK211" s="47"/>
      <c r="KEL211" s="47"/>
      <c r="KEM211" s="47"/>
      <c r="KEN211" s="47"/>
      <c r="KEO211" s="47"/>
      <c r="KEP211" s="47"/>
      <c r="KEQ211" s="47"/>
      <c r="KER211" s="47"/>
      <c r="KES211" s="47"/>
      <c r="KET211" s="47"/>
      <c r="KEU211" s="47"/>
      <c r="KEV211" s="47"/>
      <c r="KEW211" s="47"/>
      <c r="KEX211" s="47"/>
      <c r="KEY211" s="47"/>
      <c r="KEZ211" s="47"/>
      <c r="KFA211" s="47"/>
      <c r="KFB211" s="47"/>
      <c r="KFC211" s="47"/>
      <c r="KFD211" s="47"/>
      <c r="KFE211" s="47"/>
      <c r="KFF211" s="47"/>
      <c r="KFG211" s="47"/>
      <c r="KFH211" s="47"/>
      <c r="KFI211" s="47"/>
      <c r="KFJ211" s="47"/>
      <c r="KFK211" s="47"/>
      <c r="KFL211" s="47"/>
      <c r="KFM211" s="47"/>
      <c r="KFN211" s="47"/>
      <c r="KFO211" s="47"/>
      <c r="KFP211" s="47"/>
      <c r="KFQ211" s="47"/>
      <c r="KFR211" s="47"/>
      <c r="KFS211" s="47"/>
      <c r="KFT211" s="47"/>
      <c r="KFU211" s="47"/>
      <c r="KFV211" s="47"/>
      <c r="KFW211" s="47"/>
      <c r="KFX211" s="47"/>
      <c r="KFY211" s="47"/>
      <c r="KFZ211" s="47"/>
      <c r="KGA211" s="47"/>
      <c r="KGB211" s="47"/>
      <c r="KGC211" s="47"/>
      <c r="KGD211" s="47"/>
      <c r="KGE211" s="47"/>
      <c r="KGF211" s="47"/>
      <c r="KGG211" s="47"/>
      <c r="KGH211" s="47"/>
      <c r="KGI211" s="47"/>
      <c r="KGJ211" s="47"/>
      <c r="KGK211" s="47"/>
      <c r="KGL211" s="47"/>
      <c r="KGM211" s="47"/>
      <c r="KGN211" s="47"/>
      <c r="KGO211" s="47"/>
      <c r="KGP211" s="47"/>
      <c r="KGQ211" s="47"/>
      <c r="KGR211" s="47"/>
      <c r="KGS211" s="47"/>
      <c r="KGT211" s="47"/>
      <c r="KGU211" s="47"/>
      <c r="KGV211" s="47"/>
      <c r="KGW211" s="47"/>
      <c r="KGX211" s="47"/>
      <c r="KGY211" s="47"/>
      <c r="KGZ211" s="47"/>
      <c r="KHA211" s="47"/>
      <c r="KHB211" s="47"/>
      <c r="KHC211" s="47"/>
      <c r="KHD211" s="47"/>
      <c r="KHE211" s="47"/>
      <c r="KHF211" s="47"/>
      <c r="KHG211" s="47"/>
      <c r="KHH211" s="47"/>
      <c r="KHI211" s="47"/>
      <c r="KHJ211" s="47"/>
      <c r="KHK211" s="47"/>
      <c r="KHL211" s="47"/>
      <c r="KHM211" s="47"/>
      <c r="KHN211" s="47"/>
      <c r="KHO211" s="47"/>
      <c r="KHP211" s="47"/>
      <c r="KHQ211" s="47"/>
      <c r="KHR211" s="47"/>
      <c r="KHS211" s="47"/>
      <c r="KHT211" s="47"/>
      <c r="KHU211" s="47"/>
      <c r="KHV211" s="47"/>
      <c r="KHW211" s="47"/>
      <c r="KHX211" s="47"/>
      <c r="KHY211" s="47"/>
      <c r="KHZ211" s="47"/>
      <c r="KIA211" s="47"/>
      <c r="KIB211" s="47"/>
      <c r="KIC211" s="47"/>
      <c r="KID211" s="47"/>
      <c r="KIE211" s="47"/>
      <c r="KIF211" s="47"/>
      <c r="KIG211" s="47"/>
      <c r="KIH211" s="47"/>
      <c r="KII211" s="47"/>
      <c r="KIJ211" s="47"/>
      <c r="KIK211" s="47"/>
      <c r="KIL211" s="47"/>
      <c r="KIM211" s="47"/>
      <c r="KIN211" s="47"/>
      <c r="KIO211" s="47"/>
      <c r="KIP211" s="47"/>
      <c r="KIQ211" s="47"/>
      <c r="KIR211" s="47"/>
      <c r="KIS211" s="47"/>
      <c r="KIT211" s="47"/>
      <c r="KIU211" s="47"/>
      <c r="KIV211" s="47"/>
      <c r="KIW211" s="47"/>
      <c r="KIX211" s="47"/>
      <c r="KIY211" s="47"/>
      <c r="KIZ211" s="47"/>
      <c r="KJA211" s="47"/>
      <c r="KJB211" s="47"/>
      <c r="KJC211" s="47"/>
      <c r="KJD211" s="47"/>
      <c r="KJE211" s="47"/>
      <c r="KJF211" s="47"/>
      <c r="KJG211" s="47"/>
      <c r="KJH211" s="47"/>
      <c r="KJI211" s="47"/>
      <c r="KJJ211" s="47"/>
      <c r="KJK211" s="47"/>
      <c r="KJL211" s="47"/>
      <c r="KJM211" s="47"/>
      <c r="KJN211" s="47"/>
      <c r="KJO211" s="47"/>
      <c r="KJP211" s="47"/>
      <c r="KJQ211" s="47"/>
      <c r="KJR211" s="47"/>
      <c r="KJS211" s="47"/>
      <c r="KJT211" s="47"/>
      <c r="KJU211" s="47"/>
      <c r="KJV211" s="47"/>
      <c r="KJW211" s="47"/>
      <c r="KJX211" s="47"/>
      <c r="KJY211" s="47"/>
      <c r="KJZ211" s="47"/>
      <c r="KKA211" s="47"/>
      <c r="KKB211" s="47"/>
      <c r="KKC211" s="47"/>
      <c r="KKD211" s="47"/>
      <c r="KKE211" s="47"/>
      <c r="KKF211" s="47"/>
      <c r="KKG211" s="47"/>
      <c r="KKH211" s="47"/>
      <c r="KKI211" s="47"/>
      <c r="KKJ211" s="47"/>
      <c r="KKK211" s="47"/>
      <c r="KKL211" s="47"/>
      <c r="KKM211" s="47"/>
      <c r="KKN211" s="47"/>
      <c r="KKO211" s="47"/>
      <c r="KKP211" s="47"/>
      <c r="KKQ211" s="47"/>
      <c r="KKR211" s="47"/>
      <c r="KKS211" s="47"/>
      <c r="KKT211" s="47"/>
      <c r="KKU211" s="47"/>
      <c r="KKV211" s="47"/>
      <c r="KKW211" s="47"/>
      <c r="KKX211" s="47"/>
      <c r="KKY211" s="47"/>
      <c r="KKZ211" s="47"/>
      <c r="KLA211" s="47"/>
      <c r="KLB211" s="47"/>
      <c r="KLC211" s="47"/>
      <c r="KLD211" s="47"/>
      <c r="KLE211" s="47"/>
      <c r="KLF211" s="47"/>
      <c r="KLG211" s="47"/>
      <c r="KLH211" s="47"/>
      <c r="KLI211" s="47"/>
      <c r="KLJ211" s="47"/>
      <c r="KLK211" s="47"/>
      <c r="KLL211" s="47"/>
      <c r="KLM211" s="47"/>
      <c r="KLN211" s="47"/>
      <c r="KLO211" s="47"/>
      <c r="KLP211" s="47"/>
      <c r="KLQ211" s="47"/>
      <c r="KLR211" s="47"/>
      <c r="KLS211" s="47"/>
      <c r="KLT211" s="47"/>
      <c r="KLU211" s="47"/>
      <c r="KLV211" s="47"/>
      <c r="KLW211" s="47"/>
      <c r="KLX211" s="47"/>
      <c r="KLY211" s="47"/>
      <c r="KLZ211" s="47"/>
      <c r="KMA211" s="47"/>
      <c r="KMB211" s="47"/>
      <c r="KMC211" s="47"/>
      <c r="KMD211" s="47"/>
      <c r="KME211" s="47"/>
      <c r="KMF211" s="47"/>
      <c r="KMG211" s="47"/>
      <c r="KMH211" s="47"/>
      <c r="KMI211" s="47"/>
      <c r="KMJ211" s="47"/>
      <c r="KMK211" s="47"/>
      <c r="KML211" s="47"/>
      <c r="KMM211" s="47"/>
      <c r="KMN211" s="47"/>
      <c r="KMO211" s="47"/>
      <c r="KMP211" s="47"/>
      <c r="KMQ211" s="47"/>
      <c r="KMR211" s="47"/>
      <c r="KMS211" s="47"/>
      <c r="KMT211" s="47"/>
      <c r="KMU211" s="47"/>
      <c r="KMV211" s="47"/>
      <c r="KMW211" s="47"/>
      <c r="KMX211" s="47"/>
      <c r="KMY211" s="47"/>
      <c r="KMZ211" s="47"/>
      <c r="KNA211" s="47"/>
      <c r="KNB211" s="47"/>
      <c r="KNC211" s="47"/>
      <c r="KND211" s="47"/>
      <c r="KNE211" s="47"/>
      <c r="KNF211" s="47"/>
      <c r="KNG211" s="47"/>
      <c r="KNH211" s="47"/>
      <c r="KNI211" s="47"/>
      <c r="KNJ211" s="47"/>
      <c r="KNK211" s="47"/>
      <c r="KNL211" s="47"/>
      <c r="KNM211" s="47"/>
      <c r="KNN211" s="47"/>
      <c r="KNO211" s="47"/>
      <c r="KNP211" s="47"/>
      <c r="KNQ211" s="47"/>
      <c r="KNR211" s="47"/>
      <c r="KNS211" s="47"/>
      <c r="KNT211" s="47"/>
      <c r="KNU211" s="47"/>
      <c r="KNV211" s="47"/>
      <c r="KNW211" s="47"/>
      <c r="KNX211" s="47"/>
      <c r="KNY211" s="47"/>
      <c r="KNZ211" s="47"/>
      <c r="KOA211" s="47"/>
      <c r="KOB211" s="47"/>
      <c r="KOC211" s="47"/>
      <c r="KOD211" s="47"/>
      <c r="KOE211" s="47"/>
      <c r="KOF211" s="47"/>
      <c r="KOG211" s="47"/>
      <c r="KOH211" s="47"/>
      <c r="KOI211" s="47"/>
      <c r="KOJ211" s="47"/>
      <c r="KOK211" s="47"/>
      <c r="KOL211" s="47"/>
      <c r="KOM211" s="47"/>
      <c r="KON211" s="47"/>
      <c r="KOO211" s="47"/>
      <c r="KOP211" s="47"/>
      <c r="KOQ211" s="47"/>
      <c r="KOR211" s="47"/>
      <c r="KOS211" s="47"/>
      <c r="KOT211" s="47"/>
      <c r="KOU211" s="47"/>
      <c r="KOV211" s="47"/>
      <c r="KOW211" s="47"/>
      <c r="KOX211" s="47"/>
      <c r="KOY211" s="47"/>
      <c r="KOZ211" s="47"/>
      <c r="KPA211" s="47"/>
      <c r="KPB211" s="47"/>
      <c r="KPC211" s="47"/>
      <c r="KPD211" s="47"/>
      <c r="KPE211" s="47"/>
      <c r="KPF211" s="47"/>
      <c r="KPG211" s="47"/>
      <c r="KPH211" s="47"/>
      <c r="KPI211" s="47"/>
      <c r="KPJ211" s="47"/>
      <c r="KPK211" s="47"/>
      <c r="KPL211" s="47"/>
      <c r="KPM211" s="47"/>
      <c r="KPN211" s="47"/>
      <c r="KPO211" s="47"/>
      <c r="KPP211" s="47"/>
      <c r="KPQ211" s="47"/>
      <c r="KPR211" s="47"/>
      <c r="KPS211" s="47"/>
      <c r="KPT211" s="47"/>
      <c r="KPU211" s="47"/>
      <c r="KPV211" s="47"/>
      <c r="KPW211" s="47"/>
      <c r="KPX211" s="47"/>
      <c r="KPY211" s="47"/>
      <c r="KPZ211" s="47"/>
      <c r="KQA211" s="47"/>
      <c r="KQB211" s="47"/>
      <c r="KQC211" s="47"/>
      <c r="KQD211" s="47"/>
      <c r="KQE211" s="47"/>
      <c r="KQF211" s="47"/>
      <c r="KQG211" s="47"/>
      <c r="KQH211" s="47"/>
      <c r="KQI211" s="47"/>
      <c r="KQJ211" s="47"/>
      <c r="KQK211" s="47"/>
      <c r="KQL211" s="47"/>
      <c r="KQM211" s="47"/>
      <c r="KQN211" s="47"/>
      <c r="KQO211" s="47"/>
      <c r="KQP211" s="47"/>
      <c r="KQQ211" s="47"/>
      <c r="KQR211" s="47"/>
      <c r="KQS211" s="47"/>
      <c r="KQT211" s="47"/>
      <c r="KQU211" s="47"/>
      <c r="KQV211" s="47"/>
      <c r="KQW211" s="47"/>
      <c r="KQX211" s="47"/>
      <c r="KQY211" s="47"/>
      <c r="KQZ211" s="47"/>
      <c r="KRA211" s="47"/>
      <c r="KRB211" s="47"/>
      <c r="KRC211" s="47"/>
      <c r="KRD211" s="47"/>
      <c r="KRE211" s="47"/>
      <c r="KRF211" s="47"/>
      <c r="KRG211" s="47"/>
      <c r="KRH211" s="47"/>
      <c r="KRI211" s="47"/>
      <c r="KRJ211" s="47"/>
      <c r="KRK211" s="47"/>
      <c r="KRL211" s="47"/>
      <c r="KRM211" s="47"/>
      <c r="KRN211" s="47"/>
      <c r="KRO211" s="47"/>
      <c r="KRP211" s="47"/>
      <c r="KRQ211" s="47"/>
      <c r="KRR211" s="47"/>
      <c r="KRS211" s="47"/>
      <c r="KRT211" s="47"/>
      <c r="KRU211" s="47"/>
      <c r="KRV211" s="47"/>
      <c r="KRW211" s="47"/>
      <c r="KRX211" s="47"/>
      <c r="KRY211" s="47"/>
      <c r="KRZ211" s="47"/>
      <c r="KSA211" s="47"/>
      <c r="KSB211" s="47"/>
      <c r="KSC211" s="47"/>
      <c r="KSD211" s="47"/>
      <c r="KSE211" s="47"/>
      <c r="KSF211" s="47"/>
      <c r="KSG211" s="47"/>
      <c r="KSH211" s="47"/>
      <c r="KSI211" s="47"/>
      <c r="KSJ211" s="47"/>
      <c r="KSK211" s="47"/>
      <c r="KSL211" s="47"/>
      <c r="KSM211" s="47"/>
      <c r="KSN211" s="47"/>
      <c r="KSO211" s="47"/>
      <c r="KSP211" s="47"/>
      <c r="KSQ211" s="47"/>
      <c r="KSR211" s="47"/>
      <c r="KSS211" s="47"/>
      <c r="KST211" s="47"/>
      <c r="KSU211" s="47"/>
      <c r="KSV211" s="47"/>
      <c r="KSW211" s="47"/>
      <c r="KSX211" s="47"/>
      <c r="KSY211" s="47"/>
      <c r="KSZ211" s="47"/>
      <c r="KTA211" s="47"/>
      <c r="KTB211" s="47"/>
      <c r="KTC211" s="47"/>
      <c r="KTD211" s="47"/>
      <c r="KTE211" s="47"/>
      <c r="KTF211" s="47"/>
      <c r="KTG211" s="47"/>
      <c r="KTH211" s="47"/>
      <c r="KTI211" s="47"/>
      <c r="KTJ211" s="47"/>
      <c r="KTK211" s="47"/>
      <c r="KTL211" s="47"/>
      <c r="KTM211" s="47"/>
      <c r="KTN211" s="47"/>
      <c r="KTO211" s="47"/>
      <c r="KTP211" s="47"/>
      <c r="KTQ211" s="47"/>
      <c r="KTR211" s="47"/>
      <c r="KTS211" s="47"/>
      <c r="KTT211" s="47"/>
      <c r="KTU211" s="47"/>
      <c r="KTV211" s="47"/>
      <c r="KTW211" s="47"/>
      <c r="KTX211" s="47"/>
      <c r="KTY211" s="47"/>
      <c r="KTZ211" s="47"/>
      <c r="KUA211" s="47"/>
      <c r="KUB211" s="47"/>
      <c r="KUC211" s="47"/>
      <c r="KUD211" s="47"/>
      <c r="KUE211" s="47"/>
      <c r="KUF211" s="47"/>
      <c r="KUG211" s="47"/>
      <c r="KUH211" s="47"/>
      <c r="KUI211" s="47"/>
      <c r="KUJ211" s="47"/>
      <c r="KUK211" s="47"/>
      <c r="KUL211" s="47"/>
      <c r="KUM211" s="47"/>
      <c r="KUN211" s="47"/>
      <c r="KUO211" s="47"/>
      <c r="KUP211" s="47"/>
      <c r="KUQ211" s="47"/>
      <c r="KUR211" s="47"/>
      <c r="KUS211" s="47"/>
      <c r="KUT211" s="47"/>
      <c r="KUU211" s="47"/>
      <c r="KUV211" s="47"/>
      <c r="KUW211" s="47"/>
      <c r="KUX211" s="47"/>
      <c r="KUY211" s="47"/>
      <c r="KUZ211" s="47"/>
      <c r="KVA211" s="47"/>
      <c r="KVB211" s="47"/>
      <c r="KVC211" s="47"/>
      <c r="KVD211" s="47"/>
      <c r="KVE211" s="47"/>
      <c r="KVF211" s="47"/>
      <c r="KVG211" s="47"/>
      <c r="KVH211" s="47"/>
      <c r="KVI211" s="47"/>
      <c r="KVJ211" s="47"/>
      <c r="KVK211" s="47"/>
      <c r="KVL211" s="47"/>
      <c r="KVM211" s="47"/>
      <c r="KVN211" s="47"/>
      <c r="KVO211" s="47"/>
      <c r="KVP211" s="47"/>
      <c r="KVQ211" s="47"/>
      <c r="KVR211" s="47"/>
      <c r="KVS211" s="47"/>
      <c r="KVT211" s="47"/>
      <c r="KVU211" s="47"/>
      <c r="KVV211" s="47"/>
      <c r="KVW211" s="47"/>
      <c r="KVX211" s="47"/>
      <c r="KVY211" s="47"/>
      <c r="KVZ211" s="47"/>
      <c r="KWA211" s="47"/>
      <c r="KWB211" s="47"/>
      <c r="KWC211" s="47"/>
      <c r="KWD211" s="47"/>
      <c r="KWE211" s="47"/>
      <c r="KWF211" s="47"/>
      <c r="KWG211" s="47"/>
      <c r="KWH211" s="47"/>
      <c r="KWI211" s="47"/>
      <c r="KWJ211" s="47"/>
      <c r="KWK211" s="47"/>
      <c r="KWL211" s="47"/>
      <c r="KWM211" s="47"/>
      <c r="KWN211" s="47"/>
      <c r="KWO211" s="47"/>
      <c r="KWP211" s="47"/>
      <c r="KWQ211" s="47"/>
      <c r="KWR211" s="47"/>
      <c r="KWS211" s="47"/>
      <c r="KWT211" s="47"/>
      <c r="KWU211" s="47"/>
      <c r="KWV211" s="47"/>
      <c r="KWW211" s="47"/>
      <c r="KWX211" s="47"/>
      <c r="KWY211" s="47"/>
      <c r="KWZ211" s="47"/>
      <c r="KXA211" s="47"/>
      <c r="KXB211" s="47"/>
      <c r="KXC211" s="47"/>
      <c r="KXD211" s="47"/>
      <c r="KXE211" s="47"/>
      <c r="KXF211" s="47"/>
      <c r="KXG211" s="47"/>
      <c r="KXH211" s="47"/>
      <c r="KXI211" s="47"/>
      <c r="KXJ211" s="47"/>
      <c r="KXK211" s="47"/>
      <c r="KXL211" s="47"/>
      <c r="KXM211" s="47"/>
      <c r="KXN211" s="47"/>
      <c r="KXO211" s="47"/>
      <c r="KXP211" s="47"/>
      <c r="KXQ211" s="47"/>
      <c r="KXR211" s="47"/>
      <c r="KXS211" s="47"/>
      <c r="KXT211" s="47"/>
      <c r="KXU211" s="47"/>
      <c r="KXV211" s="47"/>
      <c r="KXW211" s="47"/>
      <c r="KXX211" s="47"/>
      <c r="KXY211" s="47"/>
      <c r="KXZ211" s="47"/>
      <c r="KYA211" s="47"/>
      <c r="KYB211" s="47"/>
      <c r="KYC211" s="47"/>
      <c r="KYD211" s="47"/>
      <c r="KYE211" s="47"/>
      <c r="KYF211" s="47"/>
      <c r="KYG211" s="47"/>
      <c r="KYH211" s="47"/>
      <c r="KYI211" s="47"/>
      <c r="KYJ211" s="47"/>
      <c r="KYK211" s="47"/>
      <c r="KYL211" s="47"/>
      <c r="KYM211" s="47"/>
      <c r="KYN211" s="47"/>
      <c r="KYO211" s="47"/>
      <c r="KYP211" s="47"/>
      <c r="KYQ211" s="47"/>
      <c r="KYR211" s="47"/>
      <c r="KYS211" s="47"/>
      <c r="KYT211" s="47"/>
      <c r="KYU211" s="47"/>
      <c r="KYV211" s="47"/>
      <c r="KYW211" s="47"/>
      <c r="KYX211" s="47"/>
      <c r="KYY211" s="47"/>
      <c r="KYZ211" s="47"/>
      <c r="KZA211" s="47"/>
      <c r="KZB211" s="47"/>
      <c r="KZC211" s="47"/>
      <c r="KZD211" s="47"/>
      <c r="KZE211" s="47"/>
      <c r="KZF211" s="47"/>
      <c r="KZG211" s="47"/>
      <c r="KZH211" s="47"/>
      <c r="KZI211" s="47"/>
      <c r="KZJ211" s="47"/>
      <c r="KZK211" s="47"/>
      <c r="KZL211" s="47"/>
      <c r="KZM211" s="47"/>
      <c r="KZN211" s="47"/>
      <c r="KZO211" s="47"/>
      <c r="KZP211" s="47"/>
      <c r="KZQ211" s="47"/>
      <c r="KZR211" s="47"/>
      <c r="KZS211" s="47"/>
      <c r="KZT211" s="47"/>
      <c r="KZU211" s="47"/>
      <c r="KZV211" s="47"/>
      <c r="KZW211" s="47"/>
      <c r="KZX211" s="47"/>
      <c r="KZY211" s="47"/>
      <c r="KZZ211" s="47"/>
      <c r="LAA211" s="47"/>
      <c r="LAB211" s="47"/>
      <c r="LAC211" s="47"/>
      <c r="LAD211" s="47"/>
      <c r="LAE211" s="47"/>
      <c r="LAF211" s="47"/>
      <c r="LAG211" s="47"/>
      <c r="LAH211" s="47"/>
      <c r="LAI211" s="47"/>
      <c r="LAJ211" s="47"/>
      <c r="LAK211" s="47"/>
      <c r="LAL211" s="47"/>
      <c r="LAM211" s="47"/>
      <c r="LAN211" s="47"/>
      <c r="LAO211" s="47"/>
      <c r="LAP211" s="47"/>
      <c r="LAQ211" s="47"/>
      <c r="LAR211" s="47"/>
      <c r="LAS211" s="47"/>
      <c r="LAT211" s="47"/>
      <c r="LAU211" s="47"/>
      <c r="LAV211" s="47"/>
      <c r="LAW211" s="47"/>
      <c r="LAX211" s="47"/>
      <c r="LAY211" s="47"/>
      <c r="LAZ211" s="47"/>
      <c r="LBA211" s="47"/>
      <c r="LBB211" s="47"/>
      <c r="LBC211" s="47"/>
      <c r="LBD211" s="47"/>
      <c r="LBE211" s="47"/>
      <c r="LBF211" s="47"/>
      <c r="LBG211" s="47"/>
      <c r="LBH211" s="47"/>
      <c r="LBI211" s="47"/>
      <c r="LBJ211" s="47"/>
      <c r="LBK211" s="47"/>
      <c r="LBL211" s="47"/>
      <c r="LBM211" s="47"/>
      <c r="LBN211" s="47"/>
      <c r="LBO211" s="47"/>
      <c r="LBP211" s="47"/>
      <c r="LBQ211" s="47"/>
      <c r="LBR211" s="47"/>
      <c r="LBS211" s="47"/>
      <c r="LBT211" s="47"/>
      <c r="LBU211" s="47"/>
      <c r="LBV211" s="47"/>
      <c r="LBW211" s="47"/>
      <c r="LBX211" s="47"/>
      <c r="LBY211" s="47"/>
      <c r="LBZ211" s="47"/>
      <c r="LCA211" s="47"/>
      <c r="LCB211" s="47"/>
      <c r="LCC211" s="47"/>
      <c r="LCD211" s="47"/>
      <c r="LCE211" s="47"/>
      <c r="LCF211" s="47"/>
      <c r="LCG211" s="47"/>
      <c r="LCH211" s="47"/>
      <c r="LCI211" s="47"/>
      <c r="LCJ211" s="47"/>
      <c r="LCK211" s="47"/>
      <c r="LCL211" s="47"/>
      <c r="LCM211" s="47"/>
      <c r="LCN211" s="47"/>
      <c r="LCO211" s="47"/>
      <c r="LCP211" s="47"/>
      <c r="LCQ211" s="47"/>
      <c r="LCR211" s="47"/>
      <c r="LCS211" s="47"/>
      <c r="LCT211" s="47"/>
      <c r="LCU211" s="47"/>
      <c r="LCV211" s="47"/>
      <c r="LCW211" s="47"/>
      <c r="LCX211" s="47"/>
      <c r="LCY211" s="47"/>
      <c r="LCZ211" s="47"/>
      <c r="LDA211" s="47"/>
      <c r="LDB211" s="47"/>
      <c r="LDC211" s="47"/>
      <c r="LDD211" s="47"/>
      <c r="LDE211" s="47"/>
      <c r="LDF211" s="47"/>
      <c r="LDG211" s="47"/>
      <c r="LDH211" s="47"/>
      <c r="LDI211" s="47"/>
      <c r="LDJ211" s="47"/>
      <c r="LDK211" s="47"/>
      <c r="LDL211" s="47"/>
      <c r="LDM211" s="47"/>
      <c r="LDN211" s="47"/>
      <c r="LDO211" s="47"/>
      <c r="LDP211" s="47"/>
      <c r="LDQ211" s="47"/>
      <c r="LDR211" s="47"/>
      <c r="LDS211" s="47"/>
      <c r="LDT211" s="47"/>
      <c r="LDU211" s="47"/>
      <c r="LDV211" s="47"/>
      <c r="LDW211" s="47"/>
      <c r="LDX211" s="47"/>
      <c r="LDY211" s="47"/>
      <c r="LDZ211" s="47"/>
      <c r="LEA211" s="47"/>
      <c r="LEB211" s="47"/>
      <c r="LEC211" s="47"/>
      <c r="LED211" s="47"/>
      <c r="LEE211" s="47"/>
      <c r="LEF211" s="47"/>
      <c r="LEG211" s="47"/>
      <c r="LEH211" s="47"/>
      <c r="LEI211" s="47"/>
      <c r="LEJ211" s="47"/>
      <c r="LEK211" s="47"/>
      <c r="LEL211" s="47"/>
      <c r="LEM211" s="47"/>
      <c r="LEN211" s="47"/>
      <c r="LEO211" s="47"/>
      <c r="LEP211" s="47"/>
      <c r="LEQ211" s="47"/>
      <c r="LER211" s="47"/>
      <c r="LES211" s="47"/>
      <c r="LET211" s="47"/>
      <c r="LEU211" s="47"/>
      <c r="LEV211" s="47"/>
      <c r="LEW211" s="47"/>
      <c r="LEX211" s="47"/>
      <c r="LEY211" s="47"/>
      <c r="LEZ211" s="47"/>
      <c r="LFA211" s="47"/>
      <c r="LFB211" s="47"/>
      <c r="LFC211" s="47"/>
      <c r="LFD211" s="47"/>
      <c r="LFE211" s="47"/>
      <c r="LFF211" s="47"/>
      <c r="LFG211" s="47"/>
      <c r="LFH211" s="47"/>
      <c r="LFI211" s="47"/>
      <c r="LFJ211" s="47"/>
      <c r="LFK211" s="47"/>
      <c r="LFL211" s="47"/>
      <c r="LFM211" s="47"/>
      <c r="LFN211" s="47"/>
      <c r="LFO211" s="47"/>
      <c r="LFP211" s="47"/>
      <c r="LFQ211" s="47"/>
      <c r="LFR211" s="47"/>
      <c r="LFS211" s="47"/>
      <c r="LFT211" s="47"/>
      <c r="LFU211" s="47"/>
      <c r="LFV211" s="47"/>
      <c r="LFW211" s="47"/>
      <c r="LFX211" s="47"/>
      <c r="LFY211" s="47"/>
      <c r="LFZ211" s="47"/>
      <c r="LGA211" s="47"/>
      <c r="LGB211" s="47"/>
      <c r="LGC211" s="47"/>
      <c r="LGD211" s="47"/>
      <c r="LGE211" s="47"/>
      <c r="LGF211" s="47"/>
      <c r="LGG211" s="47"/>
      <c r="LGH211" s="47"/>
      <c r="LGI211" s="47"/>
      <c r="LGJ211" s="47"/>
      <c r="LGK211" s="47"/>
      <c r="LGL211" s="47"/>
      <c r="LGM211" s="47"/>
      <c r="LGN211" s="47"/>
      <c r="LGO211" s="47"/>
      <c r="LGP211" s="47"/>
      <c r="LGQ211" s="47"/>
      <c r="LGR211" s="47"/>
      <c r="LGS211" s="47"/>
      <c r="LGT211" s="47"/>
      <c r="LGU211" s="47"/>
      <c r="LGV211" s="47"/>
      <c r="LGW211" s="47"/>
      <c r="LGX211" s="47"/>
      <c r="LGY211" s="47"/>
      <c r="LGZ211" s="47"/>
      <c r="LHA211" s="47"/>
      <c r="LHB211" s="47"/>
      <c r="LHC211" s="47"/>
      <c r="LHD211" s="47"/>
      <c r="LHE211" s="47"/>
      <c r="LHF211" s="47"/>
      <c r="LHG211" s="47"/>
      <c r="LHH211" s="47"/>
      <c r="LHI211" s="47"/>
      <c r="LHJ211" s="47"/>
      <c r="LHK211" s="47"/>
      <c r="LHL211" s="47"/>
      <c r="LHM211" s="47"/>
      <c r="LHN211" s="47"/>
      <c r="LHO211" s="47"/>
      <c r="LHP211" s="47"/>
      <c r="LHQ211" s="47"/>
      <c r="LHR211" s="47"/>
      <c r="LHS211" s="47"/>
      <c r="LHT211" s="47"/>
      <c r="LHU211" s="47"/>
      <c r="LHV211" s="47"/>
      <c r="LHW211" s="47"/>
      <c r="LHX211" s="47"/>
      <c r="LHY211" s="47"/>
      <c r="LHZ211" s="47"/>
      <c r="LIA211" s="47"/>
      <c r="LIB211" s="47"/>
      <c r="LIC211" s="47"/>
      <c r="LID211" s="47"/>
      <c r="LIE211" s="47"/>
      <c r="LIF211" s="47"/>
      <c r="LIG211" s="47"/>
      <c r="LIH211" s="47"/>
      <c r="LII211" s="47"/>
      <c r="LIJ211" s="47"/>
      <c r="LIK211" s="47"/>
      <c r="LIL211" s="47"/>
      <c r="LIM211" s="47"/>
      <c r="LIN211" s="47"/>
      <c r="LIO211" s="47"/>
      <c r="LIP211" s="47"/>
      <c r="LIQ211" s="47"/>
      <c r="LIR211" s="47"/>
      <c r="LIS211" s="47"/>
      <c r="LIT211" s="47"/>
      <c r="LIU211" s="47"/>
      <c r="LIV211" s="47"/>
      <c r="LIW211" s="47"/>
      <c r="LIX211" s="47"/>
      <c r="LIY211" s="47"/>
      <c r="LIZ211" s="47"/>
      <c r="LJA211" s="47"/>
      <c r="LJB211" s="47"/>
      <c r="LJC211" s="47"/>
      <c r="LJD211" s="47"/>
      <c r="LJE211" s="47"/>
      <c r="LJF211" s="47"/>
      <c r="LJG211" s="47"/>
      <c r="LJH211" s="47"/>
      <c r="LJI211" s="47"/>
      <c r="LJJ211" s="47"/>
      <c r="LJK211" s="47"/>
      <c r="LJL211" s="47"/>
      <c r="LJM211" s="47"/>
      <c r="LJN211" s="47"/>
      <c r="LJO211" s="47"/>
      <c r="LJP211" s="47"/>
      <c r="LJQ211" s="47"/>
      <c r="LJR211" s="47"/>
      <c r="LJS211" s="47"/>
      <c r="LJT211" s="47"/>
      <c r="LJU211" s="47"/>
      <c r="LJV211" s="47"/>
      <c r="LJW211" s="47"/>
      <c r="LJX211" s="47"/>
      <c r="LJY211" s="47"/>
      <c r="LJZ211" s="47"/>
      <c r="LKA211" s="47"/>
      <c r="LKB211" s="47"/>
      <c r="LKC211" s="47"/>
      <c r="LKD211" s="47"/>
      <c r="LKE211" s="47"/>
      <c r="LKF211" s="47"/>
      <c r="LKG211" s="47"/>
      <c r="LKH211" s="47"/>
      <c r="LKI211" s="47"/>
      <c r="LKJ211" s="47"/>
      <c r="LKK211" s="47"/>
      <c r="LKL211" s="47"/>
      <c r="LKM211" s="47"/>
      <c r="LKN211" s="47"/>
      <c r="LKO211" s="47"/>
      <c r="LKP211" s="47"/>
      <c r="LKQ211" s="47"/>
      <c r="LKR211" s="47"/>
      <c r="LKS211" s="47"/>
      <c r="LKT211" s="47"/>
      <c r="LKU211" s="47"/>
      <c r="LKV211" s="47"/>
      <c r="LKW211" s="47"/>
      <c r="LKX211" s="47"/>
      <c r="LKY211" s="47"/>
      <c r="LKZ211" s="47"/>
      <c r="LLA211" s="47"/>
      <c r="LLB211" s="47"/>
      <c r="LLC211" s="47"/>
      <c r="LLD211" s="47"/>
      <c r="LLE211" s="47"/>
      <c r="LLF211" s="47"/>
      <c r="LLG211" s="47"/>
      <c r="LLH211" s="47"/>
      <c r="LLI211" s="47"/>
      <c r="LLJ211" s="47"/>
      <c r="LLK211" s="47"/>
      <c r="LLL211" s="47"/>
      <c r="LLM211" s="47"/>
      <c r="LLN211" s="47"/>
      <c r="LLO211" s="47"/>
      <c r="LLP211" s="47"/>
      <c r="LLQ211" s="47"/>
      <c r="LLR211" s="47"/>
      <c r="LLS211" s="47"/>
      <c r="LLT211" s="47"/>
      <c r="LLU211" s="47"/>
      <c r="LLV211" s="47"/>
      <c r="LLW211" s="47"/>
      <c r="LLX211" s="47"/>
      <c r="LLY211" s="47"/>
      <c r="LLZ211" s="47"/>
      <c r="LMA211" s="47"/>
      <c r="LMB211" s="47"/>
      <c r="LMC211" s="47"/>
      <c r="LMD211" s="47"/>
      <c r="LME211" s="47"/>
      <c r="LMF211" s="47"/>
      <c r="LMG211" s="47"/>
      <c r="LMH211" s="47"/>
      <c r="LMI211" s="47"/>
      <c r="LMJ211" s="47"/>
      <c r="LMK211" s="47"/>
      <c r="LML211" s="47"/>
      <c r="LMM211" s="47"/>
      <c r="LMN211" s="47"/>
      <c r="LMO211" s="47"/>
      <c r="LMP211" s="47"/>
      <c r="LMQ211" s="47"/>
      <c r="LMR211" s="47"/>
      <c r="LMS211" s="47"/>
      <c r="LMT211" s="47"/>
      <c r="LMU211" s="47"/>
      <c r="LMV211" s="47"/>
      <c r="LMW211" s="47"/>
      <c r="LMX211" s="47"/>
      <c r="LMY211" s="47"/>
      <c r="LMZ211" s="47"/>
      <c r="LNA211" s="47"/>
      <c r="LNB211" s="47"/>
      <c r="LNC211" s="47"/>
      <c r="LND211" s="47"/>
      <c r="LNE211" s="47"/>
      <c r="LNF211" s="47"/>
      <c r="LNG211" s="47"/>
      <c r="LNH211" s="47"/>
      <c r="LNI211" s="47"/>
      <c r="LNJ211" s="47"/>
      <c r="LNK211" s="47"/>
      <c r="LNL211" s="47"/>
      <c r="LNM211" s="47"/>
      <c r="LNN211" s="47"/>
      <c r="LNO211" s="47"/>
      <c r="LNP211" s="47"/>
      <c r="LNQ211" s="47"/>
      <c r="LNR211" s="47"/>
      <c r="LNS211" s="47"/>
      <c r="LNT211" s="47"/>
      <c r="LNU211" s="47"/>
      <c r="LNV211" s="47"/>
      <c r="LNW211" s="47"/>
      <c r="LNX211" s="47"/>
      <c r="LNY211" s="47"/>
      <c r="LNZ211" s="47"/>
      <c r="LOA211" s="47"/>
      <c r="LOB211" s="47"/>
      <c r="LOC211" s="47"/>
      <c r="LOD211" s="47"/>
      <c r="LOE211" s="47"/>
      <c r="LOF211" s="47"/>
      <c r="LOG211" s="47"/>
      <c r="LOH211" s="47"/>
      <c r="LOI211" s="47"/>
      <c r="LOJ211" s="47"/>
      <c r="LOK211" s="47"/>
      <c r="LOL211" s="47"/>
      <c r="LOM211" s="47"/>
      <c r="LON211" s="47"/>
      <c r="LOO211" s="47"/>
      <c r="LOP211" s="47"/>
      <c r="LOQ211" s="47"/>
      <c r="LOR211" s="47"/>
      <c r="LOS211" s="47"/>
      <c r="LOT211" s="47"/>
      <c r="LOU211" s="47"/>
      <c r="LOV211" s="47"/>
      <c r="LOW211" s="47"/>
      <c r="LOX211" s="47"/>
      <c r="LOY211" s="47"/>
      <c r="LOZ211" s="47"/>
      <c r="LPA211" s="47"/>
      <c r="LPB211" s="47"/>
      <c r="LPC211" s="47"/>
      <c r="LPD211" s="47"/>
      <c r="LPE211" s="47"/>
      <c r="LPF211" s="47"/>
      <c r="LPG211" s="47"/>
      <c r="LPH211" s="47"/>
      <c r="LPI211" s="47"/>
      <c r="LPJ211" s="47"/>
      <c r="LPK211" s="47"/>
      <c r="LPL211" s="47"/>
      <c r="LPM211" s="47"/>
      <c r="LPN211" s="47"/>
      <c r="LPO211" s="47"/>
      <c r="LPP211" s="47"/>
      <c r="LPQ211" s="47"/>
      <c r="LPR211" s="47"/>
      <c r="LPS211" s="47"/>
      <c r="LPT211" s="47"/>
      <c r="LPU211" s="47"/>
      <c r="LPV211" s="47"/>
      <c r="LPW211" s="47"/>
      <c r="LPX211" s="47"/>
      <c r="LPY211" s="47"/>
      <c r="LPZ211" s="47"/>
      <c r="LQA211" s="47"/>
      <c r="LQB211" s="47"/>
      <c r="LQC211" s="47"/>
      <c r="LQD211" s="47"/>
      <c r="LQE211" s="47"/>
      <c r="LQF211" s="47"/>
      <c r="LQG211" s="47"/>
      <c r="LQH211" s="47"/>
      <c r="LQI211" s="47"/>
      <c r="LQJ211" s="47"/>
      <c r="LQK211" s="47"/>
      <c r="LQL211" s="47"/>
      <c r="LQM211" s="47"/>
      <c r="LQN211" s="47"/>
      <c r="LQO211" s="47"/>
      <c r="LQP211" s="47"/>
      <c r="LQQ211" s="47"/>
      <c r="LQR211" s="47"/>
      <c r="LQS211" s="47"/>
      <c r="LQT211" s="47"/>
      <c r="LQU211" s="47"/>
      <c r="LQV211" s="47"/>
      <c r="LQW211" s="47"/>
      <c r="LQX211" s="47"/>
      <c r="LQY211" s="47"/>
      <c r="LQZ211" s="47"/>
      <c r="LRA211" s="47"/>
      <c r="LRB211" s="47"/>
      <c r="LRC211" s="47"/>
      <c r="LRD211" s="47"/>
      <c r="LRE211" s="47"/>
      <c r="LRF211" s="47"/>
      <c r="LRG211" s="47"/>
      <c r="LRH211" s="47"/>
      <c r="LRI211" s="47"/>
      <c r="LRJ211" s="47"/>
      <c r="LRK211" s="47"/>
      <c r="LRL211" s="47"/>
      <c r="LRM211" s="47"/>
      <c r="LRN211" s="47"/>
      <c r="LRO211" s="47"/>
      <c r="LRP211" s="47"/>
      <c r="LRQ211" s="47"/>
      <c r="LRR211" s="47"/>
      <c r="LRS211" s="47"/>
      <c r="LRT211" s="47"/>
      <c r="LRU211" s="47"/>
      <c r="LRV211" s="47"/>
      <c r="LRW211" s="47"/>
      <c r="LRX211" s="47"/>
      <c r="LRY211" s="47"/>
      <c r="LRZ211" s="47"/>
      <c r="LSA211" s="47"/>
      <c r="LSB211" s="47"/>
      <c r="LSC211" s="47"/>
      <c r="LSD211" s="47"/>
      <c r="LSE211" s="47"/>
      <c r="LSF211" s="47"/>
      <c r="LSG211" s="47"/>
      <c r="LSH211" s="47"/>
      <c r="LSI211" s="47"/>
      <c r="LSJ211" s="47"/>
      <c r="LSK211" s="47"/>
      <c r="LSL211" s="47"/>
      <c r="LSM211" s="47"/>
      <c r="LSN211" s="47"/>
      <c r="LSO211" s="47"/>
      <c r="LSP211" s="47"/>
      <c r="LSQ211" s="47"/>
      <c r="LSR211" s="47"/>
      <c r="LSS211" s="47"/>
      <c r="LST211" s="47"/>
      <c r="LSU211" s="47"/>
      <c r="LSV211" s="47"/>
      <c r="LSW211" s="47"/>
      <c r="LSX211" s="47"/>
      <c r="LSY211" s="47"/>
      <c r="LSZ211" s="47"/>
      <c r="LTA211" s="47"/>
      <c r="LTB211" s="47"/>
      <c r="LTC211" s="47"/>
      <c r="LTD211" s="47"/>
      <c r="LTE211" s="47"/>
      <c r="LTF211" s="47"/>
      <c r="LTG211" s="47"/>
      <c r="LTH211" s="47"/>
      <c r="LTI211" s="47"/>
      <c r="LTJ211" s="47"/>
      <c r="LTK211" s="47"/>
      <c r="LTL211" s="47"/>
      <c r="LTM211" s="47"/>
      <c r="LTN211" s="47"/>
      <c r="LTO211" s="47"/>
      <c r="LTP211" s="47"/>
      <c r="LTQ211" s="47"/>
      <c r="LTR211" s="47"/>
      <c r="LTS211" s="47"/>
      <c r="LTT211" s="47"/>
      <c r="LTU211" s="47"/>
      <c r="LTV211" s="47"/>
      <c r="LTW211" s="47"/>
      <c r="LTX211" s="47"/>
      <c r="LTY211" s="47"/>
      <c r="LTZ211" s="47"/>
      <c r="LUA211" s="47"/>
      <c r="LUB211" s="47"/>
      <c r="LUC211" s="47"/>
      <c r="LUD211" s="47"/>
      <c r="LUE211" s="47"/>
      <c r="LUF211" s="47"/>
      <c r="LUG211" s="47"/>
      <c r="LUH211" s="47"/>
      <c r="LUI211" s="47"/>
      <c r="LUJ211" s="47"/>
      <c r="LUK211" s="47"/>
      <c r="LUL211" s="47"/>
      <c r="LUM211" s="47"/>
      <c r="LUN211" s="47"/>
      <c r="LUO211" s="47"/>
      <c r="LUP211" s="47"/>
      <c r="LUQ211" s="47"/>
      <c r="LUR211" s="47"/>
      <c r="LUS211" s="47"/>
      <c r="LUT211" s="47"/>
      <c r="LUU211" s="47"/>
      <c r="LUV211" s="47"/>
      <c r="LUW211" s="47"/>
      <c r="LUX211" s="47"/>
      <c r="LUY211" s="47"/>
      <c r="LUZ211" s="47"/>
      <c r="LVA211" s="47"/>
      <c r="LVB211" s="47"/>
      <c r="LVC211" s="47"/>
      <c r="LVD211" s="47"/>
      <c r="LVE211" s="47"/>
      <c r="LVF211" s="47"/>
      <c r="LVG211" s="47"/>
      <c r="LVH211" s="47"/>
      <c r="LVI211" s="47"/>
      <c r="LVJ211" s="47"/>
      <c r="LVK211" s="47"/>
      <c r="LVL211" s="47"/>
      <c r="LVM211" s="47"/>
      <c r="LVN211" s="47"/>
      <c r="LVO211" s="47"/>
      <c r="LVP211" s="47"/>
      <c r="LVQ211" s="47"/>
      <c r="LVR211" s="47"/>
      <c r="LVS211" s="47"/>
      <c r="LVT211" s="47"/>
      <c r="LVU211" s="47"/>
      <c r="LVV211" s="47"/>
      <c r="LVW211" s="47"/>
      <c r="LVX211" s="47"/>
      <c r="LVY211" s="47"/>
      <c r="LVZ211" s="47"/>
      <c r="LWA211" s="47"/>
      <c r="LWB211" s="47"/>
      <c r="LWC211" s="47"/>
      <c r="LWD211" s="47"/>
      <c r="LWE211" s="47"/>
      <c r="LWF211" s="47"/>
      <c r="LWG211" s="47"/>
      <c r="LWH211" s="47"/>
      <c r="LWI211" s="47"/>
      <c r="LWJ211" s="47"/>
      <c r="LWK211" s="47"/>
      <c r="LWL211" s="47"/>
      <c r="LWM211" s="47"/>
      <c r="LWN211" s="47"/>
      <c r="LWO211" s="47"/>
      <c r="LWP211" s="47"/>
      <c r="LWQ211" s="47"/>
      <c r="LWR211" s="47"/>
      <c r="LWS211" s="47"/>
      <c r="LWT211" s="47"/>
      <c r="LWU211" s="47"/>
      <c r="LWV211" s="47"/>
      <c r="LWW211" s="47"/>
      <c r="LWX211" s="47"/>
      <c r="LWY211" s="47"/>
      <c r="LWZ211" s="47"/>
      <c r="LXA211" s="47"/>
      <c r="LXB211" s="47"/>
      <c r="LXC211" s="47"/>
      <c r="LXD211" s="47"/>
      <c r="LXE211" s="47"/>
      <c r="LXF211" s="47"/>
      <c r="LXG211" s="47"/>
      <c r="LXH211" s="47"/>
      <c r="LXI211" s="47"/>
      <c r="LXJ211" s="47"/>
      <c r="LXK211" s="47"/>
      <c r="LXL211" s="47"/>
      <c r="LXM211" s="47"/>
      <c r="LXN211" s="47"/>
      <c r="LXO211" s="47"/>
      <c r="LXP211" s="47"/>
      <c r="LXQ211" s="47"/>
      <c r="LXR211" s="47"/>
      <c r="LXS211" s="47"/>
      <c r="LXT211" s="47"/>
      <c r="LXU211" s="47"/>
      <c r="LXV211" s="47"/>
      <c r="LXW211" s="47"/>
      <c r="LXX211" s="47"/>
      <c r="LXY211" s="47"/>
      <c r="LXZ211" s="47"/>
      <c r="LYA211" s="47"/>
      <c r="LYB211" s="47"/>
      <c r="LYC211" s="47"/>
      <c r="LYD211" s="47"/>
      <c r="LYE211" s="47"/>
      <c r="LYF211" s="47"/>
      <c r="LYG211" s="47"/>
      <c r="LYH211" s="47"/>
      <c r="LYI211" s="47"/>
      <c r="LYJ211" s="47"/>
      <c r="LYK211" s="47"/>
      <c r="LYL211" s="47"/>
      <c r="LYM211" s="47"/>
      <c r="LYN211" s="47"/>
      <c r="LYO211" s="47"/>
      <c r="LYP211" s="47"/>
      <c r="LYQ211" s="47"/>
      <c r="LYR211" s="47"/>
      <c r="LYS211" s="47"/>
      <c r="LYT211" s="47"/>
      <c r="LYU211" s="47"/>
      <c r="LYV211" s="47"/>
      <c r="LYW211" s="47"/>
      <c r="LYX211" s="47"/>
      <c r="LYY211" s="47"/>
      <c r="LYZ211" s="47"/>
      <c r="LZA211" s="47"/>
      <c r="LZB211" s="47"/>
      <c r="LZC211" s="47"/>
      <c r="LZD211" s="47"/>
      <c r="LZE211" s="47"/>
      <c r="LZF211" s="47"/>
      <c r="LZG211" s="47"/>
      <c r="LZH211" s="47"/>
      <c r="LZI211" s="47"/>
      <c r="LZJ211" s="47"/>
      <c r="LZK211" s="47"/>
      <c r="LZL211" s="47"/>
      <c r="LZM211" s="47"/>
      <c r="LZN211" s="47"/>
      <c r="LZO211" s="47"/>
      <c r="LZP211" s="47"/>
      <c r="LZQ211" s="47"/>
      <c r="LZR211" s="47"/>
      <c r="LZS211" s="47"/>
      <c r="LZT211" s="47"/>
      <c r="LZU211" s="47"/>
      <c r="LZV211" s="47"/>
      <c r="LZW211" s="47"/>
      <c r="LZX211" s="47"/>
      <c r="LZY211" s="47"/>
      <c r="LZZ211" s="47"/>
      <c r="MAA211" s="47"/>
      <c r="MAB211" s="47"/>
      <c r="MAC211" s="47"/>
      <c r="MAD211" s="47"/>
      <c r="MAE211" s="47"/>
      <c r="MAF211" s="47"/>
      <c r="MAG211" s="47"/>
      <c r="MAH211" s="47"/>
      <c r="MAI211" s="47"/>
      <c r="MAJ211" s="47"/>
      <c r="MAK211" s="47"/>
      <c r="MAL211" s="47"/>
      <c r="MAM211" s="47"/>
      <c r="MAN211" s="47"/>
      <c r="MAO211" s="47"/>
      <c r="MAP211" s="47"/>
      <c r="MAQ211" s="47"/>
      <c r="MAR211" s="47"/>
      <c r="MAS211" s="47"/>
      <c r="MAT211" s="47"/>
      <c r="MAU211" s="47"/>
      <c r="MAV211" s="47"/>
      <c r="MAW211" s="47"/>
      <c r="MAX211" s="47"/>
      <c r="MAY211" s="47"/>
      <c r="MAZ211" s="47"/>
      <c r="MBA211" s="47"/>
      <c r="MBB211" s="47"/>
      <c r="MBC211" s="47"/>
      <c r="MBD211" s="47"/>
      <c r="MBE211" s="47"/>
      <c r="MBF211" s="47"/>
      <c r="MBG211" s="47"/>
      <c r="MBH211" s="47"/>
      <c r="MBI211" s="47"/>
      <c r="MBJ211" s="47"/>
      <c r="MBK211" s="47"/>
      <c r="MBL211" s="47"/>
      <c r="MBM211" s="47"/>
      <c r="MBN211" s="47"/>
      <c r="MBO211" s="47"/>
      <c r="MBP211" s="47"/>
      <c r="MBQ211" s="47"/>
      <c r="MBR211" s="47"/>
      <c r="MBS211" s="47"/>
      <c r="MBT211" s="47"/>
      <c r="MBU211" s="47"/>
      <c r="MBV211" s="47"/>
      <c r="MBW211" s="47"/>
      <c r="MBX211" s="47"/>
      <c r="MBY211" s="47"/>
      <c r="MBZ211" s="47"/>
      <c r="MCA211" s="47"/>
      <c r="MCB211" s="47"/>
      <c r="MCC211" s="47"/>
      <c r="MCD211" s="47"/>
      <c r="MCE211" s="47"/>
      <c r="MCF211" s="47"/>
      <c r="MCG211" s="47"/>
      <c r="MCH211" s="47"/>
      <c r="MCI211" s="47"/>
      <c r="MCJ211" s="47"/>
      <c r="MCK211" s="47"/>
      <c r="MCL211" s="47"/>
      <c r="MCM211" s="47"/>
      <c r="MCN211" s="47"/>
      <c r="MCO211" s="47"/>
      <c r="MCP211" s="47"/>
      <c r="MCQ211" s="47"/>
      <c r="MCR211" s="47"/>
      <c r="MCS211" s="47"/>
      <c r="MCT211" s="47"/>
      <c r="MCU211" s="47"/>
      <c r="MCV211" s="47"/>
      <c r="MCW211" s="47"/>
      <c r="MCX211" s="47"/>
      <c r="MCY211" s="47"/>
      <c r="MCZ211" s="47"/>
      <c r="MDA211" s="47"/>
      <c r="MDB211" s="47"/>
      <c r="MDC211" s="47"/>
      <c r="MDD211" s="47"/>
      <c r="MDE211" s="47"/>
      <c r="MDF211" s="47"/>
      <c r="MDG211" s="47"/>
      <c r="MDH211" s="47"/>
      <c r="MDI211" s="47"/>
      <c r="MDJ211" s="47"/>
      <c r="MDK211" s="47"/>
      <c r="MDL211" s="47"/>
      <c r="MDM211" s="47"/>
      <c r="MDN211" s="47"/>
      <c r="MDO211" s="47"/>
      <c r="MDP211" s="47"/>
      <c r="MDQ211" s="47"/>
      <c r="MDR211" s="47"/>
      <c r="MDS211" s="47"/>
      <c r="MDT211" s="47"/>
      <c r="MDU211" s="47"/>
      <c r="MDV211" s="47"/>
      <c r="MDW211" s="47"/>
      <c r="MDX211" s="47"/>
      <c r="MDY211" s="47"/>
      <c r="MDZ211" s="47"/>
      <c r="MEA211" s="47"/>
      <c r="MEB211" s="47"/>
      <c r="MEC211" s="47"/>
      <c r="MED211" s="47"/>
      <c r="MEE211" s="47"/>
      <c r="MEF211" s="47"/>
      <c r="MEG211" s="47"/>
      <c r="MEH211" s="47"/>
      <c r="MEI211" s="47"/>
      <c r="MEJ211" s="47"/>
      <c r="MEK211" s="47"/>
      <c r="MEL211" s="47"/>
      <c r="MEM211" s="47"/>
      <c r="MEN211" s="47"/>
      <c r="MEO211" s="47"/>
      <c r="MEP211" s="47"/>
      <c r="MEQ211" s="47"/>
      <c r="MER211" s="47"/>
      <c r="MES211" s="47"/>
      <c r="MET211" s="47"/>
      <c r="MEU211" s="47"/>
      <c r="MEV211" s="47"/>
      <c r="MEW211" s="47"/>
      <c r="MEX211" s="47"/>
      <c r="MEY211" s="47"/>
      <c r="MEZ211" s="47"/>
      <c r="MFA211" s="47"/>
      <c r="MFB211" s="47"/>
      <c r="MFC211" s="47"/>
      <c r="MFD211" s="47"/>
      <c r="MFE211" s="47"/>
      <c r="MFF211" s="47"/>
      <c r="MFG211" s="47"/>
      <c r="MFH211" s="47"/>
      <c r="MFI211" s="47"/>
      <c r="MFJ211" s="47"/>
      <c r="MFK211" s="47"/>
      <c r="MFL211" s="47"/>
      <c r="MFM211" s="47"/>
      <c r="MFN211" s="47"/>
      <c r="MFO211" s="47"/>
      <c r="MFP211" s="47"/>
      <c r="MFQ211" s="47"/>
      <c r="MFR211" s="47"/>
      <c r="MFS211" s="47"/>
      <c r="MFT211" s="47"/>
      <c r="MFU211" s="47"/>
      <c r="MFV211" s="47"/>
      <c r="MFW211" s="47"/>
      <c r="MFX211" s="47"/>
      <c r="MFY211" s="47"/>
      <c r="MFZ211" s="47"/>
      <c r="MGA211" s="47"/>
      <c r="MGB211" s="47"/>
      <c r="MGC211" s="47"/>
      <c r="MGD211" s="47"/>
      <c r="MGE211" s="47"/>
      <c r="MGF211" s="47"/>
      <c r="MGG211" s="47"/>
      <c r="MGH211" s="47"/>
      <c r="MGI211" s="47"/>
      <c r="MGJ211" s="47"/>
      <c r="MGK211" s="47"/>
      <c r="MGL211" s="47"/>
      <c r="MGM211" s="47"/>
      <c r="MGN211" s="47"/>
      <c r="MGO211" s="47"/>
      <c r="MGP211" s="47"/>
      <c r="MGQ211" s="47"/>
      <c r="MGR211" s="47"/>
      <c r="MGS211" s="47"/>
      <c r="MGT211" s="47"/>
      <c r="MGU211" s="47"/>
      <c r="MGV211" s="47"/>
      <c r="MGW211" s="47"/>
      <c r="MGX211" s="47"/>
      <c r="MGY211" s="47"/>
      <c r="MGZ211" s="47"/>
      <c r="MHA211" s="47"/>
      <c r="MHB211" s="47"/>
      <c r="MHC211" s="47"/>
      <c r="MHD211" s="47"/>
      <c r="MHE211" s="47"/>
      <c r="MHF211" s="47"/>
      <c r="MHG211" s="47"/>
      <c r="MHH211" s="47"/>
      <c r="MHI211" s="47"/>
      <c r="MHJ211" s="47"/>
      <c r="MHK211" s="47"/>
      <c r="MHL211" s="47"/>
      <c r="MHM211" s="47"/>
      <c r="MHN211" s="47"/>
      <c r="MHO211" s="47"/>
      <c r="MHP211" s="47"/>
      <c r="MHQ211" s="47"/>
      <c r="MHR211" s="47"/>
      <c r="MHS211" s="47"/>
      <c r="MHT211" s="47"/>
      <c r="MHU211" s="47"/>
      <c r="MHV211" s="47"/>
      <c r="MHW211" s="47"/>
      <c r="MHX211" s="47"/>
      <c r="MHY211" s="47"/>
      <c r="MHZ211" s="47"/>
      <c r="MIA211" s="47"/>
      <c r="MIB211" s="47"/>
      <c r="MIC211" s="47"/>
      <c r="MID211" s="47"/>
      <c r="MIE211" s="47"/>
      <c r="MIF211" s="47"/>
      <c r="MIG211" s="47"/>
      <c r="MIH211" s="47"/>
      <c r="MII211" s="47"/>
      <c r="MIJ211" s="47"/>
      <c r="MIK211" s="47"/>
      <c r="MIL211" s="47"/>
      <c r="MIM211" s="47"/>
      <c r="MIN211" s="47"/>
      <c r="MIO211" s="47"/>
      <c r="MIP211" s="47"/>
      <c r="MIQ211" s="47"/>
      <c r="MIR211" s="47"/>
      <c r="MIS211" s="47"/>
      <c r="MIT211" s="47"/>
      <c r="MIU211" s="47"/>
      <c r="MIV211" s="47"/>
      <c r="MIW211" s="47"/>
      <c r="MIX211" s="47"/>
      <c r="MIY211" s="47"/>
      <c r="MIZ211" s="47"/>
      <c r="MJA211" s="47"/>
      <c r="MJB211" s="47"/>
      <c r="MJC211" s="47"/>
      <c r="MJD211" s="47"/>
      <c r="MJE211" s="47"/>
      <c r="MJF211" s="47"/>
      <c r="MJG211" s="47"/>
      <c r="MJH211" s="47"/>
      <c r="MJI211" s="47"/>
      <c r="MJJ211" s="47"/>
      <c r="MJK211" s="47"/>
      <c r="MJL211" s="47"/>
      <c r="MJM211" s="47"/>
      <c r="MJN211" s="47"/>
      <c r="MJO211" s="47"/>
      <c r="MJP211" s="47"/>
      <c r="MJQ211" s="47"/>
      <c r="MJR211" s="47"/>
      <c r="MJS211" s="47"/>
      <c r="MJT211" s="47"/>
      <c r="MJU211" s="47"/>
      <c r="MJV211" s="47"/>
      <c r="MJW211" s="47"/>
      <c r="MJX211" s="47"/>
      <c r="MJY211" s="47"/>
      <c r="MJZ211" s="47"/>
      <c r="MKA211" s="47"/>
      <c r="MKB211" s="47"/>
      <c r="MKC211" s="47"/>
      <c r="MKD211" s="47"/>
      <c r="MKE211" s="47"/>
      <c r="MKF211" s="47"/>
      <c r="MKG211" s="47"/>
      <c r="MKH211" s="47"/>
      <c r="MKI211" s="47"/>
      <c r="MKJ211" s="47"/>
      <c r="MKK211" s="47"/>
      <c r="MKL211" s="47"/>
      <c r="MKM211" s="47"/>
      <c r="MKN211" s="47"/>
      <c r="MKO211" s="47"/>
      <c r="MKP211" s="47"/>
      <c r="MKQ211" s="47"/>
      <c r="MKR211" s="47"/>
      <c r="MKS211" s="47"/>
      <c r="MKT211" s="47"/>
      <c r="MKU211" s="47"/>
      <c r="MKV211" s="47"/>
      <c r="MKW211" s="47"/>
      <c r="MKX211" s="47"/>
      <c r="MKY211" s="47"/>
      <c r="MKZ211" s="47"/>
      <c r="MLA211" s="47"/>
      <c r="MLB211" s="47"/>
      <c r="MLC211" s="47"/>
      <c r="MLD211" s="47"/>
      <c r="MLE211" s="47"/>
      <c r="MLF211" s="47"/>
      <c r="MLG211" s="47"/>
      <c r="MLH211" s="47"/>
      <c r="MLI211" s="47"/>
      <c r="MLJ211" s="47"/>
      <c r="MLK211" s="47"/>
      <c r="MLL211" s="47"/>
      <c r="MLM211" s="47"/>
      <c r="MLN211" s="47"/>
      <c r="MLO211" s="47"/>
      <c r="MLP211" s="47"/>
      <c r="MLQ211" s="47"/>
      <c r="MLR211" s="47"/>
      <c r="MLS211" s="47"/>
      <c r="MLT211" s="47"/>
      <c r="MLU211" s="47"/>
      <c r="MLV211" s="47"/>
      <c r="MLW211" s="47"/>
      <c r="MLX211" s="47"/>
      <c r="MLY211" s="47"/>
      <c r="MLZ211" s="47"/>
      <c r="MMA211" s="47"/>
      <c r="MMB211" s="47"/>
      <c r="MMC211" s="47"/>
      <c r="MMD211" s="47"/>
      <c r="MME211" s="47"/>
      <c r="MMF211" s="47"/>
      <c r="MMG211" s="47"/>
      <c r="MMH211" s="47"/>
      <c r="MMI211" s="47"/>
      <c r="MMJ211" s="47"/>
      <c r="MMK211" s="47"/>
      <c r="MML211" s="47"/>
      <c r="MMM211" s="47"/>
      <c r="MMN211" s="47"/>
      <c r="MMO211" s="47"/>
      <c r="MMP211" s="47"/>
      <c r="MMQ211" s="47"/>
      <c r="MMR211" s="47"/>
      <c r="MMS211" s="47"/>
      <c r="MMT211" s="47"/>
      <c r="MMU211" s="47"/>
      <c r="MMV211" s="47"/>
      <c r="MMW211" s="47"/>
      <c r="MMX211" s="47"/>
      <c r="MMY211" s="47"/>
      <c r="MMZ211" s="47"/>
      <c r="MNA211" s="47"/>
      <c r="MNB211" s="47"/>
      <c r="MNC211" s="47"/>
      <c r="MND211" s="47"/>
      <c r="MNE211" s="47"/>
      <c r="MNF211" s="47"/>
      <c r="MNG211" s="47"/>
      <c r="MNH211" s="47"/>
      <c r="MNI211" s="47"/>
      <c r="MNJ211" s="47"/>
      <c r="MNK211" s="47"/>
      <c r="MNL211" s="47"/>
      <c r="MNM211" s="47"/>
      <c r="MNN211" s="47"/>
      <c r="MNO211" s="47"/>
      <c r="MNP211" s="47"/>
      <c r="MNQ211" s="47"/>
      <c r="MNR211" s="47"/>
      <c r="MNS211" s="47"/>
      <c r="MNT211" s="47"/>
      <c r="MNU211" s="47"/>
      <c r="MNV211" s="47"/>
      <c r="MNW211" s="47"/>
      <c r="MNX211" s="47"/>
      <c r="MNY211" s="47"/>
      <c r="MNZ211" s="47"/>
      <c r="MOA211" s="47"/>
      <c r="MOB211" s="47"/>
      <c r="MOC211" s="47"/>
      <c r="MOD211" s="47"/>
      <c r="MOE211" s="47"/>
      <c r="MOF211" s="47"/>
      <c r="MOG211" s="47"/>
      <c r="MOH211" s="47"/>
      <c r="MOI211" s="47"/>
      <c r="MOJ211" s="47"/>
      <c r="MOK211" s="47"/>
      <c r="MOL211" s="47"/>
      <c r="MOM211" s="47"/>
      <c r="MON211" s="47"/>
      <c r="MOO211" s="47"/>
      <c r="MOP211" s="47"/>
      <c r="MOQ211" s="47"/>
      <c r="MOR211" s="47"/>
      <c r="MOS211" s="47"/>
      <c r="MOT211" s="47"/>
      <c r="MOU211" s="47"/>
      <c r="MOV211" s="47"/>
      <c r="MOW211" s="47"/>
      <c r="MOX211" s="47"/>
      <c r="MOY211" s="47"/>
      <c r="MOZ211" s="47"/>
      <c r="MPA211" s="47"/>
      <c r="MPB211" s="47"/>
      <c r="MPC211" s="47"/>
      <c r="MPD211" s="47"/>
      <c r="MPE211" s="47"/>
      <c r="MPF211" s="47"/>
      <c r="MPG211" s="47"/>
      <c r="MPH211" s="47"/>
      <c r="MPI211" s="47"/>
      <c r="MPJ211" s="47"/>
      <c r="MPK211" s="47"/>
      <c r="MPL211" s="47"/>
      <c r="MPM211" s="47"/>
      <c r="MPN211" s="47"/>
      <c r="MPO211" s="47"/>
      <c r="MPP211" s="47"/>
      <c r="MPQ211" s="47"/>
      <c r="MPR211" s="47"/>
      <c r="MPS211" s="47"/>
      <c r="MPT211" s="47"/>
      <c r="MPU211" s="47"/>
      <c r="MPV211" s="47"/>
      <c r="MPW211" s="47"/>
      <c r="MPX211" s="47"/>
      <c r="MPY211" s="47"/>
      <c r="MPZ211" s="47"/>
      <c r="MQA211" s="47"/>
      <c r="MQB211" s="47"/>
      <c r="MQC211" s="47"/>
      <c r="MQD211" s="47"/>
      <c r="MQE211" s="47"/>
      <c r="MQF211" s="47"/>
      <c r="MQG211" s="47"/>
      <c r="MQH211" s="47"/>
      <c r="MQI211" s="47"/>
      <c r="MQJ211" s="47"/>
      <c r="MQK211" s="47"/>
      <c r="MQL211" s="47"/>
      <c r="MQM211" s="47"/>
      <c r="MQN211" s="47"/>
      <c r="MQO211" s="47"/>
      <c r="MQP211" s="47"/>
      <c r="MQQ211" s="47"/>
      <c r="MQR211" s="47"/>
      <c r="MQS211" s="47"/>
      <c r="MQT211" s="47"/>
      <c r="MQU211" s="47"/>
      <c r="MQV211" s="47"/>
      <c r="MQW211" s="47"/>
      <c r="MQX211" s="47"/>
      <c r="MQY211" s="47"/>
      <c r="MQZ211" s="47"/>
      <c r="MRA211" s="47"/>
      <c r="MRB211" s="47"/>
      <c r="MRC211" s="47"/>
      <c r="MRD211" s="47"/>
      <c r="MRE211" s="47"/>
      <c r="MRF211" s="47"/>
      <c r="MRG211" s="47"/>
      <c r="MRH211" s="47"/>
      <c r="MRI211" s="47"/>
      <c r="MRJ211" s="47"/>
      <c r="MRK211" s="47"/>
      <c r="MRL211" s="47"/>
      <c r="MRM211" s="47"/>
      <c r="MRN211" s="47"/>
      <c r="MRO211" s="47"/>
      <c r="MRP211" s="47"/>
      <c r="MRQ211" s="47"/>
      <c r="MRR211" s="47"/>
      <c r="MRS211" s="47"/>
      <c r="MRT211" s="47"/>
      <c r="MRU211" s="47"/>
      <c r="MRV211" s="47"/>
      <c r="MRW211" s="47"/>
      <c r="MRX211" s="47"/>
      <c r="MRY211" s="47"/>
      <c r="MRZ211" s="47"/>
      <c r="MSA211" s="47"/>
      <c r="MSB211" s="47"/>
      <c r="MSC211" s="47"/>
      <c r="MSD211" s="47"/>
      <c r="MSE211" s="47"/>
      <c r="MSF211" s="47"/>
      <c r="MSG211" s="47"/>
      <c r="MSH211" s="47"/>
      <c r="MSI211" s="47"/>
      <c r="MSJ211" s="47"/>
      <c r="MSK211" s="47"/>
      <c r="MSL211" s="47"/>
      <c r="MSM211" s="47"/>
      <c r="MSN211" s="47"/>
      <c r="MSO211" s="47"/>
      <c r="MSP211" s="47"/>
      <c r="MSQ211" s="47"/>
      <c r="MSR211" s="47"/>
      <c r="MSS211" s="47"/>
      <c r="MST211" s="47"/>
      <c r="MSU211" s="47"/>
      <c r="MSV211" s="47"/>
      <c r="MSW211" s="47"/>
      <c r="MSX211" s="47"/>
      <c r="MSY211" s="47"/>
      <c r="MSZ211" s="47"/>
      <c r="MTA211" s="47"/>
      <c r="MTB211" s="47"/>
      <c r="MTC211" s="47"/>
      <c r="MTD211" s="47"/>
      <c r="MTE211" s="47"/>
      <c r="MTF211" s="47"/>
      <c r="MTG211" s="47"/>
      <c r="MTH211" s="47"/>
      <c r="MTI211" s="47"/>
      <c r="MTJ211" s="47"/>
      <c r="MTK211" s="47"/>
      <c r="MTL211" s="47"/>
      <c r="MTM211" s="47"/>
      <c r="MTN211" s="47"/>
      <c r="MTO211" s="47"/>
      <c r="MTP211" s="47"/>
      <c r="MTQ211" s="47"/>
      <c r="MTR211" s="47"/>
      <c r="MTS211" s="47"/>
      <c r="MTT211" s="47"/>
      <c r="MTU211" s="47"/>
      <c r="MTV211" s="47"/>
      <c r="MTW211" s="47"/>
      <c r="MTX211" s="47"/>
      <c r="MTY211" s="47"/>
      <c r="MTZ211" s="47"/>
      <c r="MUA211" s="47"/>
      <c r="MUB211" s="47"/>
      <c r="MUC211" s="47"/>
      <c r="MUD211" s="47"/>
      <c r="MUE211" s="47"/>
      <c r="MUF211" s="47"/>
      <c r="MUG211" s="47"/>
      <c r="MUH211" s="47"/>
      <c r="MUI211" s="47"/>
      <c r="MUJ211" s="47"/>
      <c r="MUK211" s="47"/>
      <c r="MUL211" s="47"/>
      <c r="MUM211" s="47"/>
      <c r="MUN211" s="47"/>
      <c r="MUO211" s="47"/>
      <c r="MUP211" s="47"/>
      <c r="MUQ211" s="47"/>
      <c r="MUR211" s="47"/>
      <c r="MUS211" s="47"/>
      <c r="MUT211" s="47"/>
      <c r="MUU211" s="47"/>
      <c r="MUV211" s="47"/>
      <c r="MUW211" s="47"/>
      <c r="MUX211" s="47"/>
      <c r="MUY211" s="47"/>
      <c r="MUZ211" s="47"/>
      <c r="MVA211" s="47"/>
      <c r="MVB211" s="47"/>
      <c r="MVC211" s="47"/>
      <c r="MVD211" s="47"/>
      <c r="MVE211" s="47"/>
      <c r="MVF211" s="47"/>
      <c r="MVG211" s="47"/>
      <c r="MVH211" s="47"/>
      <c r="MVI211" s="47"/>
      <c r="MVJ211" s="47"/>
      <c r="MVK211" s="47"/>
      <c r="MVL211" s="47"/>
      <c r="MVM211" s="47"/>
      <c r="MVN211" s="47"/>
      <c r="MVO211" s="47"/>
      <c r="MVP211" s="47"/>
      <c r="MVQ211" s="47"/>
      <c r="MVR211" s="47"/>
      <c r="MVS211" s="47"/>
      <c r="MVT211" s="47"/>
      <c r="MVU211" s="47"/>
      <c r="MVV211" s="47"/>
      <c r="MVW211" s="47"/>
      <c r="MVX211" s="47"/>
      <c r="MVY211" s="47"/>
      <c r="MVZ211" s="47"/>
      <c r="MWA211" s="47"/>
      <c r="MWB211" s="47"/>
      <c r="MWC211" s="47"/>
      <c r="MWD211" s="47"/>
      <c r="MWE211" s="47"/>
      <c r="MWF211" s="47"/>
      <c r="MWG211" s="47"/>
      <c r="MWH211" s="47"/>
      <c r="MWI211" s="47"/>
      <c r="MWJ211" s="47"/>
      <c r="MWK211" s="47"/>
      <c r="MWL211" s="47"/>
      <c r="MWM211" s="47"/>
      <c r="MWN211" s="47"/>
      <c r="MWO211" s="47"/>
      <c r="MWP211" s="47"/>
      <c r="MWQ211" s="47"/>
      <c r="MWR211" s="47"/>
      <c r="MWS211" s="47"/>
      <c r="MWT211" s="47"/>
      <c r="MWU211" s="47"/>
      <c r="MWV211" s="47"/>
      <c r="MWW211" s="47"/>
      <c r="MWX211" s="47"/>
      <c r="MWY211" s="47"/>
      <c r="MWZ211" s="47"/>
      <c r="MXA211" s="47"/>
      <c r="MXB211" s="47"/>
      <c r="MXC211" s="47"/>
      <c r="MXD211" s="47"/>
      <c r="MXE211" s="47"/>
      <c r="MXF211" s="47"/>
      <c r="MXG211" s="47"/>
      <c r="MXH211" s="47"/>
      <c r="MXI211" s="47"/>
      <c r="MXJ211" s="47"/>
      <c r="MXK211" s="47"/>
      <c r="MXL211" s="47"/>
      <c r="MXM211" s="47"/>
      <c r="MXN211" s="47"/>
      <c r="MXO211" s="47"/>
      <c r="MXP211" s="47"/>
      <c r="MXQ211" s="47"/>
      <c r="MXR211" s="47"/>
      <c r="MXS211" s="47"/>
      <c r="MXT211" s="47"/>
      <c r="MXU211" s="47"/>
      <c r="MXV211" s="47"/>
      <c r="MXW211" s="47"/>
      <c r="MXX211" s="47"/>
      <c r="MXY211" s="47"/>
      <c r="MXZ211" s="47"/>
      <c r="MYA211" s="47"/>
      <c r="MYB211" s="47"/>
      <c r="MYC211" s="47"/>
      <c r="MYD211" s="47"/>
      <c r="MYE211" s="47"/>
      <c r="MYF211" s="47"/>
      <c r="MYG211" s="47"/>
      <c r="MYH211" s="47"/>
      <c r="MYI211" s="47"/>
      <c r="MYJ211" s="47"/>
      <c r="MYK211" s="47"/>
      <c r="MYL211" s="47"/>
      <c r="MYM211" s="47"/>
      <c r="MYN211" s="47"/>
      <c r="MYO211" s="47"/>
      <c r="MYP211" s="47"/>
      <c r="MYQ211" s="47"/>
      <c r="MYR211" s="47"/>
      <c r="MYS211" s="47"/>
      <c r="MYT211" s="47"/>
      <c r="MYU211" s="47"/>
      <c r="MYV211" s="47"/>
      <c r="MYW211" s="47"/>
      <c r="MYX211" s="47"/>
      <c r="MYY211" s="47"/>
      <c r="MYZ211" s="47"/>
      <c r="MZA211" s="47"/>
      <c r="MZB211" s="47"/>
      <c r="MZC211" s="47"/>
      <c r="MZD211" s="47"/>
      <c r="MZE211" s="47"/>
      <c r="MZF211" s="47"/>
      <c r="MZG211" s="47"/>
      <c r="MZH211" s="47"/>
      <c r="MZI211" s="47"/>
      <c r="MZJ211" s="47"/>
      <c r="MZK211" s="47"/>
      <c r="MZL211" s="47"/>
      <c r="MZM211" s="47"/>
      <c r="MZN211" s="47"/>
      <c r="MZO211" s="47"/>
      <c r="MZP211" s="47"/>
      <c r="MZQ211" s="47"/>
      <c r="MZR211" s="47"/>
      <c r="MZS211" s="47"/>
      <c r="MZT211" s="47"/>
      <c r="MZU211" s="47"/>
      <c r="MZV211" s="47"/>
      <c r="MZW211" s="47"/>
      <c r="MZX211" s="47"/>
      <c r="MZY211" s="47"/>
      <c r="MZZ211" s="47"/>
      <c r="NAA211" s="47"/>
      <c r="NAB211" s="47"/>
      <c r="NAC211" s="47"/>
      <c r="NAD211" s="47"/>
      <c r="NAE211" s="47"/>
      <c r="NAF211" s="47"/>
      <c r="NAG211" s="47"/>
      <c r="NAH211" s="47"/>
      <c r="NAI211" s="47"/>
      <c r="NAJ211" s="47"/>
      <c r="NAK211" s="47"/>
      <c r="NAL211" s="47"/>
      <c r="NAM211" s="47"/>
      <c r="NAN211" s="47"/>
      <c r="NAO211" s="47"/>
      <c r="NAP211" s="47"/>
      <c r="NAQ211" s="47"/>
      <c r="NAR211" s="47"/>
      <c r="NAS211" s="47"/>
      <c r="NAT211" s="47"/>
      <c r="NAU211" s="47"/>
      <c r="NAV211" s="47"/>
      <c r="NAW211" s="47"/>
      <c r="NAX211" s="47"/>
      <c r="NAY211" s="47"/>
      <c r="NAZ211" s="47"/>
      <c r="NBA211" s="47"/>
      <c r="NBB211" s="47"/>
      <c r="NBC211" s="47"/>
      <c r="NBD211" s="47"/>
      <c r="NBE211" s="47"/>
      <c r="NBF211" s="47"/>
      <c r="NBG211" s="47"/>
      <c r="NBH211" s="47"/>
      <c r="NBI211" s="47"/>
      <c r="NBJ211" s="47"/>
      <c r="NBK211" s="47"/>
      <c r="NBL211" s="47"/>
      <c r="NBM211" s="47"/>
      <c r="NBN211" s="47"/>
      <c r="NBO211" s="47"/>
      <c r="NBP211" s="47"/>
      <c r="NBQ211" s="47"/>
      <c r="NBR211" s="47"/>
      <c r="NBS211" s="47"/>
      <c r="NBT211" s="47"/>
      <c r="NBU211" s="47"/>
      <c r="NBV211" s="47"/>
      <c r="NBW211" s="47"/>
      <c r="NBX211" s="47"/>
      <c r="NBY211" s="47"/>
      <c r="NBZ211" s="47"/>
      <c r="NCA211" s="47"/>
      <c r="NCB211" s="47"/>
      <c r="NCC211" s="47"/>
      <c r="NCD211" s="47"/>
      <c r="NCE211" s="47"/>
      <c r="NCF211" s="47"/>
      <c r="NCG211" s="47"/>
      <c r="NCH211" s="47"/>
      <c r="NCI211" s="47"/>
      <c r="NCJ211" s="47"/>
      <c r="NCK211" s="47"/>
      <c r="NCL211" s="47"/>
      <c r="NCM211" s="47"/>
      <c r="NCN211" s="47"/>
      <c r="NCO211" s="47"/>
      <c r="NCP211" s="47"/>
      <c r="NCQ211" s="47"/>
      <c r="NCR211" s="47"/>
      <c r="NCS211" s="47"/>
      <c r="NCT211" s="47"/>
      <c r="NCU211" s="47"/>
      <c r="NCV211" s="47"/>
      <c r="NCW211" s="47"/>
      <c r="NCX211" s="47"/>
      <c r="NCY211" s="47"/>
      <c r="NCZ211" s="47"/>
      <c r="NDA211" s="47"/>
      <c r="NDB211" s="47"/>
      <c r="NDC211" s="47"/>
      <c r="NDD211" s="47"/>
      <c r="NDE211" s="47"/>
      <c r="NDF211" s="47"/>
      <c r="NDG211" s="47"/>
      <c r="NDH211" s="47"/>
      <c r="NDI211" s="47"/>
      <c r="NDJ211" s="47"/>
      <c r="NDK211" s="47"/>
      <c r="NDL211" s="47"/>
      <c r="NDM211" s="47"/>
      <c r="NDN211" s="47"/>
      <c r="NDO211" s="47"/>
      <c r="NDP211" s="47"/>
      <c r="NDQ211" s="47"/>
      <c r="NDR211" s="47"/>
      <c r="NDS211" s="47"/>
      <c r="NDT211" s="47"/>
      <c r="NDU211" s="47"/>
      <c r="NDV211" s="47"/>
      <c r="NDW211" s="47"/>
      <c r="NDX211" s="47"/>
      <c r="NDY211" s="47"/>
      <c r="NDZ211" s="47"/>
      <c r="NEA211" s="47"/>
      <c r="NEB211" s="47"/>
      <c r="NEC211" s="47"/>
      <c r="NED211" s="47"/>
      <c r="NEE211" s="47"/>
      <c r="NEF211" s="47"/>
      <c r="NEG211" s="47"/>
      <c r="NEH211" s="47"/>
      <c r="NEI211" s="47"/>
      <c r="NEJ211" s="47"/>
      <c r="NEK211" s="47"/>
      <c r="NEL211" s="47"/>
      <c r="NEM211" s="47"/>
      <c r="NEN211" s="47"/>
      <c r="NEO211" s="47"/>
      <c r="NEP211" s="47"/>
      <c r="NEQ211" s="47"/>
      <c r="NER211" s="47"/>
      <c r="NES211" s="47"/>
      <c r="NET211" s="47"/>
      <c r="NEU211" s="47"/>
      <c r="NEV211" s="47"/>
      <c r="NEW211" s="47"/>
      <c r="NEX211" s="47"/>
      <c r="NEY211" s="47"/>
      <c r="NEZ211" s="47"/>
      <c r="NFA211" s="47"/>
      <c r="NFB211" s="47"/>
      <c r="NFC211" s="47"/>
      <c r="NFD211" s="47"/>
      <c r="NFE211" s="47"/>
      <c r="NFF211" s="47"/>
      <c r="NFG211" s="47"/>
      <c r="NFH211" s="47"/>
      <c r="NFI211" s="47"/>
      <c r="NFJ211" s="47"/>
      <c r="NFK211" s="47"/>
      <c r="NFL211" s="47"/>
      <c r="NFM211" s="47"/>
      <c r="NFN211" s="47"/>
      <c r="NFO211" s="47"/>
      <c r="NFP211" s="47"/>
      <c r="NFQ211" s="47"/>
      <c r="NFR211" s="47"/>
      <c r="NFS211" s="47"/>
      <c r="NFT211" s="47"/>
      <c r="NFU211" s="47"/>
      <c r="NFV211" s="47"/>
      <c r="NFW211" s="47"/>
      <c r="NFX211" s="47"/>
      <c r="NFY211" s="47"/>
      <c r="NFZ211" s="47"/>
      <c r="NGA211" s="47"/>
      <c r="NGB211" s="47"/>
      <c r="NGC211" s="47"/>
      <c r="NGD211" s="47"/>
      <c r="NGE211" s="47"/>
      <c r="NGF211" s="47"/>
      <c r="NGG211" s="47"/>
      <c r="NGH211" s="47"/>
      <c r="NGI211" s="47"/>
      <c r="NGJ211" s="47"/>
      <c r="NGK211" s="47"/>
      <c r="NGL211" s="47"/>
      <c r="NGM211" s="47"/>
      <c r="NGN211" s="47"/>
      <c r="NGO211" s="47"/>
      <c r="NGP211" s="47"/>
      <c r="NGQ211" s="47"/>
      <c r="NGR211" s="47"/>
      <c r="NGS211" s="47"/>
      <c r="NGT211" s="47"/>
      <c r="NGU211" s="47"/>
      <c r="NGV211" s="47"/>
      <c r="NGW211" s="47"/>
      <c r="NGX211" s="47"/>
      <c r="NGY211" s="47"/>
      <c r="NGZ211" s="47"/>
      <c r="NHA211" s="47"/>
      <c r="NHB211" s="47"/>
      <c r="NHC211" s="47"/>
      <c r="NHD211" s="47"/>
      <c r="NHE211" s="47"/>
      <c r="NHF211" s="47"/>
      <c r="NHG211" s="47"/>
      <c r="NHH211" s="47"/>
      <c r="NHI211" s="47"/>
      <c r="NHJ211" s="47"/>
      <c r="NHK211" s="47"/>
      <c r="NHL211" s="47"/>
      <c r="NHM211" s="47"/>
      <c r="NHN211" s="47"/>
      <c r="NHO211" s="47"/>
      <c r="NHP211" s="47"/>
      <c r="NHQ211" s="47"/>
      <c r="NHR211" s="47"/>
      <c r="NHS211" s="47"/>
      <c r="NHT211" s="47"/>
      <c r="NHU211" s="47"/>
      <c r="NHV211" s="47"/>
      <c r="NHW211" s="47"/>
      <c r="NHX211" s="47"/>
      <c r="NHY211" s="47"/>
      <c r="NHZ211" s="47"/>
      <c r="NIA211" s="47"/>
      <c r="NIB211" s="47"/>
      <c r="NIC211" s="47"/>
      <c r="NID211" s="47"/>
      <c r="NIE211" s="47"/>
      <c r="NIF211" s="47"/>
      <c r="NIG211" s="47"/>
      <c r="NIH211" s="47"/>
      <c r="NII211" s="47"/>
      <c r="NIJ211" s="47"/>
      <c r="NIK211" s="47"/>
      <c r="NIL211" s="47"/>
      <c r="NIM211" s="47"/>
      <c r="NIN211" s="47"/>
      <c r="NIO211" s="47"/>
      <c r="NIP211" s="47"/>
      <c r="NIQ211" s="47"/>
      <c r="NIR211" s="47"/>
      <c r="NIS211" s="47"/>
      <c r="NIT211" s="47"/>
      <c r="NIU211" s="47"/>
      <c r="NIV211" s="47"/>
      <c r="NIW211" s="47"/>
      <c r="NIX211" s="47"/>
      <c r="NIY211" s="47"/>
      <c r="NIZ211" s="47"/>
      <c r="NJA211" s="47"/>
      <c r="NJB211" s="47"/>
      <c r="NJC211" s="47"/>
      <c r="NJD211" s="47"/>
      <c r="NJE211" s="47"/>
      <c r="NJF211" s="47"/>
      <c r="NJG211" s="47"/>
      <c r="NJH211" s="47"/>
      <c r="NJI211" s="47"/>
      <c r="NJJ211" s="47"/>
      <c r="NJK211" s="47"/>
      <c r="NJL211" s="47"/>
      <c r="NJM211" s="47"/>
      <c r="NJN211" s="47"/>
      <c r="NJO211" s="47"/>
      <c r="NJP211" s="47"/>
      <c r="NJQ211" s="47"/>
      <c r="NJR211" s="47"/>
      <c r="NJS211" s="47"/>
      <c r="NJT211" s="47"/>
      <c r="NJU211" s="47"/>
      <c r="NJV211" s="47"/>
      <c r="NJW211" s="47"/>
      <c r="NJX211" s="47"/>
      <c r="NJY211" s="47"/>
      <c r="NJZ211" s="47"/>
      <c r="NKA211" s="47"/>
      <c r="NKB211" s="47"/>
      <c r="NKC211" s="47"/>
      <c r="NKD211" s="47"/>
      <c r="NKE211" s="47"/>
      <c r="NKF211" s="47"/>
      <c r="NKG211" s="47"/>
      <c r="NKH211" s="47"/>
      <c r="NKI211" s="47"/>
      <c r="NKJ211" s="47"/>
      <c r="NKK211" s="47"/>
      <c r="NKL211" s="47"/>
      <c r="NKM211" s="47"/>
      <c r="NKN211" s="47"/>
      <c r="NKO211" s="47"/>
      <c r="NKP211" s="47"/>
      <c r="NKQ211" s="47"/>
      <c r="NKR211" s="47"/>
      <c r="NKS211" s="47"/>
      <c r="NKT211" s="47"/>
      <c r="NKU211" s="47"/>
      <c r="NKV211" s="47"/>
      <c r="NKW211" s="47"/>
      <c r="NKX211" s="47"/>
      <c r="NKY211" s="47"/>
      <c r="NKZ211" s="47"/>
      <c r="NLA211" s="47"/>
      <c r="NLB211" s="47"/>
      <c r="NLC211" s="47"/>
      <c r="NLD211" s="47"/>
      <c r="NLE211" s="47"/>
      <c r="NLF211" s="47"/>
      <c r="NLG211" s="47"/>
      <c r="NLH211" s="47"/>
      <c r="NLI211" s="47"/>
      <c r="NLJ211" s="47"/>
      <c r="NLK211" s="47"/>
      <c r="NLL211" s="47"/>
      <c r="NLM211" s="47"/>
      <c r="NLN211" s="47"/>
      <c r="NLO211" s="47"/>
      <c r="NLP211" s="47"/>
      <c r="NLQ211" s="47"/>
      <c r="NLR211" s="47"/>
      <c r="NLS211" s="47"/>
      <c r="NLT211" s="47"/>
      <c r="NLU211" s="47"/>
      <c r="NLV211" s="47"/>
      <c r="NLW211" s="47"/>
      <c r="NLX211" s="47"/>
      <c r="NLY211" s="47"/>
      <c r="NLZ211" s="47"/>
      <c r="NMA211" s="47"/>
      <c r="NMB211" s="47"/>
      <c r="NMC211" s="47"/>
      <c r="NMD211" s="47"/>
      <c r="NME211" s="47"/>
      <c r="NMF211" s="47"/>
      <c r="NMG211" s="47"/>
      <c r="NMH211" s="47"/>
      <c r="NMI211" s="47"/>
      <c r="NMJ211" s="47"/>
      <c r="NMK211" s="47"/>
      <c r="NML211" s="47"/>
      <c r="NMM211" s="47"/>
      <c r="NMN211" s="47"/>
      <c r="NMO211" s="47"/>
      <c r="NMP211" s="47"/>
      <c r="NMQ211" s="47"/>
      <c r="NMR211" s="47"/>
      <c r="NMS211" s="47"/>
      <c r="NMT211" s="47"/>
      <c r="NMU211" s="47"/>
      <c r="NMV211" s="47"/>
      <c r="NMW211" s="47"/>
      <c r="NMX211" s="47"/>
      <c r="NMY211" s="47"/>
      <c r="NMZ211" s="47"/>
      <c r="NNA211" s="47"/>
      <c r="NNB211" s="47"/>
      <c r="NNC211" s="47"/>
      <c r="NND211" s="47"/>
      <c r="NNE211" s="47"/>
      <c r="NNF211" s="47"/>
      <c r="NNG211" s="47"/>
      <c r="NNH211" s="47"/>
      <c r="NNI211" s="47"/>
      <c r="NNJ211" s="47"/>
      <c r="NNK211" s="47"/>
      <c r="NNL211" s="47"/>
      <c r="NNM211" s="47"/>
      <c r="NNN211" s="47"/>
      <c r="NNO211" s="47"/>
      <c r="NNP211" s="47"/>
      <c r="NNQ211" s="47"/>
      <c r="NNR211" s="47"/>
      <c r="NNS211" s="47"/>
      <c r="NNT211" s="47"/>
      <c r="NNU211" s="47"/>
      <c r="NNV211" s="47"/>
      <c r="NNW211" s="47"/>
      <c r="NNX211" s="47"/>
      <c r="NNY211" s="47"/>
      <c r="NNZ211" s="47"/>
      <c r="NOA211" s="47"/>
      <c r="NOB211" s="47"/>
      <c r="NOC211" s="47"/>
      <c r="NOD211" s="47"/>
      <c r="NOE211" s="47"/>
      <c r="NOF211" s="47"/>
      <c r="NOG211" s="47"/>
      <c r="NOH211" s="47"/>
      <c r="NOI211" s="47"/>
      <c r="NOJ211" s="47"/>
      <c r="NOK211" s="47"/>
      <c r="NOL211" s="47"/>
      <c r="NOM211" s="47"/>
      <c r="NON211" s="47"/>
      <c r="NOO211" s="47"/>
      <c r="NOP211" s="47"/>
      <c r="NOQ211" s="47"/>
      <c r="NOR211" s="47"/>
      <c r="NOS211" s="47"/>
      <c r="NOT211" s="47"/>
      <c r="NOU211" s="47"/>
      <c r="NOV211" s="47"/>
      <c r="NOW211" s="47"/>
      <c r="NOX211" s="47"/>
      <c r="NOY211" s="47"/>
      <c r="NOZ211" s="47"/>
      <c r="NPA211" s="47"/>
      <c r="NPB211" s="47"/>
      <c r="NPC211" s="47"/>
      <c r="NPD211" s="47"/>
      <c r="NPE211" s="47"/>
      <c r="NPF211" s="47"/>
      <c r="NPG211" s="47"/>
      <c r="NPH211" s="47"/>
      <c r="NPI211" s="47"/>
      <c r="NPJ211" s="47"/>
      <c r="NPK211" s="47"/>
      <c r="NPL211" s="47"/>
      <c r="NPM211" s="47"/>
      <c r="NPN211" s="47"/>
      <c r="NPO211" s="47"/>
      <c r="NPP211" s="47"/>
      <c r="NPQ211" s="47"/>
      <c r="NPR211" s="47"/>
      <c r="NPS211" s="47"/>
      <c r="NPT211" s="47"/>
      <c r="NPU211" s="47"/>
      <c r="NPV211" s="47"/>
      <c r="NPW211" s="47"/>
      <c r="NPX211" s="47"/>
      <c r="NPY211" s="47"/>
      <c r="NPZ211" s="47"/>
      <c r="NQA211" s="47"/>
      <c r="NQB211" s="47"/>
      <c r="NQC211" s="47"/>
      <c r="NQD211" s="47"/>
      <c r="NQE211" s="47"/>
      <c r="NQF211" s="47"/>
      <c r="NQG211" s="47"/>
      <c r="NQH211" s="47"/>
      <c r="NQI211" s="47"/>
      <c r="NQJ211" s="47"/>
      <c r="NQK211" s="47"/>
      <c r="NQL211" s="47"/>
      <c r="NQM211" s="47"/>
      <c r="NQN211" s="47"/>
      <c r="NQO211" s="47"/>
      <c r="NQP211" s="47"/>
      <c r="NQQ211" s="47"/>
      <c r="NQR211" s="47"/>
      <c r="NQS211" s="47"/>
      <c r="NQT211" s="47"/>
      <c r="NQU211" s="47"/>
      <c r="NQV211" s="47"/>
      <c r="NQW211" s="47"/>
      <c r="NQX211" s="47"/>
      <c r="NQY211" s="47"/>
      <c r="NQZ211" s="47"/>
      <c r="NRA211" s="47"/>
      <c r="NRB211" s="47"/>
      <c r="NRC211" s="47"/>
      <c r="NRD211" s="47"/>
      <c r="NRE211" s="47"/>
      <c r="NRF211" s="47"/>
      <c r="NRG211" s="47"/>
      <c r="NRH211" s="47"/>
      <c r="NRI211" s="47"/>
      <c r="NRJ211" s="47"/>
      <c r="NRK211" s="47"/>
      <c r="NRL211" s="47"/>
      <c r="NRM211" s="47"/>
      <c r="NRN211" s="47"/>
      <c r="NRO211" s="47"/>
      <c r="NRP211" s="47"/>
      <c r="NRQ211" s="47"/>
      <c r="NRR211" s="47"/>
      <c r="NRS211" s="47"/>
      <c r="NRT211" s="47"/>
      <c r="NRU211" s="47"/>
      <c r="NRV211" s="47"/>
      <c r="NRW211" s="47"/>
      <c r="NRX211" s="47"/>
      <c r="NRY211" s="47"/>
      <c r="NRZ211" s="47"/>
      <c r="NSA211" s="47"/>
      <c r="NSB211" s="47"/>
      <c r="NSC211" s="47"/>
      <c r="NSD211" s="47"/>
      <c r="NSE211" s="47"/>
      <c r="NSF211" s="47"/>
      <c r="NSG211" s="47"/>
      <c r="NSH211" s="47"/>
      <c r="NSI211" s="47"/>
      <c r="NSJ211" s="47"/>
      <c r="NSK211" s="47"/>
      <c r="NSL211" s="47"/>
      <c r="NSM211" s="47"/>
      <c r="NSN211" s="47"/>
      <c r="NSO211" s="47"/>
      <c r="NSP211" s="47"/>
      <c r="NSQ211" s="47"/>
      <c r="NSR211" s="47"/>
      <c r="NSS211" s="47"/>
      <c r="NST211" s="47"/>
      <c r="NSU211" s="47"/>
      <c r="NSV211" s="47"/>
      <c r="NSW211" s="47"/>
      <c r="NSX211" s="47"/>
      <c r="NSY211" s="47"/>
      <c r="NSZ211" s="47"/>
      <c r="NTA211" s="47"/>
      <c r="NTB211" s="47"/>
      <c r="NTC211" s="47"/>
      <c r="NTD211" s="47"/>
      <c r="NTE211" s="47"/>
      <c r="NTF211" s="47"/>
      <c r="NTG211" s="47"/>
      <c r="NTH211" s="47"/>
      <c r="NTI211" s="47"/>
      <c r="NTJ211" s="47"/>
      <c r="NTK211" s="47"/>
      <c r="NTL211" s="47"/>
      <c r="NTM211" s="47"/>
      <c r="NTN211" s="47"/>
      <c r="NTO211" s="47"/>
      <c r="NTP211" s="47"/>
      <c r="NTQ211" s="47"/>
      <c r="NTR211" s="47"/>
      <c r="NTS211" s="47"/>
      <c r="NTT211" s="47"/>
      <c r="NTU211" s="47"/>
      <c r="NTV211" s="47"/>
      <c r="NTW211" s="47"/>
      <c r="NTX211" s="47"/>
      <c r="NTY211" s="47"/>
      <c r="NTZ211" s="47"/>
      <c r="NUA211" s="47"/>
      <c r="NUB211" s="47"/>
      <c r="NUC211" s="47"/>
      <c r="NUD211" s="47"/>
      <c r="NUE211" s="47"/>
      <c r="NUF211" s="47"/>
      <c r="NUG211" s="47"/>
      <c r="NUH211" s="47"/>
      <c r="NUI211" s="47"/>
      <c r="NUJ211" s="47"/>
      <c r="NUK211" s="47"/>
      <c r="NUL211" s="47"/>
      <c r="NUM211" s="47"/>
      <c r="NUN211" s="47"/>
      <c r="NUO211" s="47"/>
      <c r="NUP211" s="47"/>
      <c r="NUQ211" s="47"/>
      <c r="NUR211" s="47"/>
      <c r="NUS211" s="47"/>
      <c r="NUT211" s="47"/>
      <c r="NUU211" s="47"/>
      <c r="NUV211" s="47"/>
      <c r="NUW211" s="47"/>
      <c r="NUX211" s="47"/>
      <c r="NUY211" s="47"/>
      <c r="NUZ211" s="47"/>
      <c r="NVA211" s="47"/>
      <c r="NVB211" s="47"/>
      <c r="NVC211" s="47"/>
      <c r="NVD211" s="47"/>
      <c r="NVE211" s="47"/>
      <c r="NVF211" s="47"/>
      <c r="NVG211" s="47"/>
      <c r="NVH211" s="47"/>
      <c r="NVI211" s="47"/>
      <c r="NVJ211" s="47"/>
      <c r="NVK211" s="47"/>
      <c r="NVL211" s="47"/>
      <c r="NVM211" s="47"/>
      <c r="NVN211" s="47"/>
      <c r="NVO211" s="47"/>
      <c r="NVP211" s="47"/>
      <c r="NVQ211" s="47"/>
      <c r="NVR211" s="47"/>
      <c r="NVS211" s="47"/>
      <c r="NVT211" s="47"/>
      <c r="NVU211" s="47"/>
      <c r="NVV211" s="47"/>
      <c r="NVW211" s="47"/>
      <c r="NVX211" s="47"/>
      <c r="NVY211" s="47"/>
      <c r="NVZ211" s="47"/>
      <c r="NWA211" s="47"/>
      <c r="NWB211" s="47"/>
      <c r="NWC211" s="47"/>
      <c r="NWD211" s="47"/>
      <c r="NWE211" s="47"/>
      <c r="NWF211" s="47"/>
      <c r="NWG211" s="47"/>
      <c r="NWH211" s="47"/>
      <c r="NWI211" s="47"/>
      <c r="NWJ211" s="47"/>
      <c r="NWK211" s="47"/>
      <c r="NWL211" s="47"/>
      <c r="NWM211" s="47"/>
      <c r="NWN211" s="47"/>
      <c r="NWO211" s="47"/>
      <c r="NWP211" s="47"/>
      <c r="NWQ211" s="47"/>
      <c r="NWR211" s="47"/>
      <c r="NWS211" s="47"/>
      <c r="NWT211" s="47"/>
      <c r="NWU211" s="47"/>
      <c r="NWV211" s="47"/>
      <c r="NWW211" s="47"/>
      <c r="NWX211" s="47"/>
      <c r="NWY211" s="47"/>
      <c r="NWZ211" s="47"/>
      <c r="NXA211" s="47"/>
      <c r="NXB211" s="47"/>
      <c r="NXC211" s="47"/>
      <c r="NXD211" s="47"/>
      <c r="NXE211" s="47"/>
      <c r="NXF211" s="47"/>
      <c r="NXG211" s="47"/>
      <c r="NXH211" s="47"/>
      <c r="NXI211" s="47"/>
      <c r="NXJ211" s="47"/>
      <c r="NXK211" s="47"/>
      <c r="NXL211" s="47"/>
      <c r="NXM211" s="47"/>
      <c r="NXN211" s="47"/>
      <c r="NXO211" s="47"/>
      <c r="NXP211" s="47"/>
      <c r="NXQ211" s="47"/>
      <c r="NXR211" s="47"/>
      <c r="NXS211" s="47"/>
      <c r="NXT211" s="47"/>
      <c r="NXU211" s="47"/>
      <c r="NXV211" s="47"/>
      <c r="NXW211" s="47"/>
      <c r="NXX211" s="47"/>
      <c r="NXY211" s="47"/>
      <c r="NXZ211" s="47"/>
      <c r="NYA211" s="47"/>
      <c r="NYB211" s="47"/>
      <c r="NYC211" s="47"/>
      <c r="NYD211" s="47"/>
      <c r="NYE211" s="47"/>
      <c r="NYF211" s="47"/>
      <c r="NYG211" s="47"/>
      <c r="NYH211" s="47"/>
      <c r="NYI211" s="47"/>
      <c r="NYJ211" s="47"/>
      <c r="NYK211" s="47"/>
      <c r="NYL211" s="47"/>
      <c r="NYM211" s="47"/>
      <c r="NYN211" s="47"/>
      <c r="NYO211" s="47"/>
      <c r="NYP211" s="47"/>
      <c r="NYQ211" s="47"/>
      <c r="NYR211" s="47"/>
      <c r="NYS211" s="47"/>
      <c r="NYT211" s="47"/>
      <c r="NYU211" s="47"/>
      <c r="NYV211" s="47"/>
      <c r="NYW211" s="47"/>
      <c r="NYX211" s="47"/>
      <c r="NYY211" s="47"/>
      <c r="NYZ211" s="47"/>
      <c r="NZA211" s="47"/>
      <c r="NZB211" s="47"/>
      <c r="NZC211" s="47"/>
      <c r="NZD211" s="47"/>
      <c r="NZE211" s="47"/>
      <c r="NZF211" s="47"/>
      <c r="NZG211" s="47"/>
      <c r="NZH211" s="47"/>
      <c r="NZI211" s="47"/>
      <c r="NZJ211" s="47"/>
      <c r="NZK211" s="47"/>
      <c r="NZL211" s="47"/>
      <c r="NZM211" s="47"/>
      <c r="NZN211" s="47"/>
      <c r="NZO211" s="47"/>
      <c r="NZP211" s="47"/>
      <c r="NZQ211" s="47"/>
      <c r="NZR211" s="47"/>
      <c r="NZS211" s="47"/>
      <c r="NZT211" s="47"/>
      <c r="NZU211" s="47"/>
      <c r="NZV211" s="47"/>
      <c r="NZW211" s="47"/>
      <c r="NZX211" s="47"/>
      <c r="NZY211" s="47"/>
      <c r="NZZ211" s="47"/>
      <c r="OAA211" s="47"/>
      <c r="OAB211" s="47"/>
      <c r="OAC211" s="47"/>
      <c r="OAD211" s="47"/>
      <c r="OAE211" s="47"/>
      <c r="OAF211" s="47"/>
      <c r="OAG211" s="47"/>
      <c r="OAH211" s="47"/>
      <c r="OAI211" s="47"/>
      <c r="OAJ211" s="47"/>
      <c r="OAK211" s="47"/>
      <c r="OAL211" s="47"/>
      <c r="OAM211" s="47"/>
      <c r="OAN211" s="47"/>
      <c r="OAO211" s="47"/>
      <c r="OAP211" s="47"/>
      <c r="OAQ211" s="47"/>
      <c r="OAR211" s="47"/>
      <c r="OAS211" s="47"/>
      <c r="OAT211" s="47"/>
      <c r="OAU211" s="47"/>
      <c r="OAV211" s="47"/>
      <c r="OAW211" s="47"/>
      <c r="OAX211" s="47"/>
      <c r="OAY211" s="47"/>
      <c r="OAZ211" s="47"/>
      <c r="OBA211" s="47"/>
      <c r="OBB211" s="47"/>
      <c r="OBC211" s="47"/>
      <c r="OBD211" s="47"/>
      <c r="OBE211" s="47"/>
      <c r="OBF211" s="47"/>
      <c r="OBG211" s="47"/>
      <c r="OBH211" s="47"/>
      <c r="OBI211" s="47"/>
      <c r="OBJ211" s="47"/>
      <c r="OBK211" s="47"/>
      <c r="OBL211" s="47"/>
      <c r="OBM211" s="47"/>
      <c r="OBN211" s="47"/>
      <c r="OBO211" s="47"/>
      <c r="OBP211" s="47"/>
      <c r="OBQ211" s="47"/>
      <c r="OBR211" s="47"/>
      <c r="OBS211" s="47"/>
      <c r="OBT211" s="47"/>
      <c r="OBU211" s="47"/>
      <c r="OBV211" s="47"/>
      <c r="OBW211" s="47"/>
      <c r="OBX211" s="47"/>
      <c r="OBY211" s="47"/>
      <c r="OBZ211" s="47"/>
      <c r="OCA211" s="47"/>
      <c r="OCB211" s="47"/>
      <c r="OCC211" s="47"/>
      <c r="OCD211" s="47"/>
      <c r="OCE211" s="47"/>
      <c r="OCF211" s="47"/>
      <c r="OCG211" s="47"/>
      <c r="OCH211" s="47"/>
      <c r="OCI211" s="47"/>
      <c r="OCJ211" s="47"/>
      <c r="OCK211" s="47"/>
      <c r="OCL211" s="47"/>
      <c r="OCM211" s="47"/>
      <c r="OCN211" s="47"/>
      <c r="OCO211" s="47"/>
      <c r="OCP211" s="47"/>
      <c r="OCQ211" s="47"/>
      <c r="OCR211" s="47"/>
      <c r="OCS211" s="47"/>
      <c r="OCT211" s="47"/>
      <c r="OCU211" s="47"/>
      <c r="OCV211" s="47"/>
      <c r="OCW211" s="47"/>
      <c r="OCX211" s="47"/>
      <c r="OCY211" s="47"/>
      <c r="OCZ211" s="47"/>
      <c r="ODA211" s="47"/>
      <c r="ODB211" s="47"/>
      <c r="ODC211" s="47"/>
      <c r="ODD211" s="47"/>
      <c r="ODE211" s="47"/>
      <c r="ODF211" s="47"/>
      <c r="ODG211" s="47"/>
      <c r="ODH211" s="47"/>
      <c r="ODI211" s="47"/>
      <c r="ODJ211" s="47"/>
      <c r="ODK211" s="47"/>
      <c r="ODL211" s="47"/>
      <c r="ODM211" s="47"/>
      <c r="ODN211" s="47"/>
      <c r="ODO211" s="47"/>
      <c r="ODP211" s="47"/>
      <c r="ODQ211" s="47"/>
      <c r="ODR211" s="47"/>
      <c r="ODS211" s="47"/>
      <c r="ODT211" s="47"/>
      <c r="ODU211" s="47"/>
      <c r="ODV211" s="47"/>
      <c r="ODW211" s="47"/>
      <c r="ODX211" s="47"/>
      <c r="ODY211" s="47"/>
      <c r="ODZ211" s="47"/>
      <c r="OEA211" s="47"/>
      <c r="OEB211" s="47"/>
      <c r="OEC211" s="47"/>
      <c r="OED211" s="47"/>
      <c r="OEE211" s="47"/>
      <c r="OEF211" s="47"/>
      <c r="OEG211" s="47"/>
      <c r="OEH211" s="47"/>
      <c r="OEI211" s="47"/>
      <c r="OEJ211" s="47"/>
      <c r="OEK211" s="47"/>
      <c r="OEL211" s="47"/>
      <c r="OEM211" s="47"/>
      <c r="OEN211" s="47"/>
      <c r="OEO211" s="47"/>
      <c r="OEP211" s="47"/>
      <c r="OEQ211" s="47"/>
      <c r="OER211" s="47"/>
      <c r="OES211" s="47"/>
      <c r="OET211" s="47"/>
      <c r="OEU211" s="47"/>
      <c r="OEV211" s="47"/>
      <c r="OEW211" s="47"/>
      <c r="OEX211" s="47"/>
      <c r="OEY211" s="47"/>
      <c r="OEZ211" s="47"/>
      <c r="OFA211" s="47"/>
      <c r="OFB211" s="47"/>
      <c r="OFC211" s="47"/>
      <c r="OFD211" s="47"/>
      <c r="OFE211" s="47"/>
      <c r="OFF211" s="47"/>
      <c r="OFG211" s="47"/>
      <c r="OFH211" s="47"/>
      <c r="OFI211" s="47"/>
      <c r="OFJ211" s="47"/>
      <c r="OFK211" s="47"/>
      <c r="OFL211" s="47"/>
      <c r="OFM211" s="47"/>
      <c r="OFN211" s="47"/>
      <c r="OFO211" s="47"/>
      <c r="OFP211" s="47"/>
      <c r="OFQ211" s="47"/>
      <c r="OFR211" s="47"/>
      <c r="OFS211" s="47"/>
      <c r="OFT211" s="47"/>
      <c r="OFU211" s="47"/>
      <c r="OFV211" s="47"/>
      <c r="OFW211" s="47"/>
      <c r="OFX211" s="47"/>
      <c r="OFY211" s="47"/>
      <c r="OFZ211" s="47"/>
      <c r="OGA211" s="47"/>
      <c r="OGB211" s="47"/>
      <c r="OGC211" s="47"/>
      <c r="OGD211" s="47"/>
      <c r="OGE211" s="47"/>
      <c r="OGF211" s="47"/>
      <c r="OGG211" s="47"/>
      <c r="OGH211" s="47"/>
      <c r="OGI211" s="47"/>
      <c r="OGJ211" s="47"/>
      <c r="OGK211" s="47"/>
      <c r="OGL211" s="47"/>
      <c r="OGM211" s="47"/>
      <c r="OGN211" s="47"/>
      <c r="OGO211" s="47"/>
      <c r="OGP211" s="47"/>
      <c r="OGQ211" s="47"/>
      <c r="OGR211" s="47"/>
      <c r="OGS211" s="47"/>
      <c r="OGT211" s="47"/>
      <c r="OGU211" s="47"/>
      <c r="OGV211" s="47"/>
      <c r="OGW211" s="47"/>
      <c r="OGX211" s="47"/>
      <c r="OGY211" s="47"/>
      <c r="OGZ211" s="47"/>
      <c r="OHA211" s="47"/>
      <c r="OHB211" s="47"/>
      <c r="OHC211" s="47"/>
      <c r="OHD211" s="47"/>
      <c r="OHE211" s="47"/>
      <c r="OHF211" s="47"/>
      <c r="OHG211" s="47"/>
      <c r="OHH211" s="47"/>
      <c r="OHI211" s="47"/>
      <c r="OHJ211" s="47"/>
      <c r="OHK211" s="47"/>
      <c r="OHL211" s="47"/>
      <c r="OHM211" s="47"/>
      <c r="OHN211" s="47"/>
      <c r="OHO211" s="47"/>
      <c r="OHP211" s="47"/>
      <c r="OHQ211" s="47"/>
      <c r="OHR211" s="47"/>
      <c r="OHS211" s="47"/>
      <c r="OHT211" s="47"/>
      <c r="OHU211" s="47"/>
      <c r="OHV211" s="47"/>
      <c r="OHW211" s="47"/>
      <c r="OHX211" s="47"/>
      <c r="OHY211" s="47"/>
      <c r="OHZ211" s="47"/>
      <c r="OIA211" s="47"/>
      <c r="OIB211" s="47"/>
      <c r="OIC211" s="47"/>
      <c r="OID211" s="47"/>
      <c r="OIE211" s="47"/>
      <c r="OIF211" s="47"/>
      <c r="OIG211" s="47"/>
      <c r="OIH211" s="47"/>
      <c r="OII211" s="47"/>
      <c r="OIJ211" s="47"/>
      <c r="OIK211" s="47"/>
      <c r="OIL211" s="47"/>
      <c r="OIM211" s="47"/>
      <c r="OIN211" s="47"/>
      <c r="OIO211" s="47"/>
      <c r="OIP211" s="47"/>
      <c r="OIQ211" s="47"/>
      <c r="OIR211" s="47"/>
      <c r="OIS211" s="47"/>
      <c r="OIT211" s="47"/>
      <c r="OIU211" s="47"/>
      <c r="OIV211" s="47"/>
      <c r="OIW211" s="47"/>
      <c r="OIX211" s="47"/>
      <c r="OIY211" s="47"/>
      <c r="OIZ211" s="47"/>
      <c r="OJA211" s="47"/>
      <c r="OJB211" s="47"/>
      <c r="OJC211" s="47"/>
      <c r="OJD211" s="47"/>
      <c r="OJE211" s="47"/>
      <c r="OJF211" s="47"/>
      <c r="OJG211" s="47"/>
      <c r="OJH211" s="47"/>
      <c r="OJI211" s="47"/>
      <c r="OJJ211" s="47"/>
      <c r="OJK211" s="47"/>
      <c r="OJL211" s="47"/>
      <c r="OJM211" s="47"/>
      <c r="OJN211" s="47"/>
      <c r="OJO211" s="47"/>
      <c r="OJP211" s="47"/>
      <c r="OJQ211" s="47"/>
      <c r="OJR211" s="47"/>
      <c r="OJS211" s="47"/>
      <c r="OJT211" s="47"/>
      <c r="OJU211" s="47"/>
      <c r="OJV211" s="47"/>
      <c r="OJW211" s="47"/>
      <c r="OJX211" s="47"/>
      <c r="OJY211" s="47"/>
      <c r="OJZ211" s="47"/>
      <c r="OKA211" s="47"/>
      <c r="OKB211" s="47"/>
      <c r="OKC211" s="47"/>
      <c r="OKD211" s="47"/>
      <c r="OKE211" s="47"/>
      <c r="OKF211" s="47"/>
      <c r="OKG211" s="47"/>
      <c r="OKH211" s="47"/>
      <c r="OKI211" s="47"/>
      <c r="OKJ211" s="47"/>
      <c r="OKK211" s="47"/>
      <c r="OKL211" s="47"/>
      <c r="OKM211" s="47"/>
      <c r="OKN211" s="47"/>
      <c r="OKO211" s="47"/>
      <c r="OKP211" s="47"/>
      <c r="OKQ211" s="47"/>
      <c r="OKR211" s="47"/>
      <c r="OKS211" s="47"/>
      <c r="OKT211" s="47"/>
      <c r="OKU211" s="47"/>
      <c r="OKV211" s="47"/>
      <c r="OKW211" s="47"/>
      <c r="OKX211" s="47"/>
      <c r="OKY211" s="47"/>
      <c r="OKZ211" s="47"/>
      <c r="OLA211" s="47"/>
      <c r="OLB211" s="47"/>
      <c r="OLC211" s="47"/>
      <c r="OLD211" s="47"/>
      <c r="OLE211" s="47"/>
      <c r="OLF211" s="47"/>
      <c r="OLG211" s="47"/>
      <c r="OLH211" s="47"/>
      <c r="OLI211" s="47"/>
      <c r="OLJ211" s="47"/>
      <c r="OLK211" s="47"/>
      <c r="OLL211" s="47"/>
      <c r="OLM211" s="47"/>
      <c r="OLN211" s="47"/>
      <c r="OLO211" s="47"/>
      <c r="OLP211" s="47"/>
      <c r="OLQ211" s="47"/>
      <c r="OLR211" s="47"/>
      <c r="OLS211" s="47"/>
      <c r="OLT211" s="47"/>
      <c r="OLU211" s="47"/>
      <c r="OLV211" s="47"/>
      <c r="OLW211" s="47"/>
      <c r="OLX211" s="47"/>
      <c r="OLY211" s="47"/>
      <c r="OLZ211" s="47"/>
      <c r="OMA211" s="47"/>
      <c r="OMB211" s="47"/>
      <c r="OMC211" s="47"/>
      <c r="OMD211" s="47"/>
      <c r="OME211" s="47"/>
      <c r="OMF211" s="47"/>
      <c r="OMG211" s="47"/>
      <c r="OMH211" s="47"/>
      <c r="OMI211" s="47"/>
      <c r="OMJ211" s="47"/>
      <c r="OMK211" s="47"/>
      <c r="OML211" s="47"/>
      <c r="OMM211" s="47"/>
      <c r="OMN211" s="47"/>
      <c r="OMO211" s="47"/>
      <c r="OMP211" s="47"/>
      <c r="OMQ211" s="47"/>
      <c r="OMR211" s="47"/>
      <c r="OMS211" s="47"/>
      <c r="OMT211" s="47"/>
      <c r="OMU211" s="47"/>
      <c r="OMV211" s="47"/>
      <c r="OMW211" s="47"/>
      <c r="OMX211" s="47"/>
      <c r="OMY211" s="47"/>
      <c r="OMZ211" s="47"/>
      <c r="ONA211" s="47"/>
      <c r="ONB211" s="47"/>
      <c r="ONC211" s="47"/>
      <c r="OND211" s="47"/>
      <c r="ONE211" s="47"/>
      <c r="ONF211" s="47"/>
      <c r="ONG211" s="47"/>
      <c r="ONH211" s="47"/>
      <c r="ONI211" s="47"/>
      <c r="ONJ211" s="47"/>
      <c r="ONK211" s="47"/>
      <c r="ONL211" s="47"/>
      <c r="ONM211" s="47"/>
      <c r="ONN211" s="47"/>
      <c r="ONO211" s="47"/>
      <c r="ONP211" s="47"/>
      <c r="ONQ211" s="47"/>
      <c r="ONR211" s="47"/>
      <c r="ONS211" s="47"/>
      <c r="ONT211" s="47"/>
      <c r="ONU211" s="47"/>
      <c r="ONV211" s="47"/>
      <c r="ONW211" s="47"/>
      <c r="ONX211" s="47"/>
      <c r="ONY211" s="47"/>
      <c r="ONZ211" s="47"/>
      <c r="OOA211" s="47"/>
      <c r="OOB211" s="47"/>
      <c r="OOC211" s="47"/>
      <c r="OOD211" s="47"/>
      <c r="OOE211" s="47"/>
      <c r="OOF211" s="47"/>
      <c r="OOG211" s="47"/>
      <c r="OOH211" s="47"/>
      <c r="OOI211" s="47"/>
      <c r="OOJ211" s="47"/>
      <c r="OOK211" s="47"/>
      <c r="OOL211" s="47"/>
      <c r="OOM211" s="47"/>
      <c r="OON211" s="47"/>
      <c r="OOO211" s="47"/>
      <c r="OOP211" s="47"/>
      <c r="OOQ211" s="47"/>
      <c r="OOR211" s="47"/>
      <c r="OOS211" s="47"/>
      <c r="OOT211" s="47"/>
      <c r="OOU211" s="47"/>
      <c r="OOV211" s="47"/>
      <c r="OOW211" s="47"/>
      <c r="OOX211" s="47"/>
      <c r="OOY211" s="47"/>
      <c r="OOZ211" s="47"/>
      <c r="OPA211" s="47"/>
      <c r="OPB211" s="47"/>
      <c r="OPC211" s="47"/>
      <c r="OPD211" s="47"/>
      <c r="OPE211" s="47"/>
      <c r="OPF211" s="47"/>
      <c r="OPG211" s="47"/>
      <c r="OPH211" s="47"/>
      <c r="OPI211" s="47"/>
      <c r="OPJ211" s="47"/>
      <c r="OPK211" s="47"/>
      <c r="OPL211" s="47"/>
      <c r="OPM211" s="47"/>
      <c r="OPN211" s="47"/>
      <c r="OPO211" s="47"/>
      <c r="OPP211" s="47"/>
      <c r="OPQ211" s="47"/>
      <c r="OPR211" s="47"/>
      <c r="OPS211" s="47"/>
      <c r="OPT211" s="47"/>
      <c r="OPU211" s="47"/>
      <c r="OPV211" s="47"/>
      <c r="OPW211" s="47"/>
      <c r="OPX211" s="47"/>
      <c r="OPY211" s="47"/>
      <c r="OPZ211" s="47"/>
      <c r="OQA211" s="47"/>
      <c r="OQB211" s="47"/>
      <c r="OQC211" s="47"/>
      <c r="OQD211" s="47"/>
      <c r="OQE211" s="47"/>
      <c r="OQF211" s="47"/>
      <c r="OQG211" s="47"/>
      <c r="OQH211" s="47"/>
      <c r="OQI211" s="47"/>
      <c r="OQJ211" s="47"/>
      <c r="OQK211" s="47"/>
      <c r="OQL211" s="47"/>
      <c r="OQM211" s="47"/>
      <c r="OQN211" s="47"/>
      <c r="OQO211" s="47"/>
      <c r="OQP211" s="47"/>
      <c r="OQQ211" s="47"/>
      <c r="OQR211" s="47"/>
      <c r="OQS211" s="47"/>
      <c r="OQT211" s="47"/>
      <c r="OQU211" s="47"/>
      <c r="OQV211" s="47"/>
      <c r="OQW211" s="47"/>
      <c r="OQX211" s="47"/>
      <c r="OQY211" s="47"/>
      <c r="OQZ211" s="47"/>
      <c r="ORA211" s="47"/>
      <c r="ORB211" s="47"/>
      <c r="ORC211" s="47"/>
      <c r="ORD211" s="47"/>
      <c r="ORE211" s="47"/>
      <c r="ORF211" s="47"/>
      <c r="ORG211" s="47"/>
      <c r="ORH211" s="47"/>
      <c r="ORI211" s="47"/>
      <c r="ORJ211" s="47"/>
      <c r="ORK211" s="47"/>
      <c r="ORL211" s="47"/>
      <c r="ORM211" s="47"/>
      <c r="ORN211" s="47"/>
      <c r="ORO211" s="47"/>
      <c r="ORP211" s="47"/>
      <c r="ORQ211" s="47"/>
      <c r="ORR211" s="47"/>
      <c r="ORS211" s="47"/>
      <c r="ORT211" s="47"/>
      <c r="ORU211" s="47"/>
      <c r="ORV211" s="47"/>
      <c r="ORW211" s="47"/>
      <c r="ORX211" s="47"/>
      <c r="ORY211" s="47"/>
      <c r="ORZ211" s="47"/>
      <c r="OSA211" s="47"/>
      <c r="OSB211" s="47"/>
      <c r="OSC211" s="47"/>
      <c r="OSD211" s="47"/>
      <c r="OSE211" s="47"/>
      <c r="OSF211" s="47"/>
      <c r="OSG211" s="47"/>
      <c r="OSH211" s="47"/>
      <c r="OSI211" s="47"/>
      <c r="OSJ211" s="47"/>
      <c r="OSK211" s="47"/>
      <c r="OSL211" s="47"/>
      <c r="OSM211" s="47"/>
      <c r="OSN211" s="47"/>
      <c r="OSO211" s="47"/>
      <c r="OSP211" s="47"/>
      <c r="OSQ211" s="47"/>
      <c r="OSR211" s="47"/>
      <c r="OSS211" s="47"/>
      <c r="OST211" s="47"/>
      <c r="OSU211" s="47"/>
      <c r="OSV211" s="47"/>
      <c r="OSW211" s="47"/>
      <c r="OSX211" s="47"/>
      <c r="OSY211" s="47"/>
      <c r="OSZ211" s="47"/>
      <c r="OTA211" s="47"/>
      <c r="OTB211" s="47"/>
      <c r="OTC211" s="47"/>
      <c r="OTD211" s="47"/>
      <c r="OTE211" s="47"/>
      <c r="OTF211" s="47"/>
      <c r="OTG211" s="47"/>
      <c r="OTH211" s="47"/>
      <c r="OTI211" s="47"/>
      <c r="OTJ211" s="47"/>
      <c r="OTK211" s="47"/>
      <c r="OTL211" s="47"/>
      <c r="OTM211" s="47"/>
      <c r="OTN211" s="47"/>
      <c r="OTO211" s="47"/>
      <c r="OTP211" s="47"/>
      <c r="OTQ211" s="47"/>
      <c r="OTR211" s="47"/>
      <c r="OTS211" s="47"/>
      <c r="OTT211" s="47"/>
      <c r="OTU211" s="47"/>
      <c r="OTV211" s="47"/>
      <c r="OTW211" s="47"/>
      <c r="OTX211" s="47"/>
      <c r="OTY211" s="47"/>
      <c r="OTZ211" s="47"/>
      <c r="OUA211" s="47"/>
      <c r="OUB211" s="47"/>
      <c r="OUC211" s="47"/>
      <c r="OUD211" s="47"/>
      <c r="OUE211" s="47"/>
      <c r="OUF211" s="47"/>
      <c r="OUG211" s="47"/>
      <c r="OUH211" s="47"/>
      <c r="OUI211" s="47"/>
      <c r="OUJ211" s="47"/>
      <c r="OUK211" s="47"/>
      <c r="OUL211" s="47"/>
      <c r="OUM211" s="47"/>
      <c r="OUN211" s="47"/>
      <c r="OUO211" s="47"/>
      <c r="OUP211" s="47"/>
      <c r="OUQ211" s="47"/>
      <c r="OUR211" s="47"/>
      <c r="OUS211" s="47"/>
      <c r="OUT211" s="47"/>
      <c r="OUU211" s="47"/>
      <c r="OUV211" s="47"/>
      <c r="OUW211" s="47"/>
      <c r="OUX211" s="47"/>
      <c r="OUY211" s="47"/>
      <c r="OUZ211" s="47"/>
      <c r="OVA211" s="47"/>
      <c r="OVB211" s="47"/>
      <c r="OVC211" s="47"/>
      <c r="OVD211" s="47"/>
      <c r="OVE211" s="47"/>
      <c r="OVF211" s="47"/>
      <c r="OVG211" s="47"/>
      <c r="OVH211" s="47"/>
      <c r="OVI211" s="47"/>
      <c r="OVJ211" s="47"/>
      <c r="OVK211" s="47"/>
      <c r="OVL211" s="47"/>
      <c r="OVM211" s="47"/>
      <c r="OVN211" s="47"/>
      <c r="OVO211" s="47"/>
      <c r="OVP211" s="47"/>
      <c r="OVQ211" s="47"/>
      <c r="OVR211" s="47"/>
      <c r="OVS211" s="47"/>
      <c r="OVT211" s="47"/>
      <c r="OVU211" s="47"/>
      <c r="OVV211" s="47"/>
      <c r="OVW211" s="47"/>
      <c r="OVX211" s="47"/>
      <c r="OVY211" s="47"/>
      <c r="OVZ211" s="47"/>
      <c r="OWA211" s="47"/>
      <c r="OWB211" s="47"/>
      <c r="OWC211" s="47"/>
      <c r="OWD211" s="47"/>
      <c r="OWE211" s="47"/>
      <c r="OWF211" s="47"/>
      <c r="OWG211" s="47"/>
      <c r="OWH211" s="47"/>
      <c r="OWI211" s="47"/>
      <c r="OWJ211" s="47"/>
      <c r="OWK211" s="47"/>
      <c r="OWL211" s="47"/>
      <c r="OWM211" s="47"/>
      <c r="OWN211" s="47"/>
      <c r="OWO211" s="47"/>
      <c r="OWP211" s="47"/>
      <c r="OWQ211" s="47"/>
      <c r="OWR211" s="47"/>
      <c r="OWS211" s="47"/>
      <c r="OWT211" s="47"/>
      <c r="OWU211" s="47"/>
      <c r="OWV211" s="47"/>
      <c r="OWW211" s="47"/>
      <c r="OWX211" s="47"/>
      <c r="OWY211" s="47"/>
      <c r="OWZ211" s="47"/>
      <c r="OXA211" s="47"/>
      <c r="OXB211" s="47"/>
      <c r="OXC211" s="47"/>
      <c r="OXD211" s="47"/>
      <c r="OXE211" s="47"/>
      <c r="OXF211" s="47"/>
      <c r="OXG211" s="47"/>
      <c r="OXH211" s="47"/>
      <c r="OXI211" s="47"/>
      <c r="OXJ211" s="47"/>
      <c r="OXK211" s="47"/>
      <c r="OXL211" s="47"/>
      <c r="OXM211" s="47"/>
      <c r="OXN211" s="47"/>
      <c r="OXO211" s="47"/>
      <c r="OXP211" s="47"/>
      <c r="OXQ211" s="47"/>
      <c r="OXR211" s="47"/>
      <c r="OXS211" s="47"/>
      <c r="OXT211" s="47"/>
      <c r="OXU211" s="47"/>
      <c r="OXV211" s="47"/>
      <c r="OXW211" s="47"/>
      <c r="OXX211" s="47"/>
      <c r="OXY211" s="47"/>
      <c r="OXZ211" s="47"/>
      <c r="OYA211" s="47"/>
      <c r="OYB211" s="47"/>
      <c r="OYC211" s="47"/>
      <c r="OYD211" s="47"/>
      <c r="OYE211" s="47"/>
      <c r="OYF211" s="47"/>
      <c r="OYG211" s="47"/>
      <c r="OYH211" s="47"/>
      <c r="OYI211" s="47"/>
      <c r="OYJ211" s="47"/>
      <c r="OYK211" s="47"/>
      <c r="OYL211" s="47"/>
      <c r="OYM211" s="47"/>
      <c r="OYN211" s="47"/>
      <c r="OYO211" s="47"/>
      <c r="OYP211" s="47"/>
      <c r="OYQ211" s="47"/>
      <c r="OYR211" s="47"/>
      <c r="OYS211" s="47"/>
      <c r="OYT211" s="47"/>
      <c r="OYU211" s="47"/>
      <c r="OYV211" s="47"/>
      <c r="OYW211" s="47"/>
      <c r="OYX211" s="47"/>
      <c r="OYY211" s="47"/>
      <c r="OYZ211" s="47"/>
      <c r="OZA211" s="47"/>
      <c r="OZB211" s="47"/>
      <c r="OZC211" s="47"/>
      <c r="OZD211" s="47"/>
      <c r="OZE211" s="47"/>
      <c r="OZF211" s="47"/>
      <c r="OZG211" s="47"/>
      <c r="OZH211" s="47"/>
      <c r="OZI211" s="47"/>
      <c r="OZJ211" s="47"/>
      <c r="OZK211" s="47"/>
      <c r="OZL211" s="47"/>
      <c r="OZM211" s="47"/>
      <c r="OZN211" s="47"/>
      <c r="OZO211" s="47"/>
      <c r="OZP211" s="47"/>
      <c r="OZQ211" s="47"/>
      <c r="OZR211" s="47"/>
      <c r="OZS211" s="47"/>
      <c r="OZT211" s="47"/>
      <c r="OZU211" s="47"/>
      <c r="OZV211" s="47"/>
      <c r="OZW211" s="47"/>
      <c r="OZX211" s="47"/>
      <c r="OZY211" s="47"/>
      <c r="OZZ211" s="47"/>
      <c r="PAA211" s="47"/>
      <c r="PAB211" s="47"/>
      <c r="PAC211" s="47"/>
      <c r="PAD211" s="47"/>
      <c r="PAE211" s="47"/>
      <c r="PAF211" s="47"/>
      <c r="PAG211" s="47"/>
      <c r="PAH211" s="47"/>
      <c r="PAI211" s="47"/>
      <c r="PAJ211" s="47"/>
      <c r="PAK211" s="47"/>
      <c r="PAL211" s="47"/>
      <c r="PAM211" s="47"/>
      <c r="PAN211" s="47"/>
      <c r="PAO211" s="47"/>
      <c r="PAP211" s="47"/>
      <c r="PAQ211" s="47"/>
      <c r="PAR211" s="47"/>
      <c r="PAS211" s="47"/>
      <c r="PAT211" s="47"/>
      <c r="PAU211" s="47"/>
      <c r="PAV211" s="47"/>
      <c r="PAW211" s="47"/>
      <c r="PAX211" s="47"/>
      <c r="PAY211" s="47"/>
      <c r="PAZ211" s="47"/>
      <c r="PBA211" s="47"/>
      <c r="PBB211" s="47"/>
      <c r="PBC211" s="47"/>
      <c r="PBD211" s="47"/>
      <c r="PBE211" s="47"/>
      <c r="PBF211" s="47"/>
      <c r="PBG211" s="47"/>
      <c r="PBH211" s="47"/>
      <c r="PBI211" s="47"/>
      <c r="PBJ211" s="47"/>
      <c r="PBK211" s="47"/>
      <c r="PBL211" s="47"/>
      <c r="PBM211" s="47"/>
      <c r="PBN211" s="47"/>
      <c r="PBO211" s="47"/>
      <c r="PBP211" s="47"/>
      <c r="PBQ211" s="47"/>
      <c r="PBR211" s="47"/>
      <c r="PBS211" s="47"/>
      <c r="PBT211" s="47"/>
      <c r="PBU211" s="47"/>
      <c r="PBV211" s="47"/>
      <c r="PBW211" s="47"/>
      <c r="PBX211" s="47"/>
      <c r="PBY211" s="47"/>
      <c r="PBZ211" s="47"/>
      <c r="PCA211" s="47"/>
      <c r="PCB211" s="47"/>
      <c r="PCC211" s="47"/>
      <c r="PCD211" s="47"/>
      <c r="PCE211" s="47"/>
      <c r="PCF211" s="47"/>
      <c r="PCG211" s="47"/>
      <c r="PCH211" s="47"/>
      <c r="PCI211" s="47"/>
      <c r="PCJ211" s="47"/>
      <c r="PCK211" s="47"/>
      <c r="PCL211" s="47"/>
      <c r="PCM211" s="47"/>
      <c r="PCN211" s="47"/>
      <c r="PCO211" s="47"/>
      <c r="PCP211" s="47"/>
      <c r="PCQ211" s="47"/>
      <c r="PCR211" s="47"/>
      <c r="PCS211" s="47"/>
      <c r="PCT211" s="47"/>
      <c r="PCU211" s="47"/>
      <c r="PCV211" s="47"/>
      <c r="PCW211" s="47"/>
      <c r="PCX211" s="47"/>
      <c r="PCY211" s="47"/>
      <c r="PCZ211" s="47"/>
      <c r="PDA211" s="47"/>
      <c r="PDB211" s="47"/>
      <c r="PDC211" s="47"/>
      <c r="PDD211" s="47"/>
      <c r="PDE211" s="47"/>
      <c r="PDF211" s="47"/>
      <c r="PDG211" s="47"/>
      <c r="PDH211" s="47"/>
      <c r="PDI211" s="47"/>
      <c r="PDJ211" s="47"/>
      <c r="PDK211" s="47"/>
      <c r="PDL211" s="47"/>
      <c r="PDM211" s="47"/>
      <c r="PDN211" s="47"/>
      <c r="PDO211" s="47"/>
      <c r="PDP211" s="47"/>
      <c r="PDQ211" s="47"/>
      <c r="PDR211" s="47"/>
      <c r="PDS211" s="47"/>
      <c r="PDT211" s="47"/>
      <c r="PDU211" s="47"/>
      <c r="PDV211" s="47"/>
      <c r="PDW211" s="47"/>
      <c r="PDX211" s="47"/>
      <c r="PDY211" s="47"/>
      <c r="PDZ211" s="47"/>
      <c r="PEA211" s="47"/>
      <c r="PEB211" s="47"/>
      <c r="PEC211" s="47"/>
      <c r="PED211" s="47"/>
      <c r="PEE211" s="47"/>
      <c r="PEF211" s="47"/>
      <c r="PEG211" s="47"/>
      <c r="PEH211" s="47"/>
      <c r="PEI211" s="47"/>
      <c r="PEJ211" s="47"/>
      <c r="PEK211" s="47"/>
      <c r="PEL211" s="47"/>
      <c r="PEM211" s="47"/>
      <c r="PEN211" s="47"/>
      <c r="PEO211" s="47"/>
      <c r="PEP211" s="47"/>
      <c r="PEQ211" s="47"/>
      <c r="PER211" s="47"/>
      <c r="PES211" s="47"/>
      <c r="PET211" s="47"/>
      <c r="PEU211" s="47"/>
      <c r="PEV211" s="47"/>
      <c r="PEW211" s="47"/>
      <c r="PEX211" s="47"/>
      <c r="PEY211" s="47"/>
      <c r="PEZ211" s="47"/>
      <c r="PFA211" s="47"/>
      <c r="PFB211" s="47"/>
      <c r="PFC211" s="47"/>
      <c r="PFD211" s="47"/>
      <c r="PFE211" s="47"/>
      <c r="PFF211" s="47"/>
      <c r="PFG211" s="47"/>
      <c r="PFH211" s="47"/>
      <c r="PFI211" s="47"/>
      <c r="PFJ211" s="47"/>
      <c r="PFK211" s="47"/>
      <c r="PFL211" s="47"/>
      <c r="PFM211" s="47"/>
      <c r="PFN211" s="47"/>
      <c r="PFO211" s="47"/>
      <c r="PFP211" s="47"/>
      <c r="PFQ211" s="47"/>
      <c r="PFR211" s="47"/>
      <c r="PFS211" s="47"/>
      <c r="PFT211" s="47"/>
      <c r="PFU211" s="47"/>
      <c r="PFV211" s="47"/>
      <c r="PFW211" s="47"/>
      <c r="PFX211" s="47"/>
      <c r="PFY211" s="47"/>
      <c r="PFZ211" s="47"/>
      <c r="PGA211" s="47"/>
      <c r="PGB211" s="47"/>
      <c r="PGC211" s="47"/>
      <c r="PGD211" s="47"/>
      <c r="PGE211" s="47"/>
      <c r="PGF211" s="47"/>
      <c r="PGG211" s="47"/>
      <c r="PGH211" s="47"/>
      <c r="PGI211" s="47"/>
      <c r="PGJ211" s="47"/>
      <c r="PGK211" s="47"/>
      <c r="PGL211" s="47"/>
      <c r="PGM211" s="47"/>
      <c r="PGN211" s="47"/>
      <c r="PGO211" s="47"/>
      <c r="PGP211" s="47"/>
      <c r="PGQ211" s="47"/>
      <c r="PGR211" s="47"/>
      <c r="PGS211" s="47"/>
      <c r="PGT211" s="47"/>
      <c r="PGU211" s="47"/>
      <c r="PGV211" s="47"/>
      <c r="PGW211" s="47"/>
      <c r="PGX211" s="47"/>
      <c r="PGY211" s="47"/>
      <c r="PGZ211" s="47"/>
      <c r="PHA211" s="47"/>
      <c r="PHB211" s="47"/>
      <c r="PHC211" s="47"/>
      <c r="PHD211" s="47"/>
      <c r="PHE211" s="47"/>
      <c r="PHF211" s="47"/>
      <c r="PHG211" s="47"/>
      <c r="PHH211" s="47"/>
      <c r="PHI211" s="47"/>
      <c r="PHJ211" s="47"/>
      <c r="PHK211" s="47"/>
      <c r="PHL211" s="47"/>
      <c r="PHM211" s="47"/>
      <c r="PHN211" s="47"/>
      <c r="PHO211" s="47"/>
      <c r="PHP211" s="47"/>
      <c r="PHQ211" s="47"/>
      <c r="PHR211" s="47"/>
      <c r="PHS211" s="47"/>
      <c r="PHT211" s="47"/>
      <c r="PHU211" s="47"/>
      <c r="PHV211" s="47"/>
      <c r="PHW211" s="47"/>
      <c r="PHX211" s="47"/>
      <c r="PHY211" s="47"/>
      <c r="PHZ211" s="47"/>
      <c r="PIA211" s="47"/>
      <c r="PIB211" s="47"/>
      <c r="PIC211" s="47"/>
      <c r="PID211" s="47"/>
      <c r="PIE211" s="47"/>
      <c r="PIF211" s="47"/>
      <c r="PIG211" s="47"/>
      <c r="PIH211" s="47"/>
      <c r="PII211" s="47"/>
      <c r="PIJ211" s="47"/>
      <c r="PIK211" s="47"/>
      <c r="PIL211" s="47"/>
      <c r="PIM211" s="47"/>
      <c r="PIN211" s="47"/>
      <c r="PIO211" s="47"/>
      <c r="PIP211" s="47"/>
      <c r="PIQ211" s="47"/>
      <c r="PIR211" s="47"/>
      <c r="PIS211" s="47"/>
      <c r="PIT211" s="47"/>
      <c r="PIU211" s="47"/>
      <c r="PIV211" s="47"/>
      <c r="PIW211" s="47"/>
      <c r="PIX211" s="47"/>
      <c r="PIY211" s="47"/>
      <c r="PIZ211" s="47"/>
      <c r="PJA211" s="47"/>
      <c r="PJB211" s="47"/>
      <c r="PJC211" s="47"/>
      <c r="PJD211" s="47"/>
      <c r="PJE211" s="47"/>
      <c r="PJF211" s="47"/>
      <c r="PJG211" s="47"/>
      <c r="PJH211" s="47"/>
      <c r="PJI211" s="47"/>
      <c r="PJJ211" s="47"/>
      <c r="PJK211" s="47"/>
      <c r="PJL211" s="47"/>
      <c r="PJM211" s="47"/>
      <c r="PJN211" s="47"/>
      <c r="PJO211" s="47"/>
      <c r="PJP211" s="47"/>
      <c r="PJQ211" s="47"/>
      <c r="PJR211" s="47"/>
      <c r="PJS211" s="47"/>
      <c r="PJT211" s="47"/>
      <c r="PJU211" s="47"/>
      <c r="PJV211" s="47"/>
      <c r="PJW211" s="47"/>
      <c r="PJX211" s="47"/>
      <c r="PJY211" s="47"/>
      <c r="PJZ211" s="47"/>
      <c r="PKA211" s="47"/>
      <c r="PKB211" s="47"/>
      <c r="PKC211" s="47"/>
      <c r="PKD211" s="47"/>
      <c r="PKE211" s="47"/>
      <c r="PKF211" s="47"/>
      <c r="PKG211" s="47"/>
      <c r="PKH211" s="47"/>
      <c r="PKI211" s="47"/>
      <c r="PKJ211" s="47"/>
      <c r="PKK211" s="47"/>
      <c r="PKL211" s="47"/>
      <c r="PKM211" s="47"/>
      <c r="PKN211" s="47"/>
      <c r="PKO211" s="47"/>
      <c r="PKP211" s="47"/>
      <c r="PKQ211" s="47"/>
      <c r="PKR211" s="47"/>
      <c r="PKS211" s="47"/>
      <c r="PKT211" s="47"/>
      <c r="PKU211" s="47"/>
      <c r="PKV211" s="47"/>
      <c r="PKW211" s="47"/>
      <c r="PKX211" s="47"/>
      <c r="PKY211" s="47"/>
      <c r="PKZ211" s="47"/>
      <c r="PLA211" s="47"/>
      <c r="PLB211" s="47"/>
      <c r="PLC211" s="47"/>
      <c r="PLD211" s="47"/>
      <c r="PLE211" s="47"/>
      <c r="PLF211" s="47"/>
      <c r="PLG211" s="47"/>
      <c r="PLH211" s="47"/>
      <c r="PLI211" s="47"/>
      <c r="PLJ211" s="47"/>
      <c r="PLK211" s="47"/>
      <c r="PLL211" s="47"/>
      <c r="PLM211" s="47"/>
      <c r="PLN211" s="47"/>
      <c r="PLO211" s="47"/>
      <c r="PLP211" s="47"/>
      <c r="PLQ211" s="47"/>
      <c r="PLR211" s="47"/>
      <c r="PLS211" s="47"/>
      <c r="PLT211" s="47"/>
      <c r="PLU211" s="47"/>
      <c r="PLV211" s="47"/>
      <c r="PLW211" s="47"/>
      <c r="PLX211" s="47"/>
      <c r="PLY211" s="47"/>
      <c r="PLZ211" s="47"/>
      <c r="PMA211" s="47"/>
      <c r="PMB211" s="47"/>
      <c r="PMC211" s="47"/>
      <c r="PMD211" s="47"/>
      <c r="PME211" s="47"/>
      <c r="PMF211" s="47"/>
      <c r="PMG211" s="47"/>
      <c r="PMH211" s="47"/>
      <c r="PMI211" s="47"/>
      <c r="PMJ211" s="47"/>
      <c r="PMK211" s="47"/>
      <c r="PML211" s="47"/>
      <c r="PMM211" s="47"/>
      <c r="PMN211" s="47"/>
      <c r="PMO211" s="47"/>
      <c r="PMP211" s="47"/>
      <c r="PMQ211" s="47"/>
      <c r="PMR211" s="47"/>
      <c r="PMS211" s="47"/>
      <c r="PMT211" s="47"/>
      <c r="PMU211" s="47"/>
      <c r="PMV211" s="47"/>
      <c r="PMW211" s="47"/>
      <c r="PMX211" s="47"/>
      <c r="PMY211" s="47"/>
      <c r="PMZ211" s="47"/>
      <c r="PNA211" s="47"/>
      <c r="PNB211" s="47"/>
      <c r="PNC211" s="47"/>
      <c r="PND211" s="47"/>
      <c r="PNE211" s="47"/>
      <c r="PNF211" s="47"/>
      <c r="PNG211" s="47"/>
      <c r="PNH211" s="47"/>
      <c r="PNI211" s="47"/>
      <c r="PNJ211" s="47"/>
      <c r="PNK211" s="47"/>
      <c r="PNL211" s="47"/>
      <c r="PNM211" s="47"/>
      <c r="PNN211" s="47"/>
      <c r="PNO211" s="47"/>
      <c r="PNP211" s="47"/>
      <c r="PNQ211" s="47"/>
      <c r="PNR211" s="47"/>
      <c r="PNS211" s="47"/>
      <c r="PNT211" s="47"/>
      <c r="PNU211" s="47"/>
      <c r="PNV211" s="47"/>
      <c r="PNW211" s="47"/>
      <c r="PNX211" s="47"/>
      <c r="PNY211" s="47"/>
      <c r="PNZ211" s="47"/>
      <c r="POA211" s="47"/>
      <c r="POB211" s="47"/>
      <c r="POC211" s="47"/>
      <c r="POD211" s="47"/>
      <c r="POE211" s="47"/>
      <c r="POF211" s="47"/>
      <c r="POG211" s="47"/>
      <c r="POH211" s="47"/>
      <c r="POI211" s="47"/>
      <c r="POJ211" s="47"/>
      <c r="POK211" s="47"/>
      <c r="POL211" s="47"/>
      <c r="POM211" s="47"/>
      <c r="PON211" s="47"/>
      <c r="POO211" s="47"/>
      <c r="POP211" s="47"/>
      <c r="POQ211" s="47"/>
      <c r="POR211" s="47"/>
      <c r="POS211" s="47"/>
      <c r="POT211" s="47"/>
      <c r="POU211" s="47"/>
      <c r="POV211" s="47"/>
      <c r="POW211" s="47"/>
      <c r="POX211" s="47"/>
      <c r="POY211" s="47"/>
      <c r="POZ211" s="47"/>
      <c r="PPA211" s="47"/>
      <c r="PPB211" s="47"/>
      <c r="PPC211" s="47"/>
      <c r="PPD211" s="47"/>
      <c r="PPE211" s="47"/>
      <c r="PPF211" s="47"/>
      <c r="PPG211" s="47"/>
      <c r="PPH211" s="47"/>
      <c r="PPI211" s="47"/>
      <c r="PPJ211" s="47"/>
      <c r="PPK211" s="47"/>
      <c r="PPL211" s="47"/>
      <c r="PPM211" s="47"/>
      <c r="PPN211" s="47"/>
      <c r="PPO211" s="47"/>
      <c r="PPP211" s="47"/>
      <c r="PPQ211" s="47"/>
      <c r="PPR211" s="47"/>
      <c r="PPS211" s="47"/>
      <c r="PPT211" s="47"/>
      <c r="PPU211" s="47"/>
      <c r="PPV211" s="47"/>
      <c r="PPW211" s="47"/>
      <c r="PPX211" s="47"/>
      <c r="PPY211" s="47"/>
      <c r="PPZ211" s="47"/>
      <c r="PQA211" s="47"/>
      <c r="PQB211" s="47"/>
      <c r="PQC211" s="47"/>
      <c r="PQD211" s="47"/>
      <c r="PQE211" s="47"/>
      <c r="PQF211" s="47"/>
      <c r="PQG211" s="47"/>
      <c r="PQH211" s="47"/>
      <c r="PQI211" s="47"/>
      <c r="PQJ211" s="47"/>
      <c r="PQK211" s="47"/>
      <c r="PQL211" s="47"/>
      <c r="PQM211" s="47"/>
      <c r="PQN211" s="47"/>
      <c r="PQO211" s="47"/>
      <c r="PQP211" s="47"/>
      <c r="PQQ211" s="47"/>
      <c r="PQR211" s="47"/>
      <c r="PQS211" s="47"/>
      <c r="PQT211" s="47"/>
      <c r="PQU211" s="47"/>
      <c r="PQV211" s="47"/>
      <c r="PQW211" s="47"/>
      <c r="PQX211" s="47"/>
      <c r="PQY211" s="47"/>
      <c r="PQZ211" s="47"/>
      <c r="PRA211" s="47"/>
      <c r="PRB211" s="47"/>
      <c r="PRC211" s="47"/>
      <c r="PRD211" s="47"/>
      <c r="PRE211" s="47"/>
      <c r="PRF211" s="47"/>
      <c r="PRG211" s="47"/>
      <c r="PRH211" s="47"/>
      <c r="PRI211" s="47"/>
      <c r="PRJ211" s="47"/>
      <c r="PRK211" s="47"/>
      <c r="PRL211" s="47"/>
      <c r="PRM211" s="47"/>
      <c r="PRN211" s="47"/>
      <c r="PRO211" s="47"/>
      <c r="PRP211" s="47"/>
      <c r="PRQ211" s="47"/>
      <c r="PRR211" s="47"/>
      <c r="PRS211" s="47"/>
      <c r="PRT211" s="47"/>
      <c r="PRU211" s="47"/>
      <c r="PRV211" s="47"/>
      <c r="PRW211" s="47"/>
      <c r="PRX211" s="47"/>
      <c r="PRY211" s="47"/>
      <c r="PRZ211" s="47"/>
      <c r="PSA211" s="47"/>
      <c r="PSB211" s="47"/>
      <c r="PSC211" s="47"/>
      <c r="PSD211" s="47"/>
      <c r="PSE211" s="47"/>
      <c r="PSF211" s="47"/>
      <c r="PSG211" s="47"/>
      <c r="PSH211" s="47"/>
      <c r="PSI211" s="47"/>
      <c r="PSJ211" s="47"/>
      <c r="PSK211" s="47"/>
      <c r="PSL211" s="47"/>
      <c r="PSM211" s="47"/>
      <c r="PSN211" s="47"/>
      <c r="PSO211" s="47"/>
      <c r="PSP211" s="47"/>
      <c r="PSQ211" s="47"/>
      <c r="PSR211" s="47"/>
      <c r="PSS211" s="47"/>
      <c r="PST211" s="47"/>
      <c r="PSU211" s="47"/>
      <c r="PSV211" s="47"/>
      <c r="PSW211" s="47"/>
      <c r="PSX211" s="47"/>
      <c r="PSY211" s="47"/>
      <c r="PSZ211" s="47"/>
      <c r="PTA211" s="47"/>
      <c r="PTB211" s="47"/>
      <c r="PTC211" s="47"/>
      <c r="PTD211" s="47"/>
      <c r="PTE211" s="47"/>
      <c r="PTF211" s="47"/>
      <c r="PTG211" s="47"/>
      <c r="PTH211" s="47"/>
      <c r="PTI211" s="47"/>
      <c r="PTJ211" s="47"/>
      <c r="PTK211" s="47"/>
      <c r="PTL211" s="47"/>
      <c r="PTM211" s="47"/>
      <c r="PTN211" s="47"/>
      <c r="PTO211" s="47"/>
      <c r="PTP211" s="47"/>
      <c r="PTQ211" s="47"/>
      <c r="PTR211" s="47"/>
      <c r="PTS211" s="47"/>
      <c r="PTT211" s="47"/>
      <c r="PTU211" s="47"/>
      <c r="PTV211" s="47"/>
      <c r="PTW211" s="47"/>
      <c r="PTX211" s="47"/>
      <c r="PTY211" s="47"/>
      <c r="PTZ211" s="47"/>
      <c r="PUA211" s="47"/>
      <c r="PUB211" s="47"/>
      <c r="PUC211" s="47"/>
      <c r="PUD211" s="47"/>
      <c r="PUE211" s="47"/>
      <c r="PUF211" s="47"/>
      <c r="PUG211" s="47"/>
      <c r="PUH211" s="47"/>
      <c r="PUI211" s="47"/>
      <c r="PUJ211" s="47"/>
      <c r="PUK211" s="47"/>
      <c r="PUL211" s="47"/>
      <c r="PUM211" s="47"/>
      <c r="PUN211" s="47"/>
      <c r="PUO211" s="47"/>
      <c r="PUP211" s="47"/>
      <c r="PUQ211" s="47"/>
      <c r="PUR211" s="47"/>
      <c r="PUS211" s="47"/>
      <c r="PUT211" s="47"/>
      <c r="PUU211" s="47"/>
      <c r="PUV211" s="47"/>
      <c r="PUW211" s="47"/>
      <c r="PUX211" s="47"/>
      <c r="PUY211" s="47"/>
      <c r="PUZ211" s="47"/>
      <c r="PVA211" s="47"/>
      <c r="PVB211" s="47"/>
      <c r="PVC211" s="47"/>
      <c r="PVD211" s="47"/>
      <c r="PVE211" s="47"/>
      <c r="PVF211" s="47"/>
      <c r="PVG211" s="47"/>
      <c r="PVH211" s="47"/>
      <c r="PVI211" s="47"/>
      <c r="PVJ211" s="47"/>
      <c r="PVK211" s="47"/>
      <c r="PVL211" s="47"/>
      <c r="PVM211" s="47"/>
      <c r="PVN211" s="47"/>
      <c r="PVO211" s="47"/>
      <c r="PVP211" s="47"/>
      <c r="PVQ211" s="47"/>
      <c r="PVR211" s="47"/>
      <c r="PVS211" s="47"/>
      <c r="PVT211" s="47"/>
      <c r="PVU211" s="47"/>
      <c r="PVV211" s="47"/>
      <c r="PVW211" s="47"/>
      <c r="PVX211" s="47"/>
      <c r="PVY211" s="47"/>
      <c r="PVZ211" s="47"/>
      <c r="PWA211" s="47"/>
      <c r="PWB211" s="47"/>
      <c r="PWC211" s="47"/>
      <c r="PWD211" s="47"/>
      <c r="PWE211" s="47"/>
      <c r="PWF211" s="47"/>
      <c r="PWG211" s="47"/>
      <c r="PWH211" s="47"/>
      <c r="PWI211" s="47"/>
      <c r="PWJ211" s="47"/>
      <c r="PWK211" s="47"/>
      <c r="PWL211" s="47"/>
      <c r="PWM211" s="47"/>
      <c r="PWN211" s="47"/>
      <c r="PWO211" s="47"/>
      <c r="PWP211" s="47"/>
      <c r="PWQ211" s="47"/>
      <c r="PWR211" s="47"/>
      <c r="PWS211" s="47"/>
      <c r="PWT211" s="47"/>
      <c r="PWU211" s="47"/>
      <c r="PWV211" s="47"/>
      <c r="PWW211" s="47"/>
      <c r="PWX211" s="47"/>
      <c r="PWY211" s="47"/>
      <c r="PWZ211" s="47"/>
      <c r="PXA211" s="47"/>
      <c r="PXB211" s="47"/>
      <c r="PXC211" s="47"/>
      <c r="PXD211" s="47"/>
      <c r="PXE211" s="47"/>
      <c r="PXF211" s="47"/>
      <c r="PXG211" s="47"/>
      <c r="PXH211" s="47"/>
      <c r="PXI211" s="47"/>
      <c r="PXJ211" s="47"/>
      <c r="PXK211" s="47"/>
      <c r="PXL211" s="47"/>
      <c r="PXM211" s="47"/>
      <c r="PXN211" s="47"/>
      <c r="PXO211" s="47"/>
      <c r="PXP211" s="47"/>
      <c r="PXQ211" s="47"/>
      <c r="PXR211" s="47"/>
      <c r="PXS211" s="47"/>
      <c r="PXT211" s="47"/>
      <c r="PXU211" s="47"/>
      <c r="PXV211" s="47"/>
      <c r="PXW211" s="47"/>
      <c r="PXX211" s="47"/>
      <c r="PXY211" s="47"/>
      <c r="PXZ211" s="47"/>
      <c r="PYA211" s="47"/>
      <c r="PYB211" s="47"/>
      <c r="PYC211" s="47"/>
      <c r="PYD211" s="47"/>
      <c r="PYE211" s="47"/>
      <c r="PYF211" s="47"/>
      <c r="PYG211" s="47"/>
      <c r="PYH211" s="47"/>
      <c r="PYI211" s="47"/>
      <c r="PYJ211" s="47"/>
      <c r="PYK211" s="47"/>
      <c r="PYL211" s="47"/>
      <c r="PYM211" s="47"/>
      <c r="PYN211" s="47"/>
      <c r="PYO211" s="47"/>
      <c r="PYP211" s="47"/>
      <c r="PYQ211" s="47"/>
      <c r="PYR211" s="47"/>
      <c r="PYS211" s="47"/>
      <c r="PYT211" s="47"/>
      <c r="PYU211" s="47"/>
      <c r="PYV211" s="47"/>
      <c r="PYW211" s="47"/>
      <c r="PYX211" s="47"/>
      <c r="PYY211" s="47"/>
      <c r="PYZ211" s="47"/>
      <c r="PZA211" s="47"/>
      <c r="PZB211" s="47"/>
      <c r="PZC211" s="47"/>
      <c r="PZD211" s="47"/>
      <c r="PZE211" s="47"/>
      <c r="PZF211" s="47"/>
      <c r="PZG211" s="47"/>
      <c r="PZH211" s="47"/>
      <c r="PZI211" s="47"/>
      <c r="PZJ211" s="47"/>
      <c r="PZK211" s="47"/>
      <c r="PZL211" s="47"/>
      <c r="PZM211" s="47"/>
      <c r="PZN211" s="47"/>
      <c r="PZO211" s="47"/>
      <c r="PZP211" s="47"/>
      <c r="PZQ211" s="47"/>
      <c r="PZR211" s="47"/>
      <c r="PZS211" s="47"/>
      <c r="PZT211" s="47"/>
      <c r="PZU211" s="47"/>
      <c r="PZV211" s="47"/>
      <c r="PZW211" s="47"/>
      <c r="PZX211" s="47"/>
      <c r="PZY211" s="47"/>
      <c r="PZZ211" s="47"/>
      <c r="QAA211" s="47"/>
      <c r="QAB211" s="47"/>
      <c r="QAC211" s="47"/>
      <c r="QAD211" s="47"/>
      <c r="QAE211" s="47"/>
      <c r="QAF211" s="47"/>
      <c r="QAG211" s="47"/>
      <c r="QAH211" s="47"/>
      <c r="QAI211" s="47"/>
      <c r="QAJ211" s="47"/>
      <c r="QAK211" s="47"/>
      <c r="QAL211" s="47"/>
      <c r="QAM211" s="47"/>
      <c r="QAN211" s="47"/>
      <c r="QAO211" s="47"/>
      <c r="QAP211" s="47"/>
      <c r="QAQ211" s="47"/>
      <c r="QAR211" s="47"/>
      <c r="QAS211" s="47"/>
      <c r="QAT211" s="47"/>
      <c r="QAU211" s="47"/>
      <c r="QAV211" s="47"/>
      <c r="QAW211" s="47"/>
      <c r="QAX211" s="47"/>
      <c r="QAY211" s="47"/>
      <c r="QAZ211" s="47"/>
      <c r="QBA211" s="47"/>
      <c r="QBB211" s="47"/>
      <c r="QBC211" s="47"/>
      <c r="QBD211" s="47"/>
      <c r="QBE211" s="47"/>
      <c r="QBF211" s="47"/>
      <c r="QBG211" s="47"/>
      <c r="QBH211" s="47"/>
      <c r="QBI211" s="47"/>
      <c r="QBJ211" s="47"/>
      <c r="QBK211" s="47"/>
      <c r="QBL211" s="47"/>
      <c r="QBM211" s="47"/>
      <c r="QBN211" s="47"/>
      <c r="QBO211" s="47"/>
      <c r="QBP211" s="47"/>
      <c r="QBQ211" s="47"/>
      <c r="QBR211" s="47"/>
      <c r="QBS211" s="47"/>
      <c r="QBT211" s="47"/>
      <c r="QBU211" s="47"/>
      <c r="QBV211" s="47"/>
      <c r="QBW211" s="47"/>
      <c r="QBX211" s="47"/>
      <c r="QBY211" s="47"/>
      <c r="QBZ211" s="47"/>
      <c r="QCA211" s="47"/>
      <c r="QCB211" s="47"/>
      <c r="QCC211" s="47"/>
      <c r="QCD211" s="47"/>
      <c r="QCE211" s="47"/>
      <c r="QCF211" s="47"/>
      <c r="QCG211" s="47"/>
      <c r="QCH211" s="47"/>
      <c r="QCI211" s="47"/>
      <c r="QCJ211" s="47"/>
      <c r="QCK211" s="47"/>
      <c r="QCL211" s="47"/>
      <c r="QCM211" s="47"/>
      <c r="QCN211" s="47"/>
      <c r="QCO211" s="47"/>
      <c r="QCP211" s="47"/>
      <c r="QCQ211" s="47"/>
      <c r="QCR211" s="47"/>
      <c r="QCS211" s="47"/>
      <c r="QCT211" s="47"/>
      <c r="QCU211" s="47"/>
      <c r="QCV211" s="47"/>
      <c r="QCW211" s="47"/>
      <c r="QCX211" s="47"/>
      <c r="QCY211" s="47"/>
      <c r="QCZ211" s="47"/>
      <c r="QDA211" s="47"/>
      <c r="QDB211" s="47"/>
      <c r="QDC211" s="47"/>
      <c r="QDD211" s="47"/>
      <c r="QDE211" s="47"/>
      <c r="QDF211" s="47"/>
      <c r="QDG211" s="47"/>
      <c r="QDH211" s="47"/>
      <c r="QDI211" s="47"/>
      <c r="QDJ211" s="47"/>
      <c r="QDK211" s="47"/>
      <c r="QDL211" s="47"/>
      <c r="QDM211" s="47"/>
      <c r="QDN211" s="47"/>
      <c r="QDO211" s="47"/>
      <c r="QDP211" s="47"/>
      <c r="QDQ211" s="47"/>
      <c r="QDR211" s="47"/>
      <c r="QDS211" s="47"/>
      <c r="QDT211" s="47"/>
      <c r="QDU211" s="47"/>
      <c r="QDV211" s="47"/>
      <c r="QDW211" s="47"/>
      <c r="QDX211" s="47"/>
      <c r="QDY211" s="47"/>
      <c r="QDZ211" s="47"/>
      <c r="QEA211" s="47"/>
      <c r="QEB211" s="47"/>
      <c r="QEC211" s="47"/>
      <c r="QED211" s="47"/>
      <c r="QEE211" s="47"/>
      <c r="QEF211" s="47"/>
      <c r="QEG211" s="47"/>
      <c r="QEH211" s="47"/>
      <c r="QEI211" s="47"/>
      <c r="QEJ211" s="47"/>
      <c r="QEK211" s="47"/>
      <c r="QEL211" s="47"/>
      <c r="QEM211" s="47"/>
      <c r="QEN211" s="47"/>
      <c r="QEO211" s="47"/>
      <c r="QEP211" s="47"/>
      <c r="QEQ211" s="47"/>
      <c r="QER211" s="47"/>
      <c r="QES211" s="47"/>
      <c r="QET211" s="47"/>
      <c r="QEU211" s="47"/>
      <c r="QEV211" s="47"/>
      <c r="QEW211" s="47"/>
      <c r="QEX211" s="47"/>
      <c r="QEY211" s="47"/>
      <c r="QEZ211" s="47"/>
      <c r="QFA211" s="47"/>
      <c r="QFB211" s="47"/>
      <c r="QFC211" s="47"/>
      <c r="QFD211" s="47"/>
      <c r="QFE211" s="47"/>
      <c r="QFF211" s="47"/>
      <c r="QFG211" s="47"/>
      <c r="QFH211" s="47"/>
      <c r="QFI211" s="47"/>
      <c r="QFJ211" s="47"/>
      <c r="QFK211" s="47"/>
      <c r="QFL211" s="47"/>
      <c r="QFM211" s="47"/>
      <c r="QFN211" s="47"/>
      <c r="QFO211" s="47"/>
      <c r="QFP211" s="47"/>
      <c r="QFQ211" s="47"/>
      <c r="QFR211" s="47"/>
      <c r="QFS211" s="47"/>
      <c r="QFT211" s="47"/>
      <c r="QFU211" s="47"/>
      <c r="QFV211" s="47"/>
      <c r="QFW211" s="47"/>
      <c r="QFX211" s="47"/>
      <c r="QFY211" s="47"/>
      <c r="QFZ211" s="47"/>
      <c r="QGA211" s="47"/>
      <c r="QGB211" s="47"/>
      <c r="QGC211" s="47"/>
      <c r="QGD211" s="47"/>
      <c r="QGE211" s="47"/>
      <c r="QGF211" s="47"/>
      <c r="QGG211" s="47"/>
      <c r="QGH211" s="47"/>
      <c r="QGI211" s="47"/>
      <c r="QGJ211" s="47"/>
      <c r="QGK211" s="47"/>
      <c r="QGL211" s="47"/>
      <c r="QGM211" s="47"/>
      <c r="QGN211" s="47"/>
      <c r="QGO211" s="47"/>
      <c r="QGP211" s="47"/>
      <c r="QGQ211" s="47"/>
      <c r="QGR211" s="47"/>
      <c r="QGS211" s="47"/>
      <c r="QGT211" s="47"/>
      <c r="QGU211" s="47"/>
      <c r="QGV211" s="47"/>
      <c r="QGW211" s="47"/>
      <c r="QGX211" s="47"/>
      <c r="QGY211" s="47"/>
      <c r="QGZ211" s="47"/>
      <c r="QHA211" s="47"/>
      <c r="QHB211" s="47"/>
      <c r="QHC211" s="47"/>
      <c r="QHD211" s="47"/>
      <c r="QHE211" s="47"/>
      <c r="QHF211" s="47"/>
      <c r="QHG211" s="47"/>
      <c r="QHH211" s="47"/>
      <c r="QHI211" s="47"/>
      <c r="QHJ211" s="47"/>
      <c r="QHK211" s="47"/>
      <c r="QHL211" s="47"/>
      <c r="QHM211" s="47"/>
      <c r="QHN211" s="47"/>
      <c r="QHO211" s="47"/>
      <c r="QHP211" s="47"/>
      <c r="QHQ211" s="47"/>
      <c r="QHR211" s="47"/>
      <c r="QHS211" s="47"/>
      <c r="QHT211" s="47"/>
      <c r="QHU211" s="47"/>
      <c r="QHV211" s="47"/>
      <c r="QHW211" s="47"/>
      <c r="QHX211" s="47"/>
      <c r="QHY211" s="47"/>
      <c r="QHZ211" s="47"/>
      <c r="QIA211" s="47"/>
      <c r="QIB211" s="47"/>
      <c r="QIC211" s="47"/>
      <c r="QID211" s="47"/>
      <c r="QIE211" s="47"/>
      <c r="QIF211" s="47"/>
      <c r="QIG211" s="47"/>
      <c r="QIH211" s="47"/>
      <c r="QII211" s="47"/>
      <c r="QIJ211" s="47"/>
      <c r="QIK211" s="47"/>
      <c r="QIL211" s="47"/>
      <c r="QIM211" s="47"/>
      <c r="QIN211" s="47"/>
      <c r="QIO211" s="47"/>
      <c r="QIP211" s="47"/>
      <c r="QIQ211" s="47"/>
      <c r="QIR211" s="47"/>
      <c r="QIS211" s="47"/>
      <c r="QIT211" s="47"/>
      <c r="QIU211" s="47"/>
      <c r="QIV211" s="47"/>
      <c r="QIW211" s="47"/>
      <c r="QIX211" s="47"/>
      <c r="QIY211" s="47"/>
      <c r="QIZ211" s="47"/>
      <c r="QJA211" s="47"/>
      <c r="QJB211" s="47"/>
      <c r="QJC211" s="47"/>
      <c r="QJD211" s="47"/>
      <c r="QJE211" s="47"/>
      <c r="QJF211" s="47"/>
      <c r="QJG211" s="47"/>
      <c r="QJH211" s="47"/>
      <c r="QJI211" s="47"/>
      <c r="QJJ211" s="47"/>
      <c r="QJK211" s="47"/>
      <c r="QJL211" s="47"/>
      <c r="QJM211" s="47"/>
      <c r="QJN211" s="47"/>
      <c r="QJO211" s="47"/>
      <c r="QJP211" s="47"/>
      <c r="QJQ211" s="47"/>
      <c r="QJR211" s="47"/>
      <c r="QJS211" s="47"/>
      <c r="QJT211" s="47"/>
      <c r="QJU211" s="47"/>
      <c r="QJV211" s="47"/>
      <c r="QJW211" s="47"/>
      <c r="QJX211" s="47"/>
      <c r="QJY211" s="47"/>
      <c r="QJZ211" s="47"/>
      <c r="QKA211" s="47"/>
      <c r="QKB211" s="47"/>
      <c r="QKC211" s="47"/>
      <c r="QKD211" s="47"/>
      <c r="QKE211" s="47"/>
      <c r="QKF211" s="47"/>
      <c r="QKG211" s="47"/>
      <c r="QKH211" s="47"/>
      <c r="QKI211" s="47"/>
      <c r="QKJ211" s="47"/>
      <c r="QKK211" s="47"/>
      <c r="QKL211" s="47"/>
      <c r="QKM211" s="47"/>
      <c r="QKN211" s="47"/>
      <c r="QKO211" s="47"/>
      <c r="QKP211" s="47"/>
      <c r="QKQ211" s="47"/>
      <c r="QKR211" s="47"/>
      <c r="QKS211" s="47"/>
      <c r="QKT211" s="47"/>
      <c r="QKU211" s="47"/>
      <c r="QKV211" s="47"/>
      <c r="QKW211" s="47"/>
      <c r="QKX211" s="47"/>
      <c r="QKY211" s="47"/>
      <c r="QKZ211" s="47"/>
      <c r="QLA211" s="47"/>
      <c r="QLB211" s="47"/>
      <c r="QLC211" s="47"/>
      <c r="QLD211" s="47"/>
      <c r="QLE211" s="47"/>
      <c r="QLF211" s="47"/>
      <c r="QLG211" s="47"/>
      <c r="QLH211" s="47"/>
      <c r="QLI211" s="47"/>
      <c r="QLJ211" s="47"/>
      <c r="QLK211" s="47"/>
      <c r="QLL211" s="47"/>
      <c r="QLM211" s="47"/>
      <c r="QLN211" s="47"/>
      <c r="QLO211" s="47"/>
      <c r="QLP211" s="47"/>
      <c r="QLQ211" s="47"/>
      <c r="QLR211" s="47"/>
      <c r="QLS211" s="47"/>
      <c r="QLT211" s="47"/>
      <c r="QLU211" s="47"/>
      <c r="QLV211" s="47"/>
      <c r="QLW211" s="47"/>
      <c r="QLX211" s="47"/>
      <c r="QLY211" s="47"/>
      <c r="QLZ211" s="47"/>
      <c r="QMA211" s="47"/>
      <c r="QMB211" s="47"/>
      <c r="QMC211" s="47"/>
      <c r="QMD211" s="47"/>
      <c r="QME211" s="47"/>
      <c r="QMF211" s="47"/>
      <c r="QMG211" s="47"/>
      <c r="QMH211" s="47"/>
      <c r="QMI211" s="47"/>
      <c r="QMJ211" s="47"/>
      <c r="QMK211" s="47"/>
      <c r="QML211" s="47"/>
      <c r="QMM211" s="47"/>
      <c r="QMN211" s="47"/>
      <c r="QMO211" s="47"/>
      <c r="QMP211" s="47"/>
      <c r="QMQ211" s="47"/>
      <c r="QMR211" s="47"/>
      <c r="QMS211" s="47"/>
      <c r="QMT211" s="47"/>
      <c r="QMU211" s="47"/>
      <c r="QMV211" s="47"/>
      <c r="QMW211" s="47"/>
      <c r="QMX211" s="47"/>
      <c r="QMY211" s="47"/>
      <c r="QMZ211" s="47"/>
      <c r="QNA211" s="47"/>
      <c r="QNB211" s="47"/>
      <c r="QNC211" s="47"/>
      <c r="QND211" s="47"/>
      <c r="QNE211" s="47"/>
      <c r="QNF211" s="47"/>
      <c r="QNG211" s="47"/>
      <c r="QNH211" s="47"/>
      <c r="QNI211" s="47"/>
      <c r="QNJ211" s="47"/>
      <c r="QNK211" s="47"/>
      <c r="QNL211" s="47"/>
      <c r="QNM211" s="47"/>
      <c r="QNN211" s="47"/>
      <c r="QNO211" s="47"/>
      <c r="QNP211" s="47"/>
      <c r="QNQ211" s="47"/>
      <c r="QNR211" s="47"/>
      <c r="QNS211" s="47"/>
      <c r="QNT211" s="47"/>
      <c r="QNU211" s="47"/>
      <c r="QNV211" s="47"/>
      <c r="QNW211" s="47"/>
      <c r="QNX211" s="47"/>
      <c r="QNY211" s="47"/>
      <c r="QNZ211" s="47"/>
      <c r="QOA211" s="47"/>
      <c r="QOB211" s="47"/>
      <c r="QOC211" s="47"/>
      <c r="QOD211" s="47"/>
      <c r="QOE211" s="47"/>
      <c r="QOF211" s="47"/>
      <c r="QOG211" s="47"/>
      <c r="QOH211" s="47"/>
      <c r="QOI211" s="47"/>
      <c r="QOJ211" s="47"/>
      <c r="QOK211" s="47"/>
      <c r="QOL211" s="47"/>
      <c r="QOM211" s="47"/>
      <c r="QON211" s="47"/>
      <c r="QOO211" s="47"/>
      <c r="QOP211" s="47"/>
      <c r="QOQ211" s="47"/>
      <c r="QOR211" s="47"/>
      <c r="QOS211" s="47"/>
      <c r="QOT211" s="47"/>
      <c r="QOU211" s="47"/>
      <c r="QOV211" s="47"/>
      <c r="QOW211" s="47"/>
      <c r="QOX211" s="47"/>
      <c r="QOY211" s="47"/>
      <c r="QOZ211" s="47"/>
      <c r="QPA211" s="47"/>
      <c r="QPB211" s="47"/>
      <c r="QPC211" s="47"/>
      <c r="QPD211" s="47"/>
      <c r="QPE211" s="47"/>
      <c r="QPF211" s="47"/>
      <c r="QPG211" s="47"/>
      <c r="QPH211" s="47"/>
      <c r="QPI211" s="47"/>
      <c r="QPJ211" s="47"/>
      <c r="QPK211" s="47"/>
      <c r="QPL211" s="47"/>
      <c r="QPM211" s="47"/>
      <c r="QPN211" s="47"/>
      <c r="QPO211" s="47"/>
      <c r="QPP211" s="47"/>
      <c r="QPQ211" s="47"/>
      <c r="QPR211" s="47"/>
      <c r="QPS211" s="47"/>
      <c r="QPT211" s="47"/>
      <c r="QPU211" s="47"/>
      <c r="QPV211" s="47"/>
      <c r="QPW211" s="47"/>
      <c r="QPX211" s="47"/>
      <c r="QPY211" s="47"/>
      <c r="QPZ211" s="47"/>
      <c r="QQA211" s="47"/>
      <c r="QQB211" s="47"/>
      <c r="QQC211" s="47"/>
      <c r="QQD211" s="47"/>
      <c r="QQE211" s="47"/>
      <c r="QQF211" s="47"/>
      <c r="QQG211" s="47"/>
      <c r="QQH211" s="47"/>
      <c r="QQI211" s="47"/>
      <c r="QQJ211" s="47"/>
      <c r="QQK211" s="47"/>
      <c r="QQL211" s="47"/>
      <c r="QQM211" s="47"/>
      <c r="QQN211" s="47"/>
      <c r="QQO211" s="47"/>
      <c r="QQP211" s="47"/>
      <c r="QQQ211" s="47"/>
      <c r="QQR211" s="47"/>
      <c r="QQS211" s="47"/>
      <c r="QQT211" s="47"/>
      <c r="QQU211" s="47"/>
      <c r="QQV211" s="47"/>
      <c r="QQW211" s="47"/>
      <c r="QQX211" s="47"/>
      <c r="QQY211" s="47"/>
      <c r="QQZ211" s="47"/>
      <c r="QRA211" s="47"/>
      <c r="QRB211" s="47"/>
      <c r="QRC211" s="47"/>
      <c r="QRD211" s="47"/>
      <c r="QRE211" s="47"/>
      <c r="QRF211" s="47"/>
      <c r="QRG211" s="47"/>
      <c r="QRH211" s="47"/>
      <c r="QRI211" s="47"/>
      <c r="QRJ211" s="47"/>
      <c r="QRK211" s="47"/>
      <c r="QRL211" s="47"/>
      <c r="QRM211" s="47"/>
      <c r="QRN211" s="47"/>
      <c r="QRO211" s="47"/>
      <c r="QRP211" s="47"/>
      <c r="QRQ211" s="47"/>
      <c r="QRR211" s="47"/>
      <c r="QRS211" s="47"/>
      <c r="QRT211" s="47"/>
      <c r="QRU211" s="47"/>
      <c r="QRV211" s="47"/>
      <c r="QRW211" s="47"/>
      <c r="QRX211" s="47"/>
      <c r="QRY211" s="47"/>
      <c r="QRZ211" s="47"/>
      <c r="QSA211" s="47"/>
      <c r="QSB211" s="47"/>
      <c r="QSC211" s="47"/>
      <c r="QSD211" s="47"/>
      <c r="QSE211" s="47"/>
      <c r="QSF211" s="47"/>
      <c r="QSG211" s="47"/>
      <c r="QSH211" s="47"/>
      <c r="QSI211" s="47"/>
      <c r="QSJ211" s="47"/>
      <c r="QSK211" s="47"/>
      <c r="QSL211" s="47"/>
      <c r="QSM211" s="47"/>
      <c r="QSN211" s="47"/>
      <c r="QSO211" s="47"/>
      <c r="QSP211" s="47"/>
      <c r="QSQ211" s="47"/>
      <c r="QSR211" s="47"/>
      <c r="QSS211" s="47"/>
      <c r="QST211" s="47"/>
      <c r="QSU211" s="47"/>
      <c r="QSV211" s="47"/>
      <c r="QSW211" s="47"/>
      <c r="QSX211" s="47"/>
      <c r="QSY211" s="47"/>
      <c r="QSZ211" s="47"/>
      <c r="QTA211" s="47"/>
      <c r="QTB211" s="47"/>
      <c r="QTC211" s="47"/>
      <c r="QTD211" s="47"/>
      <c r="QTE211" s="47"/>
      <c r="QTF211" s="47"/>
      <c r="QTG211" s="47"/>
      <c r="QTH211" s="47"/>
      <c r="QTI211" s="47"/>
      <c r="QTJ211" s="47"/>
      <c r="QTK211" s="47"/>
      <c r="QTL211" s="47"/>
      <c r="QTM211" s="47"/>
      <c r="QTN211" s="47"/>
      <c r="QTO211" s="47"/>
      <c r="QTP211" s="47"/>
      <c r="QTQ211" s="47"/>
      <c r="QTR211" s="47"/>
      <c r="QTS211" s="47"/>
      <c r="QTT211" s="47"/>
      <c r="QTU211" s="47"/>
      <c r="QTV211" s="47"/>
      <c r="QTW211" s="47"/>
      <c r="QTX211" s="47"/>
      <c r="QTY211" s="47"/>
      <c r="QTZ211" s="47"/>
      <c r="QUA211" s="47"/>
      <c r="QUB211" s="47"/>
      <c r="QUC211" s="47"/>
      <c r="QUD211" s="47"/>
      <c r="QUE211" s="47"/>
      <c r="QUF211" s="47"/>
      <c r="QUG211" s="47"/>
      <c r="QUH211" s="47"/>
      <c r="QUI211" s="47"/>
      <c r="QUJ211" s="47"/>
      <c r="QUK211" s="47"/>
      <c r="QUL211" s="47"/>
      <c r="QUM211" s="47"/>
      <c r="QUN211" s="47"/>
      <c r="QUO211" s="47"/>
      <c r="QUP211" s="47"/>
      <c r="QUQ211" s="47"/>
      <c r="QUR211" s="47"/>
      <c r="QUS211" s="47"/>
      <c r="QUT211" s="47"/>
      <c r="QUU211" s="47"/>
      <c r="QUV211" s="47"/>
      <c r="QUW211" s="47"/>
      <c r="QUX211" s="47"/>
      <c r="QUY211" s="47"/>
      <c r="QUZ211" s="47"/>
      <c r="QVA211" s="47"/>
      <c r="QVB211" s="47"/>
      <c r="QVC211" s="47"/>
      <c r="QVD211" s="47"/>
      <c r="QVE211" s="47"/>
      <c r="QVF211" s="47"/>
      <c r="QVG211" s="47"/>
      <c r="QVH211" s="47"/>
      <c r="QVI211" s="47"/>
      <c r="QVJ211" s="47"/>
      <c r="QVK211" s="47"/>
      <c r="QVL211" s="47"/>
      <c r="QVM211" s="47"/>
      <c r="QVN211" s="47"/>
      <c r="QVO211" s="47"/>
      <c r="QVP211" s="47"/>
      <c r="QVQ211" s="47"/>
      <c r="QVR211" s="47"/>
      <c r="QVS211" s="47"/>
      <c r="QVT211" s="47"/>
      <c r="QVU211" s="47"/>
      <c r="QVV211" s="47"/>
      <c r="QVW211" s="47"/>
      <c r="QVX211" s="47"/>
      <c r="QVY211" s="47"/>
      <c r="QVZ211" s="47"/>
      <c r="QWA211" s="47"/>
      <c r="QWB211" s="47"/>
      <c r="QWC211" s="47"/>
      <c r="QWD211" s="47"/>
      <c r="QWE211" s="47"/>
      <c r="QWF211" s="47"/>
      <c r="QWG211" s="47"/>
      <c r="QWH211" s="47"/>
      <c r="QWI211" s="47"/>
      <c r="QWJ211" s="47"/>
      <c r="QWK211" s="47"/>
      <c r="QWL211" s="47"/>
      <c r="QWM211" s="47"/>
      <c r="QWN211" s="47"/>
      <c r="QWO211" s="47"/>
      <c r="QWP211" s="47"/>
      <c r="QWQ211" s="47"/>
      <c r="QWR211" s="47"/>
      <c r="QWS211" s="47"/>
      <c r="QWT211" s="47"/>
      <c r="QWU211" s="47"/>
      <c r="QWV211" s="47"/>
      <c r="QWW211" s="47"/>
      <c r="QWX211" s="47"/>
      <c r="QWY211" s="47"/>
      <c r="QWZ211" s="47"/>
      <c r="QXA211" s="47"/>
      <c r="QXB211" s="47"/>
      <c r="QXC211" s="47"/>
      <c r="QXD211" s="47"/>
      <c r="QXE211" s="47"/>
      <c r="QXF211" s="47"/>
      <c r="QXG211" s="47"/>
      <c r="QXH211" s="47"/>
      <c r="QXI211" s="47"/>
      <c r="QXJ211" s="47"/>
      <c r="QXK211" s="47"/>
      <c r="QXL211" s="47"/>
      <c r="QXM211" s="47"/>
      <c r="QXN211" s="47"/>
      <c r="QXO211" s="47"/>
      <c r="QXP211" s="47"/>
      <c r="QXQ211" s="47"/>
      <c r="QXR211" s="47"/>
      <c r="QXS211" s="47"/>
      <c r="QXT211" s="47"/>
      <c r="QXU211" s="47"/>
      <c r="QXV211" s="47"/>
      <c r="QXW211" s="47"/>
      <c r="QXX211" s="47"/>
      <c r="QXY211" s="47"/>
      <c r="QXZ211" s="47"/>
      <c r="QYA211" s="47"/>
      <c r="QYB211" s="47"/>
      <c r="QYC211" s="47"/>
      <c r="QYD211" s="47"/>
      <c r="QYE211" s="47"/>
      <c r="QYF211" s="47"/>
      <c r="QYG211" s="47"/>
      <c r="QYH211" s="47"/>
      <c r="QYI211" s="47"/>
      <c r="QYJ211" s="47"/>
      <c r="QYK211" s="47"/>
      <c r="QYL211" s="47"/>
      <c r="QYM211" s="47"/>
      <c r="QYN211" s="47"/>
      <c r="QYO211" s="47"/>
      <c r="QYP211" s="47"/>
      <c r="QYQ211" s="47"/>
      <c r="QYR211" s="47"/>
      <c r="QYS211" s="47"/>
      <c r="QYT211" s="47"/>
      <c r="QYU211" s="47"/>
      <c r="QYV211" s="47"/>
      <c r="QYW211" s="47"/>
      <c r="QYX211" s="47"/>
      <c r="QYY211" s="47"/>
      <c r="QYZ211" s="47"/>
      <c r="QZA211" s="47"/>
      <c r="QZB211" s="47"/>
      <c r="QZC211" s="47"/>
      <c r="QZD211" s="47"/>
      <c r="QZE211" s="47"/>
      <c r="QZF211" s="47"/>
      <c r="QZG211" s="47"/>
      <c r="QZH211" s="47"/>
      <c r="QZI211" s="47"/>
      <c r="QZJ211" s="47"/>
      <c r="QZK211" s="47"/>
      <c r="QZL211" s="47"/>
      <c r="QZM211" s="47"/>
      <c r="QZN211" s="47"/>
      <c r="QZO211" s="47"/>
      <c r="QZP211" s="47"/>
      <c r="QZQ211" s="47"/>
      <c r="QZR211" s="47"/>
      <c r="QZS211" s="47"/>
      <c r="QZT211" s="47"/>
      <c r="QZU211" s="47"/>
      <c r="QZV211" s="47"/>
      <c r="QZW211" s="47"/>
      <c r="QZX211" s="47"/>
      <c r="QZY211" s="47"/>
      <c r="QZZ211" s="47"/>
      <c r="RAA211" s="47"/>
      <c r="RAB211" s="47"/>
      <c r="RAC211" s="47"/>
      <c r="RAD211" s="47"/>
      <c r="RAE211" s="47"/>
      <c r="RAF211" s="47"/>
      <c r="RAG211" s="47"/>
      <c r="RAH211" s="47"/>
      <c r="RAI211" s="47"/>
      <c r="RAJ211" s="47"/>
      <c r="RAK211" s="47"/>
      <c r="RAL211" s="47"/>
      <c r="RAM211" s="47"/>
      <c r="RAN211" s="47"/>
      <c r="RAO211" s="47"/>
      <c r="RAP211" s="47"/>
      <c r="RAQ211" s="47"/>
      <c r="RAR211" s="47"/>
      <c r="RAS211" s="47"/>
      <c r="RAT211" s="47"/>
      <c r="RAU211" s="47"/>
      <c r="RAV211" s="47"/>
      <c r="RAW211" s="47"/>
      <c r="RAX211" s="47"/>
      <c r="RAY211" s="47"/>
      <c r="RAZ211" s="47"/>
      <c r="RBA211" s="47"/>
      <c r="RBB211" s="47"/>
      <c r="RBC211" s="47"/>
      <c r="RBD211" s="47"/>
      <c r="RBE211" s="47"/>
      <c r="RBF211" s="47"/>
      <c r="RBG211" s="47"/>
      <c r="RBH211" s="47"/>
      <c r="RBI211" s="47"/>
      <c r="RBJ211" s="47"/>
      <c r="RBK211" s="47"/>
      <c r="RBL211" s="47"/>
      <c r="RBM211" s="47"/>
      <c r="RBN211" s="47"/>
      <c r="RBO211" s="47"/>
      <c r="RBP211" s="47"/>
      <c r="RBQ211" s="47"/>
      <c r="RBR211" s="47"/>
      <c r="RBS211" s="47"/>
      <c r="RBT211" s="47"/>
      <c r="RBU211" s="47"/>
      <c r="RBV211" s="47"/>
      <c r="RBW211" s="47"/>
      <c r="RBX211" s="47"/>
      <c r="RBY211" s="47"/>
      <c r="RBZ211" s="47"/>
      <c r="RCA211" s="47"/>
      <c r="RCB211" s="47"/>
      <c r="RCC211" s="47"/>
      <c r="RCD211" s="47"/>
      <c r="RCE211" s="47"/>
      <c r="RCF211" s="47"/>
      <c r="RCG211" s="47"/>
      <c r="RCH211" s="47"/>
      <c r="RCI211" s="47"/>
      <c r="RCJ211" s="47"/>
      <c r="RCK211" s="47"/>
      <c r="RCL211" s="47"/>
      <c r="RCM211" s="47"/>
      <c r="RCN211" s="47"/>
      <c r="RCO211" s="47"/>
      <c r="RCP211" s="47"/>
      <c r="RCQ211" s="47"/>
      <c r="RCR211" s="47"/>
      <c r="RCS211" s="47"/>
      <c r="RCT211" s="47"/>
      <c r="RCU211" s="47"/>
      <c r="RCV211" s="47"/>
      <c r="RCW211" s="47"/>
      <c r="RCX211" s="47"/>
      <c r="RCY211" s="47"/>
      <c r="RCZ211" s="47"/>
      <c r="RDA211" s="47"/>
      <c r="RDB211" s="47"/>
      <c r="RDC211" s="47"/>
      <c r="RDD211" s="47"/>
      <c r="RDE211" s="47"/>
      <c r="RDF211" s="47"/>
      <c r="RDG211" s="47"/>
      <c r="RDH211" s="47"/>
      <c r="RDI211" s="47"/>
      <c r="RDJ211" s="47"/>
      <c r="RDK211" s="47"/>
      <c r="RDL211" s="47"/>
      <c r="RDM211" s="47"/>
      <c r="RDN211" s="47"/>
      <c r="RDO211" s="47"/>
      <c r="RDP211" s="47"/>
      <c r="RDQ211" s="47"/>
      <c r="RDR211" s="47"/>
      <c r="RDS211" s="47"/>
      <c r="RDT211" s="47"/>
      <c r="RDU211" s="47"/>
      <c r="RDV211" s="47"/>
      <c r="RDW211" s="47"/>
      <c r="RDX211" s="47"/>
      <c r="RDY211" s="47"/>
      <c r="RDZ211" s="47"/>
      <c r="REA211" s="47"/>
      <c r="REB211" s="47"/>
      <c r="REC211" s="47"/>
      <c r="RED211" s="47"/>
      <c r="REE211" s="47"/>
      <c r="REF211" s="47"/>
      <c r="REG211" s="47"/>
      <c r="REH211" s="47"/>
      <c r="REI211" s="47"/>
      <c r="REJ211" s="47"/>
      <c r="REK211" s="47"/>
      <c r="REL211" s="47"/>
      <c r="REM211" s="47"/>
      <c r="REN211" s="47"/>
      <c r="REO211" s="47"/>
      <c r="REP211" s="47"/>
      <c r="REQ211" s="47"/>
      <c r="RER211" s="47"/>
      <c r="RES211" s="47"/>
      <c r="RET211" s="47"/>
      <c r="REU211" s="47"/>
      <c r="REV211" s="47"/>
      <c r="REW211" s="47"/>
      <c r="REX211" s="47"/>
      <c r="REY211" s="47"/>
      <c r="REZ211" s="47"/>
      <c r="RFA211" s="47"/>
      <c r="RFB211" s="47"/>
      <c r="RFC211" s="47"/>
      <c r="RFD211" s="47"/>
      <c r="RFE211" s="47"/>
      <c r="RFF211" s="47"/>
      <c r="RFG211" s="47"/>
      <c r="RFH211" s="47"/>
      <c r="RFI211" s="47"/>
      <c r="RFJ211" s="47"/>
      <c r="RFK211" s="47"/>
      <c r="RFL211" s="47"/>
      <c r="RFM211" s="47"/>
      <c r="RFN211" s="47"/>
      <c r="RFO211" s="47"/>
      <c r="RFP211" s="47"/>
      <c r="RFQ211" s="47"/>
      <c r="RFR211" s="47"/>
      <c r="RFS211" s="47"/>
      <c r="RFT211" s="47"/>
      <c r="RFU211" s="47"/>
      <c r="RFV211" s="47"/>
      <c r="RFW211" s="47"/>
      <c r="RFX211" s="47"/>
      <c r="RFY211" s="47"/>
      <c r="RFZ211" s="47"/>
      <c r="RGA211" s="47"/>
      <c r="RGB211" s="47"/>
      <c r="RGC211" s="47"/>
      <c r="RGD211" s="47"/>
      <c r="RGE211" s="47"/>
      <c r="RGF211" s="47"/>
      <c r="RGG211" s="47"/>
      <c r="RGH211" s="47"/>
      <c r="RGI211" s="47"/>
      <c r="RGJ211" s="47"/>
      <c r="RGK211" s="47"/>
      <c r="RGL211" s="47"/>
      <c r="RGM211" s="47"/>
      <c r="RGN211" s="47"/>
      <c r="RGO211" s="47"/>
      <c r="RGP211" s="47"/>
      <c r="RGQ211" s="47"/>
      <c r="RGR211" s="47"/>
      <c r="RGS211" s="47"/>
      <c r="RGT211" s="47"/>
      <c r="RGU211" s="47"/>
      <c r="RGV211" s="47"/>
      <c r="RGW211" s="47"/>
      <c r="RGX211" s="47"/>
      <c r="RGY211" s="47"/>
      <c r="RGZ211" s="47"/>
      <c r="RHA211" s="47"/>
      <c r="RHB211" s="47"/>
      <c r="RHC211" s="47"/>
      <c r="RHD211" s="47"/>
      <c r="RHE211" s="47"/>
      <c r="RHF211" s="47"/>
      <c r="RHG211" s="47"/>
      <c r="RHH211" s="47"/>
      <c r="RHI211" s="47"/>
      <c r="RHJ211" s="47"/>
      <c r="RHK211" s="47"/>
      <c r="RHL211" s="47"/>
      <c r="RHM211" s="47"/>
      <c r="RHN211" s="47"/>
      <c r="RHO211" s="47"/>
      <c r="RHP211" s="47"/>
      <c r="RHQ211" s="47"/>
      <c r="RHR211" s="47"/>
      <c r="RHS211" s="47"/>
      <c r="RHT211" s="47"/>
      <c r="RHU211" s="47"/>
      <c r="RHV211" s="47"/>
      <c r="RHW211" s="47"/>
      <c r="RHX211" s="47"/>
      <c r="RHY211" s="47"/>
      <c r="RHZ211" s="47"/>
      <c r="RIA211" s="47"/>
      <c r="RIB211" s="47"/>
      <c r="RIC211" s="47"/>
      <c r="RID211" s="47"/>
      <c r="RIE211" s="47"/>
      <c r="RIF211" s="47"/>
      <c r="RIG211" s="47"/>
      <c r="RIH211" s="47"/>
      <c r="RII211" s="47"/>
      <c r="RIJ211" s="47"/>
      <c r="RIK211" s="47"/>
      <c r="RIL211" s="47"/>
      <c r="RIM211" s="47"/>
      <c r="RIN211" s="47"/>
      <c r="RIO211" s="47"/>
      <c r="RIP211" s="47"/>
      <c r="RIQ211" s="47"/>
      <c r="RIR211" s="47"/>
      <c r="RIS211" s="47"/>
      <c r="RIT211" s="47"/>
      <c r="RIU211" s="47"/>
      <c r="RIV211" s="47"/>
      <c r="RIW211" s="47"/>
      <c r="RIX211" s="47"/>
      <c r="RIY211" s="47"/>
      <c r="RIZ211" s="47"/>
      <c r="RJA211" s="47"/>
      <c r="RJB211" s="47"/>
      <c r="RJC211" s="47"/>
      <c r="RJD211" s="47"/>
      <c r="RJE211" s="47"/>
      <c r="RJF211" s="47"/>
      <c r="RJG211" s="47"/>
      <c r="RJH211" s="47"/>
      <c r="RJI211" s="47"/>
      <c r="RJJ211" s="47"/>
      <c r="RJK211" s="47"/>
      <c r="RJL211" s="47"/>
      <c r="RJM211" s="47"/>
      <c r="RJN211" s="47"/>
      <c r="RJO211" s="47"/>
      <c r="RJP211" s="47"/>
      <c r="RJQ211" s="47"/>
      <c r="RJR211" s="47"/>
      <c r="RJS211" s="47"/>
      <c r="RJT211" s="47"/>
      <c r="RJU211" s="47"/>
      <c r="RJV211" s="47"/>
      <c r="RJW211" s="47"/>
      <c r="RJX211" s="47"/>
      <c r="RJY211" s="47"/>
      <c r="RJZ211" s="47"/>
      <c r="RKA211" s="47"/>
      <c r="RKB211" s="47"/>
      <c r="RKC211" s="47"/>
      <c r="RKD211" s="47"/>
      <c r="RKE211" s="47"/>
      <c r="RKF211" s="47"/>
      <c r="RKG211" s="47"/>
      <c r="RKH211" s="47"/>
      <c r="RKI211" s="47"/>
      <c r="RKJ211" s="47"/>
      <c r="RKK211" s="47"/>
      <c r="RKL211" s="47"/>
      <c r="RKM211" s="47"/>
      <c r="RKN211" s="47"/>
      <c r="RKO211" s="47"/>
      <c r="RKP211" s="47"/>
      <c r="RKQ211" s="47"/>
      <c r="RKR211" s="47"/>
      <c r="RKS211" s="47"/>
      <c r="RKT211" s="47"/>
      <c r="RKU211" s="47"/>
      <c r="RKV211" s="47"/>
      <c r="RKW211" s="47"/>
      <c r="RKX211" s="47"/>
      <c r="RKY211" s="47"/>
      <c r="RKZ211" s="47"/>
      <c r="RLA211" s="47"/>
      <c r="RLB211" s="47"/>
      <c r="RLC211" s="47"/>
      <c r="RLD211" s="47"/>
      <c r="RLE211" s="47"/>
      <c r="RLF211" s="47"/>
      <c r="RLG211" s="47"/>
      <c r="RLH211" s="47"/>
      <c r="RLI211" s="47"/>
      <c r="RLJ211" s="47"/>
      <c r="RLK211" s="47"/>
      <c r="RLL211" s="47"/>
      <c r="RLM211" s="47"/>
      <c r="RLN211" s="47"/>
      <c r="RLO211" s="47"/>
      <c r="RLP211" s="47"/>
      <c r="RLQ211" s="47"/>
      <c r="RLR211" s="47"/>
      <c r="RLS211" s="47"/>
      <c r="RLT211" s="47"/>
      <c r="RLU211" s="47"/>
      <c r="RLV211" s="47"/>
      <c r="RLW211" s="47"/>
      <c r="RLX211" s="47"/>
      <c r="RLY211" s="47"/>
      <c r="RLZ211" s="47"/>
      <c r="RMA211" s="47"/>
      <c r="RMB211" s="47"/>
      <c r="RMC211" s="47"/>
      <c r="RMD211" s="47"/>
      <c r="RME211" s="47"/>
      <c r="RMF211" s="47"/>
      <c r="RMG211" s="47"/>
      <c r="RMH211" s="47"/>
      <c r="RMI211" s="47"/>
      <c r="RMJ211" s="47"/>
      <c r="RMK211" s="47"/>
      <c r="RML211" s="47"/>
      <c r="RMM211" s="47"/>
      <c r="RMN211" s="47"/>
      <c r="RMO211" s="47"/>
      <c r="RMP211" s="47"/>
      <c r="RMQ211" s="47"/>
      <c r="RMR211" s="47"/>
      <c r="RMS211" s="47"/>
      <c r="RMT211" s="47"/>
      <c r="RMU211" s="47"/>
      <c r="RMV211" s="47"/>
      <c r="RMW211" s="47"/>
      <c r="RMX211" s="47"/>
      <c r="RMY211" s="47"/>
      <c r="RMZ211" s="47"/>
      <c r="RNA211" s="47"/>
      <c r="RNB211" s="47"/>
      <c r="RNC211" s="47"/>
      <c r="RND211" s="47"/>
      <c r="RNE211" s="47"/>
      <c r="RNF211" s="47"/>
      <c r="RNG211" s="47"/>
      <c r="RNH211" s="47"/>
      <c r="RNI211" s="47"/>
      <c r="RNJ211" s="47"/>
      <c r="RNK211" s="47"/>
      <c r="RNL211" s="47"/>
      <c r="RNM211" s="47"/>
      <c r="RNN211" s="47"/>
      <c r="RNO211" s="47"/>
      <c r="RNP211" s="47"/>
      <c r="RNQ211" s="47"/>
      <c r="RNR211" s="47"/>
      <c r="RNS211" s="47"/>
      <c r="RNT211" s="47"/>
      <c r="RNU211" s="47"/>
      <c r="RNV211" s="47"/>
      <c r="RNW211" s="47"/>
      <c r="RNX211" s="47"/>
      <c r="RNY211" s="47"/>
      <c r="RNZ211" s="47"/>
      <c r="ROA211" s="47"/>
      <c r="ROB211" s="47"/>
      <c r="ROC211" s="47"/>
      <c r="ROD211" s="47"/>
      <c r="ROE211" s="47"/>
      <c r="ROF211" s="47"/>
      <c r="ROG211" s="47"/>
      <c r="ROH211" s="47"/>
      <c r="ROI211" s="47"/>
      <c r="ROJ211" s="47"/>
      <c r="ROK211" s="47"/>
      <c r="ROL211" s="47"/>
      <c r="ROM211" s="47"/>
      <c r="RON211" s="47"/>
      <c r="ROO211" s="47"/>
      <c r="ROP211" s="47"/>
      <c r="ROQ211" s="47"/>
      <c r="ROR211" s="47"/>
      <c r="ROS211" s="47"/>
      <c r="ROT211" s="47"/>
      <c r="ROU211" s="47"/>
      <c r="ROV211" s="47"/>
      <c r="ROW211" s="47"/>
      <c r="ROX211" s="47"/>
      <c r="ROY211" s="47"/>
      <c r="ROZ211" s="47"/>
      <c r="RPA211" s="47"/>
      <c r="RPB211" s="47"/>
      <c r="RPC211" s="47"/>
      <c r="RPD211" s="47"/>
      <c r="RPE211" s="47"/>
      <c r="RPF211" s="47"/>
      <c r="RPG211" s="47"/>
      <c r="RPH211" s="47"/>
      <c r="RPI211" s="47"/>
      <c r="RPJ211" s="47"/>
      <c r="RPK211" s="47"/>
      <c r="RPL211" s="47"/>
      <c r="RPM211" s="47"/>
      <c r="RPN211" s="47"/>
      <c r="RPO211" s="47"/>
      <c r="RPP211" s="47"/>
      <c r="RPQ211" s="47"/>
      <c r="RPR211" s="47"/>
      <c r="RPS211" s="47"/>
      <c r="RPT211" s="47"/>
      <c r="RPU211" s="47"/>
      <c r="RPV211" s="47"/>
      <c r="RPW211" s="47"/>
      <c r="RPX211" s="47"/>
      <c r="RPY211" s="47"/>
      <c r="RPZ211" s="47"/>
      <c r="RQA211" s="47"/>
      <c r="RQB211" s="47"/>
      <c r="RQC211" s="47"/>
      <c r="RQD211" s="47"/>
      <c r="RQE211" s="47"/>
      <c r="RQF211" s="47"/>
      <c r="RQG211" s="47"/>
      <c r="RQH211" s="47"/>
      <c r="RQI211" s="47"/>
      <c r="RQJ211" s="47"/>
      <c r="RQK211" s="47"/>
      <c r="RQL211" s="47"/>
      <c r="RQM211" s="47"/>
      <c r="RQN211" s="47"/>
      <c r="RQO211" s="47"/>
      <c r="RQP211" s="47"/>
      <c r="RQQ211" s="47"/>
      <c r="RQR211" s="47"/>
      <c r="RQS211" s="47"/>
      <c r="RQT211" s="47"/>
      <c r="RQU211" s="47"/>
      <c r="RQV211" s="47"/>
      <c r="RQW211" s="47"/>
      <c r="RQX211" s="47"/>
      <c r="RQY211" s="47"/>
      <c r="RQZ211" s="47"/>
      <c r="RRA211" s="47"/>
      <c r="RRB211" s="47"/>
      <c r="RRC211" s="47"/>
      <c r="RRD211" s="47"/>
      <c r="RRE211" s="47"/>
      <c r="RRF211" s="47"/>
      <c r="RRG211" s="47"/>
      <c r="RRH211" s="47"/>
      <c r="RRI211" s="47"/>
      <c r="RRJ211" s="47"/>
      <c r="RRK211" s="47"/>
      <c r="RRL211" s="47"/>
      <c r="RRM211" s="47"/>
      <c r="RRN211" s="47"/>
      <c r="RRO211" s="47"/>
      <c r="RRP211" s="47"/>
      <c r="RRQ211" s="47"/>
      <c r="RRR211" s="47"/>
      <c r="RRS211" s="47"/>
      <c r="RRT211" s="47"/>
      <c r="RRU211" s="47"/>
      <c r="RRV211" s="47"/>
      <c r="RRW211" s="47"/>
      <c r="RRX211" s="47"/>
      <c r="RRY211" s="47"/>
      <c r="RRZ211" s="47"/>
      <c r="RSA211" s="47"/>
      <c r="RSB211" s="47"/>
      <c r="RSC211" s="47"/>
      <c r="RSD211" s="47"/>
      <c r="RSE211" s="47"/>
      <c r="RSF211" s="47"/>
      <c r="RSG211" s="47"/>
      <c r="RSH211" s="47"/>
      <c r="RSI211" s="47"/>
      <c r="RSJ211" s="47"/>
      <c r="RSK211" s="47"/>
      <c r="RSL211" s="47"/>
      <c r="RSM211" s="47"/>
      <c r="RSN211" s="47"/>
      <c r="RSO211" s="47"/>
      <c r="RSP211" s="47"/>
      <c r="RSQ211" s="47"/>
      <c r="RSR211" s="47"/>
      <c r="RSS211" s="47"/>
      <c r="RST211" s="47"/>
      <c r="RSU211" s="47"/>
      <c r="RSV211" s="47"/>
      <c r="RSW211" s="47"/>
      <c r="RSX211" s="47"/>
      <c r="RSY211" s="47"/>
      <c r="RSZ211" s="47"/>
      <c r="RTA211" s="47"/>
      <c r="RTB211" s="47"/>
      <c r="RTC211" s="47"/>
      <c r="RTD211" s="47"/>
      <c r="RTE211" s="47"/>
      <c r="RTF211" s="47"/>
      <c r="RTG211" s="47"/>
      <c r="RTH211" s="47"/>
      <c r="RTI211" s="47"/>
      <c r="RTJ211" s="47"/>
      <c r="RTK211" s="47"/>
      <c r="RTL211" s="47"/>
      <c r="RTM211" s="47"/>
      <c r="RTN211" s="47"/>
      <c r="RTO211" s="47"/>
      <c r="RTP211" s="47"/>
      <c r="RTQ211" s="47"/>
      <c r="RTR211" s="47"/>
      <c r="RTS211" s="47"/>
      <c r="RTT211" s="47"/>
      <c r="RTU211" s="47"/>
      <c r="RTV211" s="47"/>
      <c r="RTW211" s="47"/>
      <c r="RTX211" s="47"/>
      <c r="RTY211" s="47"/>
      <c r="RTZ211" s="47"/>
      <c r="RUA211" s="47"/>
      <c r="RUB211" s="47"/>
      <c r="RUC211" s="47"/>
      <c r="RUD211" s="47"/>
      <c r="RUE211" s="47"/>
      <c r="RUF211" s="47"/>
      <c r="RUG211" s="47"/>
      <c r="RUH211" s="47"/>
      <c r="RUI211" s="47"/>
      <c r="RUJ211" s="47"/>
      <c r="RUK211" s="47"/>
      <c r="RUL211" s="47"/>
      <c r="RUM211" s="47"/>
      <c r="RUN211" s="47"/>
      <c r="RUO211" s="47"/>
      <c r="RUP211" s="47"/>
      <c r="RUQ211" s="47"/>
      <c r="RUR211" s="47"/>
      <c r="RUS211" s="47"/>
      <c r="RUT211" s="47"/>
      <c r="RUU211" s="47"/>
      <c r="RUV211" s="47"/>
      <c r="RUW211" s="47"/>
      <c r="RUX211" s="47"/>
      <c r="RUY211" s="47"/>
      <c r="RUZ211" s="47"/>
      <c r="RVA211" s="47"/>
      <c r="RVB211" s="47"/>
      <c r="RVC211" s="47"/>
      <c r="RVD211" s="47"/>
      <c r="RVE211" s="47"/>
      <c r="RVF211" s="47"/>
      <c r="RVG211" s="47"/>
      <c r="RVH211" s="47"/>
      <c r="RVI211" s="47"/>
      <c r="RVJ211" s="47"/>
      <c r="RVK211" s="47"/>
      <c r="RVL211" s="47"/>
      <c r="RVM211" s="47"/>
      <c r="RVN211" s="47"/>
      <c r="RVO211" s="47"/>
      <c r="RVP211" s="47"/>
      <c r="RVQ211" s="47"/>
      <c r="RVR211" s="47"/>
      <c r="RVS211" s="47"/>
      <c r="RVT211" s="47"/>
      <c r="RVU211" s="47"/>
      <c r="RVV211" s="47"/>
      <c r="RVW211" s="47"/>
      <c r="RVX211" s="47"/>
      <c r="RVY211" s="47"/>
      <c r="RVZ211" s="47"/>
      <c r="RWA211" s="47"/>
      <c r="RWB211" s="47"/>
      <c r="RWC211" s="47"/>
      <c r="RWD211" s="47"/>
      <c r="RWE211" s="47"/>
      <c r="RWF211" s="47"/>
      <c r="RWG211" s="47"/>
      <c r="RWH211" s="47"/>
      <c r="RWI211" s="47"/>
      <c r="RWJ211" s="47"/>
      <c r="RWK211" s="47"/>
      <c r="RWL211" s="47"/>
      <c r="RWM211" s="47"/>
      <c r="RWN211" s="47"/>
      <c r="RWO211" s="47"/>
      <c r="RWP211" s="47"/>
      <c r="RWQ211" s="47"/>
      <c r="RWR211" s="47"/>
      <c r="RWS211" s="47"/>
      <c r="RWT211" s="47"/>
      <c r="RWU211" s="47"/>
      <c r="RWV211" s="47"/>
      <c r="RWW211" s="47"/>
      <c r="RWX211" s="47"/>
      <c r="RWY211" s="47"/>
      <c r="RWZ211" s="47"/>
      <c r="RXA211" s="47"/>
      <c r="RXB211" s="47"/>
      <c r="RXC211" s="47"/>
      <c r="RXD211" s="47"/>
      <c r="RXE211" s="47"/>
      <c r="RXF211" s="47"/>
      <c r="RXG211" s="47"/>
      <c r="RXH211" s="47"/>
      <c r="RXI211" s="47"/>
      <c r="RXJ211" s="47"/>
      <c r="RXK211" s="47"/>
      <c r="RXL211" s="47"/>
      <c r="RXM211" s="47"/>
      <c r="RXN211" s="47"/>
      <c r="RXO211" s="47"/>
      <c r="RXP211" s="47"/>
      <c r="RXQ211" s="47"/>
      <c r="RXR211" s="47"/>
      <c r="RXS211" s="47"/>
      <c r="RXT211" s="47"/>
      <c r="RXU211" s="47"/>
      <c r="RXV211" s="47"/>
      <c r="RXW211" s="47"/>
      <c r="RXX211" s="47"/>
      <c r="RXY211" s="47"/>
      <c r="RXZ211" s="47"/>
      <c r="RYA211" s="47"/>
      <c r="RYB211" s="47"/>
      <c r="RYC211" s="47"/>
      <c r="RYD211" s="47"/>
      <c r="RYE211" s="47"/>
      <c r="RYF211" s="47"/>
      <c r="RYG211" s="47"/>
      <c r="RYH211" s="47"/>
      <c r="RYI211" s="47"/>
      <c r="RYJ211" s="47"/>
      <c r="RYK211" s="47"/>
      <c r="RYL211" s="47"/>
      <c r="RYM211" s="47"/>
      <c r="RYN211" s="47"/>
      <c r="RYO211" s="47"/>
      <c r="RYP211" s="47"/>
      <c r="RYQ211" s="47"/>
      <c r="RYR211" s="47"/>
      <c r="RYS211" s="47"/>
      <c r="RYT211" s="47"/>
      <c r="RYU211" s="47"/>
      <c r="RYV211" s="47"/>
      <c r="RYW211" s="47"/>
      <c r="RYX211" s="47"/>
      <c r="RYY211" s="47"/>
      <c r="RYZ211" s="47"/>
      <c r="RZA211" s="47"/>
      <c r="RZB211" s="47"/>
      <c r="RZC211" s="47"/>
      <c r="RZD211" s="47"/>
      <c r="RZE211" s="47"/>
      <c r="RZF211" s="47"/>
      <c r="RZG211" s="47"/>
      <c r="RZH211" s="47"/>
      <c r="RZI211" s="47"/>
      <c r="RZJ211" s="47"/>
      <c r="RZK211" s="47"/>
      <c r="RZL211" s="47"/>
      <c r="RZM211" s="47"/>
      <c r="RZN211" s="47"/>
      <c r="RZO211" s="47"/>
      <c r="RZP211" s="47"/>
      <c r="RZQ211" s="47"/>
      <c r="RZR211" s="47"/>
      <c r="RZS211" s="47"/>
      <c r="RZT211" s="47"/>
      <c r="RZU211" s="47"/>
      <c r="RZV211" s="47"/>
      <c r="RZW211" s="47"/>
      <c r="RZX211" s="47"/>
      <c r="RZY211" s="47"/>
      <c r="RZZ211" s="47"/>
      <c r="SAA211" s="47"/>
      <c r="SAB211" s="47"/>
      <c r="SAC211" s="47"/>
      <c r="SAD211" s="47"/>
      <c r="SAE211" s="47"/>
      <c r="SAF211" s="47"/>
      <c r="SAG211" s="47"/>
      <c r="SAH211" s="47"/>
      <c r="SAI211" s="47"/>
      <c r="SAJ211" s="47"/>
      <c r="SAK211" s="47"/>
      <c r="SAL211" s="47"/>
      <c r="SAM211" s="47"/>
      <c r="SAN211" s="47"/>
      <c r="SAO211" s="47"/>
      <c r="SAP211" s="47"/>
      <c r="SAQ211" s="47"/>
      <c r="SAR211" s="47"/>
      <c r="SAS211" s="47"/>
      <c r="SAT211" s="47"/>
      <c r="SAU211" s="47"/>
      <c r="SAV211" s="47"/>
      <c r="SAW211" s="47"/>
      <c r="SAX211" s="47"/>
      <c r="SAY211" s="47"/>
      <c r="SAZ211" s="47"/>
      <c r="SBA211" s="47"/>
      <c r="SBB211" s="47"/>
      <c r="SBC211" s="47"/>
      <c r="SBD211" s="47"/>
      <c r="SBE211" s="47"/>
      <c r="SBF211" s="47"/>
      <c r="SBG211" s="47"/>
      <c r="SBH211" s="47"/>
      <c r="SBI211" s="47"/>
      <c r="SBJ211" s="47"/>
      <c r="SBK211" s="47"/>
      <c r="SBL211" s="47"/>
      <c r="SBM211" s="47"/>
      <c r="SBN211" s="47"/>
      <c r="SBO211" s="47"/>
      <c r="SBP211" s="47"/>
      <c r="SBQ211" s="47"/>
      <c r="SBR211" s="47"/>
      <c r="SBS211" s="47"/>
      <c r="SBT211" s="47"/>
      <c r="SBU211" s="47"/>
      <c r="SBV211" s="47"/>
      <c r="SBW211" s="47"/>
      <c r="SBX211" s="47"/>
      <c r="SBY211" s="47"/>
      <c r="SBZ211" s="47"/>
      <c r="SCA211" s="47"/>
      <c r="SCB211" s="47"/>
      <c r="SCC211" s="47"/>
      <c r="SCD211" s="47"/>
      <c r="SCE211" s="47"/>
      <c r="SCF211" s="47"/>
      <c r="SCG211" s="47"/>
      <c r="SCH211" s="47"/>
      <c r="SCI211" s="47"/>
      <c r="SCJ211" s="47"/>
      <c r="SCK211" s="47"/>
      <c r="SCL211" s="47"/>
      <c r="SCM211" s="47"/>
      <c r="SCN211" s="47"/>
      <c r="SCO211" s="47"/>
      <c r="SCP211" s="47"/>
      <c r="SCQ211" s="47"/>
      <c r="SCR211" s="47"/>
      <c r="SCS211" s="47"/>
      <c r="SCT211" s="47"/>
      <c r="SCU211" s="47"/>
      <c r="SCV211" s="47"/>
      <c r="SCW211" s="47"/>
      <c r="SCX211" s="47"/>
      <c r="SCY211" s="47"/>
      <c r="SCZ211" s="47"/>
      <c r="SDA211" s="47"/>
      <c r="SDB211" s="47"/>
      <c r="SDC211" s="47"/>
      <c r="SDD211" s="47"/>
      <c r="SDE211" s="47"/>
      <c r="SDF211" s="47"/>
      <c r="SDG211" s="47"/>
      <c r="SDH211" s="47"/>
      <c r="SDI211" s="47"/>
      <c r="SDJ211" s="47"/>
      <c r="SDK211" s="47"/>
      <c r="SDL211" s="47"/>
      <c r="SDM211" s="47"/>
      <c r="SDN211" s="47"/>
      <c r="SDO211" s="47"/>
      <c r="SDP211" s="47"/>
      <c r="SDQ211" s="47"/>
      <c r="SDR211" s="47"/>
      <c r="SDS211" s="47"/>
      <c r="SDT211" s="47"/>
      <c r="SDU211" s="47"/>
      <c r="SDV211" s="47"/>
      <c r="SDW211" s="47"/>
      <c r="SDX211" s="47"/>
      <c r="SDY211" s="47"/>
      <c r="SDZ211" s="47"/>
      <c r="SEA211" s="47"/>
      <c r="SEB211" s="47"/>
      <c r="SEC211" s="47"/>
      <c r="SED211" s="47"/>
      <c r="SEE211" s="47"/>
      <c r="SEF211" s="47"/>
      <c r="SEG211" s="47"/>
      <c r="SEH211" s="47"/>
      <c r="SEI211" s="47"/>
      <c r="SEJ211" s="47"/>
      <c r="SEK211" s="47"/>
      <c r="SEL211" s="47"/>
      <c r="SEM211" s="47"/>
      <c r="SEN211" s="47"/>
      <c r="SEO211" s="47"/>
      <c r="SEP211" s="47"/>
      <c r="SEQ211" s="47"/>
      <c r="SER211" s="47"/>
      <c r="SES211" s="47"/>
      <c r="SET211" s="47"/>
      <c r="SEU211" s="47"/>
      <c r="SEV211" s="47"/>
      <c r="SEW211" s="47"/>
      <c r="SEX211" s="47"/>
      <c r="SEY211" s="47"/>
      <c r="SEZ211" s="47"/>
      <c r="SFA211" s="47"/>
      <c r="SFB211" s="47"/>
      <c r="SFC211" s="47"/>
      <c r="SFD211" s="47"/>
      <c r="SFE211" s="47"/>
      <c r="SFF211" s="47"/>
      <c r="SFG211" s="47"/>
      <c r="SFH211" s="47"/>
      <c r="SFI211" s="47"/>
      <c r="SFJ211" s="47"/>
      <c r="SFK211" s="47"/>
      <c r="SFL211" s="47"/>
      <c r="SFM211" s="47"/>
      <c r="SFN211" s="47"/>
      <c r="SFO211" s="47"/>
      <c r="SFP211" s="47"/>
      <c r="SFQ211" s="47"/>
      <c r="SFR211" s="47"/>
      <c r="SFS211" s="47"/>
      <c r="SFT211" s="47"/>
      <c r="SFU211" s="47"/>
      <c r="SFV211" s="47"/>
      <c r="SFW211" s="47"/>
      <c r="SFX211" s="47"/>
      <c r="SFY211" s="47"/>
      <c r="SFZ211" s="47"/>
      <c r="SGA211" s="47"/>
      <c r="SGB211" s="47"/>
      <c r="SGC211" s="47"/>
      <c r="SGD211" s="47"/>
      <c r="SGE211" s="47"/>
      <c r="SGF211" s="47"/>
      <c r="SGG211" s="47"/>
      <c r="SGH211" s="47"/>
      <c r="SGI211" s="47"/>
      <c r="SGJ211" s="47"/>
      <c r="SGK211" s="47"/>
      <c r="SGL211" s="47"/>
      <c r="SGM211" s="47"/>
      <c r="SGN211" s="47"/>
      <c r="SGO211" s="47"/>
      <c r="SGP211" s="47"/>
      <c r="SGQ211" s="47"/>
      <c r="SGR211" s="47"/>
      <c r="SGS211" s="47"/>
      <c r="SGT211" s="47"/>
      <c r="SGU211" s="47"/>
      <c r="SGV211" s="47"/>
      <c r="SGW211" s="47"/>
      <c r="SGX211" s="47"/>
      <c r="SGY211" s="47"/>
      <c r="SGZ211" s="47"/>
      <c r="SHA211" s="47"/>
      <c r="SHB211" s="47"/>
      <c r="SHC211" s="47"/>
      <c r="SHD211" s="47"/>
      <c r="SHE211" s="47"/>
      <c r="SHF211" s="47"/>
      <c r="SHG211" s="47"/>
      <c r="SHH211" s="47"/>
      <c r="SHI211" s="47"/>
      <c r="SHJ211" s="47"/>
      <c r="SHK211" s="47"/>
      <c r="SHL211" s="47"/>
      <c r="SHM211" s="47"/>
      <c r="SHN211" s="47"/>
      <c r="SHO211" s="47"/>
      <c r="SHP211" s="47"/>
      <c r="SHQ211" s="47"/>
      <c r="SHR211" s="47"/>
      <c r="SHS211" s="47"/>
      <c r="SHT211" s="47"/>
      <c r="SHU211" s="47"/>
      <c r="SHV211" s="47"/>
      <c r="SHW211" s="47"/>
      <c r="SHX211" s="47"/>
      <c r="SHY211" s="47"/>
      <c r="SHZ211" s="47"/>
      <c r="SIA211" s="47"/>
      <c r="SIB211" s="47"/>
      <c r="SIC211" s="47"/>
      <c r="SID211" s="47"/>
      <c r="SIE211" s="47"/>
      <c r="SIF211" s="47"/>
      <c r="SIG211" s="47"/>
      <c r="SIH211" s="47"/>
      <c r="SII211" s="47"/>
      <c r="SIJ211" s="47"/>
      <c r="SIK211" s="47"/>
      <c r="SIL211" s="47"/>
      <c r="SIM211" s="47"/>
      <c r="SIN211" s="47"/>
      <c r="SIO211" s="47"/>
      <c r="SIP211" s="47"/>
      <c r="SIQ211" s="47"/>
      <c r="SIR211" s="47"/>
      <c r="SIS211" s="47"/>
      <c r="SIT211" s="47"/>
      <c r="SIU211" s="47"/>
      <c r="SIV211" s="47"/>
      <c r="SIW211" s="47"/>
      <c r="SIX211" s="47"/>
      <c r="SIY211" s="47"/>
      <c r="SIZ211" s="47"/>
      <c r="SJA211" s="47"/>
      <c r="SJB211" s="47"/>
      <c r="SJC211" s="47"/>
      <c r="SJD211" s="47"/>
      <c r="SJE211" s="47"/>
      <c r="SJF211" s="47"/>
      <c r="SJG211" s="47"/>
      <c r="SJH211" s="47"/>
      <c r="SJI211" s="47"/>
      <c r="SJJ211" s="47"/>
      <c r="SJK211" s="47"/>
      <c r="SJL211" s="47"/>
      <c r="SJM211" s="47"/>
      <c r="SJN211" s="47"/>
      <c r="SJO211" s="47"/>
      <c r="SJP211" s="47"/>
      <c r="SJQ211" s="47"/>
      <c r="SJR211" s="47"/>
      <c r="SJS211" s="47"/>
      <c r="SJT211" s="47"/>
      <c r="SJU211" s="47"/>
      <c r="SJV211" s="47"/>
      <c r="SJW211" s="47"/>
      <c r="SJX211" s="47"/>
      <c r="SJY211" s="47"/>
      <c r="SJZ211" s="47"/>
      <c r="SKA211" s="47"/>
      <c r="SKB211" s="47"/>
      <c r="SKC211" s="47"/>
      <c r="SKD211" s="47"/>
      <c r="SKE211" s="47"/>
      <c r="SKF211" s="47"/>
      <c r="SKG211" s="47"/>
      <c r="SKH211" s="47"/>
      <c r="SKI211" s="47"/>
      <c r="SKJ211" s="47"/>
      <c r="SKK211" s="47"/>
      <c r="SKL211" s="47"/>
      <c r="SKM211" s="47"/>
      <c r="SKN211" s="47"/>
      <c r="SKO211" s="47"/>
      <c r="SKP211" s="47"/>
      <c r="SKQ211" s="47"/>
      <c r="SKR211" s="47"/>
      <c r="SKS211" s="47"/>
      <c r="SKT211" s="47"/>
      <c r="SKU211" s="47"/>
      <c r="SKV211" s="47"/>
      <c r="SKW211" s="47"/>
      <c r="SKX211" s="47"/>
      <c r="SKY211" s="47"/>
      <c r="SKZ211" s="47"/>
      <c r="SLA211" s="47"/>
      <c r="SLB211" s="47"/>
      <c r="SLC211" s="47"/>
      <c r="SLD211" s="47"/>
      <c r="SLE211" s="47"/>
      <c r="SLF211" s="47"/>
      <c r="SLG211" s="47"/>
      <c r="SLH211" s="47"/>
      <c r="SLI211" s="47"/>
      <c r="SLJ211" s="47"/>
      <c r="SLK211" s="47"/>
      <c r="SLL211" s="47"/>
      <c r="SLM211" s="47"/>
      <c r="SLN211" s="47"/>
      <c r="SLO211" s="47"/>
      <c r="SLP211" s="47"/>
      <c r="SLQ211" s="47"/>
      <c r="SLR211" s="47"/>
      <c r="SLS211" s="47"/>
      <c r="SLT211" s="47"/>
      <c r="SLU211" s="47"/>
      <c r="SLV211" s="47"/>
      <c r="SLW211" s="47"/>
      <c r="SLX211" s="47"/>
      <c r="SLY211" s="47"/>
      <c r="SLZ211" s="47"/>
      <c r="SMA211" s="47"/>
      <c r="SMB211" s="47"/>
      <c r="SMC211" s="47"/>
      <c r="SMD211" s="47"/>
      <c r="SME211" s="47"/>
      <c r="SMF211" s="47"/>
      <c r="SMG211" s="47"/>
      <c r="SMH211" s="47"/>
      <c r="SMI211" s="47"/>
      <c r="SMJ211" s="47"/>
      <c r="SMK211" s="47"/>
      <c r="SML211" s="47"/>
      <c r="SMM211" s="47"/>
      <c r="SMN211" s="47"/>
      <c r="SMO211" s="47"/>
      <c r="SMP211" s="47"/>
      <c r="SMQ211" s="47"/>
      <c r="SMR211" s="47"/>
      <c r="SMS211" s="47"/>
      <c r="SMT211" s="47"/>
      <c r="SMU211" s="47"/>
      <c r="SMV211" s="47"/>
      <c r="SMW211" s="47"/>
      <c r="SMX211" s="47"/>
      <c r="SMY211" s="47"/>
      <c r="SMZ211" s="47"/>
      <c r="SNA211" s="47"/>
      <c r="SNB211" s="47"/>
      <c r="SNC211" s="47"/>
      <c r="SND211" s="47"/>
      <c r="SNE211" s="47"/>
      <c r="SNF211" s="47"/>
      <c r="SNG211" s="47"/>
      <c r="SNH211" s="47"/>
      <c r="SNI211" s="47"/>
      <c r="SNJ211" s="47"/>
      <c r="SNK211" s="47"/>
      <c r="SNL211" s="47"/>
      <c r="SNM211" s="47"/>
      <c r="SNN211" s="47"/>
      <c r="SNO211" s="47"/>
      <c r="SNP211" s="47"/>
      <c r="SNQ211" s="47"/>
      <c r="SNR211" s="47"/>
      <c r="SNS211" s="47"/>
      <c r="SNT211" s="47"/>
      <c r="SNU211" s="47"/>
      <c r="SNV211" s="47"/>
      <c r="SNW211" s="47"/>
      <c r="SNX211" s="47"/>
      <c r="SNY211" s="47"/>
      <c r="SNZ211" s="47"/>
      <c r="SOA211" s="47"/>
      <c r="SOB211" s="47"/>
      <c r="SOC211" s="47"/>
      <c r="SOD211" s="47"/>
      <c r="SOE211" s="47"/>
      <c r="SOF211" s="47"/>
      <c r="SOG211" s="47"/>
      <c r="SOH211" s="47"/>
      <c r="SOI211" s="47"/>
      <c r="SOJ211" s="47"/>
      <c r="SOK211" s="47"/>
      <c r="SOL211" s="47"/>
      <c r="SOM211" s="47"/>
      <c r="SON211" s="47"/>
      <c r="SOO211" s="47"/>
      <c r="SOP211" s="47"/>
      <c r="SOQ211" s="47"/>
      <c r="SOR211" s="47"/>
      <c r="SOS211" s="47"/>
      <c r="SOT211" s="47"/>
      <c r="SOU211" s="47"/>
      <c r="SOV211" s="47"/>
      <c r="SOW211" s="47"/>
      <c r="SOX211" s="47"/>
      <c r="SOY211" s="47"/>
      <c r="SOZ211" s="47"/>
      <c r="SPA211" s="47"/>
      <c r="SPB211" s="47"/>
      <c r="SPC211" s="47"/>
      <c r="SPD211" s="47"/>
      <c r="SPE211" s="47"/>
      <c r="SPF211" s="47"/>
      <c r="SPG211" s="47"/>
      <c r="SPH211" s="47"/>
      <c r="SPI211" s="47"/>
      <c r="SPJ211" s="47"/>
      <c r="SPK211" s="47"/>
      <c r="SPL211" s="47"/>
      <c r="SPM211" s="47"/>
      <c r="SPN211" s="47"/>
      <c r="SPO211" s="47"/>
      <c r="SPP211" s="47"/>
      <c r="SPQ211" s="47"/>
      <c r="SPR211" s="47"/>
      <c r="SPS211" s="47"/>
      <c r="SPT211" s="47"/>
      <c r="SPU211" s="47"/>
      <c r="SPV211" s="47"/>
      <c r="SPW211" s="47"/>
      <c r="SPX211" s="47"/>
      <c r="SPY211" s="47"/>
      <c r="SPZ211" s="47"/>
      <c r="SQA211" s="47"/>
      <c r="SQB211" s="47"/>
      <c r="SQC211" s="47"/>
      <c r="SQD211" s="47"/>
      <c r="SQE211" s="47"/>
      <c r="SQF211" s="47"/>
      <c r="SQG211" s="47"/>
      <c r="SQH211" s="47"/>
      <c r="SQI211" s="47"/>
      <c r="SQJ211" s="47"/>
      <c r="SQK211" s="47"/>
      <c r="SQL211" s="47"/>
      <c r="SQM211" s="47"/>
      <c r="SQN211" s="47"/>
      <c r="SQO211" s="47"/>
      <c r="SQP211" s="47"/>
      <c r="SQQ211" s="47"/>
      <c r="SQR211" s="47"/>
      <c r="SQS211" s="47"/>
      <c r="SQT211" s="47"/>
      <c r="SQU211" s="47"/>
      <c r="SQV211" s="47"/>
      <c r="SQW211" s="47"/>
      <c r="SQX211" s="47"/>
      <c r="SQY211" s="47"/>
      <c r="SQZ211" s="47"/>
      <c r="SRA211" s="47"/>
      <c r="SRB211" s="47"/>
      <c r="SRC211" s="47"/>
      <c r="SRD211" s="47"/>
      <c r="SRE211" s="47"/>
      <c r="SRF211" s="47"/>
      <c r="SRG211" s="47"/>
      <c r="SRH211" s="47"/>
      <c r="SRI211" s="47"/>
      <c r="SRJ211" s="47"/>
      <c r="SRK211" s="47"/>
      <c r="SRL211" s="47"/>
      <c r="SRM211" s="47"/>
      <c r="SRN211" s="47"/>
      <c r="SRO211" s="47"/>
      <c r="SRP211" s="47"/>
      <c r="SRQ211" s="47"/>
      <c r="SRR211" s="47"/>
      <c r="SRS211" s="47"/>
      <c r="SRT211" s="47"/>
      <c r="SRU211" s="47"/>
      <c r="SRV211" s="47"/>
      <c r="SRW211" s="47"/>
      <c r="SRX211" s="47"/>
      <c r="SRY211" s="47"/>
      <c r="SRZ211" s="47"/>
      <c r="SSA211" s="47"/>
      <c r="SSB211" s="47"/>
      <c r="SSC211" s="47"/>
      <c r="SSD211" s="47"/>
      <c r="SSE211" s="47"/>
      <c r="SSF211" s="47"/>
      <c r="SSG211" s="47"/>
      <c r="SSH211" s="47"/>
      <c r="SSI211" s="47"/>
      <c r="SSJ211" s="47"/>
      <c r="SSK211" s="47"/>
      <c r="SSL211" s="47"/>
      <c r="SSM211" s="47"/>
      <c r="SSN211" s="47"/>
      <c r="SSO211" s="47"/>
      <c r="SSP211" s="47"/>
      <c r="SSQ211" s="47"/>
      <c r="SSR211" s="47"/>
      <c r="SSS211" s="47"/>
      <c r="SST211" s="47"/>
      <c r="SSU211" s="47"/>
      <c r="SSV211" s="47"/>
      <c r="SSW211" s="47"/>
      <c r="SSX211" s="47"/>
      <c r="SSY211" s="47"/>
      <c r="SSZ211" s="47"/>
      <c r="STA211" s="47"/>
      <c r="STB211" s="47"/>
      <c r="STC211" s="47"/>
      <c r="STD211" s="47"/>
      <c r="STE211" s="47"/>
      <c r="STF211" s="47"/>
      <c r="STG211" s="47"/>
      <c r="STH211" s="47"/>
      <c r="STI211" s="47"/>
      <c r="STJ211" s="47"/>
      <c r="STK211" s="47"/>
      <c r="STL211" s="47"/>
      <c r="STM211" s="47"/>
      <c r="STN211" s="47"/>
      <c r="STO211" s="47"/>
      <c r="STP211" s="47"/>
      <c r="STQ211" s="47"/>
      <c r="STR211" s="47"/>
      <c r="STS211" s="47"/>
      <c r="STT211" s="47"/>
      <c r="STU211" s="47"/>
      <c r="STV211" s="47"/>
      <c r="STW211" s="47"/>
      <c r="STX211" s="47"/>
      <c r="STY211" s="47"/>
      <c r="STZ211" s="47"/>
      <c r="SUA211" s="47"/>
      <c r="SUB211" s="47"/>
      <c r="SUC211" s="47"/>
      <c r="SUD211" s="47"/>
      <c r="SUE211" s="47"/>
      <c r="SUF211" s="47"/>
      <c r="SUG211" s="47"/>
      <c r="SUH211" s="47"/>
      <c r="SUI211" s="47"/>
      <c r="SUJ211" s="47"/>
      <c r="SUK211" s="47"/>
      <c r="SUL211" s="47"/>
      <c r="SUM211" s="47"/>
      <c r="SUN211" s="47"/>
      <c r="SUO211" s="47"/>
      <c r="SUP211" s="47"/>
      <c r="SUQ211" s="47"/>
      <c r="SUR211" s="47"/>
      <c r="SUS211" s="47"/>
      <c r="SUT211" s="47"/>
      <c r="SUU211" s="47"/>
      <c r="SUV211" s="47"/>
      <c r="SUW211" s="47"/>
      <c r="SUX211" s="47"/>
      <c r="SUY211" s="47"/>
      <c r="SUZ211" s="47"/>
      <c r="SVA211" s="47"/>
      <c r="SVB211" s="47"/>
      <c r="SVC211" s="47"/>
      <c r="SVD211" s="47"/>
      <c r="SVE211" s="47"/>
      <c r="SVF211" s="47"/>
      <c r="SVG211" s="47"/>
      <c r="SVH211" s="47"/>
      <c r="SVI211" s="47"/>
      <c r="SVJ211" s="47"/>
      <c r="SVK211" s="47"/>
      <c r="SVL211" s="47"/>
      <c r="SVM211" s="47"/>
      <c r="SVN211" s="47"/>
      <c r="SVO211" s="47"/>
      <c r="SVP211" s="47"/>
      <c r="SVQ211" s="47"/>
      <c r="SVR211" s="47"/>
      <c r="SVS211" s="47"/>
      <c r="SVT211" s="47"/>
      <c r="SVU211" s="47"/>
      <c r="SVV211" s="47"/>
      <c r="SVW211" s="47"/>
      <c r="SVX211" s="47"/>
      <c r="SVY211" s="47"/>
      <c r="SVZ211" s="47"/>
      <c r="SWA211" s="47"/>
      <c r="SWB211" s="47"/>
      <c r="SWC211" s="47"/>
      <c r="SWD211" s="47"/>
      <c r="SWE211" s="47"/>
      <c r="SWF211" s="47"/>
      <c r="SWG211" s="47"/>
      <c r="SWH211" s="47"/>
      <c r="SWI211" s="47"/>
      <c r="SWJ211" s="47"/>
      <c r="SWK211" s="47"/>
      <c r="SWL211" s="47"/>
      <c r="SWM211" s="47"/>
      <c r="SWN211" s="47"/>
      <c r="SWO211" s="47"/>
      <c r="SWP211" s="47"/>
      <c r="SWQ211" s="47"/>
      <c r="SWR211" s="47"/>
      <c r="SWS211" s="47"/>
      <c r="SWT211" s="47"/>
      <c r="SWU211" s="47"/>
      <c r="SWV211" s="47"/>
      <c r="SWW211" s="47"/>
      <c r="SWX211" s="47"/>
      <c r="SWY211" s="47"/>
      <c r="SWZ211" s="47"/>
      <c r="SXA211" s="47"/>
      <c r="SXB211" s="47"/>
      <c r="SXC211" s="47"/>
      <c r="SXD211" s="47"/>
      <c r="SXE211" s="47"/>
      <c r="SXF211" s="47"/>
      <c r="SXG211" s="47"/>
      <c r="SXH211" s="47"/>
      <c r="SXI211" s="47"/>
      <c r="SXJ211" s="47"/>
      <c r="SXK211" s="47"/>
      <c r="SXL211" s="47"/>
      <c r="SXM211" s="47"/>
      <c r="SXN211" s="47"/>
      <c r="SXO211" s="47"/>
      <c r="SXP211" s="47"/>
      <c r="SXQ211" s="47"/>
      <c r="SXR211" s="47"/>
      <c r="SXS211" s="47"/>
      <c r="SXT211" s="47"/>
      <c r="SXU211" s="47"/>
      <c r="SXV211" s="47"/>
      <c r="SXW211" s="47"/>
      <c r="SXX211" s="47"/>
      <c r="SXY211" s="47"/>
      <c r="SXZ211" s="47"/>
      <c r="SYA211" s="47"/>
      <c r="SYB211" s="47"/>
      <c r="SYC211" s="47"/>
      <c r="SYD211" s="47"/>
      <c r="SYE211" s="47"/>
      <c r="SYF211" s="47"/>
      <c r="SYG211" s="47"/>
      <c r="SYH211" s="47"/>
      <c r="SYI211" s="47"/>
      <c r="SYJ211" s="47"/>
      <c r="SYK211" s="47"/>
      <c r="SYL211" s="47"/>
      <c r="SYM211" s="47"/>
      <c r="SYN211" s="47"/>
      <c r="SYO211" s="47"/>
      <c r="SYP211" s="47"/>
      <c r="SYQ211" s="47"/>
      <c r="SYR211" s="47"/>
      <c r="SYS211" s="47"/>
      <c r="SYT211" s="47"/>
      <c r="SYU211" s="47"/>
      <c r="SYV211" s="47"/>
      <c r="SYW211" s="47"/>
      <c r="SYX211" s="47"/>
      <c r="SYY211" s="47"/>
      <c r="SYZ211" s="47"/>
      <c r="SZA211" s="47"/>
      <c r="SZB211" s="47"/>
      <c r="SZC211" s="47"/>
      <c r="SZD211" s="47"/>
      <c r="SZE211" s="47"/>
      <c r="SZF211" s="47"/>
      <c r="SZG211" s="47"/>
      <c r="SZH211" s="47"/>
      <c r="SZI211" s="47"/>
      <c r="SZJ211" s="47"/>
      <c r="SZK211" s="47"/>
      <c r="SZL211" s="47"/>
      <c r="SZM211" s="47"/>
      <c r="SZN211" s="47"/>
      <c r="SZO211" s="47"/>
      <c r="SZP211" s="47"/>
      <c r="SZQ211" s="47"/>
      <c r="SZR211" s="47"/>
      <c r="SZS211" s="47"/>
      <c r="SZT211" s="47"/>
      <c r="SZU211" s="47"/>
      <c r="SZV211" s="47"/>
      <c r="SZW211" s="47"/>
      <c r="SZX211" s="47"/>
      <c r="SZY211" s="47"/>
      <c r="SZZ211" s="47"/>
      <c r="TAA211" s="47"/>
      <c r="TAB211" s="47"/>
      <c r="TAC211" s="47"/>
      <c r="TAD211" s="47"/>
      <c r="TAE211" s="47"/>
      <c r="TAF211" s="47"/>
      <c r="TAG211" s="47"/>
      <c r="TAH211" s="47"/>
      <c r="TAI211" s="47"/>
      <c r="TAJ211" s="47"/>
      <c r="TAK211" s="47"/>
      <c r="TAL211" s="47"/>
      <c r="TAM211" s="47"/>
      <c r="TAN211" s="47"/>
      <c r="TAO211" s="47"/>
      <c r="TAP211" s="47"/>
      <c r="TAQ211" s="47"/>
      <c r="TAR211" s="47"/>
      <c r="TAS211" s="47"/>
      <c r="TAT211" s="47"/>
      <c r="TAU211" s="47"/>
      <c r="TAV211" s="47"/>
      <c r="TAW211" s="47"/>
      <c r="TAX211" s="47"/>
      <c r="TAY211" s="47"/>
      <c r="TAZ211" s="47"/>
      <c r="TBA211" s="47"/>
      <c r="TBB211" s="47"/>
      <c r="TBC211" s="47"/>
      <c r="TBD211" s="47"/>
      <c r="TBE211" s="47"/>
      <c r="TBF211" s="47"/>
      <c r="TBG211" s="47"/>
      <c r="TBH211" s="47"/>
      <c r="TBI211" s="47"/>
      <c r="TBJ211" s="47"/>
      <c r="TBK211" s="47"/>
      <c r="TBL211" s="47"/>
      <c r="TBM211" s="47"/>
      <c r="TBN211" s="47"/>
      <c r="TBO211" s="47"/>
      <c r="TBP211" s="47"/>
      <c r="TBQ211" s="47"/>
      <c r="TBR211" s="47"/>
      <c r="TBS211" s="47"/>
      <c r="TBT211" s="47"/>
      <c r="TBU211" s="47"/>
      <c r="TBV211" s="47"/>
      <c r="TBW211" s="47"/>
      <c r="TBX211" s="47"/>
      <c r="TBY211" s="47"/>
      <c r="TBZ211" s="47"/>
      <c r="TCA211" s="47"/>
      <c r="TCB211" s="47"/>
      <c r="TCC211" s="47"/>
      <c r="TCD211" s="47"/>
      <c r="TCE211" s="47"/>
      <c r="TCF211" s="47"/>
      <c r="TCG211" s="47"/>
      <c r="TCH211" s="47"/>
      <c r="TCI211" s="47"/>
      <c r="TCJ211" s="47"/>
      <c r="TCK211" s="47"/>
      <c r="TCL211" s="47"/>
      <c r="TCM211" s="47"/>
      <c r="TCN211" s="47"/>
      <c r="TCO211" s="47"/>
      <c r="TCP211" s="47"/>
      <c r="TCQ211" s="47"/>
      <c r="TCR211" s="47"/>
      <c r="TCS211" s="47"/>
      <c r="TCT211" s="47"/>
      <c r="TCU211" s="47"/>
      <c r="TCV211" s="47"/>
      <c r="TCW211" s="47"/>
      <c r="TCX211" s="47"/>
      <c r="TCY211" s="47"/>
      <c r="TCZ211" s="47"/>
      <c r="TDA211" s="47"/>
      <c r="TDB211" s="47"/>
      <c r="TDC211" s="47"/>
      <c r="TDD211" s="47"/>
      <c r="TDE211" s="47"/>
      <c r="TDF211" s="47"/>
      <c r="TDG211" s="47"/>
      <c r="TDH211" s="47"/>
      <c r="TDI211" s="47"/>
      <c r="TDJ211" s="47"/>
      <c r="TDK211" s="47"/>
      <c r="TDL211" s="47"/>
      <c r="TDM211" s="47"/>
      <c r="TDN211" s="47"/>
      <c r="TDO211" s="47"/>
      <c r="TDP211" s="47"/>
      <c r="TDQ211" s="47"/>
      <c r="TDR211" s="47"/>
      <c r="TDS211" s="47"/>
      <c r="TDT211" s="47"/>
      <c r="TDU211" s="47"/>
      <c r="TDV211" s="47"/>
      <c r="TDW211" s="47"/>
      <c r="TDX211" s="47"/>
      <c r="TDY211" s="47"/>
      <c r="TDZ211" s="47"/>
      <c r="TEA211" s="47"/>
      <c r="TEB211" s="47"/>
      <c r="TEC211" s="47"/>
      <c r="TED211" s="47"/>
      <c r="TEE211" s="47"/>
      <c r="TEF211" s="47"/>
      <c r="TEG211" s="47"/>
      <c r="TEH211" s="47"/>
      <c r="TEI211" s="47"/>
      <c r="TEJ211" s="47"/>
      <c r="TEK211" s="47"/>
      <c r="TEL211" s="47"/>
      <c r="TEM211" s="47"/>
      <c r="TEN211" s="47"/>
      <c r="TEO211" s="47"/>
      <c r="TEP211" s="47"/>
      <c r="TEQ211" s="47"/>
      <c r="TER211" s="47"/>
      <c r="TES211" s="47"/>
      <c r="TET211" s="47"/>
      <c r="TEU211" s="47"/>
      <c r="TEV211" s="47"/>
      <c r="TEW211" s="47"/>
      <c r="TEX211" s="47"/>
      <c r="TEY211" s="47"/>
      <c r="TEZ211" s="47"/>
      <c r="TFA211" s="47"/>
      <c r="TFB211" s="47"/>
      <c r="TFC211" s="47"/>
      <c r="TFD211" s="47"/>
      <c r="TFE211" s="47"/>
      <c r="TFF211" s="47"/>
      <c r="TFG211" s="47"/>
      <c r="TFH211" s="47"/>
      <c r="TFI211" s="47"/>
      <c r="TFJ211" s="47"/>
      <c r="TFK211" s="47"/>
      <c r="TFL211" s="47"/>
      <c r="TFM211" s="47"/>
      <c r="TFN211" s="47"/>
      <c r="TFO211" s="47"/>
      <c r="TFP211" s="47"/>
      <c r="TFQ211" s="47"/>
      <c r="TFR211" s="47"/>
      <c r="TFS211" s="47"/>
      <c r="TFT211" s="47"/>
      <c r="TFU211" s="47"/>
      <c r="TFV211" s="47"/>
      <c r="TFW211" s="47"/>
      <c r="TFX211" s="47"/>
      <c r="TFY211" s="47"/>
      <c r="TFZ211" s="47"/>
      <c r="TGA211" s="47"/>
      <c r="TGB211" s="47"/>
      <c r="TGC211" s="47"/>
      <c r="TGD211" s="47"/>
      <c r="TGE211" s="47"/>
      <c r="TGF211" s="47"/>
      <c r="TGG211" s="47"/>
      <c r="TGH211" s="47"/>
      <c r="TGI211" s="47"/>
      <c r="TGJ211" s="47"/>
      <c r="TGK211" s="47"/>
      <c r="TGL211" s="47"/>
      <c r="TGM211" s="47"/>
      <c r="TGN211" s="47"/>
      <c r="TGO211" s="47"/>
      <c r="TGP211" s="47"/>
      <c r="TGQ211" s="47"/>
      <c r="TGR211" s="47"/>
      <c r="TGS211" s="47"/>
      <c r="TGT211" s="47"/>
      <c r="TGU211" s="47"/>
      <c r="TGV211" s="47"/>
      <c r="TGW211" s="47"/>
      <c r="TGX211" s="47"/>
      <c r="TGY211" s="47"/>
      <c r="TGZ211" s="47"/>
      <c r="THA211" s="47"/>
      <c r="THB211" s="47"/>
      <c r="THC211" s="47"/>
      <c r="THD211" s="47"/>
      <c r="THE211" s="47"/>
      <c r="THF211" s="47"/>
      <c r="THG211" s="47"/>
      <c r="THH211" s="47"/>
      <c r="THI211" s="47"/>
      <c r="THJ211" s="47"/>
      <c r="THK211" s="47"/>
      <c r="THL211" s="47"/>
      <c r="THM211" s="47"/>
      <c r="THN211" s="47"/>
      <c r="THO211" s="47"/>
      <c r="THP211" s="47"/>
      <c r="THQ211" s="47"/>
      <c r="THR211" s="47"/>
      <c r="THS211" s="47"/>
      <c r="THT211" s="47"/>
      <c r="THU211" s="47"/>
      <c r="THV211" s="47"/>
      <c r="THW211" s="47"/>
      <c r="THX211" s="47"/>
      <c r="THY211" s="47"/>
      <c r="THZ211" s="47"/>
      <c r="TIA211" s="47"/>
      <c r="TIB211" s="47"/>
      <c r="TIC211" s="47"/>
      <c r="TID211" s="47"/>
      <c r="TIE211" s="47"/>
      <c r="TIF211" s="47"/>
      <c r="TIG211" s="47"/>
      <c r="TIH211" s="47"/>
      <c r="TII211" s="47"/>
      <c r="TIJ211" s="47"/>
      <c r="TIK211" s="47"/>
      <c r="TIL211" s="47"/>
      <c r="TIM211" s="47"/>
      <c r="TIN211" s="47"/>
      <c r="TIO211" s="47"/>
      <c r="TIP211" s="47"/>
      <c r="TIQ211" s="47"/>
      <c r="TIR211" s="47"/>
      <c r="TIS211" s="47"/>
      <c r="TIT211" s="47"/>
      <c r="TIU211" s="47"/>
      <c r="TIV211" s="47"/>
      <c r="TIW211" s="47"/>
      <c r="TIX211" s="47"/>
      <c r="TIY211" s="47"/>
      <c r="TIZ211" s="47"/>
      <c r="TJA211" s="47"/>
      <c r="TJB211" s="47"/>
      <c r="TJC211" s="47"/>
      <c r="TJD211" s="47"/>
      <c r="TJE211" s="47"/>
      <c r="TJF211" s="47"/>
      <c r="TJG211" s="47"/>
      <c r="TJH211" s="47"/>
      <c r="TJI211" s="47"/>
      <c r="TJJ211" s="47"/>
      <c r="TJK211" s="47"/>
      <c r="TJL211" s="47"/>
      <c r="TJM211" s="47"/>
      <c r="TJN211" s="47"/>
      <c r="TJO211" s="47"/>
      <c r="TJP211" s="47"/>
      <c r="TJQ211" s="47"/>
      <c r="TJR211" s="47"/>
      <c r="TJS211" s="47"/>
      <c r="TJT211" s="47"/>
      <c r="TJU211" s="47"/>
      <c r="TJV211" s="47"/>
      <c r="TJW211" s="47"/>
      <c r="TJX211" s="47"/>
      <c r="TJY211" s="47"/>
      <c r="TJZ211" s="47"/>
      <c r="TKA211" s="47"/>
      <c r="TKB211" s="47"/>
      <c r="TKC211" s="47"/>
      <c r="TKD211" s="47"/>
      <c r="TKE211" s="47"/>
      <c r="TKF211" s="47"/>
      <c r="TKG211" s="47"/>
      <c r="TKH211" s="47"/>
      <c r="TKI211" s="47"/>
      <c r="TKJ211" s="47"/>
      <c r="TKK211" s="47"/>
      <c r="TKL211" s="47"/>
      <c r="TKM211" s="47"/>
      <c r="TKN211" s="47"/>
      <c r="TKO211" s="47"/>
      <c r="TKP211" s="47"/>
      <c r="TKQ211" s="47"/>
      <c r="TKR211" s="47"/>
      <c r="TKS211" s="47"/>
      <c r="TKT211" s="47"/>
      <c r="TKU211" s="47"/>
      <c r="TKV211" s="47"/>
      <c r="TKW211" s="47"/>
      <c r="TKX211" s="47"/>
      <c r="TKY211" s="47"/>
      <c r="TKZ211" s="47"/>
      <c r="TLA211" s="47"/>
      <c r="TLB211" s="47"/>
      <c r="TLC211" s="47"/>
      <c r="TLD211" s="47"/>
      <c r="TLE211" s="47"/>
      <c r="TLF211" s="47"/>
      <c r="TLG211" s="47"/>
      <c r="TLH211" s="47"/>
      <c r="TLI211" s="47"/>
      <c r="TLJ211" s="47"/>
      <c r="TLK211" s="47"/>
      <c r="TLL211" s="47"/>
      <c r="TLM211" s="47"/>
      <c r="TLN211" s="47"/>
      <c r="TLO211" s="47"/>
      <c r="TLP211" s="47"/>
      <c r="TLQ211" s="47"/>
      <c r="TLR211" s="47"/>
      <c r="TLS211" s="47"/>
      <c r="TLT211" s="47"/>
      <c r="TLU211" s="47"/>
      <c r="TLV211" s="47"/>
      <c r="TLW211" s="47"/>
      <c r="TLX211" s="47"/>
      <c r="TLY211" s="47"/>
      <c r="TLZ211" s="47"/>
      <c r="TMA211" s="47"/>
      <c r="TMB211" s="47"/>
      <c r="TMC211" s="47"/>
      <c r="TMD211" s="47"/>
      <c r="TME211" s="47"/>
      <c r="TMF211" s="47"/>
      <c r="TMG211" s="47"/>
      <c r="TMH211" s="47"/>
      <c r="TMI211" s="47"/>
      <c r="TMJ211" s="47"/>
      <c r="TMK211" s="47"/>
      <c r="TML211" s="47"/>
      <c r="TMM211" s="47"/>
      <c r="TMN211" s="47"/>
      <c r="TMO211" s="47"/>
      <c r="TMP211" s="47"/>
      <c r="TMQ211" s="47"/>
      <c r="TMR211" s="47"/>
      <c r="TMS211" s="47"/>
      <c r="TMT211" s="47"/>
      <c r="TMU211" s="47"/>
      <c r="TMV211" s="47"/>
      <c r="TMW211" s="47"/>
      <c r="TMX211" s="47"/>
      <c r="TMY211" s="47"/>
      <c r="TMZ211" s="47"/>
      <c r="TNA211" s="47"/>
      <c r="TNB211" s="47"/>
      <c r="TNC211" s="47"/>
      <c r="TND211" s="47"/>
      <c r="TNE211" s="47"/>
      <c r="TNF211" s="47"/>
      <c r="TNG211" s="47"/>
      <c r="TNH211" s="47"/>
      <c r="TNI211" s="47"/>
      <c r="TNJ211" s="47"/>
      <c r="TNK211" s="47"/>
      <c r="TNL211" s="47"/>
      <c r="TNM211" s="47"/>
      <c r="TNN211" s="47"/>
      <c r="TNO211" s="47"/>
      <c r="TNP211" s="47"/>
      <c r="TNQ211" s="47"/>
      <c r="TNR211" s="47"/>
      <c r="TNS211" s="47"/>
      <c r="TNT211" s="47"/>
      <c r="TNU211" s="47"/>
      <c r="TNV211" s="47"/>
      <c r="TNW211" s="47"/>
      <c r="TNX211" s="47"/>
      <c r="TNY211" s="47"/>
      <c r="TNZ211" s="47"/>
      <c r="TOA211" s="47"/>
      <c r="TOB211" s="47"/>
      <c r="TOC211" s="47"/>
      <c r="TOD211" s="47"/>
      <c r="TOE211" s="47"/>
      <c r="TOF211" s="47"/>
      <c r="TOG211" s="47"/>
      <c r="TOH211" s="47"/>
      <c r="TOI211" s="47"/>
      <c r="TOJ211" s="47"/>
      <c r="TOK211" s="47"/>
      <c r="TOL211" s="47"/>
      <c r="TOM211" s="47"/>
      <c r="TON211" s="47"/>
      <c r="TOO211" s="47"/>
      <c r="TOP211" s="47"/>
      <c r="TOQ211" s="47"/>
      <c r="TOR211" s="47"/>
      <c r="TOS211" s="47"/>
      <c r="TOT211" s="47"/>
      <c r="TOU211" s="47"/>
      <c r="TOV211" s="47"/>
      <c r="TOW211" s="47"/>
      <c r="TOX211" s="47"/>
      <c r="TOY211" s="47"/>
      <c r="TOZ211" s="47"/>
      <c r="TPA211" s="47"/>
      <c r="TPB211" s="47"/>
      <c r="TPC211" s="47"/>
      <c r="TPD211" s="47"/>
      <c r="TPE211" s="47"/>
      <c r="TPF211" s="47"/>
      <c r="TPG211" s="47"/>
      <c r="TPH211" s="47"/>
      <c r="TPI211" s="47"/>
      <c r="TPJ211" s="47"/>
      <c r="TPK211" s="47"/>
      <c r="TPL211" s="47"/>
      <c r="TPM211" s="47"/>
      <c r="TPN211" s="47"/>
      <c r="TPO211" s="47"/>
      <c r="TPP211" s="47"/>
      <c r="TPQ211" s="47"/>
      <c r="TPR211" s="47"/>
      <c r="TPS211" s="47"/>
      <c r="TPT211" s="47"/>
      <c r="TPU211" s="47"/>
      <c r="TPV211" s="47"/>
      <c r="TPW211" s="47"/>
      <c r="TPX211" s="47"/>
      <c r="TPY211" s="47"/>
      <c r="TPZ211" s="47"/>
      <c r="TQA211" s="47"/>
      <c r="TQB211" s="47"/>
      <c r="TQC211" s="47"/>
      <c r="TQD211" s="47"/>
      <c r="TQE211" s="47"/>
      <c r="TQF211" s="47"/>
      <c r="TQG211" s="47"/>
      <c r="TQH211" s="47"/>
      <c r="TQI211" s="47"/>
      <c r="TQJ211" s="47"/>
      <c r="TQK211" s="47"/>
      <c r="TQL211" s="47"/>
      <c r="TQM211" s="47"/>
      <c r="TQN211" s="47"/>
      <c r="TQO211" s="47"/>
      <c r="TQP211" s="47"/>
      <c r="TQQ211" s="47"/>
      <c r="TQR211" s="47"/>
      <c r="TQS211" s="47"/>
      <c r="TQT211" s="47"/>
      <c r="TQU211" s="47"/>
      <c r="TQV211" s="47"/>
      <c r="TQW211" s="47"/>
      <c r="TQX211" s="47"/>
      <c r="TQY211" s="47"/>
      <c r="TQZ211" s="47"/>
      <c r="TRA211" s="47"/>
      <c r="TRB211" s="47"/>
      <c r="TRC211" s="47"/>
      <c r="TRD211" s="47"/>
      <c r="TRE211" s="47"/>
      <c r="TRF211" s="47"/>
      <c r="TRG211" s="47"/>
      <c r="TRH211" s="47"/>
      <c r="TRI211" s="47"/>
      <c r="TRJ211" s="47"/>
      <c r="TRK211" s="47"/>
      <c r="TRL211" s="47"/>
      <c r="TRM211" s="47"/>
      <c r="TRN211" s="47"/>
      <c r="TRO211" s="47"/>
      <c r="TRP211" s="47"/>
      <c r="TRQ211" s="47"/>
      <c r="TRR211" s="47"/>
      <c r="TRS211" s="47"/>
      <c r="TRT211" s="47"/>
      <c r="TRU211" s="47"/>
      <c r="TRV211" s="47"/>
      <c r="TRW211" s="47"/>
      <c r="TRX211" s="47"/>
      <c r="TRY211" s="47"/>
      <c r="TRZ211" s="47"/>
      <c r="TSA211" s="47"/>
      <c r="TSB211" s="47"/>
      <c r="TSC211" s="47"/>
      <c r="TSD211" s="47"/>
      <c r="TSE211" s="47"/>
      <c r="TSF211" s="47"/>
      <c r="TSG211" s="47"/>
      <c r="TSH211" s="47"/>
      <c r="TSI211" s="47"/>
      <c r="TSJ211" s="47"/>
      <c r="TSK211" s="47"/>
      <c r="TSL211" s="47"/>
      <c r="TSM211" s="47"/>
      <c r="TSN211" s="47"/>
      <c r="TSO211" s="47"/>
      <c r="TSP211" s="47"/>
      <c r="TSQ211" s="47"/>
      <c r="TSR211" s="47"/>
      <c r="TSS211" s="47"/>
      <c r="TST211" s="47"/>
      <c r="TSU211" s="47"/>
      <c r="TSV211" s="47"/>
      <c r="TSW211" s="47"/>
      <c r="TSX211" s="47"/>
      <c r="TSY211" s="47"/>
      <c r="TSZ211" s="47"/>
      <c r="TTA211" s="47"/>
      <c r="TTB211" s="47"/>
      <c r="TTC211" s="47"/>
      <c r="TTD211" s="47"/>
      <c r="TTE211" s="47"/>
      <c r="TTF211" s="47"/>
      <c r="TTG211" s="47"/>
      <c r="TTH211" s="47"/>
      <c r="TTI211" s="47"/>
      <c r="TTJ211" s="47"/>
      <c r="TTK211" s="47"/>
      <c r="TTL211" s="47"/>
      <c r="TTM211" s="47"/>
      <c r="TTN211" s="47"/>
      <c r="TTO211" s="47"/>
      <c r="TTP211" s="47"/>
      <c r="TTQ211" s="47"/>
      <c r="TTR211" s="47"/>
      <c r="TTS211" s="47"/>
      <c r="TTT211" s="47"/>
      <c r="TTU211" s="47"/>
      <c r="TTV211" s="47"/>
      <c r="TTW211" s="47"/>
      <c r="TTX211" s="47"/>
      <c r="TTY211" s="47"/>
      <c r="TTZ211" s="47"/>
      <c r="TUA211" s="47"/>
      <c r="TUB211" s="47"/>
      <c r="TUC211" s="47"/>
      <c r="TUD211" s="47"/>
      <c r="TUE211" s="47"/>
      <c r="TUF211" s="47"/>
      <c r="TUG211" s="47"/>
      <c r="TUH211" s="47"/>
      <c r="TUI211" s="47"/>
      <c r="TUJ211" s="47"/>
      <c r="TUK211" s="47"/>
      <c r="TUL211" s="47"/>
      <c r="TUM211" s="47"/>
      <c r="TUN211" s="47"/>
      <c r="TUO211" s="47"/>
      <c r="TUP211" s="47"/>
      <c r="TUQ211" s="47"/>
      <c r="TUR211" s="47"/>
      <c r="TUS211" s="47"/>
      <c r="TUT211" s="47"/>
      <c r="TUU211" s="47"/>
      <c r="TUV211" s="47"/>
      <c r="TUW211" s="47"/>
      <c r="TUX211" s="47"/>
      <c r="TUY211" s="47"/>
      <c r="TUZ211" s="47"/>
      <c r="TVA211" s="47"/>
      <c r="TVB211" s="47"/>
      <c r="TVC211" s="47"/>
      <c r="TVD211" s="47"/>
      <c r="TVE211" s="47"/>
      <c r="TVF211" s="47"/>
      <c r="TVG211" s="47"/>
      <c r="TVH211" s="47"/>
      <c r="TVI211" s="47"/>
      <c r="TVJ211" s="47"/>
      <c r="TVK211" s="47"/>
      <c r="TVL211" s="47"/>
      <c r="TVM211" s="47"/>
      <c r="TVN211" s="47"/>
      <c r="TVO211" s="47"/>
      <c r="TVP211" s="47"/>
      <c r="TVQ211" s="47"/>
      <c r="TVR211" s="47"/>
      <c r="TVS211" s="47"/>
      <c r="TVT211" s="47"/>
      <c r="TVU211" s="47"/>
      <c r="TVV211" s="47"/>
      <c r="TVW211" s="47"/>
      <c r="TVX211" s="47"/>
      <c r="TVY211" s="47"/>
      <c r="TVZ211" s="47"/>
      <c r="TWA211" s="47"/>
      <c r="TWB211" s="47"/>
      <c r="TWC211" s="47"/>
      <c r="TWD211" s="47"/>
      <c r="TWE211" s="47"/>
      <c r="TWF211" s="47"/>
      <c r="TWG211" s="47"/>
      <c r="TWH211" s="47"/>
      <c r="TWI211" s="47"/>
      <c r="TWJ211" s="47"/>
      <c r="TWK211" s="47"/>
      <c r="TWL211" s="47"/>
      <c r="TWM211" s="47"/>
      <c r="TWN211" s="47"/>
      <c r="TWO211" s="47"/>
      <c r="TWP211" s="47"/>
      <c r="TWQ211" s="47"/>
      <c r="TWR211" s="47"/>
      <c r="TWS211" s="47"/>
      <c r="TWT211" s="47"/>
      <c r="TWU211" s="47"/>
      <c r="TWV211" s="47"/>
      <c r="TWW211" s="47"/>
      <c r="TWX211" s="47"/>
      <c r="TWY211" s="47"/>
      <c r="TWZ211" s="47"/>
      <c r="TXA211" s="47"/>
      <c r="TXB211" s="47"/>
      <c r="TXC211" s="47"/>
      <c r="TXD211" s="47"/>
      <c r="TXE211" s="47"/>
      <c r="TXF211" s="47"/>
      <c r="TXG211" s="47"/>
      <c r="TXH211" s="47"/>
      <c r="TXI211" s="47"/>
      <c r="TXJ211" s="47"/>
      <c r="TXK211" s="47"/>
      <c r="TXL211" s="47"/>
      <c r="TXM211" s="47"/>
      <c r="TXN211" s="47"/>
      <c r="TXO211" s="47"/>
      <c r="TXP211" s="47"/>
      <c r="TXQ211" s="47"/>
      <c r="TXR211" s="47"/>
      <c r="TXS211" s="47"/>
      <c r="TXT211" s="47"/>
      <c r="TXU211" s="47"/>
      <c r="TXV211" s="47"/>
      <c r="TXW211" s="47"/>
      <c r="TXX211" s="47"/>
      <c r="TXY211" s="47"/>
      <c r="TXZ211" s="47"/>
      <c r="TYA211" s="47"/>
      <c r="TYB211" s="47"/>
      <c r="TYC211" s="47"/>
      <c r="TYD211" s="47"/>
      <c r="TYE211" s="47"/>
      <c r="TYF211" s="47"/>
      <c r="TYG211" s="47"/>
      <c r="TYH211" s="47"/>
      <c r="TYI211" s="47"/>
      <c r="TYJ211" s="47"/>
      <c r="TYK211" s="47"/>
      <c r="TYL211" s="47"/>
      <c r="TYM211" s="47"/>
      <c r="TYN211" s="47"/>
      <c r="TYO211" s="47"/>
      <c r="TYP211" s="47"/>
      <c r="TYQ211" s="47"/>
      <c r="TYR211" s="47"/>
      <c r="TYS211" s="47"/>
      <c r="TYT211" s="47"/>
      <c r="TYU211" s="47"/>
      <c r="TYV211" s="47"/>
      <c r="TYW211" s="47"/>
      <c r="TYX211" s="47"/>
      <c r="TYY211" s="47"/>
      <c r="TYZ211" s="47"/>
      <c r="TZA211" s="47"/>
      <c r="TZB211" s="47"/>
      <c r="TZC211" s="47"/>
      <c r="TZD211" s="47"/>
      <c r="TZE211" s="47"/>
      <c r="TZF211" s="47"/>
      <c r="TZG211" s="47"/>
      <c r="TZH211" s="47"/>
      <c r="TZI211" s="47"/>
      <c r="TZJ211" s="47"/>
      <c r="TZK211" s="47"/>
      <c r="TZL211" s="47"/>
      <c r="TZM211" s="47"/>
      <c r="TZN211" s="47"/>
      <c r="TZO211" s="47"/>
      <c r="TZP211" s="47"/>
      <c r="TZQ211" s="47"/>
      <c r="TZR211" s="47"/>
      <c r="TZS211" s="47"/>
      <c r="TZT211" s="47"/>
      <c r="TZU211" s="47"/>
      <c r="TZV211" s="47"/>
      <c r="TZW211" s="47"/>
      <c r="TZX211" s="47"/>
      <c r="TZY211" s="47"/>
      <c r="TZZ211" s="47"/>
      <c r="UAA211" s="47"/>
      <c r="UAB211" s="47"/>
      <c r="UAC211" s="47"/>
      <c r="UAD211" s="47"/>
      <c r="UAE211" s="47"/>
      <c r="UAF211" s="47"/>
      <c r="UAG211" s="47"/>
      <c r="UAH211" s="47"/>
      <c r="UAI211" s="47"/>
      <c r="UAJ211" s="47"/>
      <c r="UAK211" s="47"/>
      <c r="UAL211" s="47"/>
      <c r="UAM211" s="47"/>
      <c r="UAN211" s="47"/>
      <c r="UAO211" s="47"/>
      <c r="UAP211" s="47"/>
      <c r="UAQ211" s="47"/>
      <c r="UAR211" s="47"/>
      <c r="UAS211" s="47"/>
      <c r="UAT211" s="47"/>
      <c r="UAU211" s="47"/>
      <c r="UAV211" s="47"/>
      <c r="UAW211" s="47"/>
      <c r="UAX211" s="47"/>
      <c r="UAY211" s="47"/>
      <c r="UAZ211" s="47"/>
      <c r="UBA211" s="47"/>
      <c r="UBB211" s="47"/>
      <c r="UBC211" s="47"/>
      <c r="UBD211" s="47"/>
      <c r="UBE211" s="47"/>
      <c r="UBF211" s="47"/>
      <c r="UBG211" s="47"/>
      <c r="UBH211" s="47"/>
      <c r="UBI211" s="47"/>
      <c r="UBJ211" s="47"/>
      <c r="UBK211" s="47"/>
      <c r="UBL211" s="47"/>
      <c r="UBM211" s="47"/>
      <c r="UBN211" s="47"/>
      <c r="UBO211" s="47"/>
      <c r="UBP211" s="47"/>
      <c r="UBQ211" s="47"/>
      <c r="UBR211" s="47"/>
      <c r="UBS211" s="47"/>
      <c r="UBT211" s="47"/>
      <c r="UBU211" s="47"/>
      <c r="UBV211" s="47"/>
      <c r="UBW211" s="47"/>
      <c r="UBX211" s="47"/>
      <c r="UBY211" s="47"/>
      <c r="UBZ211" s="47"/>
      <c r="UCA211" s="47"/>
      <c r="UCB211" s="47"/>
      <c r="UCC211" s="47"/>
      <c r="UCD211" s="47"/>
      <c r="UCE211" s="47"/>
      <c r="UCF211" s="47"/>
      <c r="UCG211" s="47"/>
      <c r="UCH211" s="47"/>
      <c r="UCI211" s="47"/>
      <c r="UCJ211" s="47"/>
      <c r="UCK211" s="47"/>
      <c r="UCL211" s="47"/>
      <c r="UCM211" s="47"/>
      <c r="UCN211" s="47"/>
      <c r="UCO211" s="47"/>
      <c r="UCP211" s="47"/>
      <c r="UCQ211" s="47"/>
      <c r="UCR211" s="47"/>
      <c r="UCS211" s="47"/>
      <c r="UCT211" s="47"/>
      <c r="UCU211" s="47"/>
      <c r="UCV211" s="47"/>
      <c r="UCW211" s="47"/>
      <c r="UCX211" s="47"/>
      <c r="UCY211" s="47"/>
      <c r="UCZ211" s="47"/>
      <c r="UDA211" s="47"/>
      <c r="UDB211" s="47"/>
      <c r="UDC211" s="47"/>
      <c r="UDD211" s="47"/>
      <c r="UDE211" s="47"/>
      <c r="UDF211" s="47"/>
      <c r="UDG211" s="47"/>
      <c r="UDH211" s="47"/>
      <c r="UDI211" s="47"/>
      <c r="UDJ211" s="47"/>
      <c r="UDK211" s="47"/>
      <c r="UDL211" s="47"/>
      <c r="UDM211" s="47"/>
      <c r="UDN211" s="47"/>
      <c r="UDO211" s="47"/>
      <c r="UDP211" s="47"/>
      <c r="UDQ211" s="47"/>
      <c r="UDR211" s="47"/>
      <c r="UDS211" s="47"/>
      <c r="UDT211" s="47"/>
      <c r="UDU211" s="47"/>
      <c r="UDV211" s="47"/>
      <c r="UDW211" s="47"/>
      <c r="UDX211" s="47"/>
      <c r="UDY211" s="47"/>
      <c r="UDZ211" s="47"/>
      <c r="UEA211" s="47"/>
      <c r="UEB211" s="47"/>
      <c r="UEC211" s="47"/>
      <c r="UED211" s="47"/>
      <c r="UEE211" s="47"/>
      <c r="UEF211" s="47"/>
      <c r="UEG211" s="47"/>
      <c r="UEH211" s="47"/>
      <c r="UEI211" s="47"/>
      <c r="UEJ211" s="47"/>
      <c r="UEK211" s="47"/>
      <c r="UEL211" s="47"/>
      <c r="UEM211" s="47"/>
      <c r="UEN211" s="47"/>
      <c r="UEO211" s="47"/>
      <c r="UEP211" s="47"/>
      <c r="UEQ211" s="47"/>
      <c r="UER211" s="47"/>
      <c r="UES211" s="47"/>
      <c r="UET211" s="47"/>
      <c r="UEU211" s="47"/>
      <c r="UEV211" s="47"/>
      <c r="UEW211" s="47"/>
      <c r="UEX211" s="47"/>
      <c r="UEY211" s="47"/>
      <c r="UEZ211" s="47"/>
      <c r="UFA211" s="47"/>
      <c r="UFB211" s="47"/>
      <c r="UFC211" s="47"/>
      <c r="UFD211" s="47"/>
      <c r="UFE211" s="47"/>
      <c r="UFF211" s="47"/>
      <c r="UFG211" s="47"/>
      <c r="UFH211" s="47"/>
      <c r="UFI211" s="47"/>
      <c r="UFJ211" s="47"/>
      <c r="UFK211" s="47"/>
      <c r="UFL211" s="47"/>
      <c r="UFM211" s="47"/>
      <c r="UFN211" s="47"/>
      <c r="UFO211" s="47"/>
      <c r="UFP211" s="47"/>
      <c r="UFQ211" s="47"/>
      <c r="UFR211" s="47"/>
      <c r="UFS211" s="47"/>
      <c r="UFT211" s="47"/>
      <c r="UFU211" s="47"/>
      <c r="UFV211" s="47"/>
      <c r="UFW211" s="47"/>
      <c r="UFX211" s="47"/>
      <c r="UFY211" s="47"/>
      <c r="UFZ211" s="47"/>
      <c r="UGA211" s="47"/>
      <c r="UGB211" s="47"/>
      <c r="UGC211" s="47"/>
      <c r="UGD211" s="47"/>
      <c r="UGE211" s="47"/>
      <c r="UGF211" s="47"/>
      <c r="UGG211" s="47"/>
      <c r="UGH211" s="47"/>
      <c r="UGI211" s="47"/>
      <c r="UGJ211" s="47"/>
      <c r="UGK211" s="47"/>
      <c r="UGL211" s="47"/>
      <c r="UGM211" s="47"/>
      <c r="UGN211" s="47"/>
      <c r="UGO211" s="47"/>
      <c r="UGP211" s="47"/>
      <c r="UGQ211" s="47"/>
      <c r="UGR211" s="47"/>
      <c r="UGS211" s="47"/>
      <c r="UGT211" s="47"/>
      <c r="UGU211" s="47"/>
      <c r="UGV211" s="47"/>
      <c r="UGW211" s="47"/>
      <c r="UGX211" s="47"/>
      <c r="UGY211" s="47"/>
      <c r="UGZ211" s="47"/>
      <c r="UHA211" s="47"/>
      <c r="UHB211" s="47"/>
      <c r="UHC211" s="47"/>
      <c r="UHD211" s="47"/>
      <c r="UHE211" s="47"/>
      <c r="UHF211" s="47"/>
      <c r="UHG211" s="47"/>
      <c r="UHH211" s="47"/>
      <c r="UHI211" s="47"/>
      <c r="UHJ211" s="47"/>
      <c r="UHK211" s="47"/>
      <c r="UHL211" s="47"/>
      <c r="UHM211" s="47"/>
      <c r="UHN211" s="47"/>
      <c r="UHO211" s="47"/>
      <c r="UHP211" s="47"/>
      <c r="UHQ211" s="47"/>
      <c r="UHR211" s="47"/>
      <c r="UHS211" s="47"/>
      <c r="UHT211" s="47"/>
      <c r="UHU211" s="47"/>
      <c r="UHV211" s="47"/>
      <c r="UHW211" s="47"/>
      <c r="UHX211" s="47"/>
      <c r="UHY211" s="47"/>
      <c r="UHZ211" s="47"/>
      <c r="UIA211" s="47"/>
      <c r="UIB211" s="47"/>
      <c r="UIC211" s="47"/>
      <c r="UID211" s="47"/>
      <c r="UIE211" s="47"/>
      <c r="UIF211" s="47"/>
      <c r="UIG211" s="47"/>
      <c r="UIH211" s="47"/>
      <c r="UII211" s="47"/>
      <c r="UIJ211" s="47"/>
      <c r="UIK211" s="47"/>
      <c r="UIL211" s="47"/>
      <c r="UIM211" s="47"/>
      <c r="UIN211" s="47"/>
      <c r="UIO211" s="47"/>
      <c r="UIP211" s="47"/>
      <c r="UIQ211" s="47"/>
      <c r="UIR211" s="47"/>
      <c r="UIS211" s="47"/>
      <c r="UIT211" s="47"/>
      <c r="UIU211" s="47"/>
      <c r="UIV211" s="47"/>
      <c r="UIW211" s="47"/>
      <c r="UIX211" s="47"/>
      <c r="UIY211" s="47"/>
      <c r="UIZ211" s="47"/>
      <c r="UJA211" s="47"/>
      <c r="UJB211" s="47"/>
      <c r="UJC211" s="47"/>
      <c r="UJD211" s="47"/>
      <c r="UJE211" s="47"/>
      <c r="UJF211" s="47"/>
      <c r="UJG211" s="47"/>
      <c r="UJH211" s="47"/>
      <c r="UJI211" s="47"/>
      <c r="UJJ211" s="47"/>
      <c r="UJK211" s="47"/>
      <c r="UJL211" s="47"/>
      <c r="UJM211" s="47"/>
      <c r="UJN211" s="47"/>
      <c r="UJO211" s="47"/>
      <c r="UJP211" s="47"/>
      <c r="UJQ211" s="47"/>
      <c r="UJR211" s="47"/>
      <c r="UJS211" s="47"/>
      <c r="UJT211" s="47"/>
      <c r="UJU211" s="47"/>
      <c r="UJV211" s="47"/>
      <c r="UJW211" s="47"/>
      <c r="UJX211" s="47"/>
      <c r="UJY211" s="47"/>
      <c r="UJZ211" s="47"/>
      <c r="UKA211" s="47"/>
      <c r="UKB211" s="47"/>
      <c r="UKC211" s="47"/>
      <c r="UKD211" s="47"/>
      <c r="UKE211" s="47"/>
      <c r="UKF211" s="47"/>
      <c r="UKG211" s="47"/>
      <c r="UKH211" s="47"/>
      <c r="UKI211" s="47"/>
      <c r="UKJ211" s="47"/>
      <c r="UKK211" s="47"/>
      <c r="UKL211" s="47"/>
      <c r="UKM211" s="47"/>
      <c r="UKN211" s="47"/>
      <c r="UKO211" s="47"/>
      <c r="UKP211" s="47"/>
      <c r="UKQ211" s="47"/>
      <c r="UKR211" s="47"/>
      <c r="UKS211" s="47"/>
      <c r="UKT211" s="47"/>
      <c r="UKU211" s="47"/>
      <c r="UKV211" s="47"/>
      <c r="UKW211" s="47"/>
      <c r="UKX211" s="47"/>
      <c r="UKY211" s="47"/>
      <c r="UKZ211" s="47"/>
      <c r="ULA211" s="47"/>
      <c r="ULB211" s="47"/>
      <c r="ULC211" s="47"/>
      <c r="ULD211" s="47"/>
      <c r="ULE211" s="47"/>
      <c r="ULF211" s="47"/>
      <c r="ULG211" s="47"/>
      <c r="ULH211" s="47"/>
      <c r="ULI211" s="47"/>
      <c r="ULJ211" s="47"/>
      <c r="ULK211" s="47"/>
      <c r="ULL211" s="47"/>
      <c r="ULM211" s="47"/>
      <c r="ULN211" s="47"/>
      <c r="ULO211" s="47"/>
      <c r="ULP211" s="47"/>
      <c r="ULQ211" s="47"/>
      <c r="ULR211" s="47"/>
      <c r="ULS211" s="47"/>
      <c r="ULT211" s="47"/>
      <c r="ULU211" s="47"/>
      <c r="ULV211" s="47"/>
      <c r="ULW211" s="47"/>
      <c r="ULX211" s="47"/>
      <c r="ULY211" s="47"/>
      <c r="ULZ211" s="47"/>
      <c r="UMA211" s="47"/>
      <c r="UMB211" s="47"/>
      <c r="UMC211" s="47"/>
      <c r="UMD211" s="47"/>
      <c r="UME211" s="47"/>
      <c r="UMF211" s="47"/>
      <c r="UMG211" s="47"/>
      <c r="UMH211" s="47"/>
      <c r="UMI211" s="47"/>
      <c r="UMJ211" s="47"/>
      <c r="UMK211" s="47"/>
      <c r="UML211" s="47"/>
      <c r="UMM211" s="47"/>
      <c r="UMN211" s="47"/>
      <c r="UMO211" s="47"/>
      <c r="UMP211" s="47"/>
      <c r="UMQ211" s="47"/>
      <c r="UMR211" s="47"/>
      <c r="UMS211" s="47"/>
      <c r="UMT211" s="47"/>
      <c r="UMU211" s="47"/>
      <c r="UMV211" s="47"/>
      <c r="UMW211" s="47"/>
      <c r="UMX211" s="47"/>
      <c r="UMY211" s="47"/>
      <c r="UMZ211" s="47"/>
      <c r="UNA211" s="47"/>
      <c r="UNB211" s="47"/>
      <c r="UNC211" s="47"/>
      <c r="UND211" s="47"/>
      <c r="UNE211" s="47"/>
      <c r="UNF211" s="47"/>
      <c r="UNG211" s="47"/>
      <c r="UNH211" s="47"/>
      <c r="UNI211" s="47"/>
      <c r="UNJ211" s="47"/>
      <c r="UNK211" s="47"/>
      <c r="UNL211" s="47"/>
      <c r="UNM211" s="47"/>
      <c r="UNN211" s="47"/>
      <c r="UNO211" s="47"/>
      <c r="UNP211" s="47"/>
      <c r="UNQ211" s="47"/>
      <c r="UNR211" s="47"/>
      <c r="UNS211" s="47"/>
      <c r="UNT211" s="47"/>
      <c r="UNU211" s="47"/>
      <c r="UNV211" s="47"/>
      <c r="UNW211" s="47"/>
      <c r="UNX211" s="47"/>
      <c r="UNY211" s="47"/>
      <c r="UNZ211" s="47"/>
      <c r="UOA211" s="47"/>
      <c r="UOB211" s="47"/>
      <c r="UOC211" s="47"/>
      <c r="UOD211" s="47"/>
      <c r="UOE211" s="47"/>
      <c r="UOF211" s="47"/>
      <c r="UOG211" s="47"/>
      <c r="UOH211" s="47"/>
      <c r="UOI211" s="47"/>
      <c r="UOJ211" s="47"/>
      <c r="UOK211" s="47"/>
      <c r="UOL211" s="47"/>
      <c r="UOM211" s="47"/>
      <c r="UON211" s="47"/>
      <c r="UOO211" s="47"/>
      <c r="UOP211" s="47"/>
      <c r="UOQ211" s="47"/>
      <c r="UOR211" s="47"/>
      <c r="UOS211" s="47"/>
      <c r="UOT211" s="47"/>
      <c r="UOU211" s="47"/>
      <c r="UOV211" s="47"/>
      <c r="UOW211" s="47"/>
      <c r="UOX211" s="47"/>
      <c r="UOY211" s="47"/>
      <c r="UOZ211" s="47"/>
      <c r="UPA211" s="47"/>
      <c r="UPB211" s="47"/>
      <c r="UPC211" s="47"/>
      <c r="UPD211" s="47"/>
      <c r="UPE211" s="47"/>
      <c r="UPF211" s="47"/>
      <c r="UPG211" s="47"/>
      <c r="UPH211" s="47"/>
      <c r="UPI211" s="47"/>
      <c r="UPJ211" s="47"/>
      <c r="UPK211" s="47"/>
      <c r="UPL211" s="47"/>
      <c r="UPM211" s="47"/>
      <c r="UPN211" s="47"/>
      <c r="UPO211" s="47"/>
      <c r="UPP211" s="47"/>
      <c r="UPQ211" s="47"/>
      <c r="UPR211" s="47"/>
      <c r="UPS211" s="47"/>
      <c r="UPT211" s="47"/>
      <c r="UPU211" s="47"/>
      <c r="UPV211" s="47"/>
      <c r="UPW211" s="47"/>
      <c r="UPX211" s="47"/>
      <c r="UPY211" s="47"/>
      <c r="UPZ211" s="47"/>
      <c r="UQA211" s="47"/>
      <c r="UQB211" s="47"/>
      <c r="UQC211" s="47"/>
      <c r="UQD211" s="47"/>
      <c r="UQE211" s="47"/>
      <c r="UQF211" s="47"/>
      <c r="UQG211" s="47"/>
      <c r="UQH211" s="47"/>
      <c r="UQI211" s="47"/>
      <c r="UQJ211" s="47"/>
      <c r="UQK211" s="47"/>
      <c r="UQL211" s="47"/>
      <c r="UQM211" s="47"/>
      <c r="UQN211" s="47"/>
      <c r="UQO211" s="47"/>
      <c r="UQP211" s="47"/>
      <c r="UQQ211" s="47"/>
      <c r="UQR211" s="47"/>
      <c r="UQS211" s="47"/>
      <c r="UQT211" s="47"/>
      <c r="UQU211" s="47"/>
      <c r="UQV211" s="47"/>
      <c r="UQW211" s="47"/>
      <c r="UQX211" s="47"/>
      <c r="UQY211" s="47"/>
      <c r="UQZ211" s="47"/>
      <c r="URA211" s="47"/>
      <c r="URB211" s="47"/>
      <c r="URC211" s="47"/>
      <c r="URD211" s="47"/>
      <c r="URE211" s="47"/>
      <c r="URF211" s="47"/>
      <c r="URG211" s="47"/>
      <c r="URH211" s="47"/>
      <c r="URI211" s="47"/>
      <c r="URJ211" s="47"/>
      <c r="URK211" s="47"/>
      <c r="URL211" s="47"/>
      <c r="URM211" s="47"/>
      <c r="URN211" s="47"/>
      <c r="URO211" s="47"/>
      <c r="URP211" s="47"/>
      <c r="URQ211" s="47"/>
      <c r="URR211" s="47"/>
      <c r="URS211" s="47"/>
      <c r="URT211" s="47"/>
      <c r="URU211" s="47"/>
      <c r="URV211" s="47"/>
      <c r="URW211" s="47"/>
      <c r="URX211" s="47"/>
      <c r="URY211" s="47"/>
      <c r="URZ211" s="47"/>
      <c r="USA211" s="47"/>
      <c r="USB211" s="47"/>
      <c r="USC211" s="47"/>
      <c r="USD211" s="47"/>
      <c r="USE211" s="47"/>
      <c r="USF211" s="47"/>
      <c r="USG211" s="47"/>
      <c r="USH211" s="47"/>
      <c r="USI211" s="47"/>
      <c r="USJ211" s="47"/>
      <c r="USK211" s="47"/>
      <c r="USL211" s="47"/>
      <c r="USM211" s="47"/>
      <c r="USN211" s="47"/>
      <c r="USO211" s="47"/>
      <c r="USP211" s="47"/>
      <c r="USQ211" s="47"/>
      <c r="USR211" s="47"/>
      <c r="USS211" s="47"/>
      <c r="UST211" s="47"/>
      <c r="USU211" s="47"/>
      <c r="USV211" s="47"/>
      <c r="USW211" s="47"/>
      <c r="USX211" s="47"/>
      <c r="USY211" s="47"/>
      <c r="USZ211" s="47"/>
      <c r="UTA211" s="47"/>
      <c r="UTB211" s="47"/>
      <c r="UTC211" s="47"/>
      <c r="UTD211" s="47"/>
      <c r="UTE211" s="47"/>
      <c r="UTF211" s="47"/>
      <c r="UTG211" s="47"/>
      <c r="UTH211" s="47"/>
      <c r="UTI211" s="47"/>
      <c r="UTJ211" s="47"/>
      <c r="UTK211" s="47"/>
      <c r="UTL211" s="47"/>
      <c r="UTM211" s="47"/>
      <c r="UTN211" s="47"/>
      <c r="UTO211" s="47"/>
      <c r="UTP211" s="47"/>
      <c r="UTQ211" s="47"/>
      <c r="UTR211" s="47"/>
      <c r="UTS211" s="47"/>
      <c r="UTT211" s="47"/>
      <c r="UTU211" s="47"/>
      <c r="UTV211" s="47"/>
      <c r="UTW211" s="47"/>
      <c r="UTX211" s="47"/>
      <c r="UTY211" s="47"/>
      <c r="UTZ211" s="47"/>
      <c r="UUA211" s="47"/>
      <c r="UUB211" s="47"/>
      <c r="UUC211" s="47"/>
      <c r="UUD211" s="47"/>
      <c r="UUE211" s="47"/>
      <c r="UUF211" s="47"/>
      <c r="UUG211" s="47"/>
      <c r="UUH211" s="47"/>
      <c r="UUI211" s="47"/>
      <c r="UUJ211" s="47"/>
      <c r="UUK211" s="47"/>
      <c r="UUL211" s="47"/>
      <c r="UUM211" s="47"/>
      <c r="UUN211" s="47"/>
      <c r="UUO211" s="47"/>
      <c r="UUP211" s="47"/>
      <c r="UUQ211" s="47"/>
      <c r="UUR211" s="47"/>
      <c r="UUS211" s="47"/>
      <c r="UUT211" s="47"/>
      <c r="UUU211" s="47"/>
      <c r="UUV211" s="47"/>
      <c r="UUW211" s="47"/>
      <c r="UUX211" s="47"/>
      <c r="UUY211" s="47"/>
      <c r="UUZ211" s="47"/>
      <c r="UVA211" s="47"/>
      <c r="UVB211" s="47"/>
      <c r="UVC211" s="47"/>
      <c r="UVD211" s="47"/>
      <c r="UVE211" s="47"/>
      <c r="UVF211" s="47"/>
      <c r="UVG211" s="47"/>
      <c r="UVH211" s="47"/>
      <c r="UVI211" s="47"/>
      <c r="UVJ211" s="47"/>
      <c r="UVK211" s="47"/>
      <c r="UVL211" s="47"/>
      <c r="UVM211" s="47"/>
      <c r="UVN211" s="47"/>
      <c r="UVO211" s="47"/>
      <c r="UVP211" s="47"/>
      <c r="UVQ211" s="47"/>
      <c r="UVR211" s="47"/>
      <c r="UVS211" s="47"/>
      <c r="UVT211" s="47"/>
      <c r="UVU211" s="47"/>
      <c r="UVV211" s="47"/>
      <c r="UVW211" s="47"/>
      <c r="UVX211" s="47"/>
      <c r="UVY211" s="47"/>
      <c r="UVZ211" s="47"/>
      <c r="UWA211" s="47"/>
      <c r="UWB211" s="47"/>
      <c r="UWC211" s="47"/>
      <c r="UWD211" s="47"/>
      <c r="UWE211" s="47"/>
      <c r="UWF211" s="47"/>
      <c r="UWG211" s="47"/>
      <c r="UWH211" s="47"/>
      <c r="UWI211" s="47"/>
      <c r="UWJ211" s="47"/>
      <c r="UWK211" s="47"/>
      <c r="UWL211" s="47"/>
      <c r="UWM211" s="47"/>
      <c r="UWN211" s="47"/>
      <c r="UWO211" s="47"/>
      <c r="UWP211" s="47"/>
      <c r="UWQ211" s="47"/>
      <c r="UWR211" s="47"/>
      <c r="UWS211" s="47"/>
      <c r="UWT211" s="47"/>
      <c r="UWU211" s="47"/>
      <c r="UWV211" s="47"/>
      <c r="UWW211" s="47"/>
      <c r="UWX211" s="47"/>
      <c r="UWY211" s="47"/>
      <c r="UWZ211" s="47"/>
      <c r="UXA211" s="47"/>
      <c r="UXB211" s="47"/>
      <c r="UXC211" s="47"/>
      <c r="UXD211" s="47"/>
      <c r="UXE211" s="47"/>
      <c r="UXF211" s="47"/>
      <c r="UXG211" s="47"/>
      <c r="UXH211" s="47"/>
      <c r="UXI211" s="47"/>
      <c r="UXJ211" s="47"/>
      <c r="UXK211" s="47"/>
      <c r="UXL211" s="47"/>
      <c r="UXM211" s="47"/>
      <c r="UXN211" s="47"/>
      <c r="UXO211" s="47"/>
      <c r="UXP211" s="47"/>
      <c r="UXQ211" s="47"/>
      <c r="UXR211" s="47"/>
      <c r="UXS211" s="47"/>
      <c r="UXT211" s="47"/>
      <c r="UXU211" s="47"/>
      <c r="UXV211" s="47"/>
      <c r="UXW211" s="47"/>
      <c r="UXX211" s="47"/>
      <c r="UXY211" s="47"/>
      <c r="UXZ211" s="47"/>
      <c r="UYA211" s="47"/>
      <c r="UYB211" s="47"/>
      <c r="UYC211" s="47"/>
      <c r="UYD211" s="47"/>
      <c r="UYE211" s="47"/>
      <c r="UYF211" s="47"/>
      <c r="UYG211" s="47"/>
      <c r="UYH211" s="47"/>
      <c r="UYI211" s="47"/>
      <c r="UYJ211" s="47"/>
      <c r="UYK211" s="47"/>
      <c r="UYL211" s="47"/>
      <c r="UYM211" s="47"/>
      <c r="UYN211" s="47"/>
      <c r="UYO211" s="47"/>
      <c r="UYP211" s="47"/>
      <c r="UYQ211" s="47"/>
      <c r="UYR211" s="47"/>
      <c r="UYS211" s="47"/>
      <c r="UYT211" s="47"/>
      <c r="UYU211" s="47"/>
      <c r="UYV211" s="47"/>
      <c r="UYW211" s="47"/>
      <c r="UYX211" s="47"/>
      <c r="UYY211" s="47"/>
      <c r="UYZ211" s="47"/>
      <c r="UZA211" s="47"/>
      <c r="UZB211" s="47"/>
      <c r="UZC211" s="47"/>
      <c r="UZD211" s="47"/>
      <c r="UZE211" s="47"/>
      <c r="UZF211" s="47"/>
      <c r="UZG211" s="47"/>
      <c r="UZH211" s="47"/>
      <c r="UZI211" s="47"/>
      <c r="UZJ211" s="47"/>
      <c r="UZK211" s="47"/>
      <c r="UZL211" s="47"/>
      <c r="UZM211" s="47"/>
      <c r="UZN211" s="47"/>
      <c r="UZO211" s="47"/>
      <c r="UZP211" s="47"/>
      <c r="UZQ211" s="47"/>
      <c r="UZR211" s="47"/>
      <c r="UZS211" s="47"/>
      <c r="UZT211" s="47"/>
      <c r="UZU211" s="47"/>
      <c r="UZV211" s="47"/>
      <c r="UZW211" s="47"/>
      <c r="UZX211" s="47"/>
      <c r="UZY211" s="47"/>
      <c r="UZZ211" s="47"/>
      <c r="VAA211" s="47"/>
      <c r="VAB211" s="47"/>
      <c r="VAC211" s="47"/>
      <c r="VAD211" s="47"/>
      <c r="VAE211" s="47"/>
      <c r="VAF211" s="47"/>
      <c r="VAG211" s="47"/>
      <c r="VAH211" s="47"/>
      <c r="VAI211" s="47"/>
      <c r="VAJ211" s="47"/>
      <c r="VAK211" s="47"/>
      <c r="VAL211" s="47"/>
      <c r="VAM211" s="47"/>
      <c r="VAN211" s="47"/>
      <c r="VAO211" s="47"/>
      <c r="VAP211" s="47"/>
      <c r="VAQ211" s="47"/>
      <c r="VAR211" s="47"/>
      <c r="VAS211" s="47"/>
      <c r="VAT211" s="47"/>
      <c r="VAU211" s="47"/>
      <c r="VAV211" s="47"/>
      <c r="VAW211" s="47"/>
      <c r="VAX211" s="47"/>
      <c r="VAY211" s="47"/>
      <c r="VAZ211" s="47"/>
      <c r="VBA211" s="47"/>
      <c r="VBB211" s="47"/>
      <c r="VBC211" s="47"/>
      <c r="VBD211" s="47"/>
      <c r="VBE211" s="47"/>
      <c r="VBF211" s="47"/>
      <c r="VBG211" s="47"/>
      <c r="VBH211" s="47"/>
      <c r="VBI211" s="47"/>
      <c r="VBJ211" s="47"/>
      <c r="VBK211" s="47"/>
      <c r="VBL211" s="47"/>
      <c r="VBM211" s="47"/>
      <c r="VBN211" s="47"/>
      <c r="VBO211" s="47"/>
      <c r="VBP211" s="47"/>
      <c r="VBQ211" s="47"/>
      <c r="VBR211" s="47"/>
      <c r="VBS211" s="47"/>
      <c r="VBT211" s="47"/>
      <c r="VBU211" s="47"/>
      <c r="VBV211" s="47"/>
      <c r="VBW211" s="47"/>
      <c r="VBX211" s="47"/>
      <c r="VBY211" s="47"/>
      <c r="VBZ211" s="47"/>
      <c r="VCA211" s="47"/>
      <c r="VCB211" s="47"/>
      <c r="VCC211" s="47"/>
      <c r="VCD211" s="47"/>
      <c r="VCE211" s="47"/>
      <c r="VCF211" s="47"/>
      <c r="VCG211" s="47"/>
      <c r="VCH211" s="47"/>
      <c r="VCI211" s="47"/>
      <c r="VCJ211" s="47"/>
      <c r="VCK211" s="47"/>
      <c r="VCL211" s="47"/>
      <c r="VCM211" s="47"/>
      <c r="VCN211" s="47"/>
      <c r="VCO211" s="47"/>
      <c r="VCP211" s="47"/>
      <c r="VCQ211" s="47"/>
      <c r="VCR211" s="47"/>
      <c r="VCS211" s="47"/>
      <c r="VCT211" s="47"/>
      <c r="VCU211" s="47"/>
      <c r="VCV211" s="47"/>
      <c r="VCW211" s="47"/>
      <c r="VCX211" s="47"/>
      <c r="VCY211" s="47"/>
      <c r="VCZ211" s="47"/>
      <c r="VDA211" s="47"/>
      <c r="VDB211" s="47"/>
      <c r="VDC211" s="47"/>
      <c r="VDD211" s="47"/>
      <c r="VDE211" s="47"/>
      <c r="VDF211" s="47"/>
      <c r="VDG211" s="47"/>
      <c r="VDH211" s="47"/>
      <c r="VDI211" s="47"/>
      <c r="VDJ211" s="47"/>
      <c r="VDK211" s="47"/>
      <c r="VDL211" s="47"/>
      <c r="VDM211" s="47"/>
      <c r="VDN211" s="47"/>
      <c r="VDO211" s="47"/>
      <c r="VDP211" s="47"/>
      <c r="VDQ211" s="47"/>
      <c r="VDR211" s="47"/>
      <c r="VDS211" s="47"/>
      <c r="VDT211" s="47"/>
      <c r="VDU211" s="47"/>
      <c r="VDV211" s="47"/>
      <c r="VDW211" s="47"/>
      <c r="VDX211" s="47"/>
      <c r="VDY211" s="47"/>
      <c r="VDZ211" s="47"/>
      <c r="VEA211" s="47"/>
      <c r="VEB211" s="47"/>
      <c r="VEC211" s="47"/>
      <c r="VED211" s="47"/>
      <c r="VEE211" s="47"/>
      <c r="VEF211" s="47"/>
      <c r="VEG211" s="47"/>
      <c r="VEH211" s="47"/>
      <c r="VEI211" s="47"/>
      <c r="VEJ211" s="47"/>
      <c r="VEK211" s="47"/>
      <c r="VEL211" s="47"/>
      <c r="VEM211" s="47"/>
      <c r="VEN211" s="47"/>
      <c r="VEO211" s="47"/>
      <c r="VEP211" s="47"/>
      <c r="VEQ211" s="47"/>
      <c r="VER211" s="47"/>
      <c r="VES211" s="47"/>
      <c r="VET211" s="47"/>
      <c r="VEU211" s="47"/>
      <c r="VEV211" s="47"/>
      <c r="VEW211" s="47"/>
      <c r="VEX211" s="47"/>
      <c r="VEY211" s="47"/>
      <c r="VEZ211" s="47"/>
      <c r="VFA211" s="47"/>
      <c r="VFB211" s="47"/>
      <c r="VFC211" s="47"/>
      <c r="VFD211" s="47"/>
      <c r="VFE211" s="47"/>
      <c r="VFF211" s="47"/>
      <c r="VFG211" s="47"/>
      <c r="VFH211" s="47"/>
      <c r="VFI211" s="47"/>
      <c r="VFJ211" s="47"/>
      <c r="VFK211" s="47"/>
      <c r="VFL211" s="47"/>
      <c r="VFM211" s="47"/>
      <c r="VFN211" s="47"/>
      <c r="VFO211" s="47"/>
      <c r="VFP211" s="47"/>
      <c r="VFQ211" s="47"/>
      <c r="VFR211" s="47"/>
      <c r="VFS211" s="47"/>
      <c r="VFT211" s="47"/>
      <c r="VFU211" s="47"/>
      <c r="VFV211" s="47"/>
      <c r="VFW211" s="47"/>
      <c r="VFX211" s="47"/>
      <c r="VFY211" s="47"/>
      <c r="VFZ211" s="47"/>
      <c r="VGA211" s="47"/>
      <c r="VGB211" s="47"/>
      <c r="VGC211" s="47"/>
      <c r="VGD211" s="47"/>
      <c r="VGE211" s="47"/>
      <c r="VGF211" s="47"/>
      <c r="VGG211" s="47"/>
      <c r="VGH211" s="47"/>
      <c r="VGI211" s="47"/>
      <c r="VGJ211" s="47"/>
      <c r="VGK211" s="47"/>
      <c r="VGL211" s="47"/>
      <c r="VGM211" s="47"/>
      <c r="VGN211" s="47"/>
      <c r="VGO211" s="47"/>
      <c r="VGP211" s="47"/>
      <c r="VGQ211" s="47"/>
      <c r="VGR211" s="47"/>
      <c r="VGS211" s="47"/>
      <c r="VGT211" s="47"/>
      <c r="VGU211" s="47"/>
      <c r="VGV211" s="47"/>
      <c r="VGW211" s="47"/>
      <c r="VGX211" s="47"/>
      <c r="VGY211" s="47"/>
      <c r="VGZ211" s="47"/>
      <c r="VHA211" s="47"/>
      <c r="VHB211" s="47"/>
      <c r="VHC211" s="47"/>
      <c r="VHD211" s="47"/>
      <c r="VHE211" s="47"/>
      <c r="VHF211" s="47"/>
      <c r="VHG211" s="47"/>
      <c r="VHH211" s="47"/>
      <c r="VHI211" s="47"/>
      <c r="VHJ211" s="47"/>
      <c r="VHK211" s="47"/>
      <c r="VHL211" s="47"/>
      <c r="VHM211" s="47"/>
      <c r="VHN211" s="47"/>
      <c r="VHO211" s="47"/>
      <c r="VHP211" s="47"/>
      <c r="VHQ211" s="47"/>
      <c r="VHR211" s="47"/>
      <c r="VHS211" s="47"/>
      <c r="VHT211" s="47"/>
      <c r="VHU211" s="47"/>
      <c r="VHV211" s="47"/>
      <c r="VHW211" s="47"/>
      <c r="VHX211" s="47"/>
      <c r="VHY211" s="47"/>
      <c r="VHZ211" s="47"/>
      <c r="VIA211" s="47"/>
      <c r="VIB211" s="47"/>
      <c r="VIC211" s="47"/>
      <c r="VID211" s="47"/>
      <c r="VIE211" s="47"/>
      <c r="VIF211" s="47"/>
      <c r="VIG211" s="47"/>
      <c r="VIH211" s="47"/>
      <c r="VII211" s="47"/>
      <c r="VIJ211" s="47"/>
      <c r="VIK211" s="47"/>
      <c r="VIL211" s="47"/>
      <c r="VIM211" s="47"/>
      <c r="VIN211" s="47"/>
      <c r="VIO211" s="47"/>
      <c r="VIP211" s="47"/>
      <c r="VIQ211" s="47"/>
      <c r="VIR211" s="47"/>
      <c r="VIS211" s="47"/>
      <c r="VIT211" s="47"/>
      <c r="VIU211" s="47"/>
      <c r="VIV211" s="47"/>
      <c r="VIW211" s="47"/>
      <c r="VIX211" s="47"/>
      <c r="VIY211" s="47"/>
      <c r="VIZ211" s="47"/>
      <c r="VJA211" s="47"/>
      <c r="VJB211" s="47"/>
      <c r="VJC211" s="47"/>
      <c r="VJD211" s="47"/>
      <c r="VJE211" s="47"/>
      <c r="VJF211" s="47"/>
      <c r="VJG211" s="47"/>
      <c r="VJH211" s="47"/>
      <c r="VJI211" s="47"/>
      <c r="VJJ211" s="47"/>
      <c r="VJK211" s="47"/>
      <c r="VJL211" s="47"/>
      <c r="VJM211" s="47"/>
      <c r="VJN211" s="47"/>
      <c r="VJO211" s="47"/>
      <c r="VJP211" s="47"/>
      <c r="VJQ211" s="47"/>
      <c r="VJR211" s="47"/>
      <c r="VJS211" s="47"/>
      <c r="VJT211" s="47"/>
      <c r="VJU211" s="47"/>
      <c r="VJV211" s="47"/>
      <c r="VJW211" s="47"/>
      <c r="VJX211" s="47"/>
      <c r="VJY211" s="47"/>
      <c r="VJZ211" s="47"/>
      <c r="VKA211" s="47"/>
      <c r="VKB211" s="47"/>
      <c r="VKC211" s="47"/>
      <c r="VKD211" s="47"/>
      <c r="VKE211" s="47"/>
      <c r="VKF211" s="47"/>
      <c r="VKG211" s="47"/>
      <c r="VKH211" s="47"/>
      <c r="VKI211" s="47"/>
      <c r="VKJ211" s="47"/>
      <c r="VKK211" s="47"/>
      <c r="VKL211" s="47"/>
      <c r="VKM211" s="47"/>
      <c r="VKN211" s="47"/>
      <c r="VKO211" s="47"/>
      <c r="VKP211" s="47"/>
      <c r="VKQ211" s="47"/>
      <c r="VKR211" s="47"/>
      <c r="VKS211" s="47"/>
      <c r="VKT211" s="47"/>
      <c r="VKU211" s="47"/>
      <c r="VKV211" s="47"/>
      <c r="VKW211" s="47"/>
      <c r="VKX211" s="47"/>
      <c r="VKY211" s="47"/>
      <c r="VKZ211" s="47"/>
      <c r="VLA211" s="47"/>
      <c r="VLB211" s="47"/>
      <c r="VLC211" s="47"/>
      <c r="VLD211" s="47"/>
      <c r="VLE211" s="47"/>
      <c r="VLF211" s="47"/>
      <c r="VLG211" s="47"/>
      <c r="VLH211" s="47"/>
      <c r="VLI211" s="47"/>
      <c r="VLJ211" s="47"/>
      <c r="VLK211" s="47"/>
      <c r="VLL211" s="47"/>
      <c r="VLM211" s="47"/>
      <c r="VLN211" s="47"/>
      <c r="VLO211" s="47"/>
      <c r="VLP211" s="47"/>
      <c r="VLQ211" s="47"/>
      <c r="VLR211" s="47"/>
      <c r="VLS211" s="47"/>
      <c r="VLT211" s="47"/>
      <c r="VLU211" s="47"/>
      <c r="VLV211" s="47"/>
      <c r="VLW211" s="47"/>
      <c r="VLX211" s="47"/>
      <c r="VLY211" s="47"/>
      <c r="VLZ211" s="47"/>
      <c r="VMA211" s="47"/>
      <c r="VMB211" s="47"/>
      <c r="VMC211" s="47"/>
      <c r="VMD211" s="47"/>
      <c r="VME211" s="47"/>
      <c r="VMF211" s="47"/>
      <c r="VMG211" s="47"/>
      <c r="VMH211" s="47"/>
      <c r="VMI211" s="47"/>
      <c r="VMJ211" s="47"/>
      <c r="VMK211" s="47"/>
      <c r="VML211" s="47"/>
      <c r="VMM211" s="47"/>
      <c r="VMN211" s="47"/>
      <c r="VMO211" s="47"/>
      <c r="VMP211" s="47"/>
      <c r="VMQ211" s="47"/>
      <c r="VMR211" s="47"/>
      <c r="VMS211" s="47"/>
      <c r="VMT211" s="47"/>
      <c r="VMU211" s="47"/>
      <c r="VMV211" s="47"/>
      <c r="VMW211" s="47"/>
      <c r="VMX211" s="47"/>
      <c r="VMY211" s="47"/>
      <c r="VMZ211" s="47"/>
      <c r="VNA211" s="47"/>
      <c r="VNB211" s="47"/>
      <c r="VNC211" s="47"/>
      <c r="VND211" s="47"/>
      <c r="VNE211" s="47"/>
      <c r="VNF211" s="47"/>
      <c r="VNG211" s="47"/>
      <c r="VNH211" s="47"/>
      <c r="VNI211" s="47"/>
      <c r="VNJ211" s="47"/>
      <c r="VNK211" s="47"/>
      <c r="VNL211" s="47"/>
      <c r="VNM211" s="47"/>
      <c r="VNN211" s="47"/>
      <c r="VNO211" s="47"/>
      <c r="VNP211" s="47"/>
      <c r="VNQ211" s="47"/>
      <c r="VNR211" s="47"/>
      <c r="VNS211" s="47"/>
      <c r="VNT211" s="47"/>
      <c r="VNU211" s="47"/>
      <c r="VNV211" s="47"/>
      <c r="VNW211" s="47"/>
      <c r="VNX211" s="47"/>
      <c r="VNY211" s="47"/>
      <c r="VNZ211" s="47"/>
      <c r="VOA211" s="47"/>
      <c r="VOB211" s="47"/>
      <c r="VOC211" s="47"/>
      <c r="VOD211" s="47"/>
      <c r="VOE211" s="47"/>
      <c r="VOF211" s="47"/>
      <c r="VOG211" s="47"/>
      <c r="VOH211" s="47"/>
      <c r="VOI211" s="47"/>
      <c r="VOJ211" s="47"/>
      <c r="VOK211" s="47"/>
      <c r="VOL211" s="47"/>
      <c r="VOM211" s="47"/>
      <c r="VON211" s="47"/>
      <c r="VOO211" s="47"/>
      <c r="VOP211" s="47"/>
      <c r="VOQ211" s="47"/>
      <c r="VOR211" s="47"/>
      <c r="VOS211" s="47"/>
      <c r="VOT211" s="47"/>
      <c r="VOU211" s="47"/>
      <c r="VOV211" s="47"/>
      <c r="VOW211" s="47"/>
      <c r="VOX211" s="47"/>
      <c r="VOY211" s="47"/>
      <c r="VOZ211" s="47"/>
      <c r="VPA211" s="47"/>
      <c r="VPB211" s="47"/>
      <c r="VPC211" s="47"/>
      <c r="VPD211" s="47"/>
      <c r="VPE211" s="47"/>
      <c r="VPF211" s="47"/>
      <c r="VPG211" s="47"/>
      <c r="VPH211" s="47"/>
      <c r="VPI211" s="47"/>
      <c r="VPJ211" s="47"/>
      <c r="VPK211" s="47"/>
      <c r="VPL211" s="47"/>
      <c r="VPM211" s="47"/>
      <c r="VPN211" s="47"/>
      <c r="VPO211" s="47"/>
      <c r="VPP211" s="47"/>
      <c r="VPQ211" s="47"/>
      <c r="VPR211" s="47"/>
      <c r="VPS211" s="47"/>
      <c r="VPT211" s="47"/>
      <c r="VPU211" s="47"/>
      <c r="VPV211" s="47"/>
      <c r="VPW211" s="47"/>
      <c r="VPX211" s="47"/>
      <c r="VPY211" s="47"/>
      <c r="VPZ211" s="47"/>
      <c r="VQA211" s="47"/>
      <c r="VQB211" s="47"/>
      <c r="VQC211" s="47"/>
      <c r="VQD211" s="47"/>
      <c r="VQE211" s="47"/>
      <c r="VQF211" s="47"/>
      <c r="VQG211" s="47"/>
      <c r="VQH211" s="47"/>
      <c r="VQI211" s="47"/>
      <c r="VQJ211" s="47"/>
      <c r="VQK211" s="47"/>
      <c r="VQL211" s="47"/>
      <c r="VQM211" s="47"/>
      <c r="VQN211" s="47"/>
      <c r="VQO211" s="47"/>
      <c r="VQP211" s="47"/>
      <c r="VQQ211" s="47"/>
      <c r="VQR211" s="47"/>
      <c r="VQS211" s="47"/>
      <c r="VQT211" s="47"/>
      <c r="VQU211" s="47"/>
      <c r="VQV211" s="47"/>
      <c r="VQW211" s="47"/>
      <c r="VQX211" s="47"/>
      <c r="VQY211" s="47"/>
      <c r="VQZ211" s="47"/>
      <c r="VRA211" s="47"/>
      <c r="VRB211" s="47"/>
      <c r="VRC211" s="47"/>
      <c r="VRD211" s="47"/>
      <c r="VRE211" s="47"/>
      <c r="VRF211" s="47"/>
      <c r="VRG211" s="47"/>
      <c r="VRH211" s="47"/>
      <c r="VRI211" s="47"/>
      <c r="VRJ211" s="47"/>
      <c r="VRK211" s="47"/>
      <c r="VRL211" s="47"/>
      <c r="VRM211" s="47"/>
      <c r="VRN211" s="47"/>
      <c r="VRO211" s="47"/>
      <c r="VRP211" s="47"/>
      <c r="VRQ211" s="47"/>
      <c r="VRR211" s="47"/>
      <c r="VRS211" s="47"/>
      <c r="VRT211" s="47"/>
      <c r="VRU211" s="47"/>
      <c r="VRV211" s="47"/>
      <c r="VRW211" s="47"/>
      <c r="VRX211" s="47"/>
      <c r="VRY211" s="47"/>
      <c r="VRZ211" s="47"/>
      <c r="VSA211" s="47"/>
      <c r="VSB211" s="47"/>
      <c r="VSC211" s="47"/>
      <c r="VSD211" s="47"/>
      <c r="VSE211" s="47"/>
      <c r="VSF211" s="47"/>
      <c r="VSG211" s="47"/>
      <c r="VSH211" s="47"/>
      <c r="VSI211" s="47"/>
      <c r="VSJ211" s="47"/>
      <c r="VSK211" s="47"/>
      <c r="VSL211" s="47"/>
      <c r="VSM211" s="47"/>
      <c r="VSN211" s="47"/>
      <c r="VSO211" s="47"/>
      <c r="VSP211" s="47"/>
      <c r="VSQ211" s="47"/>
      <c r="VSR211" s="47"/>
      <c r="VSS211" s="47"/>
      <c r="VST211" s="47"/>
      <c r="VSU211" s="47"/>
      <c r="VSV211" s="47"/>
      <c r="VSW211" s="47"/>
      <c r="VSX211" s="47"/>
      <c r="VSY211" s="47"/>
      <c r="VSZ211" s="47"/>
      <c r="VTA211" s="47"/>
      <c r="VTB211" s="47"/>
      <c r="VTC211" s="47"/>
      <c r="VTD211" s="47"/>
      <c r="VTE211" s="47"/>
      <c r="VTF211" s="47"/>
      <c r="VTG211" s="47"/>
      <c r="VTH211" s="47"/>
      <c r="VTI211" s="47"/>
      <c r="VTJ211" s="47"/>
      <c r="VTK211" s="47"/>
      <c r="VTL211" s="47"/>
      <c r="VTM211" s="47"/>
      <c r="VTN211" s="47"/>
      <c r="VTO211" s="47"/>
      <c r="VTP211" s="47"/>
      <c r="VTQ211" s="47"/>
      <c r="VTR211" s="47"/>
      <c r="VTS211" s="47"/>
      <c r="VTT211" s="47"/>
      <c r="VTU211" s="47"/>
      <c r="VTV211" s="47"/>
      <c r="VTW211" s="47"/>
      <c r="VTX211" s="47"/>
      <c r="VTY211" s="47"/>
      <c r="VTZ211" s="47"/>
      <c r="VUA211" s="47"/>
      <c r="VUB211" s="47"/>
      <c r="VUC211" s="47"/>
      <c r="VUD211" s="47"/>
      <c r="VUE211" s="47"/>
      <c r="VUF211" s="47"/>
      <c r="VUG211" s="47"/>
      <c r="VUH211" s="47"/>
      <c r="VUI211" s="47"/>
      <c r="VUJ211" s="47"/>
      <c r="VUK211" s="47"/>
      <c r="VUL211" s="47"/>
      <c r="VUM211" s="47"/>
      <c r="VUN211" s="47"/>
      <c r="VUO211" s="47"/>
      <c r="VUP211" s="47"/>
      <c r="VUQ211" s="47"/>
      <c r="VUR211" s="47"/>
      <c r="VUS211" s="47"/>
      <c r="VUT211" s="47"/>
      <c r="VUU211" s="47"/>
      <c r="VUV211" s="47"/>
      <c r="VUW211" s="47"/>
      <c r="VUX211" s="47"/>
      <c r="VUY211" s="47"/>
      <c r="VUZ211" s="47"/>
      <c r="VVA211" s="47"/>
      <c r="VVB211" s="47"/>
      <c r="VVC211" s="47"/>
      <c r="VVD211" s="47"/>
      <c r="VVE211" s="47"/>
      <c r="VVF211" s="47"/>
      <c r="VVG211" s="47"/>
      <c r="VVH211" s="47"/>
      <c r="VVI211" s="47"/>
      <c r="VVJ211" s="47"/>
      <c r="VVK211" s="47"/>
      <c r="VVL211" s="47"/>
      <c r="VVM211" s="47"/>
      <c r="VVN211" s="47"/>
      <c r="VVO211" s="47"/>
      <c r="VVP211" s="47"/>
      <c r="VVQ211" s="47"/>
      <c r="VVR211" s="47"/>
      <c r="VVS211" s="47"/>
      <c r="VVT211" s="47"/>
      <c r="VVU211" s="47"/>
      <c r="VVV211" s="47"/>
      <c r="VVW211" s="47"/>
      <c r="VVX211" s="47"/>
      <c r="VVY211" s="47"/>
      <c r="VVZ211" s="47"/>
      <c r="VWA211" s="47"/>
      <c r="VWB211" s="47"/>
      <c r="VWC211" s="47"/>
      <c r="VWD211" s="47"/>
      <c r="VWE211" s="47"/>
      <c r="VWF211" s="47"/>
      <c r="VWG211" s="47"/>
      <c r="VWH211" s="47"/>
      <c r="VWI211" s="47"/>
      <c r="VWJ211" s="47"/>
      <c r="VWK211" s="47"/>
      <c r="VWL211" s="47"/>
      <c r="VWM211" s="47"/>
      <c r="VWN211" s="47"/>
      <c r="VWO211" s="47"/>
      <c r="VWP211" s="47"/>
      <c r="VWQ211" s="47"/>
      <c r="VWR211" s="47"/>
      <c r="VWS211" s="47"/>
      <c r="VWT211" s="47"/>
      <c r="VWU211" s="47"/>
      <c r="VWV211" s="47"/>
      <c r="VWW211" s="47"/>
      <c r="VWX211" s="47"/>
      <c r="VWY211" s="47"/>
      <c r="VWZ211" s="47"/>
      <c r="VXA211" s="47"/>
      <c r="VXB211" s="47"/>
      <c r="VXC211" s="47"/>
      <c r="VXD211" s="47"/>
      <c r="VXE211" s="47"/>
      <c r="VXF211" s="47"/>
      <c r="VXG211" s="47"/>
      <c r="VXH211" s="47"/>
      <c r="VXI211" s="47"/>
      <c r="VXJ211" s="47"/>
      <c r="VXK211" s="47"/>
      <c r="VXL211" s="47"/>
      <c r="VXM211" s="47"/>
      <c r="VXN211" s="47"/>
      <c r="VXO211" s="47"/>
      <c r="VXP211" s="47"/>
      <c r="VXQ211" s="47"/>
      <c r="VXR211" s="47"/>
      <c r="VXS211" s="47"/>
      <c r="VXT211" s="47"/>
      <c r="VXU211" s="47"/>
      <c r="VXV211" s="47"/>
      <c r="VXW211" s="47"/>
      <c r="VXX211" s="47"/>
      <c r="VXY211" s="47"/>
      <c r="VXZ211" s="47"/>
      <c r="VYA211" s="47"/>
      <c r="VYB211" s="47"/>
      <c r="VYC211" s="47"/>
      <c r="VYD211" s="47"/>
      <c r="VYE211" s="47"/>
      <c r="VYF211" s="47"/>
      <c r="VYG211" s="47"/>
      <c r="VYH211" s="47"/>
      <c r="VYI211" s="47"/>
      <c r="VYJ211" s="47"/>
      <c r="VYK211" s="47"/>
      <c r="VYL211" s="47"/>
      <c r="VYM211" s="47"/>
      <c r="VYN211" s="47"/>
      <c r="VYO211" s="47"/>
      <c r="VYP211" s="47"/>
      <c r="VYQ211" s="47"/>
      <c r="VYR211" s="47"/>
      <c r="VYS211" s="47"/>
      <c r="VYT211" s="47"/>
      <c r="VYU211" s="47"/>
      <c r="VYV211" s="47"/>
      <c r="VYW211" s="47"/>
      <c r="VYX211" s="47"/>
      <c r="VYY211" s="47"/>
      <c r="VYZ211" s="47"/>
      <c r="VZA211" s="47"/>
      <c r="VZB211" s="47"/>
      <c r="VZC211" s="47"/>
      <c r="VZD211" s="47"/>
      <c r="VZE211" s="47"/>
      <c r="VZF211" s="47"/>
      <c r="VZG211" s="47"/>
      <c r="VZH211" s="47"/>
      <c r="VZI211" s="47"/>
      <c r="VZJ211" s="47"/>
      <c r="VZK211" s="47"/>
      <c r="VZL211" s="47"/>
      <c r="VZM211" s="47"/>
      <c r="VZN211" s="47"/>
      <c r="VZO211" s="47"/>
      <c r="VZP211" s="47"/>
      <c r="VZQ211" s="47"/>
      <c r="VZR211" s="47"/>
      <c r="VZS211" s="47"/>
      <c r="VZT211" s="47"/>
      <c r="VZU211" s="47"/>
      <c r="VZV211" s="47"/>
      <c r="VZW211" s="47"/>
      <c r="VZX211" s="47"/>
      <c r="VZY211" s="47"/>
      <c r="VZZ211" s="47"/>
      <c r="WAA211" s="47"/>
      <c r="WAB211" s="47"/>
      <c r="WAC211" s="47"/>
      <c r="WAD211" s="47"/>
      <c r="WAE211" s="47"/>
      <c r="WAF211" s="47"/>
      <c r="WAG211" s="47"/>
      <c r="WAH211" s="47"/>
      <c r="WAI211" s="47"/>
      <c r="WAJ211" s="47"/>
      <c r="WAK211" s="47"/>
      <c r="WAL211" s="47"/>
      <c r="WAM211" s="47"/>
      <c r="WAN211" s="47"/>
      <c r="WAO211" s="47"/>
      <c r="WAP211" s="47"/>
      <c r="WAQ211" s="47"/>
      <c r="WAR211" s="47"/>
      <c r="WAS211" s="47"/>
      <c r="WAT211" s="47"/>
      <c r="WAU211" s="47"/>
      <c r="WAV211" s="47"/>
      <c r="WAW211" s="47"/>
      <c r="WAX211" s="47"/>
      <c r="WAY211" s="47"/>
      <c r="WAZ211" s="47"/>
      <c r="WBA211" s="47"/>
      <c r="WBB211" s="47"/>
      <c r="WBC211" s="47"/>
      <c r="WBD211" s="47"/>
      <c r="WBE211" s="47"/>
      <c r="WBF211" s="47"/>
      <c r="WBG211" s="47"/>
      <c r="WBH211" s="47"/>
      <c r="WBI211" s="47"/>
      <c r="WBJ211" s="47"/>
      <c r="WBK211" s="47"/>
      <c r="WBL211" s="47"/>
      <c r="WBM211" s="47"/>
      <c r="WBN211" s="47"/>
      <c r="WBO211" s="47"/>
      <c r="WBP211" s="47"/>
      <c r="WBQ211" s="47"/>
      <c r="WBR211" s="47"/>
      <c r="WBS211" s="47"/>
      <c r="WBT211" s="47"/>
      <c r="WBU211" s="47"/>
      <c r="WBV211" s="47"/>
      <c r="WBW211" s="47"/>
      <c r="WBX211" s="47"/>
      <c r="WBY211" s="47"/>
      <c r="WBZ211" s="47"/>
      <c r="WCA211" s="47"/>
      <c r="WCB211" s="47"/>
      <c r="WCC211" s="47"/>
      <c r="WCD211" s="47"/>
      <c r="WCE211" s="47"/>
      <c r="WCF211" s="47"/>
      <c r="WCG211" s="47"/>
      <c r="WCH211" s="47"/>
      <c r="WCI211" s="47"/>
      <c r="WCJ211" s="47"/>
      <c r="WCK211" s="47"/>
      <c r="WCL211" s="47"/>
      <c r="WCM211" s="47"/>
      <c r="WCN211" s="47"/>
      <c r="WCO211" s="47"/>
      <c r="WCP211" s="47"/>
      <c r="WCQ211" s="47"/>
      <c r="WCR211" s="47"/>
      <c r="WCS211" s="47"/>
      <c r="WCT211" s="47"/>
      <c r="WCU211" s="47"/>
      <c r="WCV211" s="47"/>
      <c r="WCW211" s="47"/>
      <c r="WCX211" s="47"/>
      <c r="WCY211" s="47"/>
      <c r="WCZ211" s="47"/>
      <c r="WDA211" s="47"/>
      <c r="WDB211" s="47"/>
      <c r="WDC211" s="47"/>
      <c r="WDD211" s="47"/>
      <c r="WDE211" s="47"/>
      <c r="WDF211" s="47"/>
      <c r="WDG211" s="47"/>
      <c r="WDH211" s="47"/>
      <c r="WDI211" s="47"/>
      <c r="WDJ211" s="47"/>
      <c r="WDK211" s="47"/>
      <c r="WDL211" s="47"/>
      <c r="WDM211" s="47"/>
      <c r="WDN211" s="47"/>
      <c r="WDO211" s="47"/>
      <c r="WDP211" s="47"/>
      <c r="WDQ211" s="47"/>
      <c r="WDR211" s="47"/>
      <c r="WDS211" s="47"/>
      <c r="WDT211" s="47"/>
      <c r="WDU211" s="47"/>
      <c r="WDV211" s="47"/>
      <c r="WDW211" s="47"/>
      <c r="WDX211" s="47"/>
      <c r="WDY211" s="47"/>
      <c r="WDZ211" s="47"/>
      <c r="WEA211" s="47"/>
      <c r="WEB211" s="47"/>
      <c r="WEC211" s="47"/>
      <c r="WED211" s="47"/>
      <c r="WEE211" s="47"/>
      <c r="WEF211" s="47"/>
      <c r="WEG211" s="47"/>
      <c r="WEH211" s="47"/>
      <c r="WEI211" s="47"/>
      <c r="WEJ211" s="47"/>
      <c r="WEK211" s="47"/>
      <c r="WEL211" s="47"/>
      <c r="WEM211" s="47"/>
      <c r="WEN211" s="47"/>
      <c r="WEO211" s="47"/>
      <c r="WEP211" s="47"/>
      <c r="WEQ211" s="47"/>
      <c r="WER211" s="47"/>
      <c r="WES211" s="47"/>
      <c r="WET211" s="47"/>
      <c r="WEU211" s="47"/>
      <c r="WEV211" s="47"/>
      <c r="WEW211" s="47"/>
      <c r="WEX211" s="47"/>
      <c r="WEY211" s="47"/>
      <c r="WEZ211" s="47"/>
      <c r="WFA211" s="47"/>
      <c r="WFB211" s="47"/>
      <c r="WFC211" s="47"/>
      <c r="WFD211" s="47"/>
      <c r="WFE211" s="47"/>
      <c r="WFF211" s="47"/>
      <c r="WFG211" s="47"/>
      <c r="WFH211" s="47"/>
      <c r="WFI211" s="47"/>
      <c r="WFJ211" s="47"/>
      <c r="WFK211" s="47"/>
      <c r="WFL211" s="47"/>
      <c r="WFM211" s="47"/>
      <c r="WFN211" s="47"/>
      <c r="WFO211" s="47"/>
      <c r="WFP211" s="47"/>
      <c r="WFQ211" s="47"/>
      <c r="WFR211" s="47"/>
      <c r="WFS211" s="47"/>
      <c r="WFT211" s="47"/>
      <c r="WFU211" s="47"/>
      <c r="WFV211" s="47"/>
      <c r="WFW211" s="47"/>
      <c r="WFX211" s="47"/>
      <c r="WFY211" s="47"/>
      <c r="WFZ211" s="47"/>
      <c r="WGA211" s="47"/>
      <c r="WGB211" s="47"/>
      <c r="WGC211" s="47"/>
      <c r="WGD211" s="47"/>
      <c r="WGE211" s="47"/>
      <c r="WGF211" s="47"/>
      <c r="WGG211" s="47"/>
      <c r="WGH211" s="47"/>
      <c r="WGI211" s="47"/>
      <c r="WGJ211" s="47"/>
      <c r="WGK211" s="47"/>
      <c r="WGL211" s="47"/>
      <c r="WGM211" s="47"/>
      <c r="WGN211" s="47"/>
      <c r="WGO211" s="47"/>
      <c r="WGP211" s="47"/>
      <c r="WGQ211" s="47"/>
      <c r="WGR211" s="47"/>
      <c r="WGS211" s="47"/>
      <c r="WGT211" s="47"/>
      <c r="WGU211" s="47"/>
      <c r="WGV211" s="47"/>
      <c r="WGW211" s="47"/>
      <c r="WGX211" s="47"/>
      <c r="WGY211" s="47"/>
      <c r="WGZ211" s="47"/>
      <c r="WHA211" s="47"/>
      <c r="WHB211" s="47"/>
      <c r="WHC211" s="47"/>
      <c r="WHD211" s="47"/>
      <c r="WHE211" s="47"/>
      <c r="WHF211" s="47"/>
      <c r="WHG211" s="47"/>
      <c r="WHH211" s="47"/>
      <c r="WHI211" s="47"/>
      <c r="WHJ211" s="47"/>
      <c r="WHK211" s="47"/>
      <c r="WHL211" s="47"/>
      <c r="WHM211" s="47"/>
      <c r="WHN211" s="47"/>
      <c r="WHO211" s="47"/>
      <c r="WHP211" s="47"/>
      <c r="WHQ211" s="47"/>
      <c r="WHR211" s="47"/>
      <c r="WHS211" s="47"/>
      <c r="WHT211" s="47"/>
      <c r="WHU211" s="47"/>
      <c r="WHV211" s="47"/>
      <c r="WHW211" s="47"/>
      <c r="WHX211" s="47"/>
      <c r="WHY211" s="47"/>
      <c r="WHZ211" s="47"/>
      <c r="WIA211" s="47"/>
      <c r="WIB211" s="47"/>
      <c r="WIC211" s="47"/>
      <c r="WID211" s="47"/>
      <c r="WIE211" s="47"/>
      <c r="WIF211" s="47"/>
      <c r="WIG211" s="47"/>
      <c r="WIH211" s="47"/>
      <c r="WII211" s="47"/>
      <c r="WIJ211" s="47"/>
      <c r="WIK211" s="47"/>
      <c r="WIL211" s="47"/>
      <c r="WIM211" s="47"/>
      <c r="WIN211" s="47"/>
      <c r="WIO211" s="47"/>
      <c r="WIP211" s="47"/>
      <c r="WIQ211" s="47"/>
      <c r="WIR211" s="47"/>
      <c r="WIS211" s="47"/>
      <c r="WIT211" s="47"/>
      <c r="WIU211" s="47"/>
      <c r="WIV211" s="47"/>
      <c r="WIW211" s="47"/>
      <c r="WIX211" s="47"/>
      <c r="WIY211" s="47"/>
      <c r="WIZ211" s="47"/>
      <c r="WJA211" s="47"/>
      <c r="WJB211" s="47"/>
      <c r="WJC211" s="47"/>
      <c r="WJD211" s="47"/>
      <c r="WJE211" s="47"/>
      <c r="WJF211" s="47"/>
      <c r="WJG211" s="47"/>
      <c r="WJH211" s="47"/>
      <c r="WJI211" s="47"/>
      <c r="WJJ211" s="47"/>
      <c r="WJK211" s="47"/>
      <c r="WJL211" s="47"/>
      <c r="WJM211" s="47"/>
      <c r="WJN211" s="47"/>
      <c r="WJO211" s="47"/>
      <c r="WJP211" s="47"/>
      <c r="WJQ211" s="47"/>
      <c r="WJR211" s="47"/>
      <c r="WJS211" s="47"/>
      <c r="WJT211" s="47"/>
      <c r="WJU211" s="47"/>
      <c r="WJV211" s="47"/>
      <c r="WJW211" s="47"/>
      <c r="WJX211" s="47"/>
      <c r="WJY211" s="47"/>
      <c r="WJZ211" s="47"/>
      <c r="WKA211" s="47"/>
      <c r="WKB211" s="47"/>
      <c r="WKC211" s="47"/>
      <c r="WKD211" s="47"/>
      <c r="WKE211" s="47"/>
      <c r="WKF211" s="47"/>
      <c r="WKG211" s="47"/>
      <c r="WKH211" s="47"/>
      <c r="WKI211" s="47"/>
      <c r="WKJ211" s="47"/>
      <c r="WKK211" s="47"/>
      <c r="WKL211" s="47"/>
      <c r="WKM211" s="47"/>
      <c r="WKN211" s="47"/>
      <c r="WKO211" s="47"/>
      <c r="WKP211" s="47"/>
      <c r="WKQ211" s="47"/>
      <c r="WKR211" s="47"/>
      <c r="WKS211" s="47"/>
      <c r="WKT211" s="47"/>
      <c r="WKU211" s="47"/>
      <c r="WKV211" s="47"/>
      <c r="WKW211" s="47"/>
      <c r="WKX211" s="47"/>
      <c r="WKY211" s="47"/>
      <c r="WKZ211" s="47"/>
      <c r="WLA211" s="47"/>
      <c r="WLB211" s="47"/>
      <c r="WLC211" s="47"/>
      <c r="WLD211" s="47"/>
      <c r="WLE211" s="47"/>
      <c r="WLF211" s="47"/>
      <c r="WLG211" s="47"/>
      <c r="WLH211" s="47"/>
      <c r="WLI211" s="47"/>
      <c r="WLJ211" s="47"/>
      <c r="WLK211" s="47"/>
      <c r="WLL211" s="47"/>
      <c r="WLM211" s="47"/>
      <c r="WLN211" s="47"/>
      <c r="WLO211" s="47"/>
      <c r="WLP211" s="47"/>
      <c r="WLQ211" s="47"/>
      <c r="WLR211" s="47"/>
      <c r="WLS211" s="47"/>
      <c r="WLT211" s="47"/>
      <c r="WLU211" s="47"/>
      <c r="WLV211" s="47"/>
      <c r="WLW211" s="47"/>
      <c r="WLX211" s="47"/>
      <c r="WLY211" s="47"/>
      <c r="WLZ211" s="47"/>
      <c r="WMA211" s="47"/>
      <c r="WMB211" s="47"/>
      <c r="WMC211" s="47"/>
      <c r="WMD211" s="47"/>
      <c r="WME211" s="47"/>
      <c r="WMF211" s="47"/>
      <c r="WMG211" s="47"/>
      <c r="WMH211" s="47"/>
      <c r="WMI211" s="47"/>
      <c r="WMJ211" s="47"/>
      <c r="WMK211" s="47"/>
      <c r="WML211" s="47"/>
      <c r="WMM211" s="47"/>
      <c r="WMN211" s="47"/>
      <c r="WMO211" s="47"/>
      <c r="WMP211" s="47"/>
      <c r="WMQ211" s="47"/>
      <c r="WMR211" s="47"/>
      <c r="WMS211" s="47"/>
      <c r="WMT211" s="47"/>
      <c r="WMU211" s="47"/>
      <c r="WMV211" s="47"/>
      <c r="WMW211" s="47"/>
      <c r="WMX211" s="47"/>
      <c r="WMY211" s="47"/>
      <c r="WMZ211" s="47"/>
      <c r="WNA211" s="47"/>
      <c r="WNB211" s="47"/>
      <c r="WNC211" s="47"/>
      <c r="WND211" s="47"/>
      <c r="WNE211" s="47"/>
      <c r="WNF211" s="47"/>
      <c r="WNG211" s="47"/>
      <c r="WNH211" s="47"/>
      <c r="WNI211" s="47"/>
      <c r="WNJ211" s="47"/>
      <c r="WNK211" s="47"/>
      <c r="WNL211" s="47"/>
      <c r="WNM211" s="47"/>
      <c r="WNN211" s="47"/>
      <c r="WNO211" s="47"/>
      <c r="WNP211" s="47"/>
      <c r="WNQ211" s="47"/>
      <c r="WNR211" s="47"/>
      <c r="WNS211" s="47"/>
      <c r="WNT211" s="47"/>
      <c r="WNU211" s="47"/>
      <c r="WNV211" s="47"/>
      <c r="WNW211" s="47"/>
      <c r="WNX211" s="47"/>
      <c r="WNY211" s="47"/>
      <c r="WNZ211" s="47"/>
      <c r="WOA211" s="47"/>
      <c r="WOB211" s="47"/>
      <c r="WOC211" s="47"/>
      <c r="WOD211" s="47"/>
      <c r="WOE211" s="47"/>
      <c r="WOF211" s="47"/>
      <c r="WOG211" s="47"/>
      <c r="WOH211" s="47"/>
      <c r="WOI211" s="47"/>
      <c r="WOJ211" s="47"/>
      <c r="WOK211" s="47"/>
      <c r="WOL211" s="47"/>
      <c r="WOM211" s="47"/>
      <c r="WON211" s="47"/>
      <c r="WOO211" s="47"/>
      <c r="WOP211" s="47"/>
      <c r="WOQ211" s="47"/>
      <c r="WOR211" s="47"/>
      <c r="WOS211" s="47"/>
      <c r="WOT211" s="47"/>
      <c r="WOU211" s="47"/>
      <c r="WOV211" s="47"/>
      <c r="WOW211" s="47"/>
      <c r="WOX211" s="47"/>
      <c r="WOY211" s="47"/>
      <c r="WOZ211" s="47"/>
      <c r="WPA211" s="47"/>
      <c r="WPB211" s="47"/>
      <c r="WPC211" s="47"/>
      <c r="WPD211" s="47"/>
      <c r="WPE211" s="47"/>
      <c r="WPF211" s="47"/>
      <c r="WPG211" s="47"/>
      <c r="WPH211" s="47"/>
      <c r="WPI211" s="47"/>
      <c r="WPJ211" s="47"/>
      <c r="WPK211" s="47"/>
      <c r="WPL211" s="47"/>
      <c r="WPM211" s="47"/>
      <c r="WPN211" s="47"/>
      <c r="WPO211" s="47"/>
      <c r="WPP211" s="47"/>
      <c r="WPQ211" s="47"/>
      <c r="WPR211" s="47"/>
      <c r="WPS211" s="47"/>
      <c r="WPT211" s="47"/>
      <c r="WPU211" s="47"/>
      <c r="WPV211" s="47"/>
      <c r="WPW211" s="47"/>
      <c r="WPX211" s="47"/>
      <c r="WPY211" s="47"/>
      <c r="WPZ211" s="47"/>
      <c r="WQA211" s="47"/>
      <c r="WQB211" s="47"/>
      <c r="WQC211" s="47"/>
      <c r="WQD211" s="47"/>
      <c r="WQE211" s="47"/>
      <c r="WQF211" s="47"/>
      <c r="WQG211" s="47"/>
      <c r="WQH211" s="47"/>
      <c r="WQI211" s="47"/>
      <c r="WQJ211" s="47"/>
      <c r="WQK211" s="47"/>
      <c r="WQL211" s="47"/>
      <c r="WQM211" s="47"/>
      <c r="WQN211" s="47"/>
      <c r="WQO211" s="47"/>
      <c r="WQP211" s="47"/>
      <c r="WQQ211" s="47"/>
      <c r="WQR211" s="47"/>
      <c r="WQS211" s="47"/>
      <c r="WQT211" s="47"/>
      <c r="WQU211" s="47"/>
      <c r="WQV211" s="47"/>
      <c r="WQW211" s="47"/>
      <c r="WQX211" s="47"/>
      <c r="WQY211" s="47"/>
      <c r="WQZ211" s="47"/>
      <c r="WRA211" s="47"/>
      <c r="WRB211" s="47"/>
      <c r="WRC211" s="47"/>
      <c r="WRD211" s="47"/>
      <c r="WRE211" s="47"/>
      <c r="WRF211" s="47"/>
      <c r="WRG211" s="47"/>
      <c r="WRH211" s="47"/>
      <c r="WRI211" s="47"/>
      <c r="WRJ211" s="47"/>
      <c r="WRK211" s="47"/>
      <c r="WRL211" s="47"/>
      <c r="WRM211" s="47"/>
      <c r="WRN211" s="47"/>
      <c r="WRO211" s="47"/>
      <c r="WRP211" s="47"/>
      <c r="WRQ211" s="47"/>
      <c r="WRR211" s="47"/>
      <c r="WRS211" s="47"/>
      <c r="WRT211" s="47"/>
      <c r="WRU211" s="47"/>
      <c r="WRV211" s="47"/>
      <c r="WRW211" s="47"/>
      <c r="WRX211" s="47"/>
      <c r="WRY211" s="47"/>
      <c r="WRZ211" s="47"/>
      <c r="WSA211" s="47"/>
      <c r="WSB211" s="47"/>
      <c r="WSC211" s="47"/>
      <c r="WSD211" s="47"/>
      <c r="WSE211" s="47"/>
      <c r="WSF211" s="47"/>
      <c r="WSG211" s="47"/>
      <c r="WSH211" s="47"/>
      <c r="WSI211" s="47"/>
      <c r="WSJ211" s="47"/>
      <c r="WSK211" s="47"/>
      <c r="WSL211" s="47"/>
      <c r="WSM211" s="47"/>
      <c r="WSN211" s="47"/>
      <c r="WSO211" s="47"/>
      <c r="WSP211" s="47"/>
      <c r="WSQ211" s="47"/>
      <c r="WSR211" s="47"/>
      <c r="WSS211" s="47"/>
      <c r="WST211" s="47"/>
      <c r="WSU211" s="47"/>
      <c r="WSV211" s="47"/>
      <c r="WSW211" s="47"/>
      <c r="WSX211" s="47"/>
      <c r="WSY211" s="47"/>
      <c r="WSZ211" s="47"/>
      <c r="WTA211" s="47"/>
      <c r="WTB211" s="47"/>
      <c r="WTC211" s="47"/>
      <c r="WTD211" s="47"/>
      <c r="WTE211" s="47"/>
      <c r="WTF211" s="47"/>
      <c r="WTG211" s="47"/>
      <c r="WTH211" s="47"/>
      <c r="WTI211" s="47"/>
      <c r="WTJ211" s="47"/>
      <c r="WTK211" s="47"/>
      <c r="WTL211" s="47"/>
      <c r="WTM211" s="47"/>
      <c r="WTN211" s="47"/>
      <c r="WTO211" s="47"/>
      <c r="WTP211" s="47"/>
      <c r="WTQ211" s="47"/>
      <c r="WTR211" s="47"/>
      <c r="WTS211" s="47"/>
      <c r="WTT211" s="47"/>
      <c r="WTU211" s="47"/>
      <c r="WTV211" s="47"/>
      <c r="WTW211" s="47"/>
      <c r="WTX211" s="47"/>
      <c r="WTY211" s="47"/>
      <c r="WTZ211" s="47"/>
      <c r="WUA211" s="47"/>
      <c r="WUB211" s="47"/>
      <c r="WUC211" s="47"/>
      <c r="WUD211" s="47"/>
      <c r="WUE211" s="47"/>
      <c r="WUF211" s="47"/>
      <c r="WUG211" s="47"/>
      <c r="WUH211" s="47"/>
      <c r="WUI211" s="47"/>
      <c r="WUJ211" s="47"/>
      <c r="WUK211" s="47"/>
      <c r="WUL211" s="47"/>
      <c r="WUM211" s="47"/>
      <c r="WUN211" s="47"/>
      <c r="WUO211" s="47"/>
      <c r="WUP211" s="47"/>
      <c r="WUQ211" s="47"/>
      <c r="WUR211" s="47"/>
      <c r="WUS211" s="47"/>
      <c r="WUT211" s="47"/>
      <c r="WUU211" s="47"/>
      <c r="WUV211" s="47"/>
      <c r="WUW211" s="47"/>
      <c r="WUX211" s="47"/>
      <c r="WUY211" s="47"/>
      <c r="WUZ211" s="47"/>
      <c r="WVA211" s="47"/>
      <c r="WVB211" s="47"/>
      <c r="WVC211" s="47"/>
      <c r="WVD211" s="47"/>
      <c r="WVE211" s="47"/>
      <c r="WVF211" s="47"/>
      <c r="WVG211" s="47"/>
      <c r="WVH211" s="47"/>
      <c r="WVI211" s="47"/>
      <c r="WVJ211" s="47"/>
      <c r="WVK211" s="47"/>
      <c r="WVL211" s="47"/>
      <c r="WVM211" s="47"/>
      <c r="WVN211" s="47"/>
      <c r="WVO211" s="47"/>
      <c r="WVP211" s="47"/>
      <c r="WVQ211" s="47"/>
      <c r="WVR211" s="47"/>
      <c r="WVS211" s="47"/>
      <c r="WVT211" s="47"/>
      <c r="WVU211" s="47"/>
      <c r="WVV211" s="47"/>
      <c r="WVW211" s="47"/>
      <c r="WVX211" s="47"/>
      <c r="WVY211" s="47"/>
      <c r="WVZ211" s="47"/>
      <c r="WWA211" s="47"/>
      <c r="WWB211" s="47"/>
      <c r="WWC211" s="47"/>
      <c r="WWD211" s="47"/>
      <c r="WWE211" s="47"/>
      <c r="WWF211" s="47"/>
      <c r="WWG211" s="47"/>
      <c r="WWH211" s="47"/>
      <c r="WWI211" s="47"/>
      <c r="WWJ211" s="47"/>
      <c r="WWK211" s="47"/>
      <c r="WWL211" s="47"/>
      <c r="WWM211" s="47"/>
      <c r="WWN211" s="47"/>
      <c r="WWO211" s="47"/>
      <c r="WWP211" s="47"/>
      <c r="WWQ211" s="47"/>
      <c r="WWR211" s="47"/>
      <c r="WWS211" s="47"/>
      <c r="WWT211" s="47"/>
      <c r="WWU211" s="47"/>
      <c r="WWV211" s="47"/>
      <c r="WWW211" s="47"/>
      <c r="WWX211" s="47"/>
      <c r="WWY211" s="47"/>
      <c r="WWZ211" s="47"/>
      <c r="WXA211" s="47"/>
      <c r="WXB211" s="47"/>
      <c r="WXC211" s="47"/>
      <c r="WXD211" s="47"/>
      <c r="WXE211" s="47"/>
      <c r="WXF211" s="47"/>
      <c r="WXG211" s="47"/>
      <c r="WXH211" s="47"/>
      <c r="WXI211" s="47"/>
      <c r="WXJ211" s="47"/>
      <c r="WXK211" s="47"/>
      <c r="WXL211" s="47"/>
      <c r="WXM211" s="47"/>
      <c r="WXN211" s="47"/>
      <c r="WXO211" s="47"/>
      <c r="WXP211" s="47"/>
      <c r="WXQ211" s="47"/>
      <c r="WXR211" s="47"/>
      <c r="WXS211" s="47"/>
      <c r="WXT211" s="47"/>
      <c r="WXU211" s="47"/>
      <c r="WXV211" s="47"/>
      <c r="WXW211" s="47"/>
      <c r="WXX211" s="47"/>
      <c r="WXY211" s="47"/>
      <c r="WXZ211" s="47"/>
      <c r="WYA211" s="47"/>
      <c r="WYB211" s="47"/>
      <c r="WYC211" s="47"/>
      <c r="WYD211" s="47"/>
      <c r="WYE211" s="47"/>
      <c r="WYF211" s="47"/>
      <c r="WYG211" s="47"/>
      <c r="WYH211" s="47"/>
      <c r="WYI211" s="47"/>
      <c r="WYJ211" s="47"/>
      <c r="WYK211" s="47"/>
      <c r="WYL211" s="47"/>
      <c r="WYM211" s="47"/>
      <c r="WYN211" s="47"/>
      <c r="WYO211" s="47"/>
      <c r="WYP211" s="47"/>
      <c r="WYQ211" s="47"/>
      <c r="WYR211" s="47"/>
      <c r="WYS211" s="47"/>
      <c r="WYT211" s="47"/>
      <c r="WYU211" s="47"/>
      <c r="WYV211" s="47"/>
      <c r="WYW211" s="47"/>
      <c r="WYX211" s="47"/>
      <c r="WYY211" s="47"/>
      <c r="WYZ211" s="47"/>
      <c r="WZA211" s="47"/>
      <c r="WZB211" s="47"/>
      <c r="WZC211" s="47"/>
      <c r="WZD211" s="47"/>
      <c r="WZE211" s="47"/>
      <c r="WZF211" s="47"/>
      <c r="WZG211" s="47"/>
      <c r="WZH211" s="47"/>
      <c r="WZI211" s="47"/>
      <c r="WZJ211" s="47"/>
      <c r="WZK211" s="47"/>
      <c r="WZL211" s="47"/>
      <c r="WZM211" s="47"/>
      <c r="WZN211" s="47"/>
      <c r="WZO211" s="47"/>
      <c r="WZP211" s="47"/>
      <c r="WZQ211" s="47"/>
      <c r="WZR211" s="47"/>
      <c r="WZS211" s="47"/>
      <c r="WZT211" s="47"/>
      <c r="WZU211" s="47"/>
      <c r="WZV211" s="47"/>
      <c r="WZW211" s="47"/>
      <c r="WZX211" s="47"/>
      <c r="WZY211" s="47"/>
      <c r="WZZ211" s="47"/>
      <c r="XAA211" s="47"/>
      <c r="XAB211" s="47"/>
      <c r="XAC211" s="47"/>
      <c r="XAD211" s="47"/>
      <c r="XAE211" s="47"/>
      <c r="XAF211" s="47"/>
      <c r="XAG211" s="47"/>
      <c r="XAH211" s="47"/>
      <c r="XAI211" s="47"/>
      <c r="XAJ211" s="47"/>
      <c r="XAK211" s="47"/>
    </row>
    <row r="212" spans="1:16261" ht="30" hidden="1">
      <c r="A212" s="166"/>
      <c r="B212" s="52" t="s">
        <v>319</v>
      </c>
      <c r="C212" s="52"/>
      <c r="D212" s="325" t="s">
        <v>2873</v>
      </c>
      <c r="E212" s="325" t="s">
        <v>1939</v>
      </c>
      <c r="F212" s="325" t="s">
        <v>1939</v>
      </c>
      <c r="G212" s="110" t="s">
        <v>357</v>
      </c>
      <c r="H212" s="110" t="s">
        <v>346</v>
      </c>
      <c r="I212" s="110" t="s">
        <v>359</v>
      </c>
      <c r="J212" s="322" t="s">
        <v>571</v>
      </c>
      <c r="K212" s="52" t="s">
        <v>2695</v>
      </c>
      <c r="L212" s="52"/>
      <c r="M212" s="52" t="s">
        <v>332</v>
      </c>
      <c r="N212" s="46">
        <v>44104</v>
      </c>
      <c r="O212" s="46">
        <v>44118</v>
      </c>
      <c r="P212" s="46">
        <v>44053</v>
      </c>
      <c r="Q212" s="292">
        <f t="shared" si="0"/>
        <v>44046</v>
      </c>
      <c r="R212" s="110" t="s">
        <v>333</v>
      </c>
      <c r="S212" s="52"/>
      <c r="T212" s="144"/>
      <c r="U212" s="52" t="s">
        <v>391</v>
      </c>
      <c r="V212" s="72" t="s">
        <v>552</v>
      </c>
      <c r="W212" s="44" t="s">
        <v>1011</v>
      </c>
      <c r="X212" s="47" t="str">
        <f>VLOOKUP(E212,'CTO List'!B:C,2,0)</f>
        <v>82BJ</v>
      </c>
      <c r="Y212" s="47" t="str">
        <f>VLOOKUP(D212,'Portfolio 2018'!A:B,2,0)</f>
        <v>82BJCTO1WW</v>
      </c>
    </row>
    <row r="213" spans="1:16261" s="45" customFormat="1" ht="30" hidden="1">
      <c r="A213" s="369"/>
      <c r="B213" s="306" t="s">
        <v>1207</v>
      </c>
      <c r="C213" s="52"/>
      <c r="D213" s="63" t="s">
        <v>2278</v>
      </c>
      <c r="E213" s="63" t="s">
        <v>2281</v>
      </c>
      <c r="F213" s="63" t="s">
        <v>2281</v>
      </c>
      <c r="G213" s="62" t="s">
        <v>357</v>
      </c>
      <c r="H213" s="52" t="s">
        <v>358</v>
      </c>
      <c r="I213" s="52" t="s">
        <v>359</v>
      </c>
      <c r="J213" s="61" t="s">
        <v>462</v>
      </c>
      <c r="K213" s="52" t="s">
        <v>2885</v>
      </c>
      <c r="L213" s="52"/>
      <c r="M213" s="52" t="s">
        <v>332</v>
      </c>
      <c r="N213" s="113">
        <v>44104</v>
      </c>
      <c r="O213" s="70">
        <v>44118</v>
      </c>
      <c r="P213" s="113">
        <v>44055</v>
      </c>
      <c r="Q213" s="46">
        <f t="shared" si="0"/>
        <v>44048</v>
      </c>
      <c r="R213" s="52" t="s">
        <v>333</v>
      </c>
      <c r="S213" s="116"/>
      <c r="T213" s="173"/>
      <c r="U213" s="52" t="s">
        <v>354</v>
      </c>
      <c r="V213" s="72" t="s">
        <v>552</v>
      </c>
      <c r="W213" s="88" t="s">
        <v>1011</v>
      </c>
      <c r="X213" s="47" t="str">
        <f>VLOOKUP(E213,'CTO List'!B:C,2,0)</f>
        <v>82FE</v>
      </c>
      <c r="Y213" s="47" t="str">
        <f>VLOOKUP(D213,'Portfolio 2018'!A:B,2,0)</f>
        <v>82FECTO1WW</v>
      </c>
    </row>
    <row r="214" spans="1:16261" ht="30" hidden="1">
      <c r="A214" s="166"/>
      <c r="B214" s="52" t="s">
        <v>1207</v>
      </c>
      <c r="C214" s="52"/>
      <c r="D214" s="61" t="s">
        <v>2279</v>
      </c>
      <c r="E214" s="61" t="s">
        <v>2282</v>
      </c>
      <c r="F214" s="61" t="s">
        <v>2282</v>
      </c>
      <c r="G214" s="62" t="s">
        <v>357</v>
      </c>
      <c r="H214" s="52" t="s">
        <v>358</v>
      </c>
      <c r="I214" s="52" t="s">
        <v>359</v>
      </c>
      <c r="J214" s="61" t="s">
        <v>462</v>
      </c>
      <c r="K214" s="52" t="s">
        <v>2876</v>
      </c>
      <c r="L214" s="52"/>
      <c r="M214" s="52" t="s">
        <v>332</v>
      </c>
      <c r="N214" s="113">
        <v>44104</v>
      </c>
      <c r="O214" s="70">
        <v>44118</v>
      </c>
      <c r="P214" s="113">
        <v>44057</v>
      </c>
      <c r="Q214" s="46">
        <f t="shared" si="0"/>
        <v>44050</v>
      </c>
      <c r="R214" s="52" t="s">
        <v>333</v>
      </c>
      <c r="S214" s="116"/>
      <c r="T214" s="154"/>
      <c r="U214" s="52" t="s">
        <v>413</v>
      </c>
      <c r="V214" s="72" t="s">
        <v>552</v>
      </c>
      <c r="W214" s="137" t="s">
        <v>1011</v>
      </c>
      <c r="X214" s="47" t="str">
        <f>VLOOKUP(E214,'CTO List'!B:C,2,0)</f>
        <v>82FG</v>
      </c>
      <c r="Y214" s="47" t="str">
        <f>VLOOKUP(D214,'Portfolio 2018'!A:B,2,0)</f>
        <v>82FGCTO1WW</v>
      </c>
    </row>
    <row r="215" spans="1:16261" s="186" customFormat="1" ht="30" hidden="1">
      <c r="A215" s="117"/>
      <c r="B215" s="74"/>
      <c r="C215" s="52"/>
      <c r="D215" s="74" t="s">
        <v>3353</v>
      </c>
      <c r="E215" s="74" t="s">
        <v>2661</v>
      </c>
      <c r="F215" s="74" t="s">
        <v>2661</v>
      </c>
      <c r="G215" s="52" t="s">
        <v>357</v>
      </c>
      <c r="H215" s="52" t="s">
        <v>346</v>
      </c>
      <c r="I215" s="74" t="s">
        <v>359</v>
      </c>
      <c r="J215" s="74" t="s">
        <v>449</v>
      </c>
      <c r="K215" s="52" t="s">
        <v>552</v>
      </c>
      <c r="L215" s="52"/>
      <c r="M215" s="52" t="s">
        <v>332</v>
      </c>
      <c r="N215" s="107">
        <v>44104</v>
      </c>
      <c r="O215" s="107">
        <v>44118</v>
      </c>
      <c r="P215" s="107">
        <v>44083</v>
      </c>
      <c r="Q215" s="489">
        <f t="shared" si="0"/>
        <v>44076</v>
      </c>
      <c r="R215" s="74" t="s">
        <v>333</v>
      </c>
      <c r="S215" s="52"/>
      <c r="T215" s="154"/>
      <c r="U215" s="74" t="s">
        <v>354</v>
      </c>
      <c r="V215" s="72" t="s">
        <v>552</v>
      </c>
      <c r="W215" s="44" t="s">
        <v>1011</v>
      </c>
      <c r="X215" s="47" t="str">
        <f>VLOOKUP(E215,'CTO List'!B:C,2,0)</f>
        <v>82FX</v>
      </c>
      <c r="Y215" s="47" t="str">
        <f>VLOOKUP(D215,'Portfolio 2018'!A:B,2,0)</f>
        <v>82FXCTO1WW</v>
      </c>
    </row>
    <row r="216" spans="1:16261" ht="30" hidden="1">
      <c r="A216" s="117"/>
      <c r="B216" s="52" t="s">
        <v>2804</v>
      </c>
      <c r="C216" s="52"/>
      <c r="D216" s="416" t="s">
        <v>3330</v>
      </c>
      <c r="E216" s="52" t="s">
        <v>2273</v>
      </c>
      <c r="F216" s="52" t="s">
        <v>2273</v>
      </c>
      <c r="G216" s="52" t="s">
        <v>345</v>
      </c>
      <c r="H216" s="52" t="s">
        <v>791</v>
      </c>
      <c r="I216" s="52" t="s">
        <v>347</v>
      </c>
      <c r="J216" s="52" t="s">
        <v>959</v>
      </c>
      <c r="K216" s="52" t="s">
        <v>2811</v>
      </c>
      <c r="L216" s="52" t="s">
        <v>2812</v>
      </c>
      <c r="M216" s="52" t="s">
        <v>332</v>
      </c>
      <c r="N216" s="113">
        <v>44104</v>
      </c>
      <c r="O216" s="113">
        <v>44104</v>
      </c>
      <c r="P216" s="113">
        <v>44062</v>
      </c>
      <c r="Q216" s="46">
        <f t="shared" si="0"/>
        <v>44055</v>
      </c>
      <c r="R216" s="109" t="s">
        <v>333</v>
      </c>
      <c r="S216" s="52"/>
      <c r="T216" s="144"/>
      <c r="U216" s="52" t="s">
        <v>391</v>
      </c>
      <c r="V216" s="72" t="s">
        <v>552</v>
      </c>
      <c r="W216" s="137" t="s">
        <v>1011</v>
      </c>
      <c r="X216" s="47" t="str">
        <f>VLOOKUP(E216,'CTO List'!B:C,2,0)</f>
        <v>20VD</v>
      </c>
      <c r="Y216" s="47" t="str">
        <f>VLOOKUP(D216,'Portfolio 2018'!A:B,2,0)</f>
        <v>20VDCTO1WW</v>
      </c>
    </row>
    <row r="217" spans="1:16261" ht="30" hidden="1">
      <c r="A217" s="117"/>
      <c r="B217" s="52" t="s">
        <v>2804</v>
      </c>
      <c r="C217" s="52"/>
      <c r="D217" s="416" t="s">
        <v>3331</v>
      </c>
      <c r="E217" s="52" t="s">
        <v>2274</v>
      </c>
      <c r="F217" s="52" t="s">
        <v>2274</v>
      </c>
      <c r="G217" s="52" t="s">
        <v>345</v>
      </c>
      <c r="H217" s="52" t="s">
        <v>791</v>
      </c>
      <c r="I217" s="52" t="s">
        <v>347</v>
      </c>
      <c r="J217" s="52" t="s">
        <v>959</v>
      </c>
      <c r="K217" s="52" t="s">
        <v>2813</v>
      </c>
      <c r="L217" s="52" t="s">
        <v>2812</v>
      </c>
      <c r="M217" s="52" t="s">
        <v>332</v>
      </c>
      <c r="N217" s="113">
        <v>44104</v>
      </c>
      <c r="O217" s="113">
        <v>44104</v>
      </c>
      <c r="P217" s="113">
        <v>44062</v>
      </c>
      <c r="Q217" s="46">
        <f t="shared" si="0"/>
        <v>44055</v>
      </c>
      <c r="R217" s="109" t="s">
        <v>333</v>
      </c>
      <c r="S217" s="52"/>
      <c r="T217" s="144"/>
      <c r="U217" s="52" t="s">
        <v>380</v>
      </c>
      <c r="V217" s="72" t="s">
        <v>552</v>
      </c>
      <c r="W217" s="137" t="s">
        <v>1011</v>
      </c>
      <c r="X217" s="47" t="str">
        <f>VLOOKUP(E217,'CTO List'!B:C,2,0)</f>
        <v>20VE</v>
      </c>
      <c r="Y217" s="47" t="str">
        <f>VLOOKUP(D217,'Portfolio 2018'!A:B,2,0)</f>
        <v>20VECTO1WW</v>
      </c>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c r="CA217" s="47"/>
      <c r="CB217" s="47"/>
      <c r="CC217" s="47"/>
      <c r="CD217" s="47"/>
      <c r="CE217" s="47"/>
      <c r="CF217" s="47"/>
      <c r="CG217" s="47"/>
      <c r="CH217" s="47"/>
      <c r="CI217" s="47"/>
      <c r="CJ217" s="47"/>
      <c r="CK217" s="47"/>
      <c r="CL217" s="47"/>
      <c r="CM217" s="47"/>
      <c r="CN217" s="47"/>
      <c r="CO217" s="47"/>
      <c r="CP217" s="47"/>
      <c r="CQ217" s="47"/>
      <c r="CR217" s="47"/>
      <c r="CS217" s="47"/>
      <c r="CT217" s="47"/>
      <c r="CU217" s="47"/>
      <c r="CV217" s="47"/>
      <c r="CW217" s="47"/>
      <c r="CX217" s="47"/>
      <c r="CY217" s="47"/>
      <c r="CZ217" s="47"/>
      <c r="DA217" s="47"/>
      <c r="DB217" s="47"/>
      <c r="DC217" s="47"/>
      <c r="DD217" s="47"/>
      <c r="DE217" s="47"/>
      <c r="DF217" s="47"/>
      <c r="DG217" s="47"/>
      <c r="DH217" s="47"/>
      <c r="DI217" s="47"/>
      <c r="DJ217" s="47"/>
      <c r="DK217" s="47"/>
      <c r="DL217" s="47"/>
      <c r="DM217" s="47"/>
      <c r="DN217" s="47"/>
      <c r="DO217" s="47"/>
      <c r="DP217" s="47"/>
      <c r="DQ217" s="47"/>
      <c r="DR217" s="47"/>
      <c r="DS217" s="47"/>
      <c r="DT217" s="47"/>
      <c r="DU217" s="47"/>
      <c r="DV217" s="47"/>
      <c r="DW217" s="47"/>
      <c r="DX217" s="47"/>
      <c r="DY217" s="47"/>
      <c r="DZ217" s="47"/>
      <c r="EA217" s="47"/>
      <c r="EB217" s="47"/>
      <c r="EC217" s="47"/>
      <c r="ED217" s="47"/>
      <c r="EE217" s="47"/>
      <c r="EF217" s="47"/>
      <c r="EG217" s="47"/>
      <c r="EH217" s="47"/>
      <c r="EI217" s="47"/>
      <c r="EJ217" s="47"/>
      <c r="EK217" s="47"/>
      <c r="EL217" s="47"/>
      <c r="EM217" s="47"/>
      <c r="EN217" s="47"/>
      <c r="EO217" s="47"/>
      <c r="EP217" s="47"/>
      <c r="EQ217" s="47"/>
      <c r="ER217" s="47"/>
      <c r="ES217" s="47"/>
      <c r="ET217" s="47"/>
      <c r="EU217" s="47"/>
      <c r="EV217" s="47"/>
      <c r="EW217" s="47"/>
      <c r="EX217" s="47"/>
      <c r="EY217" s="47"/>
      <c r="EZ217" s="47"/>
      <c r="FA217" s="47"/>
      <c r="FB217" s="47"/>
      <c r="FC217" s="47"/>
      <c r="FD217" s="47"/>
      <c r="FE217" s="47"/>
      <c r="FF217" s="47"/>
      <c r="FG217" s="47"/>
      <c r="FH217" s="47"/>
      <c r="FI217" s="47"/>
      <c r="FJ217" s="47"/>
      <c r="FK217" s="47"/>
      <c r="FL217" s="47"/>
      <c r="FM217" s="47"/>
      <c r="FN217" s="47"/>
      <c r="FO217" s="47"/>
      <c r="FP217" s="47"/>
      <c r="FQ217" s="47"/>
      <c r="FR217" s="47"/>
      <c r="FS217" s="47"/>
      <c r="FT217" s="47"/>
      <c r="FU217" s="47"/>
      <c r="FV217" s="47"/>
      <c r="FW217" s="47"/>
      <c r="FX217" s="47"/>
      <c r="FY217" s="47"/>
      <c r="FZ217" s="47"/>
      <c r="GA217" s="47"/>
      <c r="GB217" s="47"/>
      <c r="GC217" s="47"/>
      <c r="GD217" s="47"/>
      <c r="GE217" s="47"/>
      <c r="GF217" s="47"/>
      <c r="GG217" s="47"/>
      <c r="GH217" s="47"/>
      <c r="GI217" s="47"/>
      <c r="GJ217" s="47"/>
      <c r="GK217" s="47"/>
      <c r="GL217" s="47"/>
      <c r="GM217" s="47"/>
      <c r="GN217" s="47"/>
      <c r="GO217" s="47"/>
      <c r="GP217" s="47"/>
      <c r="GQ217" s="47"/>
      <c r="GR217" s="47"/>
      <c r="GS217" s="47"/>
      <c r="GT217" s="47"/>
      <c r="GU217" s="47"/>
      <c r="GV217" s="47"/>
      <c r="GW217" s="47"/>
      <c r="GX217" s="47"/>
      <c r="GY217" s="47"/>
      <c r="GZ217" s="47"/>
      <c r="HA217" s="47"/>
      <c r="HB217" s="47"/>
      <c r="HC217" s="47"/>
      <c r="HD217" s="47"/>
      <c r="HE217" s="47"/>
      <c r="HF217" s="47"/>
      <c r="HG217" s="47"/>
      <c r="HH217" s="47"/>
      <c r="HI217" s="47"/>
      <c r="HJ217" s="47"/>
      <c r="HK217" s="47"/>
      <c r="HL217" s="47"/>
      <c r="HM217" s="47"/>
      <c r="HN217" s="47"/>
      <c r="HO217" s="47"/>
      <c r="HP217" s="47"/>
      <c r="HQ217" s="47"/>
      <c r="HR217" s="47"/>
      <c r="HS217" s="47"/>
      <c r="HT217" s="47"/>
      <c r="HU217" s="47"/>
      <c r="HV217" s="47"/>
      <c r="HW217" s="47"/>
      <c r="HX217" s="47"/>
      <c r="HY217" s="47"/>
      <c r="HZ217" s="47"/>
      <c r="IA217" s="47"/>
      <c r="IB217" s="47"/>
      <c r="IC217" s="47"/>
      <c r="ID217" s="47"/>
      <c r="IE217" s="47"/>
      <c r="IF217" s="47"/>
      <c r="IG217" s="47"/>
      <c r="IH217" s="47"/>
      <c r="II217" s="47"/>
      <c r="IJ217" s="47"/>
      <c r="IK217" s="47"/>
      <c r="IL217" s="47"/>
      <c r="IM217" s="47"/>
      <c r="IN217" s="47"/>
      <c r="IO217" s="47"/>
      <c r="IP217" s="47"/>
      <c r="IQ217" s="47"/>
      <c r="IR217" s="47"/>
      <c r="IS217" s="47"/>
      <c r="IT217" s="47"/>
      <c r="IU217" s="47"/>
      <c r="IV217" s="47"/>
      <c r="IW217" s="47"/>
      <c r="IX217" s="47"/>
      <c r="IY217" s="47"/>
      <c r="IZ217" s="47"/>
      <c r="JA217" s="47"/>
      <c r="JB217" s="47"/>
      <c r="JC217" s="47"/>
      <c r="JD217" s="47"/>
      <c r="JE217" s="47"/>
      <c r="JF217" s="47"/>
      <c r="JG217" s="47"/>
      <c r="JH217" s="47"/>
      <c r="JI217" s="47"/>
      <c r="JJ217" s="47"/>
      <c r="JK217" s="47"/>
      <c r="JL217" s="47"/>
      <c r="JM217" s="47"/>
      <c r="JN217" s="47"/>
      <c r="JO217" s="47"/>
      <c r="JP217" s="47"/>
      <c r="JQ217" s="47"/>
      <c r="JR217" s="47"/>
      <c r="JS217" s="47"/>
      <c r="JT217" s="47"/>
      <c r="JU217" s="47"/>
      <c r="JV217" s="47"/>
      <c r="JW217" s="47"/>
      <c r="JX217" s="47"/>
      <c r="JY217" s="47"/>
      <c r="JZ217" s="47"/>
      <c r="KA217" s="47"/>
      <c r="KB217" s="47"/>
      <c r="KC217" s="47"/>
      <c r="KD217" s="47"/>
      <c r="KE217" s="47"/>
      <c r="KF217" s="47"/>
      <c r="KG217" s="47"/>
      <c r="KH217" s="47"/>
      <c r="KI217" s="47"/>
      <c r="KJ217" s="47"/>
      <c r="KK217" s="47"/>
      <c r="KL217" s="47"/>
      <c r="KM217" s="47"/>
      <c r="KN217" s="47"/>
      <c r="KO217" s="47"/>
      <c r="KP217" s="47"/>
      <c r="KQ217" s="47"/>
      <c r="KR217" s="47"/>
      <c r="KS217" s="47"/>
      <c r="KT217" s="47"/>
      <c r="KU217" s="47"/>
      <c r="KV217" s="47"/>
      <c r="KW217" s="47"/>
      <c r="KX217" s="47"/>
      <c r="KY217" s="47"/>
      <c r="KZ217" s="47"/>
      <c r="LA217" s="47"/>
      <c r="LB217" s="47"/>
      <c r="LC217" s="47"/>
      <c r="LD217" s="47"/>
      <c r="LE217" s="47"/>
      <c r="LF217" s="47"/>
      <c r="LG217" s="47"/>
      <c r="LH217" s="47"/>
      <c r="LI217" s="47"/>
      <c r="LJ217" s="47"/>
      <c r="LK217" s="47"/>
      <c r="LL217" s="47"/>
      <c r="LM217" s="47"/>
      <c r="LN217" s="47"/>
      <c r="LO217" s="47"/>
      <c r="LP217" s="47"/>
      <c r="LQ217" s="47"/>
      <c r="LR217" s="47"/>
      <c r="LS217" s="47"/>
      <c r="LT217" s="47"/>
      <c r="LU217" s="47"/>
      <c r="LV217" s="47"/>
      <c r="LW217" s="47"/>
      <c r="LX217" s="47"/>
      <c r="LY217" s="47"/>
      <c r="LZ217" s="47"/>
      <c r="MA217" s="47"/>
      <c r="MB217" s="47"/>
      <c r="MC217" s="47"/>
      <c r="MD217" s="47"/>
      <c r="ME217" s="47"/>
      <c r="MF217" s="47"/>
      <c r="MG217" s="47"/>
      <c r="MH217" s="47"/>
      <c r="MI217" s="47"/>
      <c r="MJ217" s="47"/>
      <c r="MK217" s="47"/>
      <c r="ML217" s="47"/>
      <c r="MM217" s="47"/>
      <c r="MN217" s="47"/>
      <c r="MO217" s="47"/>
      <c r="MP217" s="47"/>
      <c r="MQ217" s="47"/>
      <c r="MR217" s="47"/>
      <c r="MS217" s="47"/>
      <c r="MT217" s="47"/>
      <c r="MU217" s="47"/>
      <c r="MV217" s="47"/>
      <c r="MW217" s="47"/>
      <c r="MX217" s="47"/>
      <c r="MY217" s="47"/>
      <c r="MZ217" s="47"/>
      <c r="NA217" s="47"/>
      <c r="NB217" s="47"/>
      <c r="NC217" s="47"/>
      <c r="ND217" s="47"/>
      <c r="NE217" s="47"/>
      <c r="NF217" s="47"/>
      <c r="NG217" s="47"/>
      <c r="NH217" s="47"/>
      <c r="NI217" s="47"/>
      <c r="NJ217" s="47"/>
      <c r="NK217" s="47"/>
      <c r="NL217" s="47"/>
      <c r="NM217" s="47"/>
      <c r="NN217" s="47"/>
      <c r="NO217" s="47"/>
      <c r="NP217" s="47"/>
      <c r="NQ217" s="47"/>
      <c r="NR217" s="47"/>
      <c r="NS217" s="47"/>
      <c r="NT217" s="47"/>
      <c r="NU217" s="47"/>
      <c r="NV217" s="47"/>
      <c r="NW217" s="47"/>
      <c r="NX217" s="47"/>
      <c r="NY217" s="47"/>
      <c r="NZ217" s="47"/>
      <c r="OA217" s="47"/>
      <c r="OB217" s="47"/>
      <c r="OC217" s="47"/>
      <c r="OD217" s="47"/>
      <c r="OE217" s="47"/>
      <c r="OF217" s="47"/>
      <c r="OG217" s="47"/>
      <c r="OH217" s="47"/>
      <c r="OI217" s="47"/>
      <c r="OJ217" s="47"/>
      <c r="OK217" s="47"/>
      <c r="OL217" s="47"/>
      <c r="OM217" s="47"/>
      <c r="ON217" s="47"/>
      <c r="OO217" s="47"/>
      <c r="OP217" s="47"/>
      <c r="OQ217" s="47"/>
      <c r="OR217" s="47"/>
      <c r="OS217" s="47"/>
      <c r="OT217" s="47"/>
      <c r="OU217" s="47"/>
      <c r="OV217" s="47"/>
      <c r="OW217" s="47"/>
      <c r="OX217" s="47"/>
      <c r="OY217" s="47"/>
      <c r="OZ217" s="47"/>
      <c r="PA217" s="47"/>
      <c r="PB217" s="47"/>
      <c r="PC217" s="47"/>
      <c r="PD217" s="47"/>
      <c r="PE217" s="47"/>
      <c r="PF217" s="47"/>
      <c r="PG217" s="47"/>
      <c r="PH217" s="47"/>
      <c r="PI217" s="47"/>
      <c r="PJ217" s="47"/>
      <c r="PK217" s="47"/>
      <c r="PL217" s="47"/>
      <c r="PM217" s="47"/>
      <c r="PN217" s="47"/>
      <c r="PO217" s="47"/>
      <c r="PP217" s="47"/>
      <c r="PQ217" s="47"/>
      <c r="PR217" s="47"/>
      <c r="PS217" s="47"/>
      <c r="PT217" s="47"/>
      <c r="PU217" s="47"/>
      <c r="PV217" s="47"/>
      <c r="PW217" s="47"/>
      <c r="PX217" s="47"/>
      <c r="PY217" s="47"/>
      <c r="PZ217" s="47"/>
      <c r="QA217" s="47"/>
      <c r="QB217" s="47"/>
      <c r="QC217" s="47"/>
      <c r="QD217" s="47"/>
      <c r="QE217" s="47"/>
      <c r="QF217" s="47"/>
      <c r="QG217" s="47"/>
      <c r="QH217" s="47"/>
      <c r="QI217" s="47"/>
      <c r="QJ217" s="47"/>
      <c r="QK217" s="47"/>
      <c r="QL217" s="47"/>
      <c r="QM217" s="47"/>
      <c r="QN217" s="47"/>
      <c r="QO217" s="47"/>
      <c r="QP217" s="47"/>
      <c r="QQ217" s="47"/>
      <c r="QR217" s="47"/>
      <c r="QS217" s="47"/>
      <c r="QT217" s="47"/>
      <c r="QU217" s="47"/>
      <c r="QV217" s="47"/>
      <c r="QW217" s="47"/>
      <c r="QX217" s="47"/>
      <c r="QY217" s="47"/>
      <c r="QZ217" s="47"/>
      <c r="RA217" s="47"/>
      <c r="RB217" s="47"/>
      <c r="RC217" s="47"/>
      <c r="RD217" s="47"/>
      <c r="RE217" s="47"/>
      <c r="RF217" s="47"/>
      <c r="RG217" s="47"/>
      <c r="RH217" s="47"/>
      <c r="RI217" s="47"/>
      <c r="RJ217" s="47"/>
      <c r="RK217" s="47"/>
      <c r="RL217" s="47"/>
      <c r="RM217" s="47"/>
      <c r="RN217" s="47"/>
      <c r="RO217" s="47"/>
      <c r="RP217" s="47"/>
      <c r="RQ217" s="47"/>
      <c r="RR217" s="47"/>
      <c r="RS217" s="47"/>
      <c r="RT217" s="47"/>
      <c r="RU217" s="47"/>
      <c r="RV217" s="47"/>
      <c r="RW217" s="47"/>
      <c r="RX217" s="47"/>
      <c r="RY217" s="47"/>
      <c r="RZ217" s="47"/>
      <c r="SA217" s="47"/>
      <c r="SB217" s="47"/>
      <c r="SC217" s="47"/>
      <c r="SD217" s="47"/>
      <c r="SE217" s="47"/>
      <c r="SF217" s="47"/>
      <c r="SG217" s="47"/>
      <c r="SH217" s="47"/>
      <c r="SI217" s="47"/>
      <c r="SJ217" s="47"/>
      <c r="SK217" s="47"/>
      <c r="SL217" s="47"/>
      <c r="SM217" s="47"/>
      <c r="SN217" s="47"/>
      <c r="SO217" s="47"/>
      <c r="SP217" s="47"/>
      <c r="SQ217" s="47"/>
      <c r="SR217" s="47"/>
      <c r="SS217" s="47"/>
      <c r="ST217" s="47"/>
      <c r="SU217" s="47"/>
      <c r="SV217" s="47"/>
      <c r="SW217" s="47"/>
      <c r="SX217" s="47"/>
      <c r="SY217" s="47"/>
      <c r="SZ217" s="47"/>
      <c r="TA217" s="47"/>
      <c r="TB217" s="47"/>
      <c r="TC217" s="47"/>
      <c r="TD217" s="47"/>
      <c r="TE217" s="47"/>
      <c r="TF217" s="47"/>
      <c r="TG217" s="47"/>
      <c r="TH217" s="47"/>
      <c r="TI217" s="47"/>
      <c r="TJ217" s="47"/>
      <c r="TK217" s="47"/>
      <c r="TL217" s="47"/>
      <c r="TM217" s="47"/>
      <c r="TN217" s="47"/>
      <c r="TO217" s="47"/>
      <c r="TP217" s="47"/>
      <c r="TQ217" s="47"/>
      <c r="TR217" s="47"/>
      <c r="TS217" s="47"/>
      <c r="TT217" s="47"/>
      <c r="TU217" s="47"/>
      <c r="TV217" s="47"/>
      <c r="TW217" s="47"/>
      <c r="TX217" s="47"/>
      <c r="TY217" s="47"/>
      <c r="TZ217" s="47"/>
      <c r="UA217" s="47"/>
      <c r="UB217" s="47"/>
      <c r="UC217" s="47"/>
      <c r="UD217" s="47"/>
      <c r="UE217" s="47"/>
      <c r="UF217" s="47"/>
      <c r="UG217" s="47"/>
      <c r="UH217" s="47"/>
      <c r="UI217" s="47"/>
      <c r="UJ217" s="47"/>
      <c r="UK217" s="47"/>
      <c r="UL217" s="47"/>
      <c r="UM217" s="47"/>
      <c r="UN217" s="47"/>
      <c r="UO217" s="47"/>
      <c r="UP217" s="47"/>
      <c r="UQ217" s="47"/>
      <c r="UR217" s="47"/>
      <c r="US217" s="47"/>
      <c r="UT217" s="47"/>
      <c r="UU217" s="47"/>
      <c r="UV217" s="47"/>
      <c r="UW217" s="47"/>
      <c r="UX217" s="47"/>
      <c r="UY217" s="47"/>
      <c r="UZ217" s="47"/>
      <c r="VA217" s="47"/>
      <c r="VB217" s="47"/>
      <c r="VC217" s="47"/>
      <c r="VD217" s="47"/>
      <c r="VE217" s="47"/>
      <c r="VF217" s="47"/>
      <c r="VG217" s="47"/>
      <c r="VH217" s="47"/>
      <c r="VI217" s="47"/>
      <c r="VJ217" s="47"/>
      <c r="VK217" s="47"/>
      <c r="VL217" s="47"/>
      <c r="VM217" s="47"/>
      <c r="VN217" s="47"/>
      <c r="VO217" s="47"/>
      <c r="VP217" s="47"/>
      <c r="VQ217" s="47"/>
      <c r="VR217" s="47"/>
      <c r="VS217" s="47"/>
      <c r="VT217" s="47"/>
      <c r="VU217" s="47"/>
      <c r="VV217" s="47"/>
      <c r="VW217" s="47"/>
      <c r="VX217" s="47"/>
      <c r="VY217" s="47"/>
      <c r="VZ217" s="47"/>
      <c r="WA217" s="47"/>
      <c r="WB217" s="47"/>
      <c r="WC217" s="47"/>
      <c r="WD217" s="47"/>
      <c r="WE217" s="47"/>
      <c r="WF217" s="47"/>
      <c r="WG217" s="47"/>
      <c r="WH217" s="47"/>
      <c r="WI217" s="47"/>
      <c r="WJ217" s="47"/>
      <c r="WK217" s="47"/>
      <c r="WL217" s="47"/>
      <c r="WM217" s="47"/>
      <c r="WN217" s="47"/>
      <c r="WO217" s="47"/>
      <c r="WP217" s="47"/>
      <c r="WQ217" s="47"/>
      <c r="WR217" s="47"/>
      <c r="WS217" s="47"/>
      <c r="WT217" s="47"/>
      <c r="WU217" s="47"/>
      <c r="WV217" s="47"/>
      <c r="WW217" s="47"/>
      <c r="WX217" s="47"/>
      <c r="WY217" s="47"/>
      <c r="WZ217" s="47"/>
      <c r="XA217" s="47"/>
      <c r="XB217" s="47"/>
      <c r="XC217" s="47"/>
      <c r="XD217" s="47"/>
      <c r="XE217" s="47"/>
      <c r="XF217" s="47"/>
      <c r="XG217" s="47"/>
      <c r="XH217" s="47"/>
      <c r="XI217" s="47"/>
      <c r="XJ217" s="47"/>
      <c r="XK217" s="47"/>
      <c r="XL217" s="47"/>
      <c r="XM217" s="47"/>
      <c r="XN217" s="47"/>
      <c r="XO217" s="47"/>
      <c r="XP217" s="47"/>
      <c r="XQ217" s="47"/>
      <c r="XR217" s="47"/>
      <c r="XS217" s="47"/>
      <c r="XT217" s="47"/>
      <c r="XU217" s="47"/>
      <c r="XV217" s="47"/>
      <c r="XW217" s="47"/>
      <c r="XX217" s="47"/>
      <c r="XY217" s="47"/>
      <c r="XZ217" s="47"/>
      <c r="YA217" s="47"/>
      <c r="YB217" s="47"/>
      <c r="YC217" s="47"/>
      <c r="YD217" s="47"/>
      <c r="YE217" s="47"/>
      <c r="YF217" s="47"/>
      <c r="YG217" s="47"/>
      <c r="YH217" s="47"/>
      <c r="YI217" s="47"/>
      <c r="YJ217" s="47"/>
      <c r="YK217" s="47"/>
      <c r="YL217" s="47"/>
      <c r="YM217" s="47"/>
      <c r="YN217" s="47"/>
      <c r="YO217" s="47"/>
      <c r="YP217" s="47"/>
      <c r="YQ217" s="47"/>
      <c r="YR217" s="47"/>
      <c r="YS217" s="47"/>
      <c r="YT217" s="47"/>
      <c r="YU217" s="47"/>
      <c r="YV217" s="47"/>
      <c r="YW217" s="47"/>
      <c r="YX217" s="47"/>
      <c r="YY217" s="47"/>
      <c r="YZ217" s="47"/>
      <c r="ZA217" s="47"/>
      <c r="ZB217" s="47"/>
      <c r="ZC217" s="47"/>
      <c r="ZD217" s="47"/>
      <c r="ZE217" s="47"/>
      <c r="ZF217" s="47"/>
      <c r="ZG217" s="47"/>
      <c r="ZH217" s="47"/>
      <c r="ZI217" s="47"/>
      <c r="ZJ217" s="47"/>
      <c r="ZK217" s="47"/>
      <c r="ZL217" s="47"/>
      <c r="ZM217" s="47"/>
      <c r="ZN217" s="47"/>
      <c r="ZO217" s="47"/>
      <c r="ZP217" s="47"/>
      <c r="ZQ217" s="47"/>
      <c r="ZR217" s="47"/>
      <c r="ZS217" s="47"/>
      <c r="ZT217" s="47"/>
      <c r="ZU217" s="47"/>
      <c r="ZV217" s="47"/>
      <c r="ZW217" s="47"/>
      <c r="ZX217" s="47"/>
      <c r="ZY217" s="47"/>
      <c r="ZZ217" s="47"/>
      <c r="AAA217" s="47"/>
      <c r="AAB217" s="47"/>
      <c r="AAC217" s="47"/>
      <c r="AAD217" s="47"/>
      <c r="AAE217" s="47"/>
      <c r="AAF217" s="47"/>
      <c r="AAG217" s="47"/>
      <c r="AAH217" s="47"/>
      <c r="AAI217" s="47"/>
      <c r="AAJ217" s="47"/>
      <c r="AAK217" s="47"/>
      <c r="AAL217" s="47"/>
      <c r="AAM217" s="47"/>
      <c r="AAN217" s="47"/>
      <c r="AAO217" s="47"/>
      <c r="AAP217" s="47"/>
      <c r="AAQ217" s="47"/>
      <c r="AAR217" s="47"/>
      <c r="AAS217" s="47"/>
      <c r="AAT217" s="47"/>
      <c r="AAU217" s="47"/>
      <c r="AAV217" s="47"/>
      <c r="AAW217" s="47"/>
      <c r="AAX217" s="47"/>
      <c r="AAY217" s="47"/>
      <c r="AAZ217" s="47"/>
      <c r="ABA217" s="47"/>
      <c r="ABB217" s="47"/>
      <c r="ABC217" s="47"/>
      <c r="ABD217" s="47"/>
      <c r="ABE217" s="47"/>
      <c r="ABF217" s="47"/>
      <c r="ABG217" s="47"/>
      <c r="ABH217" s="47"/>
      <c r="ABI217" s="47"/>
      <c r="ABJ217" s="47"/>
      <c r="ABK217" s="47"/>
      <c r="ABL217" s="47"/>
      <c r="ABM217" s="47"/>
      <c r="ABN217" s="47"/>
      <c r="ABO217" s="47"/>
      <c r="ABP217" s="47"/>
      <c r="ABQ217" s="47"/>
      <c r="ABR217" s="47"/>
      <c r="ABS217" s="47"/>
      <c r="ABT217" s="47"/>
      <c r="ABU217" s="47"/>
      <c r="ABV217" s="47"/>
      <c r="ABW217" s="47"/>
      <c r="ABX217" s="47"/>
      <c r="ABY217" s="47"/>
      <c r="ABZ217" s="47"/>
      <c r="ACA217" s="47"/>
      <c r="ACB217" s="47"/>
      <c r="ACC217" s="47"/>
      <c r="ACD217" s="47"/>
      <c r="ACE217" s="47"/>
      <c r="ACF217" s="47"/>
      <c r="ACG217" s="47"/>
      <c r="ACH217" s="47"/>
      <c r="ACI217" s="47"/>
      <c r="ACJ217" s="47"/>
      <c r="ACK217" s="47"/>
      <c r="ACL217" s="47"/>
      <c r="ACM217" s="47"/>
      <c r="ACN217" s="47"/>
      <c r="ACO217" s="47"/>
      <c r="ACP217" s="47"/>
      <c r="ACQ217" s="47"/>
      <c r="ACR217" s="47"/>
      <c r="ACS217" s="47"/>
      <c r="ACT217" s="47"/>
      <c r="ACU217" s="47"/>
      <c r="ACV217" s="47"/>
      <c r="ACW217" s="47"/>
      <c r="ACX217" s="47"/>
      <c r="ACY217" s="47"/>
      <c r="ACZ217" s="47"/>
      <c r="ADA217" s="47"/>
      <c r="ADB217" s="47"/>
      <c r="ADC217" s="47"/>
      <c r="ADD217" s="47"/>
      <c r="ADE217" s="47"/>
      <c r="ADF217" s="47"/>
      <c r="ADG217" s="47"/>
      <c r="ADH217" s="47"/>
      <c r="ADI217" s="47"/>
      <c r="ADJ217" s="47"/>
      <c r="ADK217" s="47"/>
      <c r="ADL217" s="47"/>
      <c r="ADM217" s="47"/>
      <c r="ADN217" s="47"/>
      <c r="ADO217" s="47"/>
      <c r="ADP217" s="47"/>
      <c r="ADQ217" s="47"/>
      <c r="ADR217" s="47"/>
      <c r="ADS217" s="47"/>
      <c r="ADT217" s="47"/>
      <c r="ADU217" s="47"/>
      <c r="ADV217" s="47"/>
      <c r="ADW217" s="47"/>
      <c r="ADX217" s="47"/>
      <c r="ADY217" s="47"/>
      <c r="ADZ217" s="47"/>
      <c r="AEA217" s="47"/>
      <c r="AEB217" s="47"/>
      <c r="AEC217" s="47"/>
      <c r="AED217" s="47"/>
      <c r="AEE217" s="47"/>
      <c r="AEF217" s="47"/>
      <c r="AEG217" s="47"/>
      <c r="AEH217" s="47"/>
      <c r="AEI217" s="47"/>
      <c r="AEJ217" s="47"/>
      <c r="AEK217" s="47"/>
      <c r="AEL217" s="47"/>
      <c r="AEM217" s="47"/>
      <c r="AEN217" s="47"/>
      <c r="AEO217" s="47"/>
      <c r="AEP217" s="47"/>
      <c r="AEQ217" s="47"/>
      <c r="AER217" s="47"/>
      <c r="AES217" s="47"/>
      <c r="AET217" s="47"/>
      <c r="AEU217" s="47"/>
      <c r="AEV217" s="47"/>
      <c r="AEW217" s="47"/>
      <c r="AEX217" s="47"/>
      <c r="AEY217" s="47"/>
      <c r="AEZ217" s="47"/>
      <c r="AFA217" s="47"/>
      <c r="AFB217" s="47"/>
      <c r="AFC217" s="47"/>
      <c r="AFD217" s="47"/>
      <c r="AFE217" s="47"/>
      <c r="AFF217" s="47"/>
      <c r="AFG217" s="47"/>
      <c r="AFH217" s="47"/>
      <c r="AFI217" s="47"/>
      <c r="AFJ217" s="47"/>
      <c r="AFK217" s="47"/>
      <c r="AFL217" s="47"/>
      <c r="AFM217" s="47"/>
      <c r="AFN217" s="47"/>
      <c r="AFO217" s="47"/>
      <c r="AFP217" s="47"/>
      <c r="AFQ217" s="47"/>
      <c r="AFR217" s="47"/>
      <c r="AFS217" s="47"/>
      <c r="AFT217" s="47"/>
      <c r="AFU217" s="47"/>
      <c r="AFV217" s="47"/>
      <c r="AFW217" s="47"/>
      <c r="AFX217" s="47"/>
      <c r="AFY217" s="47"/>
      <c r="AFZ217" s="47"/>
      <c r="AGA217" s="47"/>
      <c r="AGB217" s="47"/>
      <c r="AGC217" s="47"/>
      <c r="AGD217" s="47"/>
      <c r="AGE217" s="47"/>
      <c r="AGF217" s="47"/>
      <c r="AGG217" s="47"/>
      <c r="AGH217" s="47"/>
      <c r="AGI217" s="47"/>
      <c r="AGJ217" s="47"/>
      <c r="AGK217" s="47"/>
      <c r="AGL217" s="47"/>
      <c r="AGM217" s="47"/>
      <c r="AGN217" s="47"/>
      <c r="AGO217" s="47"/>
      <c r="AGP217" s="47"/>
      <c r="AGQ217" s="47"/>
      <c r="AGR217" s="47"/>
      <c r="AGS217" s="47"/>
      <c r="AGT217" s="47"/>
      <c r="AGU217" s="47"/>
      <c r="AGV217" s="47"/>
      <c r="AGW217" s="47"/>
      <c r="AGX217" s="47"/>
      <c r="AGY217" s="47"/>
      <c r="AGZ217" s="47"/>
      <c r="AHA217" s="47"/>
      <c r="AHB217" s="47"/>
      <c r="AHC217" s="47"/>
      <c r="AHD217" s="47"/>
      <c r="AHE217" s="47"/>
      <c r="AHF217" s="47"/>
      <c r="AHG217" s="47"/>
      <c r="AHH217" s="47"/>
      <c r="AHI217" s="47"/>
      <c r="AHJ217" s="47"/>
      <c r="AHK217" s="47"/>
      <c r="AHL217" s="47"/>
      <c r="AHM217" s="47"/>
      <c r="AHN217" s="47"/>
      <c r="AHO217" s="47"/>
      <c r="AHP217" s="47"/>
      <c r="AHQ217" s="47"/>
      <c r="AHR217" s="47"/>
      <c r="AHS217" s="47"/>
      <c r="AHT217" s="47"/>
      <c r="AHU217" s="47"/>
      <c r="AHV217" s="47"/>
      <c r="AHW217" s="47"/>
      <c r="AHX217" s="47"/>
      <c r="AHY217" s="47"/>
      <c r="AHZ217" s="47"/>
      <c r="AIA217" s="47"/>
      <c r="AIB217" s="47"/>
      <c r="AIC217" s="47"/>
      <c r="AID217" s="47"/>
      <c r="AIE217" s="47"/>
      <c r="AIF217" s="47"/>
      <c r="AIG217" s="47"/>
      <c r="AIH217" s="47"/>
      <c r="AII217" s="47"/>
      <c r="AIJ217" s="47"/>
      <c r="AIK217" s="47"/>
      <c r="AIL217" s="47"/>
      <c r="AIM217" s="47"/>
      <c r="AIN217" s="47"/>
      <c r="AIO217" s="47"/>
      <c r="AIP217" s="47"/>
      <c r="AIQ217" s="47"/>
      <c r="AIR217" s="47"/>
      <c r="AIS217" s="47"/>
      <c r="AIT217" s="47"/>
      <c r="AIU217" s="47"/>
      <c r="AIV217" s="47"/>
      <c r="AIW217" s="47"/>
      <c r="AIX217" s="47"/>
      <c r="AIY217" s="47"/>
      <c r="AIZ217" s="47"/>
      <c r="AJA217" s="47"/>
      <c r="AJB217" s="47"/>
      <c r="AJC217" s="47"/>
      <c r="AJD217" s="47"/>
      <c r="AJE217" s="47"/>
      <c r="AJF217" s="47"/>
      <c r="AJG217" s="47"/>
      <c r="AJH217" s="47"/>
      <c r="AJI217" s="47"/>
      <c r="AJJ217" s="47"/>
      <c r="AJK217" s="47"/>
      <c r="AJL217" s="47"/>
      <c r="AJM217" s="47"/>
      <c r="AJN217" s="47"/>
      <c r="AJO217" s="47"/>
      <c r="AJP217" s="47"/>
      <c r="AJQ217" s="47"/>
      <c r="AJR217" s="47"/>
      <c r="AJS217" s="47"/>
      <c r="AJT217" s="47"/>
      <c r="AJU217" s="47"/>
      <c r="AJV217" s="47"/>
      <c r="AJW217" s="47"/>
      <c r="AJX217" s="47"/>
      <c r="AJY217" s="47"/>
      <c r="AJZ217" s="47"/>
      <c r="AKA217" s="47"/>
      <c r="AKB217" s="47"/>
      <c r="AKC217" s="47"/>
      <c r="AKD217" s="47"/>
      <c r="AKE217" s="47"/>
      <c r="AKF217" s="47"/>
      <c r="AKG217" s="47"/>
      <c r="AKH217" s="47"/>
      <c r="AKI217" s="47"/>
      <c r="AKJ217" s="47"/>
      <c r="AKK217" s="47"/>
      <c r="AKL217" s="47"/>
      <c r="AKM217" s="47"/>
      <c r="AKN217" s="47"/>
      <c r="AKO217" s="47"/>
      <c r="AKP217" s="47"/>
      <c r="AKQ217" s="47"/>
      <c r="AKR217" s="47"/>
      <c r="AKS217" s="47"/>
      <c r="AKT217" s="47"/>
      <c r="AKU217" s="47"/>
      <c r="AKV217" s="47"/>
      <c r="AKW217" s="47"/>
      <c r="AKX217" s="47"/>
      <c r="AKY217" s="47"/>
      <c r="AKZ217" s="47"/>
      <c r="ALA217" s="47"/>
      <c r="ALB217" s="47"/>
      <c r="ALC217" s="47"/>
      <c r="ALD217" s="47"/>
      <c r="ALE217" s="47"/>
      <c r="ALF217" s="47"/>
      <c r="ALG217" s="47"/>
      <c r="ALH217" s="47"/>
      <c r="ALI217" s="47"/>
      <c r="ALJ217" s="47"/>
      <c r="ALK217" s="47"/>
      <c r="ALL217" s="47"/>
      <c r="ALM217" s="47"/>
      <c r="ALN217" s="47"/>
      <c r="ALO217" s="47"/>
      <c r="ALP217" s="47"/>
      <c r="ALQ217" s="47"/>
      <c r="ALR217" s="47"/>
      <c r="ALS217" s="47"/>
      <c r="ALT217" s="47"/>
      <c r="ALU217" s="47"/>
      <c r="ALV217" s="47"/>
      <c r="ALW217" s="47"/>
      <c r="ALX217" s="47"/>
      <c r="ALY217" s="47"/>
      <c r="ALZ217" s="47"/>
      <c r="AMA217" s="47"/>
      <c r="AMB217" s="47"/>
      <c r="AMC217" s="47"/>
      <c r="AMD217" s="47"/>
      <c r="AME217" s="47"/>
      <c r="AMF217" s="47"/>
      <c r="AMG217" s="47"/>
      <c r="AMH217" s="47"/>
      <c r="AMI217" s="47"/>
      <c r="AMJ217" s="47"/>
      <c r="AMK217" s="47"/>
      <c r="AML217" s="47"/>
      <c r="AMM217" s="47"/>
      <c r="AMN217" s="47"/>
      <c r="AMO217" s="47"/>
      <c r="AMP217" s="47"/>
      <c r="AMQ217" s="47"/>
      <c r="AMR217" s="47"/>
      <c r="AMS217" s="47"/>
      <c r="AMT217" s="47"/>
      <c r="AMU217" s="47"/>
      <c r="AMV217" s="47"/>
      <c r="AMW217" s="47"/>
      <c r="AMX217" s="47"/>
      <c r="AMY217" s="47"/>
      <c r="AMZ217" s="47"/>
      <c r="ANA217" s="47"/>
      <c r="ANB217" s="47"/>
      <c r="ANC217" s="47"/>
      <c r="AND217" s="47"/>
      <c r="ANE217" s="47"/>
      <c r="ANF217" s="47"/>
      <c r="ANG217" s="47"/>
      <c r="ANH217" s="47"/>
      <c r="ANI217" s="47"/>
      <c r="ANJ217" s="47"/>
      <c r="ANK217" s="47"/>
      <c r="ANL217" s="47"/>
      <c r="ANM217" s="47"/>
      <c r="ANN217" s="47"/>
      <c r="ANO217" s="47"/>
      <c r="ANP217" s="47"/>
      <c r="ANQ217" s="47"/>
      <c r="ANR217" s="47"/>
      <c r="ANS217" s="47"/>
      <c r="ANT217" s="47"/>
      <c r="ANU217" s="47"/>
      <c r="ANV217" s="47"/>
      <c r="ANW217" s="47"/>
      <c r="ANX217" s="47"/>
      <c r="ANY217" s="47"/>
      <c r="ANZ217" s="47"/>
      <c r="AOA217" s="47"/>
      <c r="AOB217" s="47"/>
      <c r="AOC217" s="47"/>
      <c r="AOD217" s="47"/>
      <c r="AOE217" s="47"/>
      <c r="AOF217" s="47"/>
      <c r="AOG217" s="47"/>
      <c r="AOH217" s="47"/>
      <c r="AOI217" s="47"/>
      <c r="AOJ217" s="47"/>
      <c r="AOK217" s="47"/>
      <c r="AOL217" s="47"/>
      <c r="AOM217" s="47"/>
      <c r="AON217" s="47"/>
      <c r="AOO217" s="47"/>
      <c r="AOP217" s="47"/>
      <c r="AOQ217" s="47"/>
      <c r="AOR217" s="47"/>
      <c r="AOS217" s="47"/>
      <c r="AOT217" s="47"/>
      <c r="AOU217" s="47"/>
      <c r="AOV217" s="47"/>
      <c r="AOW217" s="47"/>
      <c r="AOX217" s="47"/>
      <c r="AOY217" s="47"/>
      <c r="AOZ217" s="47"/>
      <c r="APA217" s="47"/>
      <c r="APB217" s="47"/>
      <c r="APC217" s="47"/>
      <c r="APD217" s="47"/>
      <c r="APE217" s="47"/>
      <c r="APF217" s="47"/>
      <c r="APG217" s="47"/>
      <c r="APH217" s="47"/>
      <c r="API217" s="47"/>
      <c r="APJ217" s="47"/>
      <c r="APK217" s="47"/>
      <c r="APL217" s="47"/>
      <c r="APM217" s="47"/>
      <c r="APN217" s="47"/>
      <c r="APO217" s="47"/>
      <c r="APP217" s="47"/>
      <c r="APQ217" s="47"/>
      <c r="APR217" s="47"/>
      <c r="APS217" s="47"/>
      <c r="APT217" s="47"/>
      <c r="APU217" s="47"/>
      <c r="APV217" s="47"/>
      <c r="APW217" s="47"/>
      <c r="APX217" s="47"/>
      <c r="APY217" s="47"/>
      <c r="APZ217" s="47"/>
      <c r="AQA217" s="47"/>
      <c r="AQB217" s="47"/>
      <c r="AQC217" s="47"/>
      <c r="AQD217" s="47"/>
      <c r="AQE217" s="47"/>
      <c r="AQF217" s="47"/>
      <c r="AQG217" s="47"/>
      <c r="AQH217" s="47"/>
      <c r="AQI217" s="47"/>
      <c r="AQJ217" s="47"/>
      <c r="AQK217" s="47"/>
      <c r="AQL217" s="47"/>
      <c r="AQM217" s="47"/>
      <c r="AQN217" s="47"/>
      <c r="AQO217" s="47"/>
      <c r="AQP217" s="47"/>
      <c r="AQQ217" s="47"/>
      <c r="AQR217" s="47"/>
      <c r="AQS217" s="47"/>
      <c r="AQT217" s="47"/>
      <c r="AQU217" s="47"/>
      <c r="AQV217" s="47"/>
      <c r="AQW217" s="47"/>
      <c r="AQX217" s="47"/>
      <c r="AQY217" s="47"/>
      <c r="AQZ217" s="47"/>
      <c r="ARA217" s="47"/>
      <c r="ARB217" s="47"/>
      <c r="ARC217" s="47"/>
      <c r="ARD217" s="47"/>
      <c r="ARE217" s="47"/>
      <c r="ARF217" s="47"/>
      <c r="ARG217" s="47"/>
      <c r="ARH217" s="47"/>
      <c r="ARI217" s="47"/>
      <c r="ARJ217" s="47"/>
      <c r="ARK217" s="47"/>
      <c r="ARL217" s="47"/>
      <c r="ARM217" s="47"/>
      <c r="ARN217" s="47"/>
      <c r="ARO217" s="47"/>
      <c r="ARP217" s="47"/>
      <c r="ARQ217" s="47"/>
      <c r="ARR217" s="47"/>
      <c r="ARS217" s="47"/>
      <c r="ART217" s="47"/>
      <c r="ARU217" s="47"/>
      <c r="ARV217" s="47"/>
      <c r="ARW217" s="47"/>
      <c r="ARX217" s="47"/>
      <c r="ARY217" s="47"/>
      <c r="ARZ217" s="47"/>
      <c r="ASA217" s="47"/>
      <c r="ASB217" s="47"/>
      <c r="ASC217" s="47"/>
      <c r="ASD217" s="47"/>
      <c r="ASE217" s="47"/>
      <c r="ASF217" s="47"/>
      <c r="ASG217" s="47"/>
      <c r="ASH217" s="47"/>
      <c r="ASI217" s="47"/>
      <c r="ASJ217" s="47"/>
      <c r="ASK217" s="47"/>
      <c r="ASL217" s="47"/>
      <c r="ASM217" s="47"/>
      <c r="ASN217" s="47"/>
      <c r="ASO217" s="47"/>
      <c r="ASP217" s="47"/>
      <c r="ASQ217" s="47"/>
      <c r="ASR217" s="47"/>
      <c r="ASS217" s="47"/>
      <c r="AST217" s="47"/>
      <c r="ASU217" s="47"/>
      <c r="ASV217" s="47"/>
      <c r="ASW217" s="47"/>
      <c r="ASX217" s="47"/>
      <c r="ASY217" s="47"/>
      <c r="ASZ217" s="47"/>
      <c r="ATA217" s="47"/>
      <c r="ATB217" s="47"/>
      <c r="ATC217" s="47"/>
      <c r="ATD217" s="47"/>
      <c r="ATE217" s="47"/>
      <c r="ATF217" s="47"/>
      <c r="ATG217" s="47"/>
      <c r="ATH217" s="47"/>
      <c r="ATI217" s="47"/>
      <c r="ATJ217" s="47"/>
      <c r="ATK217" s="47"/>
      <c r="ATL217" s="47"/>
      <c r="ATM217" s="47"/>
      <c r="ATN217" s="47"/>
      <c r="ATO217" s="47"/>
      <c r="ATP217" s="47"/>
      <c r="ATQ217" s="47"/>
      <c r="ATR217" s="47"/>
      <c r="ATS217" s="47"/>
      <c r="ATT217" s="47"/>
      <c r="ATU217" s="47"/>
      <c r="ATV217" s="47"/>
      <c r="ATW217" s="47"/>
      <c r="ATX217" s="47"/>
      <c r="ATY217" s="47"/>
      <c r="ATZ217" s="47"/>
      <c r="AUA217" s="47"/>
      <c r="AUB217" s="47"/>
      <c r="AUC217" s="47"/>
      <c r="AUD217" s="47"/>
      <c r="AUE217" s="47"/>
      <c r="AUF217" s="47"/>
      <c r="AUG217" s="47"/>
      <c r="AUH217" s="47"/>
      <c r="AUI217" s="47"/>
      <c r="AUJ217" s="47"/>
      <c r="AUK217" s="47"/>
      <c r="AUL217" s="47"/>
      <c r="AUM217" s="47"/>
      <c r="AUN217" s="47"/>
      <c r="AUO217" s="47"/>
      <c r="AUP217" s="47"/>
      <c r="AUQ217" s="47"/>
      <c r="AUR217" s="47"/>
      <c r="AUS217" s="47"/>
      <c r="AUT217" s="47"/>
      <c r="AUU217" s="47"/>
      <c r="AUV217" s="47"/>
      <c r="AUW217" s="47"/>
      <c r="AUX217" s="47"/>
      <c r="AUY217" s="47"/>
      <c r="AUZ217" s="47"/>
      <c r="AVA217" s="47"/>
      <c r="AVB217" s="47"/>
      <c r="AVC217" s="47"/>
      <c r="AVD217" s="47"/>
      <c r="AVE217" s="47"/>
      <c r="AVF217" s="47"/>
      <c r="AVG217" s="47"/>
      <c r="AVH217" s="47"/>
      <c r="AVI217" s="47"/>
      <c r="AVJ217" s="47"/>
      <c r="AVK217" s="47"/>
      <c r="AVL217" s="47"/>
      <c r="AVM217" s="47"/>
      <c r="AVN217" s="47"/>
      <c r="AVO217" s="47"/>
      <c r="AVP217" s="47"/>
      <c r="AVQ217" s="47"/>
      <c r="AVR217" s="47"/>
      <c r="AVS217" s="47"/>
      <c r="AVT217" s="47"/>
      <c r="AVU217" s="47"/>
      <c r="AVV217" s="47"/>
      <c r="AVW217" s="47"/>
      <c r="AVX217" s="47"/>
      <c r="AVY217" s="47"/>
      <c r="AVZ217" s="47"/>
      <c r="AWA217" s="47"/>
      <c r="AWB217" s="47"/>
      <c r="AWC217" s="47"/>
      <c r="AWD217" s="47"/>
      <c r="AWE217" s="47"/>
      <c r="AWF217" s="47"/>
      <c r="AWG217" s="47"/>
      <c r="AWH217" s="47"/>
      <c r="AWI217" s="47"/>
      <c r="AWJ217" s="47"/>
      <c r="AWK217" s="47"/>
      <c r="AWL217" s="47"/>
      <c r="AWM217" s="47"/>
      <c r="AWN217" s="47"/>
      <c r="AWO217" s="47"/>
      <c r="AWP217" s="47"/>
      <c r="AWQ217" s="47"/>
      <c r="AWR217" s="47"/>
      <c r="AWS217" s="47"/>
      <c r="AWT217" s="47"/>
      <c r="AWU217" s="47"/>
      <c r="AWV217" s="47"/>
      <c r="AWW217" s="47"/>
      <c r="AWX217" s="47"/>
      <c r="AWY217" s="47"/>
      <c r="AWZ217" s="47"/>
      <c r="AXA217" s="47"/>
      <c r="AXB217" s="47"/>
      <c r="AXC217" s="47"/>
      <c r="AXD217" s="47"/>
      <c r="AXE217" s="47"/>
      <c r="AXF217" s="47"/>
      <c r="AXG217" s="47"/>
      <c r="AXH217" s="47"/>
      <c r="AXI217" s="47"/>
      <c r="AXJ217" s="47"/>
      <c r="AXK217" s="47"/>
      <c r="AXL217" s="47"/>
      <c r="AXM217" s="47"/>
      <c r="AXN217" s="47"/>
      <c r="AXO217" s="47"/>
      <c r="AXP217" s="47"/>
      <c r="AXQ217" s="47"/>
      <c r="AXR217" s="47"/>
      <c r="AXS217" s="47"/>
      <c r="AXT217" s="47"/>
      <c r="AXU217" s="47"/>
      <c r="AXV217" s="47"/>
      <c r="AXW217" s="47"/>
      <c r="AXX217" s="47"/>
      <c r="AXY217" s="47"/>
      <c r="AXZ217" s="47"/>
      <c r="AYA217" s="47"/>
      <c r="AYB217" s="47"/>
      <c r="AYC217" s="47"/>
      <c r="AYD217" s="47"/>
      <c r="AYE217" s="47"/>
      <c r="AYF217" s="47"/>
      <c r="AYG217" s="47"/>
      <c r="AYH217" s="47"/>
      <c r="AYI217" s="47"/>
      <c r="AYJ217" s="47"/>
      <c r="AYK217" s="47"/>
      <c r="AYL217" s="47"/>
      <c r="AYM217" s="47"/>
      <c r="AYN217" s="47"/>
      <c r="AYO217" s="47"/>
      <c r="AYP217" s="47"/>
      <c r="AYQ217" s="47"/>
      <c r="AYR217" s="47"/>
      <c r="AYS217" s="47"/>
      <c r="AYT217" s="47"/>
      <c r="AYU217" s="47"/>
      <c r="AYV217" s="47"/>
      <c r="AYW217" s="47"/>
      <c r="AYX217" s="47"/>
      <c r="AYY217" s="47"/>
      <c r="AYZ217" s="47"/>
      <c r="AZA217" s="47"/>
      <c r="AZB217" s="47"/>
      <c r="AZC217" s="47"/>
      <c r="AZD217" s="47"/>
      <c r="AZE217" s="47"/>
      <c r="AZF217" s="47"/>
      <c r="AZG217" s="47"/>
      <c r="AZH217" s="47"/>
      <c r="AZI217" s="47"/>
      <c r="AZJ217" s="47"/>
      <c r="AZK217" s="47"/>
      <c r="AZL217" s="47"/>
      <c r="AZM217" s="47"/>
      <c r="AZN217" s="47"/>
      <c r="AZO217" s="47"/>
      <c r="AZP217" s="47"/>
      <c r="AZQ217" s="47"/>
      <c r="AZR217" s="47"/>
      <c r="AZS217" s="47"/>
      <c r="AZT217" s="47"/>
      <c r="AZU217" s="47"/>
      <c r="AZV217" s="47"/>
      <c r="AZW217" s="47"/>
      <c r="AZX217" s="47"/>
      <c r="AZY217" s="47"/>
      <c r="AZZ217" s="47"/>
      <c r="BAA217" s="47"/>
      <c r="BAB217" s="47"/>
      <c r="BAC217" s="47"/>
      <c r="BAD217" s="47"/>
      <c r="BAE217" s="47"/>
      <c r="BAF217" s="47"/>
      <c r="BAG217" s="47"/>
      <c r="BAH217" s="47"/>
      <c r="BAI217" s="47"/>
      <c r="BAJ217" s="47"/>
      <c r="BAK217" s="47"/>
      <c r="BAL217" s="47"/>
      <c r="BAM217" s="47"/>
      <c r="BAN217" s="47"/>
      <c r="BAO217" s="47"/>
      <c r="BAP217" s="47"/>
      <c r="BAQ217" s="47"/>
      <c r="BAR217" s="47"/>
      <c r="BAS217" s="47"/>
      <c r="BAT217" s="47"/>
      <c r="BAU217" s="47"/>
      <c r="BAV217" s="47"/>
      <c r="BAW217" s="47"/>
      <c r="BAX217" s="47"/>
      <c r="BAY217" s="47"/>
      <c r="BAZ217" s="47"/>
      <c r="BBA217" s="47"/>
      <c r="BBB217" s="47"/>
      <c r="BBC217" s="47"/>
      <c r="BBD217" s="47"/>
      <c r="BBE217" s="47"/>
      <c r="BBF217" s="47"/>
      <c r="BBG217" s="47"/>
      <c r="BBH217" s="47"/>
      <c r="BBI217" s="47"/>
      <c r="BBJ217" s="47"/>
      <c r="BBK217" s="47"/>
      <c r="BBL217" s="47"/>
      <c r="BBM217" s="47"/>
      <c r="BBN217" s="47"/>
      <c r="BBO217" s="47"/>
      <c r="BBP217" s="47"/>
      <c r="BBQ217" s="47"/>
      <c r="BBR217" s="47"/>
      <c r="BBS217" s="47"/>
      <c r="BBT217" s="47"/>
      <c r="BBU217" s="47"/>
      <c r="BBV217" s="47"/>
      <c r="BBW217" s="47"/>
      <c r="BBX217" s="47"/>
      <c r="BBY217" s="47"/>
      <c r="BBZ217" s="47"/>
      <c r="BCA217" s="47"/>
      <c r="BCB217" s="47"/>
      <c r="BCC217" s="47"/>
      <c r="BCD217" s="47"/>
      <c r="BCE217" s="47"/>
      <c r="BCF217" s="47"/>
      <c r="BCG217" s="47"/>
      <c r="BCH217" s="47"/>
      <c r="BCI217" s="47"/>
      <c r="BCJ217" s="47"/>
      <c r="BCK217" s="47"/>
      <c r="BCL217" s="47"/>
      <c r="BCM217" s="47"/>
      <c r="BCN217" s="47"/>
      <c r="BCO217" s="47"/>
      <c r="BCP217" s="47"/>
      <c r="BCQ217" s="47"/>
      <c r="BCR217" s="47"/>
      <c r="BCS217" s="47"/>
      <c r="BCT217" s="47"/>
      <c r="BCU217" s="47"/>
      <c r="BCV217" s="47"/>
      <c r="BCW217" s="47"/>
      <c r="BCX217" s="47"/>
      <c r="BCY217" s="47"/>
      <c r="BCZ217" s="47"/>
      <c r="BDA217" s="47"/>
      <c r="BDB217" s="47"/>
      <c r="BDC217" s="47"/>
      <c r="BDD217" s="47"/>
      <c r="BDE217" s="47"/>
      <c r="BDF217" s="47"/>
      <c r="BDG217" s="47"/>
      <c r="BDH217" s="47"/>
      <c r="BDI217" s="47"/>
      <c r="BDJ217" s="47"/>
      <c r="BDK217" s="47"/>
      <c r="BDL217" s="47"/>
      <c r="BDM217" s="47"/>
      <c r="BDN217" s="47"/>
      <c r="BDO217" s="47"/>
      <c r="BDP217" s="47"/>
      <c r="BDQ217" s="47"/>
      <c r="BDR217" s="47"/>
      <c r="BDS217" s="47"/>
      <c r="BDT217" s="47"/>
      <c r="BDU217" s="47"/>
      <c r="BDV217" s="47"/>
      <c r="BDW217" s="47"/>
      <c r="BDX217" s="47"/>
      <c r="BDY217" s="47"/>
      <c r="BDZ217" s="47"/>
      <c r="BEA217" s="47"/>
      <c r="BEB217" s="47"/>
      <c r="BEC217" s="47"/>
      <c r="BED217" s="47"/>
      <c r="BEE217" s="47"/>
      <c r="BEF217" s="47"/>
      <c r="BEG217" s="47"/>
      <c r="BEH217" s="47"/>
      <c r="BEI217" s="47"/>
      <c r="BEJ217" s="47"/>
      <c r="BEK217" s="47"/>
      <c r="BEL217" s="47"/>
      <c r="BEM217" s="47"/>
      <c r="BEN217" s="47"/>
      <c r="BEO217" s="47"/>
      <c r="BEP217" s="47"/>
      <c r="BEQ217" s="47"/>
      <c r="BER217" s="47"/>
      <c r="BES217" s="47"/>
      <c r="BET217" s="47"/>
      <c r="BEU217" s="47"/>
      <c r="BEV217" s="47"/>
      <c r="BEW217" s="47"/>
      <c r="BEX217" s="47"/>
      <c r="BEY217" s="47"/>
      <c r="BEZ217" s="47"/>
      <c r="BFA217" s="47"/>
      <c r="BFB217" s="47"/>
      <c r="BFC217" s="47"/>
      <c r="BFD217" s="47"/>
      <c r="BFE217" s="47"/>
      <c r="BFF217" s="47"/>
      <c r="BFG217" s="47"/>
      <c r="BFH217" s="47"/>
      <c r="BFI217" s="47"/>
      <c r="BFJ217" s="47"/>
      <c r="BFK217" s="47"/>
      <c r="BFL217" s="47"/>
      <c r="BFM217" s="47"/>
      <c r="BFN217" s="47"/>
      <c r="BFO217" s="47"/>
      <c r="BFP217" s="47"/>
      <c r="BFQ217" s="47"/>
      <c r="BFR217" s="47"/>
      <c r="BFS217" s="47"/>
      <c r="BFT217" s="47"/>
      <c r="BFU217" s="47"/>
      <c r="BFV217" s="47"/>
      <c r="BFW217" s="47"/>
      <c r="BFX217" s="47"/>
      <c r="BFY217" s="47"/>
      <c r="BFZ217" s="47"/>
      <c r="BGA217" s="47"/>
      <c r="BGB217" s="47"/>
      <c r="BGC217" s="47"/>
      <c r="BGD217" s="47"/>
      <c r="BGE217" s="47"/>
      <c r="BGF217" s="47"/>
      <c r="BGG217" s="47"/>
      <c r="BGH217" s="47"/>
      <c r="BGI217" s="47"/>
      <c r="BGJ217" s="47"/>
      <c r="BGK217" s="47"/>
      <c r="BGL217" s="47"/>
      <c r="BGM217" s="47"/>
      <c r="BGN217" s="47"/>
      <c r="BGO217" s="47"/>
      <c r="BGP217" s="47"/>
      <c r="BGQ217" s="47"/>
      <c r="BGR217" s="47"/>
      <c r="BGS217" s="47"/>
      <c r="BGT217" s="47"/>
      <c r="BGU217" s="47"/>
      <c r="BGV217" s="47"/>
      <c r="BGW217" s="47"/>
      <c r="BGX217" s="47"/>
      <c r="BGY217" s="47"/>
      <c r="BGZ217" s="47"/>
      <c r="BHA217" s="47"/>
      <c r="BHB217" s="47"/>
      <c r="BHC217" s="47"/>
      <c r="BHD217" s="47"/>
      <c r="BHE217" s="47"/>
      <c r="BHF217" s="47"/>
      <c r="BHG217" s="47"/>
      <c r="BHH217" s="47"/>
      <c r="BHI217" s="47"/>
      <c r="BHJ217" s="47"/>
      <c r="BHK217" s="47"/>
      <c r="BHL217" s="47"/>
      <c r="BHM217" s="47"/>
      <c r="BHN217" s="47"/>
      <c r="BHO217" s="47"/>
      <c r="BHP217" s="47"/>
      <c r="BHQ217" s="47"/>
      <c r="BHR217" s="47"/>
      <c r="BHS217" s="47"/>
      <c r="BHT217" s="47"/>
      <c r="BHU217" s="47"/>
      <c r="BHV217" s="47"/>
      <c r="BHW217" s="47"/>
      <c r="BHX217" s="47"/>
      <c r="BHY217" s="47"/>
      <c r="BHZ217" s="47"/>
      <c r="BIA217" s="47"/>
      <c r="BIB217" s="47"/>
      <c r="BIC217" s="47"/>
      <c r="BID217" s="47"/>
      <c r="BIE217" s="47"/>
      <c r="BIF217" s="47"/>
      <c r="BIG217" s="47"/>
      <c r="BIH217" s="47"/>
      <c r="BII217" s="47"/>
      <c r="BIJ217" s="47"/>
      <c r="BIK217" s="47"/>
      <c r="BIL217" s="47"/>
      <c r="BIM217" s="47"/>
      <c r="BIN217" s="47"/>
      <c r="BIO217" s="47"/>
      <c r="BIP217" s="47"/>
      <c r="BIQ217" s="47"/>
      <c r="BIR217" s="47"/>
      <c r="BIS217" s="47"/>
      <c r="BIT217" s="47"/>
      <c r="BIU217" s="47"/>
      <c r="BIV217" s="47"/>
      <c r="BIW217" s="47"/>
      <c r="BIX217" s="47"/>
      <c r="BIY217" s="47"/>
      <c r="BIZ217" s="47"/>
      <c r="BJA217" s="47"/>
      <c r="BJB217" s="47"/>
      <c r="BJC217" s="47"/>
      <c r="BJD217" s="47"/>
      <c r="BJE217" s="47"/>
      <c r="BJF217" s="47"/>
      <c r="BJG217" s="47"/>
      <c r="BJH217" s="47"/>
      <c r="BJI217" s="47"/>
      <c r="BJJ217" s="47"/>
      <c r="BJK217" s="47"/>
      <c r="BJL217" s="47"/>
      <c r="BJM217" s="47"/>
      <c r="BJN217" s="47"/>
      <c r="BJO217" s="47"/>
      <c r="BJP217" s="47"/>
      <c r="BJQ217" s="47"/>
      <c r="BJR217" s="47"/>
      <c r="BJS217" s="47"/>
      <c r="BJT217" s="47"/>
      <c r="BJU217" s="47"/>
      <c r="BJV217" s="47"/>
      <c r="BJW217" s="47"/>
      <c r="BJX217" s="47"/>
      <c r="BJY217" s="47"/>
      <c r="BJZ217" s="47"/>
      <c r="BKA217" s="47"/>
      <c r="BKB217" s="47"/>
      <c r="BKC217" s="47"/>
      <c r="BKD217" s="47"/>
      <c r="BKE217" s="47"/>
      <c r="BKF217" s="47"/>
      <c r="BKG217" s="47"/>
      <c r="BKH217" s="47"/>
      <c r="BKI217" s="47"/>
      <c r="BKJ217" s="47"/>
      <c r="BKK217" s="47"/>
      <c r="BKL217" s="47"/>
      <c r="BKM217" s="47"/>
      <c r="BKN217" s="47"/>
      <c r="BKO217" s="47"/>
      <c r="BKP217" s="47"/>
      <c r="BKQ217" s="47"/>
      <c r="BKR217" s="47"/>
      <c r="BKS217" s="47"/>
      <c r="BKT217" s="47"/>
      <c r="BKU217" s="47"/>
      <c r="BKV217" s="47"/>
      <c r="BKW217" s="47"/>
      <c r="BKX217" s="47"/>
      <c r="BKY217" s="47"/>
      <c r="BKZ217" s="47"/>
      <c r="BLA217" s="47"/>
      <c r="BLB217" s="47"/>
      <c r="BLC217" s="47"/>
      <c r="BLD217" s="47"/>
      <c r="BLE217" s="47"/>
      <c r="BLF217" s="47"/>
      <c r="BLG217" s="47"/>
      <c r="BLH217" s="47"/>
      <c r="BLI217" s="47"/>
      <c r="BLJ217" s="47"/>
      <c r="BLK217" s="47"/>
      <c r="BLL217" s="47"/>
      <c r="BLM217" s="47"/>
      <c r="BLN217" s="47"/>
      <c r="BLO217" s="47"/>
      <c r="BLP217" s="47"/>
      <c r="BLQ217" s="47"/>
      <c r="BLR217" s="47"/>
      <c r="BLS217" s="47"/>
      <c r="BLT217" s="47"/>
      <c r="BLU217" s="47"/>
      <c r="BLV217" s="47"/>
      <c r="BLW217" s="47"/>
      <c r="BLX217" s="47"/>
      <c r="BLY217" s="47"/>
      <c r="BLZ217" s="47"/>
      <c r="BMA217" s="47"/>
      <c r="BMB217" s="47"/>
      <c r="BMC217" s="47"/>
      <c r="BMD217" s="47"/>
      <c r="BME217" s="47"/>
      <c r="BMF217" s="47"/>
      <c r="BMG217" s="47"/>
      <c r="BMH217" s="47"/>
      <c r="BMI217" s="47"/>
      <c r="BMJ217" s="47"/>
      <c r="BMK217" s="47"/>
      <c r="BML217" s="47"/>
      <c r="BMM217" s="47"/>
      <c r="BMN217" s="47"/>
      <c r="BMO217" s="47"/>
      <c r="BMP217" s="47"/>
      <c r="BMQ217" s="47"/>
      <c r="BMR217" s="47"/>
      <c r="BMS217" s="47"/>
      <c r="BMT217" s="47"/>
      <c r="BMU217" s="47"/>
      <c r="BMV217" s="47"/>
      <c r="BMW217" s="47"/>
      <c r="BMX217" s="47"/>
      <c r="BMY217" s="47"/>
      <c r="BMZ217" s="47"/>
      <c r="BNA217" s="47"/>
      <c r="BNB217" s="47"/>
      <c r="BNC217" s="47"/>
      <c r="BND217" s="47"/>
      <c r="BNE217" s="47"/>
      <c r="BNF217" s="47"/>
      <c r="BNG217" s="47"/>
      <c r="BNH217" s="47"/>
      <c r="BNI217" s="47"/>
      <c r="BNJ217" s="47"/>
      <c r="BNK217" s="47"/>
      <c r="BNL217" s="47"/>
      <c r="BNM217" s="47"/>
      <c r="BNN217" s="47"/>
      <c r="BNO217" s="47"/>
      <c r="BNP217" s="47"/>
      <c r="BNQ217" s="47"/>
      <c r="BNR217" s="47"/>
      <c r="BNS217" s="47"/>
      <c r="BNT217" s="47"/>
      <c r="BNU217" s="47"/>
      <c r="BNV217" s="47"/>
      <c r="BNW217" s="47"/>
      <c r="BNX217" s="47"/>
      <c r="BNY217" s="47"/>
      <c r="BNZ217" s="47"/>
      <c r="BOA217" s="47"/>
      <c r="BOB217" s="47"/>
      <c r="BOC217" s="47"/>
      <c r="BOD217" s="47"/>
      <c r="BOE217" s="47"/>
      <c r="BOF217" s="47"/>
      <c r="BOG217" s="47"/>
      <c r="BOH217" s="47"/>
      <c r="BOI217" s="47"/>
      <c r="BOJ217" s="47"/>
      <c r="BOK217" s="47"/>
      <c r="BOL217" s="47"/>
      <c r="BOM217" s="47"/>
      <c r="BON217" s="47"/>
      <c r="BOO217" s="47"/>
      <c r="BOP217" s="47"/>
      <c r="BOQ217" s="47"/>
      <c r="BOR217" s="47"/>
      <c r="BOS217" s="47"/>
      <c r="BOT217" s="47"/>
      <c r="BOU217" s="47"/>
      <c r="BOV217" s="47"/>
      <c r="BOW217" s="47"/>
      <c r="BOX217" s="47"/>
      <c r="BOY217" s="47"/>
      <c r="BOZ217" s="47"/>
      <c r="BPA217" s="47"/>
      <c r="BPB217" s="47"/>
      <c r="BPC217" s="47"/>
      <c r="BPD217" s="47"/>
      <c r="BPE217" s="47"/>
      <c r="BPF217" s="47"/>
      <c r="BPG217" s="47"/>
      <c r="BPH217" s="47"/>
      <c r="BPI217" s="47"/>
      <c r="BPJ217" s="47"/>
      <c r="BPK217" s="47"/>
      <c r="BPL217" s="47"/>
      <c r="BPM217" s="47"/>
      <c r="BPN217" s="47"/>
      <c r="BPO217" s="47"/>
      <c r="BPP217" s="47"/>
      <c r="BPQ217" s="47"/>
      <c r="BPR217" s="47"/>
      <c r="BPS217" s="47"/>
      <c r="BPT217" s="47"/>
      <c r="BPU217" s="47"/>
      <c r="BPV217" s="47"/>
      <c r="BPW217" s="47"/>
      <c r="BPX217" s="47"/>
      <c r="BPY217" s="47"/>
      <c r="BPZ217" s="47"/>
      <c r="BQA217" s="47"/>
      <c r="BQB217" s="47"/>
      <c r="BQC217" s="47"/>
      <c r="BQD217" s="47"/>
      <c r="BQE217" s="47"/>
      <c r="BQF217" s="47"/>
      <c r="BQG217" s="47"/>
      <c r="BQH217" s="47"/>
      <c r="BQI217" s="47"/>
      <c r="BQJ217" s="47"/>
      <c r="BQK217" s="47"/>
      <c r="BQL217" s="47"/>
      <c r="BQM217" s="47"/>
      <c r="BQN217" s="47"/>
      <c r="BQO217" s="47"/>
      <c r="BQP217" s="47"/>
      <c r="BQQ217" s="47"/>
      <c r="BQR217" s="47"/>
      <c r="BQS217" s="47"/>
      <c r="BQT217" s="47"/>
      <c r="BQU217" s="47"/>
      <c r="BQV217" s="47"/>
      <c r="BQW217" s="47"/>
      <c r="BQX217" s="47"/>
      <c r="BQY217" s="47"/>
      <c r="BQZ217" s="47"/>
      <c r="BRA217" s="47"/>
      <c r="BRB217" s="47"/>
      <c r="BRC217" s="47"/>
      <c r="BRD217" s="47"/>
      <c r="BRE217" s="47"/>
      <c r="BRF217" s="47"/>
      <c r="BRG217" s="47"/>
      <c r="BRH217" s="47"/>
      <c r="BRI217" s="47"/>
      <c r="BRJ217" s="47"/>
      <c r="BRK217" s="47"/>
      <c r="BRL217" s="47"/>
      <c r="BRM217" s="47"/>
      <c r="BRN217" s="47"/>
      <c r="BRO217" s="47"/>
      <c r="BRP217" s="47"/>
      <c r="BRQ217" s="47"/>
      <c r="BRR217" s="47"/>
      <c r="BRS217" s="47"/>
      <c r="BRT217" s="47"/>
      <c r="BRU217" s="47"/>
      <c r="BRV217" s="47"/>
      <c r="BRW217" s="47"/>
      <c r="BRX217" s="47"/>
      <c r="BRY217" s="47"/>
      <c r="BRZ217" s="47"/>
      <c r="BSA217" s="47"/>
      <c r="BSB217" s="47"/>
      <c r="BSC217" s="47"/>
      <c r="BSD217" s="47"/>
      <c r="BSE217" s="47"/>
      <c r="BSF217" s="47"/>
      <c r="BSG217" s="47"/>
      <c r="BSH217" s="47"/>
      <c r="BSI217" s="47"/>
      <c r="BSJ217" s="47"/>
      <c r="BSK217" s="47"/>
      <c r="BSL217" s="47"/>
      <c r="BSM217" s="47"/>
      <c r="BSN217" s="47"/>
      <c r="BSO217" s="47"/>
      <c r="BSP217" s="47"/>
      <c r="BSQ217" s="47"/>
      <c r="BSR217" s="47"/>
      <c r="BSS217" s="47"/>
      <c r="BST217" s="47"/>
      <c r="BSU217" s="47"/>
      <c r="BSV217" s="47"/>
      <c r="BSW217" s="47"/>
      <c r="BSX217" s="47"/>
      <c r="BSY217" s="47"/>
      <c r="BSZ217" s="47"/>
      <c r="BTA217" s="47"/>
      <c r="BTB217" s="47"/>
      <c r="BTC217" s="47"/>
      <c r="BTD217" s="47"/>
      <c r="BTE217" s="47"/>
      <c r="BTF217" s="47"/>
      <c r="BTG217" s="47"/>
      <c r="BTH217" s="47"/>
      <c r="BTI217" s="47"/>
      <c r="BTJ217" s="47"/>
      <c r="BTK217" s="47"/>
      <c r="BTL217" s="47"/>
      <c r="BTM217" s="47"/>
      <c r="BTN217" s="47"/>
      <c r="BTO217" s="47"/>
      <c r="BTP217" s="47"/>
      <c r="BTQ217" s="47"/>
      <c r="BTR217" s="47"/>
      <c r="BTS217" s="47"/>
      <c r="BTT217" s="47"/>
      <c r="BTU217" s="47"/>
      <c r="BTV217" s="47"/>
      <c r="BTW217" s="47"/>
      <c r="BTX217" s="47"/>
      <c r="BTY217" s="47"/>
      <c r="BTZ217" s="47"/>
      <c r="BUA217" s="47"/>
      <c r="BUB217" s="47"/>
      <c r="BUC217" s="47"/>
      <c r="BUD217" s="47"/>
      <c r="BUE217" s="47"/>
      <c r="BUF217" s="47"/>
      <c r="BUG217" s="47"/>
      <c r="BUH217" s="47"/>
      <c r="BUI217" s="47"/>
      <c r="BUJ217" s="47"/>
      <c r="BUK217" s="47"/>
      <c r="BUL217" s="47"/>
      <c r="BUM217" s="47"/>
      <c r="BUN217" s="47"/>
      <c r="BUO217" s="47"/>
      <c r="BUP217" s="47"/>
      <c r="BUQ217" s="47"/>
      <c r="BUR217" s="47"/>
      <c r="BUS217" s="47"/>
      <c r="BUT217" s="47"/>
      <c r="BUU217" s="47"/>
      <c r="BUV217" s="47"/>
      <c r="BUW217" s="47"/>
      <c r="BUX217" s="47"/>
      <c r="BUY217" s="47"/>
      <c r="BUZ217" s="47"/>
      <c r="BVA217" s="47"/>
      <c r="BVB217" s="47"/>
      <c r="BVC217" s="47"/>
      <c r="BVD217" s="47"/>
      <c r="BVE217" s="47"/>
      <c r="BVF217" s="47"/>
      <c r="BVG217" s="47"/>
      <c r="BVH217" s="47"/>
      <c r="BVI217" s="47"/>
      <c r="BVJ217" s="47"/>
      <c r="BVK217" s="47"/>
      <c r="BVL217" s="47"/>
      <c r="BVM217" s="47"/>
      <c r="BVN217" s="47"/>
      <c r="BVO217" s="47"/>
      <c r="BVP217" s="47"/>
      <c r="BVQ217" s="47"/>
      <c r="BVR217" s="47"/>
      <c r="BVS217" s="47"/>
      <c r="BVT217" s="47"/>
      <c r="BVU217" s="47"/>
      <c r="BVV217" s="47"/>
      <c r="BVW217" s="47"/>
      <c r="BVX217" s="47"/>
      <c r="BVY217" s="47"/>
      <c r="BVZ217" s="47"/>
      <c r="BWA217" s="47"/>
      <c r="BWB217" s="47"/>
      <c r="BWC217" s="47"/>
      <c r="BWD217" s="47"/>
      <c r="BWE217" s="47"/>
      <c r="BWF217" s="47"/>
      <c r="BWG217" s="47"/>
      <c r="BWH217" s="47"/>
      <c r="BWI217" s="47"/>
      <c r="BWJ217" s="47"/>
      <c r="BWK217" s="47"/>
      <c r="BWL217" s="47"/>
      <c r="BWM217" s="47"/>
      <c r="BWN217" s="47"/>
      <c r="BWO217" s="47"/>
      <c r="BWP217" s="47"/>
      <c r="BWQ217" s="47"/>
      <c r="BWR217" s="47"/>
      <c r="BWS217" s="47"/>
      <c r="BWT217" s="47"/>
      <c r="BWU217" s="47"/>
      <c r="BWV217" s="47"/>
      <c r="BWW217" s="47"/>
      <c r="BWX217" s="47"/>
      <c r="BWY217" s="47"/>
      <c r="BWZ217" s="47"/>
      <c r="BXA217" s="47"/>
      <c r="BXB217" s="47"/>
      <c r="BXC217" s="47"/>
      <c r="BXD217" s="47"/>
      <c r="BXE217" s="47"/>
      <c r="BXF217" s="47"/>
      <c r="BXG217" s="47"/>
      <c r="BXH217" s="47"/>
      <c r="BXI217" s="47"/>
      <c r="BXJ217" s="47"/>
      <c r="BXK217" s="47"/>
      <c r="BXL217" s="47"/>
      <c r="BXM217" s="47"/>
      <c r="BXN217" s="47"/>
      <c r="BXO217" s="47"/>
      <c r="BXP217" s="47"/>
      <c r="BXQ217" s="47"/>
      <c r="BXR217" s="47"/>
      <c r="BXS217" s="47"/>
      <c r="BXT217" s="47"/>
      <c r="BXU217" s="47"/>
      <c r="BXV217" s="47"/>
      <c r="BXW217" s="47"/>
      <c r="BXX217" s="47"/>
      <c r="BXY217" s="47"/>
      <c r="BXZ217" s="47"/>
      <c r="BYA217" s="47"/>
      <c r="BYB217" s="47"/>
      <c r="BYC217" s="47"/>
      <c r="BYD217" s="47"/>
      <c r="BYE217" s="47"/>
      <c r="BYF217" s="47"/>
      <c r="BYG217" s="47"/>
      <c r="BYH217" s="47"/>
      <c r="BYI217" s="47"/>
      <c r="BYJ217" s="47"/>
      <c r="BYK217" s="47"/>
      <c r="BYL217" s="47"/>
      <c r="BYM217" s="47"/>
      <c r="BYN217" s="47"/>
      <c r="BYO217" s="47"/>
      <c r="BYP217" s="47"/>
      <c r="BYQ217" s="47"/>
      <c r="BYR217" s="47"/>
      <c r="BYS217" s="47"/>
      <c r="BYT217" s="47"/>
      <c r="BYU217" s="47"/>
      <c r="BYV217" s="47"/>
      <c r="BYW217" s="47"/>
      <c r="BYX217" s="47"/>
      <c r="BYY217" s="47"/>
      <c r="BYZ217" s="47"/>
      <c r="BZA217" s="47"/>
      <c r="BZB217" s="47"/>
      <c r="BZC217" s="47"/>
      <c r="BZD217" s="47"/>
      <c r="BZE217" s="47"/>
      <c r="BZF217" s="47"/>
      <c r="BZG217" s="47"/>
      <c r="BZH217" s="47"/>
      <c r="BZI217" s="47"/>
      <c r="BZJ217" s="47"/>
      <c r="BZK217" s="47"/>
      <c r="BZL217" s="47"/>
      <c r="BZM217" s="47"/>
      <c r="BZN217" s="47"/>
      <c r="BZO217" s="47"/>
      <c r="BZP217" s="47"/>
      <c r="BZQ217" s="47"/>
      <c r="BZR217" s="47"/>
      <c r="BZS217" s="47"/>
      <c r="BZT217" s="47"/>
      <c r="BZU217" s="47"/>
      <c r="BZV217" s="47"/>
      <c r="BZW217" s="47"/>
      <c r="BZX217" s="47"/>
      <c r="BZY217" s="47"/>
      <c r="BZZ217" s="47"/>
      <c r="CAA217" s="47"/>
      <c r="CAB217" s="47"/>
      <c r="CAC217" s="47"/>
      <c r="CAD217" s="47"/>
      <c r="CAE217" s="47"/>
      <c r="CAF217" s="47"/>
      <c r="CAG217" s="47"/>
      <c r="CAH217" s="47"/>
      <c r="CAI217" s="47"/>
      <c r="CAJ217" s="47"/>
      <c r="CAK217" s="47"/>
      <c r="CAL217" s="47"/>
      <c r="CAM217" s="47"/>
      <c r="CAN217" s="47"/>
      <c r="CAO217" s="47"/>
      <c r="CAP217" s="47"/>
      <c r="CAQ217" s="47"/>
      <c r="CAR217" s="47"/>
      <c r="CAS217" s="47"/>
      <c r="CAT217" s="47"/>
      <c r="CAU217" s="47"/>
      <c r="CAV217" s="47"/>
      <c r="CAW217" s="47"/>
      <c r="CAX217" s="47"/>
      <c r="CAY217" s="47"/>
      <c r="CAZ217" s="47"/>
      <c r="CBA217" s="47"/>
      <c r="CBB217" s="47"/>
      <c r="CBC217" s="47"/>
      <c r="CBD217" s="47"/>
      <c r="CBE217" s="47"/>
      <c r="CBF217" s="47"/>
      <c r="CBG217" s="47"/>
      <c r="CBH217" s="47"/>
      <c r="CBI217" s="47"/>
      <c r="CBJ217" s="47"/>
      <c r="CBK217" s="47"/>
      <c r="CBL217" s="47"/>
      <c r="CBM217" s="47"/>
      <c r="CBN217" s="47"/>
      <c r="CBO217" s="47"/>
      <c r="CBP217" s="47"/>
      <c r="CBQ217" s="47"/>
      <c r="CBR217" s="47"/>
      <c r="CBS217" s="47"/>
      <c r="CBT217" s="47"/>
      <c r="CBU217" s="47"/>
      <c r="CBV217" s="47"/>
      <c r="CBW217" s="47"/>
      <c r="CBX217" s="47"/>
      <c r="CBY217" s="47"/>
      <c r="CBZ217" s="47"/>
      <c r="CCA217" s="47"/>
      <c r="CCB217" s="47"/>
      <c r="CCC217" s="47"/>
      <c r="CCD217" s="47"/>
      <c r="CCE217" s="47"/>
      <c r="CCF217" s="47"/>
      <c r="CCG217" s="47"/>
      <c r="CCH217" s="47"/>
      <c r="CCI217" s="47"/>
      <c r="CCJ217" s="47"/>
      <c r="CCK217" s="47"/>
      <c r="CCL217" s="47"/>
      <c r="CCM217" s="47"/>
      <c r="CCN217" s="47"/>
      <c r="CCO217" s="47"/>
      <c r="CCP217" s="47"/>
      <c r="CCQ217" s="47"/>
      <c r="CCR217" s="47"/>
      <c r="CCS217" s="47"/>
      <c r="CCT217" s="47"/>
      <c r="CCU217" s="47"/>
      <c r="CCV217" s="47"/>
      <c r="CCW217" s="47"/>
      <c r="CCX217" s="47"/>
      <c r="CCY217" s="47"/>
      <c r="CCZ217" s="47"/>
      <c r="CDA217" s="47"/>
      <c r="CDB217" s="47"/>
      <c r="CDC217" s="47"/>
      <c r="CDD217" s="47"/>
      <c r="CDE217" s="47"/>
      <c r="CDF217" s="47"/>
      <c r="CDG217" s="47"/>
      <c r="CDH217" s="47"/>
      <c r="CDI217" s="47"/>
      <c r="CDJ217" s="47"/>
      <c r="CDK217" s="47"/>
      <c r="CDL217" s="47"/>
      <c r="CDM217" s="47"/>
      <c r="CDN217" s="47"/>
      <c r="CDO217" s="47"/>
      <c r="CDP217" s="47"/>
      <c r="CDQ217" s="47"/>
      <c r="CDR217" s="47"/>
      <c r="CDS217" s="47"/>
      <c r="CDT217" s="47"/>
      <c r="CDU217" s="47"/>
      <c r="CDV217" s="47"/>
      <c r="CDW217" s="47"/>
      <c r="CDX217" s="47"/>
      <c r="CDY217" s="47"/>
      <c r="CDZ217" s="47"/>
      <c r="CEA217" s="47"/>
      <c r="CEB217" s="47"/>
      <c r="CEC217" s="47"/>
      <c r="CED217" s="47"/>
      <c r="CEE217" s="47"/>
      <c r="CEF217" s="47"/>
      <c r="CEG217" s="47"/>
      <c r="CEH217" s="47"/>
      <c r="CEI217" s="47"/>
      <c r="CEJ217" s="47"/>
      <c r="CEK217" s="47"/>
      <c r="CEL217" s="47"/>
      <c r="CEM217" s="47"/>
      <c r="CEN217" s="47"/>
      <c r="CEO217" s="47"/>
      <c r="CEP217" s="47"/>
      <c r="CEQ217" s="47"/>
      <c r="CER217" s="47"/>
      <c r="CES217" s="47"/>
      <c r="CET217" s="47"/>
      <c r="CEU217" s="47"/>
      <c r="CEV217" s="47"/>
      <c r="CEW217" s="47"/>
      <c r="CEX217" s="47"/>
      <c r="CEY217" s="47"/>
      <c r="CEZ217" s="47"/>
      <c r="CFA217" s="47"/>
      <c r="CFB217" s="47"/>
      <c r="CFC217" s="47"/>
      <c r="CFD217" s="47"/>
      <c r="CFE217" s="47"/>
      <c r="CFF217" s="47"/>
      <c r="CFG217" s="47"/>
      <c r="CFH217" s="47"/>
      <c r="CFI217" s="47"/>
      <c r="CFJ217" s="47"/>
      <c r="CFK217" s="47"/>
      <c r="CFL217" s="47"/>
      <c r="CFM217" s="47"/>
      <c r="CFN217" s="47"/>
      <c r="CFO217" s="47"/>
      <c r="CFP217" s="47"/>
      <c r="CFQ217" s="47"/>
      <c r="CFR217" s="47"/>
      <c r="CFS217" s="47"/>
      <c r="CFT217" s="47"/>
      <c r="CFU217" s="47"/>
      <c r="CFV217" s="47"/>
      <c r="CFW217" s="47"/>
      <c r="CFX217" s="47"/>
      <c r="CFY217" s="47"/>
      <c r="CFZ217" s="47"/>
      <c r="CGA217" s="47"/>
      <c r="CGB217" s="47"/>
      <c r="CGC217" s="47"/>
      <c r="CGD217" s="47"/>
      <c r="CGE217" s="47"/>
      <c r="CGF217" s="47"/>
      <c r="CGG217" s="47"/>
      <c r="CGH217" s="47"/>
      <c r="CGI217" s="47"/>
      <c r="CGJ217" s="47"/>
      <c r="CGK217" s="47"/>
      <c r="CGL217" s="47"/>
      <c r="CGM217" s="47"/>
      <c r="CGN217" s="47"/>
      <c r="CGO217" s="47"/>
      <c r="CGP217" s="47"/>
      <c r="CGQ217" s="47"/>
      <c r="CGR217" s="47"/>
      <c r="CGS217" s="47"/>
      <c r="CGT217" s="47"/>
      <c r="CGU217" s="47"/>
      <c r="CGV217" s="47"/>
      <c r="CGW217" s="47"/>
      <c r="CGX217" s="47"/>
      <c r="CGY217" s="47"/>
      <c r="CGZ217" s="47"/>
      <c r="CHA217" s="47"/>
      <c r="CHB217" s="47"/>
      <c r="CHC217" s="47"/>
      <c r="CHD217" s="47"/>
      <c r="CHE217" s="47"/>
      <c r="CHF217" s="47"/>
      <c r="CHG217" s="47"/>
      <c r="CHH217" s="47"/>
      <c r="CHI217" s="47"/>
      <c r="CHJ217" s="47"/>
      <c r="CHK217" s="47"/>
      <c r="CHL217" s="47"/>
      <c r="CHM217" s="47"/>
      <c r="CHN217" s="47"/>
      <c r="CHO217" s="47"/>
      <c r="CHP217" s="47"/>
      <c r="CHQ217" s="47"/>
      <c r="CHR217" s="47"/>
      <c r="CHS217" s="47"/>
      <c r="CHT217" s="47"/>
      <c r="CHU217" s="47"/>
      <c r="CHV217" s="47"/>
      <c r="CHW217" s="47"/>
      <c r="CHX217" s="47"/>
      <c r="CHY217" s="47"/>
      <c r="CHZ217" s="47"/>
      <c r="CIA217" s="47"/>
      <c r="CIB217" s="47"/>
      <c r="CIC217" s="47"/>
      <c r="CID217" s="47"/>
      <c r="CIE217" s="47"/>
      <c r="CIF217" s="47"/>
      <c r="CIG217" s="47"/>
      <c r="CIH217" s="47"/>
      <c r="CII217" s="47"/>
      <c r="CIJ217" s="47"/>
      <c r="CIK217" s="47"/>
      <c r="CIL217" s="47"/>
      <c r="CIM217" s="47"/>
      <c r="CIN217" s="47"/>
      <c r="CIO217" s="47"/>
      <c r="CIP217" s="47"/>
      <c r="CIQ217" s="47"/>
      <c r="CIR217" s="47"/>
      <c r="CIS217" s="47"/>
      <c r="CIT217" s="47"/>
      <c r="CIU217" s="47"/>
      <c r="CIV217" s="47"/>
      <c r="CIW217" s="47"/>
      <c r="CIX217" s="47"/>
      <c r="CIY217" s="47"/>
      <c r="CIZ217" s="47"/>
      <c r="CJA217" s="47"/>
      <c r="CJB217" s="47"/>
      <c r="CJC217" s="47"/>
      <c r="CJD217" s="47"/>
      <c r="CJE217" s="47"/>
      <c r="CJF217" s="47"/>
      <c r="CJG217" s="47"/>
      <c r="CJH217" s="47"/>
      <c r="CJI217" s="47"/>
      <c r="CJJ217" s="47"/>
      <c r="CJK217" s="47"/>
      <c r="CJL217" s="47"/>
      <c r="CJM217" s="47"/>
      <c r="CJN217" s="47"/>
      <c r="CJO217" s="47"/>
      <c r="CJP217" s="47"/>
      <c r="CJQ217" s="47"/>
      <c r="CJR217" s="47"/>
      <c r="CJS217" s="47"/>
      <c r="CJT217" s="47"/>
      <c r="CJU217" s="47"/>
      <c r="CJV217" s="47"/>
      <c r="CJW217" s="47"/>
      <c r="CJX217" s="47"/>
      <c r="CJY217" s="47"/>
      <c r="CJZ217" s="47"/>
      <c r="CKA217" s="47"/>
      <c r="CKB217" s="47"/>
      <c r="CKC217" s="47"/>
      <c r="CKD217" s="47"/>
      <c r="CKE217" s="47"/>
      <c r="CKF217" s="47"/>
      <c r="CKG217" s="47"/>
      <c r="CKH217" s="47"/>
      <c r="CKI217" s="47"/>
      <c r="CKJ217" s="47"/>
      <c r="CKK217" s="47"/>
      <c r="CKL217" s="47"/>
      <c r="CKM217" s="47"/>
      <c r="CKN217" s="47"/>
      <c r="CKO217" s="47"/>
      <c r="CKP217" s="47"/>
      <c r="CKQ217" s="47"/>
      <c r="CKR217" s="47"/>
      <c r="CKS217" s="47"/>
      <c r="CKT217" s="47"/>
      <c r="CKU217" s="47"/>
      <c r="CKV217" s="47"/>
      <c r="CKW217" s="47"/>
      <c r="CKX217" s="47"/>
      <c r="CKY217" s="47"/>
      <c r="CKZ217" s="47"/>
      <c r="CLA217" s="47"/>
      <c r="CLB217" s="47"/>
      <c r="CLC217" s="47"/>
      <c r="CLD217" s="47"/>
      <c r="CLE217" s="47"/>
      <c r="CLF217" s="47"/>
      <c r="CLG217" s="47"/>
      <c r="CLH217" s="47"/>
      <c r="CLI217" s="47"/>
      <c r="CLJ217" s="47"/>
      <c r="CLK217" s="47"/>
      <c r="CLL217" s="47"/>
      <c r="CLM217" s="47"/>
      <c r="CLN217" s="47"/>
      <c r="CLO217" s="47"/>
      <c r="CLP217" s="47"/>
      <c r="CLQ217" s="47"/>
      <c r="CLR217" s="47"/>
      <c r="CLS217" s="47"/>
      <c r="CLT217" s="47"/>
      <c r="CLU217" s="47"/>
      <c r="CLV217" s="47"/>
      <c r="CLW217" s="47"/>
      <c r="CLX217" s="47"/>
      <c r="CLY217" s="47"/>
      <c r="CLZ217" s="47"/>
      <c r="CMA217" s="47"/>
      <c r="CMB217" s="47"/>
      <c r="CMC217" s="47"/>
      <c r="CMD217" s="47"/>
      <c r="CME217" s="47"/>
      <c r="CMF217" s="47"/>
      <c r="CMG217" s="47"/>
      <c r="CMH217" s="47"/>
      <c r="CMI217" s="47"/>
      <c r="CMJ217" s="47"/>
      <c r="CMK217" s="47"/>
      <c r="CML217" s="47"/>
      <c r="CMM217" s="47"/>
      <c r="CMN217" s="47"/>
      <c r="CMO217" s="47"/>
      <c r="CMP217" s="47"/>
      <c r="CMQ217" s="47"/>
      <c r="CMR217" s="47"/>
      <c r="CMS217" s="47"/>
      <c r="CMT217" s="47"/>
      <c r="CMU217" s="47"/>
      <c r="CMV217" s="47"/>
      <c r="CMW217" s="47"/>
      <c r="CMX217" s="47"/>
      <c r="CMY217" s="47"/>
      <c r="CMZ217" s="47"/>
      <c r="CNA217" s="47"/>
      <c r="CNB217" s="47"/>
      <c r="CNC217" s="47"/>
      <c r="CND217" s="47"/>
      <c r="CNE217" s="47"/>
      <c r="CNF217" s="47"/>
      <c r="CNG217" s="47"/>
      <c r="CNH217" s="47"/>
      <c r="CNI217" s="47"/>
      <c r="CNJ217" s="47"/>
      <c r="CNK217" s="47"/>
      <c r="CNL217" s="47"/>
      <c r="CNM217" s="47"/>
      <c r="CNN217" s="47"/>
      <c r="CNO217" s="47"/>
      <c r="CNP217" s="47"/>
      <c r="CNQ217" s="47"/>
      <c r="CNR217" s="47"/>
      <c r="CNS217" s="47"/>
      <c r="CNT217" s="47"/>
      <c r="CNU217" s="47"/>
      <c r="CNV217" s="47"/>
      <c r="CNW217" s="47"/>
      <c r="CNX217" s="47"/>
      <c r="CNY217" s="47"/>
      <c r="CNZ217" s="47"/>
      <c r="COA217" s="47"/>
      <c r="COB217" s="47"/>
      <c r="COC217" s="47"/>
      <c r="COD217" s="47"/>
      <c r="COE217" s="47"/>
      <c r="COF217" s="47"/>
      <c r="COG217" s="47"/>
      <c r="COH217" s="47"/>
      <c r="COI217" s="47"/>
      <c r="COJ217" s="47"/>
      <c r="COK217" s="47"/>
      <c r="COL217" s="47"/>
      <c r="COM217" s="47"/>
      <c r="CON217" s="47"/>
      <c r="COO217" s="47"/>
      <c r="COP217" s="47"/>
      <c r="COQ217" s="47"/>
      <c r="COR217" s="47"/>
      <c r="COS217" s="47"/>
      <c r="COT217" s="47"/>
      <c r="COU217" s="47"/>
      <c r="COV217" s="47"/>
      <c r="COW217" s="47"/>
      <c r="COX217" s="47"/>
      <c r="COY217" s="47"/>
      <c r="COZ217" s="47"/>
      <c r="CPA217" s="47"/>
      <c r="CPB217" s="47"/>
      <c r="CPC217" s="47"/>
      <c r="CPD217" s="47"/>
      <c r="CPE217" s="47"/>
      <c r="CPF217" s="47"/>
      <c r="CPG217" s="47"/>
      <c r="CPH217" s="47"/>
      <c r="CPI217" s="47"/>
      <c r="CPJ217" s="47"/>
      <c r="CPK217" s="47"/>
      <c r="CPL217" s="47"/>
      <c r="CPM217" s="47"/>
      <c r="CPN217" s="47"/>
      <c r="CPO217" s="47"/>
      <c r="CPP217" s="47"/>
      <c r="CPQ217" s="47"/>
      <c r="CPR217" s="47"/>
      <c r="CPS217" s="47"/>
      <c r="CPT217" s="47"/>
      <c r="CPU217" s="47"/>
      <c r="CPV217" s="47"/>
      <c r="CPW217" s="47"/>
      <c r="CPX217" s="47"/>
      <c r="CPY217" s="47"/>
      <c r="CPZ217" s="47"/>
      <c r="CQA217" s="47"/>
      <c r="CQB217" s="47"/>
      <c r="CQC217" s="47"/>
      <c r="CQD217" s="47"/>
      <c r="CQE217" s="47"/>
      <c r="CQF217" s="47"/>
      <c r="CQG217" s="47"/>
      <c r="CQH217" s="47"/>
      <c r="CQI217" s="47"/>
      <c r="CQJ217" s="47"/>
      <c r="CQK217" s="47"/>
      <c r="CQL217" s="47"/>
      <c r="CQM217" s="47"/>
      <c r="CQN217" s="47"/>
      <c r="CQO217" s="47"/>
      <c r="CQP217" s="47"/>
      <c r="CQQ217" s="47"/>
      <c r="CQR217" s="47"/>
      <c r="CQS217" s="47"/>
      <c r="CQT217" s="47"/>
      <c r="CQU217" s="47"/>
      <c r="CQV217" s="47"/>
      <c r="CQW217" s="47"/>
      <c r="CQX217" s="47"/>
      <c r="CQY217" s="47"/>
      <c r="CQZ217" s="47"/>
      <c r="CRA217" s="47"/>
      <c r="CRB217" s="47"/>
      <c r="CRC217" s="47"/>
      <c r="CRD217" s="47"/>
      <c r="CRE217" s="47"/>
      <c r="CRF217" s="47"/>
      <c r="CRG217" s="47"/>
      <c r="CRH217" s="47"/>
      <c r="CRI217" s="47"/>
      <c r="CRJ217" s="47"/>
      <c r="CRK217" s="47"/>
      <c r="CRL217" s="47"/>
      <c r="CRM217" s="47"/>
      <c r="CRN217" s="47"/>
      <c r="CRO217" s="47"/>
      <c r="CRP217" s="47"/>
      <c r="CRQ217" s="47"/>
      <c r="CRR217" s="47"/>
      <c r="CRS217" s="47"/>
      <c r="CRT217" s="47"/>
      <c r="CRU217" s="47"/>
      <c r="CRV217" s="47"/>
      <c r="CRW217" s="47"/>
      <c r="CRX217" s="47"/>
      <c r="CRY217" s="47"/>
      <c r="CRZ217" s="47"/>
      <c r="CSA217" s="47"/>
      <c r="CSB217" s="47"/>
      <c r="CSC217" s="47"/>
      <c r="CSD217" s="47"/>
      <c r="CSE217" s="47"/>
      <c r="CSF217" s="47"/>
      <c r="CSG217" s="47"/>
      <c r="CSH217" s="47"/>
      <c r="CSI217" s="47"/>
      <c r="CSJ217" s="47"/>
      <c r="CSK217" s="47"/>
      <c r="CSL217" s="47"/>
      <c r="CSM217" s="47"/>
      <c r="CSN217" s="47"/>
      <c r="CSO217" s="47"/>
      <c r="CSP217" s="47"/>
      <c r="CSQ217" s="47"/>
      <c r="CSR217" s="47"/>
      <c r="CSS217" s="47"/>
      <c r="CST217" s="47"/>
      <c r="CSU217" s="47"/>
      <c r="CSV217" s="47"/>
      <c r="CSW217" s="47"/>
      <c r="CSX217" s="47"/>
      <c r="CSY217" s="47"/>
      <c r="CSZ217" s="47"/>
      <c r="CTA217" s="47"/>
      <c r="CTB217" s="47"/>
      <c r="CTC217" s="47"/>
      <c r="CTD217" s="47"/>
      <c r="CTE217" s="47"/>
      <c r="CTF217" s="47"/>
      <c r="CTG217" s="47"/>
      <c r="CTH217" s="47"/>
      <c r="CTI217" s="47"/>
      <c r="CTJ217" s="47"/>
      <c r="CTK217" s="47"/>
      <c r="CTL217" s="47"/>
      <c r="CTM217" s="47"/>
      <c r="CTN217" s="47"/>
      <c r="CTO217" s="47"/>
      <c r="CTP217" s="47"/>
      <c r="CTQ217" s="47"/>
      <c r="CTR217" s="47"/>
      <c r="CTS217" s="47"/>
      <c r="CTT217" s="47"/>
      <c r="CTU217" s="47"/>
      <c r="CTV217" s="47"/>
      <c r="CTW217" s="47"/>
      <c r="CTX217" s="47"/>
      <c r="CTY217" s="47"/>
      <c r="CTZ217" s="47"/>
      <c r="CUA217" s="47"/>
      <c r="CUB217" s="47"/>
      <c r="CUC217" s="47"/>
      <c r="CUD217" s="47"/>
      <c r="CUE217" s="47"/>
      <c r="CUF217" s="47"/>
      <c r="CUG217" s="47"/>
      <c r="CUH217" s="47"/>
      <c r="CUI217" s="47"/>
      <c r="CUJ217" s="47"/>
      <c r="CUK217" s="47"/>
      <c r="CUL217" s="47"/>
      <c r="CUM217" s="47"/>
      <c r="CUN217" s="47"/>
      <c r="CUO217" s="47"/>
      <c r="CUP217" s="47"/>
      <c r="CUQ217" s="47"/>
      <c r="CUR217" s="47"/>
      <c r="CUS217" s="47"/>
      <c r="CUT217" s="47"/>
      <c r="CUU217" s="47"/>
      <c r="CUV217" s="47"/>
      <c r="CUW217" s="47"/>
      <c r="CUX217" s="47"/>
      <c r="CUY217" s="47"/>
      <c r="CUZ217" s="47"/>
      <c r="CVA217" s="47"/>
      <c r="CVB217" s="47"/>
      <c r="CVC217" s="47"/>
      <c r="CVD217" s="47"/>
      <c r="CVE217" s="47"/>
      <c r="CVF217" s="47"/>
      <c r="CVG217" s="47"/>
      <c r="CVH217" s="47"/>
      <c r="CVI217" s="47"/>
      <c r="CVJ217" s="47"/>
      <c r="CVK217" s="47"/>
      <c r="CVL217" s="47"/>
      <c r="CVM217" s="47"/>
      <c r="CVN217" s="47"/>
      <c r="CVO217" s="47"/>
      <c r="CVP217" s="47"/>
      <c r="CVQ217" s="47"/>
      <c r="CVR217" s="47"/>
      <c r="CVS217" s="47"/>
      <c r="CVT217" s="47"/>
      <c r="CVU217" s="47"/>
      <c r="CVV217" s="47"/>
      <c r="CVW217" s="47"/>
      <c r="CVX217" s="47"/>
      <c r="CVY217" s="47"/>
      <c r="CVZ217" s="47"/>
      <c r="CWA217" s="47"/>
      <c r="CWB217" s="47"/>
      <c r="CWC217" s="47"/>
      <c r="CWD217" s="47"/>
      <c r="CWE217" s="47"/>
      <c r="CWF217" s="47"/>
      <c r="CWG217" s="47"/>
      <c r="CWH217" s="47"/>
      <c r="CWI217" s="47"/>
      <c r="CWJ217" s="47"/>
      <c r="CWK217" s="47"/>
      <c r="CWL217" s="47"/>
      <c r="CWM217" s="47"/>
      <c r="CWN217" s="47"/>
      <c r="CWO217" s="47"/>
      <c r="CWP217" s="47"/>
      <c r="CWQ217" s="47"/>
      <c r="CWR217" s="47"/>
      <c r="CWS217" s="47"/>
      <c r="CWT217" s="47"/>
      <c r="CWU217" s="47"/>
      <c r="CWV217" s="47"/>
      <c r="CWW217" s="47"/>
      <c r="CWX217" s="47"/>
      <c r="CWY217" s="47"/>
      <c r="CWZ217" s="47"/>
      <c r="CXA217" s="47"/>
      <c r="CXB217" s="47"/>
      <c r="CXC217" s="47"/>
      <c r="CXD217" s="47"/>
      <c r="CXE217" s="47"/>
      <c r="CXF217" s="47"/>
      <c r="CXG217" s="47"/>
      <c r="CXH217" s="47"/>
      <c r="CXI217" s="47"/>
      <c r="CXJ217" s="47"/>
      <c r="CXK217" s="47"/>
      <c r="CXL217" s="47"/>
      <c r="CXM217" s="47"/>
      <c r="CXN217" s="47"/>
      <c r="CXO217" s="47"/>
      <c r="CXP217" s="47"/>
      <c r="CXQ217" s="47"/>
      <c r="CXR217" s="47"/>
      <c r="CXS217" s="47"/>
      <c r="CXT217" s="47"/>
      <c r="CXU217" s="47"/>
      <c r="CXV217" s="47"/>
      <c r="CXW217" s="47"/>
      <c r="CXX217" s="47"/>
      <c r="CXY217" s="47"/>
      <c r="CXZ217" s="47"/>
      <c r="CYA217" s="47"/>
      <c r="CYB217" s="47"/>
      <c r="CYC217" s="47"/>
      <c r="CYD217" s="47"/>
      <c r="CYE217" s="47"/>
      <c r="CYF217" s="47"/>
      <c r="CYG217" s="47"/>
      <c r="CYH217" s="47"/>
      <c r="CYI217" s="47"/>
      <c r="CYJ217" s="47"/>
      <c r="CYK217" s="47"/>
      <c r="CYL217" s="47"/>
      <c r="CYM217" s="47"/>
      <c r="CYN217" s="47"/>
      <c r="CYO217" s="47"/>
      <c r="CYP217" s="47"/>
      <c r="CYQ217" s="47"/>
      <c r="CYR217" s="47"/>
      <c r="CYS217" s="47"/>
      <c r="CYT217" s="47"/>
      <c r="CYU217" s="47"/>
      <c r="CYV217" s="47"/>
      <c r="CYW217" s="47"/>
      <c r="CYX217" s="47"/>
      <c r="CYY217" s="47"/>
      <c r="CYZ217" s="47"/>
      <c r="CZA217" s="47"/>
      <c r="CZB217" s="47"/>
      <c r="CZC217" s="47"/>
      <c r="CZD217" s="47"/>
      <c r="CZE217" s="47"/>
      <c r="CZF217" s="47"/>
      <c r="CZG217" s="47"/>
      <c r="CZH217" s="47"/>
      <c r="CZI217" s="47"/>
      <c r="CZJ217" s="47"/>
      <c r="CZK217" s="47"/>
      <c r="CZL217" s="47"/>
      <c r="CZM217" s="47"/>
      <c r="CZN217" s="47"/>
      <c r="CZO217" s="47"/>
      <c r="CZP217" s="47"/>
      <c r="CZQ217" s="47"/>
      <c r="CZR217" s="47"/>
      <c r="CZS217" s="47"/>
      <c r="CZT217" s="47"/>
      <c r="CZU217" s="47"/>
      <c r="CZV217" s="47"/>
      <c r="CZW217" s="47"/>
      <c r="CZX217" s="47"/>
      <c r="CZY217" s="47"/>
      <c r="CZZ217" s="47"/>
      <c r="DAA217" s="47"/>
      <c r="DAB217" s="47"/>
      <c r="DAC217" s="47"/>
      <c r="DAD217" s="47"/>
      <c r="DAE217" s="47"/>
      <c r="DAF217" s="47"/>
      <c r="DAG217" s="47"/>
      <c r="DAH217" s="47"/>
      <c r="DAI217" s="47"/>
      <c r="DAJ217" s="47"/>
      <c r="DAK217" s="47"/>
      <c r="DAL217" s="47"/>
      <c r="DAM217" s="47"/>
      <c r="DAN217" s="47"/>
      <c r="DAO217" s="47"/>
      <c r="DAP217" s="47"/>
      <c r="DAQ217" s="47"/>
      <c r="DAR217" s="47"/>
      <c r="DAS217" s="47"/>
      <c r="DAT217" s="47"/>
      <c r="DAU217" s="47"/>
      <c r="DAV217" s="47"/>
      <c r="DAW217" s="47"/>
      <c r="DAX217" s="47"/>
      <c r="DAY217" s="47"/>
      <c r="DAZ217" s="47"/>
      <c r="DBA217" s="47"/>
      <c r="DBB217" s="47"/>
      <c r="DBC217" s="47"/>
      <c r="DBD217" s="47"/>
      <c r="DBE217" s="47"/>
      <c r="DBF217" s="47"/>
      <c r="DBG217" s="47"/>
      <c r="DBH217" s="47"/>
      <c r="DBI217" s="47"/>
      <c r="DBJ217" s="47"/>
      <c r="DBK217" s="47"/>
      <c r="DBL217" s="47"/>
      <c r="DBM217" s="47"/>
      <c r="DBN217" s="47"/>
      <c r="DBO217" s="47"/>
      <c r="DBP217" s="47"/>
      <c r="DBQ217" s="47"/>
      <c r="DBR217" s="47"/>
      <c r="DBS217" s="47"/>
      <c r="DBT217" s="47"/>
      <c r="DBU217" s="47"/>
      <c r="DBV217" s="47"/>
      <c r="DBW217" s="47"/>
      <c r="DBX217" s="47"/>
      <c r="DBY217" s="47"/>
      <c r="DBZ217" s="47"/>
      <c r="DCA217" s="47"/>
      <c r="DCB217" s="47"/>
      <c r="DCC217" s="47"/>
      <c r="DCD217" s="47"/>
      <c r="DCE217" s="47"/>
      <c r="DCF217" s="47"/>
      <c r="DCG217" s="47"/>
      <c r="DCH217" s="47"/>
      <c r="DCI217" s="47"/>
      <c r="DCJ217" s="47"/>
      <c r="DCK217" s="47"/>
      <c r="DCL217" s="47"/>
      <c r="DCM217" s="47"/>
      <c r="DCN217" s="47"/>
      <c r="DCO217" s="47"/>
      <c r="DCP217" s="47"/>
      <c r="DCQ217" s="47"/>
      <c r="DCR217" s="47"/>
      <c r="DCS217" s="47"/>
      <c r="DCT217" s="47"/>
      <c r="DCU217" s="47"/>
      <c r="DCV217" s="47"/>
      <c r="DCW217" s="47"/>
      <c r="DCX217" s="47"/>
      <c r="DCY217" s="47"/>
      <c r="DCZ217" s="47"/>
      <c r="DDA217" s="47"/>
      <c r="DDB217" s="47"/>
      <c r="DDC217" s="47"/>
      <c r="DDD217" s="47"/>
      <c r="DDE217" s="47"/>
      <c r="DDF217" s="47"/>
      <c r="DDG217" s="47"/>
      <c r="DDH217" s="47"/>
      <c r="DDI217" s="47"/>
      <c r="DDJ217" s="47"/>
      <c r="DDK217" s="47"/>
      <c r="DDL217" s="47"/>
      <c r="DDM217" s="47"/>
      <c r="DDN217" s="47"/>
      <c r="DDO217" s="47"/>
      <c r="DDP217" s="47"/>
      <c r="DDQ217" s="47"/>
      <c r="DDR217" s="47"/>
      <c r="DDS217" s="47"/>
      <c r="DDT217" s="47"/>
      <c r="DDU217" s="47"/>
      <c r="DDV217" s="47"/>
      <c r="DDW217" s="47"/>
      <c r="DDX217" s="47"/>
      <c r="DDY217" s="47"/>
      <c r="DDZ217" s="47"/>
      <c r="DEA217" s="47"/>
      <c r="DEB217" s="47"/>
      <c r="DEC217" s="47"/>
      <c r="DED217" s="47"/>
      <c r="DEE217" s="47"/>
      <c r="DEF217" s="47"/>
      <c r="DEG217" s="47"/>
      <c r="DEH217" s="47"/>
      <c r="DEI217" s="47"/>
      <c r="DEJ217" s="47"/>
      <c r="DEK217" s="47"/>
      <c r="DEL217" s="47"/>
      <c r="DEM217" s="47"/>
      <c r="DEN217" s="47"/>
      <c r="DEO217" s="47"/>
      <c r="DEP217" s="47"/>
      <c r="DEQ217" s="47"/>
      <c r="DER217" s="47"/>
      <c r="DES217" s="47"/>
      <c r="DET217" s="47"/>
      <c r="DEU217" s="47"/>
      <c r="DEV217" s="47"/>
      <c r="DEW217" s="47"/>
      <c r="DEX217" s="47"/>
      <c r="DEY217" s="47"/>
      <c r="DEZ217" s="47"/>
      <c r="DFA217" s="47"/>
      <c r="DFB217" s="47"/>
      <c r="DFC217" s="47"/>
      <c r="DFD217" s="47"/>
      <c r="DFE217" s="47"/>
      <c r="DFF217" s="47"/>
      <c r="DFG217" s="47"/>
      <c r="DFH217" s="47"/>
      <c r="DFI217" s="47"/>
      <c r="DFJ217" s="47"/>
      <c r="DFK217" s="47"/>
      <c r="DFL217" s="47"/>
      <c r="DFM217" s="47"/>
      <c r="DFN217" s="47"/>
      <c r="DFO217" s="47"/>
      <c r="DFP217" s="47"/>
      <c r="DFQ217" s="47"/>
      <c r="DFR217" s="47"/>
      <c r="DFS217" s="47"/>
      <c r="DFT217" s="47"/>
      <c r="DFU217" s="47"/>
      <c r="DFV217" s="47"/>
      <c r="DFW217" s="47"/>
      <c r="DFX217" s="47"/>
      <c r="DFY217" s="47"/>
      <c r="DFZ217" s="47"/>
      <c r="DGA217" s="47"/>
      <c r="DGB217" s="47"/>
      <c r="DGC217" s="47"/>
      <c r="DGD217" s="47"/>
      <c r="DGE217" s="47"/>
      <c r="DGF217" s="47"/>
      <c r="DGG217" s="47"/>
      <c r="DGH217" s="47"/>
      <c r="DGI217" s="47"/>
      <c r="DGJ217" s="47"/>
      <c r="DGK217" s="47"/>
      <c r="DGL217" s="47"/>
      <c r="DGM217" s="47"/>
      <c r="DGN217" s="47"/>
      <c r="DGO217" s="47"/>
      <c r="DGP217" s="47"/>
      <c r="DGQ217" s="47"/>
      <c r="DGR217" s="47"/>
      <c r="DGS217" s="47"/>
      <c r="DGT217" s="47"/>
      <c r="DGU217" s="47"/>
      <c r="DGV217" s="47"/>
      <c r="DGW217" s="47"/>
      <c r="DGX217" s="47"/>
      <c r="DGY217" s="47"/>
      <c r="DGZ217" s="47"/>
      <c r="DHA217" s="47"/>
      <c r="DHB217" s="47"/>
      <c r="DHC217" s="47"/>
      <c r="DHD217" s="47"/>
      <c r="DHE217" s="47"/>
      <c r="DHF217" s="47"/>
      <c r="DHG217" s="47"/>
      <c r="DHH217" s="47"/>
      <c r="DHI217" s="47"/>
      <c r="DHJ217" s="47"/>
      <c r="DHK217" s="47"/>
      <c r="DHL217" s="47"/>
      <c r="DHM217" s="47"/>
      <c r="DHN217" s="47"/>
      <c r="DHO217" s="47"/>
      <c r="DHP217" s="47"/>
      <c r="DHQ217" s="47"/>
      <c r="DHR217" s="47"/>
      <c r="DHS217" s="47"/>
      <c r="DHT217" s="47"/>
      <c r="DHU217" s="47"/>
      <c r="DHV217" s="47"/>
      <c r="DHW217" s="47"/>
      <c r="DHX217" s="47"/>
      <c r="DHY217" s="47"/>
      <c r="DHZ217" s="47"/>
      <c r="DIA217" s="47"/>
      <c r="DIB217" s="47"/>
      <c r="DIC217" s="47"/>
      <c r="DID217" s="47"/>
      <c r="DIE217" s="47"/>
      <c r="DIF217" s="47"/>
      <c r="DIG217" s="47"/>
      <c r="DIH217" s="47"/>
      <c r="DII217" s="47"/>
      <c r="DIJ217" s="47"/>
      <c r="DIK217" s="47"/>
      <c r="DIL217" s="47"/>
      <c r="DIM217" s="47"/>
      <c r="DIN217" s="47"/>
      <c r="DIO217" s="47"/>
      <c r="DIP217" s="47"/>
      <c r="DIQ217" s="47"/>
      <c r="DIR217" s="47"/>
      <c r="DIS217" s="47"/>
      <c r="DIT217" s="47"/>
      <c r="DIU217" s="47"/>
      <c r="DIV217" s="47"/>
      <c r="DIW217" s="47"/>
      <c r="DIX217" s="47"/>
      <c r="DIY217" s="47"/>
      <c r="DIZ217" s="47"/>
      <c r="DJA217" s="47"/>
      <c r="DJB217" s="47"/>
      <c r="DJC217" s="47"/>
      <c r="DJD217" s="47"/>
      <c r="DJE217" s="47"/>
      <c r="DJF217" s="47"/>
      <c r="DJG217" s="47"/>
      <c r="DJH217" s="47"/>
      <c r="DJI217" s="47"/>
      <c r="DJJ217" s="47"/>
      <c r="DJK217" s="47"/>
      <c r="DJL217" s="47"/>
      <c r="DJM217" s="47"/>
      <c r="DJN217" s="47"/>
      <c r="DJO217" s="47"/>
      <c r="DJP217" s="47"/>
      <c r="DJQ217" s="47"/>
      <c r="DJR217" s="47"/>
      <c r="DJS217" s="47"/>
      <c r="DJT217" s="47"/>
      <c r="DJU217" s="47"/>
      <c r="DJV217" s="47"/>
      <c r="DJW217" s="47"/>
      <c r="DJX217" s="47"/>
      <c r="DJY217" s="47"/>
      <c r="DJZ217" s="47"/>
      <c r="DKA217" s="47"/>
      <c r="DKB217" s="47"/>
      <c r="DKC217" s="47"/>
      <c r="DKD217" s="47"/>
      <c r="DKE217" s="47"/>
      <c r="DKF217" s="47"/>
      <c r="DKG217" s="47"/>
      <c r="DKH217" s="47"/>
      <c r="DKI217" s="47"/>
      <c r="DKJ217" s="47"/>
      <c r="DKK217" s="47"/>
      <c r="DKL217" s="47"/>
      <c r="DKM217" s="47"/>
      <c r="DKN217" s="47"/>
      <c r="DKO217" s="47"/>
      <c r="DKP217" s="47"/>
      <c r="DKQ217" s="47"/>
      <c r="DKR217" s="47"/>
      <c r="DKS217" s="47"/>
      <c r="DKT217" s="47"/>
      <c r="DKU217" s="47"/>
      <c r="DKV217" s="47"/>
      <c r="DKW217" s="47"/>
      <c r="DKX217" s="47"/>
      <c r="DKY217" s="47"/>
      <c r="DKZ217" s="47"/>
      <c r="DLA217" s="47"/>
      <c r="DLB217" s="47"/>
      <c r="DLC217" s="47"/>
      <c r="DLD217" s="47"/>
      <c r="DLE217" s="47"/>
      <c r="DLF217" s="47"/>
      <c r="DLG217" s="47"/>
      <c r="DLH217" s="47"/>
      <c r="DLI217" s="47"/>
      <c r="DLJ217" s="47"/>
      <c r="DLK217" s="47"/>
      <c r="DLL217" s="47"/>
      <c r="DLM217" s="47"/>
      <c r="DLN217" s="47"/>
      <c r="DLO217" s="47"/>
      <c r="DLP217" s="47"/>
      <c r="DLQ217" s="47"/>
      <c r="DLR217" s="47"/>
      <c r="DLS217" s="47"/>
      <c r="DLT217" s="47"/>
      <c r="DLU217" s="47"/>
      <c r="DLV217" s="47"/>
      <c r="DLW217" s="47"/>
      <c r="DLX217" s="47"/>
      <c r="DLY217" s="47"/>
      <c r="DLZ217" s="47"/>
      <c r="DMA217" s="47"/>
      <c r="DMB217" s="47"/>
      <c r="DMC217" s="47"/>
      <c r="DMD217" s="47"/>
      <c r="DME217" s="47"/>
      <c r="DMF217" s="47"/>
      <c r="DMG217" s="47"/>
      <c r="DMH217" s="47"/>
      <c r="DMI217" s="47"/>
      <c r="DMJ217" s="47"/>
      <c r="DMK217" s="47"/>
      <c r="DML217" s="47"/>
      <c r="DMM217" s="47"/>
      <c r="DMN217" s="47"/>
      <c r="DMO217" s="47"/>
      <c r="DMP217" s="47"/>
      <c r="DMQ217" s="47"/>
      <c r="DMR217" s="47"/>
      <c r="DMS217" s="47"/>
      <c r="DMT217" s="47"/>
      <c r="DMU217" s="47"/>
      <c r="DMV217" s="47"/>
      <c r="DMW217" s="47"/>
      <c r="DMX217" s="47"/>
      <c r="DMY217" s="47"/>
      <c r="DMZ217" s="47"/>
      <c r="DNA217" s="47"/>
      <c r="DNB217" s="47"/>
      <c r="DNC217" s="47"/>
      <c r="DND217" s="47"/>
      <c r="DNE217" s="47"/>
      <c r="DNF217" s="47"/>
      <c r="DNG217" s="47"/>
      <c r="DNH217" s="47"/>
      <c r="DNI217" s="47"/>
      <c r="DNJ217" s="47"/>
      <c r="DNK217" s="47"/>
      <c r="DNL217" s="47"/>
      <c r="DNM217" s="47"/>
      <c r="DNN217" s="47"/>
      <c r="DNO217" s="47"/>
      <c r="DNP217" s="47"/>
      <c r="DNQ217" s="47"/>
      <c r="DNR217" s="47"/>
      <c r="DNS217" s="47"/>
      <c r="DNT217" s="47"/>
      <c r="DNU217" s="47"/>
      <c r="DNV217" s="47"/>
      <c r="DNW217" s="47"/>
      <c r="DNX217" s="47"/>
      <c r="DNY217" s="47"/>
      <c r="DNZ217" s="47"/>
      <c r="DOA217" s="47"/>
      <c r="DOB217" s="47"/>
      <c r="DOC217" s="47"/>
      <c r="DOD217" s="47"/>
      <c r="DOE217" s="47"/>
      <c r="DOF217" s="47"/>
      <c r="DOG217" s="47"/>
      <c r="DOH217" s="47"/>
      <c r="DOI217" s="47"/>
      <c r="DOJ217" s="47"/>
      <c r="DOK217" s="47"/>
      <c r="DOL217" s="47"/>
      <c r="DOM217" s="47"/>
      <c r="DON217" s="47"/>
      <c r="DOO217" s="47"/>
      <c r="DOP217" s="47"/>
      <c r="DOQ217" s="47"/>
      <c r="DOR217" s="47"/>
      <c r="DOS217" s="47"/>
      <c r="DOT217" s="47"/>
      <c r="DOU217" s="47"/>
      <c r="DOV217" s="47"/>
      <c r="DOW217" s="47"/>
      <c r="DOX217" s="47"/>
      <c r="DOY217" s="47"/>
      <c r="DOZ217" s="47"/>
      <c r="DPA217" s="47"/>
      <c r="DPB217" s="47"/>
      <c r="DPC217" s="47"/>
      <c r="DPD217" s="47"/>
      <c r="DPE217" s="47"/>
      <c r="DPF217" s="47"/>
      <c r="DPG217" s="47"/>
      <c r="DPH217" s="47"/>
      <c r="DPI217" s="47"/>
      <c r="DPJ217" s="47"/>
      <c r="DPK217" s="47"/>
      <c r="DPL217" s="47"/>
      <c r="DPM217" s="47"/>
      <c r="DPN217" s="47"/>
      <c r="DPO217" s="47"/>
      <c r="DPP217" s="47"/>
      <c r="DPQ217" s="47"/>
      <c r="DPR217" s="47"/>
      <c r="DPS217" s="47"/>
      <c r="DPT217" s="47"/>
      <c r="DPU217" s="47"/>
      <c r="DPV217" s="47"/>
      <c r="DPW217" s="47"/>
      <c r="DPX217" s="47"/>
      <c r="DPY217" s="47"/>
      <c r="DPZ217" s="47"/>
      <c r="DQA217" s="47"/>
      <c r="DQB217" s="47"/>
      <c r="DQC217" s="47"/>
      <c r="DQD217" s="47"/>
      <c r="DQE217" s="47"/>
      <c r="DQF217" s="47"/>
      <c r="DQG217" s="47"/>
      <c r="DQH217" s="47"/>
      <c r="DQI217" s="47"/>
      <c r="DQJ217" s="47"/>
      <c r="DQK217" s="47"/>
      <c r="DQL217" s="47"/>
      <c r="DQM217" s="47"/>
      <c r="DQN217" s="47"/>
      <c r="DQO217" s="47"/>
      <c r="DQP217" s="47"/>
      <c r="DQQ217" s="47"/>
      <c r="DQR217" s="47"/>
      <c r="DQS217" s="47"/>
      <c r="DQT217" s="47"/>
      <c r="DQU217" s="47"/>
      <c r="DQV217" s="47"/>
      <c r="DQW217" s="47"/>
      <c r="DQX217" s="47"/>
      <c r="DQY217" s="47"/>
      <c r="DQZ217" s="47"/>
      <c r="DRA217" s="47"/>
      <c r="DRB217" s="47"/>
      <c r="DRC217" s="47"/>
      <c r="DRD217" s="47"/>
      <c r="DRE217" s="47"/>
      <c r="DRF217" s="47"/>
      <c r="DRG217" s="47"/>
      <c r="DRH217" s="47"/>
      <c r="DRI217" s="47"/>
      <c r="DRJ217" s="47"/>
      <c r="DRK217" s="47"/>
      <c r="DRL217" s="47"/>
      <c r="DRM217" s="47"/>
      <c r="DRN217" s="47"/>
      <c r="DRO217" s="47"/>
      <c r="DRP217" s="47"/>
      <c r="DRQ217" s="47"/>
      <c r="DRR217" s="47"/>
      <c r="DRS217" s="47"/>
      <c r="DRT217" s="47"/>
      <c r="DRU217" s="47"/>
      <c r="DRV217" s="47"/>
      <c r="DRW217" s="47"/>
      <c r="DRX217" s="47"/>
      <c r="DRY217" s="47"/>
      <c r="DRZ217" s="47"/>
      <c r="DSA217" s="47"/>
      <c r="DSB217" s="47"/>
      <c r="DSC217" s="47"/>
      <c r="DSD217" s="47"/>
      <c r="DSE217" s="47"/>
      <c r="DSF217" s="47"/>
      <c r="DSG217" s="47"/>
      <c r="DSH217" s="47"/>
      <c r="DSI217" s="47"/>
      <c r="DSJ217" s="47"/>
      <c r="DSK217" s="47"/>
      <c r="DSL217" s="47"/>
      <c r="DSM217" s="47"/>
      <c r="DSN217" s="47"/>
      <c r="DSO217" s="47"/>
      <c r="DSP217" s="47"/>
      <c r="DSQ217" s="47"/>
      <c r="DSR217" s="47"/>
      <c r="DSS217" s="47"/>
      <c r="DST217" s="47"/>
      <c r="DSU217" s="47"/>
      <c r="DSV217" s="47"/>
      <c r="DSW217" s="47"/>
      <c r="DSX217" s="47"/>
      <c r="DSY217" s="47"/>
      <c r="DSZ217" s="47"/>
      <c r="DTA217" s="47"/>
      <c r="DTB217" s="47"/>
      <c r="DTC217" s="47"/>
      <c r="DTD217" s="47"/>
      <c r="DTE217" s="47"/>
      <c r="DTF217" s="47"/>
      <c r="DTG217" s="47"/>
      <c r="DTH217" s="47"/>
      <c r="DTI217" s="47"/>
      <c r="DTJ217" s="47"/>
      <c r="DTK217" s="47"/>
      <c r="DTL217" s="47"/>
      <c r="DTM217" s="47"/>
      <c r="DTN217" s="47"/>
      <c r="DTO217" s="47"/>
      <c r="DTP217" s="47"/>
      <c r="DTQ217" s="47"/>
      <c r="DTR217" s="47"/>
      <c r="DTS217" s="47"/>
      <c r="DTT217" s="47"/>
      <c r="DTU217" s="47"/>
      <c r="DTV217" s="47"/>
      <c r="DTW217" s="47"/>
      <c r="DTX217" s="47"/>
      <c r="DTY217" s="47"/>
      <c r="DTZ217" s="47"/>
      <c r="DUA217" s="47"/>
      <c r="DUB217" s="47"/>
      <c r="DUC217" s="47"/>
      <c r="DUD217" s="47"/>
      <c r="DUE217" s="47"/>
      <c r="DUF217" s="47"/>
      <c r="DUG217" s="47"/>
      <c r="DUH217" s="47"/>
      <c r="DUI217" s="47"/>
      <c r="DUJ217" s="47"/>
      <c r="DUK217" s="47"/>
      <c r="DUL217" s="47"/>
      <c r="DUM217" s="47"/>
      <c r="DUN217" s="47"/>
      <c r="DUO217" s="47"/>
      <c r="DUP217" s="47"/>
      <c r="DUQ217" s="47"/>
      <c r="DUR217" s="47"/>
      <c r="DUS217" s="47"/>
      <c r="DUT217" s="47"/>
      <c r="DUU217" s="47"/>
      <c r="DUV217" s="47"/>
      <c r="DUW217" s="47"/>
      <c r="DUX217" s="47"/>
      <c r="DUY217" s="47"/>
      <c r="DUZ217" s="47"/>
      <c r="DVA217" s="47"/>
      <c r="DVB217" s="47"/>
      <c r="DVC217" s="47"/>
      <c r="DVD217" s="47"/>
      <c r="DVE217" s="47"/>
      <c r="DVF217" s="47"/>
      <c r="DVG217" s="47"/>
      <c r="DVH217" s="47"/>
      <c r="DVI217" s="47"/>
      <c r="DVJ217" s="47"/>
      <c r="DVK217" s="47"/>
      <c r="DVL217" s="47"/>
      <c r="DVM217" s="47"/>
      <c r="DVN217" s="47"/>
      <c r="DVO217" s="47"/>
      <c r="DVP217" s="47"/>
      <c r="DVQ217" s="47"/>
      <c r="DVR217" s="47"/>
      <c r="DVS217" s="47"/>
      <c r="DVT217" s="47"/>
      <c r="DVU217" s="47"/>
      <c r="DVV217" s="47"/>
      <c r="DVW217" s="47"/>
      <c r="DVX217" s="47"/>
      <c r="DVY217" s="47"/>
      <c r="DVZ217" s="47"/>
      <c r="DWA217" s="47"/>
      <c r="DWB217" s="47"/>
      <c r="DWC217" s="47"/>
      <c r="DWD217" s="47"/>
      <c r="DWE217" s="47"/>
      <c r="DWF217" s="47"/>
      <c r="DWG217" s="47"/>
      <c r="DWH217" s="47"/>
      <c r="DWI217" s="47"/>
      <c r="DWJ217" s="47"/>
      <c r="DWK217" s="47"/>
      <c r="DWL217" s="47"/>
      <c r="DWM217" s="47"/>
      <c r="DWN217" s="47"/>
      <c r="DWO217" s="47"/>
      <c r="DWP217" s="47"/>
      <c r="DWQ217" s="47"/>
      <c r="DWR217" s="47"/>
      <c r="DWS217" s="47"/>
      <c r="DWT217" s="47"/>
      <c r="DWU217" s="47"/>
      <c r="DWV217" s="47"/>
      <c r="DWW217" s="47"/>
      <c r="DWX217" s="47"/>
      <c r="DWY217" s="47"/>
      <c r="DWZ217" s="47"/>
      <c r="DXA217" s="47"/>
      <c r="DXB217" s="47"/>
      <c r="DXC217" s="47"/>
      <c r="DXD217" s="47"/>
      <c r="DXE217" s="47"/>
      <c r="DXF217" s="47"/>
      <c r="DXG217" s="47"/>
      <c r="DXH217" s="47"/>
      <c r="DXI217" s="47"/>
      <c r="DXJ217" s="47"/>
      <c r="DXK217" s="47"/>
      <c r="DXL217" s="47"/>
      <c r="DXM217" s="47"/>
      <c r="DXN217" s="47"/>
      <c r="DXO217" s="47"/>
      <c r="DXP217" s="47"/>
      <c r="DXQ217" s="47"/>
      <c r="DXR217" s="47"/>
      <c r="DXS217" s="47"/>
      <c r="DXT217" s="47"/>
      <c r="DXU217" s="47"/>
      <c r="DXV217" s="47"/>
      <c r="DXW217" s="47"/>
      <c r="DXX217" s="47"/>
      <c r="DXY217" s="47"/>
      <c r="DXZ217" s="47"/>
      <c r="DYA217" s="47"/>
      <c r="DYB217" s="47"/>
      <c r="DYC217" s="47"/>
      <c r="DYD217" s="47"/>
      <c r="DYE217" s="47"/>
      <c r="DYF217" s="47"/>
      <c r="DYG217" s="47"/>
      <c r="DYH217" s="47"/>
      <c r="DYI217" s="47"/>
      <c r="DYJ217" s="47"/>
      <c r="DYK217" s="47"/>
      <c r="DYL217" s="47"/>
      <c r="DYM217" s="47"/>
      <c r="DYN217" s="47"/>
      <c r="DYO217" s="47"/>
      <c r="DYP217" s="47"/>
      <c r="DYQ217" s="47"/>
      <c r="DYR217" s="47"/>
      <c r="DYS217" s="47"/>
      <c r="DYT217" s="47"/>
      <c r="DYU217" s="47"/>
      <c r="DYV217" s="47"/>
      <c r="DYW217" s="47"/>
      <c r="DYX217" s="47"/>
      <c r="DYY217" s="47"/>
      <c r="DYZ217" s="47"/>
      <c r="DZA217" s="47"/>
      <c r="DZB217" s="47"/>
      <c r="DZC217" s="47"/>
      <c r="DZD217" s="47"/>
      <c r="DZE217" s="47"/>
      <c r="DZF217" s="47"/>
      <c r="DZG217" s="47"/>
      <c r="DZH217" s="47"/>
      <c r="DZI217" s="47"/>
      <c r="DZJ217" s="47"/>
      <c r="DZK217" s="47"/>
      <c r="DZL217" s="47"/>
      <c r="DZM217" s="47"/>
      <c r="DZN217" s="47"/>
      <c r="DZO217" s="47"/>
      <c r="DZP217" s="47"/>
      <c r="DZQ217" s="47"/>
      <c r="DZR217" s="47"/>
      <c r="DZS217" s="47"/>
      <c r="DZT217" s="47"/>
      <c r="DZU217" s="47"/>
      <c r="DZV217" s="47"/>
      <c r="DZW217" s="47"/>
      <c r="DZX217" s="47"/>
      <c r="DZY217" s="47"/>
      <c r="DZZ217" s="47"/>
      <c r="EAA217" s="47"/>
      <c r="EAB217" s="47"/>
      <c r="EAC217" s="47"/>
      <c r="EAD217" s="47"/>
      <c r="EAE217" s="47"/>
      <c r="EAF217" s="47"/>
      <c r="EAG217" s="47"/>
      <c r="EAH217" s="47"/>
      <c r="EAI217" s="47"/>
      <c r="EAJ217" s="47"/>
      <c r="EAK217" s="47"/>
      <c r="EAL217" s="47"/>
      <c r="EAM217" s="47"/>
      <c r="EAN217" s="47"/>
      <c r="EAO217" s="47"/>
      <c r="EAP217" s="47"/>
      <c r="EAQ217" s="47"/>
      <c r="EAR217" s="47"/>
      <c r="EAS217" s="47"/>
      <c r="EAT217" s="47"/>
      <c r="EAU217" s="47"/>
      <c r="EAV217" s="47"/>
      <c r="EAW217" s="47"/>
      <c r="EAX217" s="47"/>
      <c r="EAY217" s="47"/>
      <c r="EAZ217" s="47"/>
      <c r="EBA217" s="47"/>
      <c r="EBB217" s="47"/>
      <c r="EBC217" s="47"/>
      <c r="EBD217" s="47"/>
      <c r="EBE217" s="47"/>
      <c r="EBF217" s="47"/>
      <c r="EBG217" s="47"/>
      <c r="EBH217" s="47"/>
      <c r="EBI217" s="47"/>
      <c r="EBJ217" s="47"/>
      <c r="EBK217" s="47"/>
      <c r="EBL217" s="47"/>
      <c r="EBM217" s="47"/>
      <c r="EBN217" s="47"/>
      <c r="EBO217" s="47"/>
      <c r="EBP217" s="47"/>
      <c r="EBQ217" s="47"/>
      <c r="EBR217" s="47"/>
      <c r="EBS217" s="47"/>
      <c r="EBT217" s="47"/>
      <c r="EBU217" s="47"/>
      <c r="EBV217" s="47"/>
      <c r="EBW217" s="47"/>
      <c r="EBX217" s="47"/>
      <c r="EBY217" s="47"/>
      <c r="EBZ217" s="47"/>
      <c r="ECA217" s="47"/>
      <c r="ECB217" s="47"/>
      <c r="ECC217" s="47"/>
      <c r="ECD217" s="47"/>
      <c r="ECE217" s="47"/>
      <c r="ECF217" s="47"/>
      <c r="ECG217" s="47"/>
      <c r="ECH217" s="47"/>
      <c r="ECI217" s="47"/>
      <c r="ECJ217" s="47"/>
      <c r="ECK217" s="47"/>
      <c r="ECL217" s="47"/>
      <c r="ECM217" s="47"/>
      <c r="ECN217" s="47"/>
      <c r="ECO217" s="47"/>
      <c r="ECP217" s="47"/>
      <c r="ECQ217" s="47"/>
      <c r="ECR217" s="47"/>
      <c r="ECS217" s="47"/>
      <c r="ECT217" s="47"/>
      <c r="ECU217" s="47"/>
      <c r="ECV217" s="47"/>
      <c r="ECW217" s="47"/>
      <c r="ECX217" s="47"/>
      <c r="ECY217" s="47"/>
      <c r="ECZ217" s="47"/>
      <c r="EDA217" s="47"/>
      <c r="EDB217" s="47"/>
      <c r="EDC217" s="47"/>
      <c r="EDD217" s="47"/>
      <c r="EDE217" s="47"/>
      <c r="EDF217" s="47"/>
      <c r="EDG217" s="47"/>
      <c r="EDH217" s="47"/>
      <c r="EDI217" s="47"/>
      <c r="EDJ217" s="47"/>
      <c r="EDK217" s="47"/>
      <c r="EDL217" s="47"/>
      <c r="EDM217" s="47"/>
      <c r="EDN217" s="47"/>
      <c r="EDO217" s="47"/>
      <c r="EDP217" s="47"/>
      <c r="EDQ217" s="47"/>
      <c r="EDR217" s="47"/>
      <c r="EDS217" s="47"/>
      <c r="EDT217" s="47"/>
      <c r="EDU217" s="47"/>
      <c r="EDV217" s="47"/>
      <c r="EDW217" s="47"/>
      <c r="EDX217" s="47"/>
      <c r="EDY217" s="47"/>
      <c r="EDZ217" s="47"/>
      <c r="EEA217" s="47"/>
      <c r="EEB217" s="47"/>
      <c r="EEC217" s="47"/>
      <c r="EED217" s="47"/>
      <c r="EEE217" s="47"/>
      <c r="EEF217" s="47"/>
      <c r="EEG217" s="47"/>
      <c r="EEH217" s="47"/>
      <c r="EEI217" s="47"/>
      <c r="EEJ217" s="47"/>
      <c r="EEK217" s="47"/>
      <c r="EEL217" s="47"/>
      <c r="EEM217" s="47"/>
      <c r="EEN217" s="47"/>
      <c r="EEO217" s="47"/>
      <c r="EEP217" s="47"/>
      <c r="EEQ217" s="47"/>
      <c r="EER217" s="47"/>
      <c r="EES217" s="47"/>
      <c r="EET217" s="47"/>
      <c r="EEU217" s="47"/>
      <c r="EEV217" s="47"/>
      <c r="EEW217" s="47"/>
      <c r="EEX217" s="47"/>
      <c r="EEY217" s="47"/>
      <c r="EEZ217" s="47"/>
      <c r="EFA217" s="47"/>
      <c r="EFB217" s="47"/>
      <c r="EFC217" s="47"/>
      <c r="EFD217" s="47"/>
      <c r="EFE217" s="47"/>
      <c r="EFF217" s="47"/>
      <c r="EFG217" s="47"/>
      <c r="EFH217" s="47"/>
      <c r="EFI217" s="47"/>
      <c r="EFJ217" s="47"/>
      <c r="EFK217" s="47"/>
      <c r="EFL217" s="47"/>
      <c r="EFM217" s="47"/>
      <c r="EFN217" s="47"/>
      <c r="EFO217" s="47"/>
      <c r="EFP217" s="47"/>
      <c r="EFQ217" s="47"/>
      <c r="EFR217" s="47"/>
      <c r="EFS217" s="47"/>
      <c r="EFT217" s="47"/>
      <c r="EFU217" s="47"/>
      <c r="EFV217" s="47"/>
      <c r="EFW217" s="47"/>
      <c r="EFX217" s="47"/>
      <c r="EFY217" s="47"/>
      <c r="EFZ217" s="47"/>
      <c r="EGA217" s="47"/>
      <c r="EGB217" s="47"/>
      <c r="EGC217" s="47"/>
      <c r="EGD217" s="47"/>
      <c r="EGE217" s="47"/>
      <c r="EGF217" s="47"/>
      <c r="EGG217" s="47"/>
      <c r="EGH217" s="47"/>
      <c r="EGI217" s="47"/>
      <c r="EGJ217" s="47"/>
      <c r="EGK217" s="47"/>
      <c r="EGL217" s="47"/>
      <c r="EGM217" s="47"/>
      <c r="EGN217" s="47"/>
      <c r="EGO217" s="47"/>
      <c r="EGP217" s="47"/>
      <c r="EGQ217" s="47"/>
      <c r="EGR217" s="47"/>
      <c r="EGS217" s="47"/>
      <c r="EGT217" s="47"/>
      <c r="EGU217" s="47"/>
      <c r="EGV217" s="47"/>
      <c r="EGW217" s="47"/>
      <c r="EGX217" s="47"/>
      <c r="EGY217" s="47"/>
      <c r="EGZ217" s="47"/>
      <c r="EHA217" s="47"/>
      <c r="EHB217" s="47"/>
      <c r="EHC217" s="47"/>
      <c r="EHD217" s="47"/>
      <c r="EHE217" s="47"/>
      <c r="EHF217" s="47"/>
      <c r="EHG217" s="47"/>
      <c r="EHH217" s="47"/>
      <c r="EHI217" s="47"/>
      <c r="EHJ217" s="47"/>
      <c r="EHK217" s="47"/>
      <c r="EHL217" s="47"/>
      <c r="EHM217" s="47"/>
      <c r="EHN217" s="47"/>
      <c r="EHO217" s="47"/>
      <c r="EHP217" s="47"/>
      <c r="EHQ217" s="47"/>
      <c r="EHR217" s="47"/>
      <c r="EHS217" s="47"/>
      <c r="EHT217" s="47"/>
      <c r="EHU217" s="47"/>
      <c r="EHV217" s="47"/>
      <c r="EHW217" s="47"/>
      <c r="EHX217" s="47"/>
      <c r="EHY217" s="47"/>
      <c r="EHZ217" s="47"/>
      <c r="EIA217" s="47"/>
      <c r="EIB217" s="47"/>
      <c r="EIC217" s="47"/>
      <c r="EID217" s="47"/>
      <c r="EIE217" s="47"/>
      <c r="EIF217" s="47"/>
      <c r="EIG217" s="47"/>
      <c r="EIH217" s="47"/>
      <c r="EII217" s="47"/>
      <c r="EIJ217" s="47"/>
      <c r="EIK217" s="47"/>
      <c r="EIL217" s="47"/>
      <c r="EIM217" s="47"/>
      <c r="EIN217" s="47"/>
      <c r="EIO217" s="47"/>
      <c r="EIP217" s="47"/>
      <c r="EIQ217" s="47"/>
      <c r="EIR217" s="47"/>
      <c r="EIS217" s="47"/>
      <c r="EIT217" s="47"/>
      <c r="EIU217" s="47"/>
      <c r="EIV217" s="47"/>
      <c r="EIW217" s="47"/>
      <c r="EIX217" s="47"/>
      <c r="EIY217" s="47"/>
      <c r="EIZ217" s="47"/>
      <c r="EJA217" s="47"/>
      <c r="EJB217" s="47"/>
      <c r="EJC217" s="47"/>
      <c r="EJD217" s="47"/>
      <c r="EJE217" s="47"/>
      <c r="EJF217" s="47"/>
      <c r="EJG217" s="47"/>
      <c r="EJH217" s="47"/>
      <c r="EJI217" s="47"/>
      <c r="EJJ217" s="47"/>
      <c r="EJK217" s="47"/>
      <c r="EJL217" s="47"/>
      <c r="EJM217" s="47"/>
      <c r="EJN217" s="47"/>
      <c r="EJO217" s="47"/>
      <c r="EJP217" s="47"/>
      <c r="EJQ217" s="47"/>
      <c r="EJR217" s="47"/>
      <c r="EJS217" s="47"/>
      <c r="EJT217" s="47"/>
      <c r="EJU217" s="47"/>
      <c r="EJV217" s="47"/>
      <c r="EJW217" s="47"/>
      <c r="EJX217" s="47"/>
      <c r="EJY217" s="47"/>
      <c r="EJZ217" s="47"/>
      <c r="EKA217" s="47"/>
      <c r="EKB217" s="47"/>
      <c r="EKC217" s="47"/>
      <c r="EKD217" s="47"/>
      <c r="EKE217" s="47"/>
      <c r="EKF217" s="47"/>
      <c r="EKG217" s="47"/>
      <c r="EKH217" s="47"/>
      <c r="EKI217" s="47"/>
      <c r="EKJ217" s="47"/>
      <c r="EKK217" s="47"/>
      <c r="EKL217" s="47"/>
      <c r="EKM217" s="47"/>
      <c r="EKN217" s="47"/>
      <c r="EKO217" s="47"/>
      <c r="EKP217" s="47"/>
      <c r="EKQ217" s="47"/>
      <c r="EKR217" s="47"/>
      <c r="EKS217" s="47"/>
      <c r="EKT217" s="47"/>
      <c r="EKU217" s="47"/>
      <c r="EKV217" s="47"/>
      <c r="EKW217" s="47"/>
      <c r="EKX217" s="47"/>
      <c r="EKY217" s="47"/>
      <c r="EKZ217" s="47"/>
      <c r="ELA217" s="47"/>
      <c r="ELB217" s="47"/>
      <c r="ELC217" s="47"/>
      <c r="ELD217" s="47"/>
      <c r="ELE217" s="47"/>
      <c r="ELF217" s="47"/>
      <c r="ELG217" s="47"/>
      <c r="ELH217" s="47"/>
      <c r="ELI217" s="47"/>
      <c r="ELJ217" s="47"/>
      <c r="ELK217" s="47"/>
      <c r="ELL217" s="47"/>
      <c r="ELM217" s="47"/>
      <c r="ELN217" s="47"/>
      <c r="ELO217" s="47"/>
      <c r="ELP217" s="47"/>
      <c r="ELQ217" s="47"/>
      <c r="ELR217" s="47"/>
      <c r="ELS217" s="47"/>
      <c r="ELT217" s="47"/>
      <c r="ELU217" s="47"/>
      <c r="ELV217" s="47"/>
      <c r="ELW217" s="47"/>
      <c r="ELX217" s="47"/>
      <c r="ELY217" s="47"/>
      <c r="ELZ217" s="47"/>
      <c r="EMA217" s="47"/>
      <c r="EMB217" s="47"/>
      <c r="EMC217" s="47"/>
      <c r="EMD217" s="47"/>
      <c r="EME217" s="47"/>
      <c r="EMF217" s="47"/>
      <c r="EMG217" s="47"/>
      <c r="EMH217" s="47"/>
      <c r="EMI217" s="47"/>
      <c r="EMJ217" s="47"/>
      <c r="EMK217" s="47"/>
      <c r="EML217" s="47"/>
      <c r="EMM217" s="47"/>
      <c r="EMN217" s="47"/>
      <c r="EMO217" s="47"/>
      <c r="EMP217" s="47"/>
      <c r="EMQ217" s="47"/>
      <c r="EMR217" s="47"/>
      <c r="EMS217" s="47"/>
      <c r="EMT217" s="47"/>
      <c r="EMU217" s="47"/>
      <c r="EMV217" s="47"/>
      <c r="EMW217" s="47"/>
      <c r="EMX217" s="47"/>
      <c r="EMY217" s="47"/>
      <c r="EMZ217" s="47"/>
      <c r="ENA217" s="47"/>
      <c r="ENB217" s="47"/>
      <c r="ENC217" s="47"/>
      <c r="END217" s="47"/>
      <c r="ENE217" s="47"/>
      <c r="ENF217" s="47"/>
      <c r="ENG217" s="47"/>
      <c r="ENH217" s="47"/>
      <c r="ENI217" s="47"/>
      <c r="ENJ217" s="47"/>
      <c r="ENK217" s="47"/>
      <c r="ENL217" s="47"/>
      <c r="ENM217" s="47"/>
      <c r="ENN217" s="47"/>
      <c r="ENO217" s="47"/>
      <c r="ENP217" s="47"/>
      <c r="ENQ217" s="47"/>
      <c r="ENR217" s="47"/>
      <c r="ENS217" s="47"/>
      <c r="ENT217" s="47"/>
      <c r="ENU217" s="47"/>
      <c r="ENV217" s="47"/>
      <c r="ENW217" s="47"/>
      <c r="ENX217" s="47"/>
      <c r="ENY217" s="47"/>
      <c r="ENZ217" s="47"/>
      <c r="EOA217" s="47"/>
      <c r="EOB217" s="47"/>
      <c r="EOC217" s="47"/>
      <c r="EOD217" s="47"/>
      <c r="EOE217" s="47"/>
      <c r="EOF217" s="47"/>
      <c r="EOG217" s="47"/>
      <c r="EOH217" s="47"/>
      <c r="EOI217" s="47"/>
      <c r="EOJ217" s="47"/>
      <c r="EOK217" s="47"/>
      <c r="EOL217" s="47"/>
      <c r="EOM217" s="47"/>
      <c r="EON217" s="47"/>
      <c r="EOO217" s="47"/>
      <c r="EOP217" s="47"/>
      <c r="EOQ217" s="47"/>
      <c r="EOR217" s="47"/>
      <c r="EOS217" s="47"/>
      <c r="EOT217" s="47"/>
      <c r="EOU217" s="47"/>
      <c r="EOV217" s="47"/>
      <c r="EOW217" s="47"/>
      <c r="EOX217" s="47"/>
      <c r="EOY217" s="47"/>
      <c r="EOZ217" s="47"/>
      <c r="EPA217" s="47"/>
      <c r="EPB217" s="47"/>
      <c r="EPC217" s="47"/>
      <c r="EPD217" s="47"/>
      <c r="EPE217" s="47"/>
      <c r="EPF217" s="47"/>
      <c r="EPG217" s="47"/>
      <c r="EPH217" s="47"/>
      <c r="EPI217" s="47"/>
      <c r="EPJ217" s="47"/>
      <c r="EPK217" s="47"/>
      <c r="EPL217" s="47"/>
      <c r="EPM217" s="47"/>
      <c r="EPN217" s="47"/>
      <c r="EPO217" s="47"/>
      <c r="EPP217" s="47"/>
      <c r="EPQ217" s="47"/>
      <c r="EPR217" s="47"/>
      <c r="EPS217" s="47"/>
      <c r="EPT217" s="47"/>
      <c r="EPU217" s="47"/>
      <c r="EPV217" s="47"/>
      <c r="EPW217" s="47"/>
      <c r="EPX217" s="47"/>
      <c r="EPY217" s="47"/>
      <c r="EPZ217" s="47"/>
      <c r="EQA217" s="47"/>
      <c r="EQB217" s="47"/>
      <c r="EQC217" s="47"/>
      <c r="EQD217" s="47"/>
      <c r="EQE217" s="47"/>
      <c r="EQF217" s="47"/>
      <c r="EQG217" s="47"/>
      <c r="EQH217" s="47"/>
      <c r="EQI217" s="47"/>
      <c r="EQJ217" s="47"/>
      <c r="EQK217" s="47"/>
      <c r="EQL217" s="47"/>
      <c r="EQM217" s="47"/>
      <c r="EQN217" s="47"/>
      <c r="EQO217" s="47"/>
      <c r="EQP217" s="47"/>
      <c r="EQQ217" s="47"/>
      <c r="EQR217" s="47"/>
      <c r="EQS217" s="47"/>
      <c r="EQT217" s="47"/>
      <c r="EQU217" s="47"/>
      <c r="EQV217" s="47"/>
      <c r="EQW217" s="47"/>
      <c r="EQX217" s="47"/>
      <c r="EQY217" s="47"/>
      <c r="EQZ217" s="47"/>
      <c r="ERA217" s="47"/>
      <c r="ERB217" s="47"/>
      <c r="ERC217" s="47"/>
      <c r="ERD217" s="47"/>
      <c r="ERE217" s="47"/>
      <c r="ERF217" s="47"/>
      <c r="ERG217" s="47"/>
      <c r="ERH217" s="47"/>
      <c r="ERI217" s="47"/>
      <c r="ERJ217" s="47"/>
      <c r="ERK217" s="47"/>
      <c r="ERL217" s="47"/>
      <c r="ERM217" s="47"/>
      <c r="ERN217" s="47"/>
      <c r="ERO217" s="47"/>
      <c r="ERP217" s="47"/>
      <c r="ERQ217" s="47"/>
      <c r="ERR217" s="47"/>
      <c r="ERS217" s="47"/>
      <c r="ERT217" s="47"/>
      <c r="ERU217" s="47"/>
      <c r="ERV217" s="47"/>
      <c r="ERW217" s="47"/>
      <c r="ERX217" s="47"/>
      <c r="ERY217" s="47"/>
      <c r="ERZ217" s="47"/>
      <c r="ESA217" s="47"/>
      <c r="ESB217" s="47"/>
      <c r="ESC217" s="47"/>
      <c r="ESD217" s="47"/>
      <c r="ESE217" s="47"/>
      <c r="ESF217" s="47"/>
      <c r="ESG217" s="47"/>
      <c r="ESH217" s="47"/>
      <c r="ESI217" s="47"/>
      <c r="ESJ217" s="47"/>
      <c r="ESK217" s="47"/>
      <c r="ESL217" s="47"/>
      <c r="ESM217" s="47"/>
      <c r="ESN217" s="47"/>
      <c r="ESO217" s="47"/>
      <c r="ESP217" s="47"/>
      <c r="ESQ217" s="47"/>
      <c r="ESR217" s="47"/>
      <c r="ESS217" s="47"/>
      <c r="EST217" s="47"/>
      <c r="ESU217" s="47"/>
      <c r="ESV217" s="47"/>
      <c r="ESW217" s="47"/>
      <c r="ESX217" s="47"/>
      <c r="ESY217" s="47"/>
      <c r="ESZ217" s="47"/>
      <c r="ETA217" s="47"/>
      <c r="ETB217" s="47"/>
      <c r="ETC217" s="47"/>
      <c r="ETD217" s="47"/>
      <c r="ETE217" s="47"/>
      <c r="ETF217" s="47"/>
      <c r="ETG217" s="47"/>
      <c r="ETH217" s="47"/>
      <c r="ETI217" s="47"/>
      <c r="ETJ217" s="47"/>
      <c r="ETK217" s="47"/>
      <c r="ETL217" s="47"/>
      <c r="ETM217" s="47"/>
      <c r="ETN217" s="47"/>
      <c r="ETO217" s="47"/>
      <c r="ETP217" s="47"/>
      <c r="ETQ217" s="47"/>
      <c r="ETR217" s="47"/>
      <c r="ETS217" s="47"/>
      <c r="ETT217" s="47"/>
      <c r="ETU217" s="47"/>
      <c r="ETV217" s="47"/>
      <c r="ETW217" s="47"/>
      <c r="ETX217" s="47"/>
      <c r="ETY217" s="47"/>
      <c r="ETZ217" s="47"/>
      <c r="EUA217" s="47"/>
      <c r="EUB217" s="47"/>
      <c r="EUC217" s="47"/>
      <c r="EUD217" s="47"/>
      <c r="EUE217" s="47"/>
      <c r="EUF217" s="47"/>
      <c r="EUG217" s="47"/>
      <c r="EUH217" s="47"/>
      <c r="EUI217" s="47"/>
      <c r="EUJ217" s="47"/>
      <c r="EUK217" s="47"/>
      <c r="EUL217" s="47"/>
      <c r="EUM217" s="47"/>
      <c r="EUN217" s="47"/>
      <c r="EUO217" s="47"/>
      <c r="EUP217" s="47"/>
      <c r="EUQ217" s="47"/>
      <c r="EUR217" s="47"/>
      <c r="EUS217" s="47"/>
      <c r="EUT217" s="47"/>
      <c r="EUU217" s="47"/>
      <c r="EUV217" s="47"/>
      <c r="EUW217" s="47"/>
      <c r="EUX217" s="47"/>
      <c r="EUY217" s="47"/>
      <c r="EUZ217" s="47"/>
      <c r="EVA217" s="47"/>
      <c r="EVB217" s="47"/>
      <c r="EVC217" s="47"/>
      <c r="EVD217" s="47"/>
      <c r="EVE217" s="47"/>
      <c r="EVF217" s="47"/>
      <c r="EVG217" s="47"/>
      <c r="EVH217" s="47"/>
      <c r="EVI217" s="47"/>
      <c r="EVJ217" s="47"/>
      <c r="EVK217" s="47"/>
      <c r="EVL217" s="47"/>
      <c r="EVM217" s="47"/>
      <c r="EVN217" s="47"/>
      <c r="EVO217" s="47"/>
      <c r="EVP217" s="47"/>
      <c r="EVQ217" s="47"/>
      <c r="EVR217" s="47"/>
      <c r="EVS217" s="47"/>
      <c r="EVT217" s="47"/>
      <c r="EVU217" s="47"/>
      <c r="EVV217" s="47"/>
      <c r="EVW217" s="47"/>
      <c r="EVX217" s="47"/>
      <c r="EVY217" s="47"/>
      <c r="EVZ217" s="47"/>
      <c r="EWA217" s="47"/>
      <c r="EWB217" s="47"/>
      <c r="EWC217" s="47"/>
      <c r="EWD217" s="47"/>
      <c r="EWE217" s="47"/>
      <c r="EWF217" s="47"/>
      <c r="EWG217" s="47"/>
      <c r="EWH217" s="47"/>
      <c r="EWI217" s="47"/>
      <c r="EWJ217" s="47"/>
      <c r="EWK217" s="47"/>
      <c r="EWL217" s="47"/>
      <c r="EWM217" s="47"/>
      <c r="EWN217" s="47"/>
      <c r="EWO217" s="47"/>
      <c r="EWP217" s="47"/>
      <c r="EWQ217" s="47"/>
      <c r="EWR217" s="47"/>
      <c r="EWS217" s="47"/>
      <c r="EWT217" s="47"/>
      <c r="EWU217" s="47"/>
      <c r="EWV217" s="47"/>
      <c r="EWW217" s="47"/>
      <c r="EWX217" s="47"/>
      <c r="EWY217" s="47"/>
      <c r="EWZ217" s="47"/>
      <c r="EXA217" s="47"/>
      <c r="EXB217" s="47"/>
      <c r="EXC217" s="47"/>
      <c r="EXD217" s="47"/>
      <c r="EXE217" s="47"/>
      <c r="EXF217" s="47"/>
      <c r="EXG217" s="47"/>
      <c r="EXH217" s="47"/>
      <c r="EXI217" s="47"/>
      <c r="EXJ217" s="47"/>
      <c r="EXK217" s="47"/>
      <c r="EXL217" s="47"/>
      <c r="EXM217" s="47"/>
      <c r="EXN217" s="47"/>
      <c r="EXO217" s="47"/>
      <c r="EXP217" s="47"/>
      <c r="EXQ217" s="47"/>
      <c r="EXR217" s="47"/>
      <c r="EXS217" s="47"/>
      <c r="EXT217" s="47"/>
      <c r="EXU217" s="47"/>
      <c r="EXV217" s="47"/>
      <c r="EXW217" s="47"/>
      <c r="EXX217" s="47"/>
      <c r="EXY217" s="47"/>
      <c r="EXZ217" s="47"/>
      <c r="EYA217" s="47"/>
      <c r="EYB217" s="47"/>
      <c r="EYC217" s="47"/>
      <c r="EYD217" s="47"/>
      <c r="EYE217" s="47"/>
      <c r="EYF217" s="47"/>
      <c r="EYG217" s="47"/>
      <c r="EYH217" s="47"/>
      <c r="EYI217" s="47"/>
      <c r="EYJ217" s="47"/>
      <c r="EYK217" s="47"/>
      <c r="EYL217" s="47"/>
      <c r="EYM217" s="47"/>
      <c r="EYN217" s="47"/>
      <c r="EYO217" s="47"/>
      <c r="EYP217" s="47"/>
      <c r="EYQ217" s="47"/>
      <c r="EYR217" s="47"/>
      <c r="EYS217" s="47"/>
      <c r="EYT217" s="47"/>
      <c r="EYU217" s="47"/>
      <c r="EYV217" s="47"/>
      <c r="EYW217" s="47"/>
      <c r="EYX217" s="47"/>
      <c r="EYY217" s="47"/>
      <c r="EYZ217" s="47"/>
      <c r="EZA217" s="47"/>
      <c r="EZB217" s="47"/>
      <c r="EZC217" s="47"/>
      <c r="EZD217" s="47"/>
      <c r="EZE217" s="47"/>
      <c r="EZF217" s="47"/>
      <c r="EZG217" s="47"/>
      <c r="EZH217" s="47"/>
      <c r="EZI217" s="47"/>
      <c r="EZJ217" s="47"/>
      <c r="EZK217" s="47"/>
      <c r="EZL217" s="47"/>
      <c r="EZM217" s="47"/>
      <c r="EZN217" s="47"/>
      <c r="EZO217" s="47"/>
      <c r="EZP217" s="47"/>
      <c r="EZQ217" s="47"/>
      <c r="EZR217" s="47"/>
      <c r="EZS217" s="47"/>
      <c r="EZT217" s="47"/>
      <c r="EZU217" s="47"/>
      <c r="EZV217" s="47"/>
      <c r="EZW217" s="47"/>
      <c r="EZX217" s="47"/>
      <c r="EZY217" s="47"/>
      <c r="EZZ217" s="47"/>
      <c r="FAA217" s="47"/>
      <c r="FAB217" s="47"/>
      <c r="FAC217" s="47"/>
      <c r="FAD217" s="47"/>
      <c r="FAE217" s="47"/>
      <c r="FAF217" s="47"/>
      <c r="FAG217" s="47"/>
      <c r="FAH217" s="47"/>
      <c r="FAI217" s="47"/>
      <c r="FAJ217" s="47"/>
      <c r="FAK217" s="47"/>
      <c r="FAL217" s="47"/>
      <c r="FAM217" s="47"/>
      <c r="FAN217" s="47"/>
      <c r="FAO217" s="47"/>
      <c r="FAP217" s="47"/>
      <c r="FAQ217" s="47"/>
      <c r="FAR217" s="47"/>
      <c r="FAS217" s="47"/>
      <c r="FAT217" s="47"/>
      <c r="FAU217" s="47"/>
      <c r="FAV217" s="47"/>
      <c r="FAW217" s="47"/>
      <c r="FAX217" s="47"/>
      <c r="FAY217" s="47"/>
      <c r="FAZ217" s="47"/>
      <c r="FBA217" s="47"/>
      <c r="FBB217" s="47"/>
      <c r="FBC217" s="47"/>
      <c r="FBD217" s="47"/>
      <c r="FBE217" s="47"/>
      <c r="FBF217" s="47"/>
      <c r="FBG217" s="47"/>
      <c r="FBH217" s="47"/>
      <c r="FBI217" s="47"/>
      <c r="FBJ217" s="47"/>
      <c r="FBK217" s="47"/>
      <c r="FBL217" s="47"/>
      <c r="FBM217" s="47"/>
      <c r="FBN217" s="47"/>
      <c r="FBO217" s="47"/>
      <c r="FBP217" s="47"/>
      <c r="FBQ217" s="47"/>
      <c r="FBR217" s="47"/>
      <c r="FBS217" s="47"/>
      <c r="FBT217" s="47"/>
      <c r="FBU217" s="47"/>
      <c r="FBV217" s="47"/>
      <c r="FBW217" s="47"/>
      <c r="FBX217" s="47"/>
      <c r="FBY217" s="47"/>
      <c r="FBZ217" s="47"/>
      <c r="FCA217" s="47"/>
      <c r="FCB217" s="47"/>
      <c r="FCC217" s="47"/>
      <c r="FCD217" s="47"/>
      <c r="FCE217" s="47"/>
      <c r="FCF217" s="47"/>
      <c r="FCG217" s="47"/>
      <c r="FCH217" s="47"/>
      <c r="FCI217" s="47"/>
      <c r="FCJ217" s="47"/>
      <c r="FCK217" s="47"/>
      <c r="FCL217" s="47"/>
      <c r="FCM217" s="47"/>
      <c r="FCN217" s="47"/>
      <c r="FCO217" s="47"/>
      <c r="FCP217" s="47"/>
      <c r="FCQ217" s="47"/>
      <c r="FCR217" s="47"/>
      <c r="FCS217" s="47"/>
      <c r="FCT217" s="47"/>
      <c r="FCU217" s="47"/>
      <c r="FCV217" s="47"/>
      <c r="FCW217" s="47"/>
      <c r="FCX217" s="47"/>
      <c r="FCY217" s="47"/>
      <c r="FCZ217" s="47"/>
      <c r="FDA217" s="47"/>
      <c r="FDB217" s="47"/>
      <c r="FDC217" s="47"/>
      <c r="FDD217" s="47"/>
      <c r="FDE217" s="47"/>
      <c r="FDF217" s="47"/>
      <c r="FDG217" s="47"/>
      <c r="FDH217" s="47"/>
      <c r="FDI217" s="47"/>
      <c r="FDJ217" s="47"/>
      <c r="FDK217" s="47"/>
      <c r="FDL217" s="47"/>
      <c r="FDM217" s="47"/>
      <c r="FDN217" s="47"/>
      <c r="FDO217" s="47"/>
      <c r="FDP217" s="47"/>
      <c r="FDQ217" s="47"/>
      <c r="FDR217" s="47"/>
      <c r="FDS217" s="47"/>
      <c r="FDT217" s="47"/>
      <c r="FDU217" s="47"/>
      <c r="FDV217" s="47"/>
      <c r="FDW217" s="47"/>
      <c r="FDX217" s="47"/>
      <c r="FDY217" s="47"/>
      <c r="FDZ217" s="47"/>
      <c r="FEA217" s="47"/>
      <c r="FEB217" s="47"/>
      <c r="FEC217" s="47"/>
      <c r="FED217" s="47"/>
      <c r="FEE217" s="47"/>
      <c r="FEF217" s="47"/>
      <c r="FEG217" s="47"/>
      <c r="FEH217" s="47"/>
      <c r="FEI217" s="47"/>
      <c r="FEJ217" s="47"/>
      <c r="FEK217" s="47"/>
      <c r="FEL217" s="47"/>
      <c r="FEM217" s="47"/>
      <c r="FEN217" s="47"/>
      <c r="FEO217" s="47"/>
      <c r="FEP217" s="47"/>
      <c r="FEQ217" s="47"/>
      <c r="FER217" s="47"/>
      <c r="FES217" s="47"/>
      <c r="FET217" s="47"/>
      <c r="FEU217" s="47"/>
      <c r="FEV217" s="47"/>
      <c r="FEW217" s="47"/>
      <c r="FEX217" s="47"/>
      <c r="FEY217" s="47"/>
      <c r="FEZ217" s="47"/>
      <c r="FFA217" s="47"/>
      <c r="FFB217" s="47"/>
      <c r="FFC217" s="47"/>
      <c r="FFD217" s="47"/>
      <c r="FFE217" s="47"/>
      <c r="FFF217" s="47"/>
      <c r="FFG217" s="47"/>
      <c r="FFH217" s="47"/>
      <c r="FFI217" s="47"/>
      <c r="FFJ217" s="47"/>
      <c r="FFK217" s="47"/>
      <c r="FFL217" s="47"/>
      <c r="FFM217" s="47"/>
      <c r="FFN217" s="47"/>
      <c r="FFO217" s="47"/>
      <c r="FFP217" s="47"/>
      <c r="FFQ217" s="47"/>
      <c r="FFR217" s="47"/>
      <c r="FFS217" s="47"/>
      <c r="FFT217" s="47"/>
      <c r="FFU217" s="47"/>
      <c r="FFV217" s="47"/>
      <c r="FFW217" s="47"/>
      <c r="FFX217" s="47"/>
      <c r="FFY217" s="47"/>
      <c r="FFZ217" s="47"/>
      <c r="FGA217" s="47"/>
      <c r="FGB217" s="47"/>
      <c r="FGC217" s="47"/>
      <c r="FGD217" s="47"/>
      <c r="FGE217" s="47"/>
      <c r="FGF217" s="47"/>
      <c r="FGG217" s="47"/>
      <c r="FGH217" s="47"/>
      <c r="FGI217" s="47"/>
      <c r="FGJ217" s="47"/>
      <c r="FGK217" s="47"/>
      <c r="FGL217" s="47"/>
      <c r="FGM217" s="47"/>
      <c r="FGN217" s="47"/>
      <c r="FGO217" s="47"/>
      <c r="FGP217" s="47"/>
      <c r="FGQ217" s="47"/>
      <c r="FGR217" s="47"/>
      <c r="FGS217" s="47"/>
      <c r="FGT217" s="47"/>
      <c r="FGU217" s="47"/>
      <c r="FGV217" s="47"/>
      <c r="FGW217" s="47"/>
      <c r="FGX217" s="47"/>
      <c r="FGY217" s="47"/>
      <c r="FGZ217" s="47"/>
      <c r="FHA217" s="47"/>
      <c r="FHB217" s="47"/>
      <c r="FHC217" s="47"/>
      <c r="FHD217" s="47"/>
      <c r="FHE217" s="47"/>
      <c r="FHF217" s="47"/>
      <c r="FHG217" s="47"/>
      <c r="FHH217" s="47"/>
      <c r="FHI217" s="47"/>
      <c r="FHJ217" s="47"/>
      <c r="FHK217" s="47"/>
      <c r="FHL217" s="47"/>
      <c r="FHM217" s="47"/>
      <c r="FHN217" s="47"/>
      <c r="FHO217" s="47"/>
      <c r="FHP217" s="47"/>
      <c r="FHQ217" s="47"/>
      <c r="FHR217" s="47"/>
      <c r="FHS217" s="47"/>
      <c r="FHT217" s="47"/>
      <c r="FHU217" s="47"/>
      <c r="FHV217" s="47"/>
      <c r="FHW217" s="47"/>
      <c r="FHX217" s="47"/>
      <c r="FHY217" s="47"/>
      <c r="FHZ217" s="47"/>
      <c r="FIA217" s="47"/>
      <c r="FIB217" s="47"/>
      <c r="FIC217" s="47"/>
      <c r="FID217" s="47"/>
      <c r="FIE217" s="47"/>
      <c r="FIF217" s="47"/>
      <c r="FIG217" s="47"/>
      <c r="FIH217" s="47"/>
      <c r="FII217" s="47"/>
      <c r="FIJ217" s="47"/>
      <c r="FIK217" s="47"/>
      <c r="FIL217" s="47"/>
      <c r="FIM217" s="47"/>
      <c r="FIN217" s="47"/>
      <c r="FIO217" s="47"/>
      <c r="FIP217" s="47"/>
      <c r="FIQ217" s="47"/>
      <c r="FIR217" s="47"/>
      <c r="FIS217" s="47"/>
      <c r="FIT217" s="47"/>
      <c r="FIU217" s="47"/>
      <c r="FIV217" s="47"/>
      <c r="FIW217" s="47"/>
      <c r="FIX217" s="47"/>
      <c r="FIY217" s="47"/>
      <c r="FIZ217" s="47"/>
      <c r="FJA217" s="47"/>
      <c r="FJB217" s="47"/>
      <c r="FJC217" s="47"/>
      <c r="FJD217" s="47"/>
      <c r="FJE217" s="47"/>
      <c r="FJF217" s="47"/>
      <c r="FJG217" s="47"/>
      <c r="FJH217" s="47"/>
      <c r="FJI217" s="47"/>
      <c r="FJJ217" s="47"/>
      <c r="FJK217" s="47"/>
      <c r="FJL217" s="47"/>
      <c r="FJM217" s="47"/>
      <c r="FJN217" s="47"/>
      <c r="FJO217" s="47"/>
      <c r="FJP217" s="47"/>
      <c r="FJQ217" s="47"/>
      <c r="FJR217" s="47"/>
      <c r="FJS217" s="47"/>
      <c r="FJT217" s="47"/>
      <c r="FJU217" s="47"/>
      <c r="FJV217" s="47"/>
      <c r="FJW217" s="47"/>
      <c r="FJX217" s="47"/>
      <c r="FJY217" s="47"/>
      <c r="FJZ217" s="47"/>
      <c r="FKA217" s="47"/>
      <c r="FKB217" s="47"/>
      <c r="FKC217" s="47"/>
      <c r="FKD217" s="47"/>
      <c r="FKE217" s="47"/>
      <c r="FKF217" s="47"/>
      <c r="FKG217" s="47"/>
      <c r="FKH217" s="47"/>
      <c r="FKI217" s="47"/>
      <c r="FKJ217" s="47"/>
      <c r="FKK217" s="47"/>
      <c r="FKL217" s="47"/>
      <c r="FKM217" s="47"/>
      <c r="FKN217" s="47"/>
      <c r="FKO217" s="47"/>
      <c r="FKP217" s="47"/>
      <c r="FKQ217" s="47"/>
      <c r="FKR217" s="47"/>
      <c r="FKS217" s="47"/>
      <c r="FKT217" s="47"/>
      <c r="FKU217" s="47"/>
      <c r="FKV217" s="47"/>
      <c r="FKW217" s="47"/>
      <c r="FKX217" s="47"/>
      <c r="FKY217" s="47"/>
      <c r="FKZ217" s="47"/>
      <c r="FLA217" s="47"/>
      <c r="FLB217" s="47"/>
      <c r="FLC217" s="47"/>
      <c r="FLD217" s="47"/>
      <c r="FLE217" s="47"/>
      <c r="FLF217" s="47"/>
      <c r="FLG217" s="47"/>
      <c r="FLH217" s="47"/>
      <c r="FLI217" s="47"/>
      <c r="FLJ217" s="47"/>
      <c r="FLK217" s="47"/>
      <c r="FLL217" s="47"/>
      <c r="FLM217" s="47"/>
      <c r="FLN217" s="47"/>
      <c r="FLO217" s="47"/>
      <c r="FLP217" s="47"/>
      <c r="FLQ217" s="47"/>
      <c r="FLR217" s="47"/>
      <c r="FLS217" s="47"/>
      <c r="FLT217" s="47"/>
      <c r="FLU217" s="47"/>
      <c r="FLV217" s="47"/>
      <c r="FLW217" s="47"/>
      <c r="FLX217" s="47"/>
      <c r="FLY217" s="47"/>
      <c r="FLZ217" s="47"/>
      <c r="FMA217" s="47"/>
      <c r="FMB217" s="47"/>
      <c r="FMC217" s="47"/>
      <c r="FMD217" s="47"/>
      <c r="FME217" s="47"/>
      <c r="FMF217" s="47"/>
      <c r="FMG217" s="47"/>
      <c r="FMH217" s="47"/>
      <c r="FMI217" s="47"/>
      <c r="FMJ217" s="47"/>
      <c r="FMK217" s="47"/>
      <c r="FML217" s="47"/>
      <c r="FMM217" s="47"/>
      <c r="FMN217" s="47"/>
      <c r="FMO217" s="47"/>
      <c r="FMP217" s="47"/>
      <c r="FMQ217" s="47"/>
      <c r="FMR217" s="47"/>
      <c r="FMS217" s="47"/>
      <c r="FMT217" s="47"/>
      <c r="FMU217" s="47"/>
      <c r="FMV217" s="47"/>
      <c r="FMW217" s="47"/>
      <c r="FMX217" s="47"/>
      <c r="FMY217" s="47"/>
      <c r="FMZ217" s="47"/>
      <c r="FNA217" s="47"/>
      <c r="FNB217" s="47"/>
      <c r="FNC217" s="47"/>
      <c r="FND217" s="47"/>
      <c r="FNE217" s="47"/>
      <c r="FNF217" s="47"/>
      <c r="FNG217" s="47"/>
      <c r="FNH217" s="47"/>
      <c r="FNI217" s="47"/>
      <c r="FNJ217" s="47"/>
      <c r="FNK217" s="47"/>
      <c r="FNL217" s="47"/>
      <c r="FNM217" s="47"/>
      <c r="FNN217" s="47"/>
      <c r="FNO217" s="47"/>
      <c r="FNP217" s="47"/>
      <c r="FNQ217" s="47"/>
      <c r="FNR217" s="47"/>
      <c r="FNS217" s="47"/>
      <c r="FNT217" s="47"/>
      <c r="FNU217" s="47"/>
      <c r="FNV217" s="47"/>
      <c r="FNW217" s="47"/>
      <c r="FNX217" s="47"/>
      <c r="FNY217" s="47"/>
      <c r="FNZ217" s="47"/>
      <c r="FOA217" s="47"/>
      <c r="FOB217" s="47"/>
      <c r="FOC217" s="47"/>
      <c r="FOD217" s="47"/>
      <c r="FOE217" s="47"/>
      <c r="FOF217" s="47"/>
      <c r="FOG217" s="47"/>
      <c r="FOH217" s="47"/>
      <c r="FOI217" s="47"/>
      <c r="FOJ217" s="47"/>
      <c r="FOK217" s="47"/>
      <c r="FOL217" s="47"/>
      <c r="FOM217" s="47"/>
      <c r="FON217" s="47"/>
      <c r="FOO217" s="47"/>
      <c r="FOP217" s="47"/>
      <c r="FOQ217" s="47"/>
      <c r="FOR217" s="47"/>
      <c r="FOS217" s="47"/>
      <c r="FOT217" s="47"/>
      <c r="FOU217" s="47"/>
      <c r="FOV217" s="47"/>
      <c r="FOW217" s="47"/>
      <c r="FOX217" s="47"/>
      <c r="FOY217" s="47"/>
      <c r="FOZ217" s="47"/>
      <c r="FPA217" s="47"/>
      <c r="FPB217" s="47"/>
      <c r="FPC217" s="47"/>
      <c r="FPD217" s="47"/>
      <c r="FPE217" s="47"/>
      <c r="FPF217" s="47"/>
      <c r="FPG217" s="47"/>
      <c r="FPH217" s="47"/>
      <c r="FPI217" s="47"/>
      <c r="FPJ217" s="47"/>
      <c r="FPK217" s="47"/>
      <c r="FPL217" s="47"/>
      <c r="FPM217" s="47"/>
      <c r="FPN217" s="47"/>
      <c r="FPO217" s="47"/>
      <c r="FPP217" s="47"/>
      <c r="FPQ217" s="47"/>
      <c r="FPR217" s="47"/>
      <c r="FPS217" s="47"/>
      <c r="FPT217" s="47"/>
      <c r="FPU217" s="47"/>
      <c r="FPV217" s="47"/>
      <c r="FPW217" s="47"/>
      <c r="FPX217" s="47"/>
      <c r="FPY217" s="47"/>
      <c r="FPZ217" s="47"/>
      <c r="FQA217" s="47"/>
      <c r="FQB217" s="47"/>
      <c r="FQC217" s="47"/>
      <c r="FQD217" s="47"/>
      <c r="FQE217" s="47"/>
      <c r="FQF217" s="47"/>
      <c r="FQG217" s="47"/>
      <c r="FQH217" s="47"/>
      <c r="FQI217" s="47"/>
      <c r="FQJ217" s="47"/>
      <c r="FQK217" s="47"/>
      <c r="FQL217" s="47"/>
      <c r="FQM217" s="47"/>
      <c r="FQN217" s="47"/>
      <c r="FQO217" s="47"/>
      <c r="FQP217" s="47"/>
      <c r="FQQ217" s="47"/>
      <c r="FQR217" s="47"/>
      <c r="FQS217" s="47"/>
      <c r="FQT217" s="47"/>
      <c r="FQU217" s="47"/>
      <c r="FQV217" s="47"/>
      <c r="FQW217" s="47"/>
      <c r="FQX217" s="47"/>
      <c r="FQY217" s="47"/>
      <c r="FQZ217" s="47"/>
      <c r="FRA217" s="47"/>
      <c r="FRB217" s="47"/>
      <c r="FRC217" s="47"/>
      <c r="FRD217" s="47"/>
      <c r="FRE217" s="47"/>
      <c r="FRF217" s="47"/>
      <c r="FRG217" s="47"/>
      <c r="FRH217" s="47"/>
      <c r="FRI217" s="47"/>
      <c r="FRJ217" s="47"/>
      <c r="FRK217" s="47"/>
      <c r="FRL217" s="47"/>
      <c r="FRM217" s="47"/>
      <c r="FRN217" s="47"/>
      <c r="FRO217" s="47"/>
      <c r="FRP217" s="47"/>
      <c r="FRQ217" s="47"/>
      <c r="FRR217" s="47"/>
      <c r="FRS217" s="47"/>
      <c r="FRT217" s="47"/>
      <c r="FRU217" s="47"/>
      <c r="FRV217" s="47"/>
      <c r="FRW217" s="47"/>
      <c r="FRX217" s="47"/>
      <c r="FRY217" s="47"/>
      <c r="FRZ217" s="47"/>
      <c r="FSA217" s="47"/>
      <c r="FSB217" s="47"/>
      <c r="FSC217" s="47"/>
      <c r="FSD217" s="47"/>
      <c r="FSE217" s="47"/>
      <c r="FSF217" s="47"/>
      <c r="FSG217" s="47"/>
      <c r="FSH217" s="47"/>
      <c r="FSI217" s="47"/>
      <c r="FSJ217" s="47"/>
      <c r="FSK217" s="47"/>
      <c r="FSL217" s="47"/>
      <c r="FSM217" s="47"/>
      <c r="FSN217" s="47"/>
      <c r="FSO217" s="47"/>
      <c r="FSP217" s="47"/>
      <c r="FSQ217" s="47"/>
      <c r="FSR217" s="47"/>
      <c r="FSS217" s="47"/>
      <c r="FST217" s="47"/>
      <c r="FSU217" s="47"/>
      <c r="FSV217" s="47"/>
      <c r="FSW217" s="47"/>
      <c r="FSX217" s="47"/>
      <c r="FSY217" s="47"/>
      <c r="FSZ217" s="47"/>
      <c r="FTA217" s="47"/>
      <c r="FTB217" s="47"/>
      <c r="FTC217" s="47"/>
      <c r="FTD217" s="47"/>
      <c r="FTE217" s="47"/>
      <c r="FTF217" s="47"/>
      <c r="FTG217" s="47"/>
      <c r="FTH217" s="47"/>
      <c r="FTI217" s="47"/>
      <c r="FTJ217" s="47"/>
      <c r="FTK217" s="47"/>
      <c r="FTL217" s="47"/>
      <c r="FTM217" s="47"/>
      <c r="FTN217" s="47"/>
      <c r="FTO217" s="47"/>
      <c r="FTP217" s="47"/>
      <c r="FTQ217" s="47"/>
      <c r="FTR217" s="47"/>
      <c r="FTS217" s="47"/>
      <c r="FTT217" s="47"/>
      <c r="FTU217" s="47"/>
      <c r="FTV217" s="47"/>
      <c r="FTW217" s="47"/>
      <c r="FTX217" s="47"/>
      <c r="FTY217" s="47"/>
      <c r="FTZ217" s="47"/>
      <c r="FUA217" s="47"/>
      <c r="FUB217" s="47"/>
      <c r="FUC217" s="47"/>
      <c r="FUD217" s="47"/>
      <c r="FUE217" s="47"/>
      <c r="FUF217" s="47"/>
      <c r="FUG217" s="47"/>
      <c r="FUH217" s="47"/>
      <c r="FUI217" s="47"/>
      <c r="FUJ217" s="47"/>
      <c r="FUK217" s="47"/>
      <c r="FUL217" s="47"/>
      <c r="FUM217" s="47"/>
      <c r="FUN217" s="47"/>
      <c r="FUO217" s="47"/>
      <c r="FUP217" s="47"/>
      <c r="FUQ217" s="47"/>
      <c r="FUR217" s="47"/>
      <c r="FUS217" s="47"/>
      <c r="FUT217" s="47"/>
      <c r="FUU217" s="47"/>
      <c r="FUV217" s="47"/>
      <c r="FUW217" s="47"/>
      <c r="FUX217" s="47"/>
      <c r="FUY217" s="47"/>
      <c r="FUZ217" s="47"/>
      <c r="FVA217" s="47"/>
      <c r="FVB217" s="47"/>
      <c r="FVC217" s="47"/>
      <c r="FVD217" s="47"/>
      <c r="FVE217" s="47"/>
      <c r="FVF217" s="47"/>
      <c r="FVG217" s="47"/>
      <c r="FVH217" s="47"/>
      <c r="FVI217" s="47"/>
      <c r="FVJ217" s="47"/>
      <c r="FVK217" s="47"/>
      <c r="FVL217" s="47"/>
      <c r="FVM217" s="47"/>
      <c r="FVN217" s="47"/>
      <c r="FVO217" s="47"/>
      <c r="FVP217" s="47"/>
      <c r="FVQ217" s="47"/>
      <c r="FVR217" s="47"/>
      <c r="FVS217" s="47"/>
      <c r="FVT217" s="47"/>
      <c r="FVU217" s="47"/>
      <c r="FVV217" s="47"/>
      <c r="FVW217" s="47"/>
      <c r="FVX217" s="47"/>
      <c r="FVY217" s="47"/>
      <c r="FVZ217" s="47"/>
      <c r="FWA217" s="47"/>
      <c r="FWB217" s="47"/>
      <c r="FWC217" s="47"/>
      <c r="FWD217" s="47"/>
      <c r="FWE217" s="47"/>
      <c r="FWF217" s="47"/>
      <c r="FWG217" s="47"/>
      <c r="FWH217" s="47"/>
      <c r="FWI217" s="47"/>
      <c r="FWJ217" s="47"/>
      <c r="FWK217" s="47"/>
      <c r="FWL217" s="47"/>
      <c r="FWM217" s="47"/>
      <c r="FWN217" s="47"/>
      <c r="FWO217" s="47"/>
      <c r="FWP217" s="47"/>
      <c r="FWQ217" s="47"/>
      <c r="FWR217" s="47"/>
      <c r="FWS217" s="47"/>
      <c r="FWT217" s="47"/>
      <c r="FWU217" s="47"/>
      <c r="FWV217" s="47"/>
      <c r="FWW217" s="47"/>
      <c r="FWX217" s="47"/>
      <c r="FWY217" s="47"/>
      <c r="FWZ217" s="47"/>
      <c r="FXA217" s="47"/>
      <c r="FXB217" s="47"/>
      <c r="FXC217" s="47"/>
      <c r="FXD217" s="47"/>
      <c r="FXE217" s="47"/>
      <c r="FXF217" s="47"/>
      <c r="FXG217" s="47"/>
      <c r="FXH217" s="47"/>
      <c r="FXI217" s="47"/>
      <c r="FXJ217" s="47"/>
      <c r="FXK217" s="47"/>
      <c r="FXL217" s="47"/>
      <c r="FXM217" s="47"/>
      <c r="FXN217" s="47"/>
      <c r="FXO217" s="47"/>
      <c r="FXP217" s="47"/>
      <c r="FXQ217" s="47"/>
      <c r="FXR217" s="47"/>
      <c r="FXS217" s="47"/>
      <c r="FXT217" s="47"/>
      <c r="FXU217" s="47"/>
      <c r="FXV217" s="47"/>
      <c r="FXW217" s="47"/>
      <c r="FXX217" s="47"/>
      <c r="FXY217" s="47"/>
      <c r="FXZ217" s="47"/>
      <c r="FYA217" s="47"/>
      <c r="FYB217" s="47"/>
      <c r="FYC217" s="47"/>
      <c r="FYD217" s="47"/>
      <c r="FYE217" s="47"/>
      <c r="FYF217" s="47"/>
      <c r="FYG217" s="47"/>
      <c r="FYH217" s="47"/>
      <c r="FYI217" s="47"/>
      <c r="FYJ217" s="47"/>
      <c r="FYK217" s="47"/>
      <c r="FYL217" s="47"/>
      <c r="FYM217" s="47"/>
      <c r="FYN217" s="47"/>
      <c r="FYO217" s="47"/>
      <c r="FYP217" s="47"/>
      <c r="FYQ217" s="47"/>
      <c r="FYR217" s="47"/>
      <c r="FYS217" s="47"/>
      <c r="FYT217" s="47"/>
      <c r="FYU217" s="47"/>
      <c r="FYV217" s="47"/>
      <c r="FYW217" s="47"/>
      <c r="FYX217" s="47"/>
      <c r="FYY217" s="47"/>
      <c r="FYZ217" s="47"/>
      <c r="FZA217" s="47"/>
      <c r="FZB217" s="47"/>
      <c r="FZC217" s="47"/>
      <c r="FZD217" s="47"/>
      <c r="FZE217" s="47"/>
      <c r="FZF217" s="47"/>
      <c r="FZG217" s="47"/>
      <c r="FZH217" s="47"/>
      <c r="FZI217" s="47"/>
      <c r="FZJ217" s="47"/>
      <c r="FZK217" s="47"/>
      <c r="FZL217" s="47"/>
      <c r="FZM217" s="47"/>
      <c r="FZN217" s="47"/>
      <c r="FZO217" s="47"/>
      <c r="FZP217" s="47"/>
      <c r="FZQ217" s="47"/>
      <c r="FZR217" s="47"/>
      <c r="FZS217" s="47"/>
      <c r="FZT217" s="47"/>
      <c r="FZU217" s="47"/>
      <c r="FZV217" s="47"/>
      <c r="FZW217" s="47"/>
      <c r="FZX217" s="47"/>
      <c r="FZY217" s="47"/>
      <c r="FZZ217" s="47"/>
      <c r="GAA217" s="47"/>
      <c r="GAB217" s="47"/>
      <c r="GAC217" s="47"/>
      <c r="GAD217" s="47"/>
      <c r="GAE217" s="47"/>
      <c r="GAF217" s="47"/>
      <c r="GAG217" s="47"/>
      <c r="GAH217" s="47"/>
      <c r="GAI217" s="47"/>
      <c r="GAJ217" s="47"/>
      <c r="GAK217" s="47"/>
      <c r="GAL217" s="47"/>
      <c r="GAM217" s="47"/>
      <c r="GAN217" s="47"/>
      <c r="GAO217" s="47"/>
      <c r="GAP217" s="47"/>
      <c r="GAQ217" s="47"/>
      <c r="GAR217" s="47"/>
      <c r="GAS217" s="47"/>
      <c r="GAT217" s="47"/>
      <c r="GAU217" s="47"/>
      <c r="GAV217" s="47"/>
      <c r="GAW217" s="47"/>
      <c r="GAX217" s="47"/>
      <c r="GAY217" s="47"/>
      <c r="GAZ217" s="47"/>
      <c r="GBA217" s="47"/>
      <c r="GBB217" s="47"/>
      <c r="GBC217" s="47"/>
      <c r="GBD217" s="47"/>
      <c r="GBE217" s="47"/>
      <c r="GBF217" s="47"/>
      <c r="GBG217" s="47"/>
      <c r="GBH217" s="47"/>
      <c r="GBI217" s="47"/>
      <c r="GBJ217" s="47"/>
      <c r="GBK217" s="47"/>
      <c r="GBL217" s="47"/>
      <c r="GBM217" s="47"/>
      <c r="GBN217" s="47"/>
      <c r="GBO217" s="47"/>
      <c r="GBP217" s="47"/>
      <c r="GBQ217" s="47"/>
      <c r="GBR217" s="47"/>
      <c r="GBS217" s="47"/>
      <c r="GBT217" s="47"/>
      <c r="GBU217" s="47"/>
      <c r="GBV217" s="47"/>
      <c r="GBW217" s="47"/>
      <c r="GBX217" s="47"/>
      <c r="GBY217" s="47"/>
      <c r="GBZ217" s="47"/>
      <c r="GCA217" s="47"/>
      <c r="GCB217" s="47"/>
      <c r="GCC217" s="47"/>
      <c r="GCD217" s="47"/>
      <c r="GCE217" s="47"/>
      <c r="GCF217" s="47"/>
      <c r="GCG217" s="47"/>
      <c r="GCH217" s="47"/>
      <c r="GCI217" s="47"/>
      <c r="GCJ217" s="47"/>
      <c r="GCK217" s="47"/>
      <c r="GCL217" s="47"/>
      <c r="GCM217" s="47"/>
      <c r="GCN217" s="47"/>
      <c r="GCO217" s="47"/>
      <c r="GCP217" s="47"/>
      <c r="GCQ217" s="47"/>
      <c r="GCR217" s="47"/>
      <c r="GCS217" s="47"/>
      <c r="GCT217" s="47"/>
      <c r="GCU217" s="47"/>
      <c r="GCV217" s="47"/>
      <c r="GCW217" s="47"/>
      <c r="GCX217" s="47"/>
      <c r="GCY217" s="47"/>
      <c r="GCZ217" s="47"/>
      <c r="GDA217" s="47"/>
      <c r="GDB217" s="47"/>
      <c r="GDC217" s="47"/>
      <c r="GDD217" s="47"/>
      <c r="GDE217" s="47"/>
      <c r="GDF217" s="47"/>
      <c r="GDG217" s="47"/>
      <c r="GDH217" s="47"/>
      <c r="GDI217" s="47"/>
      <c r="GDJ217" s="47"/>
      <c r="GDK217" s="47"/>
      <c r="GDL217" s="47"/>
      <c r="GDM217" s="47"/>
      <c r="GDN217" s="47"/>
      <c r="GDO217" s="47"/>
      <c r="GDP217" s="47"/>
      <c r="GDQ217" s="47"/>
      <c r="GDR217" s="47"/>
      <c r="GDS217" s="47"/>
      <c r="GDT217" s="47"/>
      <c r="GDU217" s="47"/>
      <c r="GDV217" s="47"/>
      <c r="GDW217" s="47"/>
      <c r="GDX217" s="47"/>
      <c r="GDY217" s="47"/>
      <c r="GDZ217" s="47"/>
      <c r="GEA217" s="47"/>
      <c r="GEB217" s="47"/>
      <c r="GEC217" s="47"/>
      <c r="GED217" s="47"/>
      <c r="GEE217" s="47"/>
      <c r="GEF217" s="47"/>
      <c r="GEG217" s="47"/>
      <c r="GEH217" s="47"/>
      <c r="GEI217" s="47"/>
      <c r="GEJ217" s="47"/>
      <c r="GEK217" s="47"/>
      <c r="GEL217" s="47"/>
      <c r="GEM217" s="47"/>
      <c r="GEN217" s="47"/>
      <c r="GEO217" s="47"/>
      <c r="GEP217" s="47"/>
      <c r="GEQ217" s="47"/>
      <c r="GER217" s="47"/>
      <c r="GES217" s="47"/>
      <c r="GET217" s="47"/>
      <c r="GEU217" s="47"/>
      <c r="GEV217" s="47"/>
      <c r="GEW217" s="47"/>
      <c r="GEX217" s="47"/>
      <c r="GEY217" s="47"/>
      <c r="GEZ217" s="47"/>
      <c r="GFA217" s="47"/>
      <c r="GFB217" s="47"/>
      <c r="GFC217" s="47"/>
      <c r="GFD217" s="47"/>
      <c r="GFE217" s="47"/>
      <c r="GFF217" s="47"/>
      <c r="GFG217" s="47"/>
      <c r="GFH217" s="47"/>
      <c r="GFI217" s="47"/>
      <c r="GFJ217" s="47"/>
      <c r="GFK217" s="47"/>
      <c r="GFL217" s="47"/>
      <c r="GFM217" s="47"/>
      <c r="GFN217" s="47"/>
      <c r="GFO217" s="47"/>
      <c r="GFP217" s="47"/>
      <c r="GFQ217" s="47"/>
      <c r="GFR217" s="47"/>
      <c r="GFS217" s="47"/>
      <c r="GFT217" s="47"/>
      <c r="GFU217" s="47"/>
      <c r="GFV217" s="47"/>
      <c r="GFW217" s="47"/>
      <c r="GFX217" s="47"/>
      <c r="GFY217" s="47"/>
      <c r="GFZ217" s="47"/>
      <c r="GGA217" s="47"/>
      <c r="GGB217" s="47"/>
      <c r="GGC217" s="47"/>
      <c r="GGD217" s="47"/>
      <c r="GGE217" s="47"/>
      <c r="GGF217" s="47"/>
      <c r="GGG217" s="47"/>
      <c r="GGH217" s="47"/>
      <c r="GGI217" s="47"/>
      <c r="GGJ217" s="47"/>
      <c r="GGK217" s="47"/>
      <c r="GGL217" s="47"/>
      <c r="GGM217" s="47"/>
      <c r="GGN217" s="47"/>
      <c r="GGO217" s="47"/>
      <c r="GGP217" s="47"/>
      <c r="GGQ217" s="47"/>
      <c r="GGR217" s="47"/>
      <c r="GGS217" s="47"/>
      <c r="GGT217" s="47"/>
      <c r="GGU217" s="47"/>
      <c r="GGV217" s="47"/>
      <c r="GGW217" s="47"/>
      <c r="GGX217" s="47"/>
      <c r="GGY217" s="47"/>
      <c r="GGZ217" s="47"/>
      <c r="GHA217" s="47"/>
      <c r="GHB217" s="47"/>
      <c r="GHC217" s="47"/>
      <c r="GHD217" s="47"/>
      <c r="GHE217" s="47"/>
      <c r="GHF217" s="47"/>
      <c r="GHG217" s="47"/>
      <c r="GHH217" s="47"/>
      <c r="GHI217" s="47"/>
      <c r="GHJ217" s="47"/>
      <c r="GHK217" s="47"/>
      <c r="GHL217" s="47"/>
      <c r="GHM217" s="47"/>
      <c r="GHN217" s="47"/>
      <c r="GHO217" s="47"/>
      <c r="GHP217" s="47"/>
      <c r="GHQ217" s="47"/>
      <c r="GHR217" s="47"/>
      <c r="GHS217" s="47"/>
      <c r="GHT217" s="47"/>
      <c r="GHU217" s="47"/>
      <c r="GHV217" s="47"/>
      <c r="GHW217" s="47"/>
      <c r="GHX217" s="47"/>
      <c r="GHY217" s="47"/>
      <c r="GHZ217" s="47"/>
      <c r="GIA217" s="47"/>
      <c r="GIB217" s="47"/>
      <c r="GIC217" s="47"/>
      <c r="GID217" s="47"/>
      <c r="GIE217" s="47"/>
      <c r="GIF217" s="47"/>
      <c r="GIG217" s="47"/>
      <c r="GIH217" s="47"/>
      <c r="GII217" s="47"/>
      <c r="GIJ217" s="47"/>
      <c r="GIK217" s="47"/>
      <c r="GIL217" s="47"/>
      <c r="GIM217" s="47"/>
      <c r="GIN217" s="47"/>
      <c r="GIO217" s="47"/>
      <c r="GIP217" s="47"/>
      <c r="GIQ217" s="47"/>
      <c r="GIR217" s="47"/>
      <c r="GIS217" s="47"/>
      <c r="GIT217" s="47"/>
      <c r="GIU217" s="47"/>
      <c r="GIV217" s="47"/>
      <c r="GIW217" s="47"/>
      <c r="GIX217" s="47"/>
      <c r="GIY217" s="47"/>
      <c r="GIZ217" s="47"/>
      <c r="GJA217" s="47"/>
      <c r="GJB217" s="47"/>
      <c r="GJC217" s="47"/>
      <c r="GJD217" s="47"/>
      <c r="GJE217" s="47"/>
      <c r="GJF217" s="47"/>
      <c r="GJG217" s="47"/>
      <c r="GJH217" s="47"/>
      <c r="GJI217" s="47"/>
      <c r="GJJ217" s="47"/>
      <c r="GJK217" s="47"/>
      <c r="GJL217" s="47"/>
      <c r="GJM217" s="47"/>
      <c r="GJN217" s="47"/>
      <c r="GJO217" s="47"/>
      <c r="GJP217" s="47"/>
      <c r="GJQ217" s="47"/>
      <c r="GJR217" s="47"/>
      <c r="GJS217" s="47"/>
      <c r="GJT217" s="47"/>
      <c r="GJU217" s="47"/>
      <c r="GJV217" s="47"/>
      <c r="GJW217" s="47"/>
      <c r="GJX217" s="47"/>
      <c r="GJY217" s="47"/>
      <c r="GJZ217" s="47"/>
      <c r="GKA217" s="47"/>
      <c r="GKB217" s="47"/>
      <c r="GKC217" s="47"/>
      <c r="GKD217" s="47"/>
      <c r="GKE217" s="47"/>
      <c r="GKF217" s="47"/>
      <c r="GKG217" s="47"/>
      <c r="GKH217" s="47"/>
      <c r="GKI217" s="47"/>
      <c r="GKJ217" s="47"/>
      <c r="GKK217" s="47"/>
      <c r="GKL217" s="47"/>
      <c r="GKM217" s="47"/>
      <c r="GKN217" s="47"/>
      <c r="GKO217" s="47"/>
      <c r="GKP217" s="47"/>
      <c r="GKQ217" s="47"/>
      <c r="GKR217" s="47"/>
      <c r="GKS217" s="47"/>
      <c r="GKT217" s="47"/>
      <c r="GKU217" s="47"/>
      <c r="GKV217" s="47"/>
      <c r="GKW217" s="47"/>
      <c r="GKX217" s="47"/>
      <c r="GKY217" s="47"/>
      <c r="GKZ217" s="47"/>
      <c r="GLA217" s="47"/>
      <c r="GLB217" s="47"/>
      <c r="GLC217" s="47"/>
      <c r="GLD217" s="47"/>
      <c r="GLE217" s="47"/>
      <c r="GLF217" s="47"/>
      <c r="GLG217" s="47"/>
      <c r="GLH217" s="47"/>
      <c r="GLI217" s="47"/>
      <c r="GLJ217" s="47"/>
      <c r="GLK217" s="47"/>
      <c r="GLL217" s="47"/>
      <c r="GLM217" s="47"/>
      <c r="GLN217" s="47"/>
      <c r="GLO217" s="47"/>
      <c r="GLP217" s="47"/>
      <c r="GLQ217" s="47"/>
      <c r="GLR217" s="47"/>
      <c r="GLS217" s="47"/>
      <c r="GLT217" s="47"/>
      <c r="GLU217" s="47"/>
      <c r="GLV217" s="47"/>
      <c r="GLW217" s="47"/>
      <c r="GLX217" s="47"/>
      <c r="GLY217" s="47"/>
      <c r="GLZ217" s="47"/>
      <c r="GMA217" s="47"/>
      <c r="GMB217" s="47"/>
      <c r="GMC217" s="47"/>
      <c r="GMD217" s="47"/>
      <c r="GME217" s="47"/>
      <c r="GMF217" s="47"/>
      <c r="GMG217" s="47"/>
      <c r="GMH217" s="47"/>
      <c r="GMI217" s="47"/>
      <c r="GMJ217" s="47"/>
      <c r="GMK217" s="47"/>
      <c r="GML217" s="47"/>
      <c r="GMM217" s="47"/>
      <c r="GMN217" s="47"/>
      <c r="GMO217" s="47"/>
      <c r="GMP217" s="47"/>
      <c r="GMQ217" s="47"/>
      <c r="GMR217" s="47"/>
      <c r="GMS217" s="47"/>
      <c r="GMT217" s="47"/>
      <c r="GMU217" s="47"/>
      <c r="GMV217" s="47"/>
      <c r="GMW217" s="47"/>
      <c r="GMX217" s="47"/>
      <c r="GMY217" s="47"/>
      <c r="GMZ217" s="47"/>
      <c r="GNA217" s="47"/>
      <c r="GNB217" s="47"/>
      <c r="GNC217" s="47"/>
      <c r="GND217" s="47"/>
      <c r="GNE217" s="47"/>
      <c r="GNF217" s="47"/>
      <c r="GNG217" s="47"/>
      <c r="GNH217" s="47"/>
      <c r="GNI217" s="47"/>
      <c r="GNJ217" s="47"/>
      <c r="GNK217" s="47"/>
      <c r="GNL217" s="47"/>
      <c r="GNM217" s="47"/>
      <c r="GNN217" s="47"/>
      <c r="GNO217" s="47"/>
      <c r="GNP217" s="47"/>
      <c r="GNQ217" s="47"/>
      <c r="GNR217" s="47"/>
      <c r="GNS217" s="47"/>
      <c r="GNT217" s="47"/>
      <c r="GNU217" s="47"/>
      <c r="GNV217" s="47"/>
      <c r="GNW217" s="47"/>
      <c r="GNX217" s="47"/>
      <c r="GNY217" s="47"/>
      <c r="GNZ217" s="47"/>
      <c r="GOA217" s="47"/>
      <c r="GOB217" s="47"/>
      <c r="GOC217" s="47"/>
      <c r="GOD217" s="47"/>
      <c r="GOE217" s="47"/>
      <c r="GOF217" s="47"/>
      <c r="GOG217" s="47"/>
      <c r="GOH217" s="47"/>
      <c r="GOI217" s="47"/>
      <c r="GOJ217" s="47"/>
      <c r="GOK217" s="47"/>
      <c r="GOL217" s="47"/>
      <c r="GOM217" s="47"/>
      <c r="GON217" s="47"/>
      <c r="GOO217" s="47"/>
      <c r="GOP217" s="47"/>
      <c r="GOQ217" s="47"/>
      <c r="GOR217" s="47"/>
      <c r="GOS217" s="47"/>
      <c r="GOT217" s="47"/>
      <c r="GOU217" s="47"/>
      <c r="GOV217" s="47"/>
      <c r="GOW217" s="47"/>
      <c r="GOX217" s="47"/>
      <c r="GOY217" s="47"/>
      <c r="GOZ217" s="47"/>
      <c r="GPA217" s="47"/>
      <c r="GPB217" s="47"/>
      <c r="GPC217" s="47"/>
      <c r="GPD217" s="47"/>
      <c r="GPE217" s="47"/>
      <c r="GPF217" s="47"/>
      <c r="GPG217" s="47"/>
      <c r="GPH217" s="47"/>
      <c r="GPI217" s="47"/>
      <c r="GPJ217" s="47"/>
      <c r="GPK217" s="47"/>
      <c r="GPL217" s="47"/>
      <c r="GPM217" s="47"/>
      <c r="GPN217" s="47"/>
      <c r="GPO217" s="47"/>
      <c r="GPP217" s="47"/>
      <c r="GPQ217" s="47"/>
      <c r="GPR217" s="47"/>
      <c r="GPS217" s="47"/>
      <c r="GPT217" s="47"/>
      <c r="GPU217" s="47"/>
      <c r="GPV217" s="47"/>
      <c r="GPW217" s="47"/>
      <c r="GPX217" s="47"/>
      <c r="GPY217" s="47"/>
      <c r="GPZ217" s="47"/>
      <c r="GQA217" s="47"/>
      <c r="GQB217" s="47"/>
      <c r="GQC217" s="47"/>
      <c r="GQD217" s="47"/>
      <c r="GQE217" s="47"/>
      <c r="GQF217" s="47"/>
      <c r="GQG217" s="47"/>
      <c r="GQH217" s="47"/>
      <c r="GQI217" s="47"/>
      <c r="GQJ217" s="47"/>
      <c r="GQK217" s="47"/>
      <c r="GQL217" s="47"/>
      <c r="GQM217" s="47"/>
      <c r="GQN217" s="47"/>
      <c r="GQO217" s="47"/>
      <c r="GQP217" s="47"/>
      <c r="GQQ217" s="47"/>
      <c r="GQR217" s="47"/>
      <c r="GQS217" s="47"/>
      <c r="GQT217" s="47"/>
      <c r="GQU217" s="47"/>
      <c r="GQV217" s="47"/>
      <c r="GQW217" s="47"/>
      <c r="GQX217" s="47"/>
      <c r="GQY217" s="47"/>
      <c r="GQZ217" s="47"/>
      <c r="GRA217" s="47"/>
      <c r="GRB217" s="47"/>
      <c r="GRC217" s="47"/>
      <c r="GRD217" s="47"/>
      <c r="GRE217" s="47"/>
      <c r="GRF217" s="47"/>
      <c r="GRG217" s="47"/>
      <c r="GRH217" s="47"/>
      <c r="GRI217" s="47"/>
      <c r="GRJ217" s="47"/>
      <c r="GRK217" s="47"/>
      <c r="GRL217" s="47"/>
      <c r="GRM217" s="47"/>
      <c r="GRN217" s="47"/>
      <c r="GRO217" s="47"/>
      <c r="GRP217" s="47"/>
      <c r="GRQ217" s="47"/>
      <c r="GRR217" s="47"/>
      <c r="GRS217" s="47"/>
      <c r="GRT217" s="47"/>
      <c r="GRU217" s="47"/>
      <c r="GRV217" s="47"/>
      <c r="GRW217" s="47"/>
      <c r="GRX217" s="47"/>
      <c r="GRY217" s="47"/>
      <c r="GRZ217" s="47"/>
      <c r="GSA217" s="47"/>
      <c r="GSB217" s="47"/>
      <c r="GSC217" s="47"/>
      <c r="GSD217" s="47"/>
      <c r="GSE217" s="47"/>
      <c r="GSF217" s="47"/>
      <c r="GSG217" s="47"/>
      <c r="GSH217" s="47"/>
      <c r="GSI217" s="47"/>
      <c r="GSJ217" s="47"/>
      <c r="GSK217" s="47"/>
      <c r="GSL217" s="47"/>
      <c r="GSM217" s="47"/>
      <c r="GSN217" s="47"/>
      <c r="GSO217" s="47"/>
      <c r="GSP217" s="47"/>
      <c r="GSQ217" s="47"/>
      <c r="GSR217" s="47"/>
      <c r="GSS217" s="47"/>
      <c r="GST217" s="47"/>
      <c r="GSU217" s="47"/>
      <c r="GSV217" s="47"/>
      <c r="GSW217" s="47"/>
      <c r="GSX217" s="47"/>
      <c r="GSY217" s="47"/>
      <c r="GSZ217" s="47"/>
      <c r="GTA217" s="47"/>
      <c r="GTB217" s="47"/>
      <c r="GTC217" s="47"/>
      <c r="GTD217" s="47"/>
      <c r="GTE217" s="47"/>
      <c r="GTF217" s="47"/>
      <c r="GTG217" s="47"/>
      <c r="GTH217" s="47"/>
      <c r="GTI217" s="47"/>
      <c r="GTJ217" s="47"/>
      <c r="GTK217" s="47"/>
      <c r="GTL217" s="47"/>
      <c r="GTM217" s="47"/>
      <c r="GTN217" s="47"/>
      <c r="GTO217" s="47"/>
      <c r="GTP217" s="47"/>
      <c r="GTQ217" s="47"/>
      <c r="GTR217" s="47"/>
      <c r="GTS217" s="47"/>
      <c r="GTT217" s="47"/>
      <c r="GTU217" s="47"/>
      <c r="GTV217" s="47"/>
      <c r="GTW217" s="47"/>
      <c r="GTX217" s="47"/>
      <c r="GTY217" s="47"/>
      <c r="GTZ217" s="47"/>
      <c r="GUA217" s="47"/>
      <c r="GUB217" s="47"/>
      <c r="GUC217" s="47"/>
      <c r="GUD217" s="47"/>
      <c r="GUE217" s="47"/>
      <c r="GUF217" s="47"/>
      <c r="GUG217" s="47"/>
      <c r="GUH217" s="47"/>
      <c r="GUI217" s="47"/>
      <c r="GUJ217" s="47"/>
      <c r="GUK217" s="47"/>
      <c r="GUL217" s="47"/>
      <c r="GUM217" s="47"/>
      <c r="GUN217" s="47"/>
      <c r="GUO217" s="47"/>
      <c r="GUP217" s="47"/>
      <c r="GUQ217" s="47"/>
      <c r="GUR217" s="47"/>
      <c r="GUS217" s="47"/>
      <c r="GUT217" s="47"/>
      <c r="GUU217" s="47"/>
      <c r="GUV217" s="47"/>
      <c r="GUW217" s="47"/>
      <c r="GUX217" s="47"/>
      <c r="GUY217" s="47"/>
      <c r="GUZ217" s="47"/>
      <c r="GVA217" s="47"/>
      <c r="GVB217" s="47"/>
      <c r="GVC217" s="47"/>
      <c r="GVD217" s="47"/>
      <c r="GVE217" s="47"/>
      <c r="GVF217" s="47"/>
      <c r="GVG217" s="47"/>
      <c r="GVH217" s="47"/>
      <c r="GVI217" s="47"/>
      <c r="GVJ217" s="47"/>
      <c r="GVK217" s="47"/>
      <c r="GVL217" s="47"/>
      <c r="GVM217" s="47"/>
      <c r="GVN217" s="47"/>
      <c r="GVO217" s="47"/>
      <c r="GVP217" s="47"/>
      <c r="GVQ217" s="47"/>
      <c r="GVR217" s="47"/>
      <c r="GVS217" s="47"/>
      <c r="GVT217" s="47"/>
      <c r="GVU217" s="47"/>
      <c r="GVV217" s="47"/>
      <c r="GVW217" s="47"/>
      <c r="GVX217" s="47"/>
      <c r="GVY217" s="47"/>
      <c r="GVZ217" s="47"/>
      <c r="GWA217" s="47"/>
      <c r="GWB217" s="47"/>
      <c r="GWC217" s="47"/>
      <c r="GWD217" s="47"/>
      <c r="GWE217" s="47"/>
      <c r="GWF217" s="47"/>
      <c r="GWG217" s="47"/>
      <c r="GWH217" s="47"/>
      <c r="GWI217" s="47"/>
      <c r="GWJ217" s="47"/>
      <c r="GWK217" s="47"/>
      <c r="GWL217" s="47"/>
      <c r="GWM217" s="47"/>
      <c r="GWN217" s="47"/>
      <c r="GWO217" s="47"/>
      <c r="GWP217" s="47"/>
      <c r="GWQ217" s="47"/>
      <c r="GWR217" s="47"/>
      <c r="GWS217" s="47"/>
      <c r="GWT217" s="47"/>
      <c r="GWU217" s="47"/>
      <c r="GWV217" s="47"/>
      <c r="GWW217" s="47"/>
      <c r="GWX217" s="47"/>
      <c r="GWY217" s="47"/>
      <c r="GWZ217" s="47"/>
      <c r="GXA217" s="47"/>
      <c r="GXB217" s="47"/>
      <c r="GXC217" s="47"/>
      <c r="GXD217" s="47"/>
      <c r="GXE217" s="47"/>
      <c r="GXF217" s="47"/>
      <c r="GXG217" s="47"/>
      <c r="GXH217" s="47"/>
      <c r="GXI217" s="47"/>
      <c r="GXJ217" s="47"/>
      <c r="GXK217" s="47"/>
      <c r="GXL217" s="47"/>
      <c r="GXM217" s="47"/>
      <c r="GXN217" s="47"/>
      <c r="GXO217" s="47"/>
      <c r="GXP217" s="47"/>
      <c r="GXQ217" s="47"/>
      <c r="GXR217" s="47"/>
      <c r="GXS217" s="47"/>
      <c r="GXT217" s="47"/>
      <c r="GXU217" s="47"/>
      <c r="GXV217" s="47"/>
      <c r="GXW217" s="47"/>
      <c r="GXX217" s="47"/>
      <c r="GXY217" s="47"/>
      <c r="GXZ217" s="47"/>
      <c r="GYA217" s="47"/>
      <c r="GYB217" s="47"/>
      <c r="GYC217" s="47"/>
      <c r="GYD217" s="47"/>
      <c r="GYE217" s="47"/>
      <c r="GYF217" s="47"/>
      <c r="GYG217" s="47"/>
      <c r="GYH217" s="47"/>
      <c r="GYI217" s="47"/>
      <c r="GYJ217" s="47"/>
      <c r="GYK217" s="47"/>
      <c r="GYL217" s="47"/>
      <c r="GYM217" s="47"/>
      <c r="GYN217" s="47"/>
      <c r="GYO217" s="47"/>
      <c r="GYP217" s="47"/>
      <c r="GYQ217" s="47"/>
      <c r="GYR217" s="47"/>
      <c r="GYS217" s="47"/>
      <c r="GYT217" s="47"/>
      <c r="GYU217" s="47"/>
      <c r="GYV217" s="47"/>
      <c r="GYW217" s="47"/>
      <c r="GYX217" s="47"/>
      <c r="GYY217" s="47"/>
      <c r="GYZ217" s="47"/>
      <c r="GZA217" s="47"/>
      <c r="GZB217" s="47"/>
      <c r="GZC217" s="47"/>
      <c r="GZD217" s="47"/>
      <c r="GZE217" s="47"/>
      <c r="GZF217" s="47"/>
      <c r="GZG217" s="47"/>
      <c r="GZH217" s="47"/>
      <c r="GZI217" s="47"/>
      <c r="GZJ217" s="47"/>
      <c r="GZK217" s="47"/>
      <c r="GZL217" s="47"/>
      <c r="GZM217" s="47"/>
      <c r="GZN217" s="47"/>
      <c r="GZO217" s="47"/>
      <c r="GZP217" s="47"/>
      <c r="GZQ217" s="47"/>
      <c r="GZR217" s="47"/>
      <c r="GZS217" s="47"/>
      <c r="GZT217" s="47"/>
      <c r="GZU217" s="47"/>
      <c r="GZV217" s="47"/>
      <c r="GZW217" s="47"/>
      <c r="GZX217" s="47"/>
      <c r="GZY217" s="47"/>
      <c r="GZZ217" s="47"/>
      <c r="HAA217" s="47"/>
      <c r="HAB217" s="47"/>
      <c r="HAC217" s="47"/>
      <c r="HAD217" s="47"/>
      <c r="HAE217" s="47"/>
      <c r="HAF217" s="47"/>
      <c r="HAG217" s="47"/>
      <c r="HAH217" s="47"/>
      <c r="HAI217" s="47"/>
      <c r="HAJ217" s="47"/>
      <c r="HAK217" s="47"/>
      <c r="HAL217" s="47"/>
      <c r="HAM217" s="47"/>
      <c r="HAN217" s="47"/>
      <c r="HAO217" s="47"/>
      <c r="HAP217" s="47"/>
      <c r="HAQ217" s="47"/>
      <c r="HAR217" s="47"/>
      <c r="HAS217" s="47"/>
      <c r="HAT217" s="47"/>
      <c r="HAU217" s="47"/>
      <c r="HAV217" s="47"/>
      <c r="HAW217" s="47"/>
      <c r="HAX217" s="47"/>
      <c r="HAY217" s="47"/>
      <c r="HAZ217" s="47"/>
      <c r="HBA217" s="47"/>
      <c r="HBB217" s="47"/>
      <c r="HBC217" s="47"/>
      <c r="HBD217" s="47"/>
      <c r="HBE217" s="47"/>
      <c r="HBF217" s="47"/>
      <c r="HBG217" s="47"/>
      <c r="HBH217" s="47"/>
      <c r="HBI217" s="47"/>
      <c r="HBJ217" s="47"/>
      <c r="HBK217" s="47"/>
      <c r="HBL217" s="47"/>
      <c r="HBM217" s="47"/>
      <c r="HBN217" s="47"/>
      <c r="HBO217" s="47"/>
      <c r="HBP217" s="47"/>
      <c r="HBQ217" s="47"/>
      <c r="HBR217" s="47"/>
      <c r="HBS217" s="47"/>
      <c r="HBT217" s="47"/>
      <c r="HBU217" s="47"/>
      <c r="HBV217" s="47"/>
      <c r="HBW217" s="47"/>
      <c r="HBX217" s="47"/>
      <c r="HBY217" s="47"/>
      <c r="HBZ217" s="47"/>
      <c r="HCA217" s="47"/>
      <c r="HCB217" s="47"/>
      <c r="HCC217" s="47"/>
      <c r="HCD217" s="47"/>
      <c r="HCE217" s="47"/>
      <c r="HCF217" s="47"/>
      <c r="HCG217" s="47"/>
      <c r="HCH217" s="47"/>
      <c r="HCI217" s="47"/>
      <c r="HCJ217" s="47"/>
      <c r="HCK217" s="47"/>
      <c r="HCL217" s="47"/>
      <c r="HCM217" s="47"/>
      <c r="HCN217" s="47"/>
      <c r="HCO217" s="47"/>
      <c r="HCP217" s="47"/>
      <c r="HCQ217" s="47"/>
      <c r="HCR217" s="47"/>
      <c r="HCS217" s="47"/>
      <c r="HCT217" s="47"/>
      <c r="HCU217" s="47"/>
      <c r="HCV217" s="47"/>
      <c r="HCW217" s="47"/>
      <c r="HCX217" s="47"/>
      <c r="HCY217" s="47"/>
      <c r="HCZ217" s="47"/>
      <c r="HDA217" s="47"/>
      <c r="HDB217" s="47"/>
      <c r="HDC217" s="47"/>
      <c r="HDD217" s="47"/>
      <c r="HDE217" s="47"/>
      <c r="HDF217" s="47"/>
      <c r="HDG217" s="47"/>
      <c r="HDH217" s="47"/>
      <c r="HDI217" s="47"/>
      <c r="HDJ217" s="47"/>
      <c r="HDK217" s="47"/>
      <c r="HDL217" s="47"/>
      <c r="HDM217" s="47"/>
      <c r="HDN217" s="47"/>
      <c r="HDO217" s="47"/>
      <c r="HDP217" s="47"/>
      <c r="HDQ217" s="47"/>
      <c r="HDR217" s="47"/>
      <c r="HDS217" s="47"/>
      <c r="HDT217" s="47"/>
      <c r="HDU217" s="47"/>
      <c r="HDV217" s="47"/>
      <c r="HDW217" s="47"/>
      <c r="HDX217" s="47"/>
      <c r="HDY217" s="47"/>
      <c r="HDZ217" s="47"/>
      <c r="HEA217" s="47"/>
      <c r="HEB217" s="47"/>
      <c r="HEC217" s="47"/>
      <c r="HED217" s="47"/>
      <c r="HEE217" s="47"/>
      <c r="HEF217" s="47"/>
      <c r="HEG217" s="47"/>
      <c r="HEH217" s="47"/>
      <c r="HEI217" s="47"/>
      <c r="HEJ217" s="47"/>
      <c r="HEK217" s="47"/>
      <c r="HEL217" s="47"/>
      <c r="HEM217" s="47"/>
      <c r="HEN217" s="47"/>
      <c r="HEO217" s="47"/>
      <c r="HEP217" s="47"/>
      <c r="HEQ217" s="47"/>
      <c r="HER217" s="47"/>
      <c r="HES217" s="47"/>
      <c r="HET217" s="47"/>
      <c r="HEU217" s="47"/>
      <c r="HEV217" s="47"/>
      <c r="HEW217" s="47"/>
      <c r="HEX217" s="47"/>
      <c r="HEY217" s="47"/>
      <c r="HEZ217" s="47"/>
      <c r="HFA217" s="47"/>
      <c r="HFB217" s="47"/>
      <c r="HFC217" s="47"/>
      <c r="HFD217" s="47"/>
      <c r="HFE217" s="47"/>
      <c r="HFF217" s="47"/>
      <c r="HFG217" s="47"/>
      <c r="HFH217" s="47"/>
      <c r="HFI217" s="47"/>
      <c r="HFJ217" s="47"/>
      <c r="HFK217" s="47"/>
      <c r="HFL217" s="47"/>
      <c r="HFM217" s="47"/>
      <c r="HFN217" s="47"/>
      <c r="HFO217" s="47"/>
      <c r="HFP217" s="47"/>
      <c r="HFQ217" s="47"/>
      <c r="HFR217" s="47"/>
      <c r="HFS217" s="47"/>
      <c r="HFT217" s="47"/>
      <c r="HFU217" s="47"/>
      <c r="HFV217" s="47"/>
      <c r="HFW217" s="47"/>
      <c r="HFX217" s="47"/>
      <c r="HFY217" s="47"/>
      <c r="HFZ217" s="47"/>
      <c r="HGA217" s="47"/>
      <c r="HGB217" s="47"/>
      <c r="HGC217" s="47"/>
      <c r="HGD217" s="47"/>
      <c r="HGE217" s="47"/>
      <c r="HGF217" s="47"/>
      <c r="HGG217" s="47"/>
      <c r="HGH217" s="47"/>
      <c r="HGI217" s="47"/>
      <c r="HGJ217" s="47"/>
      <c r="HGK217" s="47"/>
      <c r="HGL217" s="47"/>
      <c r="HGM217" s="47"/>
      <c r="HGN217" s="47"/>
      <c r="HGO217" s="47"/>
      <c r="HGP217" s="47"/>
      <c r="HGQ217" s="47"/>
      <c r="HGR217" s="47"/>
      <c r="HGS217" s="47"/>
      <c r="HGT217" s="47"/>
      <c r="HGU217" s="47"/>
      <c r="HGV217" s="47"/>
      <c r="HGW217" s="47"/>
      <c r="HGX217" s="47"/>
      <c r="HGY217" s="47"/>
      <c r="HGZ217" s="47"/>
      <c r="HHA217" s="47"/>
      <c r="HHB217" s="47"/>
      <c r="HHC217" s="47"/>
      <c r="HHD217" s="47"/>
      <c r="HHE217" s="47"/>
      <c r="HHF217" s="47"/>
      <c r="HHG217" s="47"/>
      <c r="HHH217" s="47"/>
      <c r="HHI217" s="47"/>
      <c r="HHJ217" s="47"/>
      <c r="HHK217" s="47"/>
      <c r="HHL217" s="47"/>
      <c r="HHM217" s="47"/>
      <c r="HHN217" s="47"/>
      <c r="HHO217" s="47"/>
      <c r="HHP217" s="47"/>
      <c r="HHQ217" s="47"/>
      <c r="HHR217" s="47"/>
      <c r="HHS217" s="47"/>
      <c r="HHT217" s="47"/>
      <c r="HHU217" s="47"/>
      <c r="HHV217" s="47"/>
      <c r="HHW217" s="47"/>
      <c r="HHX217" s="47"/>
      <c r="HHY217" s="47"/>
      <c r="HHZ217" s="47"/>
      <c r="HIA217" s="47"/>
      <c r="HIB217" s="47"/>
      <c r="HIC217" s="47"/>
      <c r="HID217" s="47"/>
      <c r="HIE217" s="47"/>
      <c r="HIF217" s="47"/>
      <c r="HIG217" s="47"/>
      <c r="HIH217" s="47"/>
      <c r="HII217" s="47"/>
      <c r="HIJ217" s="47"/>
      <c r="HIK217" s="47"/>
      <c r="HIL217" s="47"/>
      <c r="HIM217" s="47"/>
      <c r="HIN217" s="47"/>
      <c r="HIO217" s="47"/>
      <c r="HIP217" s="47"/>
      <c r="HIQ217" s="47"/>
      <c r="HIR217" s="47"/>
      <c r="HIS217" s="47"/>
      <c r="HIT217" s="47"/>
      <c r="HIU217" s="47"/>
      <c r="HIV217" s="47"/>
      <c r="HIW217" s="47"/>
      <c r="HIX217" s="47"/>
      <c r="HIY217" s="47"/>
      <c r="HIZ217" s="47"/>
      <c r="HJA217" s="47"/>
      <c r="HJB217" s="47"/>
      <c r="HJC217" s="47"/>
      <c r="HJD217" s="47"/>
      <c r="HJE217" s="47"/>
      <c r="HJF217" s="47"/>
      <c r="HJG217" s="47"/>
      <c r="HJH217" s="47"/>
      <c r="HJI217" s="47"/>
      <c r="HJJ217" s="47"/>
      <c r="HJK217" s="47"/>
      <c r="HJL217" s="47"/>
      <c r="HJM217" s="47"/>
      <c r="HJN217" s="47"/>
      <c r="HJO217" s="47"/>
      <c r="HJP217" s="47"/>
      <c r="HJQ217" s="47"/>
      <c r="HJR217" s="47"/>
      <c r="HJS217" s="47"/>
      <c r="HJT217" s="47"/>
      <c r="HJU217" s="47"/>
      <c r="HJV217" s="47"/>
      <c r="HJW217" s="47"/>
      <c r="HJX217" s="47"/>
      <c r="HJY217" s="47"/>
      <c r="HJZ217" s="47"/>
      <c r="HKA217" s="47"/>
      <c r="HKB217" s="47"/>
      <c r="HKC217" s="47"/>
      <c r="HKD217" s="47"/>
      <c r="HKE217" s="47"/>
      <c r="HKF217" s="47"/>
      <c r="HKG217" s="47"/>
      <c r="HKH217" s="47"/>
      <c r="HKI217" s="47"/>
      <c r="HKJ217" s="47"/>
      <c r="HKK217" s="47"/>
      <c r="HKL217" s="47"/>
      <c r="HKM217" s="47"/>
      <c r="HKN217" s="47"/>
      <c r="HKO217" s="47"/>
      <c r="HKP217" s="47"/>
      <c r="HKQ217" s="47"/>
      <c r="HKR217" s="47"/>
      <c r="HKS217" s="47"/>
      <c r="HKT217" s="47"/>
      <c r="HKU217" s="47"/>
      <c r="HKV217" s="47"/>
      <c r="HKW217" s="47"/>
      <c r="HKX217" s="47"/>
      <c r="HKY217" s="47"/>
      <c r="HKZ217" s="47"/>
      <c r="HLA217" s="47"/>
      <c r="HLB217" s="47"/>
      <c r="HLC217" s="47"/>
      <c r="HLD217" s="47"/>
      <c r="HLE217" s="47"/>
      <c r="HLF217" s="47"/>
      <c r="HLG217" s="47"/>
      <c r="HLH217" s="47"/>
      <c r="HLI217" s="47"/>
      <c r="HLJ217" s="47"/>
      <c r="HLK217" s="47"/>
      <c r="HLL217" s="47"/>
      <c r="HLM217" s="47"/>
      <c r="HLN217" s="47"/>
      <c r="HLO217" s="47"/>
      <c r="HLP217" s="47"/>
      <c r="HLQ217" s="47"/>
      <c r="HLR217" s="47"/>
      <c r="HLS217" s="47"/>
      <c r="HLT217" s="47"/>
      <c r="HLU217" s="47"/>
      <c r="HLV217" s="47"/>
      <c r="HLW217" s="47"/>
      <c r="HLX217" s="47"/>
      <c r="HLY217" s="47"/>
      <c r="HLZ217" s="47"/>
      <c r="HMA217" s="47"/>
      <c r="HMB217" s="47"/>
      <c r="HMC217" s="47"/>
      <c r="HMD217" s="47"/>
      <c r="HME217" s="47"/>
      <c r="HMF217" s="47"/>
      <c r="HMG217" s="47"/>
      <c r="HMH217" s="47"/>
      <c r="HMI217" s="47"/>
      <c r="HMJ217" s="47"/>
      <c r="HMK217" s="47"/>
      <c r="HML217" s="47"/>
      <c r="HMM217" s="47"/>
      <c r="HMN217" s="47"/>
      <c r="HMO217" s="47"/>
      <c r="HMP217" s="47"/>
      <c r="HMQ217" s="47"/>
      <c r="HMR217" s="47"/>
      <c r="HMS217" s="47"/>
      <c r="HMT217" s="47"/>
      <c r="HMU217" s="47"/>
      <c r="HMV217" s="47"/>
      <c r="HMW217" s="47"/>
      <c r="HMX217" s="47"/>
      <c r="HMY217" s="47"/>
      <c r="HMZ217" s="47"/>
      <c r="HNA217" s="47"/>
      <c r="HNB217" s="47"/>
      <c r="HNC217" s="47"/>
      <c r="HND217" s="47"/>
      <c r="HNE217" s="47"/>
      <c r="HNF217" s="47"/>
      <c r="HNG217" s="47"/>
      <c r="HNH217" s="47"/>
      <c r="HNI217" s="47"/>
      <c r="HNJ217" s="47"/>
      <c r="HNK217" s="47"/>
      <c r="HNL217" s="47"/>
      <c r="HNM217" s="47"/>
      <c r="HNN217" s="47"/>
      <c r="HNO217" s="47"/>
      <c r="HNP217" s="47"/>
      <c r="HNQ217" s="47"/>
      <c r="HNR217" s="47"/>
      <c r="HNS217" s="47"/>
      <c r="HNT217" s="47"/>
      <c r="HNU217" s="47"/>
      <c r="HNV217" s="47"/>
      <c r="HNW217" s="47"/>
      <c r="HNX217" s="47"/>
      <c r="HNY217" s="47"/>
      <c r="HNZ217" s="47"/>
      <c r="HOA217" s="47"/>
      <c r="HOB217" s="47"/>
      <c r="HOC217" s="47"/>
      <c r="HOD217" s="47"/>
      <c r="HOE217" s="47"/>
      <c r="HOF217" s="47"/>
      <c r="HOG217" s="47"/>
      <c r="HOH217" s="47"/>
      <c r="HOI217" s="47"/>
      <c r="HOJ217" s="47"/>
      <c r="HOK217" s="47"/>
      <c r="HOL217" s="47"/>
      <c r="HOM217" s="47"/>
      <c r="HON217" s="47"/>
      <c r="HOO217" s="47"/>
      <c r="HOP217" s="47"/>
      <c r="HOQ217" s="47"/>
      <c r="HOR217" s="47"/>
      <c r="HOS217" s="47"/>
      <c r="HOT217" s="47"/>
      <c r="HOU217" s="47"/>
      <c r="HOV217" s="47"/>
      <c r="HOW217" s="47"/>
      <c r="HOX217" s="47"/>
      <c r="HOY217" s="47"/>
      <c r="HOZ217" s="47"/>
      <c r="HPA217" s="47"/>
      <c r="HPB217" s="47"/>
      <c r="HPC217" s="47"/>
      <c r="HPD217" s="47"/>
      <c r="HPE217" s="47"/>
      <c r="HPF217" s="47"/>
      <c r="HPG217" s="47"/>
      <c r="HPH217" s="47"/>
      <c r="HPI217" s="47"/>
      <c r="HPJ217" s="47"/>
      <c r="HPK217" s="47"/>
      <c r="HPL217" s="47"/>
      <c r="HPM217" s="47"/>
      <c r="HPN217" s="47"/>
      <c r="HPO217" s="47"/>
      <c r="HPP217" s="47"/>
      <c r="HPQ217" s="47"/>
      <c r="HPR217" s="47"/>
      <c r="HPS217" s="47"/>
      <c r="HPT217" s="47"/>
      <c r="HPU217" s="47"/>
      <c r="HPV217" s="47"/>
      <c r="HPW217" s="47"/>
      <c r="HPX217" s="47"/>
      <c r="HPY217" s="47"/>
      <c r="HPZ217" s="47"/>
      <c r="HQA217" s="47"/>
      <c r="HQB217" s="47"/>
      <c r="HQC217" s="47"/>
      <c r="HQD217" s="47"/>
      <c r="HQE217" s="47"/>
      <c r="HQF217" s="47"/>
      <c r="HQG217" s="47"/>
      <c r="HQH217" s="47"/>
      <c r="HQI217" s="47"/>
      <c r="HQJ217" s="47"/>
      <c r="HQK217" s="47"/>
      <c r="HQL217" s="47"/>
      <c r="HQM217" s="47"/>
      <c r="HQN217" s="47"/>
      <c r="HQO217" s="47"/>
      <c r="HQP217" s="47"/>
      <c r="HQQ217" s="47"/>
      <c r="HQR217" s="47"/>
      <c r="HQS217" s="47"/>
      <c r="HQT217" s="47"/>
      <c r="HQU217" s="47"/>
      <c r="HQV217" s="47"/>
      <c r="HQW217" s="47"/>
      <c r="HQX217" s="47"/>
      <c r="HQY217" s="47"/>
      <c r="HQZ217" s="47"/>
      <c r="HRA217" s="47"/>
      <c r="HRB217" s="47"/>
      <c r="HRC217" s="47"/>
      <c r="HRD217" s="47"/>
      <c r="HRE217" s="47"/>
      <c r="HRF217" s="47"/>
      <c r="HRG217" s="47"/>
      <c r="HRH217" s="47"/>
      <c r="HRI217" s="47"/>
      <c r="HRJ217" s="47"/>
      <c r="HRK217" s="47"/>
      <c r="HRL217" s="47"/>
      <c r="HRM217" s="47"/>
      <c r="HRN217" s="47"/>
      <c r="HRO217" s="47"/>
      <c r="HRP217" s="47"/>
      <c r="HRQ217" s="47"/>
      <c r="HRR217" s="47"/>
      <c r="HRS217" s="47"/>
      <c r="HRT217" s="47"/>
      <c r="HRU217" s="47"/>
      <c r="HRV217" s="47"/>
      <c r="HRW217" s="47"/>
      <c r="HRX217" s="47"/>
      <c r="HRY217" s="47"/>
      <c r="HRZ217" s="47"/>
      <c r="HSA217" s="47"/>
      <c r="HSB217" s="47"/>
      <c r="HSC217" s="47"/>
      <c r="HSD217" s="47"/>
      <c r="HSE217" s="47"/>
      <c r="HSF217" s="47"/>
      <c r="HSG217" s="47"/>
      <c r="HSH217" s="47"/>
      <c r="HSI217" s="47"/>
      <c r="HSJ217" s="47"/>
      <c r="HSK217" s="47"/>
      <c r="HSL217" s="47"/>
      <c r="HSM217" s="47"/>
      <c r="HSN217" s="47"/>
      <c r="HSO217" s="47"/>
      <c r="HSP217" s="47"/>
      <c r="HSQ217" s="47"/>
      <c r="HSR217" s="47"/>
      <c r="HSS217" s="47"/>
      <c r="HST217" s="47"/>
      <c r="HSU217" s="47"/>
      <c r="HSV217" s="47"/>
      <c r="HSW217" s="47"/>
      <c r="HSX217" s="47"/>
      <c r="HSY217" s="47"/>
      <c r="HSZ217" s="47"/>
      <c r="HTA217" s="47"/>
      <c r="HTB217" s="47"/>
      <c r="HTC217" s="47"/>
      <c r="HTD217" s="47"/>
      <c r="HTE217" s="47"/>
      <c r="HTF217" s="47"/>
      <c r="HTG217" s="47"/>
      <c r="HTH217" s="47"/>
      <c r="HTI217" s="47"/>
      <c r="HTJ217" s="47"/>
      <c r="HTK217" s="47"/>
      <c r="HTL217" s="47"/>
      <c r="HTM217" s="47"/>
      <c r="HTN217" s="47"/>
      <c r="HTO217" s="47"/>
      <c r="HTP217" s="47"/>
      <c r="HTQ217" s="47"/>
      <c r="HTR217" s="47"/>
      <c r="HTS217" s="47"/>
      <c r="HTT217" s="47"/>
      <c r="HTU217" s="47"/>
      <c r="HTV217" s="47"/>
      <c r="HTW217" s="47"/>
      <c r="HTX217" s="47"/>
      <c r="HTY217" s="47"/>
      <c r="HTZ217" s="47"/>
      <c r="HUA217" s="47"/>
      <c r="HUB217" s="47"/>
      <c r="HUC217" s="47"/>
      <c r="HUD217" s="47"/>
      <c r="HUE217" s="47"/>
      <c r="HUF217" s="47"/>
      <c r="HUG217" s="47"/>
      <c r="HUH217" s="47"/>
      <c r="HUI217" s="47"/>
      <c r="HUJ217" s="47"/>
      <c r="HUK217" s="47"/>
      <c r="HUL217" s="47"/>
      <c r="HUM217" s="47"/>
      <c r="HUN217" s="47"/>
      <c r="HUO217" s="47"/>
      <c r="HUP217" s="47"/>
      <c r="HUQ217" s="47"/>
      <c r="HUR217" s="47"/>
      <c r="HUS217" s="47"/>
      <c r="HUT217" s="47"/>
      <c r="HUU217" s="47"/>
      <c r="HUV217" s="47"/>
      <c r="HUW217" s="47"/>
      <c r="HUX217" s="47"/>
      <c r="HUY217" s="47"/>
      <c r="HUZ217" s="47"/>
      <c r="HVA217" s="47"/>
      <c r="HVB217" s="47"/>
      <c r="HVC217" s="47"/>
      <c r="HVD217" s="47"/>
      <c r="HVE217" s="47"/>
      <c r="HVF217" s="47"/>
      <c r="HVG217" s="47"/>
      <c r="HVH217" s="47"/>
      <c r="HVI217" s="47"/>
      <c r="HVJ217" s="47"/>
      <c r="HVK217" s="47"/>
      <c r="HVL217" s="47"/>
      <c r="HVM217" s="47"/>
      <c r="HVN217" s="47"/>
      <c r="HVO217" s="47"/>
      <c r="HVP217" s="47"/>
      <c r="HVQ217" s="47"/>
      <c r="HVR217" s="47"/>
      <c r="HVS217" s="47"/>
      <c r="HVT217" s="47"/>
      <c r="HVU217" s="47"/>
      <c r="HVV217" s="47"/>
      <c r="HVW217" s="47"/>
      <c r="HVX217" s="47"/>
      <c r="HVY217" s="47"/>
      <c r="HVZ217" s="47"/>
      <c r="HWA217" s="47"/>
      <c r="HWB217" s="47"/>
      <c r="HWC217" s="47"/>
      <c r="HWD217" s="47"/>
      <c r="HWE217" s="47"/>
      <c r="HWF217" s="47"/>
      <c r="HWG217" s="47"/>
      <c r="HWH217" s="47"/>
      <c r="HWI217" s="47"/>
      <c r="HWJ217" s="47"/>
      <c r="HWK217" s="47"/>
      <c r="HWL217" s="47"/>
      <c r="HWM217" s="47"/>
      <c r="HWN217" s="47"/>
      <c r="HWO217" s="47"/>
      <c r="HWP217" s="47"/>
      <c r="HWQ217" s="47"/>
      <c r="HWR217" s="47"/>
      <c r="HWS217" s="47"/>
      <c r="HWT217" s="47"/>
      <c r="HWU217" s="47"/>
      <c r="HWV217" s="47"/>
      <c r="HWW217" s="47"/>
      <c r="HWX217" s="47"/>
      <c r="HWY217" s="47"/>
      <c r="HWZ217" s="47"/>
      <c r="HXA217" s="47"/>
      <c r="HXB217" s="47"/>
      <c r="HXC217" s="47"/>
      <c r="HXD217" s="47"/>
      <c r="HXE217" s="47"/>
      <c r="HXF217" s="47"/>
      <c r="HXG217" s="47"/>
      <c r="HXH217" s="47"/>
      <c r="HXI217" s="47"/>
      <c r="HXJ217" s="47"/>
      <c r="HXK217" s="47"/>
      <c r="HXL217" s="47"/>
      <c r="HXM217" s="47"/>
      <c r="HXN217" s="47"/>
      <c r="HXO217" s="47"/>
      <c r="HXP217" s="47"/>
      <c r="HXQ217" s="47"/>
      <c r="HXR217" s="47"/>
      <c r="HXS217" s="47"/>
      <c r="HXT217" s="47"/>
      <c r="HXU217" s="47"/>
      <c r="HXV217" s="47"/>
      <c r="HXW217" s="47"/>
      <c r="HXX217" s="47"/>
      <c r="HXY217" s="47"/>
      <c r="HXZ217" s="47"/>
      <c r="HYA217" s="47"/>
      <c r="HYB217" s="47"/>
      <c r="HYC217" s="47"/>
      <c r="HYD217" s="47"/>
      <c r="HYE217" s="47"/>
      <c r="HYF217" s="47"/>
      <c r="HYG217" s="47"/>
      <c r="HYH217" s="47"/>
      <c r="HYI217" s="47"/>
      <c r="HYJ217" s="47"/>
      <c r="HYK217" s="47"/>
      <c r="HYL217" s="47"/>
      <c r="HYM217" s="47"/>
      <c r="HYN217" s="47"/>
      <c r="HYO217" s="47"/>
      <c r="HYP217" s="47"/>
      <c r="HYQ217" s="47"/>
      <c r="HYR217" s="47"/>
      <c r="HYS217" s="47"/>
      <c r="HYT217" s="47"/>
      <c r="HYU217" s="47"/>
      <c r="HYV217" s="47"/>
      <c r="HYW217" s="47"/>
      <c r="HYX217" s="47"/>
      <c r="HYY217" s="47"/>
      <c r="HYZ217" s="47"/>
      <c r="HZA217" s="47"/>
      <c r="HZB217" s="47"/>
      <c r="HZC217" s="47"/>
      <c r="HZD217" s="47"/>
      <c r="HZE217" s="47"/>
      <c r="HZF217" s="47"/>
      <c r="HZG217" s="47"/>
      <c r="HZH217" s="47"/>
      <c r="HZI217" s="47"/>
      <c r="HZJ217" s="47"/>
      <c r="HZK217" s="47"/>
      <c r="HZL217" s="47"/>
      <c r="HZM217" s="47"/>
      <c r="HZN217" s="47"/>
      <c r="HZO217" s="47"/>
      <c r="HZP217" s="47"/>
      <c r="HZQ217" s="47"/>
      <c r="HZR217" s="47"/>
      <c r="HZS217" s="47"/>
      <c r="HZT217" s="47"/>
      <c r="HZU217" s="47"/>
      <c r="HZV217" s="47"/>
      <c r="HZW217" s="47"/>
      <c r="HZX217" s="47"/>
      <c r="HZY217" s="47"/>
      <c r="HZZ217" s="47"/>
      <c r="IAA217" s="47"/>
      <c r="IAB217" s="47"/>
      <c r="IAC217" s="47"/>
      <c r="IAD217" s="47"/>
      <c r="IAE217" s="47"/>
      <c r="IAF217" s="47"/>
      <c r="IAG217" s="47"/>
      <c r="IAH217" s="47"/>
      <c r="IAI217" s="47"/>
      <c r="IAJ217" s="47"/>
      <c r="IAK217" s="47"/>
      <c r="IAL217" s="47"/>
      <c r="IAM217" s="47"/>
      <c r="IAN217" s="47"/>
      <c r="IAO217" s="47"/>
      <c r="IAP217" s="47"/>
      <c r="IAQ217" s="47"/>
      <c r="IAR217" s="47"/>
      <c r="IAS217" s="47"/>
      <c r="IAT217" s="47"/>
      <c r="IAU217" s="47"/>
      <c r="IAV217" s="47"/>
      <c r="IAW217" s="47"/>
      <c r="IAX217" s="47"/>
      <c r="IAY217" s="47"/>
      <c r="IAZ217" s="47"/>
      <c r="IBA217" s="47"/>
      <c r="IBB217" s="47"/>
      <c r="IBC217" s="47"/>
      <c r="IBD217" s="47"/>
      <c r="IBE217" s="47"/>
      <c r="IBF217" s="47"/>
      <c r="IBG217" s="47"/>
      <c r="IBH217" s="47"/>
      <c r="IBI217" s="47"/>
      <c r="IBJ217" s="47"/>
      <c r="IBK217" s="47"/>
      <c r="IBL217" s="47"/>
      <c r="IBM217" s="47"/>
      <c r="IBN217" s="47"/>
      <c r="IBO217" s="47"/>
      <c r="IBP217" s="47"/>
      <c r="IBQ217" s="47"/>
      <c r="IBR217" s="47"/>
      <c r="IBS217" s="47"/>
      <c r="IBT217" s="47"/>
      <c r="IBU217" s="47"/>
      <c r="IBV217" s="47"/>
      <c r="IBW217" s="47"/>
      <c r="IBX217" s="47"/>
      <c r="IBY217" s="47"/>
      <c r="IBZ217" s="47"/>
      <c r="ICA217" s="47"/>
      <c r="ICB217" s="47"/>
      <c r="ICC217" s="47"/>
      <c r="ICD217" s="47"/>
      <c r="ICE217" s="47"/>
      <c r="ICF217" s="47"/>
      <c r="ICG217" s="47"/>
      <c r="ICH217" s="47"/>
      <c r="ICI217" s="47"/>
      <c r="ICJ217" s="47"/>
      <c r="ICK217" s="47"/>
      <c r="ICL217" s="47"/>
      <c r="ICM217" s="47"/>
      <c r="ICN217" s="47"/>
      <c r="ICO217" s="47"/>
      <c r="ICP217" s="47"/>
      <c r="ICQ217" s="47"/>
      <c r="ICR217" s="47"/>
      <c r="ICS217" s="47"/>
      <c r="ICT217" s="47"/>
      <c r="ICU217" s="47"/>
      <c r="ICV217" s="47"/>
      <c r="ICW217" s="47"/>
      <c r="ICX217" s="47"/>
      <c r="ICY217" s="47"/>
      <c r="ICZ217" s="47"/>
      <c r="IDA217" s="47"/>
      <c r="IDB217" s="47"/>
      <c r="IDC217" s="47"/>
      <c r="IDD217" s="47"/>
      <c r="IDE217" s="47"/>
      <c r="IDF217" s="47"/>
      <c r="IDG217" s="47"/>
      <c r="IDH217" s="47"/>
      <c r="IDI217" s="47"/>
      <c r="IDJ217" s="47"/>
      <c r="IDK217" s="47"/>
      <c r="IDL217" s="47"/>
      <c r="IDM217" s="47"/>
      <c r="IDN217" s="47"/>
      <c r="IDO217" s="47"/>
      <c r="IDP217" s="47"/>
      <c r="IDQ217" s="47"/>
      <c r="IDR217" s="47"/>
      <c r="IDS217" s="47"/>
      <c r="IDT217" s="47"/>
      <c r="IDU217" s="47"/>
      <c r="IDV217" s="47"/>
      <c r="IDW217" s="47"/>
      <c r="IDX217" s="47"/>
      <c r="IDY217" s="47"/>
      <c r="IDZ217" s="47"/>
      <c r="IEA217" s="47"/>
      <c r="IEB217" s="47"/>
      <c r="IEC217" s="47"/>
      <c r="IED217" s="47"/>
      <c r="IEE217" s="47"/>
      <c r="IEF217" s="47"/>
      <c r="IEG217" s="47"/>
      <c r="IEH217" s="47"/>
      <c r="IEI217" s="47"/>
      <c r="IEJ217" s="47"/>
      <c r="IEK217" s="47"/>
      <c r="IEL217" s="47"/>
      <c r="IEM217" s="47"/>
      <c r="IEN217" s="47"/>
      <c r="IEO217" s="47"/>
      <c r="IEP217" s="47"/>
      <c r="IEQ217" s="47"/>
      <c r="IER217" s="47"/>
      <c r="IES217" s="47"/>
      <c r="IET217" s="47"/>
      <c r="IEU217" s="47"/>
      <c r="IEV217" s="47"/>
      <c r="IEW217" s="47"/>
      <c r="IEX217" s="47"/>
      <c r="IEY217" s="47"/>
      <c r="IEZ217" s="47"/>
      <c r="IFA217" s="47"/>
      <c r="IFB217" s="47"/>
      <c r="IFC217" s="47"/>
      <c r="IFD217" s="47"/>
      <c r="IFE217" s="47"/>
      <c r="IFF217" s="47"/>
      <c r="IFG217" s="47"/>
      <c r="IFH217" s="47"/>
      <c r="IFI217" s="47"/>
      <c r="IFJ217" s="47"/>
      <c r="IFK217" s="47"/>
      <c r="IFL217" s="47"/>
      <c r="IFM217" s="47"/>
      <c r="IFN217" s="47"/>
      <c r="IFO217" s="47"/>
      <c r="IFP217" s="47"/>
      <c r="IFQ217" s="47"/>
      <c r="IFR217" s="47"/>
      <c r="IFS217" s="47"/>
      <c r="IFT217" s="47"/>
      <c r="IFU217" s="47"/>
      <c r="IFV217" s="47"/>
      <c r="IFW217" s="47"/>
      <c r="IFX217" s="47"/>
      <c r="IFY217" s="47"/>
      <c r="IFZ217" s="47"/>
      <c r="IGA217" s="47"/>
      <c r="IGB217" s="47"/>
      <c r="IGC217" s="47"/>
      <c r="IGD217" s="47"/>
      <c r="IGE217" s="47"/>
      <c r="IGF217" s="47"/>
      <c r="IGG217" s="47"/>
      <c r="IGH217" s="47"/>
      <c r="IGI217" s="47"/>
      <c r="IGJ217" s="47"/>
      <c r="IGK217" s="47"/>
      <c r="IGL217" s="47"/>
      <c r="IGM217" s="47"/>
      <c r="IGN217" s="47"/>
      <c r="IGO217" s="47"/>
      <c r="IGP217" s="47"/>
      <c r="IGQ217" s="47"/>
      <c r="IGR217" s="47"/>
      <c r="IGS217" s="47"/>
      <c r="IGT217" s="47"/>
      <c r="IGU217" s="47"/>
      <c r="IGV217" s="47"/>
      <c r="IGW217" s="47"/>
      <c r="IGX217" s="47"/>
      <c r="IGY217" s="47"/>
      <c r="IGZ217" s="47"/>
      <c r="IHA217" s="47"/>
      <c r="IHB217" s="47"/>
      <c r="IHC217" s="47"/>
      <c r="IHD217" s="47"/>
      <c r="IHE217" s="47"/>
      <c r="IHF217" s="47"/>
      <c r="IHG217" s="47"/>
      <c r="IHH217" s="47"/>
      <c r="IHI217" s="47"/>
      <c r="IHJ217" s="47"/>
      <c r="IHK217" s="47"/>
      <c r="IHL217" s="47"/>
      <c r="IHM217" s="47"/>
      <c r="IHN217" s="47"/>
      <c r="IHO217" s="47"/>
      <c r="IHP217" s="47"/>
      <c r="IHQ217" s="47"/>
      <c r="IHR217" s="47"/>
      <c r="IHS217" s="47"/>
      <c r="IHT217" s="47"/>
      <c r="IHU217" s="47"/>
      <c r="IHV217" s="47"/>
      <c r="IHW217" s="47"/>
      <c r="IHX217" s="47"/>
      <c r="IHY217" s="47"/>
      <c r="IHZ217" s="47"/>
      <c r="IIA217" s="47"/>
      <c r="IIB217" s="47"/>
      <c r="IIC217" s="47"/>
      <c r="IID217" s="47"/>
      <c r="IIE217" s="47"/>
      <c r="IIF217" s="47"/>
      <c r="IIG217" s="47"/>
      <c r="IIH217" s="47"/>
      <c r="III217" s="47"/>
      <c r="IIJ217" s="47"/>
      <c r="IIK217" s="47"/>
      <c r="IIL217" s="47"/>
      <c r="IIM217" s="47"/>
      <c r="IIN217" s="47"/>
      <c r="IIO217" s="47"/>
      <c r="IIP217" s="47"/>
      <c r="IIQ217" s="47"/>
      <c r="IIR217" s="47"/>
      <c r="IIS217" s="47"/>
      <c r="IIT217" s="47"/>
      <c r="IIU217" s="47"/>
      <c r="IIV217" s="47"/>
      <c r="IIW217" s="47"/>
      <c r="IIX217" s="47"/>
      <c r="IIY217" s="47"/>
      <c r="IIZ217" s="47"/>
      <c r="IJA217" s="47"/>
      <c r="IJB217" s="47"/>
      <c r="IJC217" s="47"/>
      <c r="IJD217" s="47"/>
      <c r="IJE217" s="47"/>
      <c r="IJF217" s="47"/>
      <c r="IJG217" s="47"/>
      <c r="IJH217" s="47"/>
      <c r="IJI217" s="47"/>
      <c r="IJJ217" s="47"/>
      <c r="IJK217" s="47"/>
      <c r="IJL217" s="47"/>
      <c r="IJM217" s="47"/>
      <c r="IJN217" s="47"/>
      <c r="IJO217" s="47"/>
      <c r="IJP217" s="47"/>
      <c r="IJQ217" s="47"/>
      <c r="IJR217" s="47"/>
      <c r="IJS217" s="47"/>
      <c r="IJT217" s="47"/>
      <c r="IJU217" s="47"/>
      <c r="IJV217" s="47"/>
      <c r="IJW217" s="47"/>
      <c r="IJX217" s="47"/>
      <c r="IJY217" s="47"/>
      <c r="IJZ217" s="47"/>
      <c r="IKA217" s="47"/>
      <c r="IKB217" s="47"/>
      <c r="IKC217" s="47"/>
      <c r="IKD217" s="47"/>
      <c r="IKE217" s="47"/>
      <c r="IKF217" s="47"/>
      <c r="IKG217" s="47"/>
      <c r="IKH217" s="47"/>
      <c r="IKI217" s="47"/>
      <c r="IKJ217" s="47"/>
      <c r="IKK217" s="47"/>
      <c r="IKL217" s="47"/>
      <c r="IKM217" s="47"/>
      <c r="IKN217" s="47"/>
      <c r="IKO217" s="47"/>
      <c r="IKP217" s="47"/>
      <c r="IKQ217" s="47"/>
      <c r="IKR217" s="47"/>
      <c r="IKS217" s="47"/>
      <c r="IKT217" s="47"/>
      <c r="IKU217" s="47"/>
      <c r="IKV217" s="47"/>
      <c r="IKW217" s="47"/>
      <c r="IKX217" s="47"/>
      <c r="IKY217" s="47"/>
      <c r="IKZ217" s="47"/>
      <c r="ILA217" s="47"/>
      <c r="ILB217" s="47"/>
      <c r="ILC217" s="47"/>
      <c r="ILD217" s="47"/>
      <c r="ILE217" s="47"/>
      <c r="ILF217" s="47"/>
      <c r="ILG217" s="47"/>
      <c r="ILH217" s="47"/>
      <c r="ILI217" s="47"/>
      <c r="ILJ217" s="47"/>
      <c r="ILK217" s="47"/>
      <c r="ILL217" s="47"/>
      <c r="ILM217" s="47"/>
      <c r="ILN217" s="47"/>
      <c r="ILO217" s="47"/>
      <c r="ILP217" s="47"/>
      <c r="ILQ217" s="47"/>
      <c r="ILR217" s="47"/>
      <c r="ILS217" s="47"/>
      <c r="ILT217" s="47"/>
      <c r="ILU217" s="47"/>
      <c r="ILV217" s="47"/>
      <c r="ILW217" s="47"/>
      <c r="ILX217" s="47"/>
      <c r="ILY217" s="47"/>
      <c r="ILZ217" s="47"/>
      <c r="IMA217" s="47"/>
      <c r="IMB217" s="47"/>
      <c r="IMC217" s="47"/>
      <c r="IMD217" s="47"/>
      <c r="IME217" s="47"/>
      <c r="IMF217" s="47"/>
      <c r="IMG217" s="47"/>
      <c r="IMH217" s="47"/>
      <c r="IMI217" s="47"/>
      <c r="IMJ217" s="47"/>
      <c r="IMK217" s="47"/>
      <c r="IML217" s="47"/>
      <c r="IMM217" s="47"/>
      <c r="IMN217" s="47"/>
      <c r="IMO217" s="47"/>
      <c r="IMP217" s="47"/>
      <c r="IMQ217" s="47"/>
      <c r="IMR217" s="47"/>
      <c r="IMS217" s="47"/>
      <c r="IMT217" s="47"/>
      <c r="IMU217" s="47"/>
      <c r="IMV217" s="47"/>
      <c r="IMW217" s="47"/>
      <c r="IMX217" s="47"/>
      <c r="IMY217" s="47"/>
      <c r="IMZ217" s="47"/>
      <c r="INA217" s="47"/>
      <c r="INB217" s="47"/>
      <c r="INC217" s="47"/>
      <c r="IND217" s="47"/>
      <c r="INE217" s="47"/>
      <c r="INF217" s="47"/>
      <c r="ING217" s="47"/>
      <c r="INH217" s="47"/>
      <c r="INI217" s="47"/>
      <c r="INJ217" s="47"/>
      <c r="INK217" s="47"/>
      <c r="INL217" s="47"/>
      <c r="INM217" s="47"/>
      <c r="INN217" s="47"/>
      <c r="INO217" s="47"/>
      <c r="INP217" s="47"/>
      <c r="INQ217" s="47"/>
      <c r="INR217" s="47"/>
      <c r="INS217" s="47"/>
      <c r="INT217" s="47"/>
      <c r="INU217" s="47"/>
      <c r="INV217" s="47"/>
      <c r="INW217" s="47"/>
      <c r="INX217" s="47"/>
      <c r="INY217" s="47"/>
      <c r="INZ217" s="47"/>
      <c r="IOA217" s="47"/>
      <c r="IOB217" s="47"/>
      <c r="IOC217" s="47"/>
      <c r="IOD217" s="47"/>
      <c r="IOE217" s="47"/>
      <c r="IOF217" s="47"/>
      <c r="IOG217" s="47"/>
      <c r="IOH217" s="47"/>
      <c r="IOI217" s="47"/>
      <c r="IOJ217" s="47"/>
      <c r="IOK217" s="47"/>
      <c r="IOL217" s="47"/>
      <c r="IOM217" s="47"/>
      <c r="ION217" s="47"/>
      <c r="IOO217" s="47"/>
      <c r="IOP217" s="47"/>
      <c r="IOQ217" s="47"/>
      <c r="IOR217" s="47"/>
      <c r="IOS217" s="47"/>
      <c r="IOT217" s="47"/>
      <c r="IOU217" s="47"/>
      <c r="IOV217" s="47"/>
      <c r="IOW217" s="47"/>
      <c r="IOX217" s="47"/>
      <c r="IOY217" s="47"/>
      <c r="IOZ217" s="47"/>
      <c r="IPA217" s="47"/>
      <c r="IPB217" s="47"/>
      <c r="IPC217" s="47"/>
      <c r="IPD217" s="47"/>
      <c r="IPE217" s="47"/>
      <c r="IPF217" s="47"/>
      <c r="IPG217" s="47"/>
      <c r="IPH217" s="47"/>
      <c r="IPI217" s="47"/>
      <c r="IPJ217" s="47"/>
      <c r="IPK217" s="47"/>
      <c r="IPL217" s="47"/>
      <c r="IPM217" s="47"/>
      <c r="IPN217" s="47"/>
      <c r="IPO217" s="47"/>
      <c r="IPP217" s="47"/>
      <c r="IPQ217" s="47"/>
      <c r="IPR217" s="47"/>
      <c r="IPS217" s="47"/>
      <c r="IPT217" s="47"/>
      <c r="IPU217" s="47"/>
      <c r="IPV217" s="47"/>
      <c r="IPW217" s="47"/>
      <c r="IPX217" s="47"/>
      <c r="IPY217" s="47"/>
      <c r="IPZ217" s="47"/>
      <c r="IQA217" s="47"/>
      <c r="IQB217" s="47"/>
      <c r="IQC217" s="47"/>
      <c r="IQD217" s="47"/>
      <c r="IQE217" s="47"/>
      <c r="IQF217" s="47"/>
      <c r="IQG217" s="47"/>
      <c r="IQH217" s="47"/>
      <c r="IQI217" s="47"/>
      <c r="IQJ217" s="47"/>
      <c r="IQK217" s="47"/>
      <c r="IQL217" s="47"/>
      <c r="IQM217" s="47"/>
      <c r="IQN217" s="47"/>
      <c r="IQO217" s="47"/>
      <c r="IQP217" s="47"/>
      <c r="IQQ217" s="47"/>
      <c r="IQR217" s="47"/>
      <c r="IQS217" s="47"/>
      <c r="IQT217" s="47"/>
      <c r="IQU217" s="47"/>
      <c r="IQV217" s="47"/>
      <c r="IQW217" s="47"/>
      <c r="IQX217" s="47"/>
      <c r="IQY217" s="47"/>
      <c r="IQZ217" s="47"/>
      <c r="IRA217" s="47"/>
      <c r="IRB217" s="47"/>
      <c r="IRC217" s="47"/>
      <c r="IRD217" s="47"/>
      <c r="IRE217" s="47"/>
      <c r="IRF217" s="47"/>
      <c r="IRG217" s="47"/>
      <c r="IRH217" s="47"/>
      <c r="IRI217" s="47"/>
      <c r="IRJ217" s="47"/>
      <c r="IRK217" s="47"/>
      <c r="IRL217" s="47"/>
      <c r="IRM217" s="47"/>
      <c r="IRN217" s="47"/>
      <c r="IRO217" s="47"/>
      <c r="IRP217" s="47"/>
      <c r="IRQ217" s="47"/>
      <c r="IRR217" s="47"/>
      <c r="IRS217" s="47"/>
      <c r="IRT217" s="47"/>
      <c r="IRU217" s="47"/>
      <c r="IRV217" s="47"/>
      <c r="IRW217" s="47"/>
      <c r="IRX217" s="47"/>
      <c r="IRY217" s="47"/>
      <c r="IRZ217" s="47"/>
      <c r="ISA217" s="47"/>
      <c r="ISB217" s="47"/>
      <c r="ISC217" s="47"/>
      <c r="ISD217" s="47"/>
      <c r="ISE217" s="47"/>
      <c r="ISF217" s="47"/>
      <c r="ISG217" s="47"/>
      <c r="ISH217" s="47"/>
      <c r="ISI217" s="47"/>
      <c r="ISJ217" s="47"/>
      <c r="ISK217" s="47"/>
      <c r="ISL217" s="47"/>
      <c r="ISM217" s="47"/>
      <c r="ISN217" s="47"/>
      <c r="ISO217" s="47"/>
      <c r="ISP217" s="47"/>
      <c r="ISQ217" s="47"/>
      <c r="ISR217" s="47"/>
      <c r="ISS217" s="47"/>
      <c r="IST217" s="47"/>
      <c r="ISU217" s="47"/>
      <c r="ISV217" s="47"/>
      <c r="ISW217" s="47"/>
      <c r="ISX217" s="47"/>
      <c r="ISY217" s="47"/>
      <c r="ISZ217" s="47"/>
      <c r="ITA217" s="47"/>
      <c r="ITB217" s="47"/>
      <c r="ITC217" s="47"/>
      <c r="ITD217" s="47"/>
      <c r="ITE217" s="47"/>
      <c r="ITF217" s="47"/>
      <c r="ITG217" s="47"/>
      <c r="ITH217" s="47"/>
      <c r="ITI217" s="47"/>
      <c r="ITJ217" s="47"/>
      <c r="ITK217" s="47"/>
      <c r="ITL217" s="47"/>
      <c r="ITM217" s="47"/>
      <c r="ITN217" s="47"/>
      <c r="ITO217" s="47"/>
      <c r="ITP217" s="47"/>
      <c r="ITQ217" s="47"/>
      <c r="ITR217" s="47"/>
      <c r="ITS217" s="47"/>
      <c r="ITT217" s="47"/>
      <c r="ITU217" s="47"/>
      <c r="ITV217" s="47"/>
      <c r="ITW217" s="47"/>
      <c r="ITX217" s="47"/>
      <c r="ITY217" s="47"/>
      <c r="ITZ217" s="47"/>
      <c r="IUA217" s="47"/>
      <c r="IUB217" s="47"/>
      <c r="IUC217" s="47"/>
      <c r="IUD217" s="47"/>
      <c r="IUE217" s="47"/>
      <c r="IUF217" s="47"/>
      <c r="IUG217" s="47"/>
      <c r="IUH217" s="47"/>
      <c r="IUI217" s="47"/>
      <c r="IUJ217" s="47"/>
      <c r="IUK217" s="47"/>
      <c r="IUL217" s="47"/>
      <c r="IUM217" s="47"/>
      <c r="IUN217" s="47"/>
      <c r="IUO217" s="47"/>
      <c r="IUP217" s="47"/>
      <c r="IUQ217" s="47"/>
      <c r="IUR217" s="47"/>
      <c r="IUS217" s="47"/>
      <c r="IUT217" s="47"/>
      <c r="IUU217" s="47"/>
      <c r="IUV217" s="47"/>
      <c r="IUW217" s="47"/>
      <c r="IUX217" s="47"/>
      <c r="IUY217" s="47"/>
      <c r="IUZ217" s="47"/>
      <c r="IVA217" s="47"/>
      <c r="IVB217" s="47"/>
      <c r="IVC217" s="47"/>
      <c r="IVD217" s="47"/>
      <c r="IVE217" s="47"/>
      <c r="IVF217" s="47"/>
      <c r="IVG217" s="47"/>
      <c r="IVH217" s="47"/>
      <c r="IVI217" s="47"/>
      <c r="IVJ217" s="47"/>
      <c r="IVK217" s="47"/>
      <c r="IVL217" s="47"/>
      <c r="IVM217" s="47"/>
      <c r="IVN217" s="47"/>
      <c r="IVO217" s="47"/>
      <c r="IVP217" s="47"/>
      <c r="IVQ217" s="47"/>
      <c r="IVR217" s="47"/>
      <c r="IVS217" s="47"/>
      <c r="IVT217" s="47"/>
      <c r="IVU217" s="47"/>
      <c r="IVV217" s="47"/>
      <c r="IVW217" s="47"/>
      <c r="IVX217" s="47"/>
      <c r="IVY217" s="47"/>
      <c r="IVZ217" s="47"/>
      <c r="IWA217" s="47"/>
      <c r="IWB217" s="47"/>
      <c r="IWC217" s="47"/>
      <c r="IWD217" s="47"/>
      <c r="IWE217" s="47"/>
      <c r="IWF217" s="47"/>
      <c r="IWG217" s="47"/>
      <c r="IWH217" s="47"/>
      <c r="IWI217" s="47"/>
      <c r="IWJ217" s="47"/>
      <c r="IWK217" s="47"/>
      <c r="IWL217" s="47"/>
      <c r="IWM217" s="47"/>
      <c r="IWN217" s="47"/>
      <c r="IWO217" s="47"/>
      <c r="IWP217" s="47"/>
      <c r="IWQ217" s="47"/>
      <c r="IWR217" s="47"/>
      <c r="IWS217" s="47"/>
      <c r="IWT217" s="47"/>
      <c r="IWU217" s="47"/>
      <c r="IWV217" s="47"/>
      <c r="IWW217" s="47"/>
      <c r="IWX217" s="47"/>
      <c r="IWY217" s="47"/>
      <c r="IWZ217" s="47"/>
      <c r="IXA217" s="47"/>
      <c r="IXB217" s="47"/>
      <c r="IXC217" s="47"/>
      <c r="IXD217" s="47"/>
      <c r="IXE217" s="47"/>
      <c r="IXF217" s="47"/>
      <c r="IXG217" s="47"/>
      <c r="IXH217" s="47"/>
      <c r="IXI217" s="47"/>
      <c r="IXJ217" s="47"/>
      <c r="IXK217" s="47"/>
      <c r="IXL217" s="47"/>
      <c r="IXM217" s="47"/>
      <c r="IXN217" s="47"/>
      <c r="IXO217" s="47"/>
      <c r="IXP217" s="47"/>
      <c r="IXQ217" s="47"/>
      <c r="IXR217" s="47"/>
      <c r="IXS217" s="47"/>
      <c r="IXT217" s="47"/>
      <c r="IXU217" s="47"/>
      <c r="IXV217" s="47"/>
      <c r="IXW217" s="47"/>
      <c r="IXX217" s="47"/>
      <c r="IXY217" s="47"/>
      <c r="IXZ217" s="47"/>
      <c r="IYA217" s="47"/>
      <c r="IYB217" s="47"/>
      <c r="IYC217" s="47"/>
      <c r="IYD217" s="47"/>
      <c r="IYE217" s="47"/>
      <c r="IYF217" s="47"/>
      <c r="IYG217" s="47"/>
      <c r="IYH217" s="47"/>
      <c r="IYI217" s="47"/>
      <c r="IYJ217" s="47"/>
      <c r="IYK217" s="47"/>
      <c r="IYL217" s="47"/>
      <c r="IYM217" s="47"/>
      <c r="IYN217" s="47"/>
      <c r="IYO217" s="47"/>
      <c r="IYP217" s="47"/>
      <c r="IYQ217" s="47"/>
      <c r="IYR217" s="47"/>
      <c r="IYS217" s="47"/>
      <c r="IYT217" s="47"/>
      <c r="IYU217" s="47"/>
      <c r="IYV217" s="47"/>
      <c r="IYW217" s="47"/>
      <c r="IYX217" s="47"/>
      <c r="IYY217" s="47"/>
      <c r="IYZ217" s="47"/>
      <c r="IZA217" s="47"/>
      <c r="IZB217" s="47"/>
      <c r="IZC217" s="47"/>
      <c r="IZD217" s="47"/>
      <c r="IZE217" s="47"/>
      <c r="IZF217" s="47"/>
      <c r="IZG217" s="47"/>
      <c r="IZH217" s="47"/>
      <c r="IZI217" s="47"/>
      <c r="IZJ217" s="47"/>
      <c r="IZK217" s="47"/>
      <c r="IZL217" s="47"/>
      <c r="IZM217" s="47"/>
      <c r="IZN217" s="47"/>
      <c r="IZO217" s="47"/>
      <c r="IZP217" s="47"/>
      <c r="IZQ217" s="47"/>
      <c r="IZR217" s="47"/>
      <c r="IZS217" s="47"/>
      <c r="IZT217" s="47"/>
      <c r="IZU217" s="47"/>
      <c r="IZV217" s="47"/>
      <c r="IZW217" s="47"/>
      <c r="IZX217" s="47"/>
      <c r="IZY217" s="47"/>
      <c r="IZZ217" s="47"/>
      <c r="JAA217" s="47"/>
      <c r="JAB217" s="47"/>
      <c r="JAC217" s="47"/>
      <c r="JAD217" s="47"/>
      <c r="JAE217" s="47"/>
      <c r="JAF217" s="47"/>
      <c r="JAG217" s="47"/>
      <c r="JAH217" s="47"/>
      <c r="JAI217" s="47"/>
      <c r="JAJ217" s="47"/>
      <c r="JAK217" s="47"/>
      <c r="JAL217" s="47"/>
      <c r="JAM217" s="47"/>
      <c r="JAN217" s="47"/>
      <c r="JAO217" s="47"/>
      <c r="JAP217" s="47"/>
      <c r="JAQ217" s="47"/>
      <c r="JAR217" s="47"/>
      <c r="JAS217" s="47"/>
      <c r="JAT217" s="47"/>
      <c r="JAU217" s="47"/>
      <c r="JAV217" s="47"/>
      <c r="JAW217" s="47"/>
      <c r="JAX217" s="47"/>
      <c r="JAY217" s="47"/>
      <c r="JAZ217" s="47"/>
      <c r="JBA217" s="47"/>
      <c r="JBB217" s="47"/>
      <c r="JBC217" s="47"/>
      <c r="JBD217" s="47"/>
      <c r="JBE217" s="47"/>
      <c r="JBF217" s="47"/>
      <c r="JBG217" s="47"/>
      <c r="JBH217" s="47"/>
      <c r="JBI217" s="47"/>
      <c r="JBJ217" s="47"/>
      <c r="JBK217" s="47"/>
      <c r="JBL217" s="47"/>
      <c r="JBM217" s="47"/>
      <c r="JBN217" s="47"/>
      <c r="JBO217" s="47"/>
      <c r="JBP217" s="47"/>
      <c r="JBQ217" s="47"/>
      <c r="JBR217" s="47"/>
      <c r="JBS217" s="47"/>
      <c r="JBT217" s="47"/>
      <c r="JBU217" s="47"/>
      <c r="JBV217" s="47"/>
      <c r="JBW217" s="47"/>
      <c r="JBX217" s="47"/>
      <c r="JBY217" s="47"/>
      <c r="JBZ217" s="47"/>
      <c r="JCA217" s="47"/>
      <c r="JCB217" s="47"/>
      <c r="JCC217" s="47"/>
      <c r="JCD217" s="47"/>
      <c r="JCE217" s="47"/>
      <c r="JCF217" s="47"/>
      <c r="JCG217" s="47"/>
      <c r="JCH217" s="47"/>
      <c r="JCI217" s="47"/>
      <c r="JCJ217" s="47"/>
      <c r="JCK217" s="47"/>
      <c r="JCL217" s="47"/>
      <c r="JCM217" s="47"/>
      <c r="JCN217" s="47"/>
      <c r="JCO217" s="47"/>
      <c r="JCP217" s="47"/>
      <c r="JCQ217" s="47"/>
      <c r="JCR217" s="47"/>
      <c r="JCS217" s="47"/>
      <c r="JCT217" s="47"/>
      <c r="JCU217" s="47"/>
      <c r="JCV217" s="47"/>
      <c r="JCW217" s="47"/>
      <c r="JCX217" s="47"/>
      <c r="JCY217" s="47"/>
      <c r="JCZ217" s="47"/>
      <c r="JDA217" s="47"/>
      <c r="JDB217" s="47"/>
      <c r="JDC217" s="47"/>
      <c r="JDD217" s="47"/>
      <c r="JDE217" s="47"/>
      <c r="JDF217" s="47"/>
      <c r="JDG217" s="47"/>
      <c r="JDH217" s="47"/>
      <c r="JDI217" s="47"/>
      <c r="JDJ217" s="47"/>
      <c r="JDK217" s="47"/>
      <c r="JDL217" s="47"/>
      <c r="JDM217" s="47"/>
      <c r="JDN217" s="47"/>
      <c r="JDO217" s="47"/>
      <c r="JDP217" s="47"/>
      <c r="JDQ217" s="47"/>
      <c r="JDR217" s="47"/>
      <c r="JDS217" s="47"/>
      <c r="JDT217" s="47"/>
      <c r="JDU217" s="47"/>
      <c r="JDV217" s="47"/>
      <c r="JDW217" s="47"/>
      <c r="JDX217" s="47"/>
      <c r="JDY217" s="47"/>
      <c r="JDZ217" s="47"/>
      <c r="JEA217" s="47"/>
      <c r="JEB217" s="47"/>
      <c r="JEC217" s="47"/>
      <c r="JED217" s="47"/>
      <c r="JEE217" s="47"/>
      <c r="JEF217" s="47"/>
      <c r="JEG217" s="47"/>
      <c r="JEH217" s="47"/>
      <c r="JEI217" s="47"/>
      <c r="JEJ217" s="47"/>
      <c r="JEK217" s="47"/>
      <c r="JEL217" s="47"/>
      <c r="JEM217" s="47"/>
      <c r="JEN217" s="47"/>
      <c r="JEO217" s="47"/>
      <c r="JEP217" s="47"/>
      <c r="JEQ217" s="47"/>
      <c r="JER217" s="47"/>
      <c r="JES217" s="47"/>
      <c r="JET217" s="47"/>
      <c r="JEU217" s="47"/>
      <c r="JEV217" s="47"/>
      <c r="JEW217" s="47"/>
      <c r="JEX217" s="47"/>
      <c r="JEY217" s="47"/>
      <c r="JEZ217" s="47"/>
      <c r="JFA217" s="47"/>
      <c r="JFB217" s="47"/>
      <c r="JFC217" s="47"/>
      <c r="JFD217" s="47"/>
      <c r="JFE217" s="47"/>
      <c r="JFF217" s="47"/>
      <c r="JFG217" s="47"/>
      <c r="JFH217" s="47"/>
      <c r="JFI217" s="47"/>
      <c r="JFJ217" s="47"/>
      <c r="JFK217" s="47"/>
      <c r="JFL217" s="47"/>
      <c r="JFM217" s="47"/>
      <c r="JFN217" s="47"/>
      <c r="JFO217" s="47"/>
      <c r="JFP217" s="47"/>
      <c r="JFQ217" s="47"/>
      <c r="JFR217" s="47"/>
      <c r="JFS217" s="47"/>
      <c r="JFT217" s="47"/>
      <c r="JFU217" s="47"/>
      <c r="JFV217" s="47"/>
      <c r="JFW217" s="47"/>
      <c r="JFX217" s="47"/>
      <c r="JFY217" s="47"/>
      <c r="JFZ217" s="47"/>
      <c r="JGA217" s="47"/>
      <c r="JGB217" s="47"/>
      <c r="JGC217" s="47"/>
      <c r="JGD217" s="47"/>
      <c r="JGE217" s="47"/>
      <c r="JGF217" s="47"/>
      <c r="JGG217" s="47"/>
      <c r="JGH217" s="47"/>
      <c r="JGI217" s="47"/>
      <c r="JGJ217" s="47"/>
      <c r="JGK217" s="47"/>
      <c r="JGL217" s="47"/>
      <c r="JGM217" s="47"/>
      <c r="JGN217" s="47"/>
      <c r="JGO217" s="47"/>
      <c r="JGP217" s="47"/>
      <c r="JGQ217" s="47"/>
      <c r="JGR217" s="47"/>
      <c r="JGS217" s="47"/>
      <c r="JGT217" s="47"/>
      <c r="JGU217" s="47"/>
      <c r="JGV217" s="47"/>
      <c r="JGW217" s="47"/>
      <c r="JGX217" s="47"/>
      <c r="JGY217" s="47"/>
      <c r="JGZ217" s="47"/>
      <c r="JHA217" s="47"/>
      <c r="JHB217" s="47"/>
      <c r="JHC217" s="47"/>
      <c r="JHD217" s="47"/>
      <c r="JHE217" s="47"/>
      <c r="JHF217" s="47"/>
      <c r="JHG217" s="47"/>
      <c r="JHH217" s="47"/>
      <c r="JHI217" s="47"/>
      <c r="JHJ217" s="47"/>
      <c r="JHK217" s="47"/>
      <c r="JHL217" s="47"/>
      <c r="JHM217" s="47"/>
      <c r="JHN217" s="47"/>
      <c r="JHO217" s="47"/>
      <c r="JHP217" s="47"/>
      <c r="JHQ217" s="47"/>
      <c r="JHR217" s="47"/>
      <c r="JHS217" s="47"/>
      <c r="JHT217" s="47"/>
      <c r="JHU217" s="47"/>
      <c r="JHV217" s="47"/>
      <c r="JHW217" s="47"/>
      <c r="JHX217" s="47"/>
      <c r="JHY217" s="47"/>
      <c r="JHZ217" s="47"/>
      <c r="JIA217" s="47"/>
      <c r="JIB217" s="47"/>
      <c r="JIC217" s="47"/>
      <c r="JID217" s="47"/>
      <c r="JIE217" s="47"/>
      <c r="JIF217" s="47"/>
      <c r="JIG217" s="47"/>
      <c r="JIH217" s="47"/>
      <c r="JII217" s="47"/>
      <c r="JIJ217" s="47"/>
      <c r="JIK217" s="47"/>
      <c r="JIL217" s="47"/>
      <c r="JIM217" s="47"/>
      <c r="JIN217" s="47"/>
      <c r="JIO217" s="47"/>
      <c r="JIP217" s="47"/>
      <c r="JIQ217" s="47"/>
      <c r="JIR217" s="47"/>
      <c r="JIS217" s="47"/>
      <c r="JIT217" s="47"/>
      <c r="JIU217" s="47"/>
      <c r="JIV217" s="47"/>
      <c r="JIW217" s="47"/>
      <c r="JIX217" s="47"/>
      <c r="JIY217" s="47"/>
      <c r="JIZ217" s="47"/>
      <c r="JJA217" s="47"/>
      <c r="JJB217" s="47"/>
      <c r="JJC217" s="47"/>
      <c r="JJD217" s="47"/>
      <c r="JJE217" s="47"/>
      <c r="JJF217" s="47"/>
      <c r="JJG217" s="47"/>
      <c r="JJH217" s="47"/>
      <c r="JJI217" s="47"/>
      <c r="JJJ217" s="47"/>
      <c r="JJK217" s="47"/>
      <c r="JJL217" s="47"/>
      <c r="JJM217" s="47"/>
      <c r="JJN217" s="47"/>
      <c r="JJO217" s="47"/>
      <c r="JJP217" s="47"/>
      <c r="JJQ217" s="47"/>
      <c r="JJR217" s="47"/>
      <c r="JJS217" s="47"/>
      <c r="JJT217" s="47"/>
      <c r="JJU217" s="47"/>
      <c r="JJV217" s="47"/>
      <c r="JJW217" s="47"/>
      <c r="JJX217" s="47"/>
      <c r="JJY217" s="47"/>
      <c r="JJZ217" s="47"/>
      <c r="JKA217" s="47"/>
      <c r="JKB217" s="47"/>
      <c r="JKC217" s="47"/>
      <c r="JKD217" s="47"/>
      <c r="JKE217" s="47"/>
      <c r="JKF217" s="47"/>
      <c r="JKG217" s="47"/>
      <c r="JKH217" s="47"/>
      <c r="JKI217" s="47"/>
      <c r="JKJ217" s="47"/>
      <c r="JKK217" s="47"/>
      <c r="JKL217" s="47"/>
      <c r="JKM217" s="47"/>
      <c r="JKN217" s="47"/>
      <c r="JKO217" s="47"/>
      <c r="JKP217" s="47"/>
      <c r="JKQ217" s="47"/>
      <c r="JKR217" s="47"/>
      <c r="JKS217" s="47"/>
      <c r="JKT217" s="47"/>
      <c r="JKU217" s="47"/>
      <c r="JKV217" s="47"/>
      <c r="JKW217" s="47"/>
      <c r="JKX217" s="47"/>
      <c r="JKY217" s="47"/>
      <c r="JKZ217" s="47"/>
      <c r="JLA217" s="47"/>
      <c r="JLB217" s="47"/>
      <c r="JLC217" s="47"/>
      <c r="JLD217" s="47"/>
      <c r="JLE217" s="47"/>
      <c r="JLF217" s="47"/>
      <c r="JLG217" s="47"/>
      <c r="JLH217" s="47"/>
      <c r="JLI217" s="47"/>
      <c r="JLJ217" s="47"/>
      <c r="JLK217" s="47"/>
      <c r="JLL217" s="47"/>
      <c r="JLM217" s="47"/>
      <c r="JLN217" s="47"/>
      <c r="JLO217" s="47"/>
      <c r="JLP217" s="47"/>
      <c r="JLQ217" s="47"/>
      <c r="JLR217" s="47"/>
      <c r="JLS217" s="47"/>
      <c r="JLT217" s="47"/>
      <c r="JLU217" s="47"/>
      <c r="JLV217" s="47"/>
      <c r="JLW217" s="47"/>
      <c r="JLX217" s="47"/>
      <c r="JLY217" s="47"/>
      <c r="JLZ217" s="47"/>
      <c r="JMA217" s="47"/>
      <c r="JMB217" s="47"/>
      <c r="JMC217" s="47"/>
      <c r="JMD217" s="47"/>
      <c r="JME217" s="47"/>
      <c r="JMF217" s="47"/>
      <c r="JMG217" s="47"/>
      <c r="JMH217" s="47"/>
      <c r="JMI217" s="47"/>
      <c r="JMJ217" s="47"/>
      <c r="JMK217" s="47"/>
      <c r="JML217" s="47"/>
      <c r="JMM217" s="47"/>
      <c r="JMN217" s="47"/>
      <c r="JMO217" s="47"/>
      <c r="JMP217" s="47"/>
      <c r="JMQ217" s="47"/>
      <c r="JMR217" s="47"/>
      <c r="JMS217" s="47"/>
      <c r="JMT217" s="47"/>
      <c r="JMU217" s="47"/>
      <c r="JMV217" s="47"/>
      <c r="JMW217" s="47"/>
      <c r="JMX217" s="47"/>
      <c r="JMY217" s="47"/>
      <c r="JMZ217" s="47"/>
      <c r="JNA217" s="47"/>
      <c r="JNB217" s="47"/>
      <c r="JNC217" s="47"/>
      <c r="JND217" s="47"/>
      <c r="JNE217" s="47"/>
      <c r="JNF217" s="47"/>
      <c r="JNG217" s="47"/>
      <c r="JNH217" s="47"/>
      <c r="JNI217" s="47"/>
      <c r="JNJ217" s="47"/>
      <c r="JNK217" s="47"/>
      <c r="JNL217" s="47"/>
      <c r="JNM217" s="47"/>
      <c r="JNN217" s="47"/>
      <c r="JNO217" s="47"/>
      <c r="JNP217" s="47"/>
      <c r="JNQ217" s="47"/>
      <c r="JNR217" s="47"/>
      <c r="JNS217" s="47"/>
      <c r="JNT217" s="47"/>
      <c r="JNU217" s="47"/>
      <c r="JNV217" s="47"/>
      <c r="JNW217" s="47"/>
      <c r="JNX217" s="47"/>
      <c r="JNY217" s="47"/>
      <c r="JNZ217" s="47"/>
      <c r="JOA217" s="47"/>
      <c r="JOB217" s="47"/>
      <c r="JOC217" s="47"/>
      <c r="JOD217" s="47"/>
      <c r="JOE217" s="47"/>
      <c r="JOF217" s="47"/>
      <c r="JOG217" s="47"/>
      <c r="JOH217" s="47"/>
      <c r="JOI217" s="47"/>
      <c r="JOJ217" s="47"/>
      <c r="JOK217" s="47"/>
      <c r="JOL217" s="47"/>
      <c r="JOM217" s="47"/>
      <c r="JON217" s="47"/>
      <c r="JOO217" s="47"/>
      <c r="JOP217" s="47"/>
      <c r="JOQ217" s="47"/>
      <c r="JOR217" s="47"/>
      <c r="JOS217" s="47"/>
      <c r="JOT217" s="47"/>
      <c r="JOU217" s="47"/>
      <c r="JOV217" s="47"/>
      <c r="JOW217" s="47"/>
      <c r="JOX217" s="47"/>
      <c r="JOY217" s="47"/>
      <c r="JOZ217" s="47"/>
      <c r="JPA217" s="47"/>
      <c r="JPB217" s="47"/>
      <c r="JPC217" s="47"/>
      <c r="JPD217" s="47"/>
      <c r="JPE217" s="47"/>
      <c r="JPF217" s="47"/>
      <c r="JPG217" s="47"/>
      <c r="JPH217" s="47"/>
      <c r="JPI217" s="47"/>
      <c r="JPJ217" s="47"/>
      <c r="JPK217" s="47"/>
      <c r="JPL217" s="47"/>
      <c r="JPM217" s="47"/>
      <c r="JPN217" s="47"/>
      <c r="JPO217" s="47"/>
      <c r="JPP217" s="47"/>
      <c r="JPQ217" s="47"/>
      <c r="JPR217" s="47"/>
      <c r="JPS217" s="47"/>
      <c r="JPT217" s="47"/>
      <c r="JPU217" s="47"/>
      <c r="JPV217" s="47"/>
      <c r="JPW217" s="47"/>
      <c r="JPX217" s="47"/>
      <c r="JPY217" s="47"/>
      <c r="JPZ217" s="47"/>
      <c r="JQA217" s="47"/>
      <c r="JQB217" s="47"/>
      <c r="JQC217" s="47"/>
      <c r="JQD217" s="47"/>
      <c r="JQE217" s="47"/>
      <c r="JQF217" s="47"/>
      <c r="JQG217" s="47"/>
      <c r="JQH217" s="47"/>
      <c r="JQI217" s="47"/>
      <c r="JQJ217" s="47"/>
      <c r="JQK217" s="47"/>
      <c r="JQL217" s="47"/>
      <c r="JQM217" s="47"/>
      <c r="JQN217" s="47"/>
      <c r="JQO217" s="47"/>
      <c r="JQP217" s="47"/>
      <c r="JQQ217" s="47"/>
      <c r="JQR217" s="47"/>
      <c r="JQS217" s="47"/>
      <c r="JQT217" s="47"/>
      <c r="JQU217" s="47"/>
      <c r="JQV217" s="47"/>
      <c r="JQW217" s="47"/>
      <c r="JQX217" s="47"/>
      <c r="JQY217" s="47"/>
      <c r="JQZ217" s="47"/>
      <c r="JRA217" s="47"/>
      <c r="JRB217" s="47"/>
      <c r="JRC217" s="47"/>
      <c r="JRD217" s="47"/>
      <c r="JRE217" s="47"/>
      <c r="JRF217" s="47"/>
      <c r="JRG217" s="47"/>
      <c r="JRH217" s="47"/>
      <c r="JRI217" s="47"/>
      <c r="JRJ217" s="47"/>
      <c r="JRK217" s="47"/>
      <c r="JRL217" s="47"/>
      <c r="JRM217" s="47"/>
      <c r="JRN217" s="47"/>
      <c r="JRO217" s="47"/>
      <c r="JRP217" s="47"/>
      <c r="JRQ217" s="47"/>
      <c r="JRR217" s="47"/>
      <c r="JRS217" s="47"/>
      <c r="JRT217" s="47"/>
      <c r="JRU217" s="47"/>
      <c r="JRV217" s="47"/>
      <c r="JRW217" s="47"/>
      <c r="JRX217" s="47"/>
      <c r="JRY217" s="47"/>
      <c r="JRZ217" s="47"/>
      <c r="JSA217" s="47"/>
      <c r="JSB217" s="47"/>
      <c r="JSC217" s="47"/>
      <c r="JSD217" s="47"/>
      <c r="JSE217" s="47"/>
      <c r="JSF217" s="47"/>
      <c r="JSG217" s="47"/>
      <c r="JSH217" s="47"/>
      <c r="JSI217" s="47"/>
      <c r="JSJ217" s="47"/>
      <c r="JSK217" s="47"/>
      <c r="JSL217" s="47"/>
      <c r="JSM217" s="47"/>
      <c r="JSN217" s="47"/>
      <c r="JSO217" s="47"/>
      <c r="JSP217" s="47"/>
      <c r="JSQ217" s="47"/>
      <c r="JSR217" s="47"/>
      <c r="JSS217" s="47"/>
      <c r="JST217" s="47"/>
      <c r="JSU217" s="47"/>
      <c r="JSV217" s="47"/>
      <c r="JSW217" s="47"/>
      <c r="JSX217" s="47"/>
      <c r="JSY217" s="47"/>
      <c r="JSZ217" s="47"/>
      <c r="JTA217" s="47"/>
      <c r="JTB217" s="47"/>
      <c r="JTC217" s="47"/>
      <c r="JTD217" s="47"/>
      <c r="JTE217" s="47"/>
      <c r="JTF217" s="47"/>
      <c r="JTG217" s="47"/>
      <c r="JTH217" s="47"/>
      <c r="JTI217" s="47"/>
      <c r="JTJ217" s="47"/>
      <c r="JTK217" s="47"/>
      <c r="JTL217" s="47"/>
      <c r="JTM217" s="47"/>
      <c r="JTN217" s="47"/>
      <c r="JTO217" s="47"/>
      <c r="JTP217" s="47"/>
      <c r="JTQ217" s="47"/>
      <c r="JTR217" s="47"/>
      <c r="JTS217" s="47"/>
      <c r="JTT217" s="47"/>
      <c r="JTU217" s="47"/>
      <c r="JTV217" s="47"/>
      <c r="JTW217" s="47"/>
      <c r="JTX217" s="47"/>
      <c r="JTY217" s="47"/>
      <c r="JTZ217" s="47"/>
      <c r="JUA217" s="47"/>
      <c r="JUB217" s="47"/>
      <c r="JUC217" s="47"/>
      <c r="JUD217" s="47"/>
      <c r="JUE217" s="47"/>
      <c r="JUF217" s="47"/>
      <c r="JUG217" s="47"/>
      <c r="JUH217" s="47"/>
      <c r="JUI217" s="47"/>
      <c r="JUJ217" s="47"/>
      <c r="JUK217" s="47"/>
      <c r="JUL217" s="47"/>
      <c r="JUM217" s="47"/>
      <c r="JUN217" s="47"/>
      <c r="JUO217" s="47"/>
      <c r="JUP217" s="47"/>
      <c r="JUQ217" s="47"/>
      <c r="JUR217" s="47"/>
      <c r="JUS217" s="47"/>
      <c r="JUT217" s="47"/>
      <c r="JUU217" s="47"/>
      <c r="JUV217" s="47"/>
      <c r="JUW217" s="47"/>
      <c r="JUX217" s="47"/>
      <c r="JUY217" s="47"/>
      <c r="JUZ217" s="47"/>
      <c r="JVA217" s="47"/>
      <c r="JVB217" s="47"/>
      <c r="JVC217" s="47"/>
      <c r="JVD217" s="47"/>
      <c r="JVE217" s="47"/>
      <c r="JVF217" s="47"/>
      <c r="JVG217" s="47"/>
      <c r="JVH217" s="47"/>
      <c r="JVI217" s="47"/>
      <c r="JVJ217" s="47"/>
      <c r="JVK217" s="47"/>
      <c r="JVL217" s="47"/>
      <c r="JVM217" s="47"/>
      <c r="JVN217" s="47"/>
      <c r="JVO217" s="47"/>
      <c r="JVP217" s="47"/>
      <c r="JVQ217" s="47"/>
      <c r="JVR217" s="47"/>
      <c r="JVS217" s="47"/>
      <c r="JVT217" s="47"/>
      <c r="JVU217" s="47"/>
      <c r="JVV217" s="47"/>
      <c r="JVW217" s="47"/>
      <c r="JVX217" s="47"/>
      <c r="JVY217" s="47"/>
      <c r="JVZ217" s="47"/>
      <c r="JWA217" s="47"/>
      <c r="JWB217" s="47"/>
      <c r="JWC217" s="47"/>
      <c r="JWD217" s="47"/>
      <c r="JWE217" s="47"/>
      <c r="JWF217" s="47"/>
      <c r="JWG217" s="47"/>
      <c r="JWH217" s="47"/>
      <c r="JWI217" s="47"/>
      <c r="JWJ217" s="47"/>
      <c r="JWK217" s="47"/>
      <c r="JWL217" s="47"/>
      <c r="JWM217" s="47"/>
      <c r="JWN217" s="47"/>
      <c r="JWO217" s="47"/>
      <c r="JWP217" s="47"/>
      <c r="JWQ217" s="47"/>
      <c r="JWR217" s="47"/>
      <c r="JWS217" s="47"/>
      <c r="JWT217" s="47"/>
      <c r="JWU217" s="47"/>
      <c r="JWV217" s="47"/>
      <c r="JWW217" s="47"/>
      <c r="JWX217" s="47"/>
      <c r="JWY217" s="47"/>
      <c r="JWZ217" s="47"/>
      <c r="JXA217" s="47"/>
      <c r="JXB217" s="47"/>
      <c r="JXC217" s="47"/>
      <c r="JXD217" s="47"/>
      <c r="JXE217" s="47"/>
      <c r="JXF217" s="47"/>
      <c r="JXG217" s="47"/>
      <c r="JXH217" s="47"/>
      <c r="JXI217" s="47"/>
      <c r="JXJ217" s="47"/>
      <c r="JXK217" s="47"/>
      <c r="JXL217" s="47"/>
      <c r="JXM217" s="47"/>
      <c r="JXN217" s="47"/>
      <c r="JXO217" s="47"/>
      <c r="JXP217" s="47"/>
      <c r="JXQ217" s="47"/>
      <c r="JXR217" s="47"/>
      <c r="JXS217" s="47"/>
      <c r="JXT217" s="47"/>
      <c r="JXU217" s="47"/>
      <c r="JXV217" s="47"/>
      <c r="JXW217" s="47"/>
      <c r="JXX217" s="47"/>
      <c r="JXY217" s="47"/>
      <c r="JXZ217" s="47"/>
      <c r="JYA217" s="47"/>
      <c r="JYB217" s="47"/>
      <c r="JYC217" s="47"/>
      <c r="JYD217" s="47"/>
      <c r="JYE217" s="47"/>
      <c r="JYF217" s="47"/>
      <c r="JYG217" s="47"/>
      <c r="JYH217" s="47"/>
      <c r="JYI217" s="47"/>
      <c r="JYJ217" s="47"/>
      <c r="JYK217" s="47"/>
      <c r="JYL217" s="47"/>
      <c r="JYM217" s="47"/>
      <c r="JYN217" s="47"/>
      <c r="JYO217" s="47"/>
      <c r="JYP217" s="47"/>
      <c r="JYQ217" s="47"/>
      <c r="JYR217" s="47"/>
      <c r="JYS217" s="47"/>
      <c r="JYT217" s="47"/>
      <c r="JYU217" s="47"/>
      <c r="JYV217" s="47"/>
      <c r="JYW217" s="47"/>
      <c r="JYX217" s="47"/>
      <c r="JYY217" s="47"/>
      <c r="JYZ217" s="47"/>
      <c r="JZA217" s="47"/>
      <c r="JZB217" s="47"/>
      <c r="JZC217" s="47"/>
      <c r="JZD217" s="47"/>
      <c r="JZE217" s="47"/>
      <c r="JZF217" s="47"/>
      <c r="JZG217" s="47"/>
      <c r="JZH217" s="47"/>
      <c r="JZI217" s="47"/>
      <c r="JZJ217" s="47"/>
      <c r="JZK217" s="47"/>
      <c r="JZL217" s="47"/>
      <c r="JZM217" s="47"/>
      <c r="JZN217" s="47"/>
      <c r="JZO217" s="47"/>
      <c r="JZP217" s="47"/>
      <c r="JZQ217" s="47"/>
      <c r="JZR217" s="47"/>
      <c r="JZS217" s="47"/>
      <c r="JZT217" s="47"/>
      <c r="JZU217" s="47"/>
      <c r="JZV217" s="47"/>
      <c r="JZW217" s="47"/>
      <c r="JZX217" s="47"/>
      <c r="JZY217" s="47"/>
      <c r="JZZ217" s="47"/>
      <c r="KAA217" s="47"/>
      <c r="KAB217" s="47"/>
      <c r="KAC217" s="47"/>
      <c r="KAD217" s="47"/>
      <c r="KAE217" s="47"/>
      <c r="KAF217" s="47"/>
      <c r="KAG217" s="47"/>
      <c r="KAH217" s="47"/>
      <c r="KAI217" s="47"/>
      <c r="KAJ217" s="47"/>
      <c r="KAK217" s="47"/>
      <c r="KAL217" s="47"/>
      <c r="KAM217" s="47"/>
      <c r="KAN217" s="47"/>
      <c r="KAO217" s="47"/>
      <c r="KAP217" s="47"/>
      <c r="KAQ217" s="47"/>
      <c r="KAR217" s="47"/>
      <c r="KAS217" s="47"/>
      <c r="KAT217" s="47"/>
      <c r="KAU217" s="47"/>
      <c r="KAV217" s="47"/>
      <c r="KAW217" s="47"/>
      <c r="KAX217" s="47"/>
      <c r="KAY217" s="47"/>
      <c r="KAZ217" s="47"/>
      <c r="KBA217" s="47"/>
      <c r="KBB217" s="47"/>
      <c r="KBC217" s="47"/>
      <c r="KBD217" s="47"/>
      <c r="KBE217" s="47"/>
      <c r="KBF217" s="47"/>
      <c r="KBG217" s="47"/>
      <c r="KBH217" s="47"/>
      <c r="KBI217" s="47"/>
      <c r="KBJ217" s="47"/>
      <c r="KBK217" s="47"/>
      <c r="KBL217" s="47"/>
      <c r="KBM217" s="47"/>
      <c r="KBN217" s="47"/>
      <c r="KBO217" s="47"/>
      <c r="KBP217" s="47"/>
      <c r="KBQ217" s="47"/>
      <c r="KBR217" s="47"/>
      <c r="KBS217" s="47"/>
      <c r="KBT217" s="47"/>
      <c r="KBU217" s="47"/>
      <c r="KBV217" s="47"/>
      <c r="KBW217" s="47"/>
      <c r="KBX217" s="47"/>
      <c r="KBY217" s="47"/>
      <c r="KBZ217" s="47"/>
      <c r="KCA217" s="47"/>
      <c r="KCB217" s="47"/>
      <c r="KCC217" s="47"/>
      <c r="KCD217" s="47"/>
      <c r="KCE217" s="47"/>
      <c r="KCF217" s="47"/>
      <c r="KCG217" s="47"/>
      <c r="KCH217" s="47"/>
      <c r="KCI217" s="47"/>
      <c r="KCJ217" s="47"/>
      <c r="KCK217" s="47"/>
      <c r="KCL217" s="47"/>
      <c r="KCM217" s="47"/>
      <c r="KCN217" s="47"/>
      <c r="KCO217" s="47"/>
      <c r="KCP217" s="47"/>
      <c r="KCQ217" s="47"/>
      <c r="KCR217" s="47"/>
      <c r="KCS217" s="47"/>
      <c r="KCT217" s="47"/>
      <c r="KCU217" s="47"/>
      <c r="KCV217" s="47"/>
      <c r="KCW217" s="47"/>
      <c r="KCX217" s="47"/>
      <c r="KCY217" s="47"/>
      <c r="KCZ217" s="47"/>
      <c r="KDA217" s="47"/>
      <c r="KDB217" s="47"/>
      <c r="KDC217" s="47"/>
      <c r="KDD217" s="47"/>
      <c r="KDE217" s="47"/>
      <c r="KDF217" s="47"/>
      <c r="KDG217" s="47"/>
      <c r="KDH217" s="47"/>
      <c r="KDI217" s="47"/>
      <c r="KDJ217" s="47"/>
      <c r="KDK217" s="47"/>
      <c r="KDL217" s="47"/>
      <c r="KDM217" s="47"/>
      <c r="KDN217" s="47"/>
      <c r="KDO217" s="47"/>
      <c r="KDP217" s="47"/>
      <c r="KDQ217" s="47"/>
      <c r="KDR217" s="47"/>
      <c r="KDS217" s="47"/>
      <c r="KDT217" s="47"/>
      <c r="KDU217" s="47"/>
      <c r="KDV217" s="47"/>
      <c r="KDW217" s="47"/>
      <c r="KDX217" s="47"/>
      <c r="KDY217" s="47"/>
      <c r="KDZ217" s="47"/>
      <c r="KEA217" s="47"/>
      <c r="KEB217" s="47"/>
      <c r="KEC217" s="47"/>
      <c r="KED217" s="47"/>
      <c r="KEE217" s="47"/>
      <c r="KEF217" s="47"/>
      <c r="KEG217" s="47"/>
      <c r="KEH217" s="47"/>
      <c r="KEI217" s="47"/>
      <c r="KEJ217" s="47"/>
      <c r="KEK217" s="47"/>
      <c r="KEL217" s="47"/>
      <c r="KEM217" s="47"/>
      <c r="KEN217" s="47"/>
      <c r="KEO217" s="47"/>
      <c r="KEP217" s="47"/>
      <c r="KEQ217" s="47"/>
      <c r="KER217" s="47"/>
      <c r="KES217" s="47"/>
      <c r="KET217" s="47"/>
      <c r="KEU217" s="47"/>
      <c r="KEV217" s="47"/>
      <c r="KEW217" s="47"/>
      <c r="KEX217" s="47"/>
      <c r="KEY217" s="47"/>
      <c r="KEZ217" s="47"/>
      <c r="KFA217" s="47"/>
      <c r="KFB217" s="47"/>
      <c r="KFC217" s="47"/>
      <c r="KFD217" s="47"/>
      <c r="KFE217" s="47"/>
      <c r="KFF217" s="47"/>
      <c r="KFG217" s="47"/>
      <c r="KFH217" s="47"/>
      <c r="KFI217" s="47"/>
      <c r="KFJ217" s="47"/>
      <c r="KFK217" s="47"/>
      <c r="KFL217" s="47"/>
      <c r="KFM217" s="47"/>
      <c r="KFN217" s="47"/>
      <c r="KFO217" s="47"/>
      <c r="KFP217" s="47"/>
      <c r="KFQ217" s="47"/>
      <c r="KFR217" s="47"/>
      <c r="KFS217" s="47"/>
      <c r="KFT217" s="47"/>
      <c r="KFU217" s="47"/>
      <c r="KFV217" s="47"/>
      <c r="KFW217" s="47"/>
      <c r="KFX217" s="47"/>
      <c r="KFY217" s="47"/>
      <c r="KFZ217" s="47"/>
      <c r="KGA217" s="47"/>
      <c r="KGB217" s="47"/>
      <c r="KGC217" s="47"/>
      <c r="KGD217" s="47"/>
      <c r="KGE217" s="47"/>
      <c r="KGF217" s="47"/>
      <c r="KGG217" s="47"/>
      <c r="KGH217" s="47"/>
      <c r="KGI217" s="47"/>
      <c r="KGJ217" s="47"/>
      <c r="KGK217" s="47"/>
      <c r="KGL217" s="47"/>
      <c r="KGM217" s="47"/>
      <c r="KGN217" s="47"/>
      <c r="KGO217" s="47"/>
      <c r="KGP217" s="47"/>
      <c r="KGQ217" s="47"/>
      <c r="KGR217" s="47"/>
      <c r="KGS217" s="47"/>
      <c r="KGT217" s="47"/>
      <c r="KGU217" s="47"/>
      <c r="KGV217" s="47"/>
      <c r="KGW217" s="47"/>
      <c r="KGX217" s="47"/>
      <c r="KGY217" s="47"/>
      <c r="KGZ217" s="47"/>
      <c r="KHA217" s="47"/>
      <c r="KHB217" s="47"/>
      <c r="KHC217" s="47"/>
      <c r="KHD217" s="47"/>
      <c r="KHE217" s="47"/>
      <c r="KHF217" s="47"/>
      <c r="KHG217" s="47"/>
      <c r="KHH217" s="47"/>
      <c r="KHI217" s="47"/>
      <c r="KHJ217" s="47"/>
      <c r="KHK217" s="47"/>
      <c r="KHL217" s="47"/>
      <c r="KHM217" s="47"/>
      <c r="KHN217" s="47"/>
      <c r="KHO217" s="47"/>
      <c r="KHP217" s="47"/>
      <c r="KHQ217" s="47"/>
      <c r="KHR217" s="47"/>
      <c r="KHS217" s="47"/>
      <c r="KHT217" s="47"/>
      <c r="KHU217" s="47"/>
      <c r="KHV217" s="47"/>
      <c r="KHW217" s="47"/>
      <c r="KHX217" s="47"/>
      <c r="KHY217" s="47"/>
      <c r="KHZ217" s="47"/>
      <c r="KIA217" s="47"/>
      <c r="KIB217" s="47"/>
      <c r="KIC217" s="47"/>
      <c r="KID217" s="47"/>
      <c r="KIE217" s="47"/>
      <c r="KIF217" s="47"/>
      <c r="KIG217" s="47"/>
      <c r="KIH217" s="47"/>
      <c r="KII217" s="47"/>
      <c r="KIJ217" s="47"/>
      <c r="KIK217" s="47"/>
      <c r="KIL217" s="47"/>
      <c r="KIM217" s="47"/>
      <c r="KIN217" s="47"/>
      <c r="KIO217" s="47"/>
      <c r="KIP217" s="47"/>
      <c r="KIQ217" s="47"/>
      <c r="KIR217" s="47"/>
      <c r="KIS217" s="47"/>
      <c r="KIT217" s="47"/>
      <c r="KIU217" s="47"/>
      <c r="KIV217" s="47"/>
      <c r="KIW217" s="47"/>
      <c r="KIX217" s="47"/>
      <c r="KIY217" s="47"/>
      <c r="KIZ217" s="47"/>
      <c r="KJA217" s="47"/>
      <c r="KJB217" s="47"/>
      <c r="KJC217" s="47"/>
      <c r="KJD217" s="47"/>
      <c r="KJE217" s="47"/>
      <c r="KJF217" s="47"/>
      <c r="KJG217" s="47"/>
      <c r="KJH217" s="47"/>
      <c r="KJI217" s="47"/>
      <c r="KJJ217" s="47"/>
      <c r="KJK217" s="47"/>
      <c r="KJL217" s="47"/>
      <c r="KJM217" s="47"/>
      <c r="KJN217" s="47"/>
      <c r="KJO217" s="47"/>
      <c r="KJP217" s="47"/>
      <c r="KJQ217" s="47"/>
      <c r="KJR217" s="47"/>
      <c r="KJS217" s="47"/>
      <c r="KJT217" s="47"/>
      <c r="KJU217" s="47"/>
      <c r="KJV217" s="47"/>
      <c r="KJW217" s="47"/>
      <c r="KJX217" s="47"/>
      <c r="KJY217" s="47"/>
      <c r="KJZ217" s="47"/>
      <c r="KKA217" s="47"/>
      <c r="KKB217" s="47"/>
      <c r="KKC217" s="47"/>
      <c r="KKD217" s="47"/>
      <c r="KKE217" s="47"/>
      <c r="KKF217" s="47"/>
      <c r="KKG217" s="47"/>
      <c r="KKH217" s="47"/>
      <c r="KKI217" s="47"/>
      <c r="KKJ217" s="47"/>
      <c r="KKK217" s="47"/>
      <c r="KKL217" s="47"/>
      <c r="KKM217" s="47"/>
      <c r="KKN217" s="47"/>
      <c r="KKO217" s="47"/>
      <c r="KKP217" s="47"/>
      <c r="KKQ217" s="47"/>
      <c r="KKR217" s="47"/>
      <c r="KKS217" s="47"/>
      <c r="KKT217" s="47"/>
      <c r="KKU217" s="47"/>
      <c r="KKV217" s="47"/>
      <c r="KKW217" s="47"/>
      <c r="KKX217" s="47"/>
      <c r="KKY217" s="47"/>
      <c r="KKZ217" s="47"/>
      <c r="KLA217" s="47"/>
      <c r="KLB217" s="47"/>
      <c r="KLC217" s="47"/>
      <c r="KLD217" s="47"/>
      <c r="KLE217" s="47"/>
      <c r="KLF217" s="47"/>
      <c r="KLG217" s="47"/>
      <c r="KLH217" s="47"/>
      <c r="KLI217" s="47"/>
      <c r="KLJ217" s="47"/>
      <c r="KLK217" s="47"/>
      <c r="KLL217" s="47"/>
      <c r="KLM217" s="47"/>
      <c r="KLN217" s="47"/>
      <c r="KLO217" s="47"/>
      <c r="KLP217" s="47"/>
      <c r="KLQ217" s="47"/>
      <c r="KLR217" s="47"/>
      <c r="KLS217" s="47"/>
      <c r="KLT217" s="47"/>
      <c r="KLU217" s="47"/>
      <c r="KLV217" s="47"/>
      <c r="KLW217" s="47"/>
      <c r="KLX217" s="47"/>
      <c r="KLY217" s="47"/>
      <c r="KLZ217" s="47"/>
      <c r="KMA217" s="47"/>
      <c r="KMB217" s="47"/>
      <c r="KMC217" s="47"/>
      <c r="KMD217" s="47"/>
      <c r="KME217" s="47"/>
      <c r="KMF217" s="47"/>
      <c r="KMG217" s="47"/>
      <c r="KMH217" s="47"/>
      <c r="KMI217" s="47"/>
      <c r="KMJ217" s="47"/>
      <c r="KMK217" s="47"/>
      <c r="KML217" s="47"/>
      <c r="KMM217" s="47"/>
      <c r="KMN217" s="47"/>
      <c r="KMO217" s="47"/>
      <c r="KMP217" s="47"/>
      <c r="KMQ217" s="47"/>
      <c r="KMR217" s="47"/>
      <c r="KMS217" s="47"/>
      <c r="KMT217" s="47"/>
      <c r="KMU217" s="47"/>
      <c r="KMV217" s="47"/>
      <c r="KMW217" s="47"/>
      <c r="KMX217" s="47"/>
      <c r="KMY217" s="47"/>
      <c r="KMZ217" s="47"/>
      <c r="KNA217" s="47"/>
      <c r="KNB217" s="47"/>
      <c r="KNC217" s="47"/>
      <c r="KND217" s="47"/>
      <c r="KNE217" s="47"/>
      <c r="KNF217" s="47"/>
      <c r="KNG217" s="47"/>
      <c r="KNH217" s="47"/>
      <c r="KNI217" s="47"/>
      <c r="KNJ217" s="47"/>
      <c r="KNK217" s="47"/>
      <c r="KNL217" s="47"/>
      <c r="KNM217" s="47"/>
      <c r="KNN217" s="47"/>
      <c r="KNO217" s="47"/>
      <c r="KNP217" s="47"/>
      <c r="KNQ217" s="47"/>
      <c r="KNR217" s="47"/>
      <c r="KNS217" s="47"/>
      <c r="KNT217" s="47"/>
      <c r="KNU217" s="47"/>
      <c r="KNV217" s="47"/>
      <c r="KNW217" s="47"/>
      <c r="KNX217" s="47"/>
      <c r="KNY217" s="47"/>
      <c r="KNZ217" s="47"/>
      <c r="KOA217" s="47"/>
      <c r="KOB217" s="47"/>
      <c r="KOC217" s="47"/>
      <c r="KOD217" s="47"/>
      <c r="KOE217" s="47"/>
      <c r="KOF217" s="47"/>
      <c r="KOG217" s="47"/>
      <c r="KOH217" s="47"/>
      <c r="KOI217" s="47"/>
      <c r="KOJ217" s="47"/>
      <c r="KOK217" s="47"/>
      <c r="KOL217" s="47"/>
      <c r="KOM217" s="47"/>
      <c r="KON217" s="47"/>
      <c r="KOO217" s="47"/>
      <c r="KOP217" s="47"/>
      <c r="KOQ217" s="47"/>
      <c r="KOR217" s="47"/>
      <c r="KOS217" s="47"/>
      <c r="KOT217" s="47"/>
      <c r="KOU217" s="47"/>
      <c r="KOV217" s="47"/>
      <c r="KOW217" s="47"/>
      <c r="KOX217" s="47"/>
      <c r="KOY217" s="47"/>
      <c r="KOZ217" s="47"/>
      <c r="KPA217" s="47"/>
      <c r="KPB217" s="47"/>
      <c r="KPC217" s="47"/>
      <c r="KPD217" s="47"/>
      <c r="KPE217" s="47"/>
      <c r="KPF217" s="47"/>
      <c r="KPG217" s="47"/>
      <c r="KPH217" s="47"/>
      <c r="KPI217" s="47"/>
      <c r="KPJ217" s="47"/>
      <c r="KPK217" s="47"/>
      <c r="KPL217" s="47"/>
      <c r="KPM217" s="47"/>
      <c r="KPN217" s="47"/>
      <c r="KPO217" s="47"/>
      <c r="KPP217" s="47"/>
      <c r="KPQ217" s="47"/>
      <c r="KPR217" s="47"/>
      <c r="KPS217" s="47"/>
      <c r="KPT217" s="47"/>
      <c r="KPU217" s="47"/>
      <c r="KPV217" s="47"/>
      <c r="KPW217" s="47"/>
      <c r="KPX217" s="47"/>
      <c r="KPY217" s="47"/>
      <c r="KPZ217" s="47"/>
      <c r="KQA217" s="47"/>
      <c r="KQB217" s="47"/>
      <c r="KQC217" s="47"/>
      <c r="KQD217" s="47"/>
      <c r="KQE217" s="47"/>
      <c r="KQF217" s="47"/>
      <c r="KQG217" s="47"/>
      <c r="KQH217" s="47"/>
      <c r="KQI217" s="47"/>
      <c r="KQJ217" s="47"/>
      <c r="KQK217" s="47"/>
      <c r="KQL217" s="47"/>
      <c r="KQM217" s="47"/>
      <c r="KQN217" s="47"/>
      <c r="KQO217" s="47"/>
      <c r="KQP217" s="47"/>
      <c r="KQQ217" s="47"/>
      <c r="KQR217" s="47"/>
      <c r="KQS217" s="47"/>
      <c r="KQT217" s="47"/>
      <c r="KQU217" s="47"/>
      <c r="KQV217" s="47"/>
      <c r="KQW217" s="47"/>
      <c r="KQX217" s="47"/>
      <c r="KQY217" s="47"/>
      <c r="KQZ217" s="47"/>
      <c r="KRA217" s="47"/>
      <c r="KRB217" s="47"/>
      <c r="KRC217" s="47"/>
      <c r="KRD217" s="47"/>
      <c r="KRE217" s="47"/>
      <c r="KRF217" s="47"/>
      <c r="KRG217" s="47"/>
      <c r="KRH217" s="47"/>
      <c r="KRI217" s="47"/>
      <c r="KRJ217" s="47"/>
      <c r="KRK217" s="47"/>
      <c r="KRL217" s="47"/>
      <c r="KRM217" s="47"/>
      <c r="KRN217" s="47"/>
      <c r="KRO217" s="47"/>
      <c r="KRP217" s="47"/>
      <c r="KRQ217" s="47"/>
      <c r="KRR217" s="47"/>
      <c r="KRS217" s="47"/>
      <c r="KRT217" s="47"/>
      <c r="KRU217" s="47"/>
      <c r="KRV217" s="47"/>
      <c r="KRW217" s="47"/>
      <c r="KRX217" s="47"/>
      <c r="KRY217" s="47"/>
      <c r="KRZ217" s="47"/>
      <c r="KSA217" s="47"/>
      <c r="KSB217" s="47"/>
      <c r="KSC217" s="47"/>
      <c r="KSD217" s="47"/>
      <c r="KSE217" s="47"/>
      <c r="KSF217" s="47"/>
      <c r="KSG217" s="47"/>
      <c r="KSH217" s="47"/>
      <c r="KSI217" s="47"/>
      <c r="KSJ217" s="47"/>
      <c r="KSK217" s="47"/>
      <c r="KSL217" s="47"/>
      <c r="KSM217" s="47"/>
      <c r="KSN217" s="47"/>
      <c r="KSO217" s="47"/>
      <c r="KSP217" s="47"/>
      <c r="KSQ217" s="47"/>
      <c r="KSR217" s="47"/>
      <c r="KSS217" s="47"/>
      <c r="KST217" s="47"/>
      <c r="KSU217" s="47"/>
      <c r="KSV217" s="47"/>
      <c r="KSW217" s="47"/>
      <c r="KSX217" s="47"/>
      <c r="KSY217" s="47"/>
      <c r="KSZ217" s="47"/>
      <c r="KTA217" s="47"/>
      <c r="KTB217" s="47"/>
      <c r="KTC217" s="47"/>
      <c r="KTD217" s="47"/>
      <c r="KTE217" s="47"/>
      <c r="KTF217" s="47"/>
      <c r="KTG217" s="47"/>
      <c r="KTH217" s="47"/>
      <c r="KTI217" s="47"/>
      <c r="KTJ217" s="47"/>
      <c r="KTK217" s="47"/>
      <c r="KTL217" s="47"/>
      <c r="KTM217" s="47"/>
      <c r="KTN217" s="47"/>
      <c r="KTO217" s="47"/>
      <c r="KTP217" s="47"/>
      <c r="KTQ217" s="47"/>
      <c r="KTR217" s="47"/>
      <c r="KTS217" s="47"/>
      <c r="KTT217" s="47"/>
      <c r="KTU217" s="47"/>
      <c r="KTV217" s="47"/>
      <c r="KTW217" s="47"/>
      <c r="KTX217" s="47"/>
      <c r="KTY217" s="47"/>
      <c r="KTZ217" s="47"/>
      <c r="KUA217" s="47"/>
      <c r="KUB217" s="47"/>
      <c r="KUC217" s="47"/>
      <c r="KUD217" s="47"/>
      <c r="KUE217" s="47"/>
      <c r="KUF217" s="47"/>
      <c r="KUG217" s="47"/>
      <c r="KUH217" s="47"/>
      <c r="KUI217" s="47"/>
      <c r="KUJ217" s="47"/>
      <c r="KUK217" s="47"/>
      <c r="KUL217" s="47"/>
      <c r="KUM217" s="47"/>
      <c r="KUN217" s="47"/>
      <c r="KUO217" s="47"/>
      <c r="KUP217" s="47"/>
      <c r="KUQ217" s="47"/>
      <c r="KUR217" s="47"/>
      <c r="KUS217" s="47"/>
      <c r="KUT217" s="47"/>
      <c r="KUU217" s="47"/>
      <c r="KUV217" s="47"/>
      <c r="KUW217" s="47"/>
      <c r="KUX217" s="47"/>
      <c r="KUY217" s="47"/>
      <c r="KUZ217" s="47"/>
      <c r="KVA217" s="47"/>
      <c r="KVB217" s="47"/>
      <c r="KVC217" s="47"/>
      <c r="KVD217" s="47"/>
      <c r="KVE217" s="47"/>
      <c r="KVF217" s="47"/>
      <c r="KVG217" s="47"/>
      <c r="KVH217" s="47"/>
      <c r="KVI217" s="47"/>
      <c r="KVJ217" s="47"/>
      <c r="KVK217" s="47"/>
      <c r="KVL217" s="47"/>
      <c r="KVM217" s="47"/>
      <c r="KVN217" s="47"/>
      <c r="KVO217" s="47"/>
      <c r="KVP217" s="47"/>
      <c r="KVQ217" s="47"/>
      <c r="KVR217" s="47"/>
      <c r="KVS217" s="47"/>
      <c r="KVT217" s="47"/>
      <c r="KVU217" s="47"/>
      <c r="KVV217" s="47"/>
      <c r="KVW217" s="47"/>
      <c r="KVX217" s="47"/>
      <c r="KVY217" s="47"/>
      <c r="KVZ217" s="47"/>
      <c r="KWA217" s="47"/>
      <c r="KWB217" s="47"/>
      <c r="KWC217" s="47"/>
      <c r="KWD217" s="47"/>
      <c r="KWE217" s="47"/>
      <c r="KWF217" s="47"/>
      <c r="KWG217" s="47"/>
      <c r="KWH217" s="47"/>
      <c r="KWI217" s="47"/>
      <c r="KWJ217" s="47"/>
      <c r="KWK217" s="47"/>
      <c r="KWL217" s="47"/>
      <c r="KWM217" s="47"/>
      <c r="KWN217" s="47"/>
      <c r="KWO217" s="47"/>
      <c r="KWP217" s="47"/>
      <c r="KWQ217" s="47"/>
      <c r="KWR217" s="47"/>
      <c r="KWS217" s="47"/>
      <c r="KWT217" s="47"/>
      <c r="KWU217" s="47"/>
      <c r="KWV217" s="47"/>
      <c r="KWW217" s="47"/>
      <c r="KWX217" s="47"/>
      <c r="KWY217" s="47"/>
      <c r="KWZ217" s="47"/>
      <c r="KXA217" s="47"/>
      <c r="KXB217" s="47"/>
      <c r="KXC217" s="47"/>
      <c r="KXD217" s="47"/>
      <c r="KXE217" s="47"/>
      <c r="KXF217" s="47"/>
      <c r="KXG217" s="47"/>
      <c r="KXH217" s="47"/>
      <c r="KXI217" s="47"/>
      <c r="KXJ217" s="47"/>
      <c r="KXK217" s="47"/>
      <c r="KXL217" s="47"/>
      <c r="KXM217" s="47"/>
      <c r="KXN217" s="47"/>
      <c r="KXO217" s="47"/>
      <c r="KXP217" s="47"/>
      <c r="KXQ217" s="47"/>
      <c r="KXR217" s="47"/>
      <c r="KXS217" s="47"/>
      <c r="KXT217" s="47"/>
      <c r="KXU217" s="47"/>
      <c r="KXV217" s="47"/>
      <c r="KXW217" s="47"/>
      <c r="KXX217" s="47"/>
      <c r="KXY217" s="47"/>
      <c r="KXZ217" s="47"/>
      <c r="KYA217" s="47"/>
      <c r="KYB217" s="47"/>
      <c r="KYC217" s="47"/>
      <c r="KYD217" s="47"/>
      <c r="KYE217" s="47"/>
      <c r="KYF217" s="47"/>
      <c r="KYG217" s="47"/>
      <c r="KYH217" s="47"/>
      <c r="KYI217" s="47"/>
      <c r="KYJ217" s="47"/>
      <c r="KYK217" s="47"/>
      <c r="KYL217" s="47"/>
      <c r="KYM217" s="47"/>
      <c r="KYN217" s="47"/>
      <c r="KYO217" s="47"/>
      <c r="KYP217" s="47"/>
      <c r="KYQ217" s="47"/>
      <c r="KYR217" s="47"/>
      <c r="KYS217" s="47"/>
      <c r="KYT217" s="47"/>
      <c r="KYU217" s="47"/>
      <c r="KYV217" s="47"/>
      <c r="KYW217" s="47"/>
      <c r="KYX217" s="47"/>
      <c r="KYY217" s="47"/>
      <c r="KYZ217" s="47"/>
      <c r="KZA217" s="47"/>
      <c r="KZB217" s="47"/>
      <c r="KZC217" s="47"/>
      <c r="KZD217" s="47"/>
      <c r="KZE217" s="47"/>
      <c r="KZF217" s="47"/>
      <c r="KZG217" s="47"/>
      <c r="KZH217" s="47"/>
      <c r="KZI217" s="47"/>
      <c r="KZJ217" s="47"/>
      <c r="KZK217" s="47"/>
      <c r="KZL217" s="47"/>
      <c r="KZM217" s="47"/>
      <c r="KZN217" s="47"/>
      <c r="KZO217" s="47"/>
      <c r="KZP217" s="47"/>
      <c r="KZQ217" s="47"/>
      <c r="KZR217" s="47"/>
      <c r="KZS217" s="47"/>
      <c r="KZT217" s="47"/>
      <c r="KZU217" s="47"/>
      <c r="KZV217" s="47"/>
      <c r="KZW217" s="47"/>
      <c r="KZX217" s="47"/>
      <c r="KZY217" s="47"/>
      <c r="KZZ217" s="47"/>
      <c r="LAA217" s="47"/>
      <c r="LAB217" s="47"/>
      <c r="LAC217" s="47"/>
      <c r="LAD217" s="47"/>
      <c r="LAE217" s="47"/>
      <c r="LAF217" s="47"/>
      <c r="LAG217" s="47"/>
      <c r="LAH217" s="47"/>
      <c r="LAI217" s="47"/>
      <c r="LAJ217" s="47"/>
      <c r="LAK217" s="47"/>
      <c r="LAL217" s="47"/>
      <c r="LAM217" s="47"/>
      <c r="LAN217" s="47"/>
      <c r="LAO217" s="47"/>
      <c r="LAP217" s="47"/>
      <c r="LAQ217" s="47"/>
      <c r="LAR217" s="47"/>
      <c r="LAS217" s="47"/>
      <c r="LAT217" s="47"/>
      <c r="LAU217" s="47"/>
      <c r="LAV217" s="47"/>
      <c r="LAW217" s="47"/>
      <c r="LAX217" s="47"/>
      <c r="LAY217" s="47"/>
      <c r="LAZ217" s="47"/>
      <c r="LBA217" s="47"/>
      <c r="LBB217" s="47"/>
      <c r="LBC217" s="47"/>
      <c r="LBD217" s="47"/>
      <c r="LBE217" s="47"/>
      <c r="LBF217" s="47"/>
      <c r="LBG217" s="47"/>
      <c r="LBH217" s="47"/>
      <c r="LBI217" s="47"/>
      <c r="LBJ217" s="47"/>
      <c r="LBK217" s="47"/>
      <c r="LBL217" s="47"/>
      <c r="LBM217" s="47"/>
      <c r="LBN217" s="47"/>
      <c r="LBO217" s="47"/>
      <c r="LBP217" s="47"/>
      <c r="LBQ217" s="47"/>
      <c r="LBR217" s="47"/>
      <c r="LBS217" s="47"/>
      <c r="LBT217" s="47"/>
      <c r="LBU217" s="47"/>
      <c r="LBV217" s="47"/>
      <c r="LBW217" s="47"/>
      <c r="LBX217" s="47"/>
      <c r="LBY217" s="47"/>
      <c r="LBZ217" s="47"/>
      <c r="LCA217" s="47"/>
      <c r="LCB217" s="47"/>
      <c r="LCC217" s="47"/>
      <c r="LCD217" s="47"/>
      <c r="LCE217" s="47"/>
      <c r="LCF217" s="47"/>
      <c r="LCG217" s="47"/>
      <c r="LCH217" s="47"/>
      <c r="LCI217" s="47"/>
      <c r="LCJ217" s="47"/>
      <c r="LCK217" s="47"/>
      <c r="LCL217" s="47"/>
      <c r="LCM217" s="47"/>
      <c r="LCN217" s="47"/>
      <c r="LCO217" s="47"/>
      <c r="LCP217" s="47"/>
      <c r="LCQ217" s="47"/>
      <c r="LCR217" s="47"/>
      <c r="LCS217" s="47"/>
      <c r="LCT217" s="47"/>
      <c r="LCU217" s="47"/>
      <c r="LCV217" s="47"/>
      <c r="LCW217" s="47"/>
      <c r="LCX217" s="47"/>
      <c r="LCY217" s="47"/>
      <c r="LCZ217" s="47"/>
      <c r="LDA217" s="47"/>
      <c r="LDB217" s="47"/>
      <c r="LDC217" s="47"/>
      <c r="LDD217" s="47"/>
      <c r="LDE217" s="47"/>
      <c r="LDF217" s="47"/>
      <c r="LDG217" s="47"/>
      <c r="LDH217" s="47"/>
      <c r="LDI217" s="47"/>
      <c r="LDJ217" s="47"/>
      <c r="LDK217" s="47"/>
      <c r="LDL217" s="47"/>
      <c r="LDM217" s="47"/>
      <c r="LDN217" s="47"/>
      <c r="LDO217" s="47"/>
      <c r="LDP217" s="47"/>
      <c r="LDQ217" s="47"/>
      <c r="LDR217" s="47"/>
      <c r="LDS217" s="47"/>
      <c r="LDT217" s="47"/>
      <c r="LDU217" s="47"/>
      <c r="LDV217" s="47"/>
      <c r="LDW217" s="47"/>
      <c r="LDX217" s="47"/>
      <c r="LDY217" s="47"/>
      <c r="LDZ217" s="47"/>
      <c r="LEA217" s="47"/>
      <c r="LEB217" s="47"/>
      <c r="LEC217" s="47"/>
      <c r="LED217" s="47"/>
      <c r="LEE217" s="47"/>
      <c r="LEF217" s="47"/>
      <c r="LEG217" s="47"/>
      <c r="LEH217" s="47"/>
      <c r="LEI217" s="47"/>
      <c r="LEJ217" s="47"/>
      <c r="LEK217" s="47"/>
      <c r="LEL217" s="47"/>
      <c r="LEM217" s="47"/>
      <c r="LEN217" s="47"/>
      <c r="LEO217" s="47"/>
      <c r="LEP217" s="47"/>
      <c r="LEQ217" s="47"/>
      <c r="LER217" s="47"/>
      <c r="LES217" s="47"/>
      <c r="LET217" s="47"/>
      <c r="LEU217" s="47"/>
      <c r="LEV217" s="47"/>
      <c r="LEW217" s="47"/>
      <c r="LEX217" s="47"/>
      <c r="LEY217" s="47"/>
      <c r="LEZ217" s="47"/>
      <c r="LFA217" s="47"/>
      <c r="LFB217" s="47"/>
      <c r="LFC217" s="47"/>
      <c r="LFD217" s="47"/>
      <c r="LFE217" s="47"/>
      <c r="LFF217" s="47"/>
      <c r="LFG217" s="47"/>
      <c r="LFH217" s="47"/>
      <c r="LFI217" s="47"/>
      <c r="LFJ217" s="47"/>
      <c r="LFK217" s="47"/>
      <c r="LFL217" s="47"/>
      <c r="LFM217" s="47"/>
      <c r="LFN217" s="47"/>
      <c r="LFO217" s="47"/>
      <c r="LFP217" s="47"/>
      <c r="LFQ217" s="47"/>
      <c r="LFR217" s="47"/>
      <c r="LFS217" s="47"/>
      <c r="LFT217" s="47"/>
      <c r="LFU217" s="47"/>
      <c r="LFV217" s="47"/>
      <c r="LFW217" s="47"/>
      <c r="LFX217" s="47"/>
      <c r="LFY217" s="47"/>
      <c r="LFZ217" s="47"/>
      <c r="LGA217" s="47"/>
      <c r="LGB217" s="47"/>
      <c r="LGC217" s="47"/>
      <c r="LGD217" s="47"/>
      <c r="LGE217" s="47"/>
      <c r="LGF217" s="47"/>
      <c r="LGG217" s="47"/>
      <c r="LGH217" s="47"/>
      <c r="LGI217" s="47"/>
      <c r="LGJ217" s="47"/>
      <c r="LGK217" s="47"/>
      <c r="LGL217" s="47"/>
      <c r="LGM217" s="47"/>
      <c r="LGN217" s="47"/>
      <c r="LGO217" s="47"/>
      <c r="LGP217" s="47"/>
      <c r="LGQ217" s="47"/>
      <c r="LGR217" s="47"/>
      <c r="LGS217" s="47"/>
      <c r="LGT217" s="47"/>
      <c r="LGU217" s="47"/>
      <c r="LGV217" s="47"/>
      <c r="LGW217" s="47"/>
      <c r="LGX217" s="47"/>
      <c r="LGY217" s="47"/>
      <c r="LGZ217" s="47"/>
      <c r="LHA217" s="47"/>
      <c r="LHB217" s="47"/>
      <c r="LHC217" s="47"/>
      <c r="LHD217" s="47"/>
      <c r="LHE217" s="47"/>
      <c r="LHF217" s="47"/>
      <c r="LHG217" s="47"/>
      <c r="LHH217" s="47"/>
      <c r="LHI217" s="47"/>
      <c r="LHJ217" s="47"/>
      <c r="LHK217" s="47"/>
      <c r="LHL217" s="47"/>
      <c r="LHM217" s="47"/>
      <c r="LHN217" s="47"/>
      <c r="LHO217" s="47"/>
      <c r="LHP217" s="47"/>
      <c r="LHQ217" s="47"/>
      <c r="LHR217" s="47"/>
      <c r="LHS217" s="47"/>
      <c r="LHT217" s="47"/>
      <c r="LHU217" s="47"/>
      <c r="LHV217" s="47"/>
      <c r="LHW217" s="47"/>
      <c r="LHX217" s="47"/>
      <c r="LHY217" s="47"/>
      <c r="LHZ217" s="47"/>
      <c r="LIA217" s="47"/>
      <c r="LIB217" s="47"/>
      <c r="LIC217" s="47"/>
      <c r="LID217" s="47"/>
      <c r="LIE217" s="47"/>
      <c r="LIF217" s="47"/>
      <c r="LIG217" s="47"/>
      <c r="LIH217" s="47"/>
      <c r="LII217" s="47"/>
      <c r="LIJ217" s="47"/>
      <c r="LIK217" s="47"/>
      <c r="LIL217" s="47"/>
      <c r="LIM217" s="47"/>
      <c r="LIN217" s="47"/>
      <c r="LIO217" s="47"/>
      <c r="LIP217" s="47"/>
      <c r="LIQ217" s="47"/>
      <c r="LIR217" s="47"/>
      <c r="LIS217" s="47"/>
      <c r="LIT217" s="47"/>
      <c r="LIU217" s="47"/>
      <c r="LIV217" s="47"/>
      <c r="LIW217" s="47"/>
      <c r="LIX217" s="47"/>
      <c r="LIY217" s="47"/>
      <c r="LIZ217" s="47"/>
      <c r="LJA217" s="47"/>
      <c r="LJB217" s="47"/>
      <c r="LJC217" s="47"/>
      <c r="LJD217" s="47"/>
      <c r="LJE217" s="47"/>
      <c r="LJF217" s="47"/>
      <c r="LJG217" s="47"/>
      <c r="LJH217" s="47"/>
      <c r="LJI217" s="47"/>
      <c r="LJJ217" s="47"/>
      <c r="LJK217" s="47"/>
      <c r="LJL217" s="47"/>
      <c r="LJM217" s="47"/>
      <c r="LJN217" s="47"/>
      <c r="LJO217" s="47"/>
      <c r="LJP217" s="47"/>
      <c r="LJQ217" s="47"/>
      <c r="LJR217" s="47"/>
      <c r="LJS217" s="47"/>
      <c r="LJT217" s="47"/>
      <c r="LJU217" s="47"/>
      <c r="LJV217" s="47"/>
      <c r="LJW217" s="47"/>
      <c r="LJX217" s="47"/>
      <c r="LJY217" s="47"/>
      <c r="LJZ217" s="47"/>
      <c r="LKA217" s="47"/>
      <c r="LKB217" s="47"/>
      <c r="LKC217" s="47"/>
      <c r="LKD217" s="47"/>
      <c r="LKE217" s="47"/>
      <c r="LKF217" s="47"/>
      <c r="LKG217" s="47"/>
      <c r="LKH217" s="47"/>
      <c r="LKI217" s="47"/>
      <c r="LKJ217" s="47"/>
      <c r="LKK217" s="47"/>
      <c r="LKL217" s="47"/>
      <c r="LKM217" s="47"/>
      <c r="LKN217" s="47"/>
      <c r="LKO217" s="47"/>
      <c r="LKP217" s="47"/>
      <c r="LKQ217" s="47"/>
      <c r="LKR217" s="47"/>
      <c r="LKS217" s="47"/>
      <c r="LKT217" s="47"/>
      <c r="LKU217" s="47"/>
      <c r="LKV217" s="47"/>
      <c r="LKW217" s="47"/>
      <c r="LKX217" s="47"/>
      <c r="LKY217" s="47"/>
      <c r="LKZ217" s="47"/>
      <c r="LLA217" s="47"/>
      <c r="LLB217" s="47"/>
      <c r="LLC217" s="47"/>
      <c r="LLD217" s="47"/>
      <c r="LLE217" s="47"/>
      <c r="LLF217" s="47"/>
      <c r="LLG217" s="47"/>
      <c r="LLH217" s="47"/>
      <c r="LLI217" s="47"/>
      <c r="LLJ217" s="47"/>
      <c r="LLK217" s="47"/>
      <c r="LLL217" s="47"/>
      <c r="LLM217" s="47"/>
      <c r="LLN217" s="47"/>
      <c r="LLO217" s="47"/>
      <c r="LLP217" s="47"/>
      <c r="LLQ217" s="47"/>
      <c r="LLR217" s="47"/>
      <c r="LLS217" s="47"/>
      <c r="LLT217" s="47"/>
      <c r="LLU217" s="47"/>
      <c r="LLV217" s="47"/>
      <c r="LLW217" s="47"/>
      <c r="LLX217" s="47"/>
      <c r="LLY217" s="47"/>
      <c r="LLZ217" s="47"/>
      <c r="LMA217" s="47"/>
      <c r="LMB217" s="47"/>
      <c r="LMC217" s="47"/>
      <c r="LMD217" s="47"/>
      <c r="LME217" s="47"/>
      <c r="LMF217" s="47"/>
      <c r="LMG217" s="47"/>
      <c r="LMH217" s="47"/>
      <c r="LMI217" s="47"/>
      <c r="LMJ217" s="47"/>
      <c r="LMK217" s="47"/>
      <c r="LML217" s="47"/>
      <c r="LMM217" s="47"/>
      <c r="LMN217" s="47"/>
      <c r="LMO217" s="47"/>
      <c r="LMP217" s="47"/>
      <c r="LMQ217" s="47"/>
      <c r="LMR217" s="47"/>
      <c r="LMS217" s="47"/>
      <c r="LMT217" s="47"/>
      <c r="LMU217" s="47"/>
      <c r="LMV217" s="47"/>
      <c r="LMW217" s="47"/>
      <c r="LMX217" s="47"/>
      <c r="LMY217" s="47"/>
      <c r="LMZ217" s="47"/>
      <c r="LNA217" s="47"/>
      <c r="LNB217" s="47"/>
      <c r="LNC217" s="47"/>
      <c r="LND217" s="47"/>
      <c r="LNE217" s="47"/>
      <c r="LNF217" s="47"/>
      <c r="LNG217" s="47"/>
      <c r="LNH217" s="47"/>
      <c r="LNI217" s="47"/>
      <c r="LNJ217" s="47"/>
      <c r="LNK217" s="47"/>
      <c r="LNL217" s="47"/>
      <c r="LNM217" s="47"/>
      <c r="LNN217" s="47"/>
      <c r="LNO217" s="47"/>
      <c r="LNP217" s="47"/>
      <c r="LNQ217" s="47"/>
      <c r="LNR217" s="47"/>
      <c r="LNS217" s="47"/>
      <c r="LNT217" s="47"/>
      <c r="LNU217" s="47"/>
      <c r="LNV217" s="47"/>
      <c r="LNW217" s="47"/>
      <c r="LNX217" s="47"/>
      <c r="LNY217" s="47"/>
      <c r="LNZ217" s="47"/>
      <c r="LOA217" s="47"/>
      <c r="LOB217" s="47"/>
      <c r="LOC217" s="47"/>
      <c r="LOD217" s="47"/>
      <c r="LOE217" s="47"/>
      <c r="LOF217" s="47"/>
      <c r="LOG217" s="47"/>
      <c r="LOH217" s="47"/>
      <c r="LOI217" s="47"/>
      <c r="LOJ217" s="47"/>
      <c r="LOK217" s="47"/>
      <c r="LOL217" s="47"/>
      <c r="LOM217" s="47"/>
      <c r="LON217" s="47"/>
      <c r="LOO217" s="47"/>
      <c r="LOP217" s="47"/>
      <c r="LOQ217" s="47"/>
      <c r="LOR217" s="47"/>
      <c r="LOS217" s="47"/>
      <c r="LOT217" s="47"/>
      <c r="LOU217" s="47"/>
      <c r="LOV217" s="47"/>
      <c r="LOW217" s="47"/>
      <c r="LOX217" s="47"/>
      <c r="LOY217" s="47"/>
      <c r="LOZ217" s="47"/>
      <c r="LPA217" s="47"/>
      <c r="LPB217" s="47"/>
      <c r="LPC217" s="47"/>
      <c r="LPD217" s="47"/>
      <c r="LPE217" s="47"/>
      <c r="LPF217" s="47"/>
      <c r="LPG217" s="47"/>
      <c r="LPH217" s="47"/>
      <c r="LPI217" s="47"/>
      <c r="LPJ217" s="47"/>
      <c r="LPK217" s="47"/>
      <c r="LPL217" s="47"/>
      <c r="LPM217" s="47"/>
      <c r="LPN217" s="47"/>
      <c r="LPO217" s="47"/>
      <c r="LPP217" s="47"/>
      <c r="LPQ217" s="47"/>
      <c r="LPR217" s="47"/>
      <c r="LPS217" s="47"/>
      <c r="LPT217" s="47"/>
      <c r="LPU217" s="47"/>
      <c r="LPV217" s="47"/>
      <c r="LPW217" s="47"/>
      <c r="LPX217" s="47"/>
      <c r="LPY217" s="47"/>
      <c r="LPZ217" s="47"/>
      <c r="LQA217" s="47"/>
      <c r="LQB217" s="47"/>
      <c r="LQC217" s="47"/>
      <c r="LQD217" s="47"/>
      <c r="LQE217" s="47"/>
      <c r="LQF217" s="47"/>
      <c r="LQG217" s="47"/>
      <c r="LQH217" s="47"/>
      <c r="LQI217" s="47"/>
      <c r="LQJ217" s="47"/>
      <c r="LQK217" s="47"/>
      <c r="LQL217" s="47"/>
      <c r="LQM217" s="47"/>
      <c r="LQN217" s="47"/>
      <c r="LQO217" s="47"/>
      <c r="LQP217" s="47"/>
      <c r="LQQ217" s="47"/>
      <c r="LQR217" s="47"/>
      <c r="LQS217" s="47"/>
      <c r="LQT217" s="47"/>
      <c r="LQU217" s="47"/>
      <c r="LQV217" s="47"/>
      <c r="LQW217" s="47"/>
      <c r="LQX217" s="47"/>
      <c r="LQY217" s="47"/>
      <c r="LQZ217" s="47"/>
      <c r="LRA217" s="47"/>
      <c r="LRB217" s="47"/>
      <c r="LRC217" s="47"/>
      <c r="LRD217" s="47"/>
      <c r="LRE217" s="47"/>
      <c r="LRF217" s="47"/>
      <c r="LRG217" s="47"/>
      <c r="LRH217" s="47"/>
      <c r="LRI217" s="47"/>
      <c r="LRJ217" s="47"/>
      <c r="LRK217" s="47"/>
      <c r="LRL217" s="47"/>
      <c r="LRM217" s="47"/>
      <c r="LRN217" s="47"/>
      <c r="LRO217" s="47"/>
      <c r="LRP217" s="47"/>
      <c r="LRQ217" s="47"/>
      <c r="LRR217" s="47"/>
      <c r="LRS217" s="47"/>
      <c r="LRT217" s="47"/>
      <c r="LRU217" s="47"/>
      <c r="LRV217" s="47"/>
      <c r="LRW217" s="47"/>
      <c r="LRX217" s="47"/>
      <c r="LRY217" s="47"/>
      <c r="LRZ217" s="47"/>
      <c r="LSA217" s="47"/>
      <c r="LSB217" s="47"/>
      <c r="LSC217" s="47"/>
      <c r="LSD217" s="47"/>
      <c r="LSE217" s="47"/>
      <c r="LSF217" s="47"/>
      <c r="LSG217" s="47"/>
      <c r="LSH217" s="47"/>
      <c r="LSI217" s="47"/>
      <c r="LSJ217" s="47"/>
      <c r="LSK217" s="47"/>
      <c r="LSL217" s="47"/>
      <c r="LSM217" s="47"/>
      <c r="LSN217" s="47"/>
      <c r="LSO217" s="47"/>
      <c r="LSP217" s="47"/>
      <c r="LSQ217" s="47"/>
      <c r="LSR217" s="47"/>
      <c r="LSS217" s="47"/>
      <c r="LST217" s="47"/>
      <c r="LSU217" s="47"/>
      <c r="LSV217" s="47"/>
      <c r="LSW217" s="47"/>
      <c r="LSX217" s="47"/>
      <c r="LSY217" s="47"/>
      <c r="LSZ217" s="47"/>
      <c r="LTA217" s="47"/>
      <c r="LTB217" s="47"/>
      <c r="LTC217" s="47"/>
      <c r="LTD217" s="47"/>
      <c r="LTE217" s="47"/>
      <c r="LTF217" s="47"/>
      <c r="LTG217" s="47"/>
      <c r="LTH217" s="47"/>
      <c r="LTI217" s="47"/>
      <c r="LTJ217" s="47"/>
      <c r="LTK217" s="47"/>
      <c r="LTL217" s="47"/>
      <c r="LTM217" s="47"/>
      <c r="LTN217" s="47"/>
      <c r="LTO217" s="47"/>
      <c r="LTP217" s="47"/>
      <c r="LTQ217" s="47"/>
      <c r="LTR217" s="47"/>
      <c r="LTS217" s="47"/>
      <c r="LTT217" s="47"/>
      <c r="LTU217" s="47"/>
      <c r="LTV217" s="47"/>
      <c r="LTW217" s="47"/>
      <c r="LTX217" s="47"/>
      <c r="LTY217" s="47"/>
      <c r="LTZ217" s="47"/>
      <c r="LUA217" s="47"/>
      <c r="LUB217" s="47"/>
      <c r="LUC217" s="47"/>
      <c r="LUD217" s="47"/>
      <c r="LUE217" s="47"/>
      <c r="LUF217" s="47"/>
      <c r="LUG217" s="47"/>
      <c r="LUH217" s="47"/>
      <c r="LUI217" s="47"/>
      <c r="LUJ217" s="47"/>
      <c r="LUK217" s="47"/>
      <c r="LUL217" s="47"/>
      <c r="LUM217" s="47"/>
      <c r="LUN217" s="47"/>
      <c r="LUO217" s="47"/>
      <c r="LUP217" s="47"/>
      <c r="LUQ217" s="47"/>
      <c r="LUR217" s="47"/>
      <c r="LUS217" s="47"/>
      <c r="LUT217" s="47"/>
      <c r="LUU217" s="47"/>
      <c r="LUV217" s="47"/>
      <c r="LUW217" s="47"/>
      <c r="LUX217" s="47"/>
      <c r="LUY217" s="47"/>
      <c r="LUZ217" s="47"/>
      <c r="LVA217" s="47"/>
      <c r="LVB217" s="47"/>
      <c r="LVC217" s="47"/>
      <c r="LVD217" s="47"/>
      <c r="LVE217" s="47"/>
      <c r="LVF217" s="47"/>
      <c r="LVG217" s="47"/>
      <c r="LVH217" s="47"/>
      <c r="LVI217" s="47"/>
      <c r="LVJ217" s="47"/>
      <c r="LVK217" s="47"/>
      <c r="LVL217" s="47"/>
      <c r="LVM217" s="47"/>
      <c r="LVN217" s="47"/>
      <c r="LVO217" s="47"/>
      <c r="LVP217" s="47"/>
      <c r="LVQ217" s="47"/>
      <c r="LVR217" s="47"/>
      <c r="LVS217" s="47"/>
      <c r="LVT217" s="47"/>
      <c r="LVU217" s="47"/>
      <c r="LVV217" s="47"/>
      <c r="LVW217" s="47"/>
      <c r="LVX217" s="47"/>
      <c r="LVY217" s="47"/>
      <c r="LVZ217" s="47"/>
      <c r="LWA217" s="47"/>
      <c r="LWB217" s="47"/>
      <c r="LWC217" s="47"/>
      <c r="LWD217" s="47"/>
      <c r="LWE217" s="47"/>
      <c r="LWF217" s="47"/>
      <c r="LWG217" s="47"/>
      <c r="LWH217" s="47"/>
      <c r="LWI217" s="47"/>
      <c r="LWJ217" s="47"/>
      <c r="LWK217" s="47"/>
      <c r="LWL217" s="47"/>
      <c r="LWM217" s="47"/>
      <c r="LWN217" s="47"/>
      <c r="LWO217" s="47"/>
      <c r="LWP217" s="47"/>
      <c r="LWQ217" s="47"/>
      <c r="LWR217" s="47"/>
      <c r="LWS217" s="47"/>
      <c r="LWT217" s="47"/>
      <c r="LWU217" s="47"/>
      <c r="LWV217" s="47"/>
      <c r="LWW217" s="47"/>
      <c r="LWX217" s="47"/>
      <c r="LWY217" s="47"/>
      <c r="LWZ217" s="47"/>
      <c r="LXA217" s="47"/>
      <c r="LXB217" s="47"/>
      <c r="LXC217" s="47"/>
      <c r="LXD217" s="47"/>
      <c r="LXE217" s="47"/>
      <c r="LXF217" s="47"/>
      <c r="LXG217" s="47"/>
      <c r="LXH217" s="47"/>
      <c r="LXI217" s="47"/>
      <c r="LXJ217" s="47"/>
      <c r="LXK217" s="47"/>
      <c r="LXL217" s="47"/>
      <c r="LXM217" s="47"/>
      <c r="LXN217" s="47"/>
      <c r="LXO217" s="47"/>
      <c r="LXP217" s="47"/>
      <c r="LXQ217" s="47"/>
      <c r="LXR217" s="47"/>
      <c r="LXS217" s="47"/>
      <c r="LXT217" s="47"/>
      <c r="LXU217" s="47"/>
      <c r="LXV217" s="47"/>
      <c r="LXW217" s="47"/>
      <c r="LXX217" s="47"/>
      <c r="LXY217" s="47"/>
      <c r="LXZ217" s="47"/>
      <c r="LYA217" s="47"/>
      <c r="LYB217" s="47"/>
      <c r="LYC217" s="47"/>
      <c r="LYD217" s="47"/>
      <c r="LYE217" s="47"/>
      <c r="LYF217" s="47"/>
      <c r="LYG217" s="47"/>
      <c r="LYH217" s="47"/>
      <c r="LYI217" s="47"/>
      <c r="LYJ217" s="47"/>
      <c r="LYK217" s="47"/>
      <c r="LYL217" s="47"/>
      <c r="LYM217" s="47"/>
      <c r="LYN217" s="47"/>
      <c r="LYO217" s="47"/>
      <c r="LYP217" s="47"/>
      <c r="LYQ217" s="47"/>
      <c r="LYR217" s="47"/>
      <c r="LYS217" s="47"/>
      <c r="LYT217" s="47"/>
      <c r="LYU217" s="47"/>
      <c r="LYV217" s="47"/>
      <c r="LYW217" s="47"/>
      <c r="LYX217" s="47"/>
      <c r="LYY217" s="47"/>
      <c r="LYZ217" s="47"/>
      <c r="LZA217" s="47"/>
      <c r="LZB217" s="47"/>
      <c r="LZC217" s="47"/>
      <c r="LZD217" s="47"/>
      <c r="LZE217" s="47"/>
      <c r="LZF217" s="47"/>
      <c r="LZG217" s="47"/>
      <c r="LZH217" s="47"/>
      <c r="LZI217" s="47"/>
      <c r="LZJ217" s="47"/>
      <c r="LZK217" s="47"/>
      <c r="LZL217" s="47"/>
      <c r="LZM217" s="47"/>
      <c r="LZN217" s="47"/>
      <c r="LZO217" s="47"/>
      <c r="LZP217" s="47"/>
      <c r="LZQ217" s="47"/>
      <c r="LZR217" s="47"/>
      <c r="LZS217" s="47"/>
      <c r="LZT217" s="47"/>
      <c r="LZU217" s="47"/>
      <c r="LZV217" s="47"/>
      <c r="LZW217" s="47"/>
      <c r="LZX217" s="47"/>
      <c r="LZY217" s="47"/>
      <c r="LZZ217" s="47"/>
      <c r="MAA217" s="47"/>
      <c r="MAB217" s="47"/>
      <c r="MAC217" s="47"/>
      <c r="MAD217" s="47"/>
      <c r="MAE217" s="47"/>
      <c r="MAF217" s="47"/>
      <c r="MAG217" s="47"/>
      <c r="MAH217" s="47"/>
      <c r="MAI217" s="47"/>
      <c r="MAJ217" s="47"/>
      <c r="MAK217" s="47"/>
      <c r="MAL217" s="47"/>
      <c r="MAM217" s="47"/>
      <c r="MAN217" s="47"/>
      <c r="MAO217" s="47"/>
      <c r="MAP217" s="47"/>
      <c r="MAQ217" s="47"/>
      <c r="MAR217" s="47"/>
      <c r="MAS217" s="47"/>
      <c r="MAT217" s="47"/>
      <c r="MAU217" s="47"/>
      <c r="MAV217" s="47"/>
      <c r="MAW217" s="47"/>
      <c r="MAX217" s="47"/>
      <c r="MAY217" s="47"/>
      <c r="MAZ217" s="47"/>
      <c r="MBA217" s="47"/>
      <c r="MBB217" s="47"/>
      <c r="MBC217" s="47"/>
      <c r="MBD217" s="47"/>
      <c r="MBE217" s="47"/>
      <c r="MBF217" s="47"/>
      <c r="MBG217" s="47"/>
      <c r="MBH217" s="47"/>
      <c r="MBI217" s="47"/>
      <c r="MBJ217" s="47"/>
      <c r="MBK217" s="47"/>
      <c r="MBL217" s="47"/>
      <c r="MBM217" s="47"/>
      <c r="MBN217" s="47"/>
      <c r="MBO217" s="47"/>
      <c r="MBP217" s="47"/>
      <c r="MBQ217" s="47"/>
      <c r="MBR217" s="47"/>
      <c r="MBS217" s="47"/>
      <c r="MBT217" s="47"/>
      <c r="MBU217" s="47"/>
      <c r="MBV217" s="47"/>
      <c r="MBW217" s="47"/>
      <c r="MBX217" s="47"/>
      <c r="MBY217" s="47"/>
      <c r="MBZ217" s="47"/>
      <c r="MCA217" s="47"/>
      <c r="MCB217" s="47"/>
      <c r="MCC217" s="47"/>
      <c r="MCD217" s="47"/>
      <c r="MCE217" s="47"/>
      <c r="MCF217" s="47"/>
      <c r="MCG217" s="47"/>
      <c r="MCH217" s="47"/>
      <c r="MCI217" s="47"/>
      <c r="MCJ217" s="47"/>
      <c r="MCK217" s="47"/>
      <c r="MCL217" s="47"/>
      <c r="MCM217" s="47"/>
      <c r="MCN217" s="47"/>
      <c r="MCO217" s="47"/>
      <c r="MCP217" s="47"/>
      <c r="MCQ217" s="47"/>
      <c r="MCR217" s="47"/>
      <c r="MCS217" s="47"/>
      <c r="MCT217" s="47"/>
      <c r="MCU217" s="47"/>
      <c r="MCV217" s="47"/>
      <c r="MCW217" s="47"/>
      <c r="MCX217" s="47"/>
      <c r="MCY217" s="47"/>
      <c r="MCZ217" s="47"/>
      <c r="MDA217" s="47"/>
      <c r="MDB217" s="47"/>
      <c r="MDC217" s="47"/>
      <c r="MDD217" s="47"/>
      <c r="MDE217" s="47"/>
      <c r="MDF217" s="47"/>
      <c r="MDG217" s="47"/>
      <c r="MDH217" s="47"/>
      <c r="MDI217" s="47"/>
      <c r="MDJ217" s="47"/>
      <c r="MDK217" s="47"/>
      <c r="MDL217" s="47"/>
      <c r="MDM217" s="47"/>
      <c r="MDN217" s="47"/>
      <c r="MDO217" s="47"/>
      <c r="MDP217" s="47"/>
      <c r="MDQ217" s="47"/>
      <c r="MDR217" s="47"/>
      <c r="MDS217" s="47"/>
      <c r="MDT217" s="47"/>
      <c r="MDU217" s="47"/>
      <c r="MDV217" s="47"/>
      <c r="MDW217" s="47"/>
      <c r="MDX217" s="47"/>
      <c r="MDY217" s="47"/>
      <c r="MDZ217" s="47"/>
      <c r="MEA217" s="47"/>
      <c r="MEB217" s="47"/>
      <c r="MEC217" s="47"/>
      <c r="MED217" s="47"/>
      <c r="MEE217" s="47"/>
      <c r="MEF217" s="47"/>
      <c r="MEG217" s="47"/>
      <c r="MEH217" s="47"/>
      <c r="MEI217" s="47"/>
      <c r="MEJ217" s="47"/>
      <c r="MEK217" s="47"/>
      <c r="MEL217" s="47"/>
      <c r="MEM217" s="47"/>
      <c r="MEN217" s="47"/>
      <c r="MEO217" s="47"/>
      <c r="MEP217" s="47"/>
      <c r="MEQ217" s="47"/>
      <c r="MER217" s="47"/>
      <c r="MES217" s="47"/>
      <c r="MET217" s="47"/>
      <c r="MEU217" s="47"/>
      <c r="MEV217" s="47"/>
      <c r="MEW217" s="47"/>
      <c r="MEX217" s="47"/>
      <c r="MEY217" s="47"/>
      <c r="MEZ217" s="47"/>
      <c r="MFA217" s="47"/>
      <c r="MFB217" s="47"/>
      <c r="MFC217" s="47"/>
      <c r="MFD217" s="47"/>
      <c r="MFE217" s="47"/>
      <c r="MFF217" s="47"/>
      <c r="MFG217" s="47"/>
      <c r="MFH217" s="47"/>
      <c r="MFI217" s="47"/>
      <c r="MFJ217" s="47"/>
      <c r="MFK217" s="47"/>
      <c r="MFL217" s="47"/>
      <c r="MFM217" s="47"/>
      <c r="MFN217" s="47"/>
      <c r="MFO217" s="47"/>
      <c r="MFP217" s="47"/>
      <c r="MFQ217" s="47"/>
      <c r="MFR217" s="47"/>
      <c r="MFS217" s="47"/>
      <c r="MFT217" s="47"/>
      <c r="MFU217" s="47"/>
      <c r="MFV217" s="47"/>
      <c r="MFW217" s="47"/>
      <c r="MFX217" s="47"/>
      <c r="MFY217" s="47"/>
      <c r="MFZ217" s="47"/>
      <c r="MGA217" s="47"/>
      <c r="MGB217" s="47"/>
      <c r="MGC217" s="47"/>
      <c r="MGD217" s="47"/>
      <c r="MGE217" s="47"/>
      <c r="MGF217" s="47"/>
      <c r="MGG217" s="47"/>
      <c r="MGH217" s="47"/>
      <c r="MGI217" s="47"/>
      <c r="MGJ217" s="47"/>
      <c r="MGK217" s="47"/>
      <c r="MGL217" s="47"/>
      <c r="MGM217" s="47"/>
      <c r="MGN217" s="47"/>
      <c r="MGO217" s="47"/>
      <c r="MGP217" s="47"/>
      <c r="MGQ217" s="47"/>
      <c r="MGR217" s="47"/>
      <c r="MGS217" s="47"/>
      <c r="MGT217" s="47"/>
      <c r="MGU217" s="47"/>
      <c r="MGV217" s="47"/>
      <c r="MGW217" s="47"/>
      <c r="MGX217" s="47"/>
      <c r="MGY217" s="47"/>
      <c r="MGZ217" s="47"/>
      <c r="MHA217" s="47"/>
      <c r="MHB217" s="47"/>
      <c r="MHC217" s="47"/>
      <c r="MHD217" s="47"/>
      <c r="MHE217" s="47"/>
      <c r="MHF217" s="47"/>
      <c r="MHG217" s="47"/>
      <c r="MHH217" s="47"/>
      <c r="MHI217" s="47"/>
      <c r="MHJ217" s="47"/>
      <c r="MHK217" s="47"/>
      <c r="MHL217" s="47"/>
      <c r="MHM217" s="47"/>
      <c r="MHN217" s="47"/>
      <c r="MHO217" s="47"/>
      <c r="MHP217" s="47"/>
      <c r="MHQ217" s="47"/>
      <c r="MHR217" s="47"/>
      <c r="MHS217" s="47"/>
      <c r="MHT217" s="47"/>
      <c r="MHU217" s="47"/>
      <c r="MHV217" s="47"/>
      <c r="MHW217" s="47"/>
      <c r="MHX217" s="47"/>
      <c r="MHY217" s="47"/>
      <c r="MHZ217" s="47"/>
      <c r="MIA217" s="47"/>
      <c r="MIB217" s="47"/>
      <c r="MIC217" s="47"/>
      <c r="MID217" s="47"/>
      <c r="MIE217" s="47"/>
      <c r="MIF217" s="47"/>
      <c r="MIG217" s="47"/>
      <c r="MIH217" s="47"/>
      <c r="MII217" s="47"/>
      <c r="MIJ217" s="47"/>
      <c r="MIK217" s="47"/>
      <c r="MIL217" s="47"/>
      <c r="MIM217" s="47"/>
      <c r="MIN217" s="47"/>
      <c r="MIO217" s="47"/>
      <c r="MIP217" s="47"/>
      <c r="MIQ217" s="47"/>
      <c r="MIR217" s="47"/>
      <c r="MIS217" s="47"/>
      <c r="MIT217" s="47"/>
      <c r="MIU217" s="47"/>
      <c r="MIV217" s="47"/>
      <c r="MIW217" s="47"/>
      <c r="MIX217" s="47"/>
      <c r="MIY217" s="47"/>
      <c r="MIZ217" s="47"/>
      <c r="MJA217" s="47"/>
      <c r="MJB217" s="47"/>
      <c r="MJC217" s="47"/>
      <c r="MJD217" s="47"/>
      <c r="MJE217" s="47"/>
      <c r="MJF217" s="47"/>
      <c r="MJG217" s="47"/>
      <c r="MJH217" s="47"/>
      <c r="MJI217" s="47"/>
      <c r="MJJ217" s="47"/>
      <c r="MJK217" s="47"/>
      <c r="MJL217" s="47"/>
      <c r="MJM217" s="47"/>
      <c r="MJN217" s="47"/>
      <c r="MJO217" s="47"/>
      <c r="MJP217" s="47"/>
      <c r="MJQ217" s="47"/>
      <c r="MJR217" s="47"/>
      <c r="MJS217" s="47"/>
      <c r="MJT217" s="47"/>
      <c r="MJU217" s="47"/>
      <c r="MJV217" s="47"/>
      <c r="MJW217" s="47"/>
      <c r="MJX217" s="47"/>
      <c r="MJY217" s="47"/>
      <c r="MJZ217" s="47"/>
      <c r="MKA217" s="47"/>
      <c r="MKB217" s="47"/>
      <c r="MKC217" s="47"/>
      <c r="MKD217" s="47"/>
      <c r="MKE217" s="47"/>
      <c r="MKF217" s="47"/>
      <c r="MKG217" s="47"/>
      <c r="MKH217" s="47"/>
      <c r="MKI217" s="47"/>
      <c r="MKJ217" s="47"/>
      <c r="MKK217" s="47"/>
      <c r="MKL217" s="47"/>
      <c r="MKM217" s="47"/>
      <c r="MKN217" s="47"/>
      <c r="MKO217" s="47"/>
      <c r="MKP217" s="47"/>
      <c r="MKQ217" s="47"/>
      <c r="MKR217" s="47"/>
      <c r="MKS217" s="47"/>
      <c r="MKT217" s="47"/>
      <c r="MKU217" s="47"/>
      <c r="MKV217" s="47"/>
      <c r="MKW217" s="47"/>
      <c r="MKX217" s="47"/>
      <c r="MKY217" s="47"/>
      <c r="MKZ217" s="47"/>
      <c r="MLA217" s="47"/>
      <c r="MLB217" s="47"/>
      <c r="MLC217" s="47"/>
      <c r="MLD217" s="47"/>
      <c r="MLE217" s="47"/>
      <c r="MLF217" s="47"/>
      <c r="MLG217" s="47"/>
      <c r="MLH217" s="47"/>
      <c r="MLI217" s="47"/>
      <c r="MLJ217" s="47"/>
      <c r="MLK217" s="47"/>
      <c r="MLL217" s="47"/>
      <c r="MLM217" s="47"/>
      <c r="MLN217" s="47"/>
      <c r="MLO217" s="47"/>
      <c r="MLP217" s="47"/>
      <c r="MLQ217" s="47"/>
      <c r="MLR217" s="47"/>
      <c r="MLS217" s="47"/>
      <c r="MLT217" s="47"/>
      <c r="MLU217" s="47"/>
      <c r="MLV217" s="47"/>
      <c r="MLW217" s="47"/>
      <c r="MLX217" s="47"/>
      <c r="MLY217" s="47"/>
      <c r="MLZ217" s="47"/>
      <c r="MMA217" s="47"/>
      <c r="MMB217" s="47"/>
      <c r="MMC217" s="47"/>
      <c r="MMD217" s="47"/>
      <c r="MME217" s="47"/>
      <c r="MMF217" s="47"/>
      <c r="MMG217" s="47"/>
      <c r="MMH217" s="47"/>
      <c r="MMI217" s="47"/>
      <c r="MMJ217" s="47"/>
      <c r="MMK217" s="47"/>
      <c r="MML217" s="47"/>
      <c r="MMM217" s="47"/>
      <c r="MMN217" s="47"/>
      <c r="MMO217" s="47"/>
      <c r="MMP217" s="47"/>
      <c r="MMQ217" s="47"/>
      <c r="MMR217" s="47"/>
      <c r="MMS217" s="47"/>
      <c r="MMT217" s="47"/>
      <c r="MMU217" s="47"/>
      <c r="MMV217" s="47"/>
      <c r="MMW217" s="47"/>
      <c r="MMX217" s="47"/>
      <c r="MMY217" s="47"/>
      <c r="MMZ217" s="47"/>
      <c r="MNA217" s="47"/>
      <c r="MNB217" s="47"/>
      <c r="MNC217" s="47"/>
      <c r="MND217" s="47"/>
      <c r="MNE217" s="47"/>
      <c r="MNF217" s="47"/>
      <c r="MNG217" s="47"/>
      <c r="MNH217" s="47"/>
      <c r="MNI217" s="47"/>
      <c r="MNJ217" s="47"/>
      <c r="MNK217" s="47"/>
      <c r="MNL217" s="47"/>
      <c r="MNM217" s="47"/>
      <c r="MNN217" s="47"/>
      <c r="MNO217" s="47"/>
      <c r="MNP217" s="47"/>
      <c r="MNQ217" s="47"/>
      <c r="MNR217" s="47"/>
      <c r="MNS217" s="47"/>
      <c r="MNT217" s="47"/>
      <c r="MNU217" s="47"/>
      <c r="MNV217" s="47"/>
      <c r="MNW217" s="47"/>
      <c r="MNX217" s="47"/>
      <c r="MNY217" s="47"/>
      <c r="MNZ217" s="47"/>
      <c r="MOA217" s="47"/>
      <c r="MOB217" s="47"/>
      <c r="MOC217" s="47"/>
      <c r="MOD217" s="47"/>
      <c r="MOE217" s="47"/>
      <c r="MOF217" s="47"/>
      <c r="MOG217" s="47"/>
      <c r="MOH217" s="47"/>
      <c r="MOI217" s="47"/>
      <c r="MOJ217" s="47"/>
      <c r="MOK217" s="47"/>
      <c r="MOL217" s="47"/>
      <c r="MOM217" s="47"/>
      <c r="MON217" s="47"/>
      <c r="MOO217" s="47"/>
      <c r="MOP217" s="47"/>
      <c r="MOQ217" s="47"/>
      <c r="MOR217" s="47"/>
      <c r="MOS217" s="47"/>
      <c r="MOT217" s="47"/>
      <c r="MOU217" s="47"/>
      <c r="MOV217" s="47"/>
      <c r="MOW217" s="47"/>
      <c r="MOX217" s="47"/>
      <c r="MOY217" s="47"/>
      <c r="MOZ217" s="47"/>
      <c r="MPA217" s="47"/>
      <c r="MPB217" s="47"/>
      <c r="MPC217" s="47"/>
      <c r="MPD217" s="47"/>
      <c r="MPE217" s="47"/>
      <c r="MPF217" s="47"/>
      <c r="MPG217" s="47"/>
      <c r="MPH217" s="47"/>
      <c r="MPI217" s="47"/>
      <c r="MPJ217" s="47"/>
      <c r="MPK217" s="47"/>
      <c r="MPL217" s="47"/>
      <c r="MPM217" s="47"/>
      <c r="MPN217" s="47"/>
      <c r="MPO217" s="47"/>
      <c r="MPP217" s="47"/>
      <c r="MPQ217" s="47"/>
      <c r="MPR217" s="47"/>
      <c r="MPS217" s="47"/>
      <c r="MPT217" s="47"/>
      <c r="MPU217" s="47"/>
      <c r="MPV217" s="47"/>
      <c r="MPW217" s="47"/>
      <c r="MPX217" s="47"/>
      <c r="MPY217" s="47"/>
      <c r="MPZ217" s="47"/>
      <c r="MQA217" s="47"/>
      <c r="MQB217" s="47"/>
      <c r="MQC217" s="47"/>
      <c r="MQD217" s="47"/>
      <c r="MQE217" s="47"/>
      <c r="MQF217" s="47"/>
      <c r="MQG217" s="47"/>
      <c r="MQH217" s="47"/>
      <c r="MQI217" s="47"/>
      <c r="MQJ217" s="47"/>
      <c r="MQK217" s="47"/>
      <c r="MQL217" s="47"/>
      <c r="MQM217" s="47"/>
      <c r="MQN217" s="47"/>
      <c r="MQO217" s="47"/>
      <c r="MQP217" s="47"/>
      <c r="MQQ217" s="47"/>
      <c r="MQR217" s="47"/>
      <c r="MQS217" s="47"/>
      <c r="MQT217" s="47"/>
      <c r="MQU217" s="47"/>
      <c r="MQV217" s="47"/>
      <c r="MQW217" s="47"/>
      <c r="MQX217" s="47"/>
      <c r="MQY217" s="47"/>
      <c r="MQZ217" s="47"/>
      <c r="MRA217" s="47"/>
      <c r="MRB217" s="47"/>
      <c r="MRC217" s="47"/>
      <c r="MRD217" s="47"/>
      <c r="MRE217" s="47"/>
      <c r="MRF217" s="47"/>
      <c r="MRG217" s="47"/>
      <c r="MRH217" s="47"/>
      <c r="MRI217" s="47"/>
      <c r="MRJ217" s="47"/>
      <c r="MRK217" s="47"/>
      <c r="MRL217" s="47"/>
      <c r="MRM217" s="47"/>
      <c r="MRN217" s="47"/>
      <c r="MRO217" s="47"/>
      <c r="MRP217" s="47"/>
      <c r="MRQ217" s="47"/>
      <c r="MRR217" s="47"/>
      <c r="MRS217" s="47"/>
      <c r="MRT217" s="47"/>
      <c r="MRU217" s="47"/>
      <c r="MRV217" s="47"/>
      <c r="MRW217" s="47"/>
      <c r="MRX217" s="47"/>
      <c r="MRY217" s="47"/>
      <c r="MRZ217" s="47"/>
      <c r="MSA217" s="47"/>
      <c r="MSB217" s="47"/>
      <c r="MSC217" s="47"/>
      <c r="MSD217" s="47"/>
      <c r="MSE217" s="47"/>
      <c r="MSF217" s="47"/>
      <c r="MSG217" s="47"/>
      <c r="MSH217" s="47"/>
      <c r="MSI217" s="47"/>
      <c r="MSJ217" s="47"/>
      <c r="MSK217" s="47"/>
      <c r="MSL217" s="47"/>
      <c r="MSM217" s="47"/>
      <c r="MSN217" s="47"/>
      <c r="MSO217" s="47"/>
      <c r="MSP217" s="47"/>
      <c r="MSQ217" s="47"/>
      <c r="MSR217" s="47"/>
      <c r="MSS217" s="47"/>
      <c r="MST217" s="47"/>
      <c r="MSU217" s="47"/>
      <c r="MSV217" s="47"/>
      <c r="MSW217" s="47"/>
      <c r="MSX217" s="47"/>
      <c r="MSY217" s="47"/>
      <c r="MSZ217" s="47"/>
      <c r="MTA217" s="47"/>
      <c r="MTB217" s="47"/>
      <c r="MTC217" s="47"/>
      <c r="MTD217" s="47"/>
      <c r="MTE217" s="47"/>
      <c r="MTF217" s="47"/>
      <c r="MTG217" s="47"/>
      <c r="MTH217" s="47"/>
      <c r="MTI217" s="47"/>
      <c r="MTJ217" s="47"/>
      <c r="MTK217" s="47"/>
      <c r="MTL217" s="47"/>
      <c r="MTM217" s="47"/>
      <c r="MTN217" s="47"/>
      <c r="MTO217" s="47"/>
      <c r="MTP217" s="47"/>
      <c r="MTQ217" s="47"/>
      <c r="MTR217" s="47"/>
      <c r="MTS217" s="47"/>
      <c r="MTT217" s="47"/>
      <c r="MTU217" s="47"/>
      <c r="MTV217" s="47"/>
      <c r="MTW217" s="47"/>
      <c r="MTX217" s="47"/>
      <c r="MTY217" s="47"/>
      <c r="MTZ217" s="47"/>
      <c r="MUA217" s="47"/>
      <c r="MUB217" s="47"/>
      <c r="MUC217" s="47"/>
      <c r="MUD217" s="47"/>
      <c r="MUE217" s="47"/>
      <c r="MUF217" s="47"/>
      <c r="MUG217" s="47"/>
      <c r="MUH217" s="47"/>
      <c r="MUI217" s="47"/>
      <c r="MUJ217" s="47"/>
      <c r="MUK217" s="47"/>
      <c r="MUL217" s="47"/>
      <c r="MUM217" s="47"/>
      <c r="MUN217" s="47"/>
      <c r="MUO217" s="47"/>
      <c r="MUP217" s="47"/>
      <c r="MUQ217" s="47"/>
      <c r="MUR217" s="47"/>
      <c r="MUS217" s="47"/>
      <c r="MUT217" s="47"/>
      <c r="MUU217" s="47"/>
      <c r="MUV217" s="47"/>
      <c r="MUW217" s="47"/>
      <c r="MUX217" s="47"/>
      <c r="MUY217" s="47"/>
      <c r="MUZ217" s="47"/>
      <c r="MVA217" s="47"/>
      <c r="MVB217" s="47"/>
      <c r="MVC217" s="47"/>
      <c r="MVD217" s="47"/>
      <c r="MVE217" s="47"/>
      <c r="MVF217" s="47"/>
      <c r="MVG217" s="47"/>
      <c r="MVH217" s="47"/>
      <c r="MVI217" s="47"/>
      <c r="MVJ217" s="47"/>
      <c r="MVK217" s="47"/>
      <c r="MVL217" s="47"/>
      <c r="MVM217" s="47"/>
      <c r="MVN217" s="47"/>
      <c r="MVO217" s="47"/>
      <c r="MVP217" s="47"/>
      <c r="MVQ217" s="47"/>
      <c r="MVR217" s="47"/>
      <c r="MVS217" s="47"/>
      <c r="MVT217" s="47"/>
      <c r="MVU217" s="47"/>
      <c r="MVV217" s="47"/>
      <c r="MVW217" s="47"/>
      <c r="MVX217" s="47"/>
      <c r="MVY217" s="47"/>
      <c r="MVZ217" s="47"/>
      <c r="MWA217" s="47"/>
      <c r="MWB217" s="47"/>
      <c r="MWC217" s="47"/>
      <c r="MWD217" s="47"/>
      <c r="MWE217" s="47"/>
      <c r="MWF217" s="47"/>
      <c r="MWG217" s="47"/>
      <c r="MWH217" s="47"/>
      <c r="MWI217" s="47"/>
      <c r="MWJ217" s="47"/>
      <c r="MWK217" s="47"/>
      <c r="MWL217" s="47"/>
      <c r="MWM217" s="47"/>
      <c r="MWN217" s="47"/>
      <c r="MWO217" s="47"/>
      <c r="MWP217" s="47"/>
      <c r="MWQ217" s="47"/>
      <c r="MWR217" s="47"/>
      <c r="MWS217" s="47"/>
      <c r="MWT217" s="47"/>
      <c r="MWU217" s="47"/>
      <c r="MWV217" s="47"/>
      <c r="MWW217" s="47"/>
      <c r="MWX217" s="47"/>
      <c r="MWY217" s="47"/>
      <c r="MWZ217" s="47"/>
      <c r="MXA217" s="47"/>
      <c r="MXB217" s="47"/>
      <c r="MXC217" s="47"/>
      <c r="MXD217" s="47"/>
      <c r="MXE217" s="47"/>
      <c r="MXF217" s="47"/>
      <c r="MXG217" s="47"/>
      <c r="MXH217" s="47"/>
      <c r="MXI217" s="47"/>
      <c r="MXJ217" s="47"/>
      <c r="MXK217" s="47"/>
      <c r="MXL217" s="47"/>
      <c r="MXM217" s="47"/>
      <c r="MXN217" s="47"/>
      <c r="MXO217" s="47"/>
      <c r="MXP217" s="47"/>
      <c r="MXQ217" s="47"/>
      <c r="MXR217" s="47"/>
      <c r="MXS217" s="47"/>
      <c r="MXT217" s="47"/>
      <c r="MXU217" s="47"/>
      <c r="MXV217" s="47"/>
      <c r="MXW217" s="47"/>
      <c r="MXX217" s="47"/>
      <c r="MXY217" s="47"/>
      <c r="MXZ217" s="47"/>
      <c r="MYA217" s="47"/>
      <c r="MYB217" s="47"/>
      <c r="MYC217" s="47"/>
      <c r="MYD217" s="47"/>
      <c r="MYE217" s="47"/>
      <c r="MYF217" s="47"/>
      <c r="MYG217" s="47"/>
      <c r="MYH217" s="47"/>
      <c r="MYI217" s="47"/>
      <c r="MYJ217" s="47"/>
      <c r="MYK217" s="47"/>
      <c r="MYL217" s="47"/>
      <c r="MYM217" s="47"/>
      <c r="MYN217" s="47"/>
      <c r="MYO217" s="47"/>
      <c r="MYP217" s="47"/>
      <c r="MYQ217" s="47"/>
      <c r="MYR217" s="47"/>
      <c r="MYS217" s="47"/>
      <c r="MYT217" s="47"/>
      <c r="MYU217" s="47"/>
      <c r="MYV217" s="47"/>
      <c r="MYW217" s="47"/>
      <c r="MYX217" s="47"/>
      <c r="MYY217" s="47"/>
      <c r="MYZ217" s="47"/>
      <c r="MZA217" s="47"/>
      <c r="MZB217" s="47"/>
      <c r="MZC217" s="47"/>
      <c r="MZD217" s="47"/>
      <c r="MZE217" s="47"/>
      <c r="MZF217" s="47"/>
      <c r="MZG217" s="47"/>
      <c r="MZH217" s="47"/>
      <c r="MZI217" s="47"/>
      <c r="MZJ217" s="47"/>
      <c r="MZK217" s="47"/>
      <c r="MZL217" s="47"/>
      <c r="MZM217" s="47"/>
      <c r="MZN217" s="47"/>
      <c r="MZO217" s="47"/>
      <c r="MZP217" s="47"/>
      <c r="MZQ217" s="47"/>
      <c r="MZR217" s="47"/>
      <c r="MZS217" s="47"/>
      <c r="MZT217" s="47"/>
      <c r="MZU217" s="47"/>
      <c r="MZV217" s="47"/>
      <c r="MZW217" s="47"/>
      <c r="MZX217" s="47"/>
      <c r="MZY217" s="47"/>
      <c r="MZZ217" s="47"/>
      <c r="NAA217" s="47"/>
      <c r="NAB217" s="47"/>
      <c r="NAC217" s="47"/>
      <c r="NAD217" s="47"/>
      <c r="NAE217" s="47"/>
      <c r="NAF217" s="47"/>
      <c r="NAG217" s="47"/>
      <c r="NAH217" s="47"/>
      <c r="NAI217" s="47"/>
      <c r="NAJ217" s="47"/>
      <c r="NAK217" s="47"/>
      <c r="NAL217" s="47"/>
      <c r="NAM217" s="47"/>
      <c r="NAN217" s="47"/>
      <c r="NAO217" s="47"/>
      <c r="NAP217" s="47"/>
      <c r="NAQ217" s="47"/>
      <c r="NAR217" s="47"/>
      <c r="NAS217" s="47"/>
      <c r="NAT217" s="47"/>
      <c r="NAU217" s="47"/>
      <c r="NAV217" s="47"/>
      <c r="NAW217" s="47"/>
      <c r="NAX217" s="47"/>
      <c r="NAY217" s="47"/>
      <c r="NAZ217" s="47"/>
      <c r="NBA217" s="47"/>
      <c r="NBB217" s="47"/>
      <c r="NBC217" s="47"/>
      <c r="NBD217" s="47"/>
      <c r="NBE217" s="47"/>
      <c r="NBF217" s="47"/>
      <c r="NBG217" s="47"/>
      <c r="NBH217" s="47"/>
      <c r="NBI217" s="47"/>
      <c r="NBJ217" s="47"/>
      <c r="NBK217" s="47"/>
      <c r="NBL217" s="47"/>
      <c r="NBM217" s="47"/>
      <c r="NBN217" s="47"/>
      <c r="NBO217" s="47"/>
      <c r="NBP217" s="47"/>
      <c r="NBQ217" s="47"/>
      <c r="NBR217" s="47"/>
      <c r="NBS217" s="47"/>
      <c r="NBT217" s="47"/>
      <c r="NBU217" s="47"/>
      <c r="NBV217" s="47"/>
      <c r="NBW217" s="47"/>
      <c r="NBX217" s="47"/>
      <c r="NBY217" s="47"/>
      <c r="NBZ217" s="47"/>
      <c r="NCA217" s="47"/>
      <c r="NCB217" s="47"/>
      <c r="NCC217" s="47"/>
      <c r="NCD217" s="47"/>
      <c r="NCE217" s="47"/>
      <c r="NCF217" s="47"/>
      <c r="NCG217" s="47"/>
      <c r="NCH217" s="47"/>
      <c r="NCI217" s="47"/>
      <c r="NCJ217" s="47"/>
      <c r="NCK217" s="47"/>
      <c r="NCL217" s="47"/>
      <c r="NCM217" s="47"/>
      <c r="NCN217" s="47"/>
      <c r="NCO217" s="47"/>
      <c r="NCP217" s="47"/>
      <c r="NCQ217" s="47"/>
      <c r="NCR217" s="47"/>
      <c r="NCS217" s="47"/>
      <c r="NCT217" s="47"/>
      <c r="NCU217" s="47"/>
      <c r="NCV217" s="47"/>
      <c r="NCW217" s="47"/>
      <c r="NCX217" s="47"/>
      <c r="NCY217" s="47"/>
      <c r="NCZ217" s="47"/>
      <c r="NDA217" s="47"/>
      <c r="NDB217" s="47"/>
      <c r="NDC217" s="47"/>
      <c r="NDD217" s="47"/>
      <c r="NDE217" s="47"/>
      <c r="NDF217" s="47"/>
      <c r="NDG217" s="47"/>
      <c r="NDH217" s="47"/>
      <c r="NDI217" s="47"/>
      <c r="NDJ217" s="47"/>
      <c r="NDK217" s="47"/>
      <c r="NDL217" s="47"/>
      <c r="NDM217" s="47"/>
      <c r="NDN217" s="47"/>
      <c r="NDO217" s="47"/>
      <c r="NDP217" s="47"/>
      <c r="NDQ217" s="47"/>
      <c r="NDR217" s="47"/>
      <c r="NDS217" s="47"/>
      <c r="NDT217" s="47"/>
      <c r="NDU217" s="47"/>
      <c r="NDV217" s="47"/>
      <c r="NDW217" s="47"/>
      <c r="NDX217" s="47"/>
      <c r="NDY217" s="47"/>
      <c r="NDZ217" s="47"/>
      <c r="NEA217" s="47"/>
      <c r="NEB217" s="47"/>
      <c r="NEC217" s="47"/>
      <c r="NED217" s="47"/>
      <c r="NEE217" s="47"/>
      <c r="NEF217" s="47"/>
      <c r="NEG217" s="47"/>
      <c r="NEH217" s="47"/>
      <c r="NEI217" s="47"/>
      <c r="NEJ217" s="47"/>
      <c r="NEK217" s="47"/>
      <c r="NEL217" s="47"/>
      <c r="NEM217" s="47"/>
      <c r="NEN217" s="47"/>
      <c r="NEO217" s="47"/>
      <c r="NEP217" s="47"/>
      <c r="NEQ217" s="47"/>
      <c r="NER217" s="47"/>
      <c r="NES217" s="47"/>
      <c r="NET217" s="47"/>
      <c r="NEU217" s="47"/>
      <c r="NEV217" s="47"/>
      <c r="NEW217" s="47"/>
      <c r="NEX217" s="47"/>
      <c r="NEY217" s="47"/>
      <c r="NEZ217" s="47"/>
      <c r="NFA217" s="47"/>
      <c r="NFB217" s="47"/>
      <c r="NFC217" s="47"/>
      <c r="NFD217" s="47"/>
      <c r="NFE217" s="47"/>
      <c r="NFF217" s="47"/>
      <c r="NFG217" s="47"/>
      <c r="NFH217" s="47"/>
      <c r="NFI217" s="47"/>
      <c r="NFJ217" s="47"/>
      <c r="NFK217" s="47"/>
      <c r="NFL217" s="47"/>
      <c r="NFM217" s="47"/>
      <c r="NFN217" s="47"/>
      <c r="NFO217" s="47"/>
      <c r="NFP217" s="47"/>
      <c r="NFQ217" s="47"/>
      <c r="NFR217" s="47"/>
      <c r="NFS217" s="47"/>
      <c r="NFT217" s="47"/>
      <c r="NFU217" s="47"/>
      <c r="NFV217" s="47"/>
      <c r="NFW217" s="47"/>
      <c r="NFX217" s="47"/>
      <c r="NFY217" s="47"/>
      <c r="NFZ217" s="47"/>
      <c r="NGA217" s="47"/>
      <c r="NGB217" s="47"/>
      <c r="NGC217" s="47"/>
      <c r="NGD217" s="47"/>
      <c r="NGE217" s="47"/>
      <c r="NGF217" s="47"/>
      <c r="NGG217" s="47"/>
      <c r="NGH217" s="47"/>
      <c r="NGI217" s="47"/>
      <c r="NGJ217" s="47"/>
      <c r="NGK217" s="47"/>
      <c r="NGL217" s="47"/>
      <c r="NGM217" s="47"/>
      <c r="NGN217" s="47"/>
      <c r="NGO217" s="47"/>
      <c r="NGP217" s="47"/>
      <c r="NGQ217" s="47"/>
      <c r="NGR217" s="47"/>
      <c r="NGS217" s="47"/>
      <c r="NGT217" s="47"/>
      <c r="NGU217" s="47"/>
      <c r="NGV217" s="47"/>
      <c r="NGW217" s="47"/>
      <c r="NGX217" s="47"/>
      <c r="NGY217" s="47"/>
      <c r="NGZ217" s="47"/>
      <c r="NHA217" s="47"/>
      <c r="NHB217" s="47"/>
      <c r="NHC217" s="47"/>
      <c r="NHD217" s="47"/>
      <c r="NHE217" s="47"/>
      <c r="NHF217" s="47"/>
      <c r="NHG217" s="47"/>
      <c r="NHH217" s="47"/>
      <c r="NHI217" s="47"/>
      <c r="NHJ217" s="47"/>
      <c r="NHK217" s="47"/>
      <c r="NHL217" s="47"/>
      <c r="NHM217" s="47"/>
      <c r="NHN217" s="47"/>
      <c r="NHO217" s="47"/>
      <c r="NHP217" s="47"/>
      <c r="NHQ217" s="47"/>
      <c r="NHR217" s="47"/>
      <c r="NHS217" s="47"/>
      <c r="NHT217" s="47"/>
      <c r="NHU217" s="47"/>
      <c r="NHV217" s="47"/>
      <c r="NHW217" s="47"/>
      <c r="NHX217" s="47"/>
      <c r="NHY217" s="47"/>
      <c r="NHZ217" s="47"/>
      <c r="NIA217" s="47"/>
      <c r="NIB217" s="47"/>
      <c r="NIC217" s="47"/>
      <c r="NID217" s="47"/>
      <c r="NIE217" s="47"/>
      <c r="NIF217" s="47"/>
      <c r="NIG217" s="47"/>
      <c r="NIH217" s="47"/>
      <c r="NII217" s="47"/>
      <c r="NIJ217" s="47"/>
      <c r="NIK217" s="47"/>
      <c r="NIL217" s="47"/>
      <c r="NIM217" s="47"/>
      <c r="NIN217" s="47"/>
      <c r="NIO217" s="47"/>
      <c r="NIP217" s="47"/>
      <c r="NIQ217" s="47"/>
      <c r="NIR217" s="47"/>
      <c r="NIS217" s="47"/>
      <c r="NIT217" s="47"/>
      <c r="NIU217" s="47"/>
      <c r="NIV217" s="47"/>
      <c r="NIW217" s="47"/>
      <c r="NIX217" s="47"/>
      <c r="NIY217" s="47"/>
      <c r="NIZ217" s="47"/>
      <c r="NJA217" s="47"/>
      <c r="NJB217" s="47"/>
      <c r="NJC217" s="47"/>
      <c r="NJD217" s="47"/>
      <c r="NJE217" s="47"/>
      <c r="NJF217" s="47"/>
      <c r="NJG217" s="47"/>
      <c r="NJH217" s="47"/>
      <c r="NJI217" s="47"/>
      <c r="NJJ217" s="47"/>
      <c r="NJK217" s="47"/>
      <c r="NJL217" s="47"/>
      <c r="NJM217" s="47"/>
      <c r="NJN217" s="47"/>
      <c r="NJO217" s="47"/>
      <c r="NJP217" s="47"/>
      <c r="NJQ217" s="47"/>
      <c r="NJR217" s="47"/>
      <c r="NJS217" s="47"/>
      <c r="NJT217" s="47"/>
      <c r="NJU217" s="47"/>
      <c r="NJV217" s="47"/>
      <c r="NJW217" s="47"/>
      <c r="NJX217" s="47"/>
      <c r="NJY217" s="47"/>
      <c r="NJZ217" s="47"/>
      <c r="NKA217" s="47"/>
      <c r="NKB217" s="47"/>
      <c r="NKC217" s="47"/>
      <c r="NKD217" s="47"/>
      <c r="NKE217" s="47"/>
      <c r="NKF217" s="47"/>
      <c r="NKG217" s="47"/>
      <c r="NKH217" s="47"/>
      <c r="NKI217" s="47"/>
      <c r="NKJ217" s="47"/>
      <c r="NKK217" s="47"/>
      <c r="NKL217" s="47"/>
      <c r="NKM217" s="47"/>
      <c r="NKN217" s="47"/>
      <c r="NKO217" s="47"/>
      <c r="NKP217" s="47"/>
      <c r="NKQ217" s="47"/>
      <c r="NKR217" s="47"/>
      <c r="NKS217" s="47"/>
      <c r="NKT217" s="47"/>
      <c r="NKU217" s="47"/>
      <c r="NKV217" s="47"/>
      <c r="NKW217" s="47"/>
      <c r="NKX217" s="47"/>
      <c r="NKY217" s="47"/>
      <c r="NKZ217" s="47"/>
      <c r="NLA217" s="47"/>
      <c r="NLB217" s="47"/>
      <c r="NLC217" s="47"/>
      <c r="NLD217" s="47"/>
      <c r="NLE217" s="47"/>
      <c r="NLF217" s="47"/>
      <c r="NLG217" s="47"/>
      <c r="NLH217" s="47"/>
      <c r="NLI217" s="47"/>
      <c r="NLJ217" s="47"/>
      <c r="NLK217" s="47"/>
      <c r="NLL217" s="47"/>
      <c r="NLM217" s="47"/>
      <c r="NLN217" s="47"/>
      <c r="NLO217" s="47"/>
      <c r="NLP217" s="47"/>
      <c r="NLQ217" s="47"/>
      <c r="NLR217" s="47"/>
      <c r="NLS217" s="47"/>
      <c r="NLT217" s="47"/>
      <c r="NLU217" s="47"/>
      <c r="NLV217" s="47"/>
      <c r="NLW217" s="47"/>
      <c r="NLX217" s="47"/>
      <c r="NLY217" s="47"/>
      <c r="NLZ217" s="47"/>
      <c r="NMA217" s="47"/>
      <c r="NMB217" s="47"/>
      <c r="NMC217" s="47"/>
      <c r="NMD217" s="47"/>
      <c r="NME217" s="47"/>
      <c r="NMF217" s="47"/>
      <c r="NMG217" s="47"/>
      <c r="NMH217" s="47"/>
      <c r="NMI217" s="47"/>
      <c r="NMJ217" s="47"/>
      <c r="NMK217" s="47"/>
      <c r="NML217" s="47"/>
      <c r="NMM217" s="47"/>
      <c r="NMN217" s="47"/>
      <c r="NMO217" s="47"/>
      <c r="NMP217" s="47"/>
      <c r="NMQ217" s="47"/>
      <c r="NMR217" s="47"/>
      <c r="NMS217" s="47"/>
      <c r="NMT217" s="47"/>
      <c r="NMU217" s="47"/>
      <c r="NMV217" s="47"/>
      <c r="NMW217" s="47"/>
      <c r="NMX217" s="47"/>
      <c r="NMY217" s="47"/>
      <c r="NMZ217" s="47"/>
      <c r="NNA217" s="47"/>
      <c r="NNB217" s="47"/>
      <c r="NNC217" s="47"/>
      <c r="NND217" s="47"/>
      <c r="NNE217" s="47"/>
      <c r="NNF217" s="47"/>
      <c r="NNG217" s="47"/>
      <c r="NNH217" s="47"/>
      <c r="NNI217" s="47"/>
      <c r="NNJ217" s="47"/>
      <c r="NNK217" s="47"/>
      <c r="NNL217" s="47"/>
      <c r="NNM217" s="47"/>
      <c r="NNN217" s="47"/>
      <c r="NNO217" s="47"/>
      <c r="NNP217" s="47"/>
      <c r="NNQ217" s="47"/>
      <c r="NNR217" s="47"/>
      <c r="NNS217" s="47"/>
      <c r="NNT217" s="47"/>
      <c r="NNU217" s="47"/>
      <c r="NNV217" s="47"/>
      <c r="NNW217" s="47"/>
      <c r="NNX217" s="47"/>
      <c r="NNY217" s="47"/>
      <c r="NNZ217" s="47"/>
      <c r="NOA217" s="47"/>
      <c r="NOB217" s="47"/>
      <c r="NOC217" s="47"/>
      <c r="NOD217" s="47"/>
      <c r="NOE217" s="47"/>
      <c r="NOF217" s="47"/>
      <c r="NOG217" s="47"/>
      <c r="NOH217" s="47"/>
      <c r="NOI217" s="47"/>
      <c r="NOJ217" s="47"/>
      <c r="NOK217" s="47"/>
      <c r="NOL217" s="47"/>
      <c r="NOM217" s="47"/>
      <c r="NON217" s="47"/>
      <c r="NOO217" s="47"/>
      <c r="NOP217" s="47"/>
      <c r="NOQ217" s="47"/>
      <c r="NOR217" s="47"/>
      <c r="NOS217" s="47"/>
      <c r="NOT217" s="47"/>
      <c r="NOU217" s="47"/>
      <c r="NOV217" s="47"/>
      <c r="NOW217" s="47"/>
      <c r="NOX217" s="47"/>
      <c r="NOY217" s="47"/>
      <c r="NOZ217" s="47"/>
      <c r="NPA217" s="47"/>
      <c r="NPB217" s="47"/>
      <c r="NPC217" s="47"/>
      <c r="NPD217" s="47"/>
      <c r="NPE217" s="47"/>
      <c r="NPF217" s="47"/>
      <c r="NPG217" s="47"/>
      <c r="NPH217" s="47"/>
      <c r="NPI217" s="47"/>
      <c r="NPJ217" s="47"/>
      <c r="NPK217" s="47"/>
      <c r="NPL217" s="47"/>
      <c r="NPM217" s="47"/>
      <c r="NPN217" s="47"/>
      <c r="NPO217" s="47"/>
      <c r="NPP217" s="47"/>
      <c r="NPQ217" s="47"/>
      <c r="NPR217" s="47"/>
      <c r="NPS217" s="47"/>
      <c r="NPT217" s="47"/>
      <c r="NPU217" s="47"/>
      <c r="NPV217" s="47"/>
      <c r="NPW217" s="47"/>
      <c r="NPX217" s="47"/>
      <c r="NPY217" s="47"/>
      <c r="NPZ217" s="47"/>
      <c r="NQA217" s="47"/>
      <c r="NQB217" s="47"/>
      <c r="NQC217" s="47"/>
      <c r="NQD217" s="47"/>
      <c r="NQE217" s="47"/>
      <c r="NQF217" s="47"/>
      <c r="NQG217" s="47"/>
      <c r="NQH217" s="47"/>
      <c r="NQI217" s="47"/>
      <c r="NQJ217" s="47"/>
      <c r="NQK217" s="47"/>
      <c r="NQL217" s="47"/>
      <c r="NQM217" s="47"/>
      <c r="NQN217" s="47"/>
      <c r="NQO217" s="47"/>
      <c r="NQP217" s="47"/>
      <c r="NQQ217" s="47"/>
      <c r="NQR217" s="47"/>
      <c r="NQS217" s="47"/>
      <c r="NQT217" s="47"/>
      <c r="NQU217" s="47"/>
      <c r="NQV217" s="47"/>
      <c r="NQW217" s="47"/>
      <c r="NQX217" s="47"/>
      <c r="NQY217" s="47"/>
      <c r="NQZ217" s="47"/>
      <c r="NRA217" s="47"/>
      <c r="NRB217" s="47"/>
      <c r="NRC217" s="47"/>
      <c r="NRD217" s="47"/>
      <c r="NRE217" s="47"/>
      <c r="NRF217" s="47"/>
      <c r="NRG217" s="47"/>
      <c r="NRH217" s="47"/>
      <c r="NRI217" s="47"/>
      <c r="NRJ217" s="47"/>
      <c r="NRK217" s="47"/>
      <c r="NRL217" s="47"/>
      <c r="NRM217" s="47"/>
      <c r="NRN217" s="47"/>
      <c r="NRO217" s="47"/>
      <c r="NRP217" s="47"/>
      <c r="NRQ217" s="47"/>
      <c r="NRR217" s="47"/>
      <c r="NRS217" s="47"/>
      <c r="NRT217" s="47"/>
      <c r="NRU217" s="47"/>
      <c r="NRV217" s="47"/>
      <c r="NRW217" s="47"/>
      <c r="NRX217" s="47"/>
      <c r="NRY217" s="47"/>
      <c r="NRZ217" s="47"/>
      <c r="NSA217" s="47"/>
      <c r="NSB217" s="47"/>
      <c r="NSC217" s="47"/>
      <c r="NSD217" s="47"/>
      <c r="NSE217" s="47"/>
      <c r="NSF217" s="47"/>
      <c r="NSG217" s="47"/>
      <c r="NSH217" s="47"/>
      <c r="NSI217" s="47"/>
      <c r="NSJ217" s="47"/>
      <c r="NSK217" s="47"/>
      <c r="NSL217" s="47"/>
      <c r="NSM217" s="47"/>
      <c r="NSN217" s="47"/>
      <c r="NSO217" s="47"/>
      <c r="NSP217" s="47"/>
      <c r="NSQ217" s="47"/>
      <c r="NSR217" s="47"/>
      <c r="NSS217" s="47"/>
      <c r="NST217" s="47"/>
      <c r="NSU217" s="47"/>
      <c r="NSV217" s="47"/>
      <c r="NSW217" s="47"/>
      <c r="NSX217" s="47"/>
      <c r="NSY217" s="47"/>
      <c r="NSZ217" s="47"/>
      <c r="NTA217" s="47"/>
      <c r="NTB217" s="47"/>
      <c r="NTC217" s="47"/>
      <c r="NTD217" s="47"/>
      <c r="NTE217" s="47"/>
      <c r="NTF217" s="47"/>
      <c r="NTG217" s="47"/>
      <c r="NTH217" s="47"/>
      <c r="NTI217" s="47"/>
      <c r="NTJ217" s="47"/>
      <c r="NTK217" s="47"/>
      <c r="NTL217" s="47"/>
      <c r="NTM217" s="47"/>
      <c r="NTN217" s="47"/>
      <c r="NTO217" s="47"/>
      <c r="NTP217" s="47"/>
      <c r="NTQ217" s="47"/>
      <c r="NTR217" s="47"/>
      <c r="NTS217" s="47"/>
      <c r="NTT217" s="47"/>
      <c r="NTU217" s="47"/>
      <c r="NTV217" s="47"/>
      <c r="NTW217" s="47"/>
      <c r="NTX217" s="47"/>
      <c r="NTY217" s="47"/>
      <c r="NTZ217" s="47"/>
      <c r="NUA217" s="47"/>
      <c r="NUB217" s="47"/>
      <c r="NUC217" s="47"/>
      <c r="NUD217" s="47"/>
      <c r="NUE217" s="47"/>
      <c r="NUF217" s="47"/>
      <c r="NUG217" s="47"/>
      <c r="NUH217" s="47"/>
      <c r="NUI217" s="47"/>
      <c r="NUJ217" s="47"/>
      <c r="NUK217" s="47"/>
      <c r="NUL217" s="47"/>
      <c r="NUM217" s="47"/>
      <c r="NUN217" s="47"/>
      <c r="NUO217" s="47"/>
      <c r="NUP217" s="47"/>
      <c r="NUQ217" s="47"/>
      <c r="NUR217" s="47"/>
      <c r="NUS217" s="47"/>
      <c r="NUT217" s="47"/>
      <c r="NUU217" s="47"/>
      <c r="NUV217" s="47"/>
      <c r="NUW217" s="47"/>
      <c r="NUX217" s="47"/>
      <c r="NUY217" s="47"/>
      <c r="NUZ217" s="47"/>
      <c r="NVA217" s="47"/>
      <c r="NVB217" s="47"/>
      <c r="NVC217" s="47"/>
      <c r="NVD217" s="47"/>
      <c r="NVE217" s="47"/>
      <c r="NVF217" s="47"/>
      <c r="NVG217" s="47"/>
      <c r="NVH217" s="47"/>
      <c r="NVI217" s="47"/>
      <c r="NVJ217" s="47"/>
      <c r="NVK217" s="47"/>
      <c r="NVL217" s="47"/>
      <c r="NVM217" s="47"/>
      <c r="NVN217" s="47"/>
      <c r="NVO217" s="47"/>
      <c r="NVP217" s="47"/>
      <c r="NVQ217" s="47"/>
      <c r="NVR217" s="47"/>
      <c r="NVS217" s="47"/>
      <c r="NVT217" s="47"/>
      <c r="NVU217" s="47"/>
      <c r="NVV217" s="47"/>
      <c r="NVW217" s="47"/>
      <c r="NVX217" s="47"/>
      <c r="NVY217" s="47"/>
      <c r="NVZ217" s="47"/>
      <c r="NWA217" s="47"/>
      <c r="NWB217" s="47"/>
      <c r="NWC217" s="47"/>
      <c r="NWD217" s="47"/>
      <c r="NWE217" s="47"/>
      <c r="NWF217" s="47"/>
      <c r="NWG217" s="47"/>
      <c r="NWH217" s="47"/>
      <c r="NWI217" s="47"/>
      <c r="NWJ217" s="47"/>
      <c r="NWK217" s="47"/>
      <c r="NWL217" s="47"/>
      <c r="NWM217" s="47"/>
      <c r="NWN217" s="47"/>
      <c r="NWO217" s="47"/>
      <c r="NWP217" s="47"/>
      <c r="NWQ217" s="47"/>
      <c r="NWR217" s="47"/>
      <c r="NWS217" s="47"/>
      <c r="NWT217" s="47"/>
      <c r="NWU217" s="47"/>
      <c r="NWV217" s="47"/>
      <c r="NWW217" s="47"/>
      <c r="NWX217" s="47"/>
      <c r="NWY217" s="47"/>
      <c r="NWZ217" s="47"/>
      <c r="NXA217" s="47"/>
      <c r="NXB217" s="47"/>
      <c r="NXC217" s="47"/>
      <c r="NXD217" s="47"/>
      <c r="NXE217" s="47"/>
      <c r="NXF217" s="47"/>
      <c r="NXG217" s="47"/>
      <c r="NXH217" s="47"/>
      <c r="NXI217" s="47"/>
      <c r="NXJ217" s="47"/>
      <c r="NXK217" s="47"/>
      <c r="NXL217" s="47"/>
      <c r="NXM217" s="47"/>
      <c r="NXN217" s="47"/>
      <c r="NXO217" s="47"/>
      <c r="NXP217" s="47"/>
      <c r="NXQ217" s="47"/>
      <c r="NXR217" s="47"/>
      <c r="NXS217" s="47"/>
      <c r="NXT217" s="47"/>
      <c r="NXU217" s="47"/>
      <c r="NXV217" s="47"/>
      <c r="NXW217" s="47"/>
      <c r="NXX217" s="47"/>
      <c r="NXY217" s="47"/>
      <c r="NXZ217" s="47"/>
      <c r="NYA217" s="47"/>
      <c r="NYB217" s="47"/>
      <c r="NYC217" s="47"/>
      <c r="NYD217" s="47"/>
      <c r="NYE217" s="47"/>
      <c r="NYF217" s="47"/>
      <c r="NYG217" s="47"/>
      <c r="NYH217" s="47"/>
      <c r="NYI217" s="47"/>
      <c r="NYJ217" s="47"/>
      <c r="NYK217" s="47"/>
      <c r="NYL217" s="47"/>
      <c r="NYM217" s="47"/>
      <c r="NYN217" s="47"/>
      <c r="NYO217" s="47"/>
      <c r="NYP217" s="47"/>
      <c r="NYQ217" s="47"/>
      <c r="NYR217" s="47"/>
      <c r="NYS217" s="47"/>
      <c r="NYT217" s="47"/>
      <c r="NYU217" s="47"/>
      <c r="NYV217" s="47"/>
      <c r="NYW217" s="47"/>
      <c r="NYX217" s="47"/>
      <c r="NYY217" s="47"/>
      <c r="NYZ217" s="47"/>
      <c r="NZA217" s="47"/>
      <c r="NZB217" s="47"/>
      <c r="NZC217" s="47"/>
      <c r="NZD217" s="47"/>
      <c r="NZE217" s="47"/>
      <c r="NZF217" s="47"/>
      <c r="NZG217" s="47"/>
      <c r="NZH217" s="47"/>
      <c r="NZI217" s="47"/>
      <c r="NZJ217" s="47"/>
      <c r="NZK217" s="47"/>
      <c r="NZL217" s="47"/>
      <c r="NZM217" s="47"/>
      <c r="NZN217" s="47"/>
      <c r="NZO217" s="47"/>
      <c r="NZP217" s="47"/>
      <c r="NZQ217" s="47"/>
      <c r="NZR217" s="47"/>
      <c r="NZS217" s="47"/>
      <c r="NZT217" s="47"/>
      <c r="NZU217" s="47"/>
      <c r="NZV217" s="47"/>
      <c r="NZW217" s="47"/>
      <c r="NZX217" s="47"/>
      <c r="NZY217" s="47"/>
      <c r="NZZ217" s="47"/>
      <c r="OAA217" s="47"/>
      <c r="OAB217" s="47"/>
      <c r="OAC217" s="47"/>
      <c r="OAD217" s="47"/>
      <c r="OAE217" s="47"/>
      <c r="OAF217" s="47"/>
      <c r="OAG217" s="47"/>
      <c r="OAH217" s="47"/>
      <c r="OAI217" s="47"/>
      <c r="OAJ217" s="47"/>
      <c r="OAK217" s="47"/>
      <c r="OAL217" s="47"/>
      <c r="OAM217" s="47"/>
      <c r="OAN217" s="47"/>
      <c r="OAO217" s="47"/>
      <c r="OAP217" s="47"/>
      <c r="OAQ217" s="47"/>
      <c r="OAR217" s="47"/>
      <c r="OAS217" s="47"/>
      <c r="OAT217" s="47"/>
      <c r="OAU217" s="47"/>
      <c r="OAV217" s="47"/>
      <c r="OAW217" s="47"/>
      <c r="OAX217" s="47"/>
      <c r="OAY217" s="47"/>
      <c r="OAZ217" s="47"/>
      <c r="OBA217" s="47"/>
      <c r="OBB217" s="47"/>
      <c r="OBC217" s="47"/>
      <c r="OBD217" s="47"/>
      <c r="OBE217" s="47"/>
      <c r="OBF217" s="47"/>
      <c r="OBG217" s="47"/>
      <c r="OBH217" s="47"/>
      <c r="OBI217" s="47"/>
      <c r="OBJ217" s="47"/>
      <c r="OBK217" s="47"/>
      <c r="OBL217" s="47"/>
      <c r="OBM217" s="47"/>
      <c r="OBN217" s="47"/>
      <c r="OBO217" s="47"/>
      <c r="OBP217" s="47"/>
      <c r="OBQ217" s="47"/>
      <c r="OBR217" s="47"/>
      <c r="OBS217" s="47"/>
      <c r="OBT217" s="47"/>
      <c r="OBU217" s="47"/>
      <c r="OBV217" s="47"/>
      <c r="OBW217" s="47"/>
      <c r="OBX217" s="47"/>
      <c r="OBY217" s="47"/>
      <c r="OBZ217" s="47"/>
      <c r="OCA217" s="47"/>
      <c r="OCB217" s="47"/>
      <c r="OCC217" s="47"/>
      <c r="OCD217" s="47"/>
      <c r="OCE217" s="47"/>
      <c r="OCF217" s="47"/>
      <c r="OCG217" s="47"/>
      <c r="OCH217" s="47"/>
      <c r="OCI217" s="47"/>
      <c r="OCJ217" s="47"/>
      <c r="OCK217" s="47"/>
      <c r="OCL217" s="47"/>
      <c r="OCM217" s="47"/>
      <c r="OCN217" s="47"/>
      <c r="OCO217" s="47"/>
      <c r="OCP217" s="47"/>
      <c r="OCQ217" s="47"/>
      <c r="OCR217" s="47"/>
      <c r="OCS217" s="47"/>
      <c r="OCT217" s="47"/>
      <c r="OCU217" s="47"/>
      <c r="OCV217" s="47"/>
      <c r="OCW217" s="47"/>
      <c r="OCX217" s="47"/>
      <c r="OCY217" s="47"/>
      <c r="OCZ217" s="47"/>
      <c r="ODA217" s="47"/>
      <c r="ODB217" s="47"/>
      <c r="ODC217" s="47"/>
      <c r="ODD217" s="47"/>
      <c r="ODE217" s="47"/>
      <c r="ODF217" s="47"/>
      <c r="ODG217" s="47"/>
      <c r="ODH217" s="47"/>
      <c r="ODI217" s="47"/>
      <c r="ODJ217" s="47"/>
      <c r="ODK217" s="47"/>
      <c r="ODL217" s="47"/>
      <c r="ODM217" s="47"/>
      <c r="ODN217" s="47"/>
      <c r="ODO217" s="47"/>
      <c r="ODP217" s="47"/>
      <c r="ODQ217" s="47"/>
      <c r="ODR217" s="47"/>
      <c r="ODS217" s="47"/>
      <c r="ODT217" s="47"/>
      <c r="ODU217" s="47"/>
      <c r="ODV217" s="47"/>
      <c r="ODW217" s="47"/>
      <c r="ODX217" s="47"/>
      <c r="ODY217" s="47"/>
      <c r="ODZ217" s="47"/>
      <c r="OEA217" s="47"/>
      <c r="OEB217" s="47"/>
      <c r="OEC217" s="47"/>
      <c r="OED217" s="47"/>
      <c r="OEE217" s="47"/>
      <c r="OEF217" s="47"/>
      <c r="OEG217" s="47"/>
      <c r="OEH217" s="47"/>
      <c r="OEI217" s="47"/>
      <c r="OEJ217" s="47"/>
      <c r="OEK217" s="47"/>
      <c r="OEL217" s="47"/>
      <c r="OEM217" s="47"/>
      <c r="OEN217" s="47"/>
      <c r="OEO217" s="47"/>
      <c r="OEP217" s="47"/>
      <c r="OEQ217" s="47"/>
      <c r="OER217" s="47"/>
      <c r="OES217" s="47"/>
      <c r="OET217" s="47"/>
      <c r="OEU217" s="47"/>
      <c r="OEV217" s="47"/>
      <c r="OEW217" s="47"/>
      <c r="OEX217" s="47"/>
      <c r="OEY217" s="47"/>
      <c r="OEZ217" s="47"/>
      <c r="OFA217" s="47"/>
      <c r="OFB217" s="47"/>
      <c r="OFC217" s="47"/>
      <c r="OFD217" s="47"/>
      <c r="OFE217" s="47"/>
      <c r="OFF217" s="47"/>
      <c r="OFG217" s="47"/>
      <c r="OFH217" s="47"/>
      <c r="OFI217" s="47"/>
      <c r="OFJ217" s="47"/>
      <c r="OFK217" s="47"/>
      <c r="OFL217" s="47"/>
      <c r="OFM217" s="47"/>
      <c r="OFN217" s="47"/>
      <c r="OFO217" s="47"/>
      <c r="OFP217" s="47"/>
      <c r="OFQ217" s="47"/>
      <c r="OFR217" s="47"/>
      <c r="OFS217" s="47"/>
      <c r="OFT217" s="47"/>
      <c r="OFU217" s="47"/>
      <c r="OFV217" s="47"/>
      <c r="OFW217" s="47"/>
      <c r="OFX217" s="47"/>
      <c r="OFY217" s="47"/>
      <c r="OFZ217" s="47"/>
      <c r="OGA217" s="47"/>
      <c r="OGB217" s="47"/>
      <c r="OGC217" s="47"/>
      <c r="OGD217" s="47"/>
      <c r="OGE217" s="47"/>
      <c r="OGF217" s="47"/>
      <c r="OGG217" s="47"/>
      <c r="OGH217" s="47"/>
      <c r="OGI217" s="47"/>
      <c r="OGJ217" s="47"/>
      <c r="OGK217" s="47"/>
      <c r="OGL217" s="47"/>
      <c r="OGM217" s="47"/>
      <c r="OGN217" s="47"/>
      <c r="OGO217" s="47"/>
      <c r="OGP217" s="47"/>
      <c r="OGQ217" s="47"/>
      <c r="OGR217" s="47"/>
      <c r="OGS217" s="47"/>
      <c r="OGT217" s="47"/>
      <c r="OGU217" s="47"/>
      <c r="OGV217" s="47"/>
      <c r="OGW217" s="47"/>
      <c r="OGX217" s="47"/>
      <c r="OGY217" s="47"/>
      <c r="OGZ217" s="47"/>
      <c r="OHA217" s="47"/>
      <c r="OHB217" s="47"/>
      <c r="OHC217" s="47"/>
      <c r="OHD217" s="47"/>
      <c r="OHE217" s="47"/>
      <c r="OHF217" s="47"/>
      <c r="OHG217" s="47"/>
      <c r="OHH217" s="47"/>
      <c r="OHI217" s="47"/>
      <c r="OHJ217" s="47"/>
      <c r="OHK217" s="47"/>
      <c r="OHL217" s="47"/>
      <c r="OHM217" s="47"/>
      <c r="OHN217" s="47"/>
      <c r="OHO217" s="47"/>
      <c r="OHP217" s="47"/>
      <c r="OHQ217" s="47"/>
      <c r="OHR217" s="47"/>
      <c r="OHS217" s="47"/>
      <c r="OHT217" s="47"/>
      <c r="OHU217" s="47"/>
      <c r="OHV217" s="47"/>
      <c r="OHW217" s="47"/>
      <c r="OHX217" s="47"/>
      <c r="OHY217" s="47"/>
      <c r="OHZ217" s="47"/>
      <c r="OIA217" s="47"/>
      <c r="OIB217" s="47"/>
      <c r="OIC217" s="47"/>
      <c r="OID217" s="47"/>
      <c r="OIE217" s="47"/>
      <c r="OIF217" s="47"/>
      <c r="OIG217" s="47"/>
      <c r="OIH217" s="47"/>
      <c r="OII217" s="47"/>
      <c r="OIJ217" s="47"/>
      <c r="OIK217" s="47"/>
      <c r="OIL217" s="47"/>
      <c r="OIM217" s="47"/>
      <c r="OIN217" s="47"/>
      <c r="OIO217" s="47"/>
      <c r="OIP217" s="47"/>
      <c r="OIQ217" s="47"/>
      <c r="OIR217" s="47"/>
      <c r="OIS217" s="47"/>
      <c r="OIT217" s="47"/>
      <c r="OIU217" s="47"/>
      <c r="OIV217" s="47"/>
      <c r="OIW217" s="47"/>
      <c r="OIX217" s="47"/>
      <c r="OIY217" s="47"/>
      <c r="OIZ217" s="47"/>
      <c r="OJA217" s="47"/>
      <c r="OJB217" s="47"/>
      <c r="OJC217" s="47"/>
      <c r="OJD217" s="47"/>
      <c r="OJE217" s="47"/>
      <c r="OJF217" s="47"/>
      <c r="OJG217" s="47"/>
      <c r="OJH217" s="47"/>
      <c r="OJI217" s="47"/>
      <c r="OJJ217" s="47"/>
      <c r="OJK217" s="47"/>
      <c r="OJL217" s="47"/>
      <c r="OJM217" s="47"/>
      <c r="OJN217" s="47"/>
      <c r="OJO217" s="47"/>
      <c r="OJP217" s="47"/>
      <c r="OJQ217" s="47"/>
      <c r="OJR217" s="47"/>
      <c r="OJS217" s="47"/>
      <c r="OJT217" s="47"/>
      <c r="OJU217" s="47"/>
      <c r="OJV217" s="47"/>
      <c r="OJW217" s="47"/>
      <c r="OJX217" s="47"/>
      <c r="OJY217" s="47"/>
      <c r="OJZ217" s="47"/>
      <c r="OKA217" s="47"/>
      <c r="OKB217" s="47"/>
      <c r="OKC217" s="47"/>
      <c r="OKD217" s="47"/>
      <c r="OKE217" s="47"/>
      <c r="OKF217" s="47"/>
      <c r="OKG217" s="47"/>
      <c r="OKH217" s="47"/>
      <c r="OKI217" s="47"/>
      <c r="OKJ217" s="47"/>
      <c r="OKK217" s="47"/>
      <c r="OKL217" s="47"/>
      <c r="OKM217" s="47"/>
      <c r="OKN217" s="47"/>
      <c r="OKO217" s="47"/>
      <c r="OKP217" s="47"/>
      <c r="OKQ217" s="47"/>
      <c r="OKR217" s="47"/>
      <c r="OKS217" s="47"/>
      <c r="OKT217" s="47"/>
      <c r="OKU217" s="47"/>
      <c r="OKV217" s="47"/>
      <c r="OKW217" s="47"/>
      <c r="OKX217" s="47"/>
      <c r="OKY217" s="47"/>
      <c r="OKZ217" s="47"/>
      <c r="OLA217" s="47"/>
      <c r="OLB217" s="47"/>
      <c r="OLC217" s="47"/>
      <c r="OLD217" s="47"/>
      <c r="OLE217" s="47"/>
      <c r="OLF217" s="47"/>
      <c r="OLG217" s="47"/>
      <c r="OLH217" s="47"/>
      <c r="OLI217" s="47"/>
      <c r="OLJ217" s="47"/>
      <c r="OLK217" s="47"/>
      <c r="OLL217" s="47"/>
      <c r="OLM217" s="47"/>
      <c r="OLN217" s="47"/>
      <c r="OLO217" s="47"/>
      <c r="OLP217" s="47"/>
      <c r="OLQ217" s="47"/>
      <c r="OLR217" s="47"/>
      <c r="OLS217" s="47"/>
      <c r="OLT217" s="47"/>
      <c r="OLU217" s="47"/>
      <c r="OLV217" s="47"/>
      <c r="OLW217" s="47"/>
      <c r="OLX217" s="47"/>
      <c r="OLY217" s="47"/>
      <c r="OLZ217" s="47"/>
      <c r="OMA217" s="47"/>
      <c r="OMB217" s="47"/>
      <c r="OMC217" s="47"/>
      <c r="OMD217" s="47"/>
      <c r="OME217" s="47"/>
      <c r="OMF217" s="47"/>
      <c r="OMG217" s="47"/>
      <c r="OMH217" s="47"/>
      <c r="OMI217" s="47"/>
      <c r="OMJ217" s="47"/>
      <c r="OMK217" s="47"/>
      <c r="OML217" s="47"/>
      <c r="OMM217" s="47"/>
      <c r="OMN217" s="47"/>
      <c r="OMO217" s="47"/>
      <c r="OMP217" s="47"/>
      <c r="OMQ217" s="47"/>
      <c r="OMR217" s="47"/>
      <c r="OMS217" s="47"/>
      <c r="OMT217" s="47"/>
      <c r="OMU217" s="47"/>
      <c r="OMV217" s="47"/>
      <c r="OMW217" s="47"/>
      <c r="OMX217" s="47"/>
      <c r="OMY217" s="47"/>
      <c r="OMZ217" s="47"/>
      <c r="ONA217" s="47"/>
      <c r="ONB217" s="47"/>
      <c r="ONC217" s="47"/>
      <c r="OND217" s="47"/>
      <c r="ONE217" s="47"/>
      <c r="ONF217" s="47"/>
      <c r="ONG217" s="47"/>
      <c r="ONH217" s="47"/>
      <c r="ONI217" s="47"/>
      <c r="ONJ217" s="47"/>
      <c r="ONK217" s="47"/>
      <c r="ONL217" s="47"/>
      <c r="ONM217" s="47"/>
      <c r="ONN217" s="47"/>
      <c r="ONO217" s="47"/>
      <c r="ONP217" s="47"/>
      <c r="ONQ217" s="47"/>
      <c r="ONR217" s="47"/>
      <c r="ONS217" s="47"/>
      <c r="ONT217" s="47"/>
      <c r="ONU217" s="47"/>
      <c r="ONV217" s="47"/>
      <c r="ONW217" s="47"/>
      <c r="ONX217" s="47"/>
      <c r="ONY217" s="47"/>
      <c r="ONZ217" s="47"/>
      <c r="OOA217" s="47"/>
      <c r="OOB217" s="47"/>
      <c r="OOC217" s="47"/>
      <c r="OOD217" s="47"/>
      <c r="OOE217" s="47"/>
      <c r="OOF217" s="47"/>
      <c r="OOG217" s="47"/>
      <c r="OOH217" s="47"/>
      <c r="OOI217" s="47"/>
      <c r="OOJ217" s="47"/>
      <c r="OOK217" s="47"/>
      <c r="OOL217" s="47"/>
      <c r="OOM217" s="47"/>
      <c r="OON217" s="47"/>
      <c r="OOO217" s="47"/>
      <c r="OOP217" s="47"/>
      <c r="OOQ217" s="47"/>
      <c r="OOR217" s="47"/>
      <c r="OOS217" s="47"/>
      <c r="OOT217" s="47"/>
      <c r="OOU217" s="47"/>
      <c r="OOV217" s="47"/>
      <c r="OOW217" s="47"/>
      <c r="OOX217" s="47"/>
      <c r="OOY217" s="47"/>
      <c r="OOZ217" s="47"/>
      <c r="OPA217" s="47"/>
      <c r="OPB217" s="47"/>
      <c r="OPC217" s="47"/>
      <c r="OPD217" s="47"/>
      <c r="OPE217" s="47"/>
      <c r="OPF217" s="47"/>
      <c r="OPG217" s="47"/>
      <c r="OPH217" s="47"/>
      <c r="OPI217" s="47"/>
      <c r="OPJ217" s="47"/>
      <c r="OPK217" s="47"/>
      <c r="OPL217" s="47"/>
      <c r="OPM217" s="47"/>
      <c r="OPN217" s="47"/>
      <c r="OPO217" s="47"/>
      <c r="OPP217" s="47"/>
      <c r="OPQ217" s="47"/>
      <c r="OPR217" s="47"/>
      <c r="OPS217" s="47"/>
      <c r="OPT217" s="47"/>
      <c r="OPU217" s="47"/>
      <c r="OPV217" s="47"/>
      <c r="OPW217" s="47"/>
      <c r="OPX217" s="47"/>
      <c r="OPY217" s="47"/>
      <c r="OPZ217" s="47"/>
      <c r="OQA217" s="47"/>
      <c r="OQB217" s="47"/>
      <c r="OQC217" s="47"/>
      <c r="OQD217" s="47"/>
      <c r="OQE217" s="47"/>
      <c r="OQF217" s="47"/>
      <c r="OQG217" s="47"/>
      <c r="OQH217" s="47"/>
      <c r="OQI217" s="47"/>
      <c r="OQJ217" s="47"/>
      <c r="OQK217" s="47"/>
      <c r="OQL217" s="47"/>
      <c r="OQM217" s="47"/>
      <c r="OQN217" s="47"/>
      <c r="OQO217" s="47"/>
      <c r="OQP217" s="47"/>
      <c r="OQQ217" s="47"/>
      <c r="OQR217" s="47"/>
      <c r="OQS217" s="47"/>
      <c r="OQT217" s="47"/>
      <c r="OQU217" s="47"/>
      <c r="OQV217" s="47"/>
      <c r="OQW217" s="47"/>
      <c r="OQX217" s="47"/>
      <c r="OQY217" s="47"/>
      <c r="OQZ217" s="47"/>
      <c r="ORA217" s="47"/>
      <c r="ORB217" s="47"/>
      <c r="ORC217" s="47"/>
      <c r="ORD217" s="47"/>
      <c r="ORE217" s="47"/>
      <c r="ORF217" s="47"/>
      <c r="ORG217" s="47"/>
      <c r="ORH217" s="47"/>
      <c r="ORI217" s="47"/>
      <c r="ORJ217" s="47"/>
      <c r="ORK217" s="47"/>
      <c r="ORL217" s="47"/>
      <c r="ORM217" s="47"/>
      <c r="ORN217" s="47"/>
      <c r="ORO217" s="47"/>
      <c r="ORP217" s="47"/>
      <c r="ORQ217" s="47"/>
      <c r="ORR217" s="47"/>
      <c r="ORS217" s="47"/>
      <c r="ORT217" s="47"/>
      <c r="ORU217" s="47"/>
      <c r="ORV217" s="47"/>
      <c r="ORW217" s="47"/>
      <c r="ORX217" s="47"/>
      <c r="ORY217" s="47"/>
      <c r="ORZ217" s="47"/>
      <c r="OSA217" s="47"/>
      <c r="OSB217" s="47"/>
      <c r="OSC217" s="47"/>
      <c r="OSD217" s="47"/>
      <c r="OSE217" s="47"/>
      <c r="OSF217" s="47"/>
      <c r="OSG217" s="47"/>
      <c r="OSH217" s="47"/>
      <c r="OSI217" s="47"/>
      <c r="OSJ217" s="47"/>
      <c r="OSK217" s="47"/>
      <c r="OSL217" s="47"/>
      <c r="OSM217" s="47"/>
      <c r="OSN217" s="47"/>
      <c r="OSO217" s="47"/>
      <c r="OSP217" s="47"/>
      <c r="OSQ217" s="47"/>
      <c r="OSR217" s="47"/>
      <c r="OSS217" s="47"/>
      <c r="OST217" s="47"/>
      <c r="OSU217" s="47"/>
      <c r="OSV217" s="47"/>
      <c r="OSW217" s="47"/>
      <c r="OSX217" s="47"/>
      <c r="OSY217" s="47"/>
      <c r="OSZ217" s="47"/>
      <c r="OTA217" s="47"/>
      <c r="OTB217" s="47"/>
      <c r="OTC217" s="47"/>
      <c r="OTD217" s="47"/>
      <c r="OTE217" s="47"/>
      <c r="OTF217" s="47"/>
      <c r="OTG217" s="47"/>
      <c r="OTH217" s="47"/>
      <c r="OTI217" s="47"/>
      <c r="OTJ217" s="47"/>
      <c r="OTK217" s="47"/>
      <c r="OTL217" s="47"/>
      <c r="OTM217" s="47"/>
      <c r="OTN217" s="47"/>
      <c r="OTO217" s="47"/>
      <c r="OTP217" s="47"/>
      <c r="OTQ217" s="47"/>
      <c r="OTR217" s="47"/>
      <c r="OTS217" s="47"/>
      <c r="OTT217" s="47"/>
      <c r="OTU217" s="47"/>
      <c r="OTV217" s="47"/>
      <c r="OTW217" s="47"/>
      <c r="OTX217" s="47"/>
      <c r="OTY217" s="47"/>
      <c r="OTZ217" s="47"/>
      <c r="OUA217" s="47"/>
      <c r="OUB217" s="47"/>
      <c r="OUC217" s="47"/>
      <c r="OUD217" s="47"/>
      <c r="OUE217" s="47"/>
      <c r="OUF217" s="47"/>
      <c r="OUG217" s="47"/>
      <c r="OUH217" s="47"/>
      <c r="OUI217" s="47"/>
      <c r="OUJ217" s="47"/>
      <c r="OUK217" s="47"/>
      <c r="OUL217" s="47"/>
      <c r="OUM217" s="47"/>
      <c r="OUN217" s="47"/>
      <c r="OUO217" s="47"/>
      <c r="OUP217" s="47"/>
      <c r="OUQ217" s="47"/>
      <c r="OUR217" s="47"/>
      <c r="OUS217" s="47"/>
      <c r="OUT217" s="47"/>
      <c r="OUU217" s="47"/>
      <c r="OUV217" s="47"/>
      <c r="OUW217" s="47"/>
      <c r="OUX217" s="47"/>
      <c r="OUY217" s="47"/>
      <c r="OUZ217" s="47"/>
      <c r="OVA217" s="47"/>
      <c r="OVB217" s="47"/>
      <c r="OVC217" s="47"/>
      <c r="OVD217" s="47"/>
      <c r="OVE217" s="47"/>
      <c r="OVF217" s="47"/>
      <c r="OVG217" s="47"/>
      <c r="OVH217" s="47"/>
      <c r="OVI217" s="47"/>
      <c r="OVJ217" s="47"/>
      <c r="OVK217" s="47"/>
      <c r="OVL217" s="47"/>
      <c r="OVM217" s="47"/>
      <c r="OVN217" s="47"/>
      <c r="OVO217" s="47"/>
      <c r="OVP217" s="47"/>
      <c r="OVQ217" s="47"/>
      <c r="OVR217" s="47"/>
      <c r="OVS217" s="47"/>
      <c r="OVT217" s="47"/>
      <c r="OVU217" s="47"/>
      <c r="OVV217" s="47"/>
      <c r="OVW217" s="47"/>
      <c r="OVX217" s="47"/>
      <c r="OVY217" s="47"/>
      <c r="OVZ217" s="47"/>
      <c r="OWA217" s="47"/>
      <c r="OWB217" s="47"/>
      <c r="OWC217" s="47"/>
      <c r="OWD217" s="47"/>
      <c r="OWE217" s="47"/>
      <c r="OWF217" s="47"/>
      <c r="OWG217" s="47"/>
      <c r="OWH217" s="47"/>
      <c r="OWI217" s="47"/>
      <c r="OWJ217" s="47"/>
      <c r="OWK217" s="47"/>
      <c r="OWL217" s="47"/>
      <c r="OWM217" s="47"/>
      <c r="OWN217" s="47"/>
      <c r="OWO217" s="47"/>
      <c r="OWP217" s="47"/>
      <c r="OWQ217" s="47"/>
      <c r="OWR217" s="47"/>
      <c r="OWS217" s="47"/>
      <c r="OWT217" s="47"/>
      <c r="OWU217" s="47"/>
      <c r="OWV217" s="47"/>
      <c r="OWW217" s="47"/>
      <c r="OWX217" s="47"/>
      <c r="OWY217" s="47"/>
      <c r="OWZ217" s="47"/>
      <c r="OXA217" s="47"/>
      <c r="OXB217" s="47"/>
      <c r="OXC217" s="47"/>
      <c r="OXD217" s="47"/>
      <c r="OXE217" s="47"/>
      <c r="OXF217" s="47"/>
      <c r="OXG217" s="47"/>
      <c r="OXH217" s="47"/>
      <c r="OXI217" s="47"/>
      <c r="OXJ217" s="47"/>
      <c r="OXK217" s="47"/>
      <c r="OXL217" s="47"/>
      <c r="OXM217" s="47"/>
      <c r="OXN217" s="47"/>
      <c r="OXO217" s="47"/>
      <c r="OXP217" s="47"/>
      <c r="OXQ217" s="47"/>
      <c r="OXR217" s="47"/>
      <c r="OXS217" s="47"/>
      <c r="OXT217" s="47"/>
      <c r="OXU217" s="47"/>
      <c r="OXV217" s="47"/>
      <c r="OXW217" s="47"/>
      <c r="OXX217" s="47"/>
      <c r="OXY217" s="47"/>
      <c r="OXZ217" s="47"/>
      <c r="OYA217" s="47"/>
      <c r="OYB217" s="47"/>
      <c r="OYC217" s="47"/>
      <c r="OYD217" s="47"/>
      <c r="OYE217" s="47"/>
      <c r="OYF217" s="47"/>
      <c r="OYG217" s="47"/>
      <c r="OYH217" s="47"/>
      <c r="OYI217" s="47"/>
      <c r="OYJ217" s="47"/>
      <c r="OYK217" s="47"/>
      <c r="OYL217" s="47"/>
      <c r="OYM217" s="47"/>
      <c r="OYN217" s="47"/>
      <c r="OYO217" s="47"/>
      <c r="OYP217" s="47"/>
      <c r="OYQ217" s="47"/>
      <c r="OYR217" s="47"/>
      <c r="OYS217" s="47"/>
      <c r="OYT217" s="47"/>
      <c r="OYU217" s="47"/>
      <c r="OYV217" s="47"/>
      <c r="OYW217" s="47"/>
      <c r="OYX217" s="47"/>
      <c r="OYY217" s="47"/>
      <c r="OYZ217" s="47"/>
      <c r="OZA217" s="47"/>
      <c r="OZB217" s="47"/>
      <c r="OZC217" s="47"/>
      <c r="OZD217" s="47"/>
      <c r="OZE217" s="47"/>
      <c r="OZF217" s="47"/>
      <c r="OZG217" s="47"/>
      <c r="OZH217" s="47"/>
      <c r="OZI217" s="47"/>
      <c r="OZJ217" s="47"/>
      <c r="OZK217" s="47"/>
      <c r="OZL217" s="47"/>
      <c r="OZM217" s="47"/>
      <c r="OZN217" s="47"/>
      <c r="OZO217" s="47"/>
      <c r="OZP217" s="47"/>
      <c r="OZQ217" s="47"/>
      <c r="OZR217" s="47"/>
      <c r="OZS217" s="47"/>
      <c r="OZT217" s="47"/>
      <c r="OZU217" s="47"/>
      <c r="OZV217" s="47"/>
      <c r="OZW217" s="47"/>
      <c r="OZX217" s="47"/>
      <c r="OZY217" s="47"/>
      <c r="OZZ217" s="47"/>
      <c r="PAA217" s="47"/>
      <c r="PAB217" s="47"/>
      <c r="PAC217" s="47"/>
      <c r="PAD217" s="47"/>
      <c r="PAE217" s="47"/>
      <c r="PAF217" s="47"/>
      <c r="PAG217" s="47"/>
      <c r="PAH217" s="47"/>
      <c r="PAI217" s="47"/>
      <c r="PAJ217" s="47"/>
      <c r="PAK217" s="47"/>
      <c r="PAL217" s="47"/>
      <c r="PAM217" s="47"/>
      <c r="PAN217" s="47"/>
      <c r="PAO217" s="47"/>
      <c r="PAP217" s="47"/>
      <c r="PAQ217" s="47"/>
      <c r="PAR217" s="47"/>
      <c r="PAS217" s="47"/>
      <c r="PAT217" s="47"/>
      <c r="PAU217" s="47"/>
      <c r="PAV217" s="47"/>
      <c r="PAW217" s="47"/>
      <c r="PAX217" s="47"/>
      <c r="PAY217" s="47"/>
      <c r="PAZ217" s="47"/>
      <c r="PBA217" s="47"/>
      <c r="PBB217" s="47"/>
      <c r="PBC217" s="47"/>
      <c r="PBD217" s="47"/>
      <c r="PBE217" s="47"/>
      <c r="PBF217" s="47"/>
      <c r="PBG217" s="47"/>
      <c r="PBH217" s="47"/>
      <c r="PBI217" s="47"/>
      <c r="PBJ217" s="47"/>
      <c r="PBK217" s="47"/>
      <c r="PBL217" s="47"/>
      <c r="PBM217" s="47"/>
      <c r="PBN217" s="47"/>
      <c r="PBO217" s="47"/>
      <c r="PBP217" s="47"/>
      <c r="PBQ217" s="47"/>
      <c r="PBR217" s="47"/>
      <c r="PBS217" s="47"/>
      <c r="PBT217" s="47"/>
      <c r="PBU217" s="47"/>
      <c r="PBV217" s="47"/>
      <c r="PBW217" s="47"/>
      <c r="PBX217" s="47"/>
      <c r="PBY217" s="47"/>
      <c r="PBZ217" s="47"/>
      <c r="PCA217" s="47"/>
      <c r="PCB217" s="47"/>
      <c r="PCC217" s="47"/>
      <c r="PCD217" s="47"/>
      <c r="PCE217" s="47"/>
      <c r="PCF217" s="47"/>
      <c r="PCG217" s="47"/>
      <c r="PCH217" s="47"/>
      <c r="PCI217" s="47"/>
      <c r="PCJ217" s="47"/>
      <c r="PCK217" s="47"/>
      <c r="PCL217" s="47"/>
      <c r="PCM217" s="47"/>
      <c r="PCN217" s="47"/>
      <c r="PCO217" s="47"/>
      <c r="PCP217" s="47"/>
      <c r="PCQ217" s="47"/>
      <c r="PCR217" s="47"/>
      <c r="PCS217" s="47"/>
      <c r="PCT217" s="47"/>
      <c r="PCU217" s="47"/>
      <c r="PCV217" s="47"/>
      <c r="PCW217" s="47"/>
      <c r="PCX217" s="47"/>
      <c r="PCY217" s="47"/>
      <c r="PCZ217" s="47"/>
      <c r="PDA217" s="47"/>
      <c r="PDB217" s="47"/>
      <c r="PDC217" s="47"/>
      <c r="PDD217" s="47"/>
      <c r="PDE217" s="47"/>
      <c r="PDF217" s="47"/>
      <c r="PDG217" s="47"/>
      <c r="PDH217" s="47"/>
      <c r="PDI217" s="47"/>
      <c r="PDJ217" s="47"/>
      <c r="PDK217" s="47"/>
      <c r="PDL217" s="47"/>
      <c r="PDM217" s="47"/>
      <c r="PDN217" s="47"/>
      <c r="PDO217" s="47"/>
      <c r="PDP217" s="47"/>
      <c r="PDQ217" s="47"/>
      <c r="PDR217" s="47"/>
      <c r="PDS217" s="47"/>
      <c r="PDT217" s="47"/>
      <c r="PDU217" s="47"/>
      <c r="PDV217" s="47"/>
      <c r="PDW217" s="47"/>
      <c r="PDX217" s="47"/>
      <c r="PDY217" s="47"/>
      <c r="PDZ217" s="47"/>
      <c r="PEA217" s="47"/>
      <c r="PEB217" s="47"/>
      <c r="PEC217" s="47"/>
      <c r="PED217" s="47"/>
      <c r="PEE217" s="47"/>
      <c r="PEF217" s="47"/>
      <c r="PEG217" s="47"/>
      <c r="PEH217" s="47"/>
      <c r="PEI217" s="47"/>
      <c r="PEJ217" s="47"/>
      <c r="PEK217" s="47"/>
      <c r="PEL217" s="47"/>
      <c r="PEM217" s="47"/>
      <c r="PEN217" s="47"/>
      <c r="PEO217" s="47"/>
      <c r="PEP217" s="47"/>
      <c r="PEQ217" s="47"/>
      <c r="PER217" s="47"/>
      <c r="PES217" s="47"/>
      <c r="PET217" s="47"/>
      <c r="PEU217" s="47"/>
      <c r="PEV217" s="47"/>
      <c r="PEW217" s="47"/>
      <c r="PEX217" s="47"/>
      <c r="PEY217" s="47"/>
      <c r="PEZ217" s="47"/>
      <c r="PFA217" s="47"/>
      <c r="PFB217" s="47"/>
      <c r="PFC217" s="47"/>
      <c r="PFD217" s="47"/>
      <c r="PFE217" s="47"/>
      <c r="PFF217" s="47"/>
      <c r="PFG217" s="47"/>
      <c r="PFH217" s="47"/>
      <c r="PFI217" s="47"/>
      <c r="PFJ217" s="47"/>
      <c r="PFK217" s="47"/>
      <c r="PFL217" s="47"/>
      <c r="PFM217" s="47"/>
      <c r="PFN217" s="47"/>
      <c r="PFO217" s="47"/>
      <c r="PFP217" s="47"/>
      <c r="PFQ217" s="47"/>
      <c r="PFR217" s="47"/>
      <c r="PFS217" s="47"/>
      <c r="PFT217" s="47"/>
      <c r="PFU217" s="47"/>
      <c r="PFV217" s="47"/>
      <c r="PFW217" s="47"/>
      <c r="PFX217" s="47"/>
      <c r="PFY217" s="47"/>
      <c r="PFZ217" s="47"/>
      <c r="PGA217" s="47"/>
      <c r="PGB217" s="47"/>
      <c r="PGC217" s="47"/>
      <c r="PGD217" s="47"/>
      <c r="PGE217" s="47"/>
      <c r="PGF217" s="47"/>
      <c r="PGG217" s="47"/>
      <c r="PGH217" s="47"/>
      <c r="PGI217" s="47"/>
      <c r="PGJ217" s="47"/>
      <c r="PGK217" s="47"/>
      <c r="PGL217" s="47"/>
      <c r="PGM217" s="47"/>
      <c r="PGN217" s="47"/>
      <c r="PGO217" s="47"/>
      <c r="PGP217" s="47"/>
      <c r="PGQ217" s="47"/>
      <c r="PGR217" s="47"/>
      <c r="PGS217" s="47"/>
      <c r="PGT217" s="47"/>
      <c r="PGU217" s="47"/>
      <c r="PGV217" s="47"/>
      <c r="PGW217" s="47"/>
      <c r="PGX217" s="47"/>
      <c r="PGY217" s="47"/>
      <c r="PGZ217" s="47"/>
      <c r="PHA217" s="47"/>
      <c r="PHB217" s="47"/>
      <c r="PHC217" s="47"/>
      <c r="PHD217" s="47"/>
      <c r="PHE217" s="47"/>
      <c r="PHF217" s="47"/>
      <c r="PHG217" s="47"/>
      <c r="PHH217" s="47"/>
      <c r="PHI217" s="47"/>
      <c r="PHJ217" s="47"/>
      <c r="PHK217" s="47"/>
      <c r="PHL217" s="47"/>
      <c r="PHM217" s="47"/>
      <c r="PHN217" s="47"/>
      <c r="PHO217" s="47"/>
      <c r="PHP217" s="47"/>
      <c r="PHQ217" s="47"/>
      <c r="PHR217" s="47"/>
      <c r="PHS217" s="47"/>
      <c r="PHT217" s="47"/>
      <c r="PHU217" s="47"/>
      <c r="PHV217" s="47"/>
      <c r="PHW217" s="47"/>
      <c r="PHX217" s="47"/>
      <c r="PHY217" s="47"/>
      <c r="PHZ217" s="47"/>
      <c r="PIA217" s="47"/>
      <c r="PIB217" s="47"/>
      <c r="PIC217" s="47"/>
      <c r="PID217" s="47"/>
      <c r="PIE217" s="47"/>
      <c r="PIF217" s="47"/>
      <c r="PIG217" s="47"/>
      <c r="PIH217" s="47"/>
      <c r="PII217" s="47"/>
      <c r="PIJ217" s="47"/>
      <c r="PIK217" s="47"/>
      <c r="PIL217" s="47"/>
      <c r="PIM217" s="47"/>
      <c r="PIN217" s="47"/>
      <c r="PIO217" s="47"/>
      <c r="PIP217" s="47"/>
      <c r="PIQ217" s="47"/>
      <c r="PIR217" s="47"/>
      <c r="PIS217" s="47"/>
      <c r="PIT217" s="47"/>
      <c r="PIU217" s="47"/>
      <c r="PIV217" s="47"/>
      <c r="PIW217" s="47"/>
      <c r="PIX217" s="47"/>
      <c r="PIY217" s="47"/>
      <c r="PIZ217" s="47"/>
      <c r="PJA217" s="47"/>
      <c r="PJB217" s="47"/>
      <c r="PJC217" s="47"/>
      <c r="PJD217" s="47"/>
      <c r="PJE217" s="47"/>
      <c r="PJF217" s="47"/>
      <c r="PJG217" s="47"/>
      <c r="PJH217" s="47"/>
      <c r="PJI217" s="47"/>
      <c r="PJJ217" s="47"/>
      <c r="PJK217" s="47"/>
      <c r="PJL217" s="47"/>
      <c r="PJM217" s="47"/>
      <c r="PJN217" s="47"/>
      <c r="PJO217" s="47"/>
      <c r="PJP217" s="47"/>
      <c r="PJQ217" s="47"/>
      <c r="PJR217" s="47"/>
      <c r="PJS217" s="47"/>
      <c r="PJT217" s="47"/>
      <c r="PJU217" s="47"/>
      <c r="PJV217" s="47"/>
      <c r="PJW217" s="47"/>
      <c r="PJX217" s="47"/>
      <c r="PJY217" s="47"/>
      <c r="PJZ217" s="47"/>
      <c r="PKA217" s="47"/>
      <c r="PKB217" s="47"/>
      <c r="PKC217" s="47"/>
      <c r="PKD217" s="47"/>
      <c r="PKE217" s="47"/>
      <c r="PKF217" s="47"/>
      <c r="PKG217" s="47"/>
      <c r="PKH217" s="47"/>
      <c r="PKI217" s="47"/>
      <c r="PKJ217" s="47"/>
      <c r="PKK217" s="47"/>
      <c r="PKL217" s="47"/>
      <c r="PKM217" s="47"/>
      <c r="PKN217" s="47"/>
      <c r="PKO217" s="47"/>
      <c r="PKP217" s="47"/>
      <c r="PKQ217" s="47"/>
      <c r="PKR217" s="47"/>
      <c r="PKS217" s="47"/>
      <c r="PKT217" s="47"/>
      <c r="PKU217" s="47"/>
      <c r="PKV217" s="47"/>
      <c r="PKW217" s="47"/>
      <c r="PKX217" s="47"/>
      <c r="PKY217" s="47"/>
      <c r="PKZ217" s="47"/>
      <c r="PLA217" s="47"/>
      <c r="PLB217" s="47"/>
      <c r="PLC217" s="47"/>
      <c r="PLD217" s="47"/>
      <c r="PLE217" s="47"/>
      <c r="PLF217" s="47"/>
      <c r="PLG217" s="47"/>
      <c r="PLH217" s="47"/>
      <c r="PLI217" s="47"/>
      <c r="PLJ217" s="47"/>
      <c r="PLK217" s="47"/>
      <c r="PLL217" s="47"/>
      <c r="PLM217" s="47"/>
      <c r="PLN217" s="47"/>
      <c r="PLO217" s="47"/>
      <c r="PLP217" s="47"/>
      <c r="PLQ217" s="47"/>
      <c r="PLR217" s="47"/>
      <c r="PLS217" s="47"/>
      <c r="PLT217" s="47"/>
      <c r="PLU217" s="47"/>
      <c r="PLV217" s="47"/>
      <c r="PLW217" s="47"/>
      <c r="PLX217" s="47"/>
      <c r="PLY217" s="47"/>
      <c r="PLZ217" s="47"/>
      <c r="PMA217" s="47"/>
      <c r="PMB217" s="47"/>
      <c r="PMC217" s="47"/>
      <c r="PMD217" s="47"/>
      <c r="PME217" s="47"/>
      <c r="PMF217" s="47"/>
      <c r="PMG217" s="47"/>
      <c r="PMH217" s="47"/>
      <c r="PMI217" s="47"/>
      <c r="PMJ217" s="47"/>
      <c r="PMK217" s="47"/>
      <c r="PML217" s="47"/>
      <c r="PMM217" s="47"/>
      <c r="PMN217" s="47"/>
      <c r="PMO217" s="47"/>
      <c r="PMP217" s="47"/>
      <c r="PMQ217" s="47"/>
      <c r="PMR217" s="47"/>
      <c r="PMS217" s="47"/>
      <c r="PMT217" s="47"/>
      <c r="PMU217" s="47"/>
      <c r="PMV217" s="47"/>
      <c r="PMW217" s="47"/>
      <c r="PMX217" s="47"/>
      <c r="PMY217" s="47"/>
      <c r="PMZ217" s="47"/>
      <c r="PNA217" s="47"/>
      <c r="PNB217" s="47"/>
      <c r="PNC217" s="47"/>
      <c r="PND217" s="47"/>
      <c r="PNE217" s="47"/>
      <c r="PNF217" s="47"/>
      <c r="PNG217" s="47"/>
      <c r="PNH217" s="47"/>
      <c r="PNI217" s="47"/>
      <c r="PNJ217" s="47"/>
      <c r="PNK217" s="47"/>
      <c r="PNL217" s="47"/>
      <c r="PNM217" s="47"/>
      <c r="PNN217" s="47"/>
      <c r="PNO217" s="47"/>
      <c r="PNP217" s="47"/>
      <c r="PNQ217" s="47"/>
      <c r="PNR217" s="47"/>
      <c r="PNS217" s="47"/>
      <c r="PNT217" s="47"/>
      <c r="PNU217" s="47"/>
      <c r="PNV217" s="47"/>
      <c r="PNW217" s="47"/>
      <c r="PNX217" s="47"/>
      <c r="PNY217" s="47"/>
      <c r="PNZ217" s="47"/>
      <c r="POA217" s="47"/>
      <c r="POB217" s="47"/>
      <c r="POC217" s="47"/>
      <c r="POD217" s="47"/>
      <c r="POE217" s="47"/>
      <c r="POF217" s="47"/>
      <c r="POG217" s="47"/>
      <c r="POH217" s="47"/>
      <c r="POI217" s="47"/>
      <c r="POJ217" s="47"/>
      <c r="POK217" s="47"/>
      <c r="POL217" s="47"/>
      <c r="POM217" s="47"/>
      <c r="PON217" s="47"/>
      <c r="POO217" s="47"/>
      <c r="POP217" s="47"/>
      <c r="POQ217" s="47"/>
      <c r="POR217" s="47"/>
      <c r="POS217" s="47"/>
      <c r="POT217" s="47"/>
      <c r="POU217" s="47"/>
      <c r="POV217" s="47"/>
      <c r="POW217" s="47"/>
      <c r="POX217" s="47"/>
      <c r="POY217" s="47"/>
      <c r="POZ217" s="47"/>
      <c r="PPA217" s="47"/>
      <c r="PPB217" s="47"/>
      <c r="PPC217" s="47"/>
      <c r="PPD217" s="47"/>
      <c r="PPE217" s="47"/>
      <c r="PPF217" s="47"/>
      <c r="PPG217" s="47"/>
      <c r="PPH217" s="47"/>
      <c r="PPI217" s="47"/>
      <c r="PPJ217" s="47"/>
      <c r="PPK217" s="47"/>
      <c r="PPL217" s="47"/>
      <c r="PPM217" s="47"/>
      <c r="PPN217" s="47"/>
      <c r="PPO217" s="47"/>
      <c r="PPP217" s="47"/>
      <c r="PPQ217" s="47"/>
      <c r="PPR217" s="47"/>
      <c r="PPS217" s="47"/>
      <c r="PPT217" s="47"/>
      <c r="PPU217" s="47"/>
      <c r="PPV217" s="47"/>
      <c r="PPW217" s="47"/>
      <c r="PPX217" s="47"/>
      <c r="PPY217" s="47"/>
      <c r="PPZ217" s="47"/>
      <c r="PQA217" s="47"/>
      <c r="PQB217" s="47"/>
      <c r="PQC217" s="47"/>
      <c r="PQD217" s="47"/>
      <c r="PQE217" s="47"/>
      <c r="PQF217" s="47"/>
      <c r="PQG217" s="47"/>
      <c r="PQH217" s="47"/>
      <c r="PQI217" s="47"/>
      <c r="PQJ217" s="47"/>
      <c r="PQK217" s="47"/>
      <c r="PQL217" s="47"/>
      <c r="PQM217" s="47"/>
      <c r="PQN217" s="47"/>
      <c r="PQO217" s="47"/>
      <c r="PQP217" s="47"/>
      <c r="PQQ217" s="47"/>
      <c r="PQR217" s="47"/>
      <c r="PQS217" s="47"/>
      <c r="PQT217" s="47"/>
      <c r="PQU217" s="47"/>
      <c r="PQV217" s="47"/>
      <c r="PQW217" s="47"/>
      <c r="PQX217" s="47"/>
      <c r="PQY217" s="47"/>
      <c r="PQZ217" s="47"/>
      <c r="PRA217" s="47"/>
      <c r="PRB217" s="47"/>
      <c r="PRC217" s="47"/>
      <c r="PRD217" s="47"/>
      <c r="PRE217" s="47"/>
      <c r="PRF217" s="47"/>
      <c r="PRG217" s="47"/>
      <c r="PRH217" s="47"/>
      <c r="PRI217" s="47"/>
      <c r="PRJ217" s="47"/>
      <c r="PRK217" s="47"/>
      <c r="PRL217" s="47"/>
      <c r="PRM217" s="47"/>
      <c r="PRN217" s="47"/>
      <c r="PRO217" s="47"/>
      <c r="PRP217" s="47"/>
      <c r="PRQ217" s="47"/>
      <c r="PRR217" s="47"/>
      <c r="PRS217" s="47"/>
      <c r="PRT217" s="47"/>
      <c r="PRU217" s="47"/>
      <c r="PRV217" s="47"/>
      <c r="PRW217" s="47"/>
      <c r="PRX217" s="47"/>
      <c r="PRY217" s="47"/>
      <c r="PRZ217" s="47"/>
      <c r="PSA217" s="47"/>
      <c r="PSB217" s="47"/>
      <c r="PSC217" s="47"/>
      <c r="PSD217" s="47"/>
      <c r="PSE217" s="47"/>
      <c r="PSF217" s="47"/>
      <c r="PSG217" s="47"/>
      <c r="PSH217" s="47"/>
      <c r="PSI217" s="47"/>
      <c r="PSJ217" s="47"/>
      <c r="PSK217" s="47"/>
      <c r="PSL217" s="47"/>
      <c r="PSM217" s="47"/>
      <c r="PSN217" s="47"/>
      <c r="PSO217" s="47"/>
      <c r="PSP217" s="47"/>
      <c r="PSQ217" s="47"/>
      <c r="PSR217" s="47"/>
      <c r="PSS217" s="47"/>
      <c r="PST217" s="47"/>
      <c r="PSU217" s="47"/>
      <c r="PSV217" s="47"/>
      <c r="PSW217" s="47"/>
      <c r="PSX217" s="47"/>
      <c r="PSY217" s="47"/>
      <c r="PSZ217" s="47"/>
      <c r="PTA217" s="47"/>
      <c r="PTB217" s="47"/>
      <c r="PTC217" s="47"/>
      <c r="PTD217" s="47"/>
      <c r="PTE217" s="47"/>
      <c r="PTF217" s="47"/>
      <c r="PTG217" s="47"/>
      <c r="PTH217" s="47"/>
      <c r="PTI217" s="47"/>
      <c r="PTJ217" s="47"/>
      <c r="PTK217" s="47"/>
      <c r="PTL217" s="47"/>
      <c r="PTM217" s="47"/>
      <c r="PTN217" s="47"/>
      <c r="PTO217" s="47"/>
      <c r="PTP217" s="47"/>
      <c r="PTQ217" s="47"/>
      <c r="PTR217" s="47"/>
      <c r="PTS217" s="47"/>
      <c r="PTT217" s="47"/>
      <c r="PTU217" s="47"/>
      <c r="PTV217" s="47"/>
      <c r="PTW217" s="47"/>
      <c r="PTX217" s="47"/>
      <c r="PTY217" s="47"/>
      <c r="PTZ217" s="47"/>
      <c r="PUA217" s="47"/>
      <c r="PUB217" s="47"/>
      <c r="PUC217" s="47"/>
      <c r="PUD217" s="47"/>
      <c r="PUE217" s="47"/>
      <c r="PUF217" s="47"/>
      <c r="PUG217" s="47"/>
      <c r="PUH217" s="47"/>
      <c r="PUI217" s="47"/>
      <c r="PUJ217" s="47"/>
      <c r="PUK217" s="47"/>
      <c r="PUL217" s="47"/>
      <c r="PUM217" s="47"/>
      <c r="PUN217" s="47"/>
      <c r="PUO217" s="47"/>
      <c r="PUP217" s="47"/>
      <c r="PUQ217" s="47"/>
      <c r="PUR217" s="47"/>
      <c r="PUS217" s="47"/>
      <c r="PUT217" s="47"/>
      <c r="PUU217" s="47"/>
      <c r="PUV217" s="47"/>
      <c r="PUW217" s="47"/>
      <c r="PUX217" s="47"/>
      <c r="PUY217" s="47"/>
      <c r="PUZ217" s="47"/>
      <c r="PVA217" s="47"/>
      <c r="PVB217" s="47"/>
      <c r="PVC217" s="47"/>
      <c r="PVD217" s="47"/>
      <c r="PVE217" s="47"/>
      <c r="PVF217" s="47"/>
      <c r="PVG217" s="47"/>
      <c r="PVH217" s="47"/>
      <c r="PVI217" s="47"/>
      <c r="PVJ217" s="47"/>
      <c r="PVK217" s="47"/>
      <c r="PVL217" s="47"/>
      <c r="PVM217" s="47"/>
      <c r="PVN217" s="47"/>
      <c r="PVO217" s="47"/>
      <c r="PVP217" s="47"/>
      <c r="PVQ217" s="47"/>
      <c r="PVR217" s="47"/>
      <c r="PVS217" s="47"/>
      <c r="PVT217" s="47"/>
      <c r="PVU217" s="47"/>
      <c r="PVV217" s="47"/>
      <c r="PVW217" s="47"/>
      <c r="PVX217" s="47"/>
      <c r="PVY217" s="47"/>
      <c r="PVZ217" s="47"/>
      <c r="PWA217" s="47"/>
      <c r="PWB217" s="47"/>
      <c r="PWC217" s="47"/>
      <c r="PWD217" s="47"/>
      <c r="PWE217" s="47"/>
      <c r="PWF217" s="47"/>
      <c r="PWG217" s="47"/>
      <c r="PWH217" s="47"/>
      <c r="PWI217" s="47"/>
      <c r="PWJ217" s="47"/>
      <c r="PWK217" s="47"/>
      <c r="PWL217" s="47"/>
      <c r="PWM217" s="47"/>
      <c r="PWN217" s="47"/>
      <c r="PWO217" s="47"/>
      <c r="PWP217" s="47"/>
      <c r="PWQ217" s="47"/>
      <c r="PWR217" s="47"/>
      <c r="PWS217" s="47"/>
      <c r="PWT217" s="47"/>
      <c r="PWU217" s="47"/>
      <c r="PWV217" s="47"/>
      <c r="PWW217" s="47"/>
      <c r="PWX217" s="47"/>
      <c r="PWY217" s="47"/>
      <c r="PWZ217" s="47"/>
      <c r="PXA217" s="47"/>
      <c r="PXB217" s="47"/>
      <c r="PXC217" s="47"/>
      <c r="PXD217" s="47"/>
      <c r="PXE217" s="47"/>
      <c r="PXF217" s="47"/>
      <c r="PXG217" s="47"/>
      <c r="PXH217" s="47"/>
      <c r="PXI217" s="47"/>
      <c r="PXJ217" s="47"/>
      <c r="PXK217" s="47"/>
      <c r="PXL217" s="47"/>
      <c r="PXM217" s="47"/>
      <c r="PXN217" s="47"/>
      <c r="PXO217" s="47"/>
      <c r="PXP217" s="47"/>
      <c r="PXQ217" s="47"/>
      <c r="PXR217" s="47"/>
      <c r="PXS217" s="47"/>
      <c r="PXT217" s="47"/>
      <c r="PXU217" s="47"/>
      <c r="PXV217" s="47"/>
      <c r="PXW217" s="47"/>
      <c r="PXX217" s="47"/>
      <c r="PXY217" s="47"/>
      <c r="PXZ217" s="47"/>
      <c r="PYA217" s="47"/>
      <c r="PYB217" s="47"/>
      <c r="PYC217" s="47"/>
      <c r="PYD217" s="47"/>
      <c r="PYE217" s="47"/>
      <c r="PYF217" s="47"/>
      <c r="PYG217" s="47"/>
      <c r="PYH217" s="47"/>
      <c r="PYI217" s="47"/>
      <c r="PYJ217" s="47"/>
      <c r="PYK217" s="47"/>
      <c r="PYL217" s="47"/>
      <c r="PYM217" s="47"/>
      <c r="PYN217" s="47"/>
      <c r="PYO217" s="47"/>
      <c r="PYP217" s="47"/>
      <c r="PYQ217" s="47"/>
      <c r="PYR217" s="47"/>
      <c r="PYS217" s="47"/>
      <c r="PYT217" s="47"/>
      <c r="PYU217" s="47"/>
      <c r="PYV217" s="47"/>
      <c r="PYW217" s="47"/>
      <c r="PYX217" s="47"/>
      <c r="PYY217" s="47"/>
      <c r="PYZ217" s="47"/>
      <c r="PZA217" s="47"/>
      <c r="PZB217" s="47"/>
      <c r="PZC217" s="47"/>
      <c r="PZD217" s="47"/>
      <c r="PZE217" s="47"/>
      <c r="PZF217" s="47"/>
      <c r="PZG217" s="47"/>
      <c r="PZH217" s="47"/>
      <c r="PZI217" s="47"/>
      <c r="PZJ217" s="47"/>
      <c r="PZK217" s="47"/>
      <c r="PZL217" s="47"/>
      <c r="PZM217" s="47"/>
      <c r="PZN217" s="47"/>
      <c r="PZO217" s="47"/>
      <c r="PZP217" s="47"/>
      <c r="PZQ217" s="47"/>
      <c r="PZR217" s="47"/>
      <c r="PZS217" s="47"/>
      <c r="PZT217" s="47"/>
      <c r="PZU217" s="47"/>
      <c r="PZV217" s="47"/>
      <c r="PZW217" s="47"/>
      <c r="PZX217" s="47"/>
      <c r="PZY217" s="47"/>
      <c r="PZZ217" s="47"/>
      <c r="QAA217" s="47"/>
      <c r="QAB217" s="47"/>
      <c r="QAC217" s="47"/>
      <c r="QAD217" s="47"/>
      <c r="QAE217" s="47"/>
      <c r="QAF217" s="47"/>
      <c r="QAG217" s="47"/>
      <c r="QAH217" s="47"/>
      <c r="QAI217" s="47"/>
      <c r="QAJ217" s="47"/>
      <c r="QAK217" s="47"/>
      <c r="QAL217" s="47"/>
      <c r="QAM217" s="47"/>
      <c r="QAN217" s="47"/>
      <c r="QAO217" s="47"/>
      <c r="QAP217" s="47"/>
      <c r="QAQ217" s="47"/>
      <c r="QAR217" s="47"/>
      <c r="QAS217" s="47"/>
      <c r="QAT217" s="47"/>
      <c r="QAU217" s="47"/>
      <c r="QAV217" s="47"/>
      <c r="QAW217" s="47"/>
      <c r="QAX217" s="47"/>
      <c r="QAY217" s="47"/>
      <c r="QAZ217" s="47"/>
      <c r="QBA217" s="47"/>
      <c r="QBB217" s="47"/>
      <c r="QBC217" s="47"/>
      <c r="QBD217" s="47"/>
      <c r="QBE217" s="47"/>
      <c r="QBF217" s="47"/>
      <c r="QBG217" s="47"/>
      <c r="QBH217" s="47"/>
      <c r="QBI217" s="47"/>
      <c r="QBJ217" s="47"/>
      <c r="QBK217" s="47"/>
      <c r="QBL217" s="47"/>
      <c r="QBM217" s="47"/>
      <c r="QBN217" s="47"/>
      <c r="QBO217" s="47"/>
      <c r="QBP217" s="47"/>
      <c r="QBQ217" s="47"/>
      <c r="QBR217" s="47"/>
      <c r="QBS217" s="47"/>
      <c r="QBT217" s="47"/>
      <c r="QBU217" s="47"/>
      <c r="QBV217" s="47"/>
      <c r="QBW217" s="47"/>
      <c r="QBX217" s="47"/>
      <c r="QBY217" s="47"/>
      <c r="QBZ217" s="47"/>
      <c r="QCA217" s="47"/>
      <c r="QCB217" s="47"/>
      <c r="QCC217" s="47"/>
      <c r="QCD217" s="47"/>
      <c r="QCE217" s="47"/>
      <c r="QCF217" s="47"/>
      <c r="QCG217" s="47"/>
      <c r="QCH217" s="47"/>
      <c r="QCI217" s="47"/>
      <c r="QCJ217" s="47"/>
      <c r="QCK217" s="47"/>
      <c r="QCL217" s="47"/>
      <c r="QCM217" s="47"/>
      <c r="QCN217" s="47"/>
      <c r="QCO217" s="47"/>
      <c r="QCP217" s="47"/>
      <c r="QCQ217" s="47"/>
      <c r="QCR217" s="47"/>
      <c r="QCS217" s="47"/>
      <c r="QCT217" s="47"/>
      <c r="QCU217" s="47"/>
      <c r="QCV217" s="47"/>
      <c r="QCW217" s="47"/>
      <c r="QCX217" s="47"/>
      <c r="QCY217" s="47"/>
      <c r="QCZ217" s="47"/>
      <c r="QDA217" s="47"/>
      <c r="QDB217" s="47"/>
      <c r="QDC217" s="47"/>
      <c r="QDD217" s="47"/>
      <c r="QDE217" s="47"/>
      <c r="QDF217" s="47"/>
      <c r="QDG217" s="47"/>
      <c r="QDH217" s="47"/>
      <c r="QDI217" s="47"/>
      <c r="QDJ217" s="47"/>
      <c r="QDK217" s="47"/>
      <c r="QDL217" s="47"/>
      <c r="QDM217" s="47"/>
      <c r="QDN217" s="47"/>
      <c r="QDO217" s="47"/>
      <c r="QDP217" s="47"/>
      <c r="QDQ217" s="47"/>
      <c r="QDR217" s="47"/>
      <c r="QDS217" s="47"/>
      <c r="QDT217" s="47"/>
      <c r="QDU217" s="47"/>
      <c r="QDV217" s="47"/>
      <c r="QDW217" s="47"/>
      <c r="QDX217" s="47"/>
      <c r="QDY217" s="47"/>
      <c r="QDZ217" s="47"/>
      <c r="QEA217" s="47"/>
      <c r="QEB217" s="47"/>
      <c r="QEC217" s="47"/>
      <c r="QED217" s="47"/>
      <c r="QEE217" s="47"/>
      <c r="QEF217" s="47"/>
      <c r="QEG217" s="47"/>
      <c r="QEH217" s="47"/>
      <c r="QEI217" s="47"/>
      <c r="QEJ217" s="47"/>
      <c r="QEK217" s="47"/>
      <c r="QEL217" s="47"/>
      <c r="QEM217" s="47"/>
      <c r="QEN217" s="47"/>
      <c r="QEO217" s="47"/>
      <c r="QEP217" s="47"/>
      <c r="QEQ217" s="47"/>
      <c r="QER217" s="47"/>
      <c r="QES217" s="47"/>
      <c r="QET217" s="47"/>
      <c r="QEU217" s="47"/>
      <c r="QEV217" s="47"/>
      <c r="QEW217" s="47"/>
      <c r="QEX217" s="47"/>
      <c r="QEY217" s="47"/>
      <c r="QEZ217" s="47"/>
      <c r="QFA217" s="47"/>
      <c r="QFB217" s="47"/>
      <c r="QFC217" s="47"/>
      <c r="QFD217" s="47"/>
      <c r="QFE217" s="47"/>
      <c r="QFF217" s="47"/>
      <c r="QFG217" s="47"/>
      <c r="QFH217" s="47"/>
      <c r="QFI217" s="47"/>
      <c r="QFJ217" s="47"/>
      <c r="QFK217" s="47"/>
      <c r="QFL217" s="47"/>
      <c r="QFM217" s="47"/>
      <c r="QFN217" s="47"/>
      <c r="QFO217" s="47"/>
      <c r="QFP217" s="47"/>
      <c r="QFQ217" s="47"/>
      <c r="QFR217" s="47"/>
      <c r="QFS217" s="47"/>
      <c r="QFT217" s="47"/>
      <c r="QFU217" s="47"/>
      <c r="QFV217" s="47"/>
      <c r="QFW217" s="47"/>
      <c r="QFX217" s="47"/>
      <c r="QFY217" s="47"/>
      <c r="QFZ217" s="47"/>
      <c r="QGA217" s="47"/>
      <c r="QGB217" s="47"/>
      <c r="QGC217" s="47"/>
      <c r="QGD217" s="47"/>
      <c r="QGE217" s="47"/>
      <c r="QGF217" s="47"/>
      <c r="QGG217" s="47"/>
      <c r="QGH217" s="47"/>
      <c r="QGI217" s="47"/>
      <c r="QGJ217" s="47"/>
      <c r="QGK217" s="47"/>
      <c r="QGL217" s="47"/>
      <c r="QGM217" s="47"/>
      <c r="QGN217" s="47"/>
      <c r="QGO217" s="47"/>
      <c r="QGP217" s="47"/>
      <c r="QGQ217" s="47"/>
      <c r="QGR217" s="47"/>
      <c r="QGS217" s="47"/>
      <c r="QGT217" s="47"/>
      <c r="QGU217" s="47"/>
      <c r="QGV217" s="47"/>
      <c r="QGW217" s="47"/>
      <c r="QGX217" s="47"/>
      <c r="QGY217" s="47"/>
      <c r="QGZ217" s="47"/>
      <c r="QHA217" s="47"/>
      <c r="QHB217" s="47"/>
      <c r="QHC217" s="47"/>
      <c r="QHD217" s="47"/>
      <c r="QHE217" s="47"/>
      <c r="QHF217" s="47"/>
      <c r="QHG217" s="47"/>
      <c r="QHH217" s="47"/>
      <c r="QHI217" s="47"/>
      <c r="QHJ217" s="47"/>
      <c r="QHK217" s="47"/>
      <c r="QHL217" s="47"/>
      <c r="QHM217" s="47"/>
      <c r="QHN217" s="47"/>
      <c r="QHO217" s="47"/>
      <c r="QHP217" s="47"/>
      <c r="QHQ217" s="47"/>
      <c r="QHR217" s="47"/>
      <c r="QHS217" s="47"/>
      <c r="QHT217" s="47"/>
      <c r="QHU217" s="47"/>
      <c r="QHV217" s="47"/>
      <c r="QHW217" s="47"/>
      <c r="QHX217" s="47"/>
      <c r="QHY217" s="47"/>
      <c r="QHZ217" s="47"/>
      <c r="QIA217" s="47"/>
      <c r="QIB217" s="47"/>
      <c r="QIC217" s="47"/>
      <c r="QID217" s="47"/>
      <c r="QIE217" s="47"/>
      <c r="QIF217" s="47"/>
      <c r="QIG217" s="47"/>
      <c r="QIH217" s="47"/>
      <c r="QII217" s="47"/>
      <c r="QIJ217" s="47"/>
      <c r="QIK217" s="47"/>
      <c r="QIL217" s="47"/>
      <c r="QIM217" s="47"/>
      <c r="QIN217" s="47"/>
      <c r="QIO217" s="47"/>
      <c r="QIP217" s="47"/>
      <c r="QIQ217" s="47"/>
      <c r="QIR217" s="47"/>
      <c r="QIS217" s="47"/>
      <c r="QIT217" s="47"/>
      <c r="QIU217" s="47"/>
      <c r="QIV217" s="47"/>
      <c r="QIW217" s="47"/>
      <c r="QIX217" s="47"/>
      <c r="QIY217" s="47"/>
      <c r="QIZ217" s="47"/>
      <c r="QJA217" s="47"/>
      <c r="QJB217" s="47"/>
      <c r="QJC217" s="47"/>
      <c r="QJD217" s="47"/>
      <c r="QJE217" s="47"/>
      <c r="QJF217" s="47"/>
      <c r="QJG217" s="47"/>
      <c r="QJH217" s="47"/>
      <c r="QJI217" s="47"/>
      <c r="QJJ217" s="47"/>
      <c r="QJK217" s="47"/>
      <c r="QJL217" s="47"/>
      <c r="QJM217" s="47"/>
      <c r="QJN217" s="47"/>
      <c r="QJO217" s="47"/>
      <c r="QJP217" s="47"/>
      <c r="QJQ217" s="47"/>
      <c r="QJR217" s="47"/>
      <c r="QJS217" s="47"/>
      <c r="QJT217" s="47"/>
      <c r="QJU217" s="47"/>
      <c r="QJV217" s="47"/>
      <c r="QJW217" s="47"/>
      <c r="QJX217" s="47"/>
      <c r="QJY217" s="47"/>
      <c r="QJZ217" s="47"/>
      <c r="QKA217" s="47"/>
      <c r="QKB217" s="47"/>
      <c r="QKC217" s="47"/>
      <c r="QKD217" s="47"/>
      <c r="QKE217" s="47"/>
      <c r="QKF217" s="47"/>
      <c r="QKG217" s="47"/>
      <c r="QKH217" s="47"/>
      <c r="QKI217" s="47"/>
      <c r="QKJ217" s="47"/>
      <c r="QKK217" s="47"/>
      <c r="QKL217" s="47"/>
      <c r="QKM217" s="47"/>
      <c r="QKN217" s="47"/>
      <c r="QKO217" s="47"/>
      <c r="QKP217" s="47"/>
      <c r="QKQ217" s="47"/>
      <c r="QKR217" s="47"/>
      <c r="QKS217" s="47"/>
      <c r="QKT217" s="47"/>
      <c r="QKU217" s="47"/>
      <c r="QKV217" s="47"/>
      <c r="QKW217" s="47"/>
      <c r="QKX217" s="47"/>
      <c r="QKY217" s="47"/>
      <c r="QKZ217" s="47"/>
      <c r="QLA217" s="47"/>
      <c r="QLB217" s="47"/>
      <c r="QLC217" s="47"/>
      <c r="QLD217" s="47"/>
      <c r="QLE217" s="47"/>
      <c r="QLF217" s="47"/>
      <c r="QLG217" s="47"/>
      <c r="QLH217" s="47"/>
      <c r="QLI217" s="47"/>
      <c r="QLJ217" s="47"/>
      <c r="QLK217" s="47"/>
      <c r="QLL217" s="47"/>
      <c r="QLM217" s="47"/>
      <c r="QLN217" s="47"/>
      <c r="QLO217" s="47"/>
      <c r="QLP217" s="47"/>
      <c r="QLQ217" s="47"/>
      <c r="QLR217" s="47"/>
      <c r="QLS217" s="47"/>
      <c r="QLT217" s="47"/>
      <c r="QLU217" s="47"/>
      <c r="QLV217" s="47"/>
      <c r="QLW217" s="47"/>
      <c r="QLX217" s="47"/>
      <c r="QLY217" s="47"/>
      <c r="QLZ217" s="47"/>
      <c r="QMA217" s="47"/>
      <c r="QMB217" s="47"/>
      <c r="QMC217" s="47"/>
      <c r="QMD217" s="47"/>
      <c r="QME217" s="47"/>
      <c r="QMF217" s="47"/>
      <c r="QMG217" s="47"/>
      <c r="QMH217" s="47"/>
      <c r="QMI217" s="47"/>
      <c r="QMJ217" s="47"/>
      <c r="QMK217" s="47"/>
      <c r="QML217" s="47"/>
      <c r="QMM217" s="47"/>
      <c r="QMN217" s="47"/>
      <c r="QMO217" s="47"/>
      <c r="QMP217" s="47"/>
      <c r="QMQ217" s="47"/>
      <c r="QMR217" s="47"/>
      <c r="QMS217" s="47"/>
      <c r="QMT217" s="47"/>
      <c r="QMU217" s="47"/>
      <c r="QMV217" s="47"/>
      <c r="QMW217" s="47"/>
      <c r="QMX217" s="47"/>
      <c r="QMY217" s="47"/>
      <c r="QMZ217" s="47"/>
      <c r="QNA217" s="47"/>
      <c r="QNB217" s="47"/>
      <c r="QNC217" s="47"/>
      <c r="QND217" s="47"/>
      <c r="QNE217" s="47"/>
      <c r="QNF217" s="47"/>
      <c r="QNG217" s="47"/>
      <c r="QNH217" s="47"/>
      <c r="QNI217" s="47"/>
      <c r="QNJ217" s="47"/>
      <c r="QNK217" s="47"/>
      <c r="QNL217" s="47"/>
      <c r="QNM217" s="47"/>
      <c r="QNN217" s="47"/>
      <c r="QNO217" s="47"/>
      <c r="QNP217" s="47"/>
      <c r="QNQ217" s="47"/>
      <c r="QNR217" s="47"/>
      <c r="QNS217" s="47"/>
      <c r="QNT217" s="47"/>
      <c r="QNU217" s="47"/>
      <c r="QNV217" s="47"/>
      <c r="QNW217" s="47"/>
      <c r="QNX217" s="47"/>
      <c r="QNY217" s="47"/>
      <c r="QNZ217" s="47"/>
      <c r="QOA217" s="47"/>
      <c r="QOB217" s="47"/>
      <c r="QOC217" s="47"/>
      <c r="QOD217" s="47"/>
      <c r="QOE217" s="47"/>
      <c r="QOF217" s="47"/>
      <c r="QOG217" s="47"/>
      <c r="QOH217" s="47"/>
      <c r="QOI217" s="47"/>
      <c r="QOJ217" s="47"/>
      <c r="QOK217" s="47"/>
      <c r="QOL217" s="47"/>
      <c r="QOM217" s="47"/>
      <c r="QON217" s="47"/>
      <c r="QOO217" s="47"/>
      <c r="QOP217" s="47"/>
      <c r="QOQ217" s="47"/>
      <c r="QOR217" s="47"/>
      <c r="QOS217" s="47"/>
      <c r="QOT217" s="47"/>
      <c r="QOU217" s="47"/>
      <c r="QOV217" s="47"/>
      <c r="QOW217" s="47"/>
      <c r="QOX217" s="47"/>
      <c r="QOY217" s="47"/>
      <c r="QOZ217" s="47"/>
      <c r="QPA217" s="47"/>
      <c r="QPB217" s="47"/>
      <c r="QPC217" s="47"/>
      <c r="QPD217" s="47"/>
      <c r="QPE217" s="47"/>
      <c r="QPF217" s="47"/>
      <c r="QPG217" s="47"/>
      <c r="QPH217" s="47"/>
      <c r="QPI217" s="47"/>
      <c r="QPJ217" s="47"/>
      <c r="QPK217" s="47"/>
      <c r="QPL217" s="47"/>
      <c r="QPM217" s="47"/>
      <c r="QPN217" s="47"/>
      <c r="QPO217" s="47"/>
      <c r="QPP217" s="47"/>
      <c r="QPQ217" s="47"/>
      <c r="QPR217" s="47"/>
      <c r="QPS217" s="47"/>
      <c r="QPT217" s="47"/>
      <c r="QPU217" s="47"/>
      <c r="QPV217" s="47"/>
      <c r="QPW217" s="47"/>
      <c r="QPX217" s="47"/>
      <c r="QPY217" s="47"/>
      <c r="QPZ217" s="47"/>
      <c r="QQA217" s="47"/>
      <c r="QQB217" s="47"/>
      <c r="QQC217" s="47"/>
      <c r="QQD217" s="47"/>
      <c r="QQE217" s="47"/>
      <c r="QQF217" s="47"/>
      <c r="QQG217" s="47"/>
      <c r="QQH217" s="47"/>
      <c r="QQI217" s="47"/>
      <c r="QQJ217" s="47"/>
      <c r="QQK217" s="47"/>
      <c r="QQL217" s="47"/>
      <c r="QQM217" s="47"/>
      <c r="QQN217" s="47"/>
      <c r="QQO217" s="47"/>
      <c r="QQP217" s="47"/>
      <c r="QQQ217" s="47"/>
      <c r="QQR217" s="47"/>
      <c r="QQS217" s="47"/>
      <c r="QQT217" s="47"/>
      <c r="QQU217" s="47"/>
      <c r="QQV217" s="47"/>
      <c r="QQW217" s="47"/>
      <c r="QQX217" s="47"/>
      <c r="QQY217" s="47"/>
      <c r="QQZ217" s="47"/>
      <c r="QRA217" s="47"/>
      <c r="QRB217" s="47"/>
      <c r="QRC217" s="47"/>
      <c r="QRD217" s="47"/>
      <c r="QRE217" s="47"/>
      <c r="QRF217" s="47"/>
      <c r="QRG217" s="47"/>
      <c r="QRH217" s="47"/>
      <c r="QRI217" s="47"/>
      <c r="QRJ217" s="47"/>
      <c r="QRK217" s="47"/>
      <c r="QRL217" s="47"/>
      <c r="QRM217" s="47"/>
      <c r="QRN217" s="47"/>
      <c r="QRO217" s="47"/>
      <c r="QRP217" s="47"/>
      <c r="QRQ217" s="47"/>
      <c r="QRR217" s="47"/>
      <c r="QRS217" s="47"/>
      <c r="QRT217" s="47"/>
      <c r="QRU217" s="47"/>
      <c r="QRV217" s="47"/>
      <c r="QRW217" s="47"/>
      <c r="QRX217" s="47"/>
      <c r="QRY217" s="47"/>
      <c r="QRZ217" s="47"/>
      <c r="QSA217" s="47"/>
      <c r="QSB217" s="47"/>
      <c r="QSC217" s="47"/>
      <c r="QSD217" s="47"/>
      <c r="QSE217" s="47"/>
      <c r="QSF217" s="47"/>
      <c r="QSG217" s="47"/>
      <c r="QSH217" s="47"/>
      <c r="QSI217" s="47"/>
      <c r="QSJ217" s="47"/>
      <c r="QSK217" s="47"/>
      <c r="QSL217" s="47"/>
      <c r="QSM217" s="47"/>
      <c r="QSN217" s="47"/>
      <c r="QSO217" s="47"/>
      <c r="QSP217" s="47"/>
      <c r="QSQ217" s="47"/>
      <c r="QSR217" s="47"/>
      <c r="QSS217" s="47"/>
      <c r="QST217" s="47"/>
      <c r="QSU217" s="47"/>
      <c r="QSV217" s="47"/>
      <c r="QSW217" s="47"/>
      <c r="QSX217" s="47"/>
      <c r="QSY217" s="47"/>
      <c r="QSZ217" s="47"/>
      <c r="QTA217" s="47"/>
      <c r="QTB217" s="47"/>
      <c r="QTC217" s="47"/>
      <c r="QTD217" s="47"/>
      <c r="QTE217" s="47"/>
      <c r="QTF217" s="47"/>
      <c r="QTG217" s="47"/>
      <c r="QTH217" s="47"/>
      <c r="QTI217" s="47"/>
      <c r="QTJ217" s="47"/>
      <c r="QTK217" s="47"/>
      <c r="QTL217" s="47"/>
      <c r="QTM217" s="47"/>
      <c r="QTN217" s="47"/>
      <c r="QTO217" s="47"/>
      <c r="QTP217" s="47"/>
      <c r="QTQ217" s="47"/>
      <c r="QTR217" s="47"/>
      <c r="QTS217" s="47"/>
      <c r="QTT217" s="47"/>
      <c r="QTU217" s="47"/>
      <c r="QTV217" s="47"/>
      <c r="QTW217" s="47"/>
      <c r="QTX217" s="47"/>
      <c r="QTY217" s="47"/>
      <c r="QTZ217" s="47"/>
      <c r="QUA217" s="47"/>
      <c r="QUB217" s="47"/>
      <c r="QUC217" s="47"/>
      <c r="QUD217" s="47"/>
      <c r="QUE217" s="47"/>
      <c r="QUF217" s="47"/>
      <c r="QUG217" s="47"/>
      <c r="QUH217" s="47"/>
      <c r="QUI217" s="47"/>
      <c r="QUJ217" s="47"/>
      <c r="QUK217" s="47"/>
      <c r="QUL217" s="47"/>
      <c r="QUM217" s="47"/>
      <c r="QUN217" s="47"/>
      <c r="QUO217" s="47"/>
      <c r="QUP217" s="47"/>
      <c r="QUQ217" s="47"/>
      <c r="QUR217" s="47"/>
      <c r="QUS217" s="47"/>
      <c r="QUT217" s="47"/>
      <c r="QUU217" s="47"/>
      <c r="QUV217" s="47"/>
      <c r="QUW217" s="47"/>
      <c r="QUX217" s="47"/>
      <c r="QUY217" s="47"/>
      <c r="QUZ217" s="47"/>
      <c r="QVA217" s="47"/>
      <c r="QVB217" s="47"/>
      <c r="QVC217" s="47"/>
      <c r="QVD217" s="47"/>
      <c r="QVE217" s="47"/>
      <c r="QVF217" s="47"/>
      <c r="QVG217" s="47"/>
      <c r="QVH217" s="47"/>
      <c r="QVI217" s="47"/>
      <c r="QVJ217" s="47"/>
      <c r="QVK217" s="47"/>
      <c r="QVL217" s="47"/>
      <c r="QVM217" s="47"/>
      <c r="QVN217" s="47"/>
      <c r="QVO217" s="47"/>
      <c r="QVP217" s="47"/>
      <c r="QVQ217" s="47"/>
      <c r="QVR217" s="47"/>
      <c r="QVS217" s="47"/>
      <c r="QVT217" s="47"/>
      <c r="QVU217" s="47"/>
      <c r="QVV217" s="47"/>
      <c r="QVW217" s="47"/>
      <c r="QVX217" s="47"/>
      <c r="QVY217" s="47"/>
      <c r="QVZ217" s="47"/>
      <c r="QWA217" s="47"/>
      <c r="QWB217" s="47"/>
      <c r="QWC217" s="47"/>
      <c r="QWD217" s="47"/>
      <c r="QWE217" s="47"/>
      <c r="QWF217" s="47"/>
      <c r="QWG217" s="47"/>
      <c r="QWH217" s="47"/>
      <c r="QWI217" s="47"/>
      <c r="QWJ217" s="47"/>
      <c r="QWK217" s="47"/>
      <c r="QWL217" s="47"/>
      <c r="QWM217" s="47"/>
      <c r="QWN217" s="47"/>
      <c r="QWO217" s="47"/>
      <c r="QWP217" s="47"/>
      <c r="QWQ217" s="47"/>
      <c r="QWR217" s="47"/>
      <c r="QWS217" s="47"/>
      <c r="QWT217" s="47"/>
      <c r="QWU217" s="47"/>
      <c r="QWV217" s="47"/>
      <c r="QWW217" s="47"/>
      <c r="QWX217" s="47"/>
      <c r="QWY217" s="47"/>
      <c r="QWZ217" s="47"/>
      <c r="QXA217" s="47"/>
      <c r="QXB217" s="47"/>
      <c r="QXC217" s="47"/>
      <c r="QXD217" s="47"/>
      <c r="QXE217" s="47"/>
      <c r="QXF217" s="47"/>
      <c r="QXG217" s="47"/>
      <c r="QXH217" s="47"/>
      <c r="QXI217" s="47"/>
      <c r="QXJ217" s="47"/>
      <c r="QXK217" s="47"/>
      <c r="QXL217" s="47"/>
      <c r="QXM217" s="47"/>
      <c r="QXN217" s="47"/>
      <c r="QXO217" s="47"/>
      <c r="QXP217" s="47"/>
      <c r="QXQ217" s="47"/>
      <c r="QXR217" s="47"/>
      <c r="QXS217" s="47"/>
      <c r="QXT217" s="47"/>
      <c r="QXU217" s="47"/>
      <c r="QXV217" s="47"/>
      <c r="QXW217" s="47"/>
      <c r="QXX217" s="47"/>
      <c r="QXY217" s="47"/>
      <c r="QXZ217" s="47"/>
      <c r="QYA217" s="47"/>
      <c r="QYB217" s="47"/>
      <c r="QYC217" s="47"/>
      <c r="QYD217" s="47"/>
      <c r="QYE217" s="47"/>
      <c r="QYF217" s="47"/>
      <c r="QYG217" s="47"/>
      <c r="QYH217" s="47"/>
      <c r="QYI217" s="47"/>
      <c r="QYJ217" s="47"/>
      <c r="QYK217" s="47"/>
      <c r="QYL217" s="47"/>
      <c r="QYM217" s="47"/>
      <c r="QYN217" s="47"/>
      <c r="QYO217" s="47"/>
      <c r="QYP217" s="47"/>
      <c r="QYQ217" s="47"/>
      <c r="QYR217" s="47"/>
      <c r="QYS217" s="47"/>
      <c r="QYT217" s="47"/>
      <c r="QYU217" s="47"/>
      <c r="QYV217" s="47"/>
      <c r="QYW217" s="47"/>
      <c r="QYX217" s="47"/>
      <c r="QYY217" s="47"/>
      <c r="QYZ217" s="47"/>
      <c r="QZA217" s="47"/>
      <c r="QZB217" s="47"/>
      <c r="QZC217" s="47"/>
      <c r="QZD217" s="47"/>
      <c r="QZE217" s="47"/>
      <c r="QZF217" s="47"/>
      <c r="QZG217" s="47"/>
      <c r="QZH217" s="47"/>
      <c r="QZI217" s="47"/>
      <c r="QZJ217" s="47"/>
      <c r="QZK217" s="47"/>
      <c r="QZL217" s="47"/>
      <c r="QZM217" s="47"/>
      <c r="QZN217" s="47"/>
      <c r="QZO217" s="47"/>
      <c r="QZP217" s="47"/>
      <c r="QZQ217" s="47"/>
      <c r="QZR217" s="47"/>
      <c r="QZS217" s="47"/>
      <c r="QZT217" s="47"/>
      <c r="QZU217" s="47"/>
      <c r="QZV217" s="47"/>
      <c r="QZW217" s="47"/>
      <c r="QZX217" s="47"/>
      <c r="QZY217" s="47"/>
      <c r="QZZ217" s="47"/>
      <c r="RAA217" s="47"/>
      <c r="RAB217" s="47"/>
      <c r="RAC217" s="47"/>
      <c r="RAD217" s="47"/>
      <c r="RAE217" s="47"/>
      <c r="RAF217" s="47"/>
      <c r="RAG217" s="47"/>
      <c r="RAH217" s="47"/>
      <c r="RAI217" s="47"/>
      <c r="RAJ217" s="47"/>
      <c r="RAK217" s="47"/>
      <c r="RAL217" s="47"/>
      <c r="RAM217" s="47"/>
      <c r="RAN217" s="47"/>
      <c r="RAO217" s="47"/>
      <c r="RAP217" s="47"/>
      <c r="RAQ217" s="47"/>
      <c r="RAR217" s="47"/>
      <c r="RAS217" s="47"/>
      <c r="RAT217" s="47"/>
      <c r="RAU217" s="47"/>
      <c r="RAV217" s="47"/>
      <c r="RAW217" s="47"/>
      <c r="RAX217" s="47"/>
      <c r="RAY217" s="47"/>
      <c r="RAZ217" s="47"/>
      <c r="RBA217" s="47"/>
      <c r="RBB217" s="47"/>
      <c r="RBC217" s="47"/>
      <c r="RBD217" s="47"/>
      <c r="RBE217" s="47"/>
      <c r="RBF217" s="47"/>
      <c r="RBG217" s="47"/>
      <c r="RBH217" s="47"/>
      <c r="RBI217" s="47"/>
      <c r="RBJ217" s="47"/>
      <c r="RBK217" s="47"/>
      <c r="RBL217" s="47"/>
      <c r="RBM217" s="47"/>
      <c r="RBN217" s="47"/>
      <c r="RBO217" s="47"/>
      <c r="RBP217" s="47"/>
      <c r="RBQ217" s="47"/>
      <c r="RBR217" s="47"/>
      <c r="RBS217" s="47"/>
      <c r="RBT217" s="47"/>
      <c r="RBU217" s="47"/>
      <c r="RBV217" s="47"/>
      <c r="RBW217" s="47"/>
      <c r="RBX217" s="47"/>
      <c r="RBY217" s="47"/>
      <c r="RBZ217" s="47"/>
      <c r="RCA217" s="47"/>
      <c r="RCB217" s="47"/>
      <c r="RCC217" s="47"/>
      <c r="RCD217" s="47"/>
      <c r="RCE217" s="47"/>
      <c r="RCF217" s="47"/>
      <c r="RCG217" s="47"/>
      <c r="RCH217" s="47"/>
      <c r="RCI217" s="47"/>
      <c r="RCJ217" s="47"/>
      <c r="RCK217" s="47"/>
      <c r="RCL217" s="47"/>
      <c r="RCM217" s="47"/>
      <c r="RCN217" s="47"/>
      <c r="RCO217" s="47"/>
      <c r="RCP217" s="47"/>
      <c r="RCQ217" s="47"/>
      <c r="RCR217" s="47"/>
      <c r="RCS217" s="47"/>
      <c r="RCT217" s="47"/>
      <c r="RCU217" s="47"/>
      <c r="RCV217" s="47"/>
      <c r="RCW217" s="47"/>
      <c r="RCX217" s="47"/>
      <c r="RCY217" s="47"/>
      <c r="RCZ217" s="47"/>
      <c r="RDA217" s="47"/>
      <c r="RDB217" s="47"/>
      <c r="RDC217" s="47"/>
      <c r="RDD217" s="47"/>
      <c r="RDE217" s="47"/>
      <c r="RDF217" s="47"/>
      <c r="RDG217" s="47"/>
      <c r="RDH217" s="47"/>
      <c r="RDI217" s="47"/>
      <c r="RDJ217" s="47"/>
      <c r="RDK217" s="47"/>
      <c r="RDL217" s="47"/>
      <c r="RDM217" s="47"/>
      <c r="RDN217" s="47"/>
      <c r="RDO217" s="47"/>
      <c r="RDP217" s="47"/>
      <c r="RDQ217" s="47"/>
      <c r="RDR217" s="47"/>
      <c r="RDS217" s="47"/>
      <c r="RDT217" s="47"/>
      <c r="RDU217" s="47"/>
      <c r="RDV217" s="47"/>
      <c r="RDW217" s="47"/>
      <c r="RDX217" s="47"/>
      <c r="RDY217" s="47"/>
      <c r="RDZ217" s="47"/>
      <c r="REA217" s="47"/>
      <c r="REB217" s="47"/>
      <c r="REC217" s="47"/>
      <c r="RED217" s="47"/>
      <c r="REE217" s="47"/>
      <c r="REF217" s="47"/>
      <c r="REG217" s="47"/>
      <c r="REH217" s="47"/>
      <c r="REI217" s="47"/>
      <c r="REJ217" s="47"/>
      <c r="REK217" s="47"/>
      <c r="REL217" s="47"/>
      <c r="REM217" s="47"/>
      <c r="REN217" s="47"/>
      <c r="REO217" s="47"/>
      <c r="REP217" s="47"/>
      <c r="REQ217" s="47"/>
      <c r="RER217" s="47"/>
      <c r="RES217" s="47"/>
      <c r="RET217" s="47"/>
      <c r="REU217" s="47"/>
      <c r="REV217" s="47"/>
      <c r="REW217" s="47"/>
      <c r="REX217" s="47"/>
      <c r="REY217" s="47"/>
      <c r="REZ217" s="47"/>
      <c r="RFA217" s="47"/>
      <c r="RFB217" s="47"/>
      <c r="RFC217" s="47"/>
      <c r="RFD217" s="47"/>
      <c r="RFE217" s="47"/>
      <c r="RFF217" s="47"/>
      <c r="RFG217" s="47"/>
      <c r="RFH217" s="47"/>
      <c r="RFI217" s="47"/>
      <c r="RFJ217" s="47"/>
      <c r="RFK217" s="47"/>
      <c r="RFL217" s="47"/>
      <c r="RFM217" s="47"/>
      <c r="RFN217" s="47"/>
      <c r="RFO217" s="47"/>
      <c r="RFP217" s="47"/>
      <c r="RFQ217" s="47"/>
      <c r="RFR217" s="47"/>
      <c r="RFS217" s="47"/>
      <c r="RFT217" s="47"/>
      <c r="RFU217" s="47"/>
      <c r="RFV217" s="47"/>
      <c r="RFW217" s="47"/>
      <c r="RFX217" s="47"/>
      <c r="RFY217" s="47"/>
      <c r="RFZ217" s="47"/>
      <c r="RGA217" s="47"/>
      <c r="RGB217" s="47"/>
      <c r="RGC217" s="47"/>
      <c r="RGD217" s="47"/>
      <c r="RGE217" s="47"/>
      <c r="RGF217" s="47"/>
      <c r="RGG217" s="47"/>
      <c r="RGH217" s="47"/>
      <c r="RGI217" s="47"/>
      <c r="RGJ217" s="47"/>
      <c r="RGK217" s="47"/>
      <c r="RGL217" s="47"/>
      <c r="RGM217" s="47"/>
      <c r="RGN217" s="47"/>
      <c r="RGO217" s="47"/>
      <c r="RGP217" s="47"/>
      <c r="RGQ217" s="47"/>
      <c r="RGR217" s="47"/>
      <c r="RGS217" s="47"/>
      <c r="RGT217" s="47"/>
      <c r="RGU217" s="47"/>
      <c r="RGV217" s="47"/>
      <c r="RGW217" s="47"/>
      <c r="RGX217" s="47"/>
      <c r="RGY217" s="47"/>
      <c r="RGZ217" s="47"/>
      <c r="RHA217" s="47"/>
      <c r="RHB217" s="47"/>
      <c r="RHC217" s="47"/>
      <c r="RHD217" s="47"/>
      <c r="RHE217" s="47"/>
      <c r="RHF217" s="47"/>
      <c r="RHG217" s="47"/>
      <c r="RHH217" s="47"/>
      <c r="RHI217" s="47"/>
      <c r="RHJ217" s="47"/>
      <c r="RHK217" s="47"/>
      <c r="RHL217" s="47"/>
      <c r="RHM217" s="47"/>
      <c r="RHN217" s="47"/>
      <c r="RHO217" s="47"/>
      <c r="RHP217" s="47"/>
      <c r="RHQ217" s="47"/>
      <c r="RHR217" s="47"/>
      <c r="RHS217" s="47"/>
      <c r="RHT217" s="47"/>
      <c r="RHU217" s="47"/>
      <c r="RHV217" s="47"/>
      <c r="RHW217" s="47"/>
      <c r="RHX217" s="47"/>
      <c r="RHY217" s="47"/>
      <c r="RHZ217" s="47"/>
      <c r="RIA217" s="47"/>
      <c r="RIB217" s="47"/>
      <c r="RIC217" s="47"/>
      <c r="RID217" s="47"/>
      <c r="RIE217" s="47"/>
      <c r="RIF217" s="47"/>
      <c r="RIG217" s="47"/>
      <c r="RIH217" s="47"/>
      <c r="RII217" s="47"/>
      <c r="RIJ217" s="47"/>
      <c r="RIK217" s="47"/>
      <c r="RIL217" s="47"/>
      <c r="RIM217" s="47"/>
      <c r="RIN217" s="47"/>
      <c r="RIO217" s="47"/>
      <c r="RIP217" s="47"/>
      <c r="RIQ217" s="47"/>
      <c r="RIR217" s="47"/>
      <c r="RIS217" s="47"/>
      <c r="RIT217" s="47"/>
      <c r="RIU217" s="47"/>
      <c r="RIV217" s="47"/>
      <c r="RIW217" s="47"/>
      <c r="RIX217" s="47"/>
      <c r="RIY217" s="47"/>
      <c r="RIZ217" s="47"/>
      <c r="RJA217" s="47"/>
      <c r="RJB217" s="47"/>
      <c r="RJC217" s="47"/>
      <c r="RJD217" s="47"/>
      <c r="RJE217" s="47"/>
      <c r="RJF217" s="47"/>
      <c r="RJG217" s="47"/>
      <c r="RJH217" s="47"/>
      <c r="RJI217" s="47"/>
      <c r="RJJ217" s="47"/>
      <c r="RJK217" s="47"/>
      <c r="RJL217" s="47"/>
      <c r="RJM217" s="47"/>
      <c r="RJN217" s="47"/>
      <c r="RJO217" s="47"/>
      <c r="RJP217" s="47"/>
      <c r="RJQ217" s="47"/>
      <c r="RJR217" s="47"/>
      <c r="RJS217" s="47"/>
      <c r="RJT217" s="47"/>
      <c r="RJU217" s="47"/>
      <c r="RJV217" s="47"/>
      <c r="RJW217" s="47"/>
      <c r="RJX217" s="47"/>
      <c r="RJY217" s="47"/>
      <c r="RJZ217" s="47"/>
      <c r="RKA217" s="47"/>
      <c r="RKB217" s="47"/>
      <c r="RKC217" s="47"/>
      <c r="RKD217" s="47"/>
      <c r="RKE217" s="47"/>
      <c r="RKF217" s="47"/>
      <c r="RKG217" s="47"/>
      <c r="RKH217" s="47"/>
      <c r="RKI217" s="47"/>
      <c r="RKJ217" s="47"/>
      <c r="RKK217" s="47"/>
      <c r="RKL217" s="47"/>
      <c r="RKM217" s="47"/>
      <c r="RKN217" s="47"/>
      <c r="RKO217" s="47"/>
      <c r="RKP217" s="47"/>
      <c r="RKQ217" s="47"/>
      <c r="RKR217" s="47"/>
      <c r="RKS217" s="47"/>
      <c r="RKT217" s="47"/>
      <c r="RKU217" s="47"/>
      <c r="RKV217" s="47"/>
      <c r="RKW217" s="47"/>
      <c r="RKX217" s="47"/>
      <c r="RKY217" s="47"/>
      <c r="RKZ217" s="47"/>
      <c r="RLA217" s="47"/>
      <c r="RLB217" s="47"/>
      <c r="RLC217" s="47"/>
      <c r="RLD217" s="47"/>
      <c r="RLE217" s="47"/>
      <c r="RLF217" s="47"/>
      <c r="RLG217" s="47"/>
      <c r="RLH217" s="47"/>
      <c r="RLI217" s="47"/>
      <c r="RLJ217" s="47"/>
      <c r="RLK217" s="47"/>
      <c r="RLL217" s="47"/>
      <c r="RLM217" s="47"/>
      <c r="RLN217" s="47"/>
      <c r="RLO217" s="47"/>
      <c r="RLP217" s="47"/>
      <c r="RLQ217" s="47"/>
      <c r="RLR217" s="47"/>
      <c r="RLS217" s="47"/>
      <c r="RLT217" s="47"/>
      <c r="RLU217" s="47"/>
      <c r="RLV217" s="47"/>
      <c r="RLW217" s="47"/>
      <c r="RLX217" s="47"/>
      <c r="RLY217" s="47"/>
      <c r="RLZ217" s="47"/>
      <c r="RMA217" s="47"/>
      <c r="RMB217" s="47"/>
      <c r="RMC217" s="47"/>
      <c r="RMD217" s="47"/>
      <c r="RME217" s="47"/>
      <c r="RMF217" s="47"/>
      <c r="RMG217" s="47"/>
      <c r="RMH217" s="47"/>
      <c r="RMI217" s="47"/>
      <c r="RMJ217" s="47"/>
      <c r="RMK217" s="47"/>
      <c r="RML217" s="47"/>
      <c r="RMM217" s="47"/>
      <c r="RMN217" s="47"/>
      <c r="RMO217" s="47"/>
      <c r="RMP217" s="47"/>
      <c r="RMQ217" s="47"/>
      <c r="RMR217" s="47"/>
      <c r="RMS217" s="47"/>
      <c r="RMT217" s="47"/>
      <c r="RMU217" s="47"/>
      <c r="RMV217" s="47"/>
      <c r="RMW217" s="47"/>
      <c r="RMX217" s="47"/>
      <c r="RMY217" s="47"/>
      <c r="RMZ217" s="47"/>
      <c r="RNA217" s="47"/>
      <c r="RNB217" s="47"/>
      <c r="RNC217" s="47"/>
      <c r="RND217" s="47"/>
      <c r="RNE217" s="47"/>
      <c r="RNF217" s="47"/>
      <c r="RNG217" s="47"/>
      <c r="RNH217" s="47"/>
      <c r="RNI217" s="47"/>
      <c r="RNJ217" s="47"/>
      <c r="RNK217" s="47"/>
      <c r="RNL217" s="47"/>
      <c r="RNM217" s="47"/>
      <c r="RNN217" s="47"/>
      <c r="RNO217" s="47"/>
      <c r="RNP217" s="47"/>
      <c r="RNQ217" s="47"/>
      <c r="RNR217" s="47"/>
      <c r="RNS217" s="47"/>
      <c r="RNT217" s="47"/>
      <c r="RNU217" s="47"/>
      <c r="RNV217" s="47"/>
      <c r="RNW217" s="47"/>
      <c r="RNX217" s="47"/>
      <c r="RNY217" s="47"/>
      <c r="RNZ217" s="47"/>
      <c r="ROA217" s="47"/>
      <c r="ROB217" s="47"/>
      <c r="ROC217" s="47"/>
      <c r="ROD217" s="47"/>
      <c r="ROE217" s="47"/>
      <c r="ROF217" s="47"/>
      <c r="ROG217" s="47"/>
      <c r="ROH217" s="47"/>
      <c r="ROI217" s="47"/>
      <c r="ROJ217" s="47"/>
      <c r="ROK217" s="47"/>
      <c r="ROL217" s="47"/>
      <c r="ROM217" s="47"/>
      <c r="RON217" s="47"/>
      <c r="ROO217" s="47"/>
      <c r="ROP217" s="47"/>
      <c r="ROQ217" s="47"/>
      <c r="ROR217" s="47"/>
      <c r="ROS217" s="47"/>
      <c r="ROT217" s="47"/>
      <c r="ROU217" s="47"/>
      <c r="ROV217" s="47"/>
      <c r="ROW217" s="47"/>
      <c r="ROX217" s="47"/>
      <c r="ROY217" s="47"/>
      <c r="ROZ217" s="47"/>
      <c r="RPA217" s="47"/>
      <c r="RPB217" s="47"/>
      <c r="RPC217" s="47"/>
      <c r="RPD217" s="47"/>
      <c r="RPE217" s="47"/>
      <c r="RPF217" s="47"/>
      <c r="RPG217" s="47"/>
      <c r="RPH217" s="47"/>
      <c r="RPI217" s="47"/>
      <c r="RPJ217" s="47"/>
      <c r="RPK217" s="47"/>
      <c r="RPL217" s="47"/>
      <c r="RPM217" s="47"/>
      <c r="RPN217" s="47"/>
      <c r="RPO217" s="47"/>
      <c r="RPP217" s="47"/>
      <c r="RPQ217" s="47"/>
      <c r="RPR217" s="47"/>
      <c r="RPS217" s="47"/>
      <c r="RPT217" s="47"/>
      <c r="RPU217" s="47"/>
      <c r="RPV217" s="47"/>
      <c r="RPW217" s="47"/>
      <c r="RPX217" s="47"/>
      <c r="RPY217" s="47"/>
      <c r="RPZ217" s="47"/>
      <c r="RQA217" s="47"/>
      <c r="RQB217" s="47"/>
      <c r="RQC217" s="47"/>
      <c r="RQD217" s="47"/>
      <c r="RQE217" s="47"/>
      <c r="RQF217" s="47"/>
      <c r="RQG217" s="47"/>
      <c r="RQH217" s="47"/>
      <c r="RQI217" s="47"/>
      <c r="RQJ217" s="47"/>
      <c r="RQK217" s="47"/>
      <c r="RQL217" s="47"/>
      <c r="RQM217" s="47"/>
      <c r="RQN217" s="47"/>
      <c r="RQO217" s="47"/>
      <c r="RQP217" s="47"/>
      <c r="RQQ217" s="47"/>
      <c r="RQR217" s="47"/>
      <c r="RQS217" s="47"/>
      <c r="RQT217" s="47"/>
      <c r="RQU217" s="47"/>
      <c r="RQV217" s="47"/>
      <c r="RQW217" s="47"/>
      <c r="RQX217" s="47"/>
      <c r="RQY217" s="47"/>
      <c r="RQZ217" s="47"/>
      <c r="RRA217" s="47"/>
      <c r="RRB217" s="47"/>
      <c r="RRC217" s="47"/>
      <c r="RRD217" s="47"/>
      <c r="RRE217" s="47"/>
      <c r="RRF217" s="47"/>
      <c r="RRG217" s="47"/>
      <c r="RRH217" s="47"/>
      <c r="RRI217" s="47"/>
      <c r="RRJ217" s="47"/>
      <c r="RRK217" s="47"/>
      <c r="RRL217" s="47"/>
      <c r="RRM217" s="47"/>
      <c r="RRN217" s="47"/>
      <c r="RRO217" s="47"/>
      <c r="RRP217" s="47"/>
      <c r="RRQ217" s="47"/>
      <c r="RRR217" s="47"/>
      <c r="RRS217" s="47"/>
      <c r="RRT217" s="47"/>
      <c r="RRU217" s="47"/>
      <c r="RRV217" s="47"/>
      <c r="RRW217" s="47"/>
      <c r="RRX217" s="47"/>
      <c r="RRY217" s="47"/>
      <c r="RRZ217" s="47"/>
      <c r="RSA217" s="47"/>
      <c r="RSB217" s="47"/>
      <c r="RSC217" s="47"/>
      <c r="RSD217" s="47"/>
      <c r="RSE217" s="47"/>
      <c r="RSF217" s="47"/>
      <c r="RSG217" s="47"/>
      <c r="RSH217" s="47"/>
      <c r="RSI217" s="47"/>
      <c r="RSJ217" s="47"/>
      <c r="RSK217" s="47"/>
      <c r="RSL217" s="47"/>
      <c r="RSM217" s="47"/>
      <c r="RSN217" s="47"/>
      <c r="RSO217" s="47"/>
      <c r="RSP217" s="47"/>
      <c r="RSQ217" s="47"/>
      <c r="RSR217" s="47"/>
      <c r="RSS217" s="47"/>
      <c r="RST217" s="47"/>
      <c r="RSU217" s="47"/>
      <c r="RSV217" s="47"/>
      <c r="RSW217" s="47"/>
      <c r="RSX217" s="47"/>
      <c r="RSY217" s="47"/>
      <c r="RSZ217" s="47"/>
      <c r="RTA217" s="47"/>
      <c r="RTB217" s="47"/>
      <c r="RTC217" s="47"/>
      <c r="RTD217" s="47"/>
      <c r="RTE217" s="47"/>
      <c r="RTF217" s="47"/>
      <c r="RTG217" s="47"/>
      <c r="RTH217" s="47"/>
      <c r="RTI217" s="47"/>
      <c r="RTJ217" s="47"/>
      <c r="RTK217" s="47"/>
      <c r="RTL217" s="47"/>
      <c r="RTM217" s="47"/>
      <c r="RTN217" s="47"/>
      <c r="RTO217" s="47"/>
      <c r="RTP217" s="47"/>
      <c r="RTQ217" s="47"/>
      <c r="RTR217" s="47"/>
      <c r="RTS217" s="47"/>
      <c r="RTT217" s="47"/>
      <c r="RTU217" s="47"/>
      <c r="RTV217" s="47"/>
      <c r="RTW217" s="47"/>
      <c r="RTX217" s="47"/>
      <c r="RTY217" s="47"/>
      <c r="RTZ217" s="47"/>
      <c r="RUA217" s="47"/>
      <c r="RUB217" s="47"/>
      <c r="RUC217" s="47"/>
      <c r="RUD217" s="47"/>
      <c r="RUE217" s="47"/>
      <c r="RUF217" s="47"/>
      <c r="RUG217" s="47"/>
      <c r="RUH217" s="47"/>
      <c r="RUI217" s="47"/>
      <c r="RUJ217" s="47"/>
      <c r="RUK217" s="47"/>
      <c r="RUL217" s="47"/>
      <c r="RUM217" s="47"/>
      <c r="RUN217" s="47"/>
      <c r="RUO217" s="47"/>
      <c r="RUP217" s="47"/>
      <c r="RUQ217" s="47"/>
      <c r="RUR217" s="47"/>
      <c r="RUS217" s="47"/>
      <c r="RUT217" s="47"/>
      <c r="RUU217" s="47"/>
      <c r="RUV217" s="47"/>
      <c r="RUW217" s="47"/>
      <c r="RUX217" s="47"/>
      <c r="RUY217" s="47"/>
      <c r="RUZ217" s="47"/>
      <c r="RVA217" s="47"/>
      <c r="RVB217" s="47"/>
      <c r="RVC217" s="47"/>
      <c r="RVD217" s="47"/>
      <c r="RVE217" s="47"/>
      <c r="RVF217" s="47"/>
      <c r="RVG217" s="47"/>
      <c r="RVH217" s="47"/>
      <c r="RVI217" s="47"/>
      <c r="RVJ217" s="47"/>
      <c r="RVK217" s="47"/>
      <c r="RVL217" s="47"/>
      <c r="RVM217" s="47"/>
      <c r="RVN217" s="47"/>
      <c r="RVO217" s="47"/>
      <c r="RVP217" s="47"/>
      <c r="RVQ217" s="47"/>
      <c r="RVR217" s="47"/>
      <c r="RVS217" s="47"/>
      <c r="RVT217" s="47"/>
      <c r="RVU217" s="47"/>
      <c r="RVV217" s="47"/>
      <c r="RVW217" s="47"/>
      <c r="RVX217" s="47"/>
      <c r="RVY217" s="47"/>
      <c r="RVZ217" s="47"/>
      <c r="RWA217" s="47"/>
      <c r="RWB217" s="47"/>
      <c r="RWC217" s="47"/>
      <c r="RWD217" s="47"/>
      <c r="RWE217" s="47"/>
      <c r="RWF217" s="47"/>
      <c r="RWG217" s="47"/>
      <c r="RWH217" s="47"/>
      <c r="RWI217" s="47"/>
      <c r="RWJ217" s="47"/>
      <c r="RWK217" s="47"/>
      <c r="RWL217" s="47"/>
      <c r="RWM217" s="47"/>
      <c r="RWN217" s="47"/>
      <c r="RWO217" s="47"/>
      <c r="RWP217" s="47"/>
      <c r="RWQ217" s="47"/>
      <c r="RWR217" s="47"/>
      <c r="RWS217" s="47"/>
      <c r="RWT217" s="47"/>
      <c r="RWU217" s="47"/>
      <c r="RWV217" s="47"/>
      <c r="RWW217" s="47"/>
      <c r="RWX217" s="47"/>
      <c r="RWY217" s="47"/>
      <c r="RWZ217" s="47"/>
      <c r="RXA217" s="47"/>
      <c r="RXB217" s="47"/>
      <c r="RXC217" s="47"/>
      <c r="RXD217" s="47"/>
      <c r="RXE217" s="47"/>
      <c r="RXF217" s="47"/>
      <c r="RXG217" s="47"/>
      <c r="RXH217" s="47"/>
      <c r="RXI217" s="47"/>
      <c r="RXJ217" s="47"/>
      <c r="RXK217" s="47"/>
      <c r="RXL217" s="47"/>
      <c r="RXM217" s="47"/>
      <c r="RXN217" s="47"/>
      <c r="RXO217" s="47"/>
      <c r="RXP217" s="47"/>
      <c r="RXQ217" s="47"/>
      <c r="RXR217" s="47"/>
      <c r="RXS217" s="47"/>
      <c r="RXT217" s="47"/>
      <c r="RXU217" s="47"/>
      <c r="RXV217" s="47"/>
      <c r="RXW217" s="47"/>
      <c r="RXX217" s="47"/>
      <c r="RXY217" s="47"/>
      <c r="RXZ217" s="47"/>
      <c r="RYA217" s="47"/>
      <c r="RYB217" s="47"/>
      <c r="RYC217" s="47"/>
      <c r="RYD217" s="47"/>
      <c r="RYE217" s="47"/>
      <c r="RYF217" s="47"/>
      <c r="RYG217" s="47"/>
      <c r="RYH217" s="47"/>
      <c r="RYI217" s="47"/>
      <c r="RYJ217" s="47"/>
      <c r="RYK217" s="47"/>
      <c r="RYL217" s="47"/>
      <c r="RYM217" s="47"/>
      <c r="RYN217" s="47"/>
      <c r="RYO217" s="47"/>
      <c r="RYP217" s="47"/>
      <c r="RYQ217" s="47"/>
      <c r="RYR217" s="47"/>
      <c r="RYS217" s="47"/>
      <c r="RYT217" s="47"/>
      <c r="RYU217" s="47"/>
      <c r="RYV217" s="47"/>
      <c r="RYW217" s="47"/>
      <c r="RYX217" s="47"/>
      <c r="RYY217" s="47"/>
      <c r="RYZ217" s="47"/>
      <c r="RZA217" s="47"/>
      <c r="RZB217" s="47"/>
      <c r="RZC217" s="47"/>
      <c r="RZD217" s="47"/>
      <c r="RZE217" s="47"/>
      <c r="RZF217" s="47"/>
      <c r="RZG217" s="47"/>
      <c r="RZH217" s="47"/>
      <c r="RZI217" s="47"/>
      <c r="RZJ217" s="47"/>
      <c r="RZK217" s="47"/>
      <c r="RZL217" s="47"/>
      <c r="RZM217" s="47"/>
      <c r="RZN217" s="47"/>
      <c r="RZO217" s="47"/>
      <c r="RZP217" s="47"/>
      <c r="RZQ217" s="47"/>
      <c r="RZR217" s="47"/>
      <c r="RZS217" s="47"/>
      <c r="RZT217" s="47"/>
      <c r="RZU217" s="47"/>
      <c r="RZV217" s="47"/>
      <c r="RZW217" s="47"/>
      <c r="RZX217" s="47"/>
      <c r="RZY217" s="47"/>
      <c r="RZZ217" s="47"/>
      <c r="SAA217" s="47"/>
      <c r="SAB217" s="47"/>
      <c r="SAC217" s="47"/>
      <c r="SAD217" s="47"/>
      <c r="SAE217" s="47"/>
      <c r="SAF217" s="47"/>
      <c r="SAG217" s="47"/>
      <c r="SAH217" s="47"/>
      <c r="SAI217" s="47"/>
      <c r="SAJ217" s="47"/>
      <c r="SAK217" s="47"/>
      <c r="SAL217" s="47"/>
      <c r="SAM217" s="47"/>
      <c r="SAN217" s="47"/>
      <c r="SAO217" s="47"/>
      <c r="SAP217" s="47"/>
      <c r="SAQ217" s="47"/>
      <c r="SAR217" s="47"/>
      <c r="SAS217" s="47"/>
      <c r="SAT217" s="47"/>
      <c r="SAU217" s="47"/>
      <c r="SAV217" s="47"/>
      <c r="SAW217" s="47"/>
      <c r="SAX217" s="47"/>
      <c r="SAY217" s="47"/>
      <c r="SAZ217" s="47"/>
      <c r="SBA217" s="47"/>
      <c r="SBB217" s="47"/>
      <c r="SBC217" s="47"/>
      <c r="SBD217" s="47"/>
      <c r="SBE217" s="47"/>
      <c r="SBF217" s="47"/>
      <c r="SBG217" s="47"/>
      <c r="SBH217" s="47"/>
      <c r="SBI217" s="47"/>
      <c r="SBJ217" s="47"/>
      <c r="SBK217" s="47"/>
      <c r="SBL217" s="47"/>
      <c r="SBM217" s="47"/>
      <c r="SBN217" s="47"/>
      <c r="SBO217" s="47"/>
      <c r="SBP217" s="47"/>
      <c r="SBQ217" s="47"/>
      <c r="SBR217" s="47"/>
      <c r="SBS217" s="47"/>
      <c r="SBT217" s="47"/>
      <c r="SBU217" s="47"/>
      <c r="SBV217" s="47"/>
      <c r="SBW217" s="47"/>
      <c r="SBX217" s="47"/>
      <c r="SBY217" s="47"/>
      <c r="SBZ217" s="47"/>
      <c r="SCA217" s="47"/>
      <c r="SCB217" s="47"/>
      <c r="SCC217" s="47"/>
      <c r="SCD217" s="47"/>
      <c r="SCE217" s="47"/>
      <c r="SCF217" s="47"/>
      <c r="SCG217" s="47"/>
      <c r="SCH217" s="47"/>
      <c r="SCI217" s="47"/>
      <c r="SCJ217" s="47"/>
      <c r="SCK217" s="47"/>
      <c r="SCL217" s="47"/>
      <c r="SCM217" s="47"/>
      <c r="SCN217" s="47"/>
      <c r="SCO217" s="47"/>
      <c r="SCP217" s="47"/>
      <c r="SCQ217" s="47"/>
      <c r="SCR217" s="47"/>
      <c r="SCS217" s="47"/>
      <c r="SCT217" s="47"/>
      <c r="SCU217" s="47"/>
      <c r="SCV217" s="47"/>
      <c r="SCW217" s="47"/>
      <c r="SCX217" s="47"/>
      <c r="SCY217" s="47"/>
      <c r="SCZ217" s="47"/>
      <c r="SDA217" s="47"/>
      <c r="SDB217" s="47"/>
      <c r="SDC217" s="47"/>
      <c r="SDD217" s="47"/>
      <c r="SDE217" s="47"/>
      <c r="SDF217" s="47"/>
      <c r="SDG217" s="47"/>
      <c r="SDH217" s="47"/>
      <c r="SDI217" s="47"/>
      <c r="SDJ217" s="47"/>
      <c r="SDK217" s="47"/>
      <c r="SDL217" s="47"/>
      <c r="SDM217" s="47"/>
      <c r="SDN217" s="47"/>
      <c r="SDO217" s="47"/>
      <c r="SDP217" s="47"/>
      <c r="SDQ217" s="47"/>
      <c r="SDR217" s="47"/>
      <c r="SDS217" s="47"/>
      <c r="SDT217" s="47"/>
      <c r="SDU217" s="47"/>
      <c r="SDV217" s="47"/>
      <c r="SDW217" s="47"/>
      <c r="SDX217" s="47"/>
      <c r="SDY217" s="47"/>
      <c r="SDZ217" s="47"/>
      <c r="SEA217" s="47"/>
      <c r="SEB217" s="47"/>
      <c r="SEC217" s="47"/>
      <c r="SED217" s="47"/>
      <c r="SEE217" s="47"/>
      <c r="SEF217" s="47"/>
      <c r="SEG217" s="47"/>
      <c r="SEH217" s="47"/>
      <c r="SEI217" s="47"/>
      <c r="SEJ217" s="47"/>
      <c r="SEK217" s="47"/>
      <c r="SEL217" s="47"/>
      <c r="SEM217" s="47"/>
      <c r="SEN217" s="47"/>
      <c r="SEO217" s="47"/>
      <c r="SEP217" s="47"/>
      <c r="SEQ217" s="47"/>
      <c r="SER217" s="47"/>
      <c r="SES217" s="47"/>
      <c r="SET217" s="47"/>
      <c r="SEU217" s="47"/>
      <c r="SEV217" s="47"/>
      <c r="SEW217" s="47"/>
      <c r="SEX217" s="47"/>
      <c r="SEY217" s="47"/>
      <c r="SEZ217" s="47"/>
      <c r="SFA217" s="47"/>
      <c r="SFB217" s="47"/>
      <c r="SFC217" s="47"/>
      <c r="SFD217" s="47"/>
      <c r="SFE217" s="47"/>
      <c r="SFF217" s="47"/>
      <c r="SFG217" s="47"/>
      <c r="SFH217" s="47"/>
      <c r="SFI217" s="47"/>
      <c r="SFJ217" s="47"/>
      <c r="SFK217" s="47"/>
      <c r="SFL217" s="47"/>
      <c r="SFM217" s="47"/>
      <c r="SFN217" s="47"/>
      <c r="SFO217" s="47"/>
      <c r="SFP217" s="47"/>
      <c r="SFQ217" s="47"/>
      <c r="SFR217" s="47"/>
      <c r="SFS217" s="47"/>
      <c r="SFT217" s="47"/>
      <c r="SFU217" s="47"/>
      <c r="SFV217" s="47"/>
      <c r="SFW217" s="47"/>
      <c r="SFX217" s="47"/>
      <c r="SFY217" s="47"/>
      <c r="SFZ217" s="47"/>
      <c r="SGA217" s="47"/>
      <c r="SGB217" s="47"/>
      <c r="SGC217" s="47"/>
      <c r="SGD217" s="47"/>
      <c r="SGE217" s="47"/>
      <c r="SGF217" s="47"/>
      <c r="SGG217" s="47"/>
      <c r="SGH217" s="47"/>
      <c r="SGI217" s="47"/>
      <c r="SGJ217" s="47"/>
      <c r="SGK217" s="47"/>
      <c r="SGL217" s="47"/>
      <c r="SGM217" s="47"/>
      <c r="SGN217" s="47"/>
      <c r="SGO217" s="47"/>
      <c r="SGP217" s="47"/>
      <c r="SGQ217" s="47"/>
      <c r="SGR217" s="47"/>
      <c r="SGS217" s="47"/>
      <c r="SGT217" s="47"/>
      <c r="SGU217" s="47"/>
      <c r="SGV217" s="47"/>
      <c r="SGW217" s="47"/>
      <c r="SGX217" s="47"/>
      <c r="SGY217" s="47"/>
      <c r="SGZ217" s="47"/>
      <c r="SHA217" s="47"/>
      <c r="SHB217" s="47"/>
      <c r="SHC217" s="47"/>
      <c r="SHD217" s="47"/>
      <c r="SHE217" s="47"/>
      <c r="SHF217" s="47"/>
      <c r="SHG217" s="47"/>
      <c r="SHH217" s="47"/>
      <c r="SHI217" s="47"/>
      <c r="SHJ217" s="47"/>
      <c r="SHK217" s="47"/>
      <c r="SHL217" s="47"/>
      <c r="SHM217" s="47"/>
      <c r="SHN217" s="47"/>
      <c r="SHO217" s="47"/>
      <c r="SHP217" s="47"/>
      <c r="SHQ217" s="47"/>
      <c r="SHR217" s="47"/>
      <c r="SHS217" s="47"/>
      <c r="SHT217" s="47"/>
      <c r="SHU217" s="47"/>
      <c r="SHV217" s="47"/>
      <c r="SHW217" s="47"/>
      <c r="SHX217" s="47"/>
      <c r="SHY217" s="47"/>
      <c r="SHZ217" s="47"/>
      <c r="SIA217" s="47"/>
      <c r="SIB217" s="47"/>
      <c r="SIC217" s="47"/>
      <c r="SID217" s="47"/>
      <c r="SIE217" s="47"/>
      <c r="SIF217" s="47"/>
      <c r="SIG217" s="47"/>
      <c r="SIH217" s="47"/>
      <c r="SII217" s="47"/>
      <c r="SIJ217" s="47"/>
      <c r="SIK217" s="47"/>
      <c r="SIL217" s="47"/>
      <c r="SIM217" s="47"/>
      <c r="SIN217" s="47"/>
      <c r="SIO217" s="47"/>
      <c r="SIP217" s="47"/>
      <c r="SIQ217" s="47"/>
      <c r="SIR217" s="47"/>
      <c r="SIS217" s="47"/>
      <c r="SIT217" s="47"/>
      <c r="SIU217" s="47"/>
      <c r="SIV217" s="47"/>
      <c r="SIW217" s="47"/>
      <c r="SIX217" s="47"/>
      <c r="SIY217" s="47"/>
      <c r="SIZ217" s="47"/>
      <c r="SJA217" s="47"/>
      <c r="SJB217" s="47"/>
      <c r="SJC217" s="47"/>
      <c r="SJD217" s="47"/>
      <c r="SJE217" s="47"/>
      <c r="SJF217" s="47"/>
      <c r="SJG217" s="47"/>
      <c r="SJH217" s="47"/>
      <c r="SJI217" s="47"/>
      <c r="SJJ217" s="47"/>
      <c r="SJK217" s="47"/>
      <c r="SJL217" s="47"/>
      <c r="SJM217" s="47"/>
      <c r="SJN217" s="47"/>
      <c r="SJO217" s="47"/>
      <c r="SJP217" s="47"/>
      <c r="SJQ217" s="47"/>
      <c r="SJR217" s="47"/>
      <c r="SJS217" s="47"/>
      <c r="SJT217" s="47"/>
      <c r="SJU217" s="47"/>
      <c r="SJV217" s="47"/>
      <c r="SJW217" s="47"/>
      <c r="SJX217" s="47"/>
      <c r="SJY217" s="47"/>
      <c r="SJZ217" s="47"/>
      <c r="SKA217" s="47"/>
      <c r="SKB217" s="47"/>
      <c r="SKC217" s="47"/>
      <c r="SKD217" s="47"/>
      <c r="SKE217" s="47"/>
      <c r="SKF217" s="47"/>
      <c r="SKG217" s="47"/>
      <c r="SKH217" s="47"/>
      <c r="SKI217" s="47"/>
      <c r="SKJ217" s="47"/>
      <c r="SKK217" s="47"/>
      <c r="SKL217" s="47"/>
      <c r="SKM217" s="47"/>
      <c r="SKN217" s="47"/>
      <c r="SKO217" s="47"/>
      <c r="SKP217" s="47"/>
      <c r="SKQ217" s="47"/>
      <c r="SKR217" s="47"/>
      <c r="SKS217" s="47"/>
      <c r="SKT217" s="47"/>
      <c r="SKU217" s="47"/>
      <c r="SKV217" s="47"/>
      <c r="SKW217" s="47"/>
      <c r="SKX217" s="47"/>
      <c r="SKY217" s="47"/>
      <c r="SKZ217" s="47"/>
      <c r="SLA217" s="47"/>
      <c r="SLB217" s="47"/>
      <c r="SLC217" s="47"/>
      <c r="SLD217" s="47"/>
      <c r="SLE217" s="47"/>
      <c r="SLF217" s="47"/>
      <c r="SLG217" s="47"/>
      <c r="SLH217" s="47"/>
      <c r="SLI217" s="47"/>
      <c r="SLJ217" s="47"/>
      <c r="SLK217" s="47"/>
      <c r="SLL217" s="47"/>
      <c r="SLM217" s="47"/>
      <c r="SLN217" s="47"/>
      <c r="SLO217" s="47"/>
      <c r="SLP217" s="47"/>
      <c r="SLQ217" s="47"/>
      <c r="SLR217" s="47"/>
      <c r="SLS217" s="47"/>
      <c r="SLT217" s="47"/>
      <c r="SLU217" s="47"/>
      <c r="SLV217" s="47"/>
      <c r="SLW217" s="47"/>
      <c r="SLX217" s="47"/>
      <c r="SLY217" s="47"/>
      <c r="SLZ217" s="47"/>
      <c r="SMA217" s="47"/>
      <c r="SMB217" s="47"/>
      <c r="SMC217" s="47"/>
      <c r="SMD217" s="47"/>
      <c r="SME217" s="47"/>
      <c r="SMF217" s="47"/>
      <c r="SMG217" s="47"/>
      <c r="SMH217" s="47"/>
      <c r="SMI217" s="47"/>
      <c r="SMJ217" s="47"/>
      <c r="SMK217" s="47"/>
      <c r="SML217" s="47"/>
      <c r="SMM217" s="47"/>
      <c r="SMN217" s="47"/>
      <c r="SMO217" s="47"/>
      <c r="SMP217" s="47"/>
      <c r="SMQ217" s="47"/>
      <c r="SMR217" s="47"/>
      <c r="SMS217" s="47"/>
      <c r="SMT217" s="47"/>
      <c r="SMU217" s="47"/>
      <c r="SMV217" s="47"/>
      <c r="SMW217" s="47"/>
      <c r="SMX217" s="47"/>
      <c r="SMY217" s="47"/>
      <c r="SMZ217" s="47"/>
      <c r="SNA217" s="47"/>
      <c r="SNB217" s="47"/>
      <c r="SNC217" s="47"/>
      <c r="SND217" s="47"/>
      <c r="SNE217" s="47"/>
      <c r="SNF217" s="47"/>
      <c r="SNG217" s="47"/>
      <c r="SNH217" s="47"/>
      <c r="SNI217" s="47"/>
      <c r="SNJ217" s="47"/>
      <c r="SNK217" s="47"/>
      <c r="SNL217" s="47"/>
      <c r="SNM217" s="47"/>
      <c r="SNN217" s="47"/>
      <c r="SNO217" s="47"/>
      <c r="SNP217" s="47"/>
      <c r="SNQ217" s="47"/>
      <c r="SNR217" s="47"/>
      <c r="SNS217" s="47"/>
      <c r="SNT217" s="47"/>
      <c r="SNU217" s="47"/>
      <c r="SNV217" s="47"/>
      <c r="SNW217" s="47"/>
      <c r="SNX217" s="47"/>
      <c r="SNY217" s="47"/>
      <c r="SNZ217" s="47"/>
      <c r="SOA217" s="47"/>
      <c r="SOB217" s="47"/>
      <c r="SOC217" s="47"/>
      <c r="SOD217" s="47"/>
      <c r="SOE217" s="47"/>
      <c r="SOF217" s="47"/>
      <c r="SOG217" s="47"/>
      <c r="SOH217" s="47"/>
      <c r="SOI217" s="47"/>
      <c r="SOJ217" s="47"/>
      <c r="SOK217" s="47"/>
      <c r="SOL217" s="47"/>
      <c r="SOM217" s="47"/>
      <c r="SON217" s="47"/>
      <c r="SOO217" s="47"/>
      <c r="SOP217" s="47"/>
      <c r="SOQ217" s="47"/>
      <c r="SOR217" s="47"/>
      <c r="SOS217" s="47"/>
      <c r="SOT217" s="47"/>
      <c r="SOU217" s="47"/>
      <c r="SOV217" s="47"/>
      <c r="SOW217" s="47"/>
      <c r="SOX217" s="47"/>
      <c r="SOY217" s="47"/>
      <c r="SOZ217" s="47"/>
      <c r="SPA217" s="47"/>
      <c r="SPB217" s="47"/>
      <c r="SPC217" s="47"/>
      <c r="SPD217" s="47"/>
      <c r="SPE217" s="47"/>
      <c r="SPF217" s="47"/>
      <c r="SPG217" s="47"/>
      <c r="SPH217" s="47"/>
      <c r="SPI217" s="47"/>
      <c r="SPJ217" s="47"/>
      <c r="SPK217" s="47"/>
      <c r="SPL217" s="47"/>
      <c r="SPM217" s="47"/>
      <c r="SPN217" s="47"/>
      <c r="SPO217" s="47"/>
      <c r="SPP217" s="47"/>
      <c r="SPQ217" s="47"/>
      <c r="SPR217" s="47"/>
      <c r="SPS217" s="47"/>
      <c r="SPT217" s="47"/>
      <c r="SPU217" s="47"/>
      <c r="SPV217" s="47"/>
      <c r="SPW217" s="47"/>
      <c r="SPX217" s="47"/>
      <c r="SPY217" s="47"/>
      <c r="SPZ217" s="47"/>
      <c r="SQA217" s="47"/>
      <c r="SQB217" s="47"/>
      <c r="SQC217" s="47"/>
      <c r="SQD217" s="47"/>
      <c r="SQE217" s="47"/>
      <c r="SQF217" s="47"/>
      <c r="SQG217" s="47"/>
      <c r="SQH217" s="47"/>
      <c r="SQI217" s="47"/>
      <c r="SQJ217" s="47"/>
      <c r="SQK217" s="47"/>
      <c r="SQL217" s="47"/>
      <c r="SQM217" s="47"/>
      <c r="SQN217" s="47"/>
      <c r="SQO217" s="47"/>
      <c r="SQP217" s="47"/>
      <c r="SQQ217" s="47"/>
      <c r="SQR217" s="47"/>
      <c r="SQS217" s="47"/>
      <c r="SQT217" s="47"/>
      <c r="SQU217" s="47"/>
      <c r="SQV217" s="47"/>
      <c r="SQW217" s="47"/>
      <c r="SQX217" s="47"/>
      <c r="SQY217" s="47"/>
      <c r="SQZ217" s="47"/>
      <c r="SRA217" s="47"/>
      <c r="SRB217" s="47"/>
      <c r="SRC217" s="47"/>
      <c r="SRD217" s="47"/>
      <c r="SRE217" s="47"/>
      <c r="SRF217" s="47"/>
      <c r="SRG217" s="47"/>
      <c r="SRH217" s="47"/>
      <c r="SRI217" s="47"/>
      <c r="SRJ217" s="47"/>
      <c r="SRK217" s="47"/>
      <c r="SRL217" s="47"/>
      <c r="SRM217" s="47"/>
      <c r="SRN217" s="47"/>
      <c r="SRO217" s="47"/>
      <c r="SRP217" s="47"/>
      <c r="SRQ217" s="47"/>
      <c r="SRR217" s="47"/>
      <c r="SRS217" s="47"/>
      <c r="SRT217" s="47"/>
      <c r="SRU217" s="47"/>
      <c r="SRV217" s="47"/>
      <c r="SRW217" s="47"/>
      <c r="SRX217" s="47"/>
      <c r="SRY217" s="47"/>
      <c r="SRZ217" s="47"/>
      <c r="SSA217" s="47"/>
      <c r="SSB217" s="47"/>
      <c r="SSC217" s="47"/>
      <c r="SSD217" s="47"/>
      <c r="SSE217" s="47"/>
      <c r="SSF217" s="47"/>
      <c r="SSG217" s="47"/>
      <c r="SSH217" s="47"/>
      <c r="SSI217" s="47"/>
      <c r="SSJ217" s="47"/>
      <c r="SSK217" s="47"/>
      <c r="SSL217" s="47"/>
      <c r="SSM217" s="47"/>
      <c r="SSN217" s="47"/>
      <c r="SSO217" s="47"/>
      <c r="SSP217" s="47"/>
      <c r="SSQ217" s="47"/>
      <c r="SSR217" s="47"/>
      <c r="SSS217" s="47"/>
      <c r="SST217" s="47"/>
      <c r="SSU217" s="47"/>
      <c r="SSV217" s="47"/>
      <c r="SSW217" s="47"/>
      <c r="SSX217" s="47"/>
      <c r="SSY217" s="47"/>
      <c r="SSZ217" s="47"/>
      <c r="STA217" s="47"/>
      <c r="STB217" s="47"/>
      <c r="STC217" s="47"/>
      <c r="STD217" s="47"/>
      <c r="STE217" s="47"/>
      <c r="STF217" s="47"/>
      <c r="STG217" s="47"/>
      <c r="STH217" s="47"/>
      <c r="STI217" s="47"/>
      <c r="STJ217" s="47"/>
      <c r="STK217" s="47"/>
      <c r="STL217" s="47"/>
      <c r="STM217" s="47"/>
      <c r="STN217" s="47"/>
      <c r="STO217" s="47"/>
      <c r="STP217" s="47"/>
      <c r="STQ217" s="47"/>
      <c r="STR217" s="47"/>
      <c r="STS217" s="47"/>
      <c r="STT217" s="47"/>
      <c r="STU217" s="47"/>
      <c r="STV217" s="47"/>
      <c r="STW217" s="47"/>
      <c r="STX217" s="47"/>
      <c r="STY217" s="47"/>
      <c r="STZ217" s="47"/>
      <c r="SUA217" s="47"/>
      <c r="SUB217" s="47"/>
      <c r="SUC217" s="47"/>
      <c r="SUD217" s="47"/>
      <c r="SUE217" s="47"/>
      <c r="SUF217" s="47"/>
      <c r="SUG217" s="47"/>
      <c r="SUH217" s="47"/>
      <c r="SUI217" s="47"/>
      <c r="SUJ217" s="47"/>
      <c r="SUK217" s="47"/>
      <c r="SUL217" s="47"/>
      <c r="SUM217" s="47"/>
      <c r="SUN217" s="47"/>
      <c r="SUO217" s="47"/>
      <c r="SUP217" s="47"/>
      <c r="SUQ217" s="47"/>
      <c r="SUR217" s="47"/>
      <c r="SUS217" s="47"/>
      <c r="SUT217" s="47"/>
      <c r="SUU217" s="47"/>
      <c r="SUV217" s="47"/>
      <c r="SUW217" s="47"/>
      <c r="SUX217" s="47"/>
      <c r="SUY217" s="47"/>
      <c r="SUZ217" s="47"/>
      <c r="SVA217" s="47"/>
      <c r="SVB217" s="47"/>
      <c r="SVC217" s="47"/>
      <c r="SVD217" s="47"/>
      <c r="SVE217" s="47"/>
      <c r="SVF217" s="47"/>
      <c r="SVG217" s="47"/>
      <c r="SVH217" s="47"/>
      <c r="SVI217" s="47"/>
      <c r="SVJ217" s="47"/>
      <c r="SVK217" s="47"/>
      <c r="SVL217" s="47"/>
      <c r="SVM217" s="47"/>
      <c r="SVN217" s="47"/>
      <c r="SVO217" s="47"/>
      <c r="SVP217" s="47"/>
      <c r="SVQ217" s="47"/>
      <c r="SVR217" s="47"/>
      <c r="SVS217" s="47"/>
      <c r="SVT217" s="47"/>
      <c r="SVU217" s="47"/>
      <c r="SVV217" s="47"/>
      <c r="SVW217" s="47"/>
      <c r="SVX217" s="47"/>
      <c r="SVY217" s="47"/>
      <c r="SVZ217" s="47"/>
      <c r="SWA217" s="47"/>
      <c r="SWB217" s="47"/>
      <c r="SWC217" s="47"/>
      <c r="SWD217" s="47"/>
      <c r="SWE217" s="47"/>
      <c r="SWF217" s="47"/>
      <c r="SWG217" s="47"/>
      <c r="SWH217" s="47"/>
      <c r="SWI217" s="47"/>
      <c r="SWJ217" s="47"/>
      <c r="SWK217" s="47"/>
      <c r="SWL217" s="47"/>
      <c r="SWM217" s="47"/>
      <c r="SWN217" s="47"/>
      <c r="SWO217" s="47"/>
      <c r="SWP217" s="47"/>
      <c r="SWQ217" s="47"/>
      <c r="SWR217" s="47"/>
      <c r="SWS217" s="47"/>
      <c r="SWT217" s="47"/>
      <c r="SWU217" s="47"/>
      <c r="SWV217" s="47"/>
      <c r="SWW217" s="47"/>
      <c r="SWX217" s="47"/>
      <c r="SWY217" s="47"/>
      <c r="SWZ217" s="47"/>
      <c r="SXA217" s="47"/>
      <c r="SXB217" s="47"/>
      <c r="SXC217" s="47"/>
      <c r="SXD217" s="47"/>
      <c r="SXE217" s="47"/>
      <c r="SXF217" s="47"/>
      <c r="SXG217" s="47"/>
      <c r="SXH217" s="47"/>
      <c r="SXI217" s="47"/>
      <c r="SXJ217" s="47"/>
      <c r="SXK217" s="47"/>
      <c r="SXL217" s="47"/>
      <c r="SXM217" s="47"/>
      <c r="SXN217" s="47"/>
      <c r="SXO217" s="47"/>
      <c r="SXP217" s="47"/>
      <c r="SXQ217" s="47"/>
      <c r="SXR217" s="47"/>
      <c r="SXS217" s="47"/>
      <c r="SXT217" s="47"/>
      <c r="SXU217" s="47"/>
      <c r="SXV217" s="47"/>
      <c r="SXW217" s="47"/>
      <c r="SXX217" s="47"/>
      <c r="SXY217" s="47"/>
      <c r="SXZ217" s="47"/>
      <c r="SYA217" s="47"/>
      <c r="SYB217" s="47"/>
      <c r="SYC217" s="47"/>
      <c r="SYD217" s="47"/>
      <c r="SYE217" s="47"/>
      <c r="SYF217" s="47"/>
      <c r="SYG217" s="47"/>
      <c r="SYH217" s="47"/>
      <c r="SYI217" s="47"/>
      <c r="SYJ217" s="47"/>
      <c r="SYK217" s="47"/>
      <c r="SYL217" s="47"/>
      <c r="SYM217" s="47"/>
      <c r="SYN217" s="47"/>
      <c r="SYO217" s="47"/>
      <c r="SYP217" s="47"/>
      <c r="SYQ217" s="47"/>
      <c r="SYR217" s="47"/>
      <c r="SYS217" s="47"/>
      <c r="SYT217" s="47"/>
      <c r="SYU217" s="47"/>
      <c r="SYV217" s="47"/>
      <c r="SYW217" s="47"/>
      <c r="SYX217" s="47"/>
      <c r="SYY217" s="47"/>
      <c r="SYZ217" s="47"/>
      <c r="SZA217" s="47"/>
      <c r="SZB217" s="47"/>
      <c r="SZC217" s="47"/>
      <c r="SZD217" s="47"/>
      <c r="SZE217" s="47"/>
      <c r="SZF217" s="47"/>
      <c r="SZG217" s="47"/>
      <c r="SZH217" s="47"/>
      <c r="SZI217" s="47"/>
      <c r="SZJ217" s="47"/>
      <c r="SZK217" s="47"/>
      <c r="SZL217" s="47"/>
      <c r="SZM217" s="47"/>
      <c r="SZN217" s="47"/>
      <c r="SZO217" s="47"/>
      <c r="SZP217" s="47"/>
      <c r="SZQ217" s="47"/>
      <c r="SZR217" s="47"/>
      <c r="SZS217" s="47"/>
      <c r="SZT217" s="47"/>
      <c r="SZU217" s="47"/>
      <c r="SZV217" s="47"/>
      <c r="SZW217" s="47"/>
      <c r="SZX217" s="47"/>
      <c r="SZY217" s="47"/>
      <c r="SZZ217" s="47"/>
      <c r="TAA217" s="47"/>
      <c r="TAB217" s="47"/>
      <c r="TAC217" s="47"/>
      <c r="TAD217" s="47"/>
      <c r="TAE217" s="47"/>
      <c r="TAF217" s="47"/>
      <c r="TAG217" s="47"/>
      <c r="TAH217" s="47"/>
      <c r="TAI217" s="47"/>
      <c r="TAJ217" s="47"/>
      <c r="TAK217" s="47"/>
      <c r="TAL217" s="47"/>
      <c r="TAM217" s="47"/>
      <c r="TAN217" s="47"/>
      <c r="TAO217" s="47"/>
      <c r="TAP217" s="47"/>
      <c r="TAQ217" s="47"/>
      <c r="TAR217" s="47"/>
      <c r="TAS217" s="47"/>
      <c r="TAT217" s="47"/>
      <c r="TAU217" s="47"/>
      <c r="TAV217" s="47"/>
      <c r="TAW217" s="47"/>
      <c r="TAX217" s="47"/>
      <c r="TAY217" s="47"/>
      <c r="TAZ217" s="47"/>
      <c r="TBA217" s="47"/>
      <c r="TBB217" s="47"/>
      <c r="TBC217" s="47"/>
      <c r="TBD217" s="47"/>
      <c r="TBE217" s="47"/>
      <c r="TBF217" s="47"/>
      <c r="TBG217" s="47"/>
      <c r="TBH217" s="47"/>
      <c r="TBI217" s="47"/>
      <c r="TBJ217" s="47"/>
      <c r="TBK217" s="47"/>
      <c r="TBL217" s="47"/>
      <c r="TBM217" s="47"/>
      <c r="TBN217" s="47"/>
      <c r="TBO217" s="47"/>
      <c r="TBP217" s="47"/>
      <c r="TBQ217" s="47"/>
      <c r="TBR217" s="47"/>
      <c r="TBS217" s="47"/>
      <c r="TBT217" s="47"/>
      <c r="TBU217" s="47"/>
      <c r="TBV217" s="47"/>
      <c r="TBW217" s="47"/>
      <c r="TBX217" s="47"/>
      <c r="TBY217" s="47"/>
      <c r="TBZ217" s="47"/>
      <c r="TCA217" s="47"/>
      <c r="TCB217" s="47"/>
      <c r="TCC217" s="47"/>
      <c r="TCD217" s="47"/>
      <c r="TCE217" s="47"/>
      <c r="TCF217" s="47"/>
      <c r="TCG217" s="47"/>
      <c r="TCH217" s="47"/>
      <c r="TCI217" s="47"/>
      <c r="TCJ217" s="47"/>
      <c r="TCK217" s="47"/>
      <c r="TCL217" s="47"/>
      <c r="TCM217" s="47"/>
      <c r="TCN217" s="47"/>
      <c r="TCO217" s="47"/>
      <c r="TCP217" s="47"/>
      <c r="TCQ217" s="47"/>
      <c r="TCR217" s="47"/>
      <c r="TCS217" s="47"/>
      <c r="TCT217" s="47"/>
      <c r="TCU217" s="47"/>
      <c r="TCV217" s="47"/>
      <c r="TCW217" s="47"/>
      <c r="TCX217" s="47"/>
      <c r="TCY217" s="47"/>
      <c r="TCZ217" s="47"/>
      <c r="TDA217" s="47"/>
      <c r="TDB217" s="47"/>
      <c r="TDC217" s="47"/>
      <c r="TDD217" s="47"/>
      <c r="TDE217" s="47"/>
      <c r="TDF217" s="47"/>
      <c r="TDG217" s="47"/>
      <c r="TDH217" s="47"/>
      <c r="TDI217" s="47"/>
      <c r="TDJ217" s="47"/>
      <c r="TDK217" s="47"/>
      <c r="TDL217" s="47"/>
      <c r="TDM217" s="47"/>
      <c r="TDN217" s="47"/>
      <c r="TDO217" s="47"/>
      <c r="TDP217" s="47"/>
      <c r="TDQ217" s="47"/>
      <c r="TDR217" s="47"/>
      <c r="TDS217" s="47"/>
      <c r="TDT217" s="47"/>
      <c r="TDU217" s="47"/>
      <c r="TDV217" s="47"/>
      <c r="TDW217" s="47"/>
      <c r="TDX217" s="47"/>
      <c r="TDY217" s="47"/>
      <c r="TDZ217" s="47"/>
      <c r="TEA217" s="47"/>
      <c r="TEB217" s="47"/>
      <c r="TEC217" s="47"/>
      <c r="TED217" s="47"/>
      <c r="TEE217" s="47"/>
      <c r="TEF217" s="47"/>
      <c r="TEG217" s="47"/>
      <c r="TEH217" s="47"/>
      <c r="TEI217" s="47"/>
      <c r="TEJ217" s="47"/>
      <c r="TEK217" s="47"/>
      <c r="TEL217" s="47"/>
      <c r="TEM217" s="47"/>
      <c r="TEN217" s="47"/>
      <c r="TEO217" s="47"/>
      <c r="TEP217" s="47"/>
      <c r="TEQ217" s="47"/>
      <c r="TER217" s="47"/>
      <c r="TES217" s="47"/>
      <c r="TET217" s="47"/>
      <c r="TEU217" s="47"/>
      <c r="TEV217" s="47"/>
      <c r="TEW217" s="47"/>
      <c r="TEX217" s="47"/>
      <c r="TEY217" s="47"/>
      <c r="TEZ217" s="47"/>
      <c r="TFA217" s="47"/>
      <c r="TFB217" s="47"/>
      <c r="TFC217" s="47"/>
      <c r="TFD217" s="47"/>
      <c r="TFE217" s="47"/>
      <c r="TFF217" s="47"/>
      <c r="TFG217" s="47"/>
      <c r="TFH217" s="47"/>
      <c r="TFI217" s="47"/>
      <c r="TFJ217" s="47"/>
      <c r="TFK217" s="47"/>
      <c r="TFL217" s="47"/>
      <c r="TFM217" s="47"/>
      <c r="TFN217" s="47"/>
      <c r="TFO217" s="47"/>
      <c r="TFP217" s="47"/>
      <c r="TFQ217" s="47"/>
      <c r="TFR217" s="47"/>
      <c r="TFS217" s="47"/>
      <c r="TFT217" s="47"/>
      <c r="TFU217" s="47"/>
      <c r="TFV217" s="47"/>
      <c r="TFW217" s="47"/>
      <c r="TFX217" s="47"/>
      <c r="TFY217" s="47"/>
      <c r="TFZ217" s="47"/>
      <c r="TGA217" s="47"/>
      <c r="TGB217" s="47"/>
      <c r="TGC217" s="47"/>
      <c r="TGD217" s="47"/>
      <c r="TGE217" s="47"/>
      <c r="TGF217" s="47"/>
      <c r="TGG217" s="47"/>
      <c r="TGH217" s="47"/>
      <c r="TGI217" s="47"/>
      <c r="TGJ217" s="47"/>
      <c r="TGK217" s="47"/>
      <c r="TGL217" s="47"/>
      <c r="TGM217" s="47"/>
      <c r="TGN217" s="47"/>
      <c r="TGO217" s="47"/>
      <c r="TGP217" s="47"/>
      <c r="TGQ217" s="47"/>
      <c r="TGR217" s="47"/>
      <c r="TGS217" s="47"/>
      <c r="TGT217" s="47"/>
      <c r="TGU217" s="47"/>
      <c r="TGV217" s="47"/>
      <c r="TGW217" s="47"/>
      <c r="TGX217" s="47"/>
      <c r="TGY217" s="47"/>
      <c r="TGZ217" s="47"/>
      <c r="THA217" s="47"/>
      <c r="THB217" s="47"/>
      <c r="THC217" s="47"/>
      <c r="THD217" s="47"/>
      <c r="THE217" s="47"/>
      <c r="THF217" s="47"/>
      <c r="THG217" s="47"/>
      <c r="THH217" s="47"/>
      <c r="THI217" s="47"/>
      <c r="THJ217" s="47"/>
      <c r="THK217" s="47"/>
      <c r="THL217" s="47"/>
      <c r="THM217" s="47"/>
      <c r="THN217" s="47"/>
      <c r="THO217" s="47"/>
      <c r="THP217" s="47"/>
      <c r="THQ217" s="47"/>
      <c r="THR217" s="47"/>
      <c r="THS217" s="47"/>
      <c r="THT217" s="47"/>
      <c r="THU217" s="47"/>
      <c r="THV217" s="47"/>
      <c r="THW217" s="47"/>
      <c r="THX217" s="47"/>
      <c r="THY217" s="47"/>
      <c r="THZ217" s="47"/>
      <c r="TIA217" s="47"/>
      <c r="TIB217" s="47"/>
      <c r="TIC217" s="47"/>
      <c r="TID217" s="47"/>
      <c r="TIE217" s="47"/>
      <c r="TIF217" s="47"/>
      <c r="TIG217" s="47"/>
      <c r="TIH217" s="47"/>
      <c r="TII217" s="47"/>
      <c r="TIJ217" s="47"/>
      <c r="TIK217" s="47"/>
      <c r="TIL217" s="47"/>
      <c r="TIM217" s="47"/>
      <c r="TIN217" s="47"/>
      <c r="TIO217" s="47"/>
      <c r="TIP217" s="47"/>
      <c r="TIQ217" s="47"/>
      <c r="TIR217" s="47"/>
      <c r="TIS217" s="47"/>
      <c r="TIT217" s="47"/>
      <c r="TIU217" s="47"/>
      <c r="TIV217" s="47"/>
      <c r="TIW217" s="47"/>
      <c r="TIX217" s="47"/>
      <c r="TIY217" s="47"/>
      <c r="TIZ217" s="47"/>
      <c r="TJA217" s="47"/>
      <c r="TJB217" s="47"/>
      <c r="TJC217" s="47"/>
      <c r="TJD217" s="47"/>
      <c r="TJE217" s="47"/>
      <c r="TJF217" s="47"/>
      <c r="TJG217" s="47"/>
      <c r="TJH217" s="47"/>
      <c r="TJI217" s="47"/>
      <c r="TJJ217" s="47"/>
      <c r="TJK217" s="47"/>
      <c r="TJL217" s="47"/>
      <c r="TJM217" s="47"/>
      <c r="TJN217" s="47"/>
      <c r="TJO217" s="47"/>
      <c r="TJP217" s="47"/>
      <c r="TJQ217" s="47"/>
      <c r="TJR217" s="47"/>
      <c r="TJS217" s="47"/>
      <c r="TJT217" s="47"/>
      <c r="TJU217" s="47"/>
      <c r="TJV217" s="47"/>
      <c r="TJW217" s="47"/>
      <c r="TJX217" s="47"/>
      <c r="TJY217" s="47"/>
      <c r="TJZ217" s="47"/>
      <c r="TKA217" s="47"/>
      <c r="TKB217" s="47"/>
      <c r="TKC217" s="47"/>
      <c r="TKD217" s="47"/>
      <c r="TKE217" s="47"/>
      <c r="TKF217" s="47"/>
      <c r="TKG217" s="47"/>
      <c r="TKH217" s="47"/>
      <c r="TKI217" s="47"/>
      <c r="TKJ217" s="47"/>
      <c r="TKK217" s="47"/>
      <c r="TKL217" s="47"/>
      <c r="TKM217" s="47"/>
      <c r="TKN217" s="47"/>
      <c r="TKO217" s="47"/>
      <c r="TKP217" s="47"/>
      <c r="TKQ217" s="47"/>
      <c r="TKR217" s="47"/>
      <c r="TKS217" s="47"/>
      <c r="TKT217" s="47"/>
      <c r="TKU217" s="47"/>
      <c r="TKV217" s="47"/>
      <c r="TKW217" s="47"/>
      <c r="TKX217" s="47"/>
      <c r="TKY217" s="47"/>
      <c r="TKZ217" s="47"/>
      <c r="TLA217" s="47"/>
      <c r="TLB217" s="47"/>
      <c r="TLC217" s="47"/>
      <c r="TLD217" s="47"/>
      <c r="TLE217" s="47"/>
      <c r="TLF217" s="47"/>
      <c r="TLG217" s="47"/>
      <c r="TLH217" s="47"/>
      <c r="TLI217" s="47"/>
      <c r="TLJ217" s="47"/>
      <c r="TLK217" s="47"/>
      <c r="TLL217" s="47"/>
      <c r="TLM217" s="47"/>
      <c r="TLN217" s="47"/>
      <c r="TLO217" s="47"/>
      <c r="TLP217" s="47"/>
      <c r="TLQ217" s="47"/>
      <c r="TLR217" s="47"/>
      <c r="TLS217" s="47"/>
      <c r="TLT217" s="47"/>
      <c r="TLU217" s="47"/>
      <c r="TLV217" s="47"/>
      <c r="TLW217" s="47"/>
      <c r="TLX217" s="47"/>
      <c r="TLY217" s="47"/>
      <c r="TLZ217" s="47"/>
      <c r="TMA217" s="47"/>
      <c r="TMB217" s="47"/>
      <c r="TMC217" s="47"/>
      <c r="TMD217" s="47"/>
      <c r="TME217" s="47"/>
      <c r="TMF217" s="47"/>
      <c r="TMG217" s="47"/>
      <c r="TMH217" s="47"/>
      <c r="TMI217" s="47"/>
      <c r="TMJ217" s="47"/>
      <c r="TMK217" s="47"/>
      <c r="TML217" s="47"/>
      <c r="TMM217" s="47"/>
      <c r="TMN217" s="47"/>
      <c r="TMO217" s="47"/>
      <c r="TMP217" s="47"/>
      <c r="TMQ217" s="47"/>
      <c r="TMR217" s="47"/>
      <c r="TMS217" s="47"/>
      <c r="TMT217" s="47"/>
      <c r="TMU217" s="47"/>
      <c r="TMV217" s="47"/>
      <c r="TMW217" s="47"/>
      <c r="TMX217" s="47"/>
      <c r="TMY217" s="47"/>
      <c r="TMZ217" s="47"/>
      <c r="TNA217" s="47"/>
      <c r="TNB217" s="47"/>
      <c r="TNC217" s="47"/>
      <c r="TND217" s="47"/>
      <c r="TNE217" s="47"/>
      <c r="TNF217" s="47"/>
      <c r="TNG217" s="47"/>
      <c r="TNH217" s="47"/>
      <c r="TNI217" s="47"/>
      <c r="TNJ217" s="47"/>
      <c r="TNK217" s="47"/>
      <c r="TNL217" s="47"/>
      <c r="TNM217" s="47"/>
      <c r="TNN217" s="47"/>
      <c r="TNO217" s="47"/>
      <c r="TNP217" s="47"/>
      <c r="TNQ217" s="47"/>
      <c r="TNR217" s="47"/>
      <c r="TNS217" s="47"/>
      <c r="TNT217" s="47"/>
      <c r="TNU217" s="47"/>
      <c r="TNV217" s="47"/>
      <c r="TNW217" s="47"/>
      <c r="TNX217" s="47"/>
      <c r="TNY217" s="47"/>
      <c r="TNZ217" s="47"/>
      <c r="TOA217" s="47"/>
      <c r="TOB217" s="47"/>
      <c r="TOC217" s="47"/>
      <c r="TOD217" s="47"/>
      <c r="TOE217" s="47"/>
      <c r="TOF217" s="47"/>
      <c r="TOG217" s="47"/>
      <c r="TOH217" s="47"/>
      <c r="TOI217" s="47"/>
      <c r="TOJ217" s="47"/>
      <c r="TOK217" s="47"/>
      <c r="TOL217" s="47"/>
      <c r="TOM217" s="47"/>
      <c r="TON217" s="47"/>
      <c r="TOO217" s="47"/>
      <c r="TOP217" s="47"/>
      <c r="TOQ217" s="47"/>
      <c r="TOR217" s="47"/>
      <c r="TOS217" s="47"/>
      <c r="TOT217" s="47"/>
      <c r="TOU217" s="47"/>
      <c r="TOV217" s="47"/>
      <c r="TOW217" s="47"/>
      <c r="TOX217" s="47"/>
      <c r="TOY217" s="47"/>
      <c r="TOZ217" s="47"/>
      <c r="TPA217" s="47"/>
      <c r="TPB217" s="47"/>
      <c r="TPC217" s="47"/>
      <c r="TPD217" s="47"/>
      <c r="TPE217" s="47"/>
      <c r="TPF217" s="47"/>
      <c r="TPG217" s="47"/>
      <c r="TPH217" s="47"/>
      <c r="TPI217" s="47"/>
      <c r="TPJ217" s="47"/>
      <c r="TPK217" s="47"/>
      <c r="TPL217" s="47"/>
      <c r="TPM217" s="47"/>
      <c r="TPN217" s="47"/>
      <c r="TPO217" s="47"/>
      <c r="TPP217" s="47"/>
      <c r="TPQ217" s="47"/>
      <c r="TPR217" s="47"/>
      <c r="TPS217" s="47"/>
      <c r="TPT217" s="47"/>
      <c r="TPU217" s="47"/>
      <c r="TPV217" s="47"/>
      <c r="TPW217" s="47"/>
      <c r="TPX217" s="47"/>
      <c r="TPY217" s="47"/>
      <c r="TPZ217" s="47"/>
      <c r="TQA217" s="47"/>
      <c r="TQB217" s="47"/>
      <c r="TQC217" s="47"/>
      <c r="TQD217" s="47"/>
      <c r="TQE217" s="47"/>
      <c r="TQF217" s="47"/>
      <c r="TQG217" s="47"/>
      <c r="TQH217" s="47"/>
      <c r="TQI217" s="47"/>
      <c r="TQJ217" s="47"/>
      <c r="TQK217" s="47"/>
      <c r="TQL217" s="47"/>
      <c r="TQM217" s="47"/>
      <c r="TQN217" s="47"/>
      <c r="TQO217" s="47"/>
      <c r="TQP217" s="47"/>
      <c r="TQQ217" s="47"/>
      <c r="TQR217" s="47"/>
      <c r="TQS217" s="47"/>
      <c r="TQT217" s="47"/>
      <c r="TQU217" s="47"/>
      <c r="TQV217" s="47"/>
      <c r="TQW217" s="47"/>
      <c r="TQX217" s="47"/>
      <c r="TQY217" s="47"/>
      <c r="TQZ217" s="47"/>
      <c r="TRA217" s="47"/>
      <c r="TRB217" s="47"/>
      <c r="TRC217" s="47"/>
      <c r="TRD217" s="47"/>
      <c r="TRE217" s="47"/>
      <c r="TRF217" s="47"/>
      <c r="TRG217" s="47"/>
      <c r="TRH217" s="47"/>
      <c r="TRI217" s="47"/>
      <c r="TRJ217" s="47"/>
      <c r="TRK217" s="47"/>
      <c r="TRL217" s="47"/>
      <c r="TRM217" s="47"/>
      <c r="TRN217" s="47"/>
      <c r="TRO217" s="47"/>
      <c r="TRP217" s="47"/>
      <c r="TRQ217" s="47"/>
      <c r="TRR217" s="47"/>
      <c r="TRS217" s="47"/>
      <c r="TRT217" s="47"/>
      <c r="TRU217" s="47"/>
      <c r="TRV217" s="47"/>
      <c r="TRW217" s="47"/>
      <c r="TRX217" s="47"/>
      <c r="TRY217" s="47"/>
      <c r="TRZ217" s="47"/>
      <c r="TSA217" s="47"/>
      <c r="TSB217" s="47"/>
      <c r="TSC217" s="47"/>
      <c r="TSD217" s="47"/>
      <c r="TSE217" s="47"/>
      <c r="TSF217" s="47"/>
      <c r="TSG217" s="47"/>
      <c r="TSH217" s="47"/>
      <c r="TSI217" s="47"/>
      <c r="TSJ217" s="47"/>
      <c r="TSK217" s="47"/>
      <c r="TSL217" s="47"/>
      <c r="TSM217" s="47"/>
      <c r="TSN217" s="47"/>
      <c r="TSO217" s="47"/>
      <c r="TSP217" s="47"/>
      <c r="TSQ217" s="47"/>
      <c r="TSR217" s="47"/>
      <c r="TSS217" s="47"/>
      <c r="TST217" s="47"/>
      <c r="TSU217" s="47"/>
      <c r="TSV217" s="47"/>
      <c r="TSW217" s="47"/>
      <c r="TSX217" s="47"/>
      <c r="TSY217" s="47"/>
      <c r="TSZ217" s="47"/>
      <c r="TTA217" s="47"/>
      <c r="TTB217" s="47"/>
      <c r="TTC217" s="47"/>
      <c r="TTD217" s="47"/>
      <c r="TTE217" s="47"/>
      <c r="TTF217" s="47"/>
      <c r="TTG217" s="47"/>
      <c r="TTH217" s="47"/>
      <c r="TTI217" s="47"/>
      <c r="TTJ217" s="47"/>
      <c r="TTK217" s="47"/>
      <c r="TTL217" s="47"/>
      <c r="TTM217" s="47"/>
      <c r="TTN217" s="47"/>
      <c r="TTO217" s="47"/>
      <c r="TTP217" s="47"/>
      <c r="TTQ217" s="47"/>
      <c r="TTR217" s="47"/>
      <c r="TTS217" s="47"/>
      <c r="TTT217" s="47"/>
      <c r="TTU217" s="47"/>
      <c r="TTV217" s="47"/>
      <c r="TTW217" s="47"/>
      <c r="TTX217" s="47"/>
      <c r="TTY217" s="47"/>
      <c r="TTZ217" s="47"/>
      <c r="TUA217" s="47"/>
      <c r="TUB217" s="47"/>
      <c r="TUC217" s="47"/>
      <c r="TUD217" s="47"/>
      <c r="TUE217" s="47"/>
      <c r="TUF217" s="47"/>
      <c r="TUG217" s="47"/>
      <c r="TUH217" s="47"/>
      <c r="TUI217" s="47"/>
      <c r="TUJ217" s="47"/>
      <c r="TUK217" s="47"/>
      <c r="TUL217" s="47"/>
      <c r="TUM217" s="47"/>
      <c r="TUN217" s="47"/>
      <c r="TUO217" s="47"/>
      <c r="TUP217" s="47"/>
      <c r="TUQ217" s="47"/>
      <c r="TUR217" s="47"/>
      <c r="TUS217" s="47"/>
      <c r="TUT217" s="47"/>
      <c r="TUU217" s="47"/>
      <c r="TUV217" s="47"/>
      <c r="TUW217" s="47"/>
      <c r="TUX217" s="47"/>
      <c r="TUY217" s="47"/>
      <c r="TUZ217" s="47"/>
      <c r="TVA217" s="47"/>
      <c r="TVB217" s="47"/>
      <c r="TVC217" s="47"/>
      <c r="TVD217" s="47"/>
      <c r="TVE217" s="47"/>
      <c r="TVF217" s="47"/>
      <c r="TVG217" s="47"/>
      <c r="TVH217" s="47"/>
      <c r="TVI217" s="47"/>
      <c r="TVJ217" s="47"/>
      <c r="TVK217" s="47"/>
      <c r="TVL217" s="47"/>
      <c r="TVM217" s="47"/>
      <c r="TVN217" s="47"/>
      <c r="TVO217" s="47"/>
      <c r="TVP217" s="47"/>
      <c r="TVQ217" s="47"/>
      <c r="TVR217" s="47"/>
      <c r="TVS217" s="47"/>
      <c r="TVT217" s="47"/>
      <c r="TVU217" s="47"/>
      <c r="TVV217" s="47"/>
      <c r="TVW217" s="47"/>
      <c r="TVX217" s="47"/>
      <c r="TVY217" s="47"/>
      <c r="TVZ217" s="47"/>
      <c r="TWA217" s="47"/>
      <c r="TWB217" s="47"/>
      <c r="TWC217" s="47"/>
      <c r="TWD217" s="47"/>
      <c r="TWE217" s="47"/>
      <c r="TWF217" s="47"/>
      <c r="TWG217" s="47"/>
      <c r="TWH217" s="47"/>
      <c r="TWI217" s="47"/>
      <c r="TWJ217" s="47"/>
      <c r="TWK217" s="47"/>
      <c r="TWL217" s="47"/>
      <c r="TWM217" s="47"/>
      <c r="TWN217" s="47"/>
      <c r="TWO217" s="47"/>
      <c r="TWP217" s="47"/>
      <c r="TWQ217" s="47"/>
      <c r="TWR217" s="47"/>
      <c r="TWS217" s="47"/>
      <c r="TWT217" s="47"/>
      <c r="TWU217" s="47"/>
      <c r="TWV217" s="47"/>
      <c r="TWW217" s="47"/>
      <c r="TWX217" s="47"/>
      <c r="TWY217" s="47"/>
      <c r="TWZ217" s="47"/>
      <c r="TXA217" s="47"/>
      <c r="TXB217" s="47"/>
      <c r="TXC217" s="47"/>
      <c r="TXD217" s="47"/>
      <c r="TXE217" s="47"/>
      <c r="TXF217" s="47"/>
      <c r="TXG217" s="47"/>
      <c r="TXH217" s="47"/>
      <c r="TXI217" s="47"/>
      <c r="TXJ217" s="47"/>
      <c r="TXK217" s="47"/>
      <c r="TXL217" s="47"/>
      <c r="TXM217" s="47"/>
      <c r="TXN217" s="47"/>
      <c r="TXO217" s="47"/>
      <c r="TXP217" s="47"/>
      <c r="TXQ217" s="47"/>
      <c r="TXR217" s="47"/>
      <c r="TXS217" s="47"/>
      <c r="TXT217" s="47"/>
      <c r="TXU217" s="47"/>
      <c r="TXV217" s="47"/>
      <c r="TXW217" s="47"/>
      <c r="TXX217" s="47"/>
      <c r="TXY217" s="47"/>
      <c r="TXZ217" s="47"/>
      <c r="TYA217" s="47"/>
      <c r="TYB217" s="47"/>
      <c r="TYC217" s="47"/>
      <c r="TYD217" s="47"/>
      <c r="TYE217" s="47"/>
      <c r="TYF217" s="47"/>
      <c r="TYG217" s="47"/>
      <c r="TYH217" s="47"/>
      <c r="TYI217" s="47"/>
      <c r="TYJ217" s="47"/>
      <c r="TYK217" s="47"/>
      <c r="TYL217" s="47"/>
      <c r="TYM217" s="47"/>
      <c r="TYN217" s="47"/>
      <c r="TYO217" s="47"/>
      <c r="TYP217" s="47"/>
      <c r="TYQ217" s="47"/>
      <c r="TYR217" s="47"/>
      <c r="TYS217" s="47"/>
      <c r="TYT217" s="47"/>
      <c r="TYU217" s="47"/>
      <c r="TYV217" s="47"/>
      <c r="TYW217" s="47"/>
      <c r="TYX217" s="47"/>
      <c r="TYY217" s="47"/>
      <c r="TYZ217" s="47"/>
      <c r="TZA217" s="47"/>
      <c r="TZB217" s="47"/>
      <c r="TZC217" s="47"/>
      <c r="TZD217" s="47"/>
      <c r="TZE217" s="47"/>
      <c r="TZF217" s="47"/>
      <c r="TZG217" s="47"/>
      <c r="TZH217" s="47"/>
      <c r="TZI217" s="47"/>
      <c r="TZJ217" s="47"/>
      <c r="TZK217" s="47"/>
      <c r="TZL217" s="47"/>
      <c r="TZM217" s="47"/>
      <c r="TZN217" s="47"/>
      <c r="TZO217" s="47"/>
      <c r="TZP217" s="47"/>
      <c r="TZQ217" s="47"/>
      <c r="TZR217" s="47"/>
      <c r="TZS217" s="47"/>
      <c r="TZT217" s="47"/>
      <c r="TZU217" s="47"/>
      <c r="TZV217" s="47"/>
      <c r="TZW217" s="47"/>
      <c r="TZX217" s="47"/>
      <c r="TZY217" s="47"/>
      <c r="TZZ217" s="47"/>
      <c r="UAA217" s="47"/>
      <c r="UAB217" s="47"/>
      <c r="UAC217" s="47"/>
      <c r="UAD217" s="47"/>
      <c r="UAE217" s="47"/>
      <c r="UAF217" s="47"/>
      <c r="UAG217" s="47"/>
      <c r="UAH217" s="47"/>
      <c r="UAI217" s="47"/>
      <c r="UAJ217" s="47"/>
      <c r="UAK217" s="47"/>
      <c r="UAL217" s="47"/>
      <c r="UAM217" s="47"/>
      <c r="UAN217" s="47"/>
      <c r="UAO217" s="47"/>
      <c r="UAP217" s="47"/>
      <c r="UAQ217" s="47"/>
      <c r="UAR217" s="47"/>
      <c r="UAS217" s="47"/>
      <c r="UAT217" s="47"/>
      <c r="UAU217" s="47"/>
      <c r="UAV217" s="47"/>
      <c r="UAW217" s="47"/>
      <c r="UAX217" s="47"/>
      <c r="UAY217" s="47"/>
      <c r="UAZ217" s="47"/>
      <c r="UBA217" s="47"/>
      <c r="UBB217" s="47"/>
      <c r="UBC217" s="47"/>
      <c r="UBD217" s="47"/>
      <c r="UBE217" s="47"/>
      <c r="UBF217" s="47"/>
      <c r="UBG217" s="47"/>
      <c r="UBH217" s="47"/>
      <c r="UBI217" s="47"/>
      <c r="UBJ217" s="47"/>
      <c r="UBK217" s="47"/>
      <c r="UBL217" s="47"/>
      <c r="UBM217" s="47"/>
      <c r="UBN217" s="47"/>
      <c r="UBO217" s="47"/>
      <c r="UBP217" s="47"/>
      <c r="UBQ217" s="47"/>
      <c r="UBR217" s="47"/>
      <c r="UBS217" s="47"/>
      <c r="UBT217" s="47"/>
      <c r="UBU217" s="47"/>
      <c r="UBV217" s="47"/>
      <c r="UBW217" s="47"/>
      <c r="UBX217" s="47"/>
      <c r="UBY217" s="47"/>
      <c r="UBZ217" s="47"/>
      <c r="UCA217" s="47"/>
      <c r="UCB217" s="47"/>
      <c r="UCC217" s="47"/>
      <c r="UCD217" s="47"/>
      <c r="UCE217" s="47"/>
      <c r="UCF217" s="47"/>
      <c r="UCG217" s="47"/>
      <c r="UCH217" s="47"/>
      <c r="UCI217" s="47"/>
      <c r="UCJ217" s="47"/>
      <c r="UCK217" s="47"/>
      <c r="UCL217" s="47"/>
      <c r="UCM217" s="47"/>
      <c r="UCN217" s="47"/>
      <c r="UCO217" s="47"/>
      <c r="UCP217" s="47"/>
      <c r="UCQ217" s="47"/>
      <c r="UCR217" s="47"/>
      <c r="UCS217" s="47"/>
      <c r="UCT217" s="47"/>
      <c r="UCU217" s="47"/>
      <c r="UCV217" s="47"/>
      <c r="UCW217" s="47"/>
      <c r="UCX217" s="47"/>
      <c r="UCY217" s="47"/>
      <c r="UCZ217" s="47"/>
      <c r="UDA217" s="47"/>
      <c r="UDB217" s="47"/>
      <c r="UDC217" s="47"/>
      <c r="UDD217" s="47"/>
      <c r="UDE217" s="47"/>
      <c r="UDF217" s="47"/>
      <c r="UDG217" s="47"/>
      <c r="UDH217" s="47"/>
      <c r="UDI217" s="47"/>
      <c r="UDJ217" s="47"/>
      <c r="UDK217" s="47"/>
      <c r="UDL217" s="47"/>
      <c r="UDM217" s="47"/>
      <c r="UDN217" s="47"/>
      <c r="UDO217" s="47"/>
      <c r="UDP217" s="47"/>
      <c r="UDQ217" s="47"/>
      <c r="UDR217" s="47"/>
      <c r="UDS217" s="47"/>
      <c r="UDT217" s="47"/>
      <c r="UDU217" s="47"/>
      <c r="UDV217" s="47"/>
      <c r="UDW217" s="47"/>
      <c r="UDX217" s="47"/>
      <c r="UDY217" s="47"/>
      <c r="UDZ217" s="47"/>
      <c r="UEA217" s="47"/>
      <c r="UEB217" s="47"/>
      <c r="UEC217" s="47"/>
      <c r="UED217" s="47"/>
      <c r="UEE217" s="47"/>
      <c r="UEF217" s="47"/>
      <c r="UEG217" s="47"/>
      <c r="UEH217" s="47"/>
      <c r="UEI217" s="47"/>
      <c r="UEJ217" s="47"/>
      <c r="UEK217" s="47"/>
      <c r="UEL217" s="47"/>
      <c r="UEM217" s="47"/>
      <c r="UEN217" s="47"/>
      <c r="UEO217" s="47"/>
      <c r="UEP217" s="47"/>
      <c r="UEQ217" s="47"/>
      <c r="UER217" s="47"/>
      <c r="UES217" s="47"/>
      <c r="UET217" s="47"/>
      <c r="UEU217" s="47"/>
      <c r="UEV217" s="47"/>
      <c r="UEW217" s="47"/>
      <c r="UEX217" s="47"/>
      <c r="UEY217" s="47"/>
      <c r="UEZ217" s="47"/>
      <c r="UFA217" s="47"/>
      <c r="UFB217" s="47"/>
      <c r="UFC217" s="47"/>
      <c r="UFD217" s="47"/>
      <c r="UFE217" s="47"/>
      <c r="UFF217" s="47"/>
      <c r="UFG217" s="47"/>
      <c r="UFH217" s="47"/>
      <c r="UFI217" s="47"/>
      <c r="UFJ217" s="47"/>
      <c r="UFK217" s="47"/>
      <c r="UFL217" s="47"/>
      <c r="UFM217" s="47"/>
      <c r="UFN217" s="47"/>
      <c r="UFO217" s="47"/>
      <c r="UFP217" s="47"/>
      <c r="UFQ217" s="47"/>
      <c r="UFR217" s="47"/>
      <c r="UFS217" s="47"/>
      <c r="UFT217" s="47"/>
      <c r="UFU217" s="47"/>
      <c r="UFV217" s="47"/>
      <c r="UFW217" s="47"/>
      <c r="UFX217" s="47"/>
      <c r="UFY217" s="47"/>
      <c r="UFZ217" s="47"/>
      <c r="UGA217" s="47"/>
      <c r="UGB217" s="47"/>
      <c r="UGC217" s="47"/>
      <c r="UGD217" s="47"/>
      <c r="UGE217" s="47"/>
      <c r="UGF217" s="47"/>
      <c r="UGG217" s="47"/>
      <c r="UGH217" s="47"/>
      <c r="UGI217" s="47"/>
      <c r="UGJ217" s="47"/>
      <c r="UGK217" s="47"/>
      <c r="UGL217" s="47"/>
      <c r="UGM217" s="47"/>
      <c r="UGN217" s="47"/>
      <c r="UGO217" s="47"/>
      <c r="UGP217" s="47"/>
      <c r="UGQ217" s="47"/>
      <c r="UGR217" s="47"/>
      <c r="UGS217" s="47"/>
      <c r="UGT217" s="47"/>
      <c r="UGU217" s="47"/>
      <c r="UGV217" s="47"/>
      <c r="UGW217" s="47"/>
      <c r="UGX217" s="47"/>
      <c r="UGY217" s="47"/>
      <c r="UGZ217" s="47"/>
      <c r="UHA217" s="47"/>
      <c r="UHB217" s="47"/>
      <c r="UHC217" s="47"/>
      <c r="UHD217" s="47"/>
      <c r="UHE217" s="47"/>
      <c r="UHF217" s="47"/>
      <c r="UHG217" s="47"/>
      <c r="UHH217" s="47"/>
      <c r="UHI217" s="47"/>
      <c r="UHJ217" s="47"/>
      <c r="UHK217" s="47"/>
      <c r="UHL217" s="47"/>
      <c r="UHM217" s="47"/>
      <c r="UHN217" s="47"/>
      <c r="UHO217" s="47"/>
      <c r="UHP217" s="47"/>
      <c r="UHQ217" s="47"/>
      <c r="UHR217" s="47"/>
      <c r="UHS217" s="47"/>
      <c r="UHT217" s="47"/>
      <c r="UHU217" s="47"/>
      <c r="UHV217" s="47"/>
      <c r="UHW217" s="47"/>
      <c r="UHX217" s="47"/>
      <c r="UHY217" s="47"/>
      <c r="UHZ217" s="47"/>
      <c r="UIA217" s="47"/>
      <c r="UIB217" s="47"/>
      <c r="UIC217" s="47"/>
      <c r="UID217" s="47"/>
      <c r="UIE217" s="47"/>
      <c r="UIF217" s="47"/>
      <c r="UIG217" s="47"/>
      <c r="UIH217" s="47"/>
      <c r="UII217" s="47"/>
      <c r="UIJ217" s="47"/>
      <c r="UIK217" s="47"/>
      <c r="UIL217" s="47"/>
      <c r="UIM217" s="47"/>
      <c r="UIN217" s="47"/>
      <c r="UIO217" s="47"/>
      <c r="UIP217" s="47"/>
      <c r="UIQ217" s="47"/>
      <c r="UIR217" s="47"/>
      <c r="UIS217" s="47"/>
      <c r="UIT217" s="47"/>
      <c r="UIU217" s="47"/>
      <c r="UIV217" s="47"/>
      <c r="UIW217" s="47"/>
      <c r="UIX217" s="47"/>
      <c r="UIY217" s="47"/>
      <c r="UIZ217" s="47"/>
      <c r="UJA217" s="47"/>
      <c r="UJB217" s="47"/>
      <c r="UJC217" s="47"/>
      <c r="UJD217" s="47"/>
      <c r="UJE217" s="47"/>
      <c r="UJF217" s="47"/>
      <c r="UJG217" s="47"/>
      <c r="UJH217" s="47"/>
      <c r="UJI217" s="47"/>
      <c r="UJJ217" s="47"/>
      <c r="UJK217" s="47"/>
      <c r="UJL217" s="47"/>
      <c r="UJM217" s="47"/>
      <c r="UJN217" s="47"/>
      <c r="UJO217" s="47"/>
      <c r="UJP217" s="47"/>
      <c r="UJQ217" s="47"/>
      <c r="UJR217" s="47"/>
      <c r="UJS217" s="47"/>
      <c r="UJT217" s="47"/>
      <c r="UJU217" s="47"/>
      <c r="UJV217" s="47"/>
      <c r="UJW217" s="47"/>
      <c r="UJX217" s="47"/>
      <c r="UJY217" s="47"/>
      <c r="UJZ217" s="47"/>
      <c r="UKA217" s="47"/>
      <c r="UKB217" s="47"/>
      <c r="UKC217" s="47"/>
      <c r="UKD217" s="47"/>
      <c r="UKE217" s="47"/>
      <c r="UKF217" s="47"/>
      <c r="UKG217" s="47"/>
      <c r="UKH217" s="47"/>
      <c r="UKI217" s="47"/>
      <c r="UKJ217" s="47"/>
      <c r="UKK217" s="47"/>
      <c r="UKL217" s="47"/>
      <c r="UKM217" s="47"/>
      <c r="UKN217" s="47"/>
      <c r="UKO217" s="47"/>
      <c r="UKP217" s="47"/>
      <c r="UKQ217" s="47"/>
      <c r="UKR217" s="47"/>
      <c r="UKS217" s="47"/>
      <c r="UKT217" s="47"/>
      <c r="UKU217" s="47"/>
      <c r="UKV217" s="47"/>
      <c r="UKW217" s="47"/>
      <c r="UKX217" s="47"/>
      <c r="UKY217" s="47"/>
      <c r="UKZ217" s="47"/>
      <c r="ULA217" s="47"/>
      <c r="ULB217" s="47"/>
      <c r="ULC217" s="47"/>
      <c r="ULD217" s="47"/>
      <c r="ULE217" s="47"/>
      <c r="ULF217" s="47"/>
      <c r="ULG217" s="47"/>
      <c r="ULH217" s="47"/>
      <c r="ULI217" s="47"/>
      <c r="ULJ217" s="47"/>
      <c r="ULK217" s="47"/>
      <c r="ULL217" s="47"/>
      <c r="ULM217" s="47"/>
      <c r="ULN217" s="47"/>
      <c r="ULO217" s="47"/>
      <c r="ULP217" s="47"/>
      <c r="ULQ217" s="47"/>
      <c r="ULR217" s="47"/>
      <c r="ULS217" s="47"/>
      <c r="ULT217" s="47"/>
      <c r="ULU217" s="47"/>
      <c r="ULV217" s="47"/>
      <c r="ULW217" s="47"/>
      <c r="ULX217" s="47"/>
      <c r="ULY217" s="47"/>
      <c r="ULZ217" s="47"/>
      <c r="UMA217" s="47"/>
      <c r="UMB217" s="47"/>
      <c r="UMC217" s="47"/>
      <c r="UMD217" s="47"/>
      <c r="UME217" s="47"/>
      <c r="UMF217" s="47"/>
      <c r="UMG217" s="47"/>
      <c r="UMH217" s="47"/>
      <c r="UMI217" s="47"/>
      <c r="UMJ217" s="47"/>
      <c r="UMK217" s="47"/>
      <c r="UML217" s="47"/>
      <c r="UMM217" s="47"/>
      <c r="UMN217" s="47"/>
      <c r="UMO217" s="47"/>
      <c r="UMP217" s="47"/>
      <c r="UMQ217" s="47"/>
      <c r="UMR217" s="47"/>
      <c r="UMS217" s="47"/>
      <c r="UMT217" s="47"/>
      <c r="UMU217" s="47"/>
      <c r="UMV217" s="47"/>
      <c r="UMW217" s="47"/>
      <c r="UMX217" s="47"/>
      <c r="UMY217" s="47"/>
      <c r="UMZ217" s="47"/>
      <c r="UNA217" s="47"/>
      <c r="UNB217" s="47"/>
      <c r="UNC217" s="47"/>
      <c r="UND217" s="47"/>
      <c r="UNE217" s="47"/>
      <c r="UNF217" s="47"/>
      <c r="UNG217" s="47"/>
      <c r="UNH217" s="47"/>
      <c r="UNI217" s="47"/>
      <c r="UNJ217" s="47"/>
      <c r="UNK217" s="47"/>
      <c r="UNL217" s="47"/>
      <c r="UNM217" s="47"/>
      <c r="UNN217" s="47"/>
      <c r="UNO217" s="47"/>
      <c r="UNP217" s="47"/>
      <c r="UNQ217" s="47"/>
      <c r="UNR217" s="47"/>
      <c r="UNS217" s="47"/>
      <c r="UNT217" s="47"/>
      <c r="UNU217" s="47"/>
      <c r="UNV217" s="47"/>
      <c r="UNW217" s="47"/>
      <c r="UNX217" s="47"/>
      <c r="UNY217" s="47"/>
      <c r="UNZ217" s="47"/>
      <c r="UOA217" s="47"/>
      <c r="UOB217" s="47"/>
      <c r="UOC217" s="47"/>
      <c r="UOD217" s="47"/>
      <c r="UOE217" s="47"/>
      <c r="UOF217" s="47"/>
      <c r="UOG217" s="47"/>
      <c r="UOH217" s="47"/>
      <c r="UOI217" s="47"/>
      <c r="UOJ217" s="47"/>
      <c r="UOK217" s="47"/>
      <c r="UOL217" s="47"/>
      <c r="UOM217" s="47"/>
      <c r="UON217" s="47"/>
      <c r="UOO217" s="47"/>
      <c r="UOP217" s="47"/>
      <c r="UOQ217" s="47"/>
      <c r="UOR217" s="47"/>
      <c r="UOS217" s="47"/>
      <c r="UOT217" s="47"/>
      <c r="UOU217" s="47"/>
      <c r="UOV217" s="47"/>
      <c r="UOW217" s="47"/>
      <c r="UOX217" s="47"/>
      <c r="UOY217" s="47"/>
      <c r="UOZ217" s="47"/>
      <c r="UPA217" s="47"/>
      <c r="UPB217" s="47"/>
      <c r="UPC217" s="47"/>
      <c r="UPD217" s="47"/>
      <c r="UPE217" s="47"/>
      <c r="UPF217" s="47"/>
      <c r="UPG217" s="47"/>
      <c r="UPH217" s="47"/>
      <c r="UPI217" s="47"/>
      <c r="UPJ217" s="47"/>
      <c r="UPK217" s="47"/>
      <c r="UPL217" s="47"/>
      <c r="UPM217" s="47"/>
      <c r="UPN217" s="47"/>
      <c r="UPO217" s="47"/>
      <c r="UPP217" s="47"/>
      <c r="UPQ217" s="47"/>
      <c r="UPR217" s="47"/>
      <c r="UPS217" s="47"/>
      <c r="UPT217" s="47"/>
      <c r="UPU217" s="47"/>
      <c r="UPV217" s="47"/>
      <c r="UPW217" s="47"/>
      <c r="UPX217" s="47"/>
      <c r="UPY217" s="47"/>
      <c r="UPZ217" s="47"/>
      <c r="UQA217" s="47"/>
      <c r="UQB217" s="47"/>
      <c r="UQC217" s="47"/>
      <c r="UQD217" s="47"/>
      <c r="UQE217" s="47"/>
      <c r="UQF217" s="47"/>
      <c r="UQG217" s="47"/>
      <c r="UQH217" s="47"/>
      <c r="UQI217" s="47"/>
      <c r="UQJ217" s="47"/>
      <c r="UQK217" s="47"/>
      <c r="UQL217" s="47"/>
      <c r="UQM217" s="47"/>
      <c r="UQN217" s="47"/>
      <c r="UQO217" s="47"/>
      <c r="UQP217" s="47"/>
      <c r="UQQ217" s="47"/>
      <c r="UQR217" s="47"/>
      <c r="UQS217" s="47"/>
      <c r="UQT217" s="47"/>
      <c r="UQU217" s="47"/>
      <c r="UQV217" s="47"/>
      <c r="UQW217" s="47"/>
      <c r="UQX217" s="47"/>
      <c r="UQY217" s="47"/>
      <c r="UQZ217" s="47"/>
      <c r="URA217" s="47"/>
      <c r="URB217" s="47"/>
      <c r="URC217" s="47"/>
      <c r="URD217" s="47"/>
      <c r="URE217" s="47"/>
      <c r="URF217" s="47"/>
      <c r="URG217" s="47"/>
      <c r="URH217" s="47"/>
      <c r="URI217" s="47"/>
      <c r="URJ217" s="47"/>
      <c r="URK217" s="47"/>
      <c r="URL217" s="47"/>
      <c r="URM217" s="47"/>
      <c r="URN217" s="47"/>
      <c r="URO217" s="47"/>
      <c r="URP217" s="47"/>
      <c r="URQ217" s="47"/>
      <c r="URR217" s="47"/>
      <c r="URS217" s="47"/>
      <c r="URT217" s="47"/>
      <c r="URU217" s="47"/>
      <c r="URV217" s="47"/>
      <c r="URW217" s="47"/>
      <c r="URX217" s="47"/>
      <c r="URY217" s="47"/>
      <c r="URZ217" s="47"/>
      <c r="USA217" s="47"/>
      <c r="USB217" s="47"/>
      <c r="USC217" s="47"/>
      <c r="USD217" s="47"/>
      <c r="USE217" s="47"/>
      <c r="USF217" s="47"/>
      <c r="USG217" s="47"/>
      <c r="USH217" s="47"/>
      <c r="USI217" s="47"/>
      <c r="USJ217" s="47"/>
      <c r="USK217" s="47"/>
      <c r="USL217" s="47"/>
      <c r="USM217" s="47"/>
      <c r="USN217" s="47"/>
      <c r="USO217" s="47"/>
      <c r="USP217" s="47"/>
      <c r="USQ217" s="47"/>
      <c r="USR217" s="47"/>
      <c r="USS217" s="47"/>
      <c r="UST217" s="47"/>
      <c r="USU217" s="47"/>
      <c r="USV217" s="47"/>
      <c r="USW217" s="47"/>
      <c r="USX217" s="47"/>
      <c r="USY217" s="47"/>
      <c r="USZ217" s="47"/>
      <c r="UTA217" s="47"/>
      <c r="UTB217" s="47"/>
      <c r="UTC217" s="47"/>
      <c r="UTD217" s="47"/>
      <c r="UTE217" s="47"/>
      <c r="UTF217" s="47"/>
      <c r="UTG217" s="47"/>
      <c r="UTH217" s="47"/>
      <c r="UTI217" s="47"/>
      <c r="UTJ217" s="47"/>
      <c r="UTK217" s="47"/>
      <c r="UTL217" s="47"/>
      <c r="UTM217" s="47"/>
      <c r="UTN217" s="47"/>
      <c r="UTO217" s="47"/>
      <c r="UTP217" s="47"/>
      <c r="UTQ217" s="47"/>
      <c r="UTR217" s="47"/>
      <c r="UTS217" s="47"/>
      <c r="UTT217" s="47"/>
      <c r="UTU217" s="47"/>
      <c r="UTV217" s="47"/>
      <c r="UTW217" s="47"/>
      <c r="UTX217" s="47"/>
      <c r="UTY217" s="47"/>
      <c r="UTZ217" s="47"/>
      <c r="UUA217" s="47"/>
      <c r="UUB217" s="47"/>
      <c r="UUC217" s="47"/>
      <c r="UUD217" s="47"/>
      <c r="UUE217" s="47"/>
      <c r="UUF217" s="47"/>
      <c r="UUG217" s="47"/>
      <c r="UUH217" s="47"/>
      <c r="UUI217" s="47"/>
      <c r="UUJ217" s="47"/>
      <c r="UUK217" s="47"/>
      <c r="UUL217" s="47"/>
      <c r="UUM217" s="47"/>
      <c r="UUN217" s="47"/>
      <c r="UUO217" s="47"/>
      <c r="UUP217" s="47"/>
      <c r="UUQ217" s="47"/>
      <c r="UUR217" s="47"/>
      <c r="UUS217" s="47"/>
      <c r="UUT217" s="47"/>
      <c r="UUU217" s="47"/>
      <c r="UUV217" s="47"/>
      <c r="UUW217" s="47"/>
      <c r="UUX217" s="47"/>
      <c r="UUY217" s="47"/>
      <c r="UUZ217" s="47"/>
      <c r="UVA217" s="47"/>
      <c r="UVB217" s="47"/>
      <c r="UVC217" s="47"/>
      <c r="UVD217" s="47"/>
      <c r="UVE217" s="47"/>
      <c r="UVF217" s="47"/>
      <c r="UVG217" s="47"/>
      <c r="UVH217" s="47"/>
      <c r="UVI217" s="47"/>
      <c r="UVJ217" s="47"/>
      <c r="UVK217" s="47"/>
      <c r="UVL217" s="47"/>
      <c r="UVM217" s="47"/>
      <c r="UVN217" s="47"/>
      <c r="UVO217" s="47"/>
      <c r="UVP217" s="47"/>
      <c r="UVQ217" s="47"/>
      <c r="UVR217" s="47"/>
      <c r="UVS217" s="47"/>
      <c r="UVT217" s="47"/>
      <c r="UVU217" s="47"/>
      <c r="UVV217" s="47"/>
      <c r="UVW217" s="47"/>
      <c r="UVX217" s="47"/>
      <c r="UVY217" s="47"/>
      <c r="UVZ217" s="47"/>
      <c r="UWA217" s="47"/>
      <c r="UWB217" s="47"/>
      <c r="UWC217" s="47"/>
      <c r="UWD217" s="47"/>
      <c r="UWE217" s="47"/>
      <c r="UWF217" s="47"/>
      <c r="UWG217" s="47"/>
      <c r="UWH217" s="47"/>
      <c r="UWI217" s="47"/>
      <c r="UWJ217" s="47"/>
      <c r="UWK217" s="47"/>
      <c r="UWL217" s="47"/>
      <c r="UWM217" s="47"/>
      <c r="UWN217" s="47"/>
      <c r="UWO217" s="47"/>
      <c r="UWP217" s="47"/>
      <c r="UWQ217" s="47"/>
      <c r="UWR217" s="47"/>
      <c r="UWS217" s="47"/>
      <c r="UWT217" s="47"/>
      <c r="UWU217" s="47"/>
      <c r="UWV217" s="47"/>
      <c r="UWW217" s="47"/>
      <c r="UWX217" s="47"/>
      <c r="UWY217" s="47"/>
      <c r="UWZ217" s="47"/>
      <c r="UXA217" s="47"/>
      <c r="UXB217" s="47"/>
      <c r="UXC217" s="47"/>
      <c r="UXD217" s="47"/>
      <c r="UXE217" s="47"/>
      <c r="UXF217" s="47"/>
      <c r="UXG217" s="47"/>
      <c r="UXH217" s="47"/>
      <c r="UXI217" s="47"/>
      <c r="UXJ217" s="47"/>
      <c r="UXK217" s="47"/>
      <c r="UXL217" s="47"/>
      <c r="UXM217" s="47"/>
      <c r="UXN217" s="47"/>
      <c r="UXO217" s="47"/>
      <c r="UXP217" s="47"/>
      <c r="UXQ217" s="47"/>
      <c r="UXR217" s="47"/>
      <c r="UXS217" s="47"/>
      <c r="UXT217" s="47"/>
      <c r="UXU217" s="47"/>
      <c r="UXV217" s="47"/>
      <c r="UXW217" s="47"/>
      <c r="UXX217" s="47"/>
      <c r="UXY217" s="47"/>
      <c r="UXZ217" s="47"/>
      <c r="UYA217" s="47"/>
      <c r="UYB217" s="47"/>
      <c r="UYC217" s="47"/>
      <c r="UYD217" s="47"/>
      <c r="UYE217" s="47"/>
      <c r="UYF217" s="47"/>
      <c r="UYG217" s="47"/>
      <c r="UYH217" s="47"/>
      <c r="UYI217" s="47"/>
      <c r="UYJ217" s="47"/>
      <c r="UYK217" s="47"/>
      <c r="UYL217" s="47"/>
      <c r="UYM217" s="47"/>
      <c r="UYN217" s="47"/>
      <c r="UYO217" s="47"/>
      <c r="UYP217" s="47"/>
      <c r="UYQ217" s="47"/>
      <c r="UYR217" s="47"/>
      <c r="UYS217" s="47"/>
      <c r="UYT217" s="47"/>
      <c r="UYU217" s="47"/>
      <c r="UYV217" s="47"/>
      <c r="UYW217" s="47"/>
      <c r="UYX217" s="47"/>
      <c r="UYY217" s="47"/>
      <c r="UYZ217" s="47"/>
      <c r="UZA217" s="47"/>
      <c r="UZB217" s="47"/>
      <c r="UZC217" s="47"/>
      <c r="UZD217" s="47"/>
      <c r="UZE217" s="47"/>
      <c r="UZF217" s="47"/>
      <c r="UZG217" s="47"/>
      <c r="UZH217" s="47"/>
      <c r="UZI217" s="47"/>
      <c r="UZJ217" s="47"/>
      <c r="UZK217" s="47"/>
      <c r="UZL217" s="47"/>
      <c r="UZM217" s="47"/>
      <c r="UZN217" s="47"/>
      <c r="UZO217" s="47"/>
      <c r="UZP217" s="47"/>
      <c r="UZQ217" s="47"/>
      <c r="UZR217" s="47"/>
      <c r="UZS217" s="47"/>
      <c r="UZT217" s="47"/>
      <c r="UZU217" s="47"/>
      <c r="UZV217" s="47"/>
      <c r="UZW217" s="47"/>
      <c r="UZX217" s="47"/>
      <c r="UZY217" s="47"/>
      <c r="UZZ217" s="47"/>
      <c r="VAA217" s="47"/>
      <c r="VAB217" s="47"/>
      <c r="VAC217" s="47"/>
      <c r="VAD217" s="47"/>
      <c r="VAE217" s="47"/>
      <c r="VAF217" s="47"/>
      <c r="VAG217" s="47"/>
      <c r="VAH217" s="47"/>
      <c r="VAI217" s="47"/>
      <c r="VAJ217" s="47"/>
      <c r="VAK217" s="47"/>
      <c r="VAL217" s="47"/>
      <c r="VAM217" s="47"/>
      <c r="VAN217" s="47"/>
      <c r="VAO217" s="47"/>
      <c r="VAP217" s="47"/>
      <c r="VAQ217" s="47"/>
      <c r="VAR217" s="47"/>
      <c r="VAS217" s="47"/>
      <c r="VAT217" s="47"/>
      <c r="VAU217" s="47"/>
      <c r="VAV217" s="47"/>
      <c r="VAW217" s="47"/>
      <c r="VAX217" s="47"/>
      <c r="VAY217" s="47"/>
      <c r="VAZ217" s="47"/>
      <c r="VBA217" s="47"/>
      <c r="VBB217" s="47"/>
      <c r="VBC217" s="47"/>
      <c r="VBD217" s="47"/>
      <c r="VBE217" s="47"/>
      <c r="VBF217" s="47"/>
      <c r="VBG217" s="47"/>
      <c r="VBH217" s="47"/>
      <c r="VBI217" s="47"/>
      <c r="VBJ217" s="47"/>
      <c r="VBK217" s="47"/>
      <c r="VBL217" s="47"/>
      <c r="VBM217" s="47"/>
      <c r="VBN217" s="47"/>
      <c r="VBO217" s="47"/>
      <c r="VBP217" s="47"/>
      <c r="VBQ217" s="47"/>
      <c r="VBR217" s="47"/>
      <c r="VBS217" s="47"/>
      <c r="VBT217" s="47"/>
      <c r="VBU217" s="47"/>
      <c r="VBV217" s="47"/>
      <c r="VBW217" s="47"/>
      <c r="VBX217" s="47"/>
      <c r="VBY217" s="47"/>
      <c r="VBZ217" s="47"/>
      <c r="VCA217" s="47"/>
      <c r="VCB217" s="47"/>
      <c r="VCC217" s="47"/>
      <c r="VCD217" s="47"/>
      <c r="VCE217" s="47"/>
      <c r="VCF217" s="47"/>
      <c r="VCG217" s="47"/>
      <c r="VCH217" s="47"/>
      <c r="VCI217" s="47"/>
      <c r="VCJ217" s="47"/>
      <c r="VCK217" s="47"/>
      <c r="VCL217" s="47"/>
      <c r="VCM217" s="47"/>
      <c r="VCN217" s="47"/>
      <c r="VCO217" s="47"/>
      <c r="VCP217" s="47"/>
      <c r="VCQ217" s="47"/>
      <c r="VCR217" s="47"/>
      <c r="VCS217" s="47"/>
      <c r="VCT217" s="47"/>
      <c r="VCU217" s="47"/>
      <c r="VCV217" s="47"/>
      <c r="VCW217" s="47"/>
      <c r="VCX217" s="47"/>
      <c r="VCY217" s="47"/>
      <c r="VCZ217" s="47"/>
      <c r="VDA217" s="47"/>
      <c r="VDB217" s="47"/>
      <c r="VDC217" s="47"/>
      <c r="VDD217" s="47"/>
      <c r="VDE217" s="47"/>
      <c r="VDF217" s="47"/>
      <c r="VDG217" s="47"/>
      <c r="VDH217" s="47"/>
      <c r="VDI217" s="47"/>
      <c r="VDJ217" s="47"/>
      <c r="VDK217" s="47"/>
      <c r="VDL217" s="47"/>
      <c r="VDM217" s="47"/>
      <c r="VDN217" s="47"/>
      <c r="VDO217" s="47"/>
      <c r="VDP217" s="47"/>
      <c r="VDQ217" s="47"/>
      <c r="VDR217" s="47"/>
      <c r="VDS217" s="47"/>
      <c r="VDT217" s="47"/>
      <c r="VDU217" s="47"/>
      <c r="VDV217" s="47"/>
      <c r="VDW217" s="47"/>
      <c r="VDX217" s="47"/>
      <c r="VDY217" s="47"/>
      <c r="VDZ217" s="47"/>
      <c r="VEA217" s="47"/>
      <c r="VEB217" s="47"/>
      <c r="VEC217" s="47"/>
      <c r="VED217" s="47"/>
      <c r="VEE217" s="47"/>
      <c r="VEF217" s="47"/>
      <c r="VEG217" s="47"/>
      <c r="VEH217" s="47"/>
      <c r="VEI217" s="47"/>
      <c r="VEJ217" s="47"/>
      <c r="VEK217" s="47"/>
      <c r="VEL217" s="47"/>
      <c r="VEM217" s="47"/>
      <c r="VEN217" s="47"/>
      <c r="VEO217" s="47"/>
      <c r="VEP217" s="47"/>
      <c r="VEQ217" s="47"/>
      <c r="VER217" s="47"/>
      <c r="VES217" s="47"/>
      <c r="VET217" s="47"/>
      <c r="VEU217" s="47"/>
      <c r="VEV217" s="47"/>
      <c r="VEW217" s="47"/>
      <c r="VEX217" s="47"/>
      <c r="VEY217" s="47"/>
      <c r="VEZ217" s="47"/>
      <c r="VFA217" s="47"/>
      <c r="VFB217" s="47"/>
      <c r="VFC217" s="47"/>
      <c r="VFD217" s="47"/>
      <c r="VFE217" s="47"/>
      <c r="VFF217" s="47"/>
      <c r="VFG217" s="47"/>
      <c r="VFH217" s="47"/>
      <c r="VFI217" s="47"/>
      <c r="VFJ217" s="47"/>
      <c r="VFK217" s="47"/>
      <c r="VFL217" s="47"/>
      <c r="VFM217" s="47"/>
      <c r="VFN217" s="47"/>
      <c r="VFO217" s="47"/>
      <c r="VFP217" s="47"/>
      <c r="VFQ217" s="47"/>
      <c r="VFR217" s="47"/>
      <c r="VFS217" s="47"/>
      <c r="VFT217" s="47"/>
      <c r="VFU217" s="47"/>
      <c r="VFV217" s="47"/>
      <c r="VFW217" s="47"/>
      <c r="VFX217" s="47"/>
      <c r="VFY217" s="47"/>
      <c r="VFZ217" s="47"/>
      <c r="VGA217" s="47"/>
      <c r="VGB217" s="47"/>
      <c r="VGC217" s="47"/>
      <c r="VGD217" s="47"/>
      <c r="VGE217" s="47"/>
      <c r="VGF217" s="47"/>
      <c r="VGG217" s="47"/>
      <c r="VGH217" s="47"/>
      <c r="VGI217" s="47"/>
      <c r="VGJ217" s="47"/>
      <c r="VGK217" s="47"/>
      <c r="VGL217" s="47"/>
      <c r="VGM217" s="47"/>
      <c r="VGN217" s="47"/>
      <c r="VGO217" s="47"/>
      <c r="VGP217" s="47"/>
      <c r="VGQ217" s="47"/>
      <c r="VGR217" s="47"/>
      <c r="VGS217" s="47"/>
      <c r="VGT217" s="47"/>
      <c r="VGU217" s="47"/>
      <c r="VGV217" s="47"/>
      <c r="VGW217" s="47"/>
      <c r="VGX217" s="47"/>
      <c r="VGY217" s="47"/>
      <c r="VGZ217" s="47"/>
      <c r="VHA217" s="47"/>
      <c r="VHB217" s="47"/>
      <c r="VHC217" s="47"/>
      <c r="VHD217" s="47"/>
      <c r="VHE217" s="47"/>
      <c r="VHF217" s="47"/>
      <c r="VHG217" s="47"/>
      <c r="VHH217" s="47"/>
      <c r="VHI217" s="47"/>
      <c r="VHJ217" s="47"/>
      <c r="VHK217" s="47"/>
      <c r="VHL217" s="47"/>
      <c r="VHM217" s="47"/>
      <c r="VHN217" s="47"/>
      <c r="VHO217" s="47"/>
      <c r="VHP217" s="47"/>
      <c r="VHQ217" s="47"/>
      <c r="VHR217" s="47"/>
      <c r="VHS217" s="47"/>
      <c r="VHT217" s="47"/>
      <c r="VHU217" s="47"/>
      <c r="VHV217" s="47"/>
      <c r="VHW217" s="47"/>
      <c r="VHX217" s="47"/>
      <c r="VHY217" s="47"/>
      <c r="VHZ217" s="47"/>
      <c r="VIA217" s="47"/>
      <c r="VIB217" s="47"/>
      <c r="VIC217" s="47"/>
      <c r="VID217" s="47"/>
      <c r="VIE217" s="47"/>
      <c r="VIF217" s="47"/>
      <c r="VIG217" s="47"/>
      <c r="VIH217" s="47"/>
      <c r="VII217" s="47"/>
      <c r="VIJ217" s="47"/>
      <c r="VIK217" s="47"/>
      <c r="VIL217" s="47"/>
      <c r="VIM217" s="47"/>
      <c r="VIN217" s="47"/>
      <c r="VIO217" s="47"/>
      <c r="VIP217" s="47"/>
      <c r="VIQ217" s="47"/>
      <c r="VIR217" s="47"/>
      <c r="VIS217" s="47"/>
      <c r="VIT217" s="47"/>
      <c r="VIU217" s="47"/>
      <c r="VIV217" s="47"/>
      <c r="VIW217" s="47"/>
      <c r="VIX217" s="47"/>
      <c r="VIY217" s="47"/>
      <c r="VIZ217" s="47"/>
      <c r="VJA217" s="47"/>
      <c r="VJB217" s="47"/>
      <c r="VJC217" s="47"/>
      <c r="VJD217" s="47"/>
      <c r="VJE217" s="47"/>
      <c r="VJF217" s="47"/>
      <c r="VJG217" s="47"/>
      <c r="VJH217" s="47"/>
      <c r="VJI217" s="47"/>
      <c r="VJJ217" s="47"/>
      <c r="VJK217" s="47"/>
      <c r="VJL217" s="47"/>
      <c r="VJM217" s="47"/>
      <c r="VJN217" s="47"/>
      <c r="VJO217" s="47"/>
      <c r="VJP217" s="47"/>
      <c r="VJQ217" s="47"/>
      <c r="VJR217" s="47"/>
      <c r="VJS217" s="47"/>
      <c r="VJT217" s="47"/>
      <c r="VJU217" s="47"/>
      <c r="VJV217" s="47"/>
      <c r="VJW217" s="47"/>
      <c r="VJX217" s="47"/>
      <c r="VJY217" s="47"/>
      <c r="VJZ217" s="47"/>
      <c r="VKA217" s="47"/>
      <c r="VKB217" s="47"/>
      <c r="VKC217" s="47"/>
      <c r="VKD217" s="47"/>
      <c r="VKE217" s="47"/>
      <c r="VKF217" s="47"/>
      <c r="VKG217" s="47"/>
      <c r="VKH217" s="47"/>
      <c r="VKI217" s="47"/>
      <c r="VKJ217" s="47"/>
      <c r="VKK217" s="47"/>
      <c r="VKL217" s="47"/>
      <c r="VKM217" s="47"/>
      <c r="VKN217" s="47"/>
      <c r="VKO217" s="47"/>
      <c r="VKP217" s="47"/>
      <c r="VKQ217" s="47"/>
      <c r="VKR217" s="47"/>
      <c r="VKS217" s="47"/>
      <c r="VKT217" s="47"/>
      <c r="VKU217" s="47"/>
      <c r="VKV217" s="47"/>
      <c r="VKW217" s="47"/>
      <c r="VKX217" s="47"/>
      <c r="VKY217" s="47"/>
      <c r="VKZ217" s="47"/>
      <c r="VLA217" s="47"/>
      <c r="VLB217" s="47"/>
      <c r="VLC217" s="47"/>
      <c r="VLD217" s="47"/>
      <c r="VLE217" s="47"/>
      <c r="VLF217" s="47"/>
      <c r="VLG217" s="47"/>
      <c r="VLH217" s="47"/>
      <c r="VLI217" s="47"/>
      <c r="VLJ217" s="47"/>
      <c r="VLK217" s="47"/>
      <c r="VLL217" s="47"/>
      <c r="VLM217" s="47"/>
      <c r="VLN217" s="47"/>
      <c r="VLO217" s="47"/>
      <c r="VLP217" s="47"/>
      <c r="VLQ217" s="47"/>
      <c r="VLR217" s="47"/>
      <c r="VLS217" s="47"/>
      <c r="VLT217" s="47"/>
      <c r="VLU217" s="47"/>
      <c r="VLV217" s="47"/>
      <c r="VLW217" s="47"/>
      <c r="VLX217" s="47"/>
      <c r="VLY217" s="47"/>
      <c r="VLZ217" s="47"/>
      <c r="VMA217" s="47"/>
      <c r="VMB217" s="47"/>
      <c r="VMC217" s="47"/>
      <c r="VMD217" s="47"/>
      <c r="VME217" s="47"/>
      <c r="VMF217" s="47"/>
      <c r="VMG217" s="47"/>
      <c r="VMH217" s="47"/>
      <c r="VMI217" s="47"/>
      <c r="VMJ217" s="47"/>
      <c r="VMK217" s="47"/>
      <c r="VML217" s="47"/>
      <c r="VMM217" s="47"/>
      <c r="VMN217" s="47"/>
      <c r="VMO217" s="47"/>
      <c r="VMP217" s="47"/>
      <c r="VMQ217" s="47"/>
      <c r="VMR217" s="47"/>
      <c r="VMS217" s="47"/>
      <c r="VMT217" s="47"/>
      <c r="VMU217" s="47"/>
      <c r="VMV217" s="47"/>
      <c r="VMW217" s="47"/>
      <c r="VMX217" s="47"/>
      <c r="VMY217" s="47"/>
      <c r="VMZ217" s="47"/>
      <c r="VNA217" s="47"/>
      <c r="VNB217" s="47"/>
      <c r="VNC217" s="47"/>
      <c r="VND217" s="47"/>
      <c r="VNE217" s="47"/>
      <c r="VNF217" s="47"/>
      <c r="VNG217" s="47"/>
      <c r="VNH217" s="47"/>
      <c r="VNI217" s="47"/>
      <c r="VNJ217" s="47"/>
      <c r="VNK217" s="47"/>
      <c r="VNL217" s="47"/>
      <c r="VNM217" s="47"/>
      <c r="VNN217" s="47"/>
      <c r="VNO217" s="47"/>
      <c r="VNP217" s="47"/>
      <c r="VNQ217" s="47"/>
      <c r="VNR217" s="47"/>
      <c r="VNS217" s="47"/>
      <c r="VNT217" s="47"/>
      <c r="VNU217" s="47"/>
      <c r="VNV217" s="47"/>
      <c r="VNW217" s="47"/>
      <c r="VNX217" s="47"/>
      <c r="VNY217" s="47"/>
      <c r="VNZ217" s="47"/>
      <c r="VOA217" s="47"/>
      <c r="VOB217" s="47"/>
      <c r="VOC217" s="47"/>
      <c r="VOD217" s="47"/>
      <c r="VOE217" s="47"/>
      <c r="VOF217" s="47"/>
      <c r="VOG217" s="47"/>
      <c r="VOH217" s="47"/>
      <c r="VOI217" s="47"/>
      <c r="VOJ217" s="47"/>
      <c r="VOK217" s="47"/>
      <c r="VOL217" s="47"/>
      <c r="VOM217" s="47"/>
      <c r="VON217" s="47"/>
      <c r="VOO217" s="47"/>
      <c r="VOP217" s="47"/>
      <c r="VOQ217" s="47"/>
      <c r="VOR217" s="47"/>
      <c r="VOS217" s="47"/>
      <c r="VOT217" s="47"/>
      <c r="VOU217" s="47"/>
      <c r="VOV217" s="47"/>
      <c r="VOW217" s="47"/>
      <c r="VOX217" s="47"/>
      <c r="VOY217" s="47"/>
      <c r="VOZ217" s="47"/>
      <c r="VPA217" s="47"/>
      <c r="VPB217" s="47"/>
      <c r="VPC217" s="47"/>
      <c r="VPD217" s="47"/>
      <c r="VPE217" s="47"/>
      <c r="VPF217" s="47"/>
      <c r="VPG217" s="47"/>
      <c r="VPH217" s="47"/>
      <c r="VPI217" s="47"/>
      <c r="VPJ217" s="47"/>
      <c r="VPK217" s="47"/>
      <c r="VPL217" s="47"/>
      <c r="VPM217" s="47"/>
      <c r="VPN217" s="47"/>
      <c r="VPO217" s="47"/>
      <c r="VPP217" s="47"/>
      <c r="VPQ217" s="47"/>
      <c r="VPR217" s="47"/>
      <c r="VPS217" s="47"/>
      <c r="VPT217" s="47"/>
      <c r="VPU217" s="47"/>
      <c r="VPV217" s="47"/>
      <c r="VPW217" s="47"/>
      <c r="VPX217" s="47"/>
      <c r="VPY217" s="47"/>
      <c r="VPZ217" s="47"/>
      <c r="VQA217" s="47"/>
      <c r="VQB217" s="47"/>
      <c r="VQC217" s="47"/>
      <c r="VQD217" s="47"/>
      <c r="VQE217" s="47"/>
      <c r="VQF217" s="47"/>
      <c r="VQG217" s="47"/>
      <c r="VQH217" s="47"/>
      <c r="VQI217" s="47"/>
      <c r="VQJ217" s="47"/>
      <c r="VQK217" s="47"/>
      <c r="VQL217" s="47"/>
      <c r="VQM217" s="47"/>
      <c r="VQN217" s="47"/>
      <c r="VQO217" s="47"/>
      <c r="VQP217" s="47"/>
      <c r="VQQ217" s="47"/>
      <c r="VQR217" s="47"/>
      <c r="VQS217" s="47"/>
      <c r="VQT217" s="47"/>
      <c r="VQU217" s="47"/>
      <c r="VQV217" s="47"/>
      <c r="VQW217" s="47"/>
      <c r="VQX217" s="47"/>
      <c r="VQY217" s="47"/>
      <c r="VQZ217" s="47"/>
      <c r="VRA217" s="47"/>
      <c r="VRB217" s="47"/>
      <c r="VRC217" s="47"/>
      <c r="VRD217" s="47"/>
      <c r="VRE217" s="47"/>
      <c r="VRF217" s="47"/>
      <c r="VRG217" s="47"/>
      <c r="VRH217" s="47"/>
      <c r="VRI217" s="47"/>
      <c r="VRJ217" s="47"/>
      <c r="VRK217" s="47"/>
      <c r="VRL217" s="47"/>
      <c r="VRM217" s="47"/>
      <c r="VRN217" s="47"/>
      <c r="VRO217" s="47"/>
      <c r="VRP217" s="47"/>
      <c r="VRQ217" s="47"/>
      <c r="VRR217" s="47"/>
      <c r="VRS217" s="47"/>
      <c r="VRT217" s="47"/>
      <c r="VRU217" s="47"/>
      <c r="VRV217" s="47"/>
      <c r="VRW217" s="47"/>
      <c r="VRX217" s="47"/>
      <c r="VRY217" s="47"/>
      <c r="VRZ217" s="47"/>
      <c r="VSA217" s="47"/>
      <c r="VSB217" s="47"/>
      <c r="VSC217" s="47"/>
      <c r="VSD217" s="47"/>
      <c r="VSE217" s="47"/>
      <c r="VSF217" s="47"/>
      <c r="VSG217" s="47"/>
      <c r="VSH217" s="47"/>
      <c r="VSI217" s="47"/>
      <c r="VSJ217" s="47"/>
      <c r="VSK217" s="47"/>
      <c r="VSL217" s="47"/>
      <c r="VSM217" s="47"/>
      <c r="VSN217" s="47"/>
      <c r="VSO217" s="47"/>
      <c r="VSP217" s="47"/>
      <c r="VSQ217" s="47"/>
      <c r="VSR217" s="47"/>
      <c r="VSS217" s="47"/>
      <c r="VST217" s="47"/>
      <c r="VSU217" s="47"/>
      <c r="VSV217" s="47"/>
      <c r="VSW217" s="47"/>
      <c r="VSX217" s="47"/>
      <c r="VSY217" s="47"/>
      <c r="VSZ217" s="47"/>
      <c r="VTA217" s="47"/>
      <c r="VTB217" s="47"/>
      <c r="VTC217" s="47"/>
      <c r="VTD217" s="47"/>
      <c r="VTE217" s="47"/>
      <c r="VTF217" s="47"/>
      <c r="VTG217" s="47"/>
      <c r="VTH217" s="47"/>
      <c r="VTI217" s="47"/>
      <c r="VTJ217" s="47"/>
      <c r="VTK217" s="47"/>
      <c r="VTL217" s="47"/>
      <c r="VTM217" s="47"/>
      <c r="VTN217" s="47"/>
      <c r="VTO217" s="47"/>
      <c r="VTP217" s="47"/>
      <c r="VTQ217" s="47"/>
      <c r="VTR217" s="47"/>
      <c r="VTS217" s="47"/>
      <c r="VTT217" s="47"/>
      <c r="VTU217" s="47"/>
      <c r="VTV217" s="47"/>
      <c r="VTW217" s="47"/>
      <c r="VTX217" s="47"/>
      <c r="VTY217" s="47"/>
      <c r="VTZ217" s="47"/>
      <c r="VUA217" s="47"/>
      <c r="VUB217" s="47"/>
      <c r="VUC217" s="47"/>
      <c r="VUD217" s="47"/>
      <c r="VUE217" s="47"/>
      <c r="VUF217" s="47"/>
      <c r="VUG217" s="47"/>
      <c r="VUH217" s="47"/>
      <c r="VUI217" s="47"/>
      <c r="VUJ217" s="47"/>
      <c r="VUK217" s="47"/>
      <c r="VUL217" s="47"/>
      <c r="VUM217" s="47"/>
      <c r="VUN217" s="47"/>
      <c r="VUO217" s="47"/>
      <c r="VUP217" s="47"/>
      <c r="VUQ217" s="47"/>
      <c r="VUR217" s="47"/>
      <c r="VUS217" s="47"/>
      <c r="VUT217" s="47"/>
      <c r="VUU217" s="47"/>
      <c r="VUV217" s="47"/>
      <c r="VUW217" s="47"/>
      <c r="VUX217" s="47"/>
      <c r="VUY217" s="47"/>
      <c r="VUZ217" s="47"/>
      <c r="VVA217" s="47"/>
      <c r="VVB217" s="47"/>
      <c r="VVC217" s="47"/>
      <c r="VVD217" s="47"/>
      <c r="VVE217" s="47"/>
      <c r="VVF217" s="47"/>
      <c r="VVG217" s="47"/>
      <c r="VVH217" s="47"/>
      <c r="VVI217" s="47"/>
      <c r="VVJ217" s="47"/>
      <c r="VVK217" s="47"/>
      <c r="VVL217" s="47"/>
      <c r="VVM217" s="47"/>
      <c r="VVN217" s="47"/>
      <c r="VVO217" s="47"/>
      <c r="VVP217" s="47"/>
      <c r="VVQ217" s="47"/>
      <c r="VVR217" s="47"/>
      <c r="VVS217" s="47"/>
      <c r="VVT217" s="47"/>
      <c r="VVU217" s="47"/>
      <c r="VVV217" s="47"/>
      <c r="VVW217" s="47"/>
      <c r="VVX217" s="47"/>
      <c r="VVY217" s="47"/>
      <c r="VVZ217" s="47"/>
      <c r="VWA217" s="47"/>
      <c r="VWB217" s="47"/>
      <c r="VWC217" s="47"/>
      <c r="VWD217" s="47"/>
      <c r="VWE217" s="47"/>
      <c r="VWF217" s="47"/>
      <c r="VWG217" s="47"/>
      <c r="VWH217" s="47"/>
      <c r="VWI217" s="47"/>
      <c r="VWJ217" s="47"/>
      <c r="VWK217" s="47"/>
      <c r="VWL217" s="47"/>
      <c r="VWM217" s="47"/>
      <c r="VWN217" s="47"/>
      <c r="VWO217" s="47"/>
      <c r="VWP217" s="47"/>
      <c r="VWQ217" s="47"/>
      <c r="VWR217" s="47"/>
      <c r="VWS217" s="47"/>
      <c r="VWT217" s="47"/>
      <c r="VWU217" s="47"/>
      <c r="VWV217" s="47"/>
      <c r="VWW217" s="47"/>
      <c r="VWX217" s="47"/>
      <c r="VWY217" s="47"/>
      <c r="VWZ217" s="47"/>
      <c r="VXA217" s="47"/>
      <c r="VXB217" s="47"/>
      <c r="VXC217" s="47"/>
      <c r="VXD217" s="47"/>
      <c r="VXE217" s="47"/>
      <c r="VXF217" s="47"/>
      <c r="VXG217" s="47"/>
      <c r="VXH217" s="47"/>
      <c r="VXI217" s="47"/>
      <c r="VXJ217" s="47"/>
      <c r="VXK217" s="47"/>
      <c r="VXL217" s="47"/>
      <c r="VXM217" s="47"/>
      <c r="VXN217" s="47"/>
      <c r="VXO217" s="47"/>
      <c r="VXP217" s="47"/>
      <c r="VXQ217" s="47"/>
      <c r="VXR217" s="47"/>
      <c r="VXS217" s="47"/>
      <c r="VXT217" s="47"/>
      <c r="VXU217" s="47"/>
      <c r="VXV217" s="47"/>
      <c r="VXW217" s="47"/>
      <c r="VXX217" s="47"/>
      <c r="VXY217" s="47"/>
      <c r="VXZ217" s="47"/>
      <c r="VYA217" s="47"/>
      <c r="VYB217" s="47"/>
      <c r="VYC217" s="47"/>
      <c r="VYD217" s="47"/>
      <c r="VYE217" s="47"/>
      <c r="VYF217" s="47"/>
      <c r="VYG217" s="47"/>
      <c r="VYH217" s="47"/>
      <c r="VYI217" s="47"/>
      <c r="VYJ217" s="47"/>
      <c r="VYK217" s="47"/>
      <c r="VYL217" s="47"/>
      <c r="VYM217" s="47"/>
      <c r="VYN217" s="47"/>
      <c r="VYO217" s="47"/>
      <c r="VYP217" s="47"/>
      <c r="VYQ217" s="47"/>
      <c r="VYR217" s="47"/>
      <c r="VYS217" s="47"/>
      <c r="VYT217" s="47"/>
      <c r="VYU217" s="47"/>
      <c r="VYV217" s="47"/>
      <c r="VYW217" s="47"/>
      <c r="VYX217" s="47"/>
      <c r="VYY217" s="47"/>
      <c r="VYZ217" s="47"/>
      <c r="VZA217" s="47"/>
      <c r="VZB217" s="47"/>
      <c r="VZC217" s="47"/>
      <c r="VZD217" s="47"/>
      <c r="VZE217" s="47"/>
      <c r="VZF217" s="47"/>
      <c r="VZG217" s="47"/>
      <c r="VZH217" s="47"/>
      <c r="VZI217" s="47"/>
      <c r="VZJ217" s="47"/>
      <c r="VZK217" s="47"/>
      <c r="VZL217" s="47"/>
      <c r="VZM217" s="47"/>
      <c r="VZN217" s="47"/>
      <c r="VZO217" s="47"/>
      <c r="VZP217" s="47"/>
      <c r="VZQ217" s="47"/>
      <c r="VZR217" s="47"/>
      <c r="VZS217" s="47"/>
      <c r="VZT217" s="47"/>
      <c r="VZU217" s="47"/>
      <c r="VZV217" s="47"/>
      <c r="VZW217" s="47"/>
      <c r="VZX217" s="47"/>
      <c r="VZY217" s="47"/>
      <c r="VZZ217" s="47"/>
      <c r="WAA217" s="47"/>
      <c r="WAB217" s="47"/>
      <c r="WAC217" s="47"/>
      <c r="WAD217" s="47"/>
      <c r="WAE217" s="47"/>
      <c r="WAF217" s="47"/>
      <c r="WAG217" s="47"/>
      <c r="WAH217" s="47"/>
      <c r="WAI217" s="47"/>
      <c r="WAJ217" s="47"/>
      <c r="WAK217" s="47"/>
      <c r="WAL217" s="47"/>
      <c r="WAM217" s="47"/>
      <c r="WAN217" s="47"/>
      <c r="WAO217" s="47"/>
      <c r="WAP217" s="47"/>
      <c r="WAQ217" s="47"/>
      <c r="WAR217" s="47"/>
      <c r="WAS217" s="47"/>
      <c r="WAT217" s="47"/>
      <c r="WAU217" s="47"/>
      <c r="WAV217" s="47"/>
      <c r="WAW217" s="47"/>
      <c r="WAX217" s="47"/>
      <c r="WAY217" s="47"/>
      <c r="WAZ217" s="47"/>
      <c r="WBA217" s="47"/>
      <c r="WBB217" s="47"/>
      <c r="WBC217" s="47"/>
      <c r="WBD217" s="47"/>
      <c r="WBE217" s="47"/>
      <c r="WBF217" s="47"/>
      <c r="WBG217" s="47"/>
      <c r="WBH217" s="47"/>
      <c r="WBI217" s="47"/>
      <c r="WBJ217" s="47"/>
      <c r="WBK217" s="47"/>
      <c r="WBL217" s="47"/>
      <c r="WBM217" s="47"/>
      <c r="WBN217" s="47"/>
      <c r="WBO217" s="47"/>
      <c r="WBP217" s="47"/>
      <c r="WBQ217" s="47"/>
      <c r="WBR217" s="47"/>
      <c r="WBS217" s="47"/>
      <c r="WBT217" s="47"/>
      <c r="WBU217" s="47"/>
      <c r="WBV217" s="47"/>
      <c r="WBW217" s="47"/>
      <c r="WBX217" s="47"/>
      <c r="WBY217" s="47"/>
      <c r="WBZ217" s="47"/>
      <c r="WCA217" s="47"/>
      <c r="WCB217" s="47"/>
      <c r="WCC217" s="47"/>
      <c r="WCD217" s="47"/>
      <c r="WCE217" s="47"/>
      <c r="WCF217" s="47"/>
      <c r="WCG217" s="47"/>
      <c r="WCH217" s="47"/>
      <c r="WCI217" s="47"/>
      <c r="WCJ217" s="47"/>
      <c r="WCK217" s="47"/>
      <c r="WCL217" s="47"/>
      <c r="WCM217" s="47"/>
      <c r="WCN217" s="47"/>
      <c r="WCO217" s="47"/>
      <c r="WCP217" s="47"/>
      <c r="WCQ217" s="47"/>
      <c r="WCR217" s="47"/>
      <c r="WCS217" s="47"/>
      <c r="WCT217" s="47"/>
      <c r="WCU217" s="47"/>
      <c r="WCV217" s="47"/>
      <c r="WCW217" s="47"/>
      <c r="WCX217" s="47"/>
      <c r="WCY217" s="47"/>
      <c r="WCZ217" s="47"/>
      <c r="WDA217" s="47"/>
      <c r="WDB217" s="47"/>
      <c r="WDC217" s="47"/>
      <c r="WDD217" s="47"/>
      <c r="WDE217" s="47"/>
      <c r="WDF217" s="47"/>
      <c r="WDG217" s="47"/>
      <c r="WDH217" s="47"/>
      <c r="WDI217" s="47"/>
      <c r="WDJ217" s="47"/>
      <c r="WDK217" s="47"/>
      <c r="WDL217" s="47"/>
      <c r="WDM217" s="47"/>
      <c r="WDN217" s="47"/>
      <c r="WDO217" s="47"/>
      <c r="WDP217" s="47"/>
      <c r="WDQ217" s="47"/>
      <c r="WDR217" s="47"/>
      <c r="WDS217" s="47"/>
      <c r="WDT217" s="47"/>
      <c r="WDU217" s="47"/>
      <c r="WDV217" s="47"/>
      <c r="WDW217" s="47"/>
      <c r="WDX217" s="47"/>
      <c r="WDY217" s="47"/>
      <c r="WDZ217" s="47"/>
      <c r="WEA217" s="47"/>
      <c r="WEB217" s="47"/>
      <c r="WEC217" s="47"/>
      <c r="WED217" s="47"/>
      <c r="WEE217" s="47"/>
      <c r="WEF217" s="47"/>
      <c r="WEG217" s="47"/>
      <c r="WEH217" s="47"/>
      <c r="WEI217" s="47"/>
      <c r="WEJ217" s="47"/>
      <c r="WEK217" s="47"/>
      <c r="WEL217" s="47"/>
      <c r="WEM217" s="47"/>
      <c r="WEN217" s="47"/>
      <c r="WEO217" s="47"/>
      <c r="WEP217" s="47"/>
      <c r="WEQ217" s="47"/>
      <c r="WER217" s="47"/>
      <c r="WES217" s="47"/>
      <c r="WET217" s="47"/>
      <c r="WEU217" s="47"/>
      <c r="WEV217" s="47"/>
      <c r="WEW217" s="47"/>
      <c r="WEX217" s="47"/>
      <c r="WEY217" s="47"/>
      <c r="WEZ217" s="47"/>
      <c r="WFA217" s="47"/>
      <c r="WFB217" s="47"/>
      <c r="WFC217" s="47"/>
      <c r="WFD217" s="47"/>
      <c r="WFE217" s="47"/>
      <c r="WFF217" s="47"/>
      <c r="WFG217" s="47"/>
      <c r="WFH217" s="47"/>
      <c r="WFI217" s="47"/>
      <c r="WFJ217" s="47"/>
      <c r="WFK217" s="47"/>
      <c r="WFL217" s="47"/>
      <c r="WFM217" s="47"/>
      <c r="WFN217" s="47"/>
      <c r="WFO217" s="47"/>
      <c r="WFP217" s="47"/>
      <c r="WFQ217" s="47"/>
      <c r="WFR217" s="47"/>
      <c r="WFS217" s="47"/>
      <c r="WFT217" s="47"/>
      <c r="WFU217" s="47"/>
      <c r="WFV217" s="47"/>
      <c r="WFW217" s="47"/>
      <c r="WFX217" s="47"/>
      <c r="WFY217" s="47"/>
      <c r="WFZ217" s="47"/>
      <c r="WGA217" s="47"/>
      <c r="WGB217" s="47"/>
      <c r="WGC217" s="47"/>
      <c r="WGD217" s="47"/>
      <c r="WGE217" s="47"/>
      <c r="WGF217" s="47"/>
      <c r="WGG217" s="47"/>
      <c r="WGH217" s="47"/>
      <c r="WGI217" s="47"/>
      <c r="WGJ217" s="47"/>
      <c r="WGK217" s="47"/>
      <c r="WGL217" s="47"/>
      <c r="WGM217" s="47"/>
      <c r="WGN217" s="47"/>
      <c r="WGO217" s="47"/>
      <c r="WGP217" s="47"/>
      <c r="WGQ217" s="47"/>
      <c r="WGR217" s="47"/>
      <c r="WGS217" s="47"/>
      <c r="WGT217" s="47"/>
      <c r="WGU217" s="47"/>
      <c r="WGV217" s="47"/>
      <c r="WGW217" s="47"/>
      <c r="WGX217" s="47"/>
      <c r="WGY217" s="47"/>
      <c r="WGZ217" s="47"/>
      <c r="WHA217" s="47"/>
      <c r="WHB217" s="47"/>
      <c r="WHC217" s="47"/>
      <c r="WHD217" s="47"/>
      <c r="WHE217" s="47"/>
      <c r="WHF217" s="47"/>
      <c r="WHG217" s="47"/>
      <c r="WHH217" s="47"/>
      <c r="WHI217" s="47"/>
      <c r="WHJ217" s="47"/>
      <c r="WHK217" s="47"/>
      <c r="WHL217" s="47"/>
      <c r="WHM217" s="47"/>
      <c r="WHN217" s="47"/>
      <c r="WHO217" s="47"/>
      <c r="WHP217" s="47"/>
      <c r="WHQ217" s="47"/>
      <c r="WHR217" s="47"/>
      <c r="WHS217" s="47"/>
      <c r="WHT217" s="47"/>
      <c r="WHU217" s="47"/>
      <c r="WHV217" s="47"/>
      <c r="WHW217" s="47"/>
      <c r="WHX217" s="47"/>
      <c r="WHY217" s="47"/>
      <c r="WHZ217" s="47"/>
      <c r="WIA217" s="47"/>
      <c r="WIB217" s="47"/>
      <c r="WIC217" s="47"/>
      <c r="WID217" s="47"/>
      <c r="WIE217" s="47"/>
      <c r="WIF217" s="47"/>
      <c r="WIG217" s="47"/>
      <c r="WIH217" s="47"/>
      <c r="WII217" s="47"/>
      <c r="WIJ217" s="47"/>
      <c r="WIK217" s="47"/>
      <c r="WIL217" s="47"/>
      <c r="WIM217" s="47"/>
      <c r="WIN217" s="47"/>
      <c r="WIO217" s="47"/>
      <c r="WIP217" s="47"/>
      <c r="WIQ217" s="47"/>
      <c r="WIR217" s="47"/>
      <c r="WIS217" s="47"/>
      <c r="WIT217" s="47"/>
      <c r="WIU217" s="47"/>
      <c r="WIV217" s="47"/>
      <c r="WIW217" s="47"/>
      <c r="WIX217" s="47"/>
      <c r="WIY217" s="47"/>
      <c r="WIZ217" s="47"/>
      <c r="WJA217" s="47"/>
      <c r="WJB217" s="47"/>
      <c r="WJC217" s="47"/>
      <c r="WJD217" s="47"/>
      <c r="WJE217" s="47"/>
      <c r="WJF217" s="47"/>
      <c r="WJG217" s="47"/>
      <c r="WJH217" s="47"/>
      <c r="WJI217" s="47"/>
      <c r="WJJ217" s="47"/>
      <c r="WJK217" s="47"/>
      <c r="WJL217" s="47"/>
      <c r="WJM217" s="47"/>
      <c r="WJN217" s="47"/>
      <c r="WJO217" s="47"/>
      <c r="WJP217" s="47"/>
      <c r="WJQ217" s="47"/>
      <c r="WJR217" s="47"/>
      <c r="WJS217" s="47"/>
      <c r="WJT217" s="47"/>
      <c r="WJU217" s="47"/>
      <c r="WJV217" s="47"/>
      <c r="WJW217" s="47"/>
      <c r="WJX217" s="47"/>
      <c r="WJY217" s="47"/>
      <c r="WJZ217" s="47"/>
      <c r="WKA217" s="47"/>
      <c r="WKB217" s="47"/>
      <c r="WKC217" s="47"/>
      <c r="WKD217" s="47"/>
      <c r="WKE217" s="47"/>
      <c r="WKF217" s="47"/>
      <c r="WKG217" s="47"/>
      <c r="WKH217" s="47"/>
      <c r="WKI217" s="47"/>
      <c r="WKJ217" s="47"/>
      <c r="WKK217" s="47"/>
      <c r="WKL217" s="47"/>
      <c r="WKM217" s="47"/>
      <c r="WKN217" s="47"/>
      <c r="WKO217" s="47"/>
      <c r="WKP217" s="47"/>
      <c r="WKQ217" s="47"/>
      <c r="WKR217" s="47"/>
      <c r="WKS217" s="47"/>
      <c r="WKT217" s="47"/>
      <c r="WKU217" s="47"/>
      <c r="WKV217" s="47"/>
      <c r="WKW217" s="47"/>
      <c r="WKX217" s="47"/>
      <c r="WKY217" s="47"/>
      <c r="WKZ217" s="47"/>
      <c r="WLA217" s="47"/>
      <c r="WLB217" s="47"/>
      <c r="WLC217" s="47"/>
      <c r="WLD217" s="47"/>
      <c r="WLE217" s="47"/>
      <c r="WLF217" s="47"/>
      <c r="WLG217" s="47"/>
      <c r="WLH217" s="47"/>
      <c r="WLI217" s="47"/>
      <c r="WLJ217" s="47"/>
      <c r="WLK217" s="47"/>
      <c r="WLL217" s="47"/>
      <c r="WLM217" s="47"/>
      <c r="WLN217" s="47"/>
      <c r="WLO217" s="47"/>
      <c r="WLP217" s="47"/>
      <c r="WLQ217" s="47"/>
      <c r="WLR217" s="47"/>
      <c r="WLS217" s="47"/>
      <c r="WLT217" s="47"/>
      <c r="WLU217" s="47"/>
      <c r="WLV217" s="47"/>
      <c r="WLW217" s="47"/>
      <c r="WLX217" s="47"/>
      <c r="WLY217" s="47"/>
      <c r="WLZ217" s="47"/>
      <c r="WMA217" s="47"/>
      <c r="WMB217" s="47"/>
      <c r="WMC217" s="47"/>
      <c r="WMD217" s="47"/>
      <c r="WME217" s="47"/>
      <c r="WMF217" s="47"/>
      <c r="WMG217" s="47"/>
      <c r="WMH217" s="47"/>
      <c r="WMI217" s="47"/>
      <c r="WMJ217" s="47"/>
      <c r="WMK217" s="47"/>
      <c r="WML217" s="47"/>
      <c r="WMM217" s="47"/>
      <c r="WMN217" s="47"/>
      <c r="WMO217" s="47"/>
      <c r="WMP217" s="47"/>
      <c r="WMQ217" s="47"/>
      <c r="WMR217" s="47"/>
      <c r="WMS217" s="47"/>
      <c r="WMT217" s="47"/>
      <c r="WMU217" s="47"/>
      <c r="WMV217" s="47"/>
      <c r="WMW217" s="47"/>
      <c r="WMX217" s="47"/>
      <c r="WMY217" s="47"/>
      <c r="WMZ217" s="47"/>
      <c r="WNA217" s="47"/>
      <c r="WNB217" s="47"/>
      <c r="WNC217" s="47"/>
      <c r="WND217" s="47"/>
      <c r="WNE217" s="47"/>
      <c r="WNF217" s="47"/>
      <c r="WNG217" s="47"/>
      <c r="WNH217" s="47"/>
      <c r="WNI217" s="47"/>
      <c r="WNJ217" s="47"/>
      <c r="WNK217" s="47"/>
      <c r="WNL217" s="47"/>
      <c r="WNM217" s="47"/>
      <c r="WNN217" s="47"/>
      <c r="WNO217" s="47"/>
      <c r="WNP217" s="47"/>
      <c r="WNQ217" s="47"/>
      <c r="WNR217" s="47"/>
      <c r="WNS217" s="47"/>
      <c r="WNT217" s="47"/>
      <c r="WNU217" s="47"/>
      <c r="WNV217" s="47"/>
      <c r="WNW217" s="47"/>
      <c r="WNX217" s="47"/>
      <c r="WNY217" s="47"/>
      <c r="WNZ217" s="47"/>
      <c r="WOA217" s="47"/>
      <c r="WOB217" s="47"/>
      <c r="WOC217" s="47"/>
      <c r="WOD217" s="47"/>
      <c r="WOE217" s="47"/>
      <c r="WOF217" s="47"/>
      <c r="WOG217" s="47"/>
      <c r="WOH217" s="47"/>
      <c r="WOI217" s="47"/>
      <c r="WOJ217" s="47"/>
      <c r="WOK217" s="47"/>
      <c r="WOL217" s="47"/>
      <c r="WOM217" s="47"/>
      <c r="WON217" s="47"/>
      <c r="WOO217" s="47"/>
      <c r="WOP217" s="47"/>
      <c r="WOQ217" s="47"/>
      <c r="WOR217" s="47"/>
      <c r="WOS217" s="47"/>
      <c r="WOT217" s="47"/>
      <c r="WOU217" s="47"/>
      <c r="WOV217" s="47"/>
      <c r="WOW217" s="47"/>
      <c r="WOX217" s="47"/>
      <c r="WOY217" s="47"/>
      <c r="WOZ217" s="47"/>
      <c r="WPA217" s="47"/>
      <c r="WPB217" s="47"/>
      <c r="WPC217" s="47"/>
      <c r="WPD217" s="47"/>
      <c r="WPE217" s="47"/>
      <c r="WPF217" s="47"/>
      <c r="WPG217" s="47"/>
      <c r="WPH217" s="47"/>
      <c r="WPI217" s="47"/>
      <c r="WPJ217" s="47"/>
      <c r="WPK217" s="47"/>
      <c r="WPL217" s="47"/>
      <c r="WPM217" s="47"/>
      <c r="WPN217" s="47"/>
      <c r="WPO217" s="47"/>
      <c r="WPP217" s="47"/>
      <c r="WPQ217" s="47"/>
      <c r="WPR217" s="47"/>
      <c r="WPS217" s="47"/>
      <c r="WPT217" s="47"/>
      <c r="WPU217" s="47"/>
      <c r="WPV217" s="47"/>
      <c r="WPW217" s="47"/>
      <c r="WPX217" s="47"/>
      <c r="WPY217" s="47"/>
      <c r="WPZ217" s="47"/>
      <c r="WQA217" s="47"/>
      <c r="WQB217" s="47"/>
      <c r="WQC217" s="47"/>
      <c r="WQD217" s="47"/>
      <c r="WQE217" s="47"/>
      <c r="WQF217" s="47"/>
      <c r="WQG217" s="47"/>
      <c r="WQH217" s="47"/>
      <c r="WQI217" s="47"/>
      <c r="WQJ217" s="47"/>
      <c r="WQK217" s="47"/>
      <c r="WQL217" s="47"/>
      <c r="WQM217" s="47"/>
      <c r="WQN217" s="47"/>
      <c r="WQO217" s="47"/>
      <c r="WQP217" s="47"/>
      <c r="WQQ217" s="47"/>
      <c r="WQR217" s="47"/>
      <c r="WQS217" s="47"/>
      <c r="WQT217" s="47"/>
      <c r="WQU217" s="47"/>
      <c r="WQV217" s="47"/>
      <c r="WQW217" s="47"/>
      <c r="WQX217" s="47"/>
      <c r="WQY217" s="47"/>
      <c r="WQZ217" s="47"/>
      <c r="WRA217" s="47"/>
      <c r="WRB217" s="47"/>
      <c r="WRC217" s="47"/>
      <c r="WRD217" s="47"/>
      <c r="WRE217" s="47"/>
      <c r="WRF217" s="47"/>
      <c r="WRG217" s="47"/>
      <c r="WRH217" s="47"/>
      <c r="WRI217" s="47"/>
      <c r="WRJ217" s="47"/>
      <c r="WRK217" s="47"/>
      <c r="WRL217" s="47"/>
      <c r="WRM217" s="47"/>
      <c r="WRN217" s="47"/>
      <c r="WRO217" s="47"/>
      <c r="WRP217" s="47"/>
      <c r="WRQ217" s="47"/>
      <c r="WRR217" s="47"/>
      <c r="WRS217" s="47"/>
      <c r="WRT217" s="47"/>
      <c r="WRU217" s="47"/>
      <c r="WRV217" s="47"/>
      <c r="WRW217" s="47"/>
      <c r="WRX217" s="47"/>
      <c r="WRY217" s="47"/>
      <c r="WRZ217" s="47"/>
      <c r="WSA217" s="47"/>
      <c r="WSB217" s="47"/>
      <c r="WSC217" s="47"/>
      <c r="WSD217" s="47"/>
      <c r="WSE217" s="47"/>
      <c r="WSF217" s="47"/>
      <c r="WSG217" s="47"/>
      <c r="WSH217" s="47"/>
      <c r="WSI217" s="47"/>
      <c r="WSJ217" s="47"/>
      <c r="WSK217" s="47"/>
      <c r="WSL217" s="47"/>
      <c r="WSM217" s="47"/>
      <c r="WSN217" s="47"/>
      <c r="WSO217" s="47"/>
      <c r="WSP217" s="47"/>
      <c r="WSQ217" s="47"/>
      <c r="WSR217" s="47"/>
      <c r="WSS217" s="47"/>
      <c r="WST217" s="47"/>
      <c r="WSU217" s="47"/>
      <c r="WSV217" s="47"/>
      <c r="WSW217" s="47"/>
      <c r="WSX217" s="47"/>
      <c r="WSY217" s="47"/>
      <c r="WSZ217" s="47"/>
      <c r="WTA217" s="47"/>
      <c r="WTB217" s="47"/>
      <c r="WTC217" s="47"/>
      <c r="WTD217" s="47"/>
      <c r="WTE217" s="47"/>
      <c r="WTF217" s="47"/>
      <c r="WTG217" s="47"/>
      <c r="WTH217" s="47"/>
      <c r="WTI217" s="47"/>
      <c r="WTJ217" s="47"/>
      <c r="WTK217" s="47"/>
      <c r="WTL217" s="47"/>
      <c r="WTM217" s="47"/>
      <c r="WTN217" s="47"/>
      <c r="WTO217" s="47"/>
      <c r="WTP217" s="47"/>
      <c r="WTQ217" s="47"/>
      <c r="WTR217" s="47"/>
      <c r="WTS217" s="47"/>
      <c r="WTT217" s="47"/>
      <c r="WTU217" s="47"/>
      <c r="WTV217" s="47"/>
      <c r="WTW217" s="47"/>
      <c r="WTX217" s="47"/>
      <c r="WTY217" s="47"/>
      <c r="WTZ217" s="47"/>
      <c r="WUA217" s="47"/>
      <c r="WUB217" s="47"/>
      <c r="WUC217" s="47"/>
      <c r="WUD217" s="47"/>
      <c r="WUE217" s="47"/>
      <c r="WUF217" s="47"/>
      <c r="WUG217" s="47"/>
      <c r="WUH217" s="47"/>
      <c r="WUI217" s="47"/>
      <c r="WUJ217" s="47"/>
      <c r="WUK217" s="47"/>
      <c r="WUL217" s="47"/>
      <c r="WUM217" s="47"/>
      <c r="WUN217" s="47"/>
      <c r="WUO217" s="47"/>
      <c r="WUP217" s="47"/>
      <c r="WUQ217" s="47"/>
      <c r="WUR217" s="47"/>
      <c r="WUS217" s="47"/>
      <c r="WUT217" s="47"/>
      <c r="WUU217" s="47"/>
      <c r="WUV217" s="47"/>
      <c r="WUW217" s="47"/>
      <c r="WUX217" s="47"/>
      <c r="WUY217" s="47"/>
      <c r="WUZ217" s="47"/>
      <c r="WVA217" s="47"/>
      <c r="WVB217" s="47"/>
      <c r="WVC217" s="47"/>
      <c r="WVD217" s="47"/>
      <c r="WVE217" s="47"/>
      <c r="WVF217" s="47"/>
      <c r="WVG217" s="47"/>
      <c r="WVH217" s="47"/>
      <c r="WVI217" s="47"/>
      <c r="WVJ217" s="47"/>
      <c r="WVK217" s="47"/>
      <c r="WVL217" s="47"/>
      <c r="WVM217" s="47"/>
      <c r="WVN217" s="47"/>
      <c r="WVO217" s="47"/>
      <c r="WVP217" s="47"/>
      <c r="WVQ217" s="47"/>
      <c r="WVR217" s="47"/>
      <c r="WVS217" s="47"/>
      <c r="WVT217" s="47"/>
      <c r="WVU217" s="47"/>
      <c r="WVV217" s="47"/>
      <c r="WVW217" s="47"/>
      <c r="WVX217" s="47"/>
      <c r="WVY217" s="47"/>
      <c r="WVZ217" s="47"/>
      <c r="WWA217" s="47"/>
      <c r="WWB217" s="47"/>
      <c r="WWC217" s="47"/>
      <c r="WWD217" s="47"/>
      <c r="WWE217" s="47"/>
      <c r="WWF217" s="47"/>
      <c r="WWG217" s="47"/>
      <c r="WWH217" s="47"/>
      <c r="WWI217" s="47"/>
      <c r="WWJ217" s="47"/>
      <c r="WWK217" s="47"/>
      <c r="WWL217" s="47"/>
      <c r="WWM217" s="47"/>
      <c r="WWN217" s="47"/>
      <c r="WWO217" s="47"/>
      <c r="WWP217" s="47"/>
      <c r="WWQ217" s="47"/>
      <c r="WWR217" s="47"/>
      <c r="WWS217" s="47"/>
      <c r="WWT217" s="47"/>
      <c r="WWU217" s="47"/>
      <c r="WWV217" s="47"/>
      <c r="WWW217" s="47"/>
      <c r="WWX217" s="47"/>
      <c r="WWY217" s="47"/>
      <c r="WWZ217" s="47"/>
      <c r="WXA217" s="47"/>
      <c r="WXB217" s="47"/>
      <c r="WXC217" s="47"/>
      <c r="WXD217" s="47"/>
      <c r="WXE217" s="47"/>
      <c r="WXF217" s="47"/>
      <c r="WXG217" s="47"/>
      <c r="WXH217" s="47"/>
      <c r="WXI217" s="47"/>
      <c r="WXJ217" s="47"/>
      <c r="WXK217" s="47"/>
      <c r="WXL217" s="47"/>
      <c r="WXM217" s="47"/>
      <c r="WXN217" s="47"/>
      <c r="WXO217" s="47"/>
      <c r="WXP217" s="47"/>
      <c r="WXQ217" s="47"/>
      <c r="WXR217" s="47"/>
      <c r="WXS217" s="47"/>
      <c r="WXT217" s="47"/>
      <c r="WXU217" s="47"/>
      <c r="WXV217" s="47"/>
      <c r="WXW217" s="47"/>
      <c r="WXX217" s="47"/>
      <c r="WXY217" s="47"/>
      <c r="WXZ217" s="47"/>
      <c r="WYA217" s="47"/>
      <c r="WYB217" s="47"/>
      <c r="WYC217" s="47"/>
      <c r="WYD217" s="47"/>
      <c r="WYE217" s="47"/>
      <c r="WYF217" s="47"/>
      <c r="WYG217" s="47"/>
      <c r="WYH217" s="47"/>
      <c r="WYI217" s="47"/>
      <c r="WYJ217" s="47"/>
      <c r="WYK217" s="47"/>
      <c r="WYL217" s="47"/>
      <c r="WYM217" s="47"/>
      <c r="WYN217" s="47"/>
      <c r="WYO217" s="47"/>
      <c r="WYP217" s="47"/>
      <c r="WYQ217" s="47"/>
      <c r="WYR217" s="47"/>
      <c r="WYS217" s="47"/>
      <c r="WYT217" s="47"/>
      <c r="WYU217" s="47"/>
      <c r="WYV217" s="47"/>
      <c r="WYW217" s="47"/>
      <c r="WYX217" s="47"/>
      <c r="WYY217" s="47"/>
      <c r="WYZ217" s="47"/>
      <c r="WZA217" s="47"/>
      <c r="WZB217" s="47"/>
      <c r="WZC217" s="47"/>
      <c r="WZD217" s="47"/>
      <c r="WZE217" s="47"/>
      <c r="WZF217" s="47"/>
      <c r="WZG217" s="47"/>
      <c r="WZH217" s="47"/>
      <c r="WZI217" s="47"/>
      <c r="WZJ217" s="47"/>
      <c r="WZK217" s="47"/>
      <c r="WZL217" s="47"/>
      <c r="WZM217" s="47"/>
      <c r="WZN217" s="47"/>
      <c r="WZO217" s="47"/>
      <c r="WZP217" s="47"/>
      <c r="WZQ217" s="47"/>
      <c r="WZR217" s="47"/>
      <c r="WZS217" s="47"/>
      <c r="WZT217" s="47"/>
      <c r="WZU217" s="47"/>
      <c r="WZV217" s="47"/>
      <c r="WZW217" s="47"/>
      <c r="WZX217" s="47"/>
      <c r="WZY217" s="47"/>
      <c r="WZZ217" s="47"/>
      <c r="XAA217" s="47"/>
      <c r="XAB217" s="47"/>
      <c r="XAC217" s="47"/>
      <c r="XAD217" s="47"/>
      <c r="XAE217" s="47"/>
      <c r="XAF217" s="47"/>
      <c r="XAG217" s="47"/>
      <c r="XAH217" s="47"/>
      <c r="XAI217" s="47"/>
      <c r="XAJ217" s="47"/>
      <c r="XAK217" s="47"/>
    </row>
    <row r="218" spans="1:16261" ht="30" hidden="1">
      <c r="A218" s="369"/>
      <c r="B218" s="306" t="s">
        <v>2804</v>
      </c>
      <c r="C218" s="52"/>
      <c r="D218" s="470" t="s">
        <v>3332</v>
      </c>
      <c r="E218" s="420" t="s">
        <v>2599</v>
      </c>
      <c r="F218" s="420" t="s">
        <v>2599</v>
      </c>
      <c r="G218" s="306" t="s">
        <v>345</v>
      </c>
      <c r="H218" s="306" t="s">
        <v>791</v>
      </c>
      <c r="I218" s="306" t="s">
        <v>347</v>
      </c>
      <c r="J218" s="52" t="s">
        <v>965</v>
      </c>
      <c r="K218" s="52" t="s">
        <v>2806</v>
      </c>
      <c r="L218" s="52" t="s">
        <v>2807</v>
      </c>
      <c r="M218" s="306" t="s">
        <v>332</v>
      </c>
      <c r="N218" s="308">
        <v>44104</v>
      </c>
      <c r="O218" s="308">
        <v>44104</v>
      </c>
      <c r="P218" s="46">
        <v>44062</v>
      </c>
      <c r="Q218" s="46">
        <f t="shared" si="0"/>
        <v>44055</v>
      </c>
      <c r="R218" s="306" t="s">
        <v>333</v>
      </c>
      <c r="S218" s="306"/>
      <c r="T218" s="370"/>
      <c r="U218" s="306" t="s">
        <v>413</v>
      </c>
      <c r="V218" s="401" t="s">
        <v>552</v>
      </c>
      <c r="W218" s="137" t="s">
        <v>1011</v>
      </c>
      <c r="X218" s="47" t="str">
        <f>VLOOKUP(E218,'CTO List'!B:C,2,0)</f>
        <v>20V9</v>
      </c>
      <c r="Y218" s="47" t="str">
        <f>VLOOKUP(D218,'Portfolio 2018'!A:B,2,0)</f>
        <v>20V9CTO1WW</v>
      </c>
    </row>
    <row r="219" spans="1:16261" s="120" customFormat="1" ht="30" hidden="1">
      <c r="A219" s="382"/>
      <c r="B219" s="170" t="s">
        <v>2804</v>
      </c>
      <c r="C219" s="52"/>
      <c r="D219" s="464" t="s">
        <v>3333</v>
      </c>
      <c r="E219" s="248" t="s">
        <v>2445</v>
      </c>
      <c r="F219" s="248" t="s">
        <v>2445</v>
      </c>
      <c r="G219" s="170" t="s">
        <v>345</v>
      </c>
      <c r="H219" s="170" t="s">
        <v>346</v>
      </c>
      <c r="I219" s="170" t="s">
        <v>347</v>
      </c>
      <c r="J219" s="366" t="s">
        <v>965</v>
      </c>
      <c r="K219" s="52" t="s">
        <v>2815</v>
      </c>
      <c r="L219" s="52" t="s">
        <v>2807</v>
      </c>
      <c r="M219" s="170" t="s">
        <v>332</v>
      </c>
      <c r="N219" s="181">
        <v>44104</v>
      </c>
      <c r="O219" s="181">
        <v>44104</v>
      </c>
      <c r="P219" s="368">
        <v>44062</v>
      </c>
      <c r="Q219" s="46">
        <f t="shared" si="0"/>
        <v>44055</v>
      </c>
      <c r="R219" s="170" t="s">
        <v>333</v>
      </c>
      <c r="S219" s="170"/>
      <c r="T219" s="274"/>
      <c r="U219" s="170" t="s">
        <v>380</v>
      </c>
      <c r="V219" s="398" t="s">
        <v>552</v>
      </c>
      <c r="W219" s="125" t="s">
        <v>1011</v>
      </c>
      <c r="X219" s="47" t="str">
        <f>VLOOKUP(E219,'CTO List'!B:C,2,0)</f>
        <v>20VA</v>
      </c>
      <c r="Y219" s="47" t="str">
        <f>VLOOKUP(D219,'Portfolio 2018'!A:B,2,0)</f>
        <v>20VACTO1WW</v>
      </c>
    </row>
    <row r="220" spans="1:16261" s="120" customFormat="1" ht="30" hidden="1">
      <c r="A220" s="387"/>
      <c r="B220" s="310" t="s">
        <v>3576</v>
      </c>
      <c r="C220" s="126"/>
      <c r="D220" s="120" t="s">
        <v>989</v>
      </c>
      <c r="E220" s="120" t="s">
        <v>3591</v>
      </c>
      <c r="F220" s="120" t="s">
        <v>3591</v>
      </c>
      <c r="G220" s="315" t="s">
        <v>357</v>
      </c>
      <c r="H220" s="170" t="s">
        <v>346</v>
      </c>
      <c r="I220" s="170" t="s">
        <v>359</v>
      </c>
      <c r="J220" s="508" t="s">
        <v>612</v>
      </c>
      <c r="K220" s="85"/>
      <c r="L220" s="85"/>
      <c r="M220" s="170" t="s">
        <v>332</v>
      </c>
      <c r="N220" s="487">
        <v>44104</v>
      </c>
      <c r="O220" s="181" t="s">
        <v>1018</v>
      </c>
      <c r="P220" s="296"/>
      <c r="Q220" s="204"/>
      <c r="R220" s="170" t="s">
        <v>349</v>
      </c>
      <c r="S220" s="106"/>
      <c r="T220" s="286"/>
      <c r="U220" s="426" t="s">
        <v>354</v>
      </c>
      <c r="V220" s="201">
        <v>44286</v>
      </c>
      <c r="W220" s="125" t="s">
        <v>1011</v>
      </c>
      <c r="X220" s="47" t="str">
        <f>VLOOKUP(E220,'CTO List'!B:C,2,0)</f>
        <v>82DJ</v>
      </c>
      <c r="Y220" s="47" t="str">
        <f>VLOOKUP(D220,'Portfolio 2018'!A:B,2,0)</f>
        <v>81W8CTO1WW</v>
      </c>
    </row>
    <row r="221" spans="1:16261" s="120" customFormat="1" ht="30" hidden="1">
      <c r="A221" s="319"/>
      <c r="B221" s="120" t="s">
        <v>3577</v>
      </c>
      <c r="C221" s="52"/>
      <c r="D221" s="120" t="s">
        <v>722</v>
      </c>
      <c r="E221" s="120" t="s">
        <v>3592</v>
      </c>
      <c r="F221" s="120" t="s">
        <v>3592</v>
      </c>
      <c r="G221" s="315" t="s">
        <v>357</v>
      </c>
      <c r="H221" s="170" t="s">
        <v>346</v>
      </c>
      <c r="I221" s="170" t="s">
        <v>359</v>
      </c>
      <c r="J221" s="508" t="s">
        <v>612</v>
      </c>
      <c r="K221" s="85"/>
      <c r="L221" s="85"/>
      <c r="M221" s="170" t="s">
        <v>332</v>
      </c>
      <c r="N221" s="487">
        <v>44104</v>
      </c>
      <c r="O221" s="181" t="s">
        <v>1018</v>
      </c>
      <c r="P221" s="296"/>
      <c r="Q221" s="77"/>
      <c r="R221" s="170" t="s">
        <v>349</v>
      </c>
      <c r="S221" s="106"/>
      <c r="T221" s="286"/>
      <c r="U221" s="426" t="s">
        <v>391</v>
      </c>
      <c r="V221" s="201">
        <v>44196</v>
      </c>
      <c r="W221" s="125" t="s">
        <v>1011</v>
      </c>
      <c r="X221" s="47" t="str">
        <f>VLOOKUP(E221,'CTO List'!B:C,2,0)</f>
        <v>81WT</v>
      </c>
      <c r="Y221" s="47" t="str">
        <f>VLOOKUP(D221,'Portfolio 2018'!A:B,2,0)</f>
        <v>81MXCTO1WW</v>
      </c>
    </row>
    <row r="222" spans="1:16261" s="120" customFormat="1" ht="30" hidden="1">
      <c r="A222" s="319"/>
      <c r="B222" s="120" t="s">
        <v>3578</v>
      </c>
      <c r="C222" s="52"/>
      <c r="D222" s="120" t="s">
        <v>845</v>
      </c>
      <c r="E222" s="120" t="s">
        <v>3593</v>
      </c>
      <c r="F222" s="120" t="s">
        <v>3593</v>
      </c>
      <c r="G222" s="315" t="s">
        <v>357</v>
      </c>
      <c r="H222" s="170" t="s">
        <v>346</v>
      </c>
      <c r="I222" s="170" t="s">
        <v>359</v>
      </c>
      <c r="J222" s="508" t="s">
        <v>612</v>
      </c>
      <c r="K222" s="85"/>
      <c r="L222" s="85"/>
      <c r="M222" s="170" t="s">
        <v>332</v>
      </c>
      <c r="N222" s="487">
        <v>44104</v>
      </c>
      <c r="O222" s="181" t="s">
        <v>1018</v>
      </c>
      <c r="P222" s="296"/>
      <c r="Q222" s="204"/>
      <c r="R222" s="170" t="s">
        <v>349</v>
      </c>
      <c r="S222" s="106"/>
      <c r="T222" s="286"/>
      <c r="U222" s="426" t="s">
        <v>413</v>
      </c>
      <c r="V222" s="201">
        <v>44286</v>
      </c>
      <c r="W222" s="125" t="s">
        <v>1011</v>
      </c>
      <c r="X222" s="47" t="str">
        <f>VLOOKUP(E222,'CTO List'!B:C,2,0)</f>
        <v>81V7</v>
      </c>
      <c r="Y222" s="47" t="str">
        <f>VLOOKUP(D222,'Portfolio 2018'!A:B,2,0)</f>
        <v>81UTCTO1WW</v>
      </c>
    </row>
    <row r="223" spans="1:16261" ht="30" hidden="1">
      <c r="A223" s="382"/>
      <c r="B223" s="170" t="s">
        <v>1207</v>
      </c>
      <c r="C223" s="52"/>
      <c r="D223" s="315" t="s">
        <v>2871</v>
      </c>
      <c r="E223" s="315" t="s">
        <v>1155</v>
      </c>
      <c r="F223" s="315" t="s">
        <v>1155</v>
      </c>
      <c r="G223" s="315" t="s">
        <v>357</v>
      </c>
      <c r="H223" s="315" t="s">
        <v>346</v>
      </c>
      <c r="I223" s="315" t="s">
        <v>359</v>
      </c>
      <c r="J223" s="52" t="s">
        <v>571</v>
      </c>
      <c r="K223" s="52" t="s">
        <v>2696</v>
      </c>
      <c r="L223" s="52"/>
      <c r="M223" s="315" t="s">
        <v>332</v>
      </c>
      <c r="N223" s="372">
        <v>44109</v>
      </c>
      <c r="O223" s="513">
        <v>44123</v>
      </c>
      <c r="P223" s="46">
        <v>44039</v>
      </c>
      <c r="Q223" s="46">
        <f>P223-7</f>
        <v>44032</v>
      </c>
      <c r="R223" s="315" t="s">
        <v>333</v>
      </c>
      <c r="S223" s="315"/>
      <c r="T223" s="373"/>
      <c r="U223" s="315" t="s">
        <v>380</v>
      </c>
      <c r="V223" s="399" t="s">
        <v>552</v>
      </c>
      <c r="W223" s="51" t="s">
        <v>1011</v>
      </c>
      <c r="X223" s="47" t="str">
        <f>VLOOKUP(E223,'CTO List'!B:C,2,0)</f>
        <v>82BG</v>
      </c>
      <c r="Y223" s="47" t="str">
        <f>VLOOKUP(D223,'Portfolio 2018'!A:B,2,0)</f>
        <v>82BGCTO1WW</v>
      </c>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c r="CV223" s="138"/>
      <c r="CW223" s="138"/>
      <c r="CX223" s="138"/>
      <c r="CY223" s="138"/>
      <c r="CZ223" s="138"/>
      <c r="DA223" s="138"/>
      <c r="DB223" s="138"/>
      <c r="DC223" s="138"/>
      <c r="DD223" s="138"/>
      <c r="DE223" s="138"/>
      <c r="DF223" s="138"/>
      <c r="DG223" s="138"/>
      <c r="DH223" s="138"/>
      <c r="DI223" s="138"/>
      <c r="DJ223" s="138"/>
      <c r="DK223" s="138"/>
      <c r="DL223" s="138"/>
      <c r="DM223" s="138"/>
      <c r="DN223" s="138"/>
      <c r="DO223" s="138"/>
      <c r="DP223" s="138"/>
      <c r="DQ223" s="138"/>
      <c r="DR223" s="138"/>
      <c r="DS223" s="138"/>
      <c r="DT223" s="138"/>
      <c r="DU223" s="138"/>
      <c r="DV223" s="138"/>
      <c r="DW223" s="138"/>
      <c r="DX223" s="138"/>
      <c r="DY223" s="138"/>
      <c r="DZ223" s="138"/>
      <c r="EA223" s="138"/>
      <c r="EB223" s="138"/>
      <c r="EC223" s="138"/>
      <c r="ED223" s="138"/>
      <c r="EE223" s="138"/>
      <c r="EF223" s="138"/>
      <c r="EG223" s="138"/>
      <c r="EH223" s="138"/>
      <c r="EI223" s="138"/>
      <c r="EJ223" s="138"/>
      <c r="EK223" s="138"/>
      <c r="EL223" s="138"/>
      <c r="EM223" s="138"/>
      <c r="EN223" s="138"/>
      <c r="EO223" s="138"/>
      <c r="EP223" s="138"/>
      <c r="EQ223" s="138"/>
      <c r="ER223" s="138"/>
      <c r="ES223" s="138"/>
      <c r="ET223" s="138"/>
      <c r="EU223" s="138"/>
      <c r="EV223" s="138"/>
      <c r="EW223" s="138"/>
      <c r="EX223" s="138"/>
      <c r="EY223" s="138"/>
      <c r="EZ223" s="138"/>
      <c r="FA223" s="138"/>
      <c r="FB223" s="138"/>
      <c r="FC223" s="138"/>
      <c r="FD223" s="138"/>
      <c r="FE223" s="138"/>
      <c r="FF223" s="138"/>
      <c r="FG223" s="138"/>
      <c r="FH223" s="138"/>
      <c r="FI223" s="138"/>
      <c r="FJ223" s="138"/>
      <c r="FK223" s="138"/>
      <c r="FL223" s="138"/>
      <c r="FM223" s="138"/>
      <c r="FN223" s="138"/>
      <c r="FO223" s="138"/>
      <c r="FP223" s="138"/>
      <c r="FQ223" s="138"/>
      <c r="FR223" s="138"/>
      <c r="FS223" s="138"/>
      <c r="FT223" s="138"/>
      <c r="FU223" s="138"/>
      <c r="FV223" s="138"/>
      <c r="FW223" s="138"/>
      <c r="FX223" s="138"/>
      <c r="FY223" s="138"/>
      <c r="FZ223" s="138"/>
      <c r="GA223" s="138"/>
      <c r="GB223" s="138"/>
      <c r="GC223" s="138"/>
      <c r="GD223" s="138"/>
      <c r="GE223" s="138"/>
      <c r="GF223" s="138"/>
      <c r="GG223" s="138"/>
      <c r="GH223" s="138"/>
      <c r="GI223" s="138"/>
      <c r="GJ223" s="138"/>
      <c r="GK223" s="138"/>
      <c r="GL223" s="138"/>
      <c r="GM223" s="138"/>
      <c r="GN223" s="138"/>
      <c r="GO223" s="138"/>
      <c r="GP223" s="138"/>
      <c r="GQ223" s="138"/>
      <c r="GR223" s="138"/>
      <c r="GS223" s="138"/>
      <c r="GT223" s="138"/>
      <c r="GU223" s="138"/>
      <c r="GV223" s="138"/>
      <c r="GW223" s="138"/>
      <c r="GX223" s="138"/>
      <c r="GY223" s="138"/>
      <c r="GZ223" s="138"/>
      <c r="HA223" s="138"/>
      <c r="HB223" s="138"/>
      <c r="HC223" s="138"/>
      <c r="HD223" s="138"/>
      <c r="HE223" s="138"/>
      <c r="HF223" s="138"/>
      <c r="HG223" s="138"/>
      <c r="HH223" s="138"/>
      <c r="HI223" s="138"/>
      <c r="HJ223" s="138"/>
      <c r="HK223" s="138"/>
      <c r="HL223" s="138"/>
      <c r="HM223" s="138"/>
      <c r="HN223" s="138"/>
      <c r="HO223" s="138"/>
      <c r="HP223" s="138"/>
      <c r="HQ223" s="138"/>
      <c r="HR223" s="138"/>
      <c r="HS223" s="138"/>
      <c r="HT223" s="138"/>
      <c r="HU223" s="138"/>
      <c r="HV223" s="138"/>
      <c r="HW223" s="138"/>
      <c r="HX223" s="138"/>
      <c r="HY223" s="138"/>
      <c r="HZ223" s="138"/>
      <c r="IA223" s="138"/>
      <c r="IB223" s="138"/>
      <c r="IC223" s="138"/>
      <c r="ID223" s="138"/>
      <c r="IE223" s="138"/>
      <c r="IF223" s="138"/>
      <c r="IG223" s="138"/>
      <c r="IH223" s="138"/>
      <c r="II223" s="138"/>
      <c r="IJ223" s="138"/>
      <c r="IK223" s="138"/>
      <c r="IL223" s="138"/>
      <c r="IM223" s="138"/>
      <c r="IN223" s="138"/>
      <c r="IO223" s="138"/>
      <c r="IP223" s="138"/>
      <c r="IQ223" s="138"/>
      <c r="IR223" s="138"/>
      <c r="IS223" s="138"/>
      <c r="IT223" s="138"/>
      <c r="IU223" s="138"/>
      <c r="IV223" s="138"/>
      <c r="IW223" s="138"/>
      <c r="IX223" s="138"/>
      <c r="IY223" s="138"/>
      <c r="IZ223" s="138"/>
      <c r="JA223" s="138"/>
      <c r="JB223" s="138"/>
      <c r="JC223" s="138"/>
      <c r="JD223" s="138"/>
      <c r="JE223" s="138"/>
      <c r="JF223" s="138"/>
      <c r="JG223" s="138"/>
      <c r="JH223" s="138"/>
      <c r="JI223" s="138"/>
      <c r="JJ223" s="138"/>
      <c r="JK223" s="138"/>
      <c r="JL223" s="138"/>
      <c r="JM223" s="138"/>
      <c r="JN223" s="138"/>
      <c r="JO223" s="138"/>
      <c r="JP223" s="138"/>
      <c r="JQ223" s="138"/>
      <c r="JR223" s="138"/>
      <c r="JS223" s="138"/>
      <c r="JT223" s="138"/>
      <c r="JU223" s="138"/>
      <c r="JV223" s="138"/>
      <c r="JW223" s="138"/>
      <c r="JX223" s="138"/>
      <c r="JY223" s="138"/>
      <c r="JZ223" s="138"/>
      <c r="KA223" s="138"/>
      <c r="KB223" s="138"/>
      <c r="KC223" s="138"/>
      <c r="KD223" s="138"/>
      <c r="KE223" s="138"/>
      <c r="KF223" s="138"/>
      <c r="KG223" s="138"/>
      <c r="KH223" s="138"/>
      <c r="KI223" s="138"/>
      <c r="KJ223" s="138"/>
      <c r="KK223" s="138"/>
      <c r="KL223" s="138"/>
      <c r="KM223" s="138"/>
      <c r="KN223" s="138"/>
      <c r="KO223" s="138"/>
      <c r="KP223" s="138"/>
      <c r="KQ223" s="138"/>
      <c r="KR223" s="138"/>
      <c r="KS223" s="138"/>
      <c r="KT223" s="138"/>
      <c r="KU223" s="138"/>
      <c r="KV223" s="138"/>
      <c r="KW223" s="138"/>
      <c r="KX223" s="138"/>
      <c r="KY223" s="138"/>
      <c r="KZ223" s="138"/>
      <c r="LA223" s="138"/>
      <c r="LB223" s="138"/>
      <c r="LC223" s="138"/>
      <c r="LD223" s="138"/>
      <c r="LE223" s="138"/>
      <c r="LF223" s="138"/>
      <c r="LG223" s="138"/>
      <c r="LH223" s="138"/>
      <c r="LI223" s="138"/>
      <c r="LJ223" s="138"/>
      <c r="LK223" s="138"/>
      <c r="LL223" s="138"/>
      <c r="LM223" s="138"/>
      <c r="LN223" s="138"/>
      <c r="LO223" s="138"/>
      <c r="LP223" s="138"/>
      <c r="LQ223" s="138"/>
      <c r="LR223" s="138"/>
      <c r="LS223" s="138"/>
      <c r="LT223" s="138"/>
      <c r="LU223" s="138"/>
      <c r="LV223" s="138"/>
      <c r="LW223" s="138"/>
      <c r="LX223" s="138"/>
      <c r="LY223" s="138"/>
      <c r="LZ223" s="138"/>
      <c r="MA223" s="138"/>
      <c r="MB223" s="138"/>
      <c r="MC223" s="138"/>
      <c r="MD223" s="138"/>
      <c r="ME223" s="138"/>
      <c r="MF223" s="138"/>
      <c r="MG223" s="138"/>
      <c r="MH223" s="138"/>
      <c r="MI223" s="138"/>
      <c r="MJ223" s="138"/>
      <c r="MK223" s="138"/>
      <c r="ML223" s="138"/>
      <c r="MM223" s="138"/>
      <c r="MN223" s="138"/>
      <c r="MO223" s="138"/>
      <c r="MP223" s="138"/>
      <c r="MQ223" s="138"/>
      <c r="MR223" s="138"/>
      <c r="MS223" s="138"/>
      <c r="MT223" s="138"/>
      <c r="MU223" s="138"/>
      <c r="MV223" s="138"/>
      <c r="MW223" s="138"/>
      <c r="MX223" s="138"/>
      <c r="MY223" s="138"/>
      <c r="MZ223" s="138"/>
      <c r="NA223" s="138"/>
      <c r="NB223" s="138"/>
      <c r="NC223" s="138"/>
      <c r="ND223" s="138"/>
      <c r="NE223" s="138"/>
      <c r="NF223" s="138"/>
      <c r="NG223" s="138"/>
      <c r="NH223" s="138"/>
      <c r="NI223" s="138"/>
      <c r="NJ223" s="138"/>
      <c r="NK223" s="138"/>
      <c r="NL223" s="138"/>
      <c r="NM223" s="138"/>
      <c r="NN223" s="138"/>
      <c r="NO223" s="138"/>
      <c r="NP223" s="138"/>
      <c r="NQ223" s="138"/>
      <c r="NR223" s="138"/>
      <c r="NS223" s="138"/>
      <c r="NT223" s="138"/>
      <c r="NU223" s="138"/>
      <c r="NV223" s="138"/>
      <c r="NW223" s="138"/>
      <c r="NX223" s="138"/>
      <c r="NY223" s="138"/>
      <c r="NZ223" s="138"/>
      <c r="OA223" s="138"/>
      <c r="OB223" s="138"/>
      <c r="OC223" s="138"/>
      <c r="OD223" s="138"/>
      <c r="OE223" s="138"/>
      <c r="OF223" s="138"/>
      <c r="OG223" s="138"/>
      <c r="OH223" s="138"/>
      <c r="OI223" s="138"/>
      <c r="OJ223" s="138"/>
      <c r="OK223" s="138"/>
      <c r="OL223" s="138"/>
      <c r="OM223" s="138"/>
      <c r="ON223" s="138"/>
      <c r="OO223" s="138"/>
      <c r="OP223" s="138"/>
      <c r="OQ223" s="138"/>
      <c r="OR223" s="138"/>
      <c r="OS223" s="138"/>
      <c r="OT223" s="138"/>
      <c r="OU223" s="138"/>
      <c r="OV223" s="138"/>
      <c r="OW223" s="138"/>
      <c r="OX223" s="138"/>
      <c r="OY223" s="138"/>
      <c r="OZ223" s="138"/>
      <c r="PA223" s="138"/>
      <c r="PB223" s="138"/>
      <c r="PC223" s="138"/>
      <c r="PD223" s="138"/>
      <c r="PE223" s="138"/>
      <c r="PF223" s="138"/>
      <c r="PG223" s="138"/>
      <c r="PH223" s="138"/>
      <c r="PI223" s="138"/>
      <c r="PJ223" s="138"/>
      <c r="PK223" s="138"/>
      <c r="PL223" s="138"/>
      <c r="PM223" s="138"/>
      <c r="PN223" s="138"/>
      <c r="PO223" s="138"/>
      <c r="PP223" s="138"/>
      <c r="PQ223" s="138"/>
      <c r="PR223" s="138"/>
      <c r="PS223" s="138"/>
      <c r="PT223" s="138"/>
      <c r="PU223" s="138"/>
      <c r="PV223" s="138"/>
      <c r="PW223" s="138"/>
      <c r="PX223" s="138"/>
      <c r="PY223" s="138"/>
      <c r="PZ223" s="138"/>
      <c r="QA223" s="138"/>
      <c r="QB223" s="138"/>
      <c r="QC223" s="138"/>
      <c r="QD223" s="138"/>
      <c r="QE223" s="138"/>
      <c r="QF223" s="138"/>
      <c r="QG223" s="138"/>
      <c r="QH223" s="138"/>
      <c r="QI223" s="138"/>
      <c r="QJ223" s="138"/>
      <c r="QK223" s="138"/>
      <c r="QL223" s="138"/>
      <c r="QM223" s="138"/>
      <c r="QN223" s="138"/>
      <c r="QO223" s="138"/>
      <c r="QP223" s="138"/>
      <c r="QQ223" s="138"/>
      <c r="QR223" s="138"/>
      <c r="QS223" s="138"/>
      <c r="QT223" s="138"/>
      <c r="QU223" s="138"/>
      <c r="QV223" s="138"/>
      <c r="QW223" s="138"/>
      <c r="QX223" s="138"/>
      <c r="QY223" s="138"/>
      <c r="QZ223" s="138"/>
      <c r="RA223" s="138"/>
      <c r="RB223" s="138"/>
      <c r="RC223" s="138"/>
      <c r="RD223" s="138"/>
      <c r="RE223" s="138"/>
      <c r="RF223" s="138"/>
      <c r="RG223" s="138"/>
      <c r="RH223" s="138"/>
      <c r="RI223" s="138"/>
      <c r="RJ223" s="138"/>
      <c r="RK223" s="138"/>
      <c r="RL223" s="138"/>
      <c r="RM223" s="138"/>
      <c r="RN223" s="138"/>
      <c r="RO223" s="138"/>
      <c r="RP223" s="138"/>
      <c r="RQ223" s="138"/>
      <c r="RR223" s="138"/>
      <c r="RS223" s="138"/>
      <c r="RT223" s="138"/>
      <c r="RU223" s="138"/>
      <c r="RV223" s="138"/>
      <c r="RW223" s="138"/>
      <c r="RX223" s="138"/>
      <c r="RY223" s="138"/>
      <c r="RZ223" s="138"/>
      <c r="SA223" s="138"/>
      <c r="SB223" s="138"/>
      <c r="SC223" s="138"/>
      <c r="SD223" s="138"/>
      <c r="SE223" s="138"/>
      <c r="SF223" s="138"/>
      <c r="SG223" s="138"/>
      <c r="SH223" s="138"/>
      <c r="SI223" s="138"/>
      <c r="SJ223" s="138"/>
      <c r="SK223" s="138"/>
      <c r="SL223" s="138"/>
      <c r="SM223" s="138"/>
      <c r="SN223" s="138"/>
      <c r="SO223" s="138"/>
      <c r="SP223" s="138"/>
      <c r="SQ223" s="138"/>
      <c r="SR223" s="138"/>
      <c r="SS223" s="138"/>
      <c r="ST223" s="138"/>
      <c r="SU223" s="138"/>
      <c r="SV223" s="138"/>
      <c r="SW223" s="138"/>
      <c r="SX223" s="138"/>
      <c r="SY223" s="138"/>
      <c r="SZ223" s="138"/>
      <c r="TA223" s="138"/>
      <c r="TB223" s="138"/>
      <c r="TC223" s="138"/>
      <c r="TD223" s="138"/>
      <c r="TE223" s="138"/>
      <c r="TF223" s="138"/>
      <c r="TG223" s="138"/>
      <c r="TH223" s="138"/>
      <c r="TI223" s="138"/>
      <c r="TJ223" s="138"/>
      <c r="TK223" s="138"/>
      <c r="TL223" s="138"/>
      <c r="TM223" s="138"/>
      <c r="TN223" s="138"/>
      <c r="TO223" s="138"/>
      <c r="TP223" s="138"/>
      <c r="TQ223" s="138"/>
      <c r="TR223" s="138"/>
      <c r="TS223" s="138"/>
      <c r="TT223" s="138"/>
      <c r="TU223" s="138"/>
      <c r="TV223" s="138"/>
      <c r="TW223" s="138"/>
      <c r="TX223" s="138"/>
      <c r="TY223" s="138"/>
      <c r="TZ223" s="138"/>
      <c r="UA223" s="138"/>
      <c r="UB223" s="138"/>
      <c r="UC223" s="138"/>
      <c r="UD223" s="138"/>
      <c r="UE223" s="138"/>
      <c r="UF223" s="138"/>
      <c r="UG223" s="138"/>
      <c r="UH223" s="138"/>
      <c r="UI223" s="138"/>
      <c r="UJ223" s="138"/>
      <c r="UK223" s="138"/>
      <c r="UL223" s="138"/>
      <c r="UM223" s="138"/>
      <c r="UN223" s="138"/>
      <c r="UO223" s="138"/>
      <c r="UP223" s="138"/>
      <c r="UQ223" s="138"/>
      <c r="UR223" s="138"/>
      <c r="US223" s="138"/>
      <c r="UT223" s="138"/>
      <c r="UU223" s="138"/>
      <c r="UV223" s="138"/>
      <c r="UW223" s="138"/>
      <c r="UX223" s="138"/>
      <c r="UY223" s="138"/>
      <c r="UZ223" s="138"/>
      <c r="VA223" s="138"/>
      <c r="VB223" s="138"/>
      <c r="VC223" s="138"/>
      <c r="VD223" s="138"/>
      <c r="VE223" s="138"/>
      <c r="VF223" s="138"/>
      <c r="VG223" s="138"/>
      <c r="VH223" s="138"/>
      <c r="VI223" s="138"/>
      <c r="VJ223" s="138"/>
      <c r="VK223" s="138"/>
      <c r="VL223" s="138"/>
      <c r="VM223" s="138"/>
      <c r="VN223" s="138"/>
      <c r="VO223" s="138"/>
      <c r="VP223" s="138"/>
      <c r="VQ223" s="138"/>
      <c r="VR223" s="138"/>
      <c r="VS223" s="138"/>
      <c r="VT223" s="138"/>
      <c r="VU223" s="138"/>
      <c r="VV223" s="138"/>
      <c r="VW223" s="138"/>
      <c r="VX223" s="138"/>
      <c r="VY223" s="138"/>
      <c r="VZ223" s="138"/>
      <c r="WA223" s="138"/>
      <c r="WB223" s="138"/>
      <c r="WC223" s="138"/>
      <c r="WD223" s="138"/>
      <c r="WE223" s="138"/>
      <c r="WF223" s="138"/>
      <c r="WG223" s="138"/>
      <c r="WH223" s="138"/>
      <c r="WI223" s="138"/>
      <c r="WJ223" s="138"/>
      <c r="WK223" s="138"/>
      <c r="WL223" s="138"/>
      <c r="WM223" s="138"/>
      <c r="WN223" s="138"/>
      <c r="WO223" s="138"/>
      <c r="WP223" s="138"/>
      <c r="WQ223" s="138"/>
      <c r="WR223" s="138"/>
      <c r="WS223" s="138"/>
      <c r="WT223" s="138"/>
      <c r="WU223" s="138"/>
      <c r="WV223" s="138"/>
      <c r="WW223" s="138"/>
      <c r="WX223" s="138"/>
      <c r="WY223" s="138"/>
      <c r="WZ223" s="138"/>
      <c r="XA223" s="138"/>
      <c r="XB223" s="138"/>
      <c r="XC223" s="138"/>
      <c r="XD223" s="138"/>
      <c r="XE223" s="138"/>
      <c r="XF223" s="138"/>
      <c r="XG223" s="138"/>
      <c r="XH223" s="138"/>
      <c r="XI223" s="138"/>
      <c r="XJ223" s="138"/>
      <c r="XK223" s="138"/>
      <c r="XL223" s="138"/>
      <c r="XM223" s="138"/>
      <c r="XN223" s="138"/>
      <c r="XO223" s="138"/>
      <c r="XP223" s="138"/>
      <c r="XQ223" s="138"/>
      <c r="XR223" s="138"/>
      <c r="XS223" s="138"/>
      <c r="XT223" s="138"/>
      <c r="XU223" s="138"/>
      <c r="XV223" s="138"/>
      <c r="XW223" s="138"/>
      <c r="XX223" s="138"/>
      <c r="XY223" s="138"/>
      <c r="XZ223" s="138"/>
      <c r="YA223" s="138"/>
      <c r="YB223" s="138"/>
      <c r="YC223" s="138"/>
      <c r="YD223" s="138"/>
      <c r="YE223" s="138"/>
      <c r="YF223" s="138"/>
      <c r="YG223" s="138"/>
      <c r="YH223" s="138"/>
      <c r="YI223" s="138"/>
      <c r="YJ223" s="138"/>
      <c r="YK223" s="138"/>
      <c r="YL223" s="138"/>
      <c r="YM223" s="138"/>
      <c r="YN223" s="138"/>
      <c r="YO223" s="138"/>
      <c r="YP223" s="138"/>
      <c r="YQ223" s="138"/>
      <c r="YR223" s="138"/>
      <c r="YS223" s="138"/>
      <c r="YT223" s="138"/>
      <c r="YU223" s="138"/>
      <c r="YV223" s="138"/>
      <c r="YW223" s="138"/>
      <c r="YX223" s="138"/>
      <c r="YY223" s="138"/>
      <c r="YZ223" s="138"/>
      <c r="ZA223" s="138"/>
      <c r="ZB223" s="138"/>
      <c r="ZC223" s="138"/>
      <c r="ZD223" s="138"/>
      <c r="ZE223" s="138"/>
      <c r="ZF223" s="138"/>
      <c r="ZG223" s="138"/>
      <c r="ZH223" s="138"/>
      <c r="ZI223" s="138"/>
      <c r="ZJ223" s="138"/>
      <c r="ZK223" s="138"/>
      <c r="ZL223" s="138"/>
      <c r="ZM223" s="138"/>
      <c r="ZN223" s="138"/>
      <c r="ZO223" s="138"/>
      <c r="ZP223" s="138"/>
      <c r="ZQ223" s="138"/>
      <c r="ZR223" s="138"/>
      <c r="ZS223" s="138"/>
      <c r="ZT223" s="138"/>
      <c r="ZU223" s="138"/>
      <c r="ZV223" s="138"/>
      <c r="ZW223" s="138"/>
      <c r="ZX223" s="138"/>
      <c r="ZY223" s="138"/>
      <c r="ZZ223" s="138"/>
      <c r="AAA223" s="138"/>
      <c r="AAB223" s="138"/>
      <c r="AAC223" s="138"/>
      <c r="AAD223" s="138"/>
      <c r="AAE223" s="138"/>
      <c r="AAF223" s="138"/>
      <c r="AAG223" s="138"/>
      <c r="AAH223" s="138"/>
      <c r="AAI223" s="138"/>
      <c r="AAJ223" s="138"/>
      <c r="AAK223" s="138"/>
      <c r="AAL223" s="138"/>
      <c r="AAM223" s="138"/>
      <c r="AAN223" s="138"/>
      <c r="AAO223" s="138"/>
      <c r="AAP223" s="138"/>
      <c r="AAQ223" s="138"/>
      <c r="AAR223" s="138"/>
      <c r="AAS223" s="138"/>
      <c r="AAT223" s="138"/>
      <c r="AAU223" s="138"/>
      <c r="AAV223" s="138"/>
      <c r="AAW223" s="138"/>
      <c r="AAX223" s="138"/>
      <c r="AAY223" s="138"/>
      <c r="AAZ223" s="138"/>
      <c r="ABA223" s="138"/>
      <c r="ABB223" s="138"/>
      <c r="ABC223" s="138"/>
      <c r="ABD223" s="138"/>
      <c r="ABE223" s="138"/>
      <c r="ABF223" s="138"/>
      <c r="ABG223" s="138"/>
      <c r="ABH223" s="138"/>
      <c r="ABI223" s="138"/>
      <c r="ABJ223" s="138"/>
      <c r="ABK223" s="138"/>
      <c r="ABL223" s="138"/>
      <c r="ABM223" s="138"/>
      <c r="ABN223" s="138"/>
      <c r="ABO223" s="138"/>
      <c r="ABP223" s="138"/>
      <c r="ABQ223" s="138"/>
      <c r="ABR223" s="138"/>
      <c r="ABS223" s="138"/>
      <c r="ABT223" s="138"/>
      <c r="ABU223" s="138"/>
      <c r="ABV223" s="138"/>
      <c r="ABW223" s="138"/>
      <c r="ABX223" s="138"/>
      <c r="ABY223" s="138"/>
      <c r="ABZ223" s="138"/>
      <c r="ACA223" s="138"/>
      <c r="ACB223" s="138"/>
      <c r="ACC223" s="138"/>
      <c r="ACD223" s="138"/>
      <c r="ACE223" s="138"/>
      <c r="ACF223" s="138"/>
      <c r="ACG223" s="138"/>
      <c r="ACH223" s="138"/>
      <c r="ACI223" s="138"/>
      <c r="ACJ223" s="138"/>
      <c r="ACK223" s="138"/>
      <c r="ACL223" s="138"/>
      <c r="ACM223" s="138"/>
      <c r="ACN223" s="138"/>
      <c r="ACO223" s="138"/>
      <c r="ACP223" s="138"/>
      <c r="ACQ223" s="138"/>
      <c r="ACR223" s="138"/>
      <c r="ACS223" s="138"/>
      <c r="ACT223" s="138"/>
      <c r="ACU223" s="138"/>
      <c r="ACV223" s="138"/>
      <c r="ACW223" s="138"/>
      <c r="ACX223" s="138"/>
      <c r="ACY223" s="138"/>
      <c r="ACZ223" s="138"/>
      <c r="ADA223" s="138"/>
      <c r="ADB223" s="138"/>
      <c r="ADC223" s="138"/>
      <c r="ADD223" s="138"/>
      <c r="ADE223" s="138"/>
      <c r="ADF223" s="138"/>
      <c r="ADG223" s="138"/>
      <c r="ADH223" s="138"/>
      <c r="ADI223" s="138"/>
      <c r="ADJ223" s="138"/>
      <c r="ADK223" s="138"/>
      <c r="ADL223" s="138"/>
      <c r="ADM223" s="138"/>
      <c r="ADN223" s="138"/>
      <c r="ADO223" s="138"/>
      <c r="ADP223" s="138"/>
      <c r="ADQ223" s="138"/>
      <c r="ADR223" s="138"/>
      <c r="ADS223" s="138"/>
      <c r="ADT223" s="138"/>
      <c r="ADU223" s="138"/>
      <c r="ADV223" s="138"/>
      <c r="ADW223" s="138"/>
      <c r="ADX223" s="138"/>
      <c r="ADY223" s="138"/>
      <c r="ADZ223" s="138"/>
      <c r="AEA223" s="138"/>
      <c r="AEB223" s="138"/>
      <c r="AEC223" s="138"/>
      <c r="AED223" s="138"/>
      <c r="AEE223" s="138"/>
      <c r="AEF223" s="138"/>
      <c r="AEG223" s="138"/>
      <c r="AEH223" s="138"/>
      <c r="AEI223" s="138"/>
      <c r="AEJ223" s="138"/>
      <c r="AEK223" s="138"/>
      <c r="AEL223" s="138"/>
      <c r="AEM223" s="138"/>
      <c r="AEN223" s="138"/>
      <c r="AEO223" s="138"/>
      <c r="AEP223" s="138"/>
      <c r="AEQ223" s="138"/>
      <c r="AER223" s="138"/>
      <c r="AES223" s="138"/>
      <c r="AET223" s="138"/>
      <c r="AEU223" s="138"/>
      <c r="AEV223" s="138"/>
      <c r="AEW223" s="138"/>
      <c r="AEX223" s="138"/>
      <c r="AEY223" s="138"/>
      <c r="AEZ223" s="138"/>
      <c r="AFA223" s="138"/>
      <c r="AFB223" s="138"/>
      <c r="AFC223" s="138"/>
      <c r="AFD223" s="138"/>
      <c r="AFE223" s="138"/>
      <c r="AFF223" s="138"/>
      <c r="AFG223" s="138"/>
      <c r="AFH223" s="138"/>
      <c r="AFI223" s="138"/>
      <c r="AFJ223" s="138"/>
      <c r="AFK223" s="138"/>
      <c r="AFL223" s="138"/>
      <c r="AFM223" s="138"/>
      <c r="AFN223" s="138"/>
      <c r="AFO223" s="138"/>
      <c r="AFP223" s="138"/>
      <c r="AFQ223" s="138"/>
      <c r="AFR223" s="138"/>
      <c r="AFS223" s="138"/>
      <c r="AFT223" s="138"/>
      <c r="AFU223" s="138"/>
      <c r="AFV223" s="138"/>
      <c r="AFW223" s="138"/>
      <c r="AFX223" s="138"/>
      <c r="AFY223" s="138"/>
      <c r="AFZ223" s="138"/>
      <c r="AGA223" s="138"/>
      <c r="AGB223" s="138"/>
      <c r="AGC223" s="138"/>
      <c r="AGD223" s="138"/>
      <c r="AGE223" s="138"/>
      <c r="AGF223" s="138"/>
      <c r="AGG223" s="138"/>
      <c r="AGH223" s="138"/>
      <c r="AGI223" s="138"/>
      <c r="AGJ223" s="138"/>
      <c r="AGK223" s="138"/>
      <c r="AGL223" s="138"/>
      <c r="AGM223" s="138"/>
      <c r="AGN223" s="138"/>
      <c r="AGO223" s="138"/>
      <c r="AGP223" s="138"/>
      <c r="AGQ223" s="138"/>
      <c r="AGR223" s="138"/>
      <c r="AGS223" s="138"/>
      <c r="AGT223" s="138"/>
      <c r="AGU223" s="138"/>
      <c r="AGV223" s="138"/>
      <c r="AGW223" s="138"/>
      <c r="AGX223" s="138"/>
      <c r="AGY223" s="138"/>
      <c r="AGZ223" s="138"/>
      <c r="AHA223" s="138"/>
      <c r="AHB223" s="138"/>
      <c r="AHC223" s="138"/>
      <c r="AHD223" s="138"/>
      <c r="AHE223" s="138"/>
      <c r="AHF223" s="138"/>
      <c r="AHG223" s="138"/>
      <c r="AHH223" s="138"/>
      <c r="AHI223" s="138"/>
      <c r="AHJ223" s="138"/>
      <c r="AHK223" s="138"/>
      <c r="AHL223" s="138"/>
      <c r="AHM223" s="138"/>
      <c r="AHN223" s="138"/>
      <c r="AHO223" s="138"/>
      <c r="AHP223" s="138"/>
      <c r="AHQ223" s="138"/>
      <c r="AHR223" s="138"/>
      <c r="AHS223" s="138"/>
      <c r="AHT223" s="138"/>
      <c r="AHU223" s="138"/>
      <c r="AHV223" s="138"/>
      <c r="AHW223" s="138"/>
      <c r="AHX223" s="138"/>
      <c r="AHY223" s="138"/>
      <c r="AHZ223" s="138"/>
      <c r="AIA223" s="138"/>
      <c r="AIB223" s="138"/>
      <c r="AIC223" s="138"/>
      <c r="AID223" s="138"/>
      <c r="AIE223" s="138"/>
      <c r="AIF223" s="138"/>
      <c r="AIG223" s="138"/>
      <c r="AIH223" s="138"/>
      <c r="AII223" s="138"/>
      <c r="AIJ223" s="138"/>
      <c r="AIK223" s="138"/>
      <c r="AIL223" s="138"/>
      <c r="AIM223" s="138"/>
      <c r="AIN223" s="138"/>
      <c r="AIO223" s="138"/>
      <c r="AIP223" s="138"/>
      <c r="AIQ223" s="138"/>
      <c r="AIR223" s="138"/>
      <c r="AIS223" s="138"/>
      <c r="AIT223" s="138"/>
      <c r="AIU223" s="138"/>
      <c r="AIV223" s="138"/>
      <c r="AIW223" s="138"/>
      <c r="AIX223" s="138"/>
      <c r="AIY223" s="138"/>
      <c r="AIZ223" s="138"/>
      <c r="AJA223" s="138"/>
      <c r="AJB223" s="138"/>
      <c r="AJC223" s="138"/>
      <c r="AJD223" s="138"/>
      <c r="AJE223" s="138"/>
      <c r="AJF223" s="138"/>
      <c r="AJG223" s="138"/>
      <c r="AJH223" s="138"/>
      <c r="AJI223" s="138"/>
      <c r="AJJ223" s="138"/>
      <c r="AJK223" s="138"/>
      <c r="AJL223" s="138"/>
      <c r="AJM223" s="138"/>
      <c r="AJN223" s="138"/>
      <c r="AJO223" s="138"/>
      <c r="AJP223" s="138"/>
      <c r="AJQ223" s="138"/>
      <c r="AJR223" s="138"/>
      <c r="AJS223" s="138"/>
      <c r="AJT223" s="138"/>
      <c r="AJU223" s="138"/>
      <c r="AJV223" s="138"/>
      <c r="AJW223" s="138"/>
      <c r="AJX223" s="138"/>
      <c r="AJY223" s="138"/>
      <c r="AJZ223" s="138"/>
      <c r="AKA223" s="138"/>
      <c r="AKB223" s="138"/>
      <c r="AKC223" s="138"/>
      <c r="AKD223" s="138"/>
      <c r="AKE223" s="138"/>
      <c r="AKF223" s="138"/>
      <c r="AKG223" s="138"/>
      <c r="AKH223" s="138"/>
      <c r="AKI223" s="138"/>
      <c r="AKJ223" s="138"/>
      <c r="AKK223" s="138"/>
      <c r="AKL223" s="138"/>
      <c r="AKM223" s="138"/>
      <c r="AKN223" s="138"/>
      <c r="AKO223" s="138"/>
      <c r="AKP223" s="138"/>
      <c r="AKQ223" s="138"/>
      <c r="AKR223" s="138"/>
      <c r="AKS223" s="138"/>
      <c r="AKT223" s="138"/>
      <c r="AKU223" s="138"/>
      <c r="AKV223" s="138"/>
      <c r="AKW223" s="138"/>
      <c r="AKX223" s="138"/>
      <c r="AKY223" s="138"/>
      <c r="AKZ223" s="138"/>
      <c r="ALA223" s="138"/>
      <c r="ALB223" s="138"/>
      <c r="ALC223" s="138"/>
      <c r="ALD223" s="138"/>
      <c r="ALE223" s="138"/>
      <c r="ALF223" s="138"/>
      <c r="ALG223" s="138"/>
      <c r="ALH223" s="138"/>
      <c r="ALI223" s="138"/>
      <c r="ALJ223" s="138"/>
      <c r="ALK223" s="138"/>
      <c r="ALL223" s="138"/>
      <c r="ALM223" s="138"/>
      <c r="ALN223" s="138"/>
      <c r="ALO223" s="138"/>
      <c r="ALP223" s="138"/>
      <c r="ALQ223" s="138"/>
      <c r="ALR223" s="138"/>
      <c r="ALS223" s="138"/>
      <c r="ALT223" s="138"/>
      <c r="ALU223" s="138"/>
      <c r="ALV223" s="138"/>
      <c r="ALW223" s="138"/>
      <c r="ALX223" s="138"/>
      <c r="ALY223" s="138"/>
      <c r="ALZ223" s="138"/>
      <c r="AMA223" s="138"/>
      <c r="AMB223" s="138"/>
      <c r="AMC223" s="138"/>
      <c r="AMD223" s="138"/>
      <c r="AME223" s="138"/>
      <c r="AMF223" s="138"/>
      <c r="AMG223" s="138"/>
      <c r="AMH223" s="138"/>
      <c r="AMI223" s="138"/>
      <c r="AMJ223" s="138"/>
      <c r="AMK223" s="138"/>
      <c r="AML223" s="138"/>
      <c r="AMM223" s="138"/>
      <c r="AMN223" s="138"/>
      <c r="AMO223" s="138"/>
      <c r="AMP223" s="138"/>
      <c r="AMQ223" s="138"/>
      <c r="AMR223" s="138"/>
      <c r="AMS223" s="138"/>
      <c r="AMT223" s="138"/>
      <c r="AMU223" s="138"/>
      <c r="AMV223" s="138"/>
      <c r="AMW223" s="138"/>
      <c r="AMX223" s="138"/>
      <c r="AMY223" s="138"/>
      <c r="AMZ223" s="138"/>
      <c r="ANA223" s="138"/>
      <c r="ANB223" s="138"/>
      <c r="ANC223" s="138"/>
      <c r="AND223" s="138"/>
      <c r="ANE223" s="138"/>
      <c r="ANF223" s="138"/>
      <c r="ANG223" s="138"/>
      <c r="ANH223" s="138"/>
      <c r="ANI223" s="138"/>
      <c r="ANJ223" s="138"/>
      <c r="ANK223" s="138"/>
      <c r="ANL223" s="138"/>
      <c r="ANM223" s="138"/>
      <c r="ANN223" s="138"/>
      <c r="ANO223" s="138"/>
      <c r="ANP223" s="138"/>
      <c r="ANQ223" s="138"/>
      <c r="ANR223" s="138"/>
      <c r="ANS223" s="138"/>
      <c r="ANT223" s="138"/>
      <c r="ANU223" s="138"/>
      <c r="ANV223" s="138"/>
      <c r="ANW223" s="138"/>
      <c r="ANX223" s="138"/>
      <c r="ANY223" s="138"/>
      <c r="ANZ223" s="138"/>
      <c r="AOA223" s="138"/>
      <c r="AOB223" s="138"/>
      <c r="AOC223" s="138"/>
      <c r="AOD223" s="138"/>
      <c r="AOE223" s="138"/>
      <c r="AOF223" s="138"/>
      <c r="AOG223" s="138"/>
      <c r="AOH223" s="138"/>
      <c r="AOI223" s="138"/>
      <c r="AOJ223" s="138"/>
      <c r="AOK223" s="138"/>
      <c r="AOL223" s="138"/>
      <c r="AOM223" s="138"/>
      <c r="AON223" s="138"/>
      <c r="AOO223" s="138"/>
      <c r="AOP223" s="138"/>
      <c r="AOQ223" s="138"/>
      <c r="AOR223" s="138"/>
      <c r="AOS223" s="138"/>
      <c r="AOT223" s="138"/>
      <c r="AOU223" s="138"/>
      <c r="AOV223" s="138"/>
      <c r="AOW223" s="138"/>
      <c r="AOX223" s="138"/>
      <c r="AOY223" s="138"/>
      <c r="AOZ223" s="138"/>
      <c r="APA223" s="138"/>
      <c r="APB223" s="138"/>
      <c r="APC223" s="138"/>
      <c r="APD223" s="138"/>
      <c r="APE223" s="138"/>
      <c r="APF223" s="138"/>
      <c r="APG223" s="138"/>
      <c r="APH223" s="138"/>
      <c r="API223" s="138"/>
      <c r="APJ223" s="138"/>
      <c r="APK223" s="138"/>
      <c r="APL223" s="138"/>
      <c r="APM223" s="138"/>
      <c r="APN223" s="138"/>
      <c r="APO223" s="138"/>
      <c r="APP223" s="138"/>
      <c r="APQ223" s="138"/>
      <c r="APR223" s="138"/>
      <c r="APS223" s="138"/>
      <c r="APT223" s="138"/>
      <c r="APU223" s="138"/>
      <c r="APV223" s="138"/>
      <c r="APW223" s="138"/>
      <c r="APX223" s="138"/>
      <c r="APY223" s="138"/>
      <c r="APZ223" s="138"/>
      <c r="AQA223" s="138"/>
      <c r="AQB223" s="138"/>
      <c r="AQC223" s="138"/>
      <c r="AQD223" s="138"/>
      <c r="AQE223" s="138"/>
      <c r="AQF223" s="138"/>
      <c r="AQG223" s="138"/>
      <c r="AQH223" s="138"/>
      <c r="AQI223" s="138"/>
      <c r="AQJ223" s="138"/>
      <c r="AQK223" s="138"/>
      <c r="AQL223" s="138"/>
      <c r="AQM223" s="138"/>
      <c r="AQN223" s="138"/>
      <c r="AQO223" s="138"/>
      <c r="AQP223" s="138"/>
      <c r="AQQ223" s="138"/>
      <c r="AQR223" s="138"/>
      <c r="AQS223" s="138"/>
      <c r="AQT223" s="138"/>
      <c r="AQU223" s="138"/>
      <c r="AQV223" s="138"/>
      <c r="AQW223" s="138"/>
      <c r="AQX223" s="138"/>
      <c r="AQY223" s="138"/>
      <c r="AQZ223" s="138"/>
      <c r="ARA223" s="138"/>
      <c r="ARB223" s="138"/>
      <c r="ARC223" s="138"/>
      <c r="ARD223" s="138"/>
      <c r="ARE223" s="138"/>
      <c r="ARF223" s="138"/>
      <c r="ARG223" s="138"/>
      <c r="ARH223" s="138"/>
      <c r="ARI223" s="138"/>
      <c r="ARJ223" s="138"/>
      <c r="ARK223" s="138"/>
      <c r="ARL223" s="138"/>
      <c r="ARM223" s="138"/>
      <c r="ARN223" s="138"/>
      <c r="ARO223" s="138"/>
      <c r="ARP223" s="138"/>
      <c r="ARQ223" s="138"/>
      <c r="ARR223" s="138"/>
      <c r="ARS223" s="138"/>
      <c r="ART223" s="138"/>
      <c r="ARU223" s="138"/>
      <c r="ARV223" s="138"/>
      <c r="ARW223" s="138"/>
      <c r="ARX223" s="138"/>
      <c r="ARY223" s="138"/>
      <c r="ARZ223" s="138"/>
      <c r="ASA223" s="138"/>
      <c r="ASB223" s="138"/>
      <c r="ASC223" s="138"/>
      <c r="ASD223" s="138"/>
      <c r="ASE223" s="138"/>
      <c r="ASF223" s="138"/>
      <c r="ASG223" s="138"/>
      <c r="ASH223" s="138"/>
      <c r="ASI223" s="138"/>
      <c r="ASJ223" s="138"/>
      <c r="ASK223" s="138"/>
      <c r="ASL223" s="138"/>
      <c r="ASM223" s="138"/>
      <c r="ASN223" s="138"/>
      <c r="ASO223" s="138"/>
      <c r="ASP223" s="138"/>
      <c r="ASQ223" s="138"/>
      <c r="ASR223" s="138"/>
      <c r="ASS223" s="138"/>
      <c r="AST223" s="138"/>
      <c r="ASU223" s="138"/>
      <c r="ASV223" s="138"/>
      <c r="ASW223" s="138"/>
      <c r="ASX223" s="138"/>
      <c r="ASY223" s="138"/>
      <c r="ASZ223" s="138"/>
      <c r="ATA223" s="138"/>
      <c r="ATB223" s="138"/>
      <c r="ATC223" s="138"/>
      <c r="ATD223" s="138"/>
      <c r="ATE223" s="138"/>
      <c r="ATF223" s="138"/>
      <c r="ATG223" s="138"/>
      <c r="ATH223" s="138"/>
      <c r="ATI223" s="138"/>
      <c r="ATJ223" s="138"/>
      <c r="ATK223" s="138"/>
      <c r="ATL223" s="138"/>
      <c r="ATM223" s="138"/>
      <c r="ATN223" s="138"/>
      <c r="ATO223" s="138"/>
      <c r="ATP223" s="138"/>
      <c r="ATQ223" s="138"/>
      <c r="ATR223" s="138"/>
      <c r="ATS223" s="138"/>
      <c r="ATT223" s="138"/>
      <c r="ATU223" s="138"/>
      <c r="ATV223" s="138"/>
      <c r="ATW223" s="138"/>
      <c r="ATX223" s="138"/>
      <c r="ATY223" s="138"/>
      <c r="ATZ223" s="138"/>
      <c r="AUA223" s="138"/>
      <c r="AUB223" s="138"/>
      <c r="AUC223" s="138"/>
      <c r="AUD223" s="138"/>
      <c r="AUE223" s="138"/>
      <c r="AUF223" s="138"/>
      <c r="AUG223" s="138"/>
      <c r="AUH223" s="138"/>
      <c r="AUI223" s="138"/>
      <c r="AUJ223" s="138"/>
      <c r="AUK223" s="138"/>
      <c r="AUL223" s="138"/>
      <c r="AUM223" s="138"/>
      <c r="AUN223" s="138"/>
      <c r="AUO223" s="138"/>
      <c r="AUP223" s="138"/>
      <c r="AUQ223" s="138"/>
      <c r="AUR223" s="138"/>
      <c r="AUS223" s="138"/>
      <c r="AUT223" s="138"/>
      <c r="AUU223" s="138"/>
      <c r="AUV223" s="138"/>
      <c r="AUW223" s="138"/>
      <c r="AUX223" s="138"/>
      <c r="AUY223" s="138"/>
      <c r="AUZ223" s="138"/>
      <c r="AVA223" s="138"/>
      <c r="AVB223" s="138"/>
      <c r="AVC223" s="138"/>
      <c r="AVD223" s="138"/>
      <c r="AVE223" s="138"/>
      <c r="AVF223" s="138"/>
      <c r="AVG223" s="138"/>
      <c r="AVH223" s="138"/>
      <c r="AVI223" s="138"/>
      <c r="AVJ223" s="138"/>
      <c r="AVK223" s="138"/>
      <c r="AVL223" s="138"/>
      <c r="AVM223" s="138"/>
      <c r="AVN223" s="138"/>
      <c r="AVO223" s="138"/>
      <c r="AVP223" s="138"/>
      <c r="AVQ223" s="138"/>
      <c r="AVR223" s="138"/>
      <c r="AVS223" s="138"/>
      <c r="AVT223" s="138"/>
      <c r="AVU223" s="138"/>
      <c r="AVV223" s="138"/>
      <c r="AVW223" s="138"/>
      <c r="AVX223" s="138"/>
      <c r="AVY223" s="138"/>
      <c r="AVZ223" s="138"/>
      <c r="AWA223" s="138"/>
      <c r="AWB223" s="138"/>
      <c r="AWC223" s="138"/>
      <c r="AWD223" s="138"/>
      <c r="AWE223" s="138"/>
      <c r="AWF223" s="138"/>
      <c r="AWG223" s="138"/>
      <c r="AWH223" s="138"/>
      <c r="AWI223" s="138"/>
      <c r="AWJ223" s="138"/>
      <c r="AWK223" s="138"/>
      <c r="AWL223" s="138"/>
      <c r="AWM223" s="138"/>
      <c r="AWN223" s="138"/>
      <c r="AWO223" s="138"/>
      <c r="AWP223" s="138"/>
      <c r="AWQ223" s="138"/>
      <c r="AWR223" s="138"/>
      <c r="AWS223" s="138"/>
      <c r="AWT223" s="138"/>
      <c r="AWU223" s="138"/>
      <c r="AWV223" s="138"/>
      <c r="AWW223" s="138"/>
      <c r="AWX223" s="138"/>
      <c r="AWY223" s="138"/>
      <c r="AWZ223" s="138"/>
      <c r="AXA223" s="138"/>
      <c r="AXB223" s="138"/>
      <c r="AXC223" s="138"/>
      <c r="AXD223" s="138"/>
      <c r="AXE223" s="138"/>
      <c r="AXF223" s="138"/>
      <c r="AXG223" s="138"/>
      <c r="AXH223" s="138"/>
      <c r="AXI223" s="138"/>
      <c r="AXJ223" s="138"/>
      <c r="AXK223" s="138"/>
      <c r="AXL223" s="138"/>
      <c r="AXM223" s="138"/>
      <c r="AXN223" s="138"/>
      <c r="AXO223" s="138"/>
      <c r="AXP223" s="138"/>
      <c r="AXQ223" s="138"/>
      <c r="AXR223" s="138"/>
      <c r="AXS223" s="138"/>
      <c r="AXT223" s="138"/>
      <c r="AXU223" s="138"/>
      <c r="AXV223" s="138"/>
      <c r="AXW223" s="138"/>
      <c r="AXX223" s="138"/>
      <c r="AXY223" s="138"/>
      <c r="AXZ223" s="138"/>
      <c r="AYA223" s="138"/>
      <c r="AYB223" s="138"/>
      <c r="AYC223" s="138"/>
      <c r="AYD223" s="138"/>
      <c r="AYE223" s="138"/>
      <c r="AYF223" s="138"/>
      <c r="AYG223" s="138"/>
      <c r="AYH223" s="138"/>
      <c r="AYI223" s="138"/>
      <c r="AYJ223" s="138"/>
      <c r="AYK223" s="138"/>
      <c r="AYL223" s="138"/>
      <c r="AYM223" s="138"/>
      <c r="AYN223" s="138"/>
      <c r="AYO223" s="138"/>
      <c r="AYP223" s="138"/>
      <c r="AYQ223" s="138"/>
      <c r="AYR223" s="138"/>
      <c r="AYS223" s="138"/>
      <c r="AYT223" s="138"/>
      <c r="AYU223" s="138"/>
      <c r="AYV223" s="138"/>
      <c r="AYW223" s="138"/>
      <c r="AYX223" s="138"/>
      <c r="AYY223" s="138"/>
      <c r="AYZ223" s="138"/>
      <c r="AZA223" s="138"/>
      <c r="AZB223" s="138"/>
      <c r="AZC223" s="138"/>
      <c r="AZD223" s="138"/>
      <c r="AZE223" s="138"/>
      <c r="AZF223" s="138"/>
      <c r="AZG223" s="138"/>
      <c r="AZH223" s="138"/>
      <c r="AZI223" s="138"/>
      <c r="AZJ223" s="138"/>
      <c r="AZK223" s="138"/>
      <c r="AZL223" s="138"/>
      <c r="AZM223" s="138"/>
      <c r="AZN223" s="138"/>
      <c r="AZO223" s="138"/>
      <c r="AZP223" s="138"/>
      <c r="AZQ223" s="138"/>
      <c r="AZR223" s="138"/>
      <c r="AZS223" s="138"/>
      <c r="AZT223" s="138"/>
      <c r="AZU223" s="138"/>
      <c r="AZV223" s="138"/>
      <c r="AZW223" s="138"/>
      <c r="AZX223" s="138"/>
      <c r="AZY223" s="138"/>
      <c r="AZZ223" s="138"/>
      <c r="BAA223" s="138"/>
      <c r="BAB223" s="138"/>
      <c r="BAC223" s="138"/>
      <c r="BAD223" s="138"/>
      <c r="BAE223" s="138"/>
      <c r="BAF223" s="138"/>
      <c r="BAG223" s="138"/>
      <c r="BAH223" s="138"/>
      <c r="BAI223" s="138"/>
      <c r="BAJ223" s="138"/>
      <c r="BAK223" s="138"/>
      <c r="BAL223" s="138"/>
      <c r="BAM223" s="138"/>
      <c r="BAN223" s="138"/>
      <c r="BAO223" s="138"/>
      <c r="BAP223" s="138"/>
      <c r="BAQ223" s="138"/>
      <c r="BAR223" s="138"/>
      <c r="BAS223" s="138"/>
      <c r="BAT223" s="138"/>
      <c r="BAU223" s="138"/>
      <c r="BAV223" s="138"/>
      <c r="BAW223" s="138"/>
      <c r="BAX223" s="138"/>
      <c r="BAY223" s="138"/>
      <c r="BAZ223" s="138"/>
      <c r="BBA223" s="138"/>
      <c r="BBB223" s="138"/>
      <c r="BBC223" s="138"/>
      <c r="BBD223" s="138"/>
      <c r="BBE223" s="138"/>
      <c r="BBF223" s="138"/>
      <c r="BBG223" s="138"/>
      <c r="BBH223" s="138"/>
      <c r="BBI223" s="138"/>
      <c r="BBJ223" s="138"/>
      <c r="BBK223" s="138"/>
      <c r="BBL223" s="138"/>
      <c r="BBM223" s="138"/>
      <c r="BBN223" s="138"/>
      <c r="BBO223" s="138"/>
      <c r="BBP223" s="138"/>
      <c r="BBQ223" s="138"/>
      <c r="BBR223" s="138"/>
      <c r="BBS223" s="138"/>
      <c r="BBT223" s="138"/>
      <c r="BBU223" s="138"/>
      <c r="BBV223" s="138"/>
      <c r="BBW223" s="138"/>
      <c r="BBX223" s="138"/>
      <c r="BBY223" s="138"/>
      <c r="BBZ223" s="138"/>
      <c r="BCA223" s="138"/>
      <c r="BCB223" s="138"/>
      <c r="BCC223" s="138"/>
      <c r="BCD223" s="138"/>
      <c r="BCE223" s="138"/>
      <c r="BCF223" s="138"/>
      <c r="BCG223" s="138"/>
      <c r="BCH223" s="138"/>
      <c r="BCI223" s="138"/>
      <c r="BCJ223" s="138"/>
      <c r="BCK223" s="138"/>
      <c r="BCL223" s="138"/>
      <c r="BCM223" s="138"/>
      <c r="BCN223" s="138"/>
      <c r="BCO223" s="138"/>
      <c r="BCP223" s="138"/>
      <c r="BCQ223" s="138"/>
      <c r="BCR223" s="138"/>
      <c r="BCS223" s="138"/>
      <c r="BCT223" s="138"/>
      <c r="BCU223" s="138"/>
      <c r="BCV223" s="138"/>
      <c r="BCW223" s="138"/>
      <c r="BCX223" s="138"/>
      <c r="BCY223" s="138"/>
      <c r="BCZ223" s="138"/>
      <c r="BDA223" s="138"/>
      <c r="BDB223" s="138"/>
      <c r="BDC223" s="138"/>
      <c r="BDD223" s="138"/>
      <c r="BDE223" s="138"/>
      <c r="BDF223" s="138"/>
      <c r="BDG223" s="138"/>
      <c r="BDH223" s="138"/>
      <c r="BDI223" s="138"/>
      <c r="BDJ223" s="138"/>
      <c r="BDK223" s="138"/>
      <c r="BDL223" s="138"/>
      <c r="BDM223" s="138"/>
      <c r="BDN223" s="138"/>
      <c r="BDO223" s="138"/>
      <c r="BDP223" s="138"/>
      <c r="BDQ223" s="138"/>
      <c r="BDR223" s="138"/>
      <c r="BDS223" s="138"/>
      <c r="BDT223" s="138"/>
      <c r="BDU223" s="138"/>
      <c r="BDV223" s="138"/>
      <c r="BDW223" s="138"/>
      <c r="BDX223" s="138"/>
      <c r="BDY223" s="138"/>
      <c r="BDZ223" s="138"/>
      <c r="BEA223" s="138"/>
      <c r="BEB223" s="138"/>
      <c r="BEC223" s="138"/>
      <c r="BED223" s="138"/>
      <c r="BEE223" s="138"/>
      <c r="BEF223" s="138"/>
      <c r="BEG223" s="138"/>
      <c r="BEH223" s="138"/>
      <c r="BEI223" s="138"/>
      <c r="BEJ223" s="138"/>
      <c r="BEK223" s="138"/>
      <c r="BEL223" s="138"/>
      <c r="BEM223" s="138"/>
      <c r="BEN223" s="138"/>
      <c r="BEO223" s="138"/>
      <c r="BEP223" s="138"/>
      <c r="BEQ223" s="138"/>
      <c r="BER223" s="138"/>
      <c r="BES223" s="138"/>
      <c r="BET223" s="138"/>
      <c r="BEU223" s="138"/>
      <c r="BEV223" s="138"/>
      <c r="BEW223" s="138"/>
      <c r="BEX223" s="138"/>
      <c r="BEY223" s="138"/>
      <c r="BEZ223" s="138"/>
      <c r="BFA223" s="138"/>
      <c r="BFB223" s="138"/>
      <c r="BFC223" s="138"/>
      <c r="BFD223" s="138"/>
      <c r="BFE223" s="138"/>
      <c r="BFF223" s="138"/>
      <c r="BFG223" s="138"/>
      <c r="BFH223" s="138"/>
      <c r="BFI223" s="138"/>
      <c r="BFJ223" s="138"/>
      <c r="BFK223" s="138"/>
      <c r="BFL223" s="138"/>
      <c r="BFM223" s="138"/>
      <c r="BFN223" s="138"/>
      <c r="BFO223" s="138"/>
      <c r="BFP223" s="138"/>
      <c r="BFQ223" s="138"/>
      <c r="BFR223" s="138"/>
      <c r="BFS223" s="138"/>
      <c r="BFT223" s="138"/>
      <c r="BFU223" s="138"/>
      <c r="BFV223" s="138"/>
      <c r="BFW223" s="138"/>
      <c r="BFX223" s="138"/>
      <c r="BFY223" s="138"/>
      <c r="BFZ223" s="138"/>
      <c r="BGA223" s="138"/>
      <c r="BGB223" s="138"/>
      <c r="BGC223" s="138"/>
      <c r="BGD223" s="138"/>
      <c r="BGE223" s="138"/>
      <c r="BGF223" s="138"/>
      <c r="BGG223" s="138"/>
      <c r="BGH223" s="138"/>
      <c r="BGI223" s="138"/>
      <c r="BGJ223" s="138"/>
      <c r="BGK223" s="138"/>
      <c r="BGL223" s="138"/>
      <c r="BGM223" s="138"/>
      <c r="BGN223" s="138"/>
      <c r="BGO223" s="138"/>
      <c r="BGP223" s="138"/>
      <c r="BGQ223" s="138"/>
      <c r="BGR223" s="138"/>
      <c r="BGS223" s="138"/>
      <c r="BGT223" s="138"/>
      <c r="BGU223" s="138"/>
      <c r="BGV223" s="138"/>
      <c r="BGW223" s="138"/>
      <c r="BGX223" s="138"/>
      <c r="BGY223" s="138"/>
      <c r="BGZ223" s="138"/>
      <c r="BHA223" s="138"/>
      <c r="BHB223" s="138"/>
      <c r="BHC223" s="138"/>
      <c r="BHD223" s="138"/>
      <c r="BHE223" s="138"/>
      <c r="BHF223" s="138"/>
      <c r="BHG223" s="138"/>
      <c r="BHH223" s="138"/>
      <c r="BHI223" s="138"/>
      <c r="BHJ223" s="138"/>
      <c r="BHK223" s="138"/>
      <c r="BHL223" s="138"/>
      <c r="BHM223" s="138"/>
      <c r="BHN223" s="138"/>
      <c r="BHO223" s="138"/>
      <c r="BHP223" s="138"/>
      <c r="BHQ223" s="138"/>
      <c r="BHR223" s="138"/>
      <c r="BHS223" s="138"/>
      <c r="BHT223" s="138"/>
      <c r="BHU223" s="138"/>
      <c r="BHV223" s="138"/>
      <c r="BHW223" s="138"/>
      <c r="BHX223" s="138"/>
      <c r="BHY223" s="138"/>
      <c r="BHZ223" s="138"/>
      <c r="BIA223" s="138"/>
      <c r="BIB223" s="138"/>
      <c r="BIC223" s="138"/>
      <c r="BID223" s="138"/>
      <c r="BIE223" s="138"/>
      <c r="BIF223" s="138"/>
      <c r="BIG223" s="138"/>
      <c r="BIH223" s="138"/>
      <c r="BII223" s="138"/>
      <c r="BIJ223" s="138"/>
      <c r="BIK223" s="138"/>
      <c r="BIL223" s="138"/>
      <c r="BIM223" s="138"/>
      <c r="BIN223" s="138"/>
      <c r="BIO223" s="138"/>
      <c r="BIP223" s="138"/>
      <c r="BIQ223" s="138"/>
      <c r="BIR223" s="138"/>
      <c r="BIS223" s="138"/>
      <c r="BIT223" s="138"/>
      <c r="BIU223" s="138"/>
      <c r="BIV223" s="138"/>
      <c r="BIW223" s="138"/>
      <c r="BIX223" s="138"/>
      <c r="BIY223" s="138"/>
      <c r="BIZ223" s="138"/>
      <c r="BJA223" s="138"/>
      <c r="BJB223" s="138"/>
      <c r="BJC223" s="138"/>
      <c r="BJD223" s="138"/>
      <c r="BJE223" s="138"/>
      <c r="BJF223" s="138"/>
      <c r="BJG223" s="138"/>
      <c r="BJH223" s="138"/>
      <c r="BJI223" s="138"/>
      <c r="BJJ223" s="138"/>
      <c r="BJK223" s="138"/>
      <c r="BJL223" s="138"/>
      <c r="BJM223" s="138"/>
      <c r="BJN223" s="138"/>
      <c r="BJO223" s="138"/>
      <c r="BJP223" s="138"/>
      <c r="BJQ223" s="138"/>
      <c r="BJR223" s="138"/>
      <c r="BJS223" s="138"/>
      <c r="BJT223" s="138"/>
      <c r="BJU223" s="138"/>
      <c r="BJV223" s="138"/>
      <c r="BJW223" s="138"/>
      <c r="BJX223" s="138"/>
      <c r="BJY223" s="138"/>
      <c r="BJZ223" s="138"/>
      <c r="BKA223" s="138"/>
      <c r="BKB223" s="138"/>
      <c r="BKC223" s="138"/>
      <c r="BKD223" s="138"/>
      <c r="BKE223" s="138"/>
      <c r="BKF223" s="138"/>
      <c r="BKG223" s="138"/>
      <c r="BKH223" s="138"/>
      <c r="BKI223" s="138"/>
      <c r="BKJ223" s="138"/>
      <c r="BKK223" s="138"/>
      <c r="BKL223" s="138"/>
      <c r="BKM223" s="138"/>
      <c r="BKN223" s="138"/>
      <c r="BKO223" s="138"/>
      <c r="BKP223" s="138"/>
      <c r="BKQ223" s="138"/>
      <c r="BKR223" s="138"/>
      <c r="BKS223" s="138"/>
      <c r="BKT223" s="138"/>
      <c r="BKU223" s="138"/>
      <c r="BKV223" s="138"/>
      <c r="BKW223" s="138"/>
      <c r="BKX223" s="138"/>
      <c r="BKY223" s="138"/>
      <c r="BKZ223" s="138"/>
      <c r="BLA223" s="138"/>
      <c r="BLB223" s="138"/>
      <c r="BLC223" s="138"/>
      <c r="BLD223" s="138"/>
      <c r="BLE223" s="138"/>
      <c r="BLF223" s="138"/>
      <c r="BLG223" s="138"/>
      <c r="BLH223" s="138"/>
      <c r="BLI223" s="138"/>
      <c r="BLJ223" s="138"/>
      <c r="BLK223" s="138"/>
      <c r="BLL223" s="138"/>
      <c r="BLM223" s="138"/>
      <c r="BLN223" s="138"/>
      <c r="BLO223" s="138"/>
      <c r="BLP223" s="138"/>
      <c r="BLQ223" s="138"/>
      <c r="BLR223" s="138"/>
      <c r="BLS223" s="138"/>
      <c r="BLT223" s="138"/>
      <c r="BLU223" s="138"/>
      <c r="BLV223" s="138"/>
      <c r="BLW223" s="138"/>
      <c r="BLX223" s="138"/>
      <c r="BLY223" s="138"/>
      <c r="BLZ223" s="138"/>
      <c r="BMA223" s="138"/>
      <c r="BMB223" s="138"/>
      <c r="BMC223" s="138"/>
      <c r="BMD223" s="138"/>
      <c r="BME223" s="138"/>
      <c r="BMF223" s="138"/>
      <c r="BMG223" s="138"/>
      <c r="BMH223" s="138"/>
      <c r="BMI223" s="138"/>
      <c r="BMJ223" s="138"/>
      <c r="BMK223" s="138"/>
      <c r="BML223" s="138"/>
      <c r="BMM223" s="138"/>
      <c r="BMN223" s="138"/>
      <c r="BMO223" s="138"/>
      <c r="BMP223" s="138"/>
      <c r="BMQ223" s="138"/>
      <c r="BMR223" s="138"/>
      <c r="BMS223" s="138"/>
      <c r="BMT223" s="138"/>
      <c r="BMU223" s="138"/>
      <c r="BMV223" s="138"/>
      <c r="BMW223" s="138"/>
      <c r="BMX223" s="138"/>
      <c r="BMY223" s="138"/>
      <c r="BMZ223" s="138"/>
      <c r="BNA223" s="138"/>
      <c r="BNB223" s="138"/>
      <c r="BNC223" s="138"/>
      <c r="BND223" s="138"/>
      <c r="BNE223" s="138"/>
      <c r="BNF223" s="138"/>
      <c r="BNG223" s="138"/>
      <c r="BNH223" s="138"/>
      <c r="BNI223" s="138"/>
      <c r="BNJ223" s="138"/>
      <c r="BNK223" s="138"/>
      <c r="BNL223" s="138"/>
      <c r="BNM223" s="138"/>
      <c r="BNN223" s="138"/>
      <c r="BNO223" s="138"/>
      <c r="BNP223" s="138"/>
      <c r="BNQ223" s="138"/>
      <c r="BNR223" s="138"/>
      <c r="BNS223" s="138"/>
      <c r="BNT223" s="138"/>
      <c r="BNU223" s="138"/>
      <c r="BNV223" s="138"/>
      <c r="BNW223" s="138"/>
      <c r="BNX223" s="138"/>
      <c r="BNY223" s="138"/>
      <c r="BNZ223" s="138"/>
      <c r="BOA223" s="138"/>
      <c r="BOB223" s="138"/>
      <c r="BOC223" s="138"/>
      <c r="BOD223" s="138"/>
      <c r="BOE223" s="138"/>
      <c r="BOF223" s="138"/>
      <c r="BOG223" s="138"/>
      <c r="BOH223" s="138"/>
      <c r="BOI223" s="138"/>
      <c r="BOJ223" s="138"/>
      <c r="BOK223" s="138"/>
      <c r="BOL223" s="138"/>
      <c r="BOM223" s="138"/>
      <c r="BON223" s="138"/>
      <c r="BOO223" s="138"/>
      <c r="BOP223" s="138"/>
      <c r="BOQ223" s="138"/>
      <c r="BOR223" s="138"/>
      <c r="BOS223" s="138"/>
      <c r="BOT223" s="138"/>
      <c r="BOU223" s="138"/>
      <c r="BOV223" s="138"/>
      <c r="BOW223" s="138"/>
      <c r="BOX223" s="138"/>
      <c r="BOY223" s="138"/>
      <c r="BOZ223" s="138"/>
      <c r="BPA223" s="138"/>
      <c r="BPB223" s="138"/>
      <c r="BPC223" s="138"/>
      <c r="BPD223" s="138"/>
      <c r="BPE223" s="138"/>
      <c r="BPF223" s="138"/>
      <c r="BPG223" s="138"/>
      <c r="BPH223" s="138"/>
      <c r="BPI223" s="138"/>
      <c r="BPJ223" s="138"/>
      <c r="BPK223" s="138"/>
      <c r="BPL223" s="138"/>
      <c r="BPM223" s="138"/>
      <c r="BPN223" s="138"/>
      <c r="BPO223" s="138"/>
      <c r="BPP223" s="138"/>
      <c r="BPQ223" s="138"/>
      <c r="BPR223" s="138"/>
      <c r="BPS223" s="138"/>
      <c r="BPT223" s="138"/>
      <c r="BPU223" s="138"/>
      <c r="BPV223" s="138"/>
      <c r="BPW223" s="138"/>
      <c r="BPX223" s="138"/>
      <c r="BPY223" s="138"/>
      <c r="BPZ223" s="138"/>
      <c r="BQA223" s="138"/>
      <c r="BQB223" s="138"/>
      <c r="BQC223" s="138"/>
      <c r="BQD223" s="138"/>
      <c r="BQE223" s="138"/>
      <c r="BQF223" s="138"/>
      <c r="BQG223" s="138"/>
      <c r="BQH223" s="138"/>
      <c r="BQI223" s="138"/>
      <c r="BQJ223" s="138"/>
      <c r="BQK223" s="138"/>
      <c r="BQL223" s="138"/>
      <c r="BQM223" s="138"/>
      <c r="BQN223" s="138"/>
      <c r="BQO223" s="138"/>
      <c r="BQP223" s="138"/>
      <c r="BQQ223" s="138"/>
      <c r="BQR223" s="138"/>
      <c r="BQS223" s="138"/>
      <c r="BQT223" s="138"/>
      <c r="BQU223" s="138"/>
      <c r="BQV223" s="138"/>
      <c r="BQW223" s="138"/>
      <c r="BQX223" s="138"/>
      <c r="BQY223" s="138"/>
      <c r="BQZ223" s="138"/>
      <c r="BRA223" s="138"/>
      <c r="BRB223" s="138"/>
      <c r="BRC223" s="138"/>
      <c r="BRD223" s="138"/>
      <c r="BRE223" s="138"/>
      <c r="BRF223" s="138"/>
      <c r="BRG223" s="138"/>
      <c r="BRH223" s="138"/>
      <c r="BRI223" s="138"/>
      <c r="BRJ223" s="138"/>
      <c r="BRK223" s="138"/>
      <c r="BRL223" s="138"/>
      <c r="BRM223" s="138"/>
      <c r="BRN223" s="138"/>
      <c r="BRO223" s="138"/>
      <c r="BRP223" s="138"/>
      <c r="BRQ223" s="138"/>
      <c r="BRR223" s="138"/>
      <c r="BRS223" s="138"/>
      <c r="BRT223" s="138"/>
      <c r="BRU223" s="138"/>
      <c r="BRV223" s="138"/>
      <c r="BRW223" s="138"/>
      <c r="BRX223" s="138"/>
      <c r="BRY223" s="138"/>
      <c r="BRZ223" s="138"/>
      <c r="BSA223" s="138"/>
      <c r="BSB223" s="138"/>
      <c r="BSC223" s="138"/>
      <c r="BSD223" s="138"/>
      <c r="BSE223" s="138"/>
      <c r="BSF223" s="138"/>
      <c r="BSG223" s="138"/>
      <c r="BSH223" s="138"/>
      <c r="BSI223" s="138"/>
      <c r="BSJ223" s="138"/>
      <c r="BSK223" s="138"/>
      <c r="BSL223" s="138"/>
      <c r="BSM223" s="138"/>
      <c r="BSN223" s="138"/>
      <c r="BSO223" s="138"/>
      <c r="BSP223" s="138"/>
      <c r="BSQ223" s="138"/>
      <c r="BSR223" s="138"/>
      <c r="BSS223" s="138"/>
      <c r="BST223" s="138"/>
      <c r="BSU223" s="138"/>
      <c r="BSV223" s="138"/>
      <c r="BSW223" s="138"/>
      <c r="BSX223" s="138"/>
      <c r="BSY223" s="138"/>
      <c r="BSZ223" s="138"/>
      <c r="BTA223" s="138"/>
      <c r="BTB223" s="138"/>
      <c r="BTC223" s="138"/>
      <c r="BTD223" s="138"/>
      <c r="BTE223" s="138"/>
      <c r="BTF223" s="138"/>
      <c r="BTG223" s="138"/>
      <c r="BTH223" s="138"/>
      <c r="BTI223" s="138"/>
      <c r="BTJ223" s="138"/>
      <c r="BTK223" s="138"/>
      <c r="BTL223" s="138"/>
      <c r="BTM223" s="138"/>
      <c r="BTN223" s="138"/>
      <c r="BTO223" s="138"/>
      <c r="BTP223" s="138"/>
      <c r="BTQ223" s="138"/>
      <c r="BTR223" s="138"/>
      <c r="BTS223" s="138"/>
      <c r="BTT223" s="138"/>
      <c r="BTU223" s="138"/>
      <c r="BTV223" s="138"/>
      <c r="BTW223" s="138"/>
      <c r="BTX223" s="138"/>
      <c r="BTY223" s="138"/>
      <c r="BTZ223" s="138"/>
      <c r="BUA223" s="138"/>
      <c r="BUB223" s="138"/>
      <c r="BUC223" s="138"/>
      <c r="BUD223" s="138"/>
      <c r="BUE223" s="138"/>
      <c r="BUF223" s="138"/>
      <c r="BUG223" s="138"/>
      <c r="BUH223" s="138"/>
      <c r="BUI223" s="138"/>
      <c r="BUJ223" s="138"/>
      <c r="BUK223" s="138"/>
      <c r="BUL223" s="138"/>
      <c r="BUM223" s="138"/>
      <c r="BUN223" s="138"/>
      <c r="BUO223" s="138"/>
      <c r="BUP223" s="138"/>
      <c r="BUQ223" s="138"/>
      <c r="BUR223" s="138"/>
      <c r="BUS223" s="138"/>
      <c r="BUT223" s="138"/>
      <c r="BUU223" s="138"/>
      <c r="BUV223" s="138"/>
      <c r="BUW223" s="138"/>
      <c r="BUX223" s="138"/>
      <c r="BUY223" s="138"/>
      <c r="BUZ223" s="138"/>
      <c r="BVA223" s="138"/>
      <c r="BVB223" s="138"/>
      <c r="BVC223" s="138"/>
      <c r="BVD223" s="138"/>
      <c r="BVE223" s="138"/>
      <c r="BVF223" s="138"/>
      <c r="BVG223" s="138"/>
      <c r="BVH223" s="138"/>
      <c r="BVI223" s="138"/>
      <c r="BVJ223" s="138"/>
      <c r="BVK223" s="138"/>
      <c r="BVL223" s="138"/>
      <c r="BVM223" s="138"/>
      <c r="BVN223" s="138"/>
      <c r="BVO223" s="138"/>
      <c r="BVP223" s="138"/>
      <c r="BVQ223" s="138"/>
      <c r="BVR223" s="138"/>
      <c r="BVS223" s="138"/>
      <c r="BVT223" s="138"/>
      <c r="BVU223" s="138"/>
      <c r="BVV223" s="138"/>
      <c r="BVW223" s="138"/>
      <c r="BVX223" s="138"/>
      <c r="BVY223" s="138"/>
      <c r="BVZ223" s="138"/>
      <c r="BWA223" s="138"/>
      <c r="BWB223" s="138"/>
      <c r="BWC223" s="138"/>
      <c r="BWD223" s="138"/>
      <c r="BWE223" s="138"/>
      <c r="BWF223" s="138"/>
      <c r="BWG223" s="138"/>
      <c r="BWH223" s="138"/>
      <c r="BWI223" s="138"/>
      <c r="BWJ223" s="138"/>
      <c r="BWK223" s="138"/>
      <c r="BWL223" s="138"/>
      <c r="BWM223" s="138"/>
      <c r="BWN223" s="138"/>
      <c r="BWO223" s="138"/>
      <c r="BWP223" s="138"/>
      <c r="BWQ223" s="138"/>
      <c r="BWR223" s="138"/>
      <c r="BWS223" s="138"/>
      <c r="BWT223" s="138"/>
      <c r="BWU223" s="138"/>
      <c r="BWV223" s="138"/>
      <c r="BWW223" s="138"/>
      <c r="BWX223" s="138"/>
      <c r="BWY223" s="138"/>
      <c r="BWZ223" s="138"/>
      <c r="BXA223" s="138"/>
      <c r="BXB223" s="138"/>
      <c r="BXC223" s="138"/>
      <c r="BXD223" s="138"/>
      <c r="BXE223" s="138"/>
      <c r="BXF223" s="138"/>
      <c r="BXG223" s="138"/>
      <c r="BXH223" s="138"/>
      <c r="BXI223" s="138"/>
      <c r="BXJ223" s="138"/>
      <c r="BXK223" s="138"/>
      <c r="BXL223" s="138"/>
      <c r="BXM223" s="138"/>
      <c r="BXN223" s="138"/>
      <c r="BXO223" s="138"/>
      <c r="BXP223" s="138"/>
      <c r="BXQ223" s="138"/>
      <c r="BXR223" s="138"/>
      <c r="BXS223" s="138"/>
      <c r="BXT223" s="138"/>
      <c r="BXU223" s="138"/>
      <c r="BXV223" s="138"/>
      <c r="BXW223" s="138"/>
      <c r="BXX223" s="138"/>
      <c r="BXY223" s="138"/>
      <c r="BXZ223" s="138"/>
      <c r="BYA223" s="138"/>
      <c r="BYB223" s="138"/>
      <c r="BYC223" s="138"/>
      <c r="BYD223" s="138"/>
      <c r="BYE223" s="138"/>
      <c r="BYF223" s="138"/>
      <c r="BYG223" s="138"/>
      <c r="BYH223" s="138"/>
      <c r="BYI223" s="138"/>
      <c r="BYJ223" s="138"/>
      <c r="BYK223" s="138"/>
      <c r="BYL223" s="138"/>
      <c r="BYM223" s="138"/>
      <c r="BYN223" s="138"/>
      <c r="BYO223" s="138"/>
      <c r="BYP223" s="138"/>
      <c r="BYQ223" s="138"/>
      <c r="BYR223" s="138"/>
      <c r="BYS223" s="138"/>
      <c r="BYT223" s="138"/>
      <c r="BYU223" s="138"/>
      <c r="BYV223" s="138"/>
      <c r="BYW223" s="138"/>
      <c r="BYX223" s="138"/>
      <c r="BYY223" s="138"/>
      <c r="BYZ223" s="138"/>
      <c r="BZA223" s="138"/>
      <c r="BZB223" s="138"/>
      <c r="BZC223" s="138"/>
      <c r="BZD223" s="138"/>
      <c r="BZE223" s="138"/>
      <c r="BZF223" s="138"/>
      <c r="BZG223" s="138"/>
      <c r="BZH223" s="138"/>
      <c r="BZI223" s="138"/>
      <c r="BZJ223" s="138"/>
      <c r="BZK223" s="138"/>
      <c r="BZL223" s="138"/>
      <c r="BZM223" s="138"/>
      <c r="BZN223" s="138"/>
      <c r="BZO223" s="138"/>
      <c r="BZP223" s="138"/>
      <c r="BZQ223" s="138"/>
      <c r="BZR223" s="138"/>
      <c r="BZS223" s="138"/>
      <c r="BZT223" s="138"/>
      <c r="BZU223" s="138"/>
      <c r="BZV223" s="138"/>
      <c r="BZW223" s="138"/>
      <c r="BZX223" s="138"/>
      <c r="BZY223" s="138"/>
      <c r="BZZ223" s="138"/>
      <c r="CAA223" s="138"/>
      <c r="CAB223" s="138"/>
      <c r="CAC223" s="138"/>
      <c r="CAD223" s="138"/>
      <c r="CAE223" s="138"/>
      <c r="CAF223" s="138"/>
      <c r="CAG223" s="138"/>
      <c r="CAH223" s="138"/>
      <c r="CAI223" s="138"/>
      <c r="CAJ223" s="138"/>
      <c r="CAK223" s="138"/>
      <c r="CAL223" s="138"/>
      <c r="CAM223" s="138"/>
      <c r="CAN223" s="138"/>
      <c r="CAO223" s="138"/>
      <c r="CAP223" s="138"/>
      <c r="CAQ223" s="138"/>
      <c r="CAR223" s="138"/>
      <c r="CAS223" s="138"/>
      <c r="CAT223" s="138"/>
      <c r="CAU223" s="138"/>
      <c r="CAV223" s="138"/>
      <c r="CAW223" s="138"/>
      <c r="CAX223" s="138"/>
      <c r="CAY223" s="138"/>
      <c r="CAZ223" s="138"/>
      <c r="CBA223" s="138"/>
      <c r="CBB223" s="138"/>
      <c r="CBC223" s="138"/>
      <c r="CBD223" s="138"/>
      <c r="CBE223" s="138"/>
      <c r="CBF223" s="138"/>
      <c r="CBG223" s="138"/>
      <c r="CBH223" s="138"/>
      <c r="CBI223" s="138"/>
      <c r="CBJ223" s="138"/>
      <c r="CBK223" s="138"/>
      <c r="CBL223" s="138"/>
      <c r="CBM223" s="138"/>
      <c r="CBN223" s="138"/>
      <c r="CBO223" s="138"/>
      <c r="CBP223" s="138"/>
      <c r="CBQ223" s="138"/>
      <c r="CBR223" s="138"/>
      <c r="CBS223" s="138"/>
      <c r="CBT223" s="138"/>
      <c r="CBU223" s="138"/>
      <c r="CBV223" s="138"/>
      <c r="CBW223" s="138"/>
      <c r="CBX223" s="138"/>
      <c r="CBY223" s="138"/>
      <c r="CBZ223" s="138"/>
      <c r="CCA223" s="138"/>
      <c r="CCB223" s="138"/>
      <c r="CCC223" s="138"/>
      <c r="CCD223" s="138"/>
      <c r="CCE223" s="138"/>
      <c r="CCF223" s="138"/>
      <c r="CCG223" s="138"/>
      <c r="CCH223" s="138"/>
      <c r="CCI223" s="138"/>
      <c r="CCJ223" s="138"/>
      <c r="CCK223" s="138"/>
      <c r="CCL223" s="138"/>
      <c r="CCM223" s="138"/>
      <c r="CCN223" s="138"/>
      <c r="CCO223" s="138"/>
      <c r="CCP223" s="138"/>
      <c r="CCQ223" s="138"/>
      <c r="CCR223" s="138"/>
      <c r="CCS223" s="138"/>
      <c r="CCT223" s="138"/>
      <c r="CCU223" s="138"/>
      <c r="CCV223" s="138"/>
      <c r="CCW223" s="138"/>
      <c r="CCX223" s="138"/>
      <c r="CCY223" s="138"/>
      <c r="CCZ223" s="138"/>
      <c r="CDA223" s="138"/>
      <c r="CDB223" s="138"/>
      <c r="CDC223" s="138"/>
      <c r="CDD223" s="138"/>
      <c r="CDE223" s="138"/>
      <c r="CDF223" s="138"/>
      <c r="CDG223" s="138"/>
      <c r="CDH223" s="138"/>
      <c r="CDI223" s="138"/>
      <c r="CDJ223" s="138"/>
      <c r="CDK223" s="138"/>
      <c r="CDL223" s="138"/>
      <c r="CDM223" s="138"/>
      <c r="CDN223" s="138"/>
      <c r="CDO223" s="138"/>
      <c r="CDP223" s="138"/>
      <c r="CDQ223" s="138"/>
      <c r="CDR223" s="138"/>
      <c r="CDS223" s="138"/>
      <c r="CDT223" s="138"/>
      <c r="CDU223" s="138"/>
      <c r="CDV223" s="138"/>
      <c r="CDW223" s="138"/>
      <c r="CDX223" s="138"/>
      <c r="CDY223" s="138"/>
      <c r="CDZ223" s="138"/>
      <c r="CEA223" s="138"/>
      <c r="CEB223" s="138"/>
      <c r="CEC223" s="138"/>
      <c r="CED223" s="138"/>
      <c r="CEE223" s="138"/>
      <c r="CEF223" s="138"/>
      <c r="CEG223" s="138"/>
      <c r="CEH223" s="138"/>
      <c r="CEI223" s="138"/>
      <c r="CEJ223" s="138"/>
      <c r="CEK223" s="138"/>
      <c r="CEL223" s="138"/>
      <c r="CEM223" s="138"/>
      <c r="CEN223" s="138"/>
      <c r="CEO223" s="138"/>
      <c r="CEP223" s="138"/>
      <c r="CEQ223" s="138"/>
      <c r="CER223" s="138"/>
      <c r="CES223" s="138"/>
      <c r="CET223" s="138"/>
      <c r="CEU223" s="138"/>
      <c r="CEV223" s="138"/>
      <c r="CEW223" s="138"/>
      <c r="CEX223" s="138"/>
      <c r="CEY223" s="138"/>
      <c r="CEZ223" s="138"/>
      <c r="CFA223" s="138"/>
      <c r="CFB223" s="138"/>
      <c r="CFC223" s="138"/>
      <c r="CFD223" s="138"/>
      <c r="CFE223" s="138"/>
      <c r="CFF223" s="138"/>
      <c r="CFG223" s="138"/>
      <c r="CFH223" s="138"/>
      <c r="CFI223" s="138"/>
      <c r="CFJ223" s="138"/>
      <c r="CFK223" s="138"/>
      <c r="CFL223" s="138"/>
      <c r="CFM223" s="138"/>
      <c r="CFN223" s="138"/>
      <c r="CFO223" s="138"/>
      <c r="CFP223" s="138"/>
      <c r="CFQ223" s="138"/>
      <c r="CFR223" s="138"/>
      <c r="CFS223" s="138"/>
      <c r="CFT223" s="138"/>
      <c r="CFU223" s="138"/>
      <c r="CFV223" s="138"/>
      <c r="CFW223" s="138"/>
      <c r="CFX223" s="138"/>
      <c r="CFY223" s="138"/>
      <c r="CFZ223" s="138"/>
      <c r="CGA223" s="138"/>
      <c r="CGB223" s="138"/>
      <c r="CGC223" s="138"/>
      <c r="CGD223" s="138"/>
      <c r="CGE223" s="138"/>
      <c r="CGF223" s="138"/>
      <c r="CGG223" s="138"/>
      <c r="CGH223" s="138"/>
      <c r="CGI223" s="138"/>
      <c r="CGJ223" s="138"/>
      <c r="CGK223" s="138"/>
      <c r="CGL223" s="138"/>
      <c r="CGM223" s="138"/>
      <c r="CGN223" s="138"/>
      <c r="CGO223" s="138"/>
      <c r="CGP223" s="138"/>
      <c r="CGQ223" s="138"/>
      <c r="CGR223" s="138"/>
      <c r="CGS223" s="138"/>
      <c r="CGT223" s="138"/>
      <c r="CGU223" s="138"/>
      <c r="CGV223" s="138"/>
      <c r="CGW223" s="138"/>
      <c r="CGX223" s="138"/>
      <c r="CGY223" s="138"/>
      <c r="CGZ223" s="138"/>
      <c r="CHA223" s="138"/>
      <c r="CHB223" s="138"/>
      <c r="CHC223" s="138"/>
      <c r="CHD223" s="138"/>
      <c r="CHE223" s="138"/>
      <c r="CHF223" s="138"/>
      <c r="CHG223" s="138"/>
      <c r="CHH223" s="138"/>
      <c r="CHI223" s="138"/>
      <c r="CHJ223" s="138"/>
      <c r="CHK223" s="138"/>
      <c r="CHL223" s="138"/>
      <c r="CHM223" s="138"/>
      <c r="CHN223" s="138"/>
      <c r="CHO223" s="138"/>
      <c r="CHP223" s="138"/>
      <c r="CHQ223" s="138"/>
      <c r="CHR223" s="138"/>
      <c r="CHS223" s="138"/>
      <c r="CHT223" s="138"/>
      <c r="CHU223" s="138"/>
      <c r="CHV223" s="138"/>
      <c r="CHW223" s="138"/>
      <c r="CHX223" s="138"/>
      <c r="CHY223" s="138"/>
      <c r="CHZ223" s="138"/>
      <c r="CIA223" s="138"/>
      <c r="CIB223" s="138"/>
      <c r="CIC223" s="138"/>
      <c r="CID223" s="138"/>
      <c r="CIE223" s="138"/>
      <c r="CIF223" s="138"/>
      <c r="CIG223" s="138"/>
      <c r="CIH223" s="138"/>
      <c r="CII223" s="138"/>
      <c r="CIJ223" s="138"/>
      <c r="CIK223" s="138"/>
      <c r="CIL223" s="138"/>
      <c r="CIM223" s="138"/>
      <c r="CIN223" s="138"/>
      <c r="CIO223" s="138"/>
      <c r="CIP223" s="138"/>
      <c r="CIQ223" s="138"/>
      <c r="CIR223" s="138"/>
      <c r="CIS223" s="138"/>
      <c r="CIT223" s="138"/>
      <c r="CIU223" s="138"/>
      <c r="CIV223" s="138"/>
      <c r="CIW223" s="138"/>
      <c r="CIX223" s="138"/>
      <c r="CIY223" s="138"/>
      <c r="CIZ223" s="138"/>
      <c r="CJA223" s="138"/>
      <c r="CJB223" s="138"/>
      <c r="CJC223" s="138"/>
      <c r="CJD223" s="138"/>
      <c r="CJE223" s="138"/>
      <c r="CJF223" s="138"/>
      <c r="CJG223" s="138"/>
      <c r="CJH223" s="138"/>
      <c r="CJI223" s="138"/>
      <c r="CJJ223" s="138"/>
      <c r="CJK223" s="138"/>
      <c r="CJL223" s="138"/>
      <c r="CJM223" s="138"/>
      <c r="CJN223" s="138"/>
      <c r="CJO223" s="138"/>
      <c r="CJP223" s="138"/>
      <c r="CJQ223" s="138"/>
      <c r="CJR223" s="138"/>
      <c r="CJS223" s="138"/>
      <c r="CJT223" s="138"/>
      <c r="CJU223" s="138"/>
      <c r="CJV223" s="138"/>
      <c r="CJW223" s="138"/>
      <c r="CJX223" s="138"/>
      <c r="CJY223" s="138"/>
      <c r="CJZ223" s="138"/>
      <c r="CKA223" s="138"/>
      <c r="CKB223" s="138"/>
      <c r="CKC223" s="138"/>
      <c r="CKD223" s="138"/>
      <c r="CKE223" s="138"/>
      <c r="CKF223" s="138"/>
      <c r="CKG223" s="138"/>
      <c r="CKH223" s="138"/>
      <c r="CKI223" s="138"/>
      <c r="CKJ223" s="138"/>
      <c r="CKK223" s="138"/>
      <c r="CKL223" s="138"/>
      <c r="CKM223" s="138"/>
      <c r="CKN223" s="138"/>
      <c r="CKO223" s="138"/>
      <c r="CKP223" s="138"/>
      <c r="CKQ223" s="138"/>
      <c r="CKR223" s="138"/>
      <c r="CKS223" s="138"/>
      <c r="CKT223" s="138"/>
      <c r="CKU223" s="138"/>
      <c r="CKV223" s="138"/>
      <c r="CKW223" s="138"/>
      <c r="CKX223" s="138"/>
      <c r="CKY223" s="138"/>
      <c r="CKZ223" s="138"/>
      <c r="CLA223" s="138"/>
      <c r="CLB223" s="138"/>
      <c r="CLC223" s="138"/>
      <c r="CLD223" s="138"/>
      <c r="CLE223" s="138"/>
      <c r="CLF223" s="138"/>
      <c r="CLG223" s="138"/>
      <c r="CLH223" s="138"/>
      <c r="CLI223" s="138"/>
      <c r="CLJ223" s="138"/>
      <c r="CLK223" s="138"/>
      <c r="CLL223" s="138"/>
      <c r="CLM223" s="138"/>
      <c r="CLN223" s="138"/>
      <c r="CLO223" s="138"/>
      <c r="CLP223" s="138"/>
      <c r="CLQ223" s="138"/>
      <c r="CLR223" s="138"/>
      <c r="CLS223" s="138"/>
      <c r="CLT223" s="138"/>
      <c r="CLU223" s="138"/>
      <c r="CLV223" s="138"/>
      <c r="CLW223" s="138"/>
      <c r="CLX223" s="138"/>
      <c r="CLY223" s="138"/>
      <c r="CLZ223" s="138"/>
      <c r="CMA223" s="138"/>
      <c r="CMB223" s="138"/>
      <c r="CMC223" s="138"/>
      <c r="CMD223" s="138"/>
      <c r="CME223" s="138"/>
      <c r="CMF223" s="138"/>
      <c r="CMG223" s="138"/>
      <c r="CMH223" s="138"/>
      <c r="CMI223" s="138"/>
      <c r="CMJ223" s="138"/>
      <c r="CMK223" s="138"/>
      <c r="CML223" s="138"/>
      <c r="CMM223" s="138"/>
      <c r="CMN223" s="138"/>
      <c r="CMO223" s="138"/>
      <c r="CMP223" s="138"/>
      <c r="CMQ223" s="138"/>
      <c r="CMR223" s="138"/>
      <c r="CMS223" s="138"/>
      <c r="CMT223" s="138"/>
      <c r="CMU223" s="138"/>
      <c r="CMV223" s="138"/>
      <c r="CMW223" s="138"/>
      <c r="CMX223" s="138"/>
      <c r="CMY223" s="138"/>
      <c r="CMZ223" s="138"/>
      <c r="CNA223" s="138"/>
      <c r="CNB223" s="138"/>
      <c r="CNC223" s="138"/>
      <c r="CND223" s="138"/>
      <c r="CNE223" s="138"/>
      <c r="CNF223" s="138"/>
      <c r="CNG223" s="138"/>
      <c r="CNH223" s="138"/>
      <c r="CNI223" s="138"/>
      <c r="CNJ223" s="138"/>
      <c r="CNK223" s="138"/>
      <c r="CNL223" s="138"/>
      <c r="CNM223" s="138"/>
      <c r="CNN223" s="138"/>
      <c r="CNO223" s="138"/>
      <c r="CNP223" s="138"/>
      <c r="CNQ223" s="138"/>
      <c r="CNR223" s="138"/>
      <c r="CNS223" s="138"/>
      <c r="CNT223" s="138"/>
      <c r="CNU223" s="138"/>
      <c r="CNV223" s="138"/>
      <c r="CNW223" s="138"/>
      <c r="CNX223" s="138"/>
      <c r="CNY223" s="138"/>
      <c r="CNZ223" s="138"/>
      <c r="COA223" s="138"/>
      <c r="COB223" s="138"/>
      <c r="COC223" s="138"/>
      <c r="COD223" s="138"/>
      <c r="COE223" s="138"/>
      <c r="COF223" s="138"/>
      <c r="COG223" s="138"/>
      <c r="COH223" s="138"/>
      <c r="COI223" s="138"/>
      <c r="COJ223" s="138"/>
      <c r="COK223" s="138"/>
      <c r="COL223" s="138"/>
      <c r="COM223" s="138"/>
      <c r="CON223" s="138"/>
      <c r="COO223" s="138"/>
      <c r="COP223" s="138"/>
      <c r="COQ223" s="138"/>
      <c r="COR223" s="138"/>
      <c r="COS223" s="138"/>
      <c r="COT223" s="138"/>
      <c r="COU223" s="138"/>
      <c r="COV223" s="138"/>
      <c r="COW223" s="138"/>
      <c r="COX223" s="138"/>
      <c r="COY223" s="138"/>
      <c r="COZ223" s="138"/>
      <c r="CPA223" s="138"/>
      <c r="CPB223" s="138"/>
      <c r="CPC223" s="138"/>
      <c r="CPD223" s="138"/>
      <c r="CPE223" s="138"/>
      <c r="CPF223" s="138"/>
      <c r="CPG223" s="138"/>
      <c r="CPH223" s="138"/>
      <c r="CPI223" s="138"/>
      <c r="CPJ223" s="138"/>
      <c r="CPK223" s="138"/>
      <c r="CPL223" s="138"/>
      <c r="CPM223" s="138"/>
      <c r="CPN223" s="138"/>
      <c r="CPO223" s="138"/>
      <c r="CPP223" s="138"/>
      <c r="CPQ223" s="138"/>
      <c r="CPR223" s="138"/>
      <c r="CPS223" s="138"/>
      <c r="CPT223" s="138"/>
      <c r="CPU223" s="138"/>
      <c r="CPV223" s="138"/>
      <c r="CPW223" s="138"/>
      <c r="CPX223" s="138"/>
      <c r="CPY223" s="138"/>
      <c r="CPZ223" s="138"/>
      <c r="CQA223" s="138"/>
      <c r="CQB223" s="138"/>
      <c r="CQC223" s="138"/>
      <c r="CQD223" s="138"/>
      <c r="CQE223" s="138"/>
      <c r="CQF223" s="138"/>
      <c r="CQG223" s="138"/>
      <c r="CQH223" s="138"/>
      <c r="CQI223" s="138"/>
      <c r="CQJ223" s="138"/>
      <c r="CQK223" s="138"/>
      <c r="CQL223" s="138"/>
      <c r="CQM223" s="138"/>
      <c r="CQN223" s="138"/>
      <c r="CQO223" s="138"/>
      <c r="CQP223" s="138"/>
      <c r="CQQ223" s="138"/>
      <c r="CQR223" s="138"/>
      <c r="CQS223" s="138"/>
      <c r="CQT223" s="138"/>
      <c r="CQU223" s="138"/>
      <c r="CQV223" s="138"/>
      <c r="CQW223" s="138"/>
      <c r="CQX223" s="138"/>
      <c r="CQY223" s="138"/>
      <c r="CQZ223" s="138"/>
      <c r="CRA223" s="138"/>
      <c r="CRB223" s="138"/>
      <c r="CRC223" s="138"/>
      <c r="CRD223" s="138"/>
      <c r="CRE223" s="138"/>
      <c r="CRF223" s="138"/>
      <c r="CRG223" s="138"/>
      <c r="CRH223" s="138"/>
      <c r="CRI223" s="138"/>
      <c r="CRJ223" s="138"/>
      <c r="CRK223" s="138"/>
      <c r="CRL223" s="138"/>
      <c r="CRM223" s="138"/>
      <c r="CRN223" s="138"/>
      <c r="CRO223" s="138"/>
      <c r="CRP223" s="138"/>
      <c r="CRQ223" s="138"/>
      <c r="CRR223" s="138"/>
      <c r="CRS223" s="138"/>
      <c r="CRT223" s="138"/>
      <c r="CRU223" s="138"/>
      <c r="CRV223" s="138"/>
      <c r="CRW223" s="138"/>
      <c r="CRX223" s="138"/>
      <c r="CRY223" s="138"/>
      <c r="CRZ223" s="138"/>
      <c r="CSA223" s="138"/>
      <c r="CSB223" s="138"/>
      <c r="CSC223" s="138"/>
      <c r="CSD223" s="138"/>
      <c r="CSE223" s="138"/>
      <c r="CSF223" s="138"/>
      <c r="CSG223" s="138"/>
      <c r="CSH223" s="138"/>
      <c r="CSI223" s="138"/>
      <c r="CSJ223" s="138"/>
      <c r="CSK223" s="138"/>
      <c r="CSL223" s="138"/>
      <c r="CSM223" s="138"/>
      <c r="CSN223" s="138"/>
      <c r="CSO223" s="138"/>
      <c r="CSP223" s="138"/>
      <c r="CSQ223" s="138"/>
      <c r="CSR223" s="138"/>
      <c r="CSS223" s="138"/>
      <c r="CST223" s="138"/>
      <c r="CSU223" s="138"/>
      <c r="CSV223" s="138"/>
      <c r="CSW223" s="138"/>
      <c r="CSX223" s="138"/>
      <c r="CSY223" s="138"/>
      <c r="CSZ223" s="138"/>
      <c r="CTA223" s="138"/>
      <c r="CTB223" s="138"/>
      <c r="CTC223" s="138"/>
      <c r="CTD223" s="138"/>
      <c r="CTE223" s="138"/>
      <c r="CTF223" s="138"/>
      <c r="CTG223" s="138"/>
      <c r="CTH223" s="138"/>
      <c r="CTI223" s="138"/>
      <c r="CTJ223" s="138"/>
      <c r="CTK223" s="138"/>
      <c r="CTL223" s="138"/>
      <c r="CTM223" s="138"/>
      <c r="CTN223" s="138"/>
      <c r="CTO223" s="138"/>
      <c r="CTP223" s="138"/>
      <c r="CTQ223" s="138"/>
      <c r="CTR223" s="138"/>
      <c r="CTS223" s="138"/>
      <c r="CTT223" s="138"/>
      <c r="CTU223" s="138"/>
      <c r="CTV223" s="138"/>
      <c r="CTW223" s="138"/>
      <c r="CTX223" s="138"/>
      <c r="CTY223" s="138"/>
      <c r="CTZ223" s="138"/>
      <c r="CUA223" s="138"/>
      <c r="CUB223" s="138"/>
      <c r="CUC223" s="138"/>
      <c r="CUD223" s="138"/>
      <c r="CUE223" s="138"/>
      <c r="CUF223" s="138"/>
      <c r="CUG223" s="138"/>
      <c r="CUH223" s="138"/>
      <c r="CUI223" s="138"/>
      <c r="CUJ223" s="138"/>
      <c r="CUK223" s="138"/>
      <c r="CUL223" s="138"/>
      <c r="CUM223" s="138"/>
      <c r="CUN223" s="138"/>
      <c r="CUO223" s="138"/>
      <c r="CUP223" s="138"/>
      <c r="CUQ223" s="138"/>
      <c r="CUR223" s="138"/>
      <c r="CUS223" s="138"/>
      <c r="CUT223" s="138"/>
      <c r="CUU223" s="138"/>
      <c r="CUV223" s="138"/>
      <c r="CUW223" s="138"/>
      <c r="CUX223" s="138"/>
      <c r="CUY223" s="138"/>
      <c r="CUZ223" s="138"/>
      <c r="CVA223" s="138"/>
      <c r="CVB223" s="138"/>
      <c r="CVC223" s="138"/>
      <c r="CVD223" s="138"/>
      <c r="CVE223" s="138"/>
      <c r="CVF223" s="138"/>
      <c r="CVG223" s="138"/>
      <c r="CVH223" s="138"/>
      <c r="CVI223" s="138"/>
      <c r="CVJ223" s="138"/>
      <c r="CVK223" s="138"/>
      <c r="CVL223" s="138"/>
      <c r="CVM223" s="138"/>
      <c r="CVN223" s="138"/>
      <c r="CVO223" s="138"/>
      <c r="CVP223" s="138"/>
      <c r="CVQ223" s="138"/>
      <c r="CVR223" s="138"/>
      <c r="CVS223" s="138"/>
      <c r="CVT223" s="138"/>
      <c r="CVU223" s="138"/>
      <c r="CVV223" s="138"/>
      <c r="CVW223" s="138"/>
      <c r="CVX223" s="138"/>
      <c r="CVY223" s="138"/>
      <c r="CVZ223" s="138"/>
      <c r="CWA223" s="138"/>
      <c r="CWB223" s="138"/>
      <c r="CWC223" s="138"/>
      <c r="CWD223" s="138"/>
      <c r="CWE223" s="138"/>
      <c r="CWF223" s="138"/>
      <c r="CWG223" s="138"/>
      <c r="CWH223" s="138"/>
      <c r="CWI223" s="138"/>
      <c r="CWJ223" s="138"/>
      <c r="CWK223" s="138"/>
      <c r="CWL223" s="138"/>
      <c r="CWM223" s="138"/>
      <c r="CWN223" s="138"/>
      <c r="CWO223" s="138"/>
      <c r="CWP223" s="138"/>
      <c r="CWQ223" s="138"/>
      <c r="CWR223" s="138"/>
      <c r="CWS223" s="138"/>
      <c r="CWT223" s="138"/>
      <c r="CWU223" s="138"/>
      <c r="CWV223" s="138"/>
      <c r="CWW223" s="138"/>
      <c r="CWX223" s="138"/>
      <c r="CWY223" s="138"/>
      <c r="CWZ223" s="138"/>
      <c r="CXA223" s="138"/>
      <c r="CXB223" s="138"/>
      <c r="CXC223" s="138"/>
      <c r="CXD223" s="138"/>
      <c r="CXE223" s="138"/>
      <c r="CXF223" s="138"/>
      <c r="CXG223" s="138"/>
      <c r="CXH223" s="138"/>
      <c r="CXI223" s="138"/>
      <c r="CXJ223" s="138"/>
      <c r="CXK223" s="138"/>
      <c r="CXL223" s="138"/>
      <c r="CXM223" s="138"/>
      <c r="CXN223" s="138"/>
      <c r="CXO223" s="138"/>
      <c r="CXP223" s="138"/>
      <c r="CXQ223" s="138"/>
      <c r="CXR223" s="138"/>
      <c r="CXS223" s="138"/>
      <c r="CXT223" s="138"/>
      <c r="CXU223" s="138"/>
      <c r="CXV223" s="138"/>
      <c r="CXW223" s="138"/>
      <c r="CXX223" s="138"/>
      <c r="CXY223" s="138"/>
      <c r="CXZ223" s="138"/>
      <c r="CYA223" s="138"/>
      <c r="CYB223" s="138"/>
      <c r="CYC223" s="138"/>
      <c r="CYD223" s="138"/>
      <c r="CYE223" s="138"/>
      <c r="CYF223" s="138"/>
      <c r="CYG223" s="138"/>
      <c r="CYH223" s="138"/>
      <c r="CYI223" s="138"/>
      <c r="CYJ223" s="138"/>
      <c r="CYK223" s="138"/>
      <c r="CYL223" s="138"/>
      <c r="CYM223" s="138"/>
      <c r="CYN223" s="138"/>
      <c r="CYO223" s="138"/>
      <c r="CYP223" s="138"/>
      <c r="CYQ223" s="138"/>
      <c r="CYR223" s="138"/>
      <c r="CYS223" s="138"/>
      <c r="CYT223" s="138"/>
      <c r="CYU223" s="138"/>
      <c r="CYV223" s="138"/>
      <c r="CYW223" s="138"/>
      <c r="CYX223" s="138"/>
      <c r="CYY223" s="138"/>
      <c r="CYZ223" s="138"/>
      <c r="CZA223" s="138"/>
      <c r="CZB223" s="138"/>
      <c r="CZC223" s="138"/>
      <c r="CZD223" s="138"/>
      <c r="CZE223" s="138"/>
      <c r="CZF223" s="138"/>
      <c r="CZG223" s="138"/>
      <c r="CZH223" s="138"/>
      <c r="CZI223" s="138"/>
      <c r="CZJ223" s="138"/>
      <c r="CZK223" s="138"/>
      <c r="CZL223" s="138"/>
      <c r="CZM223" s="138"/>
      <c r="CZN223" s="138"/>
      <c r="CZO223" s="138"/>
      <c r="CZP223" s="138"/>
      <c r="CZQ223" s="138"/>
      <c r="CZR223" s="138"/>
      <c r="CZS223" s="138"/>
      <c r="CZT223" s="138"/>
      <c r="CZU223" s="138"/>
      <c r="CZV223" s="138"/>
      <c r="CZW223" s="138"/>
      <c r="CZX223" s="138"/>
      <c r="CZY223" s="138"/>
      <c r="CZZ223" s="138"/>
      <c r="DAA223" s="138"/>
      <c r="DAB223" s="138"/>
      <c r="DAC223" s="138"/>
      <c r="DAD223" s="138"/>
      <c r="DAE223" s="138"/>
      <c r="DAF223" s="138"/>
      <c r="DAG223" s="138"/>
      <c r="DAH223" s="138"/>
      <c r="DAI223" s="138"/>
      <c r="DAJ223" s="138"/>
      <c r="DAK223" s="138"/>
      <c r="DAL223" s="138"/>
      <c r="DAM223" s="138"/>
      <c r="DAN223" s="138"/>
      <c r="DAO223" s="138"/>
      <c r="DAP223" s="138"/>
      <c r="DAQ223" s="138"/>
      <c r="DAR223" s="138"/>
      <c r="DAS223" s="138"/>
      <c r="DAT223" s="138"/>
      <c r="DAU223" s="138"/>
      <c r="DAV223" s="138"/>
      <c r="DAW223" s="138"/>
      <c r="DAX223" s="138"/>
      <c r="DAY223" s="138"/>
      <c r="DAZ223" s="138"/>
      <c r="DBA223" s="138"/>
      <c r="DBB223" s="138"/>
      <c r="DBC223" s="138"/>
      <c r="DBD223" s="138"/>
      <c r="DBE223" s="138"/>
      <c r="DBF223" s="138"/>
      <c r="DBG223" s="138"/>
      <c r="DBH223" s="138"/>
      <c r="DBI223" s="138"/>
      <c r="DBJ223" s="138"/>
      <c r="DBK223" s="138"/>
      <c r="DBL223" s="138"/>
      <c r="DBM223" s="138"/>
      <c r="DBN223" s="138"/>
      <c r="DBO223" s="138"/>
      <c r="DBP223" s="138"/>
      <c r="DBQ223" s="138"/>
      <c r="DBR223" s="138"/>
      <c r="DBS223" s="138"/>
      <c r="DBT223" s="138"/>
      <c r="DBU223" s="138"/>
      <c r="DBV223" s="138"/>
      <c r="DBW223" s="138"/>
      <c r="DBX223" s="138"/>
      <c r="DBY223" s="138"/>
      <c r="DBZ223" s="138"/>
      <c r="DCA223" s="138"/>
      <c r="DCB223" s="138"/>
      <c r="DCC223" s="138"/>
      <c r="DCD223" s="138"/>
      <c r="DCE223" s="138"/>
      <c r="DCF223" s="138"/>
      <c r="DCG223" s="138"/>
      <c r="DCH223" s="138"/>
      <c r="DCI223" s="138"/>
      <c r="DCJ223" s="138"/>
      <c r="DCK223" s="138"/>
      <c r="DCL223" s="138"/>
      <c r="DCM223" s="138"/>
      <c r="DCN223" s="138"/>
      <c r="DCO223" s="138"/>
      <c r="DCP223" s="138"/>
      <c r="DCQ223" s="138"/>
      <c r="DCR223" s="138"/>
      <c r="DCS223" s="138"/>
      <c r="DCT223" s="138"/>
      <c r="DCU223" s="138"/>
      <c r="DCV223" s="138"/>
      <c r="DCW223" s="138"/>
      <c r="DCX223" s="138"/>
      <c r="DCY223" s="138"/>
      <c r="DCZ223" s="138"/>
      <c r="DDA223" s="138"/>
      <c r="DDB223" s="138"/>
      <c r="DDC223" s="138"/>
      <c r="DDD223" s="138"/>
      <c r="DDE223" s="138"/>
      <c r="DDF223" s="138"/>
      <c r="DDG223" s="138"/>
      <c r="DDH223" s="138"/>
      <c r="DDI223" s="138"/>
      <c r="DDJ223" s="138"/>
      <c r="DDK223" s="138"/>
      <c r="DDL223" s="138"/>
      <c r="DDM223" s="138"/>
      <c r="DDN223" s="138"/>
      <c r="DDO223" s="138"/>
      <c r="DDP223" s="138"/>
      <c r="DDQ223" s="138"/>
      <c r="DDR223" s="138"/>
      <c r="DDS223" s="138"/>
      <c r="DDT223" s="138"/>
      <c r="DDU223" s="138"/>
      <c r="DDV223" s="138"/>
      <c r="DDW223" s="138"/>
      <c r="DDX223" s="138"/>
      <c r="DDY223" s="138"/>
      <c r="DDZ223" s="138"/>
      <c r="DEA223" s="138"/>
      <c r="DEB223" s="138"/>
      <c r="DEC223" s="138"/>
      <c r="DED223" s="138"/>
      <c r="DEE223" s="138"/>
      <c r="DEF223" s="138"/>
      <c r="DEG223" s="138"/>
      <c r="DEH223" s="138"/>
      <c r="DEI223" s="138"/>
      <c r="DEJ223" s="138"/>
      <c r="DEK223" s="138"/>
      <c r="DEL223" s="138"/>
      <c r="DEM223" s="138"/>
      <c r="DEN223" s="138"/>
      <c r="DEO223" s="138"/>
      <c r="DEP223" s="138"/>
      <c r="DEQ223" s="138"/>
      <c r="DER223" s="138"/>
      <c r="DES223" s="138"/>
      <c r="DET223" s="138"/>
      <c r="DEU223" s="138"/>
      <c r="DEV223" s="138"/>
      <c r="DEW223" s="138"/>
      <c r="DEX223" s="138"/>
      <c r="DEY223" s="138"/>
      <c r="DEZ223" s="138"/>
      <c r="DFA223" s="138"/>
      <c r="DFB223" s="138"/>
      <c r="DFC223" s="138"/>
      <c r="DFD223" s="138"/>
      <c r="DFE223" s="138"/>
      <c r="DFF223" s="138"/>
      <c r="DFG223" s="138"/>
      <c r="DFH223" s="138"/>
      <c r="DFI223" s="138"/>
      <c r="DFJ223" s="138"/>
      <c r="DFK223" s="138"/>
      <c r="DFL223" s="138"/>
      <c r="DFM223" s="138"/>
      <c r="DFN223" s="138"/>
      <c r="DFO223" s="138"/>
      <c r="DFP223" s="138"/>
      <c r="DFQ223" s="138"/>
      <c r="DFR223" s="138"/>
      <c r="DFS223" s="138"/>
      <c r="DFT223" s="138"/>
      <c r="DFU223" s="138"/>
      <c r="DFV223" s="138"/>
      <c r="DFW223" s="138"/>
      <c r="DFX223" s="138"/>
      <c r="DFY223" s="138"/>
      <c r="DFZ223" s="138"/>
      <c r="DGA223" s="138"/>
      <c r="DGB223" s="138"/>
      <c r="DGC223" s="138"/>
      <c r="DGD223" s="138"/>
      <c r="DGE223" s="138"/>
      <c r="DGF223" s="138"/>
      <c r="DGG223" s="138"/>
      <c r="DGH223" s="138"/>
      <c r="DGI223" s="138"/>
      <c r="DGJ223" s="138"/>
      <c r="DGK223" s="138"/>
      <c r="DGL223" s="138"/>
      <c r="DGM223" s="138"/>
      <c r="DGN223" s="138"/>
      <c r="DGO223" s="138"/>
      <c r="DGP223" s="138"/>
      <c r="DGQ223" s="138"/>
      <c r="DGR223" s="138"/>
      <c r="DGS223" s="138"/>
      <c r="DGT223" s="138"/>
      <c r="DGU223" s="138"/>
      <c r="DGV223" s="138"/>
      <c r="DGW223" s="138"/>
      <c r="DGX223" s="138"/>
      <c r="DGY223" s="138"/>
      <c r="DGZ223" s="138"/>
      <c r="DHA223" s="138"/>
      <c r="DHB223" s="138"/>
      <c r="DHC223" s="138"/>
      <c r="DHD223" s="138"/>
      <c r="DHE223" s="138"/>
      <c r="DHF223" s="138"/>
      <c r="DHG223" s="138"/>
      <c r="DHH223" s="138"/>
      <c r="DHI223" s="138"/>
      <c r="DHJ223" s="138"/>
      <c r="DHK223" s="138"/>
      <c r="DHL223" s="138"/>
      <c r="DHM223" s="138"/>
      <c r="DHN223" s="138"/>
      <c r="DHO223" s="138"/>
      <c r="DHP223" s="138"/>
      <c r="DHQ223" s="138"/>
      <c r="DHR223" s="138"/>
      <c r="DHS223" s="138"/>
      <c r="DHT223" s="138"/>
      <c r="DHU223" s="138"/>
      <c r="DHV223" s="138"/>
      <c r="DHW223" s="138"/>
      <c r="DHX223" s="138"/>
      <c r="DHY223" s="138"/>
      <c r="DHZ223" s="138"/>
      <c r="DIA223" s="138"/>
      <c r="DIB223" s="138"/>
      <c r="DIC223" s="138"/>
      <c r="DID223" s="138"/>
      <c r="DIE223" s="138"/>
      <c r="DIF223" s="138"/>
      <c r="DIG223" s="138"/>
      <c r="DIH223" s="138"/>
      <c r="DII223" s="138"/>
      <c r="DIJ223" s="138"/>
      <c r="DIK223" s="138"/>
      <c r="DIL223" s="138"/>
      <c r="DIM223" s="138"/>
      <c r="DIN223" s="138"/>
      <c r="DIO223" s="138"/>
      <c r="DIP223" s="138"/>
      <c r="DIQ223" s="138"/>
      <c r="DIR223" s="138"/>
      <c r="DIS223" s="138"/>
      <c r="DIT223" s="138"/>
      <c r="DIU223" s="138"/>
      <c r="DIV223" s="138"/>
      <c r="DIW223" s="138"/>
      <c r="DIX223" s="138"/>
      <c r="DIY223" s="138"/>
      <c r="DIZ223" s="138"/>
      <c r="DJA223" s="138"/>
      <c r="DJB223" s="138"/>
      <c r="DJC223" s="138"/>
      <c r="DJD223" s="138"/>
      <c r="DJE223" s="138"/>
      <c r="DJF223" s="138"/>
      <c r="DJG223" s="138"/>
      <c r="DJH223" s="138"/>
      <c r="DJI223" s="138"/>
      <c r="DJJ223" s="138"/>
      <c r="DJK223" s="138"/>
      <c r="DJL223" s="138"/>
      <c r="DJM223" s="138"/>
      <c r="DJN223" s="138"/>
      <c r="DJO223" s="138"/>
      <c r="DJP223" s="138"/>
      <c r="DJQ223" s="138"/>
      <c r="DJR223" s="138"/>
      <c r="DJS223" s="138"/>
      <c r="DJT223" s="138"/>
      <c r="DJU223" s="138"/>
      <c r="DJV223" s="138"/>
      <c r="DJW223" s="138"/>
      <c r="DJX223" s="138"/>
      <c r="DJY223" s="138"/>
      <c r="DJZ223" s="138"/>
      <c r="DKA223" s="138"/>
      <c r="DKB223" s="138"/>
      <c r="DKC223" s="138"/>
      <c r="DKD223" s="138"/>
      <c r="DKE223" s="138"/>
      <c r="DKF223" s="138"/>
      <c r="DKG223" s="138"/>
      <c r="DKH223" s="138"/>
      <c r="DKI223" s="138"/>
      <c r="DKJ223" s="138"/>
      <c r="DKK223" s="138"/>
      <c r="DKL223" s="138"/>
      <c r="DKM223" s="138"/>
      <c r="DKN223" s="138"/>
      <c r="DKO223" s="138"/>
      <c r="DKP223" s="138"/>
      <c r="DKQ223" s="138"/>
      <c r="DKR223" s="138"/>
      <c r="DKS223" s="138"/>
      <c r="DKT223" s="138"/>
      <c r="DKU223" s="138"/>
      <c r="DKV223" s="138"/>
      <c r="DKW223" s="138"/>
      <c r="DKX223" s="138"/>
      <c r="DKY223" s="138"/>
      <c r="DKZ223" s="138"/>
      <c r="DLA223" s="138"/>
      <c r="DLB223" s="138"/>
      <c r="DLC223" s="138"/>
      <c r="DLD223" s="138"/>
      <c r="DLE223" s="138"/>
      <c r="DLF223" s="138"/>
      <c r="DLG223" s="138"/>
      <c r="DLH223" s="138"/>
      <c r="DLI223" s="138"/>
      <c r="DLJ223" s="138"/>
      <c r="DLK223" s="138"/>
      <c r="DLL223" s="138"/>
      <c r="DLM223" s="138"/>
      <c r="DLN223" s="138"/>
      <c r="DLO223" s="138"/>
      <c r="DLP223" s="138"/>
      <c r="DLQ223" s="138"/>
      <c r="DLR223" s="138"/>
      <c r="DLS223" s="138"/>
      <c r="DLT223" s="138"/>
      <c r="DLU223" s="138"/>
      <c r="DLV223" s="138"/>
      <c r="DLW223" s="138"/>
      <c r="DLX223" s="138"/>
      <c r="DLY223" s="138"/>
      <c r="DLZ223" s="138"/>
      <c r="DMA223" s="138"/>
      <c r="DMB223" s="138"/>
      <c r="DMC223" s="138"/>
      <c r="DMD223" s="138"/>
      <c r="DME223" s="138"/>
      <c r="DMF223" s="138"/>
      <c r="DMG223" s="138"/>
      <c r="DMH223" s="138"/>
      <c r="DMI223" s="138"/>
      <c r="DMJ223" s="138"/>
      <c r="DMK223" s="138"/>
      <c r="DML223" s="138"/>
      <c r="DMM223" s="138"/>
      <c r="DMN223" s="138"/>
      <c r="DMO223" s="138"/>
      <c r="DMP223" s="138"/>
      <c r="DMQ223" s="138"/>
      <c r="DMR223" s="138"/>
      <c r="DMS223" s="138"/>
      <c r="DMT223" s="138"/>
      <c r="DMU223" s="138"/>
      <c r="DMV223" s="138"/>
      <c r="DMW223" s="138"/>
      <c r="DMX223" s="138"/>
      <c r="DMY223" s="138"/>
      <c r="DMZ223" s="138"/>
      <c r="DNA223" s="138"/>
      <c r="DNB223" s="138"/>
      <c r="DNC223" s="138"/>
      <c r="DND223" s="138"/>
      <c r="DNE223" s="138"/>
      <c r="DNF223" s="138"/>
      <c r="DNG223" s="138"/>
      <c r="DNH223" s="138"/>
      <c r="DNI223" s="138"/>
      <c r="DNJ223" s="138"/>
      <c r="DNK223" s="138"/>
      <c r="DNL223" s="138"/>
      <c r="DNM223" s="138"/>
      <c r="DNN223" s="138"/>
      <c r="DNO223" s="138"/>
      <c r="DNP223" s="138"/>
      <c r="DNQ223" s="138"/>
      <c r="DNR223" s="138"/>
      <c r="DNS223" s="138"/>
      <c r="DNT223" s="138"/>
      <c r="DNU223" s="138"/>
      <c r="DNV223" s="138"/>
      <c r="DNW223" s="138"/>
      <c r="DNX223" s="138"/>
      <c r="DNY223" s="138"/>
      <c r="DNZ223" s="138"/>
      <c r="DOA223" s="138"/>
      <c r="DOB223" s="138"/>
      <c r="DOC223" s="138"/>
      <c r="DOD223" s="138"/>
      <c r="DOE223" s="138"/>
      <c r="DOF223" s="138"/>
      <c r="DOG223" s="138"/>
      <c r="DOH223" s="138"/>
      <c r="DOI223" s="138"/>
      <c r="DOJ223" s="138"/>
      <c r="DOK223" s="138"/>
      <c r="DOL223" s="138"/>
      <c r="DOM223" s="138"/>
      <c r="DON223" s="138"/>
      <c r="DOO223" s="138"/>
      <c r="DOP223" s="138"/>
      <c r="DOQ223" s="138"/>
      <c r="DOR223" s="138"/>
      <c r="DOS223" s="138"/>
      <c r="DOT223" s="138"/>
      <c r="DOU223" s="138"/>
      <c r="DOV223" s="138"/>
      <c r="DOW223" s="138"/>
      <c r="DOX223" s="138"/>
      <c r="DOY223" s="138"/>
      <c r="DOZ223" s="138"/>
      <c r="DPA223" s="138"/>
      <c r="DPB223" s="138"/>
      <c r="DPC223" s="138"/>
      <c r="DPD223" s="138"/>
      <c r="DPE223" s="138"/>
      <c r="DPF223" s="138"/>
      <c r="DPG223" s="138"/>
      <c r="DPH223" s="138"/>
      <c r="DPI223" s="138"/>
      <c r="DPJ223" s="138"/>
      <c r="DPK223" s="138"/>
      <c r="DPL223" s="138"/>
      <c r="DPM223" s="138"/>
      <c r="DPN223" s="138"/>
      <c r="DPO223" s="138"/>
      <c r="DPP223" s="138"/>
      <c r="DPQ223" s="138"/>
      <c r="DPR223" s="138"/>
      <c r="DPS223" s="138"/>
      <c r="DPT223" s="138"/>
      <c r="DPU223" s="138"/>
      <c r="DPV223" s="138"/>
      <c r="DPW223" s="138"/>
      <c r="DPX223" s="138"/>
      <c r="DPY223" s="138"/>
      <c r="DPZ223" s="138"/>
      <c r="DQA223" s="138"/>
      <c r="DQB223" s="138"/>
      <c r="DQC223" s="138"/>
      <c r="DQD223" s="138"/>
      <c r="DQE223" s="138"/>
      <c r="DQF223" s="138"/>
      <c r="DQG223" s="138"/>
      <c r="DQH223" s="138"/>
      <c r="DQI223" s="138"/>
      <c r="DQJ223" s="138"/>
      <c r="DQK223" s="138"/>
      <c r="DQL223" s="138"/>
      <c r="DQM223" s="138"/>
      <c r="DQN223" s="138"/>
      <c r="DQO223" s="138"/>
      <c r="DQP223" s="138"/>
      <c r="DQQ223" s="138"/>
      <c r="DQR223" s="138"/>
      <c r="DQS223" s="138"/>
      <c r="DQT223" s="138"/>
      <c r="DQU223" s="138"/>
      <c r="DQV223" s="138"/>
      <c r="DQW223" s="138"/>
      <c r="DQX223" s="138"/>
      <c r="DQY223" s="138"/>
      <c r="DQZ223" s="138"/>
      <c r="DRA223" s="138"/>
      <c r="DRB223" s="138"/>
      <c r="DRC223" s="138"/>
      <c r="DRD223" s="138"/>
      <c r="DRE223" s="138"/>
      <c r="DRF223" s="138"/>
      <c r="DRG223" s="138"/>
      <c r="DRH223" s="138"/>
      <c r="DRI223" s="138"/>
      <c r="DRJ223" s="138"/>
      <c r="DRK223" s="138"/>
      <c r="DRL223" s="138"/>
      <c r="DRM223" s="138"/>
      <c r="DRN223" s="138"/>
      <c r="DRO223" s="138"/>
      <c r="DRP223" s="138"/>
      <c r="DRQ223" s="138"/>
      <c r="DRR223" s="138"/>
      <c r="DRS223" s="138"/>
      <c r="DRT223" s="138"/>
      <c r="DRU223" s="138"/>
      <c r="DRV223" s="138"/>
      <c r="DRW223" s="138"/>
      <c r="DRX223" s="138"/>
      <c r="DRY223" s="138"/>
      <c r="DRZ223" s="138"/>
      <c r="DSA223" s="138"/>
      <c r="DSB223" s="138"/>
      <c r="DSC223" s="138"/>
      <c r="DSD223" s="138"/>
      <c r="DSE223" s="138"/>
      <c r="DSF223" s="138"/>
      <c r="DSG223" s="138"/>
      <c r="DSH223" s="138"/>
      <c r="DSI223" s="138"/>
      <c r="DSJ223" s="138"/>
      <c r="DSK223" s="138"/>
      <c r="DSL223" s="138"/>
      <c r="DSM223" s="138"/>
      <c r="DSN223" s="138"/>
      <c r="DSO223" s="138"/>
      <c r="DSP223" s="138"/>
      <c r="DSQ223" s="138"/>
      <c r="DSR223" s="138"/>
      <c r="DSS223" s="138"/>
      <c r="DST223" s="138"/>
      <c r="DSU223" s="138"/>
      <c r="DSV223" s="138"/>
      <c r="DSW223" s="138"/>
      <c r="DSX223" s="138"/>
      <c r="DSY223" s="138"/>
      <c r="DSZ223" s="138"/>
      <c r="DTA223" s="138"/>
      <c r="DTB223" s="138"/>
      <c r="DTC223" s="138"/>
      <c r="DTD223" s="138"/>
      <c r="DTE223" s="138"/>
      <c r="DTF223" s="138"/>
      <c r="DTG223" s="138"/>
      <c r="DTH223" s="138"/>
      <c r="DTI223" s="138"/>
      <c r="DTJ223" s="138"/>
      <c r="DTK223" s="138"/>
      <c r="DTL223" s="138"/>
      <c r="DTM223" s="138"/>
      <c r="DTN223" s="138"/>
      <c r="DTO223" s="138"/>
      <c r="DTP223" s="138"/>
      <c r="DTQ223" s="138"/>
      <c r="DTR223" s="138"/>
      <c r="DTS223" s="138"/>
      <c r="DTT223" s="138"/>
      <c r="DTU223" s="138"/>
      <c r="DTV223" s="138"/>
      <c r="DTW223" s="138"/>
      <c r="DTX223" s="138"/>
      <c r="DTY223" s="138"/>
      <c r="DTZ223" s="138"/>
      <c r="DUA223" s="138"/>
      <c r="DUB223" s="138"/>
      <c r="DUC223" s="138"/>
      <c r="DUD223" s="138"/>
      <c r="DUE223" s="138"/>
      <c r="DUF223" s="138"/>
      <c r="DUG223" s="138"/>
      <c r="DUH223" s="138"/>
      <c r="DUI223" s="138"/>
      <c r="DUJ223" s="138"/>
      <c r="DUK223" s="138"/>
      <c r="DUL223" s="138"/>
      <c r="DUM223" s="138"/>
      <c r="DUN223" s="138"/>
      <c r="DUO223" s="138"/>
      <c r="DUP223" s="138"/>
      <c r="DUQ223" s="138"/>
      <c r="DUR223" s="138"/>
      <c r="DUS223" s="138"/>
      <c r="DUT223" s="138"/>
      <c r="DUU223" s="138"/>
      <c r="DUV223" s="138"/>
      <c r="DUW223" s="138"/>
      <c r="DUX223" s="138"/>
      <c r="DUY223" s="138"/>
      <c r="DUZ223" s="138"/>
      <c r="DVA223" s="138"/>
      <c r="DVB223" s="138"/>
      <c r="DVC223" s="138"/>
      <c r="DVD223" s="138"/>
      <c r="DVE223" s="138"/>
      <c r="DVF223" s="138"/>
      <c r="DVG223" s="138"/>
      <c r="DVH223" s="138"/>
      <c r="DVI223" s="138"/>
      <c r="DVJ223" s="138"/>
      <c r="DVK223" s="138"/>
      <c r="DVL223" s="138"/>
      <c r="DVM223" s="138"/>
      <c r="DVN223" s="138"/>
      <c r="DVO223" s="138"/>
      <c r="DVP223" s="138"/>
      <c r="DVQ223" s="138"/>
      <c r="DVR223" s="138"/>
      <c r="DVS223" s="138"/>
      <c r="DVT223" s="138"/>
      <c r="DVU223" s="138"/>
      <c r="DVV223" s="138"/>
      <c r="DVW223" s="138"/>
      <c r="DVX223" s="138"/>
      <c r="DVY223" s="138"/>
      <c r="DVZ223" s="138"/>
      <c r="DWA223" s="138"/>
      <c r="DWB223" s="138"/>
      <c r="DWC223" s="138"/>
      <c r="DWD223" s="138"/>
      <c r="DWE223" s="138"/>
      <c r="DWF223" s="138"/>
      <c r="DWG223" s="138"/>
      <c r="DWH223" s="138"/>
      <c r="DWI223" s="138"/>
      <c r="DWJ223" s="138"/>
      <c r="DWK223" s="138"/>
      <c r="DWL223" s="138"/>
      <c r="DWM223" s="138"/>
      <c r="DWN223" s="138"/>
      <c r="DWO223" s="138"/>
      <c r="DWP223" s="138"/>
      <c r="DWQ223" s="138"/>
      <c r="DWR223" s="138"/>
      <c r="DWS223" s="138"/>
      <c r="DWT223" s="138"/>
      <c r="DWU223" s="138"/>
      <c r="DWV223" s="138"/>
      <c r="DWW223" s="138"/>
      <c r="DWX223" s="138"/>
      <c r="DWY223" s="138"/>
      <c r="DWZ223" s="138"/>
      <c r="DXA223" s="138"/>
      <c r="DXB223" s="138"/>
      <c r="DXC223" s="138"/>
      <c r="DXD223" s="138"/>
      <c r="DXE223" s="138"/>
      <c r="DXF223" s="138"/>
      <c r="DXG223" s="138"/>
      <c r="DXH223" s="138"/>
      <c r="DXI223" s="138"/>
      <c r="DXJ223" s="138"/>
      <c r="DXK223" s="138"/>
      <c r="DXL223" s="138"/>
      <c r="DXM223" s="138"/>
      <c r="DXN223" s="138"/>
      <c r="DXO223" s="138"/>
      <c r="DXP223" s="138"/>
      <c r="DXQ223" s="138"/>
      <c r="DXR223" s="138"/>
      <c r="DXS223" s="138"/>
      <c r="DXT223" s="138"/>
      <c r="DXU223" s="138"/>
      <c r="DXV223" s="138"/>
      <c r="DXW223" s="138"/>
      <c r="DXX223" s="138"/>
      <c r="DXY223" s="138"/>
      <c r="DXZ223" s="138"/>
      <c r="DYA223" s="138"/>
      <c r="DYB223" s="138"/>
      <c r="DYC223" s="138"/>
      <c r="DYD223" s="138"/>
      <c r="DYE223" s="138"/>
      <c r="DYF223" s="138"/>
      <c r="DYG223" s="138"/>
      <c r="DYH223" s="138"/>
      <c r="DYI223" s="138"/>
      <c r="DYJ223" s="138"/>
      <c r="DYK223" s="138"/>
      <c r="DYL223" s="138"/>
      <c r="DYM223" s="138"/>
      <c r="DYN223" s="138"/>
      <c r="DYO223" s="138"/>
      <c r="DYP223" s="138"/>
      <c r="DYQ223" s="138"/>
      <c r="DYR223" s="138"/>
      <c r="DYS223" s="138"/>
      <c r="DYT223" s="138"/>
      <c r="DYU223" s="138"/>
      <c r="DYV223" s="138"/>
      <c r="DYW223" s="138"/>
      <c r="DYX223" s="138"/>
      <c r="DYY223" s="138"/>
      <c r="DYZ223" s="138"/>
      <c r="DZA223" s="138"/>
      <c r="DZB223" s="138"/>
      <c r="DZC223" s="138"/>
      <c r="DZD223" s="138"/>
      <c r="DZE223" s="138"/>
      <c r="DZF223" s="138"/>
      <c r="DZG223" s="138"/>
      <c r="DZH223" s="138"/>
      <c r="DZI223" s="138"/>
      <c r="DZJ223" s="138"/>
      <c r="DZK223" s="138"/>
      <c r="DZL223" s="138"/>
      <c r="DZM223" s="138"/>
      <c r="DZN223" s="138"/>
      <c r="DZO223" s="138"/>
      <c r="DZP223" s="138"/>
      <c r="DZQ223" s="138"/>
      <c r="DZR223" s="138"/>
      <c r="DZS223" s="138"/>
      <c r="DZT223" s="138"/>
      <c r="DZU223" s="138"/>
      <c r="DZV223" s="138"/>
      <c r="DZW223" s="138"/>
      <c r="DZX223" s="138"/>
      <c r="DZY223" s="138"/>
      <c r="DZZ223" s="138"/>
      <c r="EAA223" s="138"/>
      <c r="EAB223" s="138"/>
      <c r="EAC223" s="138"/>
      <c r="EAD223" s="138"/>
      <c r="EAE223" s="138"/>
      <c r="EAF223" s="138"/>
      <c r="EAG223" s="138"/>
      <c r="EAH223" s="138"/>
      <c r="EAI223" s="138"/>
      <c r="EAJ223" s="138"/>
      <c r="EAK223" s="138"/>
      <c r="EAL223" s="138"/>
      <c r="EAM223" s="138"/>
      <c r="EAN223" s="138"/>
      <c r="EAO223" s="138"/>
      <c r="EAP223" s="138"/>
      <c r="EAQ223" s="138"/>
      <c r="EAR223" s="138"/>
      <c r="EAS223" s="138"/>
      <c r="EAT223" s="138"/>
      <c r="EAU223" s="138"/>
      <c r="EAV223" s="138"/>
      <c r="EAW223" s="138"/>
      <c r="EAX223" s="138"/>
      <c r="EAY223" s="138"/>
      <c r="EAZ223" s="138"/>
      <c r="EBA223" s="138"/>
      <c r="EBB223" s="138"/>
      <c r="EBC223" s="138"/>
      <c r="EBD223" s="138"/>
      <c r="EBE223" s="138"/>
      <c r="EBF223" s="138"/>
      <c r="EBG223" s="138"/>
      <c r="EBH223" s="138"/>
      <c r="EBI223" s="138"/>
      <c r="EBJ223" s="138"/>
      <c r="EBK223" s="138"/>
      <c r="EBL223" s="138"/>
      <c r="EBM223" s="138"/>
      <c r="EBN223" s="138"/>
      <c r="EBO223" s="138"/>
      <c r="EBP223" s="138"/>
      <c r="EBQ223" s="138"/>
      <c r="EBR223" s="138"/>
      <c r="EBS223" s="138"/>
      <c r="EBT223" s="138"/>
      <c r="EBU223" s="138"/>
      <c r="EBV223" s="138"/>
      <c r="EBW223" s="138"/>
      <c r="EBX223" s="138"/>
      <c r="EBY223" s="138"/>
      <c r="EBZ223" s="138"/>
      <c r="ECA223" s="138"/>
      <c r="ECB223" s="138"/>
      <c r="ECC223" s="138"/>
      <c r="ECD223" s="138"/>
      <c r="ECE223" s="138"/>
      <c r="ECF223" s="138"/>
      <c r="ECG223" s="138"/>
      <c r="ECH223" s="138"/>
      <c r="ECI223" s="138"/>
      <c r="ECJ223" s="138"/>
      <c r="ECK223" s="138"/>
      <c r="ECL223" s="138"/>
      <c r="ECM223" s="138"/>
      <c r="ECN223" s="138"/>
      <c r="ECO223" s="138"/>
      <c r="ECP223" s="138"/>
      <c r="ECQ223" s="138"/>
      <c r="ECR223" s="138"/>
      <c r="ECS223" s="138"/>
      <c r="ECT223" s="138"/>
      <c r="ECU223" s="138"/>
      <c r="ECV223" s="138"/>
      <c r="ECW223" s="138"/>
      <c r="ECX223" s="138"/>
      <c r="ECY223" s="138"/>
      <c r="ECZ223" s="138"/>
      <c r="EDA223" s="138"/>
      <c r="EDB223" s="138"/>
      <c r="EDC223" s="138"/>
      <c r="EDD223" s="138"/>
      <c r="EDE223" s="138"/>
      <c r="EDF223" s="138"/>
      <c r="EDG223" s="138"/>
      <c r="EDH223" s="138"/>
      <c r="EDI223" s="138"/>
      <c r="EDJ223" s="138"/>
      <c r="EDK223" s="138"/>
      <c r="EDL223" s="138"/>
      <c r="EDM223" s="138"/>
      <c r="EDN223" s="138"/>
      <c r="EDO223" s="138"/>
      <c r="EDP223" s="138"/>
      <c r="EDQ223" s="138"/>
      <c r="EDR223" s="138"/>
      <c r="EDS223" s="138"/>
      <c r="EDT223" s="138"/>
      <c r="EDU223" s="138"/>
      <c r="EDV223" s="138"/>
      <c r="EDW223" s="138"/>
      <c r="EDX223" s="138"/>
      <c r="EDY223" s="138"/>
      <c r="EDZ223" s="138"/>
      <c r="EEA223" s="138"/>
      <c r="EEB223" s="138"/>
      <c r="EEC223" s="138"/>
      <c r="EED223" s="138"/>
      <c r="EEE223" s="138"/>
      <c r="EEF223" s="138"/>
      <c r="EEG223" s="138"/>
      <c r="EEH223" s="138"/>
      <c r="EEI223" s="138"/>
      <c r="EEJ223" s="138"/>
      <c r="EEK223" s="138"/>
      <c r="EEL223" s="138"/>
      <c r="EEM223" s="138"/>
      <c r="EEN223" s="138"/>
      <c r="EEO223" s="138"/>
      <c r="EEP223" s="138"/>
      <c r="EEQ223" s="138"/>
      <c r="EER223" s="138"/>
      <c r="EES223" s="138"/>
      <c r="EET223" s="138"/>
      <c r="EEU223" s="138"/>
      <c r="EEV223" s="138"/>
      <c r="EEW223" s="138"/>
      <c r="EEX223" s="138"/>
      <c r="EEY223" s="138"/>
      <c r="EEZ223" s="138"/>
      <c r="EFA223" s="138"/>
      <c r="EFB223" s="138"/>
      <c r="EFC223" s="138"/>
      <c r="EFD223" s="138"/>
      <c r="EFE223" s="138"/>
      <c r="EFF223" s="138"/>
      <c r="EFG223" s="138"/>
      <c r="EFH223" s="138"/>
      <c r="EFI223" s="138"/>
      <c r="EFJ223" s="138"/>
      <c r="EFK223" s="138"/>
      <c r="EFL223" s="138"/>
      <c r="EFM223" s="138"/>
      <c r="EFN223" s="138"/>
      <c r="EFO223" s="138"/>
      <c r="EFP223" s="138"/>
      <c r="EFQ223" s="138"/>
      <c r="EFR223" s="138"/>
      <c r="EFS223" s="138"/>
      <c r="EFT223" s="138"/>
      <c r="EFU223" s="138"/>
      <c r="EFV223" s="138"/>
      <c r="EFW223" s="138"/>
      <c r="EFX223" s="138"/>
      <c r="EFY223" s="138"/>
      <c r="EFZ223" s="138"/>
      <c r="EGA223" s="138"/>
      <c r="EGB223" s="138"/>
      <c r="EGC223" s="138"/>
      <c r="EGD223" s="138"/>
      <c r="EGE223" s="138"/>
      <c r="EGF223" s="138"/>
      <c r="EGG223" s="138"/>
      <c r="EGH223" s="138"/>
      <c r="EGI223" s="138"/>
      <c r="EGJ223" s="138"/>
      <c r="EGK223" s="138"/>
      <c r="EGL223" s="138"/>
      <c r="EGM223" s="138"/>
      <c r="EGN223" s="138"/>
      <c r="EGO223" s="138"/>
      <c r="EGP223" s="138"/>
      <c r="EGQ223" s="138"/>
      <c r="EGR223" s="138"/>
      <c r="EGS223" s="138"/>
      <c r="EGT223" s="138"/>
      <c r="EGU223" s="138"/>
      <c r="EGV223" s="138"/>
      <c r="EGW223" s="138"/>
      <c r="EGX223" s="138"/>
      <c r="EGY223" s="138"/>
      <c r="EGZ223" s="138"/>
      <c r="EHA223" s="138"/>
      <c r="EHB223" s="138"/>
      <c r="EHC223" s="138"/>
      <c r="EHD223" s="138"/>
      <c r="EHE223" s="138"/>
      <c r="EHF223" s="138"/>
      <c r="EHG223" s="138"/>
      <c r="EHH223" s="138"/>
      <c r="EHI223" s="138"/>
      <c r="EHJ223" s="138"/>
      <c r="EHK223" s="138"/>
      <c r="EHL223" s="138"/>
      <c r="EHM223" s="138"/>
      <c r="EHN223" s="138"/>
      <c r="EHO223" s="138"/>
      <c r="EHP223" s="138"/>
      <c r="EHQ223" s="138"/>
      <c r="EHR223" s="138"/>
      <c r="EHS223" s="138"/>
      <c r="EHT223" s="138"/>
      <c r="EHU223" s="138"/>
      <c r="EHV223" s="138"/>
      <c r="EHW223" s="138"/>
      <c r="EHX223" s="138"/>
      <c r="EHY223" s="138"/>
      <c r="EHZ223" s="138"/>
      <c r="EIA223" s="138"/>
      <c r="EIB223" s="138"/>
      <c r="EIC223" s="138"/>
      <c r="EID223" s="138"/>
      <c r="EIE223" s="138"/>
      <c r="EIF223" s="138"/>
      <c r="EIG223" s="138"/>
      <c r="EIH223" s="138"/>
      <c r="EII223" s="138"/>
      <c r="EIJ223" s="138"/>
      <c r="EIK223" s="138"/>
      <c r="EIL223" s="138"/>
      <c r="EIM223" s="138"/>
      <c r="EIN223" s="138"/>
      <c r="EIO223" s="138"/>
      <c r="EIP223" s="138"/>
      <c r="EIQ223" s="138"/>
      <c r="EIR223" s="138"/>
      <c r="EIS223" s="138"/>
      <c r="EIT223" s="138"/>
      <c r="EIU223" s="138"/>
      <c r="EIV223" s="138"/>
      <c r="EIW223" s="138"/>
      <c r="EIX223" s="138"/>
      <c r="EIY223" s="138"/>
      <c r="EIZ223" s="138"/>
      <c r="EJA223" s="138"/>
      <c r="EJB223" s="138"/>
      <c r="EJC223" s="138"/>
      <c r="EJD223" s="138"/>
      <c r="EJE223" s="138"/>
      <c r="EJF223" s="138"/>
      <c r="EJG223" s="138"/>
      <c r="EJH223" s="138"/>
      <c r="EJI223" s="138"/>
      <c r="EJJ223" s="138"/>
      <c r="EJK223" s="138"/>
      <c r="EJL223" s="138"/>
      <c r="EJM223" s="138"/>
      <c r="EJN223" s="138"/>
      <c r="EJO223" s="138"/>
      <c r="EJP223" s="138"/>
      <c r="EJQ223" s="138"/>
      <c r="EJR223" s="138"/>
      <c r="EJS223" s="138"/>
      <c r="EJT223" s="138"/>
      <c r="EJU223" s="138"/>
      <c r="EJV223" s="138"/>
      <c r="EJW223" s="138"/>
      <c r="EJX223" s="138"/>
      <c r="EJY223" s="138"/>
      <c r="EJZ223" s="138"/>
      <c r="EKA223" s="138"/>
      <c r="EKB223" s="138"/>
      <c r="EKC223" s="138"/>
      <c r="EKD223" s="138"/>
      <c r="EKE223" s="138"/>
      <c r="EKF223" s="138"/>
      <c r="EKG223" s="138"/>
      <c r="EKH223" s="138"/>
      <c r="EKI223" s="138"/>
      <c r="EKJ223" s="138"/>
      <c r="EKK223" s="138"/>
      <c r="EKL223" s="138"/>
      <c r="EKM223" s="138"/>
      <c r="EKN223" s="138"/>
      <c r="EKO223" s="138"/>
      <c r="EKP223" s="138"/>
      <c r="EKQ223" s="138"/>
      <c r="EKR223" s="138"/>
      <c r="EKS223" s="138"/>
      <c r="EKT223" s="138"/>
      <c r="EKU223" s="138"/>
      <c r="EKV223" s="138"/>
      <c r="EKW223" s="138"/>
      <c r="EKX223" s="138"/>
      <c r="EKY223" s="138"/>
      <c r="EKZ223" s="138"/>
      <c r="ELA223" s="138"/>
      <c r="ELB223" s="138"/>
      <c r="ELC223" s="138"/>
      <c r="ELD223" s="138"/>
      <c r="ELE223" s="138"/>
      <c r="ELF223" s="138"/>
      <c r="ELG223" s="138"/>
      <c r="ELH223" s="138"/>
      <c r="ELI223" s="138"/>
      <c r="ELJ223" s="138"/>
      <c r="ELK223" s="138"/>
      <c r="ELL223" s="138"/>
      <c r="ELM223" s="138"/>
      <c r="ELN223" s="138"/>
      <c r="ELO223" s="138"/>
      <c r="ELP223" s="138"/>
      <c r="ELQ223" s="138"/>
      <c r="ELR223" s="138"/>
      <c r="ELS223" s="138"/>
      <c r="ELT223" s="138"/>
      <c r="ELU223" s="138"/>
      <c r="ELV223" s="138"/>
      <c r="ELW223" s="138"/>
      <c r="ELX223" s="138"/>
      <c r="ELY223" s="138"/>
      <c r="ELZ223" s="138"/>
      <c r="EMA223" s="138"/>
      <c r="EMB223" s="138"/>
      <c r="EMC223" s="138"/>
      <c r="EMD223" s="138"/>
      <c r="EME223" s="138"/>
      <c r="EMF223" s="138"/>
      <c r="EMG223" s="138"/>
      <c r="EMH223" s="138"/>
      <c r="EMI223" s="138"/>
      <c r="EMJ223" s="138"/>
      <c r="EMK223" s="138"/>
      <c r="EML223" s="138"/>
      <c r="EMM223" s="138"/>
      <c r="EMN223" s="138"/>
      <c r="EMO223" s="138"/>
      <c r="EMP223" s="138"/>
      <c r="EMQ223" s="138"/>
      <c r="EMR223" s="138"/>
      <c r="EMS223" s="138"/>
      <c r="EMT223" s="138"/>
      <c r="EMU223" s="138"/>
      <c r="EMV223" s="138"/>
      <c r="EMW223" s="138"/>
      <c r="EMX223" s="138"/>
      <c r="EMY223" s="138"/>
      <c r="EMZ223" s="138"/>
      <c r="ENA223" s="138"/>
      <c r="ENB223" s="138"/>
      <c r="ENC223" s="138"/>
      <c r="END223" s="138"/>
      <c r="ENE223" s="138"/>
      <c r="ENF223" s="138"/>
      <c r="ENG223" s="138"/>
      <c r="ENH223" s="138"/>
      <c r="ENI223" s="138"/>
      <c r="ENJ223" s="138"/>
      <c r="ENK223" s="138"/>
      <c r="ENL223" s="138"/>
      <c r="ENM223" s="138"/>
      <c r="ENN223" s="138"/>
      <c r="ENO223" s="138"/>
      <c r="ENP223" s="138"/>
      <c r="ENQ223" s="138"/>
      <c r="ENR223" s="138"/>
      <c r="ENS223" s="138"/>
      <c r="ENT223" s="138"/>
      <c r="ENU223" s="138"/>
      <c r="ENV223" s="138"/>
      <c r="ENW223" s="138"/>
      <c r="ENX223" s="138"/>
      <c r="ENY223" s="138"/>
      <c r="ENZ223" s="138"/>
      <c r="EOA223" s="138"/>
      <c r="EOB223" s="138"/>
      <c r="EOC223" s="138"/>
      <c r="EOD223" s="138"/>
      <c r="EOE223" s="138"/>
      <c r="EOF223" s="138"/>
      <c r="EOG223" s="138"/>
      <c r="EOH223" s="138"/>
      <c r="EOI223" s="138"/>
      <c r="EOJ223" s="138"/>
      <c r="EOK223" s="138"/>
      <c r="EOL223" s="138"/>
      <c r="EOM223" s="138"/>
      <c r="EON223" s="138"/>
      <c r="EOO223" s="138"/>
      <c r="EOP223" s="138"/>
      <c r="EOQ223" s="138"/>
      <c r="EOR223" s="138"/>
      <c r="EOS223" s="138"/>
      <c r="EOT223" s="138"/>
      <c r="EOU223" s="138"/>
      <c r="EOV223" s="138"/>
      <c r="EOW223" s="138"/>
      <c r="EOX223" s="138"/>
      <c r="EOY223" s="138"/>
      <c r="EOZ223" s="138"/>
      <c r="EPA223" s="138"/>
      <c r="EPB223" s="138"/>
      <c r="EPC223" s="138"/>
      <c r="EPD223" s="138"/>
      <c r="EPE223" s="138"/>
      <c r="EPF223" s="138"/>
      <c r="EPG223" s="138"/>
      <c r="EPH223" s="138"/>
      <c r="EPI223" s="138"/>
      <c r="EPJ223" s="138"/>
      <c r="EPK223" s="138"/>
      <c r="EPL223" s="138"/>
      <c r="EPM223" s="138"/>
      <c r="EPN223" s="138"/>
      <c r="EPO223" s="138"/>
      <c r="EPP223" s="138"/>
      <c r="EPQ223" s="138"/>
      <c r="EPR223" s="138"/>
      <c r="EPS223" s="138"/>
      <c r="EPT223" s="138"/>
      <c r="EPU223" s="138"/>
      <c r="EPV223" s="138"/>
      <c r="EPW223" s="138"/>
      <c r="EPX223" s="138"/>
      <c r="EPY223" s="138"/>
      <c r="EPZ223" s="138"/>
      <c r="EQA223" s="138"/>
      <c r="EQB223" s="138"/>
      <c r="EQC223" s="138"/>
      <c r="EQD223" s="138"/>
      <c r="EQE223" s="138"/>
      <c r="EQF223" s="138"/>
      <c r="EQG223" s="138"/>
      <c r="EQH223" s="138"/>
      <c r="EQI223" s="138"/>
      <c r="EQJ223" s="138"/>
      <c r="EQK223" s="138"/>
      <c r="EQL223" s="138"/>
      <c r="EQM223" s="138"/>
      <c r="EQN223" s="138"/>
      <c r="EQO223" s="138"/>
      <c r="EQP223" s="138"/>
      <c r="EQQ223" s="138"/>
      <c r="EQR223" s="138"/>
      <c r="EQS223" s="138"/>
      <c r="EQT223" s="138"/>
      <c r="EQU223" s="138"/>
      <c r="EQV223" s="138"/>
      <c r="EQW223" s="138"/>
      <c r="EQX223" s="138"/>
      <c r="EQY223" s="138"/>
      <c r="EQZ223" s="138"/>
      <c r="ERA223" s="138"/>
      <c r="ERB223" s="138"/>
      <c r="ERC223" s="138"/>
      <c r="ERD223" s="138"/>
      <c r="ERE223" s="138"/>
      <c r="ERF223" s="138"/>
      <c r="ERG223" s="138"/>
      <c r="ERH223" s="138"/>
      <c r="ERI223" s="138"/>
      <c r="ERJ223" s="138"/>
      <c r="ERK223" s="138"/>
      <c r="ERL223" s="138"/>
      <c r="ERM223" s="138"/>
      <c r="ERN223" s="138"/>
      <c r="ERO223" s="138"/>
      <c r="ERP223" s="138"/>
      <c r="ERQ223" s="138"/>
      <c r="ERR223" s="138"/>
      <c r="ERS223" s="138"/>
      <c r="ERT223" s="138"/>
      <c r="ERU223" s="138"/>
      <c r="ERV223" s="138"/>
      <c r="ERW223" s="138"/>
      <c r="ERX223" s="138"/>
      <c r="ERY223" s="138"/>
      <c r="ERZ223" s="138"/>
      <c r="ESA223" s="138"/>
      <c r="ESB223" s="138"/>
      <c r="ESC223" s="138"/>
      <c r="ESD223" s="138"/>
      <c r="ESE223" s="138"/>
      <c r="ESF223" s="138"/>
      <c r="ESG223" s="138"/>
      <c r="ESH223" s="138"/>
      <c r="ESI223" s="138"/>
      <c r="ESJ223" s="138"/>
      <c r="ESK223" s="138"/>
      <c r="ESL223" s="138"/>
      <c r="ESM223" s="138"/>
      <c r="ESN223" s="138"/>
      <c r="ESO223" s="138"/>
      <c r="ESP223" s="138"/>
      <c r="ESQ223" s="138"/>
      <c r="ESR223" s="138"/>
      <c r="ESS223" s="138"/>
      <c r="EST223" s="138"/>
      <c r="ESU223" s="138"/>
      <c r="ESV223" s="138"/>
      <c r="ESW223" s="138"/>
      <c r="ESX223" s="138"/>
      <c r="ESY223" s="138"/>
      <c r="ESZ223" s="138"/>
      <c r="ETA223" s="138"/>
      <c r="ETB223" s="138"/>
      <c r="ETC223" s="138"/>
      <c r="ETD223" s="138"/>
      <c r="ETE223" s="138"/>
      <c r="ETF223" s="138"/>
      <c r="ETG223" s="138"/>
      <c r="ETH223" s="138"/>
      <c r="ETI223" s="138"/>
      <c r="ETJ223" s="138"/>
      <c r="ETK223" s="138"/>
      <c r="ETL223" s="138"/>
      <c r="ETM223" s="138"/>
      <c r="ETN223" s="138"/>
      <c r="ETO223" s="138"/>
      <c r="ETP223" s="138"/>
      <c r="ETQ223" s="138"/>
      <c r="ETR223" s="138"/>
      <c r="ETS223" s="138"/>
      <c r="ETT223" s="138"/>
      <c r="ETU223" s="138"/>
      <c r="ETV223" s="138"/>
      <c r="ETW223" s="138"/>
      <c r="ETX223" s="138"/>
      <c r="ETY223" s="138"/>
      <c r="ETZ223" s="138"/>
      <c r="EUA223" s="138"/>
      <c r="EUB223" s="138"/>
      <c r="EUC223" s="138"/>
      <c r="EUD223" s="138"/>
      <c r="EUE223" s="138"/>
      <c r="EUF223" s="138"/>
      <c r="EUG223" s="138"/>
      <c r="EUH223" s="138"/>
      <c r="EUI223" s="138"/>
      <c r="EUJ223" s="138"/>
      <c r="EUK223" s="138"/>
      <c r="EUL223" s="138"/>
      <c r="EUM223" s="138"/>
      <c r="EUN223" s="138"/>
      <c r="EUO223" s="138"/>
      <c r="EUP223" s="138"/>
      <c r="EUQ223" s="138"/>
      <c r="EUR223" s="138"/>
      <c r="EUS223" s="138"/>
      <c r="EUT223" s="138"/>
      <c r="EUU223" s="138"/>
      <c r="EUV223" s="138"/>
      <c r="EUW223" s="138"/>
      <c r="EUX223" s="138"/>
      <c r="EUY223" s="138"/>
      <c r="EUZ223" s="138"/>
      <c r="EVA223" s="138"/>
      <c r="EVB223" s="138"/>
      <c r="EVC223" s="138"/>
      <c r="EVD223" s="138"/>
      <c r="EVE223" s="138"/>
      <c r="EVF223" s="138"/>
      <c r="EVG223" s="138"/>
      <c r="EVH223" s="138"/>
      <c r="EVI223" s="138"/>
      <c r="EVJ223" s="138"/>
      <c r="EVK223" s="138"/>
      <c r="EVL223" s="138"/>
      <c r="EVM223" s="138"/>
      <c r="EVN223" s="138"/>
      <c r="EVO223" s="138"/>
      <c r="EVP223" s="138"/>
      <c r="EVQ223" s="138"/>
      <c r="EVR223" s="138"/>
      <c r="EVS223" s="138"/>
      <c r="EVT223" s="138"/>
      <c r="EVU223" s="138"/>
      <c r="EVV223" s="138"/>
      <c r="EVW223" s="138"/>
      <c r="EVX223" s="138"/>
      <c r="EVY223" s="138"/>
      <c r="EVZ223" s="138"/>
      <c r="EWA223" s="138"/>
      <c r="EWB223" s="138"/>
      <c r="EWC223" s="138"/>
      <c r="EWD223" s="138"/>
      <c r="EWE223" s="138"/>
      <c r="EWF223" s="138"/>
      <c r="EWG223" s="138"/>
      <c r="EWH223" s="138"/>
      <c r="EWI223" s="138"/>
      <c r="EWJ223" s="138"/>
      <c r="EWK223" s="138"/>
      <c r="EWL223" s="138"/>
      <c r="EWM223" s="138"/>
      <c r="EWN223" s="138"/>
      <c r="EWO223" s="138"/>
      <c r="EWP223" s="138"/>
      <c r="EWQ223" s="138"/>
      <c r="EWR223" s="138"/>
      <c r="EWS223" s="138"/>
      <c r="EWT223" s="138"/>
      <c r="EWU223" s="138"/>
      <c r="EWV223" s="138"/>
      <c r="EWW223" s="138"/>
      <c r="EWX223" s="138"/>
      <c r="EWY223" s="138"/>
      <c r="EWZ223" s="138"/>
      <c r="EXA223" s="138"/>
      <c r="EXB223" s="138"/>
      <c r="EXC223" s="138"/>
      <c r="EXD223" s="138"/>
      <c r="EXE223" s="138"/>
      <c r="EXF223" s="138"/>
      <c r="EXG223" s="138"/>
      <c r="EXH223" s="138"/>
      <c r="EXI223" s="138"/>
      <c r="EXJ223" s="138"/>
      <c r="EXK223" s="138"/>
      <c r="EXL223" s="138"/>
      <c r="EXM223" s="138"/>
      <c r="EXN223" s="138"/>
      <c r="EXO223" s="138"/>
      <c r="EXP223" s="138"/>
      <c r="EXQ223" s="138"/>
      <c r="EXR223" s="138"/>
      <c r="EXS223" s="138"/>
      <c r="EXT223" s="138"/>
      <c r="EXU223" s="138"/>
      <c r="EXV223" s="138"/>
      <c r="EXW223" s="138"/>
      <c r="EXX223" s="138"/>
      <c r="EXY223" s="138"/>
      <c r="EXZ223" s="138"/>
      <c r="EYA223" s="138"/>
      <c r="EYB223" s="138"/>
      <c r="EYC223" s="138"/>
      <c r="EYD223" s="138"/>
      <c r="EYE223" s="138"/>
      <c r="EYF223" s="138"/>
      <c r="EYG223" s="138"/>
      <c r="EYH223" s="138"/>
      <c r="EYI223" s="138"/>
      <c r="EYJ223" s="138"/>
      <c r="EYK223" s="138"/>
      <c r="EYL223" s="138"/>
      <c r="EYM223" s="138"/>
      <c r="EYN223" s="138"/>
      <c r="EYO223" s="138"/>
      <c r="EYP223" s="138"/>
      <c r="EYQ223" s="138"/>
      <c r="EYR223" s="138"/>
      <c r="EYS223" s="138"/>
      <c r="EYT223" s="138"/>
      <c r="EYU223" s="138"/>
      <c r="EYV223" s="138"/>
      <c r="EYW223" s="138"/>
      <c r="EYX223" s="138"/>
      <c r="EYY223" s="138"/>
      <c r="EYZ223" s="138"/>
      <c r="EZA223" s="138"/>
      <c r="EZB223" s="138"/>
      <c r="EZC223" s="138"/>
      <c r="EZD223" s="138"/>
      <c r="EZE223" s="138"/>
      <c r="EZF223" s="138"/>
      <c r="EZG223" s="138"/>
      <c r="EZH223" s="138"/>
      <c r="EZI223" s="138"/>
      <c r="EZJ223" s="138"/>
      <c r="EZK223" s="138"/>
      <c r="EZL223" s="138"/>
      <c r="EZM223" s="138"/>
      <c r="EZN223" s="138"/>
      <c r="EZO223" s="138"/>
      <c r="EZP223" s="138"/>
      <c r="EZQ223" s="138"/>
      <c r="EZR223" s="138"/>
      <c r="EZS223" s="138"/>
      <c r="EZT223" s="138"/>
      <c r="EZU223" s="138"/>
      <c r="EZV223" s="138"/>
      <c r="EZW223" s="138"/>
      <c r="EZX223" s="138"/>
      <c r="EZY223" s="138"/>
      <c r="EZZ223" s="138"/>
      <c r="FAA223" s="138"/>
      <c r="FAB223" s="138"/>
      <c r="FAC223" s="138"/>
      <c r="FAD223" s="138"/>
      <c r="FAE223" s="138"/>
      <c r="FAF223" s="138"/>
      <c r="FAG223" s="138"/>
      <c r="FAH223" s="138"/>
      <c r="FAI223" s="138"/>
      <c r="FAJ223" s="138"/>
      <c r="FAK223" s="138"/>
      <c r="FAL223" s="138"/>
      <c r="FAM223" s="138"/>
      <c r="FAN223" s="138"/>
      <c r="FAO223" s="138"/>
      <c r="FAP223" s="138"/>
      <c r="FAQ223" s="138"/>
      <c r="FAR223" s="138"/>
      <c r="FAS223" s="138"/>
      <c r="FAT223" s="138"/>
      <c r="FAU223" s="138"/>
      <c r="FAV223" s="138"/>
      <c r="FAW223" s="138"/>
      <c r="FAX223" s="138"/>
      <c r="FAY223" s="138"/>
      <c r="FAZ223" s="138"/>
      <c r="FBA223" s="138"/>
      <c r="FBB223" s="138"/>
      <c r="FBC223" s="138"/>
      <c r="FBD223" s="138"/>
      <c r="FBE223" s="138"/>
      <c r="FBF223" s="138"/>
      <c r="FBG223" s="138"/>
      <c r="FBH223" s="138"/>
      <c r="FBI223" s="138"/>
      <c r="FBJ223" s="138"/>
      <c r="FBK223" s="138"/>
      <c r="FBL223" s="138"/>
      <c r="FBM223" s="138"/>
      <c r="FBN223" s="138"/>
      <c r="FBO223" s="138"/>
      <c r="FBP223" s="138"/>
      <c r="FBQ223" s="138"/>
      <c r="FBR223" s="138"/>
      <c r="FBS223" s="138"/>
      <c r="FBT223" s="138"/>
      <c r="FBU223" s="138"/>
      <c r="FBV223" s="138"/>
      <c r="FBW223" s="138"/>
      <c r="FBX223" s="138"/>
      <c r="FBY223" s="138"/>
      <c r="FBZ223" s="138"/>
      <c r="FCA223" s="138"/>
      <c r="FCB223" s="138"/>
      <c r="FCC223" s="138"/>
      <c r="FCD223" s="138"/>
      <c r="FCE223" s="138"/>
      <c r="FCF223" s="138"/>
      <c r="FCG223" s="138"/>
      <c r="FCH223" s="138"/>
      <c r="FCI223" s="138"/>
      <c r="FCJ223" s="138"/>
      <c r="FCK223" s="138"/>
      <c r="FCL223" s="138"/>
      <c r="FCM223" s="138"/>
      <c r="FCN223" s="138"/>
      <c r="FCO223" s="138"/>
      <c r="FCP223" s="138"/>
      <c r="FCQ223" s="138"/>
      <c r="FCR223" s="138"/>
      <c r="FCS223" s="138"/>
      <c r="FCT223" s="138"/>
      <c r="FCU223" s="138"/>
      <c r="FCV223" s="138"/>
      <c r="FCW223" s="138"/>
      <c r="FCX223" s="138"/>
      <c r="FCY223" s="138"/>
      <c r="FCZ223" s="138"/>
      <c r="FDA223" s="138"/>
      <c r="FDB223" s="138"/>
      <c r="FDC223" s="138"/>
      <c r="FDD223" s="138"/>
      <c r="FDE223" s="138"/>
      <c r="FDF223" s="138"/>
      <c r="FDG223" s="138"/>
      <c r="FDH223" s="138"/>
      <c r="FDI223" s="138"/>
      <c r="FDJ223" s="138"/>
      <c r="FDK223" s="138"/>
      <c r="FDL223" s="138"/>
      <c r="FDM223" s="138"/>
      <c r="FDN223" s="138"/>
      <c r="FDO223" s="138"/>
      <c r="FDP223" s="138"/>
      <c r="FDQ223" s="138"/>
      <c r="FDR223" s="138"/>
      <c r="FDS223" s="138"/>
      <c r="FDT223" s="138"/>
      <c r="FDU223" s="138"/>
      <c r="FDV223" s="138"/>
      <c r="FDW223" s="138"/>
      <c r="FDX223" s="138"/>
      <c r="FDY223" s="138"/>
      <c r="FDZ223" s="138"/>
      <c r="FEA223" s="138"/>
      <c r="FEB223" s="138"/>
      <c r="FEC223" s="138"/>
      <c r="FED223" s="138"/>
      <c r="FEE223" s="138"/>
      <c r="FEF223" s="138"/>
      <c r="FEG223" s="138"/>
      <c r="FEH223" s="138"/>
      <c r="FEI223" s="138"/>
      <c r="FEJ223" s="138"/>
      <c r="FEK223" s="138"/>
      <c r="FEL223" s="138"/>
      <c r="FEM223" s="138"/>
      <c r="FEN223" s="138"/>
      <c r="FEO223" s="138"/>
      <c r="FEP223" s="138"/>
      <c r="FEQ223" s="138"/>
      <c r="FER223" s="138"/>
      <c r="FES223" s="138"/>
      <c r="FET223" s="138"/>
      <c r="FEU223" s="138"/>
      <c r="FEV223" s="138"/>
      <c r="FEW223" s="138"/>
      <c r="FEX223" s="138"/>
      <c r="FEY223" s="138"/>
      <c r="FEZ223" s="138"/>
      <c r="FFA223" s="138"/>
      <c r="FFB223" s="138"/>
      <c r="FFC223" s="138"/>
      <c r="FFD223" s="138"/>
      <c r="FFE223" s="138"/>
      <c r="FFF223" s="138"/>
      <c r="FFG223" s="138"/>
      <c r="FFH223" s="138"/>
      <c r="FFI223" s="138"/>
      <c r="FFJ223" s="138"/>
      <c r="FFK223" s="138"/>
      <c r="FFL223" s="138"/>
      <c r="FFM223" s="138"/>
      <c r="FFN223" s="138"/>
      <c r="FFO223" s="138"/>
      <c r="FFP223" s="138"/>
      <c r="FFQ223" s="138"/>
      <c r="FFR223" s="138"/>
      <c r="FFS223" s="138"/>
      <c r="FFT223" s="138"/>
      <c r="FFU223" s="138"/>
      <c r="FFV223" s="138"/>
      <c r="FFW223" s="138"/>
      <c r="FFX223" s="138"/>
      <c r="FFY223" s="138"/>
      <c r="FFZ223" s="138"/>
      <c r="FGA223" s="138"/>
      <c r="FGB223" s="138"/>
      <c r="FGC223" s="138"/>
      <c r="FGD223" s="138"/>
      <c r="FGE223" s="138"/>
      <c r="FGF223" s="138"/>
      <c r="FGG223" s="138"/>
      <c r="FGH223" s="138"/>
      <c r="FGI223" s="138"/>
      <c r="FGJ223" s="138"/>
      <c r="FGK223" s="138"/>
      <c r="FGL223" s="138"/>
      <c r="FGM223" s="138"/>
      <c r="FGN223" s="138"/>
      <c r="FGO223" s="138"/>
      <c r="FGP223" s="138"/>
      <c r="FGQ223" s="138"/>
      <c r="FGR223" s="138"/>
      <c r="FGS223" s="138"/>
      <c r="FGT223" s="138"/>
      <c r="FGU223" s="138"/>
      <c r="FGV223" s="138"/>
      <c r="FGW223" s="138"/>
      <c r="FGX223" s="138"/>
      <c r="FGY223" s="138"/>
      <c r="FGZ223" s="138"/>
      <c r="FHA223" s="138"/>
      <c r="FHB223" s="138"/>
      <c r="FHC223" s="138"/>
      <c r="FHD223" s="138"/>
      <c r="FHE223" s="138"/>
      <c r="FHF223" s="138"/>
      <c r="FHG223" s="138"/>
      <c r="FHH223" s="138"/>
      <c r="FHI223" s="138"/>
      <c r="FHJ223" s="138"/>
      <c r="FHK223" s="138"/>
      <c r="FHL223" s="138"/>
      <c r="FHM223" s="138"/>
      <c r="FHN223" s="138"/>
      <c r="FHO223" s="138"/>
      <c r="FHP223" s="138"/>
      <c r="FHQ223" s="138"/>
      <c r="FHR223" s="138"/>
      <c r="FHS223" s="138"/>
      <c r="FHT223" s="138"/>
      <c r="FHU223" s="138"/>
      <c r="FHV223" s="138"/>
      <c r="FHW223" s="138"/>
      <c r="FHX223" s="138"/>
      <c r="FHY223" s="138"/>
      <c r="FHZ223" s="138"/>
      <c r="FIA223" s="138"/>
      <c r="FIB223" s="138"/>
      <c r="FIC223" s="138"/>
      <c r="FID223" s="138"/>
      <c r="FIE223" s="138"/>
      <c r="FIF223" s="138"/>
      <c r="FIG223" s="138"/>
      <c r="FIH223" s="138"/>
      <c r="FII223" s="138"/>
      <c r="FIJ223" s="138"/>
      <c r="FIK223" s="138"/>
      <c r="FIL223" s="138"/>
      <c r="FIM223" s="138"/>
      <c r="FIN223" s="138"/>
      <c r="FIO223" s="138"/>
      <c r="FIP223" s="138"/>
      <c r="FIQ223" s="138"/>
      <c r="FIR223" s="138"/>
      <c r="FIS223" s="138"/>
      <c r="FIT223" s="138"/>
      <c r="FIU223" s="138"/>
      <c r="FIV223" s="138"/>
      <c r="FIW223" s="138"/>
      <c r="FIX223" s="138"/>
      <c r="FIY223" s="138"/>
      <c r="FIZ223" s="138"/>
      <c r="FJA223" s="138"/>
      <c r="FJB223" s="138"/>
      <c r="FJC223" s="138"/>
      <c r="FJD223" s="138"/>
      <c r="FJE223" s="138"/>
      <c r="FJF223" s="138"/>
      <c r="FJG223" s="138"/>
      <c r="FJH223" s="138"/>
      <c r="FJI223" s="138"/>
      <c r="FJJ223" s="138"/>
      <c r="FJK223" s="138"/>
      <c r="FJL223" s="138"/>
      <c r="FJM223" s="138"/>
      <c r="FJN223" s="138"/>
      <c r="FJO223" s="138"/>
      <c r="FJP223" s="138"/>
      <c r="FJQ223" s="138"/>
      <c r="FJR223" s="138"/>
      <c r="FJS223" s="138"/>
      <c r="FJT223" s="138"/>
      <c r="FJU223" s="138"/>
      <c r="FJV223" s="138"/>
      <c r="FJW223" s="138"/>
      <c r="FJX223" s="138"/>
      <c r="FJY223" s="138"/>
      <c r="FJZ223" s="138"/>
      <c r="FKA223" s="138"/>
      <c r="FKB223" s="138"/>
      <c r="FKC223" s="138"/>
      <c r="FKD223" s="138"/>
      <c r="FKE223" s="138"/>
      <c r="FKF223" s="138"/>
      <c r="FKG223" s="138"/>
      <c r="FKH223" s="138"/>
      <c r="FKI223" s="138"/>
      <c r="FKJ223" s="138"/>
      <c r="FKK223" s="138"/>
      <c r="FKL223" s="138"/>
      <c r="FKM223" s="138"/>
      <c r="FKN223" s="138"/>
      <c r="FKO223" s="138"/>
      <c r="FKP223" s="138"/>
      <c r="FKQ223" s="138"/>
      <c r="FKR223" s="138"/>
      <c r="FKS223" s="138"/>
      <c r="FKT223" s="138"/>
      <c r="FKU223" s="138"/>
      <c r="FKV223" s="138"/>
      <c r="FKW223" s="138"/>
      <c r="FKX223" s="138"/>
      <c r="FKY223" s="138"/>
      <c r="FKZ223" s="138"/>
      <c r="FLA223" s="138"/>
      <c r="FLB223" s="138"/>
      <c r="FLC223" s="138"/>
      <c r="FLD223" s="138"/>
      <c r="FLE223" s="138"/>
      <c r="FLF223" s="138"/>
      <c r="FLG223" s="138"/>
      <c r="FLH223" s="138"/>
      <c r="FLI223" s="138"/>
      <c r="FLJ223" s="138"/>
      <c r="FLK223" s="138"/>
      <c r="FLL223" s="138"/>
      <c r="FLM223" s="138"/>
      <c r="FLN223" s="138"/>
      <c r="FLO223" s="138"/>
      <c r="FLP223" s="138"/>
      <c r="FLQ223" s="138"/>
      <c r="FLR223" s="138"/>
      <c r="FLS223" s="138"/>
      <c r="FLT223" s="138"/>
      <c r="FLU223" s="138"/>
      <c r="FLV223" s="138"/>
      <c r="FLW223" s="138"/>
      <c r="FLX223" s="138"/>
      <c r="FLY223" s="138"/>
      <c r="FLZ223" s="138"/>
      <c r="FMA223" s="138"/>
      <c r="FMB223" s="138"/>
      <c r="FMC223" s="138"/>
      <c r="FMD223" s="138"/>
      <c r="FME223" s="138"/>
      <c r="FMF223" s="138"/>
      <c r="FMG223" s="138"/>
      <c r="FMH223" s="138"/>
      <c r="FMI223" s="138"/>
      <c r="FMJ223" s="138"/>
      <c r="FMK223" s="138"/>
      <c r="FML223" s="138"/>
      <c r="FMM223" s="138"/>
      <c r="FMN223" s="138"/>
      <c r="FMO223" s="138"/>
      <c r="FMP223" s="138"/>
      <c r="FMQ223" s="138"/>
      <c r="FMR223" s="138"/>
      <c r="FMS223" s="138"/>
      <c r="FMT223" s="138"/>
      <c r="FMU223" s="138"/>
      <c r="FMV223" s="138"/>
      <c r="FMW223" s="138"/>
      <c r="FMX223" s="138"/>
      <c r="FMY223" s="138"/>
      <c r="FMZ223" s="138"/>
      <c r="FNA223" s="138"/>
      <c r="FNB223" s="138"/>
      <c r="FNC223" s="138"/>
      <c r="FND223" s="138"/>
      <c r="FNE223" s="138"/>
      <c r="FNF223" s="138"/>
      <c r="FNG223" s="138"/>
      <c r="FNH223" s="138"/>
      <c r="FNI223" s="138"/>
      <c r="FNJ223" s="138"/>
      <c r="FNK223" s="138"/>
      <c r="FNL223" s="138"/>
      <c r="FNM223" s="138"/>
      <c r="FNN223" s="138"/>
      <c r="FNO223" s="138"/>
      <c r="FNP223" s="138"/>
      <c r="FNQ223" s="138"/>
      <c r="FNR223" s="138"/>
      <c r="FNS223" s="138"/>
      <c r="FNT223" s="138"/>
      <c r="FNU223" s="138"/>
      <c r="FNV223" s="138"/>
      <c r="FNW223" s="138"/>
      <c r="FNX223" s="138"/>
      <c r="FNY223" s="138"/>
      <c r="FNZ223" s="138"/>
      <c r="FOA223" s="138"/>
      <c r="FOB223" s="138"/>
      <c r="FOC223" s="138"/>
      <c r="FOD223" s="138"/>
      <c r="FOE223" s="138"/>
      <c r="FOF223" s="138"/>
      <c r="FOG223" s="138"/>
      <c r="FOH223" s="138"/>
      <c r="FOI223" s="138"/>
      <c r="FOJ223" s="138"/>
      <c r="FOK223" s="138"/>
      <c r="FOL223" s="138"/>
      <c r="FOM223" s="138"/>
      <c r="FON223" s="138"/>
      <c r="FOO223" s="138"/>
      <c r="FOP223" s="138"/>
      <c r="FOQ223" s="138"/>
      <c r="FOR223" s="138"/>
      <c r="FOS223" s="138"/>
      <c r="FOT223" s="138"/>
      <c r="FOU223" s="138"/>
      <c r="FOV223" s="138"/>
      <c r="FOW223" s="138"/>
      <c r="FOX223" s="138"/>
      <c r="FOY223" s="138"/>
      <c r="FOZ223" s="138"/>
      <c r="FPA223" s="138"/>
      <c r="FPB223" s="138"/>
      <c r="FPC223" s="138"/>
      <c r="FPD223" s="138"/>
      <c r="FPE223" s="138"/>
      <c r="FPF223" s="138"/>
      <c r="FPG223" s="138"/>
      <c r="FPH223" s="138"/>
      <c r="FPI223" s="138"/>
      <c r="FPJ223" s="138"/>
      <c r="FPK223" s="138"/>
      <c r="FPL223" s="138"/>
      <c r="FPM223" s="138"/>
      <c r="FPN223" s="138"/>
      <c r="FPO223" s="138"/>
      <c r="FPP223" s="138"/>
      <c r="FPQ223" s="138"/>
      <c r="FPR223" s="138"/>
      <c r="FPS223" s="138"/>
      <c r="FPT223" s="138"/>
      <c r="FPU223" s="138"/>
      <c r="FPV223" s="138"/>
      <c r="FPW223" s="138"/>
      <c r="FPX223" s="138"/>
      <c r="FPY223" s="138"/>
      <c r="FPZ223" s="138"/>
      <c r="FQA223" s="138"/>
      <c r="FQB223" s="138"/>
      <c r="FQC223" s="138"/>
      <c r="FQD223" s="138"/>
      <c r="FQE223" s="138"/>
      <c r="FQF223" s="138"/>
      <c r="FQG223" s="138"/>
      <c r="FQH223" s="138"/>
      <c r="FQI223" s="138"/>
      <c r="FQJ223" s="138"/>
      <c r="FQK223" s="138"/>
      <c r="FQL223" s="138"/>
      <c r="FQM223" s="138"/>
      <c r="FQN223" s="138"/>
      <c r="FQO223" s="138"/>
      <c r="FQP223" s="138"/>
      <c r="FQQ223" s="138"/>
      <c r="FQR223" s="138"/>
      <c r="FQS223" s="138"/>
      <c r="FQT223" s="138"/>
      <c r="FQU223" s="138"/>
      <c r="FQV223" s="138"/>
      <c r="FQW223" s="138"/>
      <c r="FQX223" s="138"/>
      <c r="FQY223" s="138"/>
      <c r="FQZ223" s="138"/>
      <c r="FRA223" s="138"/>
      <c r="FRB223" s="138"/>
      <c r="FRC223" s="138"/>
      <c r="FRD223" s="138"/>
      <c r="FRE223" s="138"/>
      <c r="FRF223" s="138"/>
      <c r="FRG223" s="138"/>
      <c r="FRH223" s="138"/>
      <c r="FRI223" s="138"/>
      <c r="FRJ223" s="138"/>
      <c r="FRK223" s="138"/>
      <c r="FRL223" s="138"/>
      <c r="FRM223" s="138"/>
      <c r="FRN223" s="138"/>
      <c r="FRO223" s="138"/>
      <c r="FRP223" s="138"/>
      <c r="FRQ223" s="138"/>
      <c r="FRR223" s="138"/>
      <c r="FRS223" s="138"/>
      <c r="FRT223" s="138"/>
      <c r="FRU223" s="138"/>
      <c r="FRV223" s="138"/>
      <c r="FRW223" s="138"/>
      <c r="FRX223" s="138"/>
      <c r="FRY223" s="138"/>
      <c r="FRZ223" s="138"/>
      <c r="FSA223" s="138"/>
      <c r="FSB223" s="138"/>
      <c r="FSC223" s="138"/>
      <c r="FSD223" s="138"/>
      <c r="FSE223" s="138"/>
      <c r="FSF223" s="138"/>
      <c r="FSG223" s="138"/>
      <c r="FSH223" s="138"/>
      <c r="FSI223" s="138"/>
      <c r="FSJ223" s="138"/>
      <c r="FSK223" s="138"/>
      <c r="FSL223" s="138"/>
      <c r="FSM223" s="138"/>
      <c r="FSN223" s="138"/>
      <c r="FSO223" s="138"/>
      <c r="FSP223" s="138"/>
      <c r="FSQ223" s="138"/>
      <c r="FSR223" s="138"/>
      <c r="FSS223" s="138"/>
      <c r="FST223" s="138"/>
      <c r="FSU223" s="138"/>
      <c r="FSV223" s="138"/>
      <c r="FSW223" s="138"/>
      <c r="FSX223" s="138"/>
      <c r="FSY223" s="138"/>
      <c r="FSZ223" s="138"/>
      <c r="FTA223" s="138"/>
      <c r="FTB223" s="138"/>
      <c r="FTC223" s="138"/>
      <c r="FTD223" s="138"/>
      <c r="FTE223" s="138"/>
      <c r="FTF223" s="138"/>
      <c r="FTG223" s="138"/>
      <c r="FTH223" s="138"/>
      <c r="FTI223" s="138"/>
      <c r="FTJ223" s="138"/>
      <c r="FTK223" s="138"/>
      <c r="FTL223" s="138"/>
      <c r="FTM223" s="138"/>
      <c r="FTN223" s="138"/>
      <c r="FTO223" s="138"/>
      <c r="FTP223" s="138"/>
      <c r="FTQ223" s="138"/>
      <c r="FTR223" s="138"/>
      <c r="FTS223" s="138"/>
      <c r="FTT223" s="138"/>
      <c r="FTU223" s="138"/>
      <c r="FTV223" s="138"/>
      <c r="FTW223" s="138"/>
      <c r="FTX223" s="138"/>
      <c r="FTY223" s="138"/>
      <c r="FTZ223" s="138"/>
      <c r="FUA223" s="138"/>
      <c r="FUB223" s="138"/>
      <c r="FUC223" s="138"/>
      <c r="FUD223" s="138"/>
      <c r="FUE223" s="138"/>
      <c r="FUF223" s="138"/>
      <c r="FUG223" s="138"/>
      <c r="FUH223" s="138"/>
      <c r="FUI223" s="138"/>
      <c r="FUJ223" s="138"/>
      <c r="FUK223" s="138"/>
      <c r="FUL223" s="138"/>
      <c r="FUM223" s="138"/>
      <c r="FUN223" s="138"/>
      <c r="FUO223" s="138"/>
      <c r="FUP223" s="138"/>
      <c r="FUQ223" s="138"/>
      <c r="FUR223" s="138"/>
      <c r="FUS223" s="138"/>
      <c r="FUT223" s="138"/>
      <c r="FUU223" s="138"/>
      <c r="FUV223" s="138"/>
      <c r="FUW223" s="138"/>
      <c r="FUX223" s="138"/>
      <c r="FUY223" s="138"/>
      <c r="FUZ223" s="138"/>
      <c r="FVA223" s="138"/>
      <c r="FVB223" s="138"/>
      <c r="FVC223" s="138"/>
      <c r="FVD223" s="138"/>
      <c r="FVE223" s="138"/>
      <c r="FVF223" s="138"/>
      <c r="FVG223" s="138"/>
      <c r="FVH223" s="138"/>
      <c r="FVI223" s="138"/>
      <c r="FVJ223" s="138"/>
      <c r="FVK223" s="138"/>
      <c r="FVL223" s="138"/>
      <c r="FVM223" s="138"/>
      <c r="FVN223" s="138"/>
      <c r="FVO223" s="138"/>
      <c r="FVP223" s="138"/>
      <c r="FVQ223" s="138"/>
      <c r="FVR223" s="138"/>
      <c r="FVS223" s="138"/>
      <c r="FVT223" s="138"/>
      <c r="FVU223" s="138"/>
      <c r="FVV223" s="138"/>
      <c r="FVW223" s="138"/>
      <c r="FVX223" s="138"/>
      <c r="FVY223" s="138"/>
      <c r="FVZ223" s="138"/>
      <c r="FWA223" s="138"/>
      <c r="FWB223" s="138"/>
      <c r="FWC223" s="138"/>
      <c r="FWD223" s="138"/>
      <c r="FWE223" s="138"/>
      <c r="FWF223" s="138"/>
      <c r="FWG223" s="138"/>
      <c r="FWH223" s="138"/>
      <c r="FWI223" s="138"/>
      <c r="FWJ223" s="138"/>
      <c r="FWK223" s="138"/>
      <c r="FWL223" s="138"/>
      <c r="FWM223" s="138"/>
      <c r="FWN223" s="138"/>
      <c r="FWO223" s="138"/>
      <c r="FWP223" s="138"/>
      <c r="FWQ223" s="138"/>
      <c r="FWR223" s="138"/>
      <c r="FWS223" s="138"/>
      <c r="FWT223" s="138"/>
      <c r="FWU223" s="138"/>
      <c r="FWV223" s="138"/>
      <c r="FWW223" s="138"/>
      <c r="FWX223" s="138"/>
      <c r="FWY223" s="138"/>
      <c r="FWZ223" s="138"/>
      <c r="FXA223" s="138"/>
      <c r="FXB223" s="138"/>
      <c r="FXC223" s="138"/>
      <c r="FXD223" s="138"/>
      <c r="FXE223" s="138"/>
      <c r="FXF223" s="138"/>
      <c r="FXG223" s="138"/>
      <c r="FXH223" s="138"/>
      <c r="FXI223" s="138"/>
      <c r="FXJ223" s="138"/>
      <c r="FXK223" s="138"/>
      <c r="FXL223" s="138"/>
      <c r="FXM223" s="138"/>
      <c r="FXN223" s="138"/>
      <c r="FXO223" s="138"/>
      <c r="FXP223" s="138"/>
      <c r="FXQ223" s="138"/>
      <c r="FXR223" s="138"/>
      <c r="FXS223" s="138"/>
      <c r="FXT223" s="138"/>
      <c r="FXU223" s="138"/>
      <c r="FXV223" s="138"/>
      <c r="FXW223" s="138"/>
      <c r="FXX223" s="138"/>
      <c r="FXY223" s="138"/>
      <c r="FXZ223" s="138"/>
      <c r="FYA223" s="138"/>
      <c r="FYB223" s="138"/>
      <c r="FYC223" s="138"/>
      <c r="FYD223" s="138"/>
      <c r="FYE223" s="138"/>
      <c r="FYF223" s="138"/>
      <c r="FYG223" s="138"/>
      <c r="FYH223" s="138"/>
      <c r="FYI223" s="138"/>
      <c r="FYJ223" s="138"/>
      <c r="FYK223" s="138"/>
      <c r="FYL223" s="138"/>
      <c r="FYM223" s="138"/>
      <c r="FYN223" s="138"/>
      <c r="FYO223" s="138"/>
      <c r="FYP223" s="138"/>
      <c r="FYQ223" s="138"/>
      <c r="FYR223" s="138"/>
      <c r="FYS223" s="138"/>
      <c r="FYT223" s="138"/>
      <c r="FYU223" s="138"/>
      <c r="FYV223" s="138"/>
      <c r="FYW223" s="138"/>
      <c r="FYX223" s="138"/>
      <c r="FYY223" s="138"/>
      <c r="FYZ223" s="138"/>
      <c r="FZA223" s="138"/>
      <c r="FZB223" s="138"/>
      <c r="FZC223" s="138"/>
      <c r="FZD223" s="138"/>
      <c r="FZE223" s="138"/>
      <c r="FZF223" s="138"/>
      <c r="FZG223" s="138"/>
      <c r="FZH223" s="138"/>
      <c r="FZI223" s="138"/>
      <c r="FZJ223" s="138"/>
      <c r="FZK223" s="138"/>
      <c r="FZL223" s="138"/>
      <c r="FZM223" s="138"/>
      <c r="FZN223" s="138"/>
      <c r="FZO223" s="138"/>
      <c r="FZP223" s="138"/>
      <c r="FZQ223" s="138"/>
      <c r="FZR223" s="138"/>
      <c r="FZS223" s="138"/>
      <c r="FZT223" s="138"/>
      <c r="FZU223" s="138"/>
      <c r="FZV223" s="138"/>
      <c r="FZW223" s="138"/>
      <c r="FZX223" s="138"/>
      <c r="FZY223" s="138"/>
      <c r="FZZ223" s="138"/>
      <c r="GAA223" s="138"/>
      <c r="GAB223" s="138"/>
      <c r="GAC223" s="138"/>
      <c r="GAD223" s="138"/>
      <c r="GAE223" s="138"/>
      <c r="GAF223" s="138"/>
      <c r="GAG223" s="138"/>
      <c r="GAH223" s="138"/>
      <c r="GAI223" s="138"/>
      <c r="GAJ223" s="138"/>
      <c r="GAK223" s="138"/>
      <c r="GAL223" s="138"/>
      <c r="GAM223" s="138"/>
      <c r="GAN223" s="138"/>
      <c r="GAO223" s="138"/>
      <c r="GAP223" s="138"/>
      <c r="GAQ223" s="138"/>
      <c r="GAR223" s="138"/>
      <c r="GAS223" s="138"/>
      <c r="GAT223" s="138"/>
      <c r="GAU223" s="138"/>
      <c r="GAV223" s="138"/>
      <c r="GAW223" s="138"/>
      <c r="GAX223" s="138"/>
      <c r="GAY223" s="138"/>
      <c r="GAZ223" s="138"/>
      <c r="GBA223" s="138"/>
      <c r="GBB223" s="138"/>
      <c r="GBC223" s="138"/>
      <c r="GBD223" s="138"/>
      <c r="GBE223" s="138"/>
      <c r="GBF223" s="138"/>
      <c r="GBG223" s="138"/>
      <c r="GBH223" s="138"/>
      <c r="GBI223" s="138"/>
      <c r="GBJ223" s="138"/>
      <c r="GBK223" s="138"/>
      <c r="GBL223" s="138"/>
      <c r="GBM223" s="138"/>
      <c r="GBN223" s="138"/>
      <c r="GBO223" s="138"/>
      <c r="GBP223" s="138"/>
      <c r="GBQ223" s="138"/>
      <c r="GBR223" s="138"/>
      <c r="GBS223" s="138"/>
      <c r="GBT223" s="138"/>
      <c r="GBU223" s="138"/>
      <c r="GBV223" s="138"/>
      <c r="GBW223" s="138"/>
      <c r="GBX223" s="138"/>
      <c r="GBY223" s="138"/>
      <c r="GBZ223" s="138"/>
      <c r="GCA223" s="138"/>
      <c r="GCB223" s="138"/>
      <c r="GCC223" s="138"/>
      <c r="GCD223" s="138"/>
      <c r="GCE223" s="138"/>
      <c r="GCF223" s="138"/>
      <c r="GCG223" s="138"/>
      <c r="GCH223" s="138"/>
      <c r="GCI223" s="138"/>
      <c r="GCJ223" s="138"/>
      <c r="GCK223" s="138"/>
      <c r="GCL223" s="138"/>
      <c r="GCM223" s="138"/>
      <c r="GCN223" s="138"/>
      <c r="GCO223" s="138"/>
      <c r="GCP223" s="138"/>
      <c r="GCQ223" s="138"/>
      <c r="GCR223" s="138"/>
      <c r="GCS223" s="138"/>
      <c r="GCT223" s="138"/>
      <c r="GCU223" s="138"/>
      <c r="GCV223" s="138"/>
      <c r="GCW223" s="138"/>
      <c r="GCX223" s="138"/>
      <c r="GCY223" s="138"/>
      <c r="GCZ223" s="138"/>
      <c r="GDA223" s="138"/>
      <c r="GDB223" s="138"/>
      <c r="GDC223" s="138"/>
      <c r="GDD223" s="138"/>
      <c r="GDE223" s="138"/>
      <c r="GDF223" s="138"/>
      <c r="GDG223" s="138"/>
      <c r="GDH223" s="138"/>
      <c r="GDI223" s="138"/>
      <c r="GDJ223" s="138"/>
      <c r="GDK223" s="138"/>
      <c r="GDL223" s="138"/>
      <c r="GDM223" s="138"/>
      <c r="GDN223" s="138"/>
      <c r="GDO223" s="138"/>
      <c r="GDP223" s="138"/>
      <c r="GDQ223" s="138"/>
      <c r="GDR223" s="138"/>
      <c r="GDS223" s="138"/>
      <c r="GDT223" s="138"/>
      <c r="GDU223" s="138"/>
      <c r="GDV223" s="138"/>
      <c r="GDW223" s="138"/>
      <c r="GDX223" s="138"/>
      <c r="GDY223" s="138"/>
      <c r="GDZ223" s="138"/>
      <c r="GEA223" s="138"/>
      <c r="GEB223" s="138"/>
      <c r="GEC223" s="138"/>
      <c r="GED223" s="138"/>
      <c r="GEE223" s="138"/>
      <c r="GEF223" s="138"/>
      <c r="GEG223" s="138"/>
      <c r="GEH223" s="138"/>
      <c r="GEI223" s="138"/>
      <c r="GEJ223" s="138"/>
      <c r="GEK223" s="138"/>
      <c r="GEL223" s="138"/>
      <c r="GEM223" s="138"/>
      <c r="GEN223" s="138"/>
      <c r="GEO223" s="138"/>
      <c r="GEP223" s="138"/>
      <c r="GEQ223" s="138"/>
      <c r="GER223" s="138"/>
      <c r="GES223" s="138"/>
      <c r="GET223" s="138"/>
      <c r="GEU223" s="138"/>
      <c r="GEV223" s="138"/>
      <c r="GEW223" s="138"/>
      <c r="GEX223" s="138"/>
      <c r="GEY223" s="138"/>
      <c r="GEZ223" s="138"/>
      <c r="GFA223" s="138"/>
      <c r="GFB223" s="138"/>
      <c r="GFC223" s="138"/>
      <c r="GFD223" s="138"/>
      <c r="GFE223" s="138"/>
      <c r="GFF223" s="138"/>
      <c r="GFG223" s="138"/>
      <c r="GFH223" s="138"/>
      <c r="GFI223" s="138"/>
      <c r="GFJ223" s="138"/>
      <c r="GFK223" s="138"/>
      <c r="GFL223" s="138"/>
      <c r="GFM223" s="138"/>
      <c r="GFN223" s="138"/>
      <c r="GFO223" s="138"/>
      <c r="GFP223" s="138"/>
      <c r="GFQ223" s="138"/>
      <c r="GFR223" s="138"/>
      <c r="GFS223" s="138"/>
      <c r="GFT223" s="138"/>
      <c r="GFU223" s="138"/>
      <c r="GFV223" s="138"/>
      <c r="GFW223" s="138"/>
      <c r="GFX223" s="138"/>
      <c r="GFY223" s="138"/>
      <c r="GFZ223" s="138"/>
      <c r="GGA223" s="138"/>
      <c r="GGB223" s="138"/>
      <c r="GGC223" s="138"/>
      <c r="GGD223" s="138"/>
      <c r="GGE223" s="138"/>
      <c r="GGF223" s="138"/>
      <c r="GGG223" s="138"/>
      <c r="GGH223" s="138"/>
      <c r="GGI223" s="138"/>
      <c r="GGJ223" s="138"/>
      <c r="GGK223" s="138"/>
      <c r="GGL223" s="138"/>
      <c r="GGM223" s="138"/>
      <c r="GGN223" s="138"/>
      <c r="GGO223" s="138"/>
      <c r="GGP223" s="138"/>
      <c r="GGQ223" s="138"/>
      <c r="GGR223" s="138"/>
      <c r="GGS223" s="138"/>
      <c r="GGT223" s="138"/>
      <c r="GGU223" s="138"/>
      <c r="GGV223" s="138"/>
      <c r="GGW223" s="138"/>
      <c r="GGX223" s="138"/>
      <c r="GGY223" s="138"/>
      <c r="GGZ223" s="138"/>
      <c r="GHA223" s="138"/>
      <c r="GHB223" s="138"/>
      <c r="GHC223" s="138"/>
      <c r="GHD223" s="138"/>
      <c r="GHE223" s="138"/>
      <c r="GHF223" s="138"/>
      <c r="GHG223" s="138"/>
      <c r="GHH223" s="138"/>
      <c r="GHI223" s="138"/>
      <c r="GHJ223" s="138"/>
      <c r="GHK223" s="138"/>
      <c r="GHL223" s="138"/>
      <c r="GHM223" s="138"/>
      <c r="GHN223" s="138"/>
      <c r="GHO223" s="138"/>
      <c r="GHP223" s="138"/>
      <c r="GHQ223" s="138"/>
      <c r="GHR223" s="138"/>
      <c r="GHS223" s="138"/>
      <c r="GHT223" s="138"/>
      <c r="GHU223" s="138"/>
      <c r="GHV223" s="138"/>
      <c r="GHW223" s="138"/>
      <c r="GHX223" s="138"/>
      <c r="GHY223" s="138"/>
      <c r="GHZ223" s="138"/>
      <c r="GIA223" s="138"/>
      <c r="GIB223" s="138"/>
      <c r="GIC223" s="138"/>
      <c r="GID223" s="138"/>
      <c r="GIE223" s="138"/>
      <c r="GIF223" s="138"/>
      <c r="GIG223" s="138"/>
      <c r="GIH223" s="138"/>
      <c r="GII223" s="138"/>
      <c r="GIJ223" s="138"/>
      <c r="GIK223" s="138"/>
      <c r="GIL223" s="138"/>
      <c r="GIM223" s="138"/>
      <c r="GIN223" s="138"/>
      <c r="GIO223" s="138"/>
      <c r="GIP223" s="138"/>
      <c r="GIQ223" s="138"/>
      <c r="GIR223" s="138"/>
      <c r="GIS223" s="138"/>
      <c r="GIT223" s="138"/>
      <c r="GIU223" s="138"/>
      <c r="GIV223" s="138"/>
      <c r="GIW223" s="138"/>
      <c r="GIX223" s="138"/>
      <c r="GIY223" s="138"/>
      <c r="GIZ223" s="138"/>
      <c r="GJA223" s="138"/>
      <c r="GJB223" s="138"/>
      <c r="GJC223" s="138"/>
      <c r="GJD223" s="138"/>
      <c r="GJE223" s="138"/>
      <c r="GJF223" s="138"/>
      <c r="GJG223" s="138"/>
      <c r="GJH223" s="138"/>
      <c r="GJI223" s="138"/>
      <c r="GJJ223" s="138"/>
      <c r="GJK223" s="138"/>
      <c r="GJL223" s="138"/>
      <c r="GJM223" s="138"/>
      <c r="GJN223" s="138"/>
      <c r="GJO223" s="138"/>
      <c r="GJP223" s="138"/>
      <c r="GJQ223" s="138"/>
      <c r="GJR223" s="138"/>
      <c r="GJS223" s="138"/>
      <c r="GJT223" s="138"/>
      <c r="GJU223" s="138"/>
      <c r="GJV223" s="138"/>
      <c r="GJW223" s="138"/>
      <c r="GJX223" s="138"/>
      <c r="GJY223" s="138"/>
      <c r="GJZ223" s="138"/>
      <c r="GKA223" s="138"/>
      <c r="GKB223" s="138"/>
      <c r="GKC223" s="138"/>
      <c r="GKD223" s="138"/>
      <c r="GKE223" s="138"/>
      <c r="GKF223" s="138"/>
      <c r="GKG223" s="138"/>
      <c r="GKH223" s="138"/>
      <c r="GKI223" s="138"/>
      <c r="GKJ223" s="138"/>
      <c r="GKK223" s="138"/>
      <c r="GKL223" s="138"/>
      <c r="GKM223" s="138"/>
      <c r="GKN223" s="138"/>
      <c r="GKO223" s="138"/>
      <c r="GKP223" s="138"/>
      <c r="GKQ223" s="138"/>
      <c r="GKR223" s="138"/>
      <c r="GKS223" s="138"/>
      <c r="GKT223" s="138"/>
      <c r="GKU223" s="138"/>
      <c r="GKV223" s="138"/>
      <c r="GKW223" s="138"/>
      <c r="GKX223" s="138"/>
      <c r="GKY223" s="138"/>
      <c r="GKZ223" s="138"/>
      <c r="GLA223" s="138"/>
      <c r="GLB223" s="138"/>
      <c r="GLC223" s="138"/>
      <c r="GLD223" s="138"/>
      <c r="GLE223" s="138"/>
      <c r="GLF223" s="138"/>
      <c r="GLG223" s="138"/>
      <c r="GLH223" s="138"/>
      <c r="GLI223" s="138"/>
      <c r="GLJ223" s="138"/>
      <c r="GLK223" s="138"/>
      <c r="GLL223" s="138"/>
      <c r="GLM223" s="138"/>
      <c r="GLN223" s="138"/>
      <c r="GLO223" s="138"/>
      <c r="GLP223" s="138"/>
      <c r="GLQ223" s="138"/>
      <c r="GLR223" s="138"/>
      <c r="GLS223" s="138"/>
      <c r="GLT223" s="138"/>
      <c r="GLU223" s="138"/>
      <c r="GLV223" s="138"/>
      <c r="GLW223" s="138"/>
      <c r="GLX223" s="138"/>
      <c r="GLY223" s="138"/>
      <c r="GLZ223" s="138"/>
      <c r="GMA223" s="138"/>
      <c r="GMB223" s="138"/>
      <c r="GMC223" s="138"/>
      <c r="GMD223" s="138"/>
      <c r="GME223" s="138"/>
      <c r="GMF223" s="138"/>
      <c r="GMG223" s="138"/>
      <c r="GMH223" s="138"/>
      <c r="GMI223" s="138"/>
      <c r="GMJ223" s="138"/>
      <c r="GMK223" s="138"/>
      <c r="GML223" s="138"/>
      <c r="GMM223" s="138"/>
      <c r="GMN223" s="138"/>
      <c r="GMO223" s="138"/>
      <c r="GMP223" s="138"/>
      <c r="GMQ223" s="138"/>
      <c r="GMR223" s="138"/>
      <c r="GMS223" s="138"/>
      <c r="GMT223" s="138"/>
      <c r="GMU223" s="138"/>
      <c r="GMV223" s="138"/>
      <c r="GMW223" s="138"/>
      <c r="GMX223" s="138"/>
      <c r="GMY223" s="138"/>
      <c r="GMZ223" s="138"/>
      <c r="GNA223" s="138"/>
      <c r="GNB223" s="138"/>
      <c r="GNC223" s="138"/>
      <c r="GND223" s="138"/>
      <c r="GNE223" s="138"/>
      <c r="GNF223" s="138"/>
      <c r="GNG223" s="138"/>
      <c r="GNH223" s="138"/>
      <c r="GNI223" s="138"/>
      <c r="GNJ223" s="138"/>
      <c r="GNK223" s="138"/>
      <c r="GNL223" s="138"/>
      <c r="GNM223" s="138"/>
      <c r="GNN223" s="138"/>
      <c r="GNO223" s="138"/>
      <c r="GNP223" s="138"/>
      <c r="GNQ223" s="138"/>
      <c r="GNR223" s="138"/>
      <c r="GNS223" s="138"/>
      <c r="GNT223" s="138"/>
      <c r="GNU223" s="138"/>
      <c r="GNV223" s="138"/>
      <c r="GNW223" s="138"/>
      <c r="GNX223" s="138"/>
      <c r="GNY223" s="138"/>
      <c r="GNZ223" s="138"/>
      <c r="GOA223" s="138"/>
      <c r="GOB223" s="138"/>
      <c r="GOC223" s="138"/>
      <c r="GOD223" s="138"/>
      <c r="GOE223" s="138"/>
      <c r="GOF223" s="138"/>
      <c r="GOG223" s="138"/>
      <c r="GOH223" s="138"/>
      <c r="GOI223" s="138"/>
      <c r="GOJ223" s="138"/>
      <c r="GOK223" s="138"/>
      <c r="GOL223" s="138"/>
      <c r="GOM223" s="138"/>
      <c r="GON223" s="138"/>
      <c r="GOO223" s="138"/>
      <c r="GOP223" s="138"/>
      <c r="GOQ223" s="138"/>
      <c r="GOR223" s="138"/>
      <c r="GOS223" s="138"/>
      <c r="GOT223" s="138"/>
      <c r="GOU223" s="138"/>
      <c r="GOV223" s="138"/>
      <c r="GOW223" s="138"/>
      <c r="GOX223" s="138"/>
      <c r="GOY223" s="138"/>
      <c r="GOZ223" s="138"/>
      <c r="GPA223" s="138"/>
      <c r="GPB223" s="138"/>
      <c r="GPC223" s="138"/>
      <c r="GPD223" s="138"/>
      <c r="GPE223" s="138"/>
      <c r="GPF223" s="138"/>
      <c r="GPG223" s="138"/>
      <c r="GPH223" s="138"/>
      <c r="GPI223" s="138"/>
      <c r="GPJ223" s="138"/>
      <c r="GPK223" s="138"/>
      <c r="GPL223" s="138"/>
      <c r="GPM223" s="138"/>
      <c r="GPN223" s="138"/>
      <c r="GPO223" s="138"/>
      <c r="GPP223" s="138"/>
      <c r="GPQ223" s="138"/>
      <c r="GPR223" s="138"/>
      <c r="GPS223" s="138"/>
      <c r="GPT223" s="138"/>
      <c r="GPU223" s="138"/>
      <c r="GPV223" s="138"/>
      <c r="GPW223" s="138"/>
      <c r="GPX223" s="138"/>
      <c r="GPY223" s="138"/>
      <c r="GPZ223" s="138"/>
      <c r="GQA223" s="138"/>
      <c r="GQB223" s="138"/>
      <c r="GQC223" s="138"/>
      <c r="GQD223" s="138"/>
      <c r="GQE223" s="138"/>
      <c r="GQF223" s="138"/>
      <c r="GQG223" s="138"/>
      <c r="GQH223" s="138"/>
      <c r="GQI223" s="138"/>
      <c r="GQJ223" s="138"/>
      <c r="GQK223" s="138"/>
      <c r="GQL223" s="138"/>
      <c r="GQM223" s="138"/>
      <c r="GQN223" s="138"/>
      <c r="GQO223" s="138"/>
      <c r="GQP223" s="138"/>
      <c r="GQQ223" s="138"/>
      <c r="GQR223" s="138"/>
      <c r="GQS223" s="138"/>
      <c r="GQT223" s="138"/>
      <c r="GQU223" s="138"/>
      <c r="GQV223" s="138"/>
      <c r="GQW223" s="138"/>
      <c r="GQX223" s="138"/>
      <c r="GQY223" s="138"/>
      <c r="GQZ223" s="138"/>
      <c r="GRA223" s="138"/>
      <c r="GRB223" s="138"/>
      <c r="GRC223" s="138"/>
      <c r="GRD223" s="138"/>
      <c r="GRE223" s="138"/>
      <c r="GRF223" s="138"/>
      <c r="GRG223" s="138"/>
      <c r="GRH223" s="138"/>
      <c r="GRI223" s="138"/>
      <c r="GRJ223" s="138"/>
      <c r="GRK223" s="138"/>
      <c r="GRL223" s="138"/>
      <c r="GRM223" s="138"/>
      <c r="GRN223" s="138"/>
      <c r="GRO223" s="138"/>
      <c r="GRP223" s="138"/>
      <c r="GRQ223" s="138"/>
      <c r="GRR223" s="138"/>
      <c r="GRS223" s="138"/>
      <c r="GRT223" s="138"/>
      <c r="GRU223" s="138"/>
      <c r="GRV223" s="138"/>
      <c r="GRW223" s="138"/>
      <c r="GRX223" s="138"/>
      <c r="GRY223" s="138"/>
      <c r="GRZ223" s="138"/>
      <c r="GSA223" s="138"/>
      <c r="GSB223" s="138"/>
      <c r="GSC223" s="138"/>
      <c r="GSD223" s="138"/>
      <c r="GSE223" s="138"/>
      <c r="GSF223" s="138"/>
      <c r="GSG223" s="138"/>
      <c r="GSH223" s="138"/>
      <c r="GSI223" s="138"/>
      <c r="GSJ223" s="138"/>
      <c r="GSK223" s="138"/>
      <c r="GSL223" s="138"/>
      <c r="GSM223" s="138"/>
      <c r="GSN223" s="138"/>
      <c r="GSO223" s="138"/>
      <c r="GSP223" s="138"/>
      <c r="GSQ223" s="138"/>
      <c r="GSR223" s="138"/>
      <c r="GSS223" s="138"/>
      <c r="GST223" s="138"/>
      <c r="GSU223" s="138"/>
      <c r="GSV223" s="138"/>
      <c r="GSW223" s="138"/>
      <c r="GSX223" s="138"/>
      <c r="GSY223" s="138"/>
      <c r="GSZ223" s="138"/>
      <c r="GTA223" s="138"/>
      <c r="GTB223" s="138"/>
      <c r="GTC223" s="138"/>
      <c r="GTD223" s="138"/>
      <c r="GTE223" s="138"/>
      <c r="GTF223" s="138"/>
      <c r="GTG223" s="138"/>
      <c r="GTH223" s="138"/>
      <c r="GTI223" s="138"/>
      <c r="GTJ223" s="138"/>
      <c r="GTK223" s="138"/>
      <c r="GTL223" s="138"/>
      <c r="GTM223" s="138"/>
      <c r="GTN223" s="138"/>
      <c r="GTO223" s="138"/>
      <c r="GTP223" s="138"/>
      <c r="GTQ223" s="138"/>
      <c r="GTR223" s="138"/>
      <c r="GTS223" s="138"/>
      <c r="GTT223" s="138"/>
      <c r="GTU223" s="138"/>
      <c r="GTV223" s="138"/>
      <c r="GTW223" s="138"/>
      <c r="GTX223" s="138"/>
      <c r="GTY223" s="138"/>
      <c r="GTZ223" s="138"/>
      <c r="GUA223" s="138"/>
      <c r="GUB223" s="138"/>
      <c r="GUC223" s="138"/>
      <c r="GUD223" s="138"/>
      <c r="GUE223" s="138"/>
      <c r="GUF223" s="138"/>
      <c r="GUG223" s="138"/>
      <c r="GUH223" s="138"/>
      <c r="GUI223" s="138"/>
      <c r="GUJ223" s="138"/>
      <c r="GUK223" s="138"/>
      <c r="GUL223" s="138"/>
      <c r="GUM223" s="138"/>
      <c r="GUN223" s="138"/>
      <c r="GUO223" s="138"/>
      <c r="GUP223" s="138"/>
      <c r="GUQ223" s="138"/>
      <c r="GUR223" s="138"/>
      <c r="GUS223" s="138"/>
      <c r="GUT223" s="138"/>
      <c r="GUU223" s="138"/>
      <c r="GUV223" s="138"/>
      <c r="GUW223" s="138"/>
      <c r="GUX223" s="138"/>
      <c r="GUY223" s="138"/>
      <c r="GUZ223" s="138"/>
      <c r="GVA223" s="138"/>
      <c r="GVB223" s="138"/>
      <c r="GVC223" s="138"/>
      <c r="GVD223" s="138"/>
      <c r="GVE223" s="138"/>
      <c r="GVF223" s="138"/>
      <c r="GVG223" s="138"/>
      <c r="GVH223" s="138"/>
      <c r="GVI223" s="138"/>
      <c r="GVJ223" s="138"/>
      <c r="GVK223" s="138"/>
      <c r="GVL223" s="138"/>
      <c r="GVM223" s="138"/>
      <c r="GVN223" s="138"/>
      <c r="GVO223" s="138"/>
      <c r="GVP223" s="138"/>
      <c r="GVQ223" s="138"/>
      <c r="GVR223" s="138"/>
      <c r="GVS223" s="138"/>
      <c r="GVT223" s="138"/>
      <c r="GVU223" s="138"/>
      <c r="GVV223" s="138"/>
      <c r="GVW223" s="138"/>
      <c r="GVX223" s="138"/>
      <c r="GVY223" s="138"/>
      <c r="GVZ223" s="138"/>
      <c r="GWA223" s="138"/>
      <c r="GWB223" s="138"/>
      <c r="GWC223" s="138"/>
      <c r="GWD223" s="138"/>
      <c r="GWE223" s="138"/>
      <c r="GWF223" s="138"/>
      <c r="GWG223" s="138"/>
      <c r="GWH223" s="138"/>
      <c r="GWI223" s="138"/>
      <c r="GWJ223" s="138"/>
      <c r="GWK223" s="138"/>
      <c r="GWL223" s="138"/>
      <c r="GWM223" s="138"/>
      <c r="GWN223" s="138"/>
      <c r="GWO223" s="138"/>
      <c r="GWP223" s="138"/>
      <c r="GWQ223" s="138"/>
      <c r="GWR223" s="138"/>
      <c r="GWS223" s="138"/>
      <c r="GWT223" s="138"/>
      <c r="GWU223" s="138"/>
      <c r="GWV223" s="138"/>
      <c r="GWW223" s="138"/>
      <c r="GWX223" s="138"/>
      <c r="GWY223" s="138"/>
      <c r="GWZ223" s="138"/>
      <c r="GXA223" s="138"/>
      <c r="GXB223" s="138"/>
      <c r="GXC223" s="138"/>
      <c r="GXD223" s="138"/>
      <c r="GXE223" s="138"/>
      <c r="GXF223" s="138"/>
      <c r="GXG223" s="138"/>
      <c r="GXH223" s="138"/>
      <c r="GXI223" s="138"/>
      <c r="GXJ223" s="138"/>
      <c r="GXK223" s="138"/>
      <c r="GXL223" s="138"/>
      <c r="GXM223" s="138"/>
      <c r="GXN223" s="138"/>
      <c r="GXO223" s="138"/>
      <c r="GXP223" s="138"/>
      <c r="GXQ223" s="138"/>
      <c r="GXR223" s="138"/>
      <c r="GXS223" s="138"/>
      <c r="GXT223" s="138"/>
      <c r="GXU223" s="138"/>
      <c r="GXV223" s="138"/>
      <c r="GXW223" s="138"/>
      <c r="GXX223" s="138"/>
      <c r="GXY223" s="138"/>
      <c r="GXZ223" s="138"/>
      <c r="GYA223" s="138"/>
      <c r="GYB223" s="138"/>
      <c r="GYC223" s="138"/>
      <c r="GYD223" s="138"/>
      <c r="GYE223" s="138"/>
      <c r="GYF223" s="138"/>
      <c r="GYG223" s="138"/>
      <c r="GYH223" s="138"/>
      <c r="GYI223" s="138"/>
      <c r="GYJ223" s="138"/>
      <c r="GYK223" s="138"/>
      <c r="GYL223" s="138"/>
      <c r="GYM223" s="138"/>
      <c r="GYN223" s="138"/>
      <c r="GYO223" s="138"/>
      <c r="GYP223" s="138"/>
      <c r="GYQ223" s="138"/>
      <c r="GYR223" s="138"/>
      <c r="GYS223" s="138"/>
      <c r="GYT223" s="138"/>
      <c r="GYU223" s="138"/>
      <c r="GYV223" s="138"/>
      <c r="GYW223" s="138"/>
      <c r="GYX223" s="138"/>
      <c r="GYY223" s="138"/>
      <c r="GYZ223" s="138"/>
      <c r="GZA223" s="138"/>
      <c r="GZB223" s="138"/>
      <c r="GZC223" s="138"/>
      <c r="GZD223" s="138"/>
      <c r="GZE223" s="138"/>
      <c r="GZF223" s="138"/>
      <c r="GZG223" s="138"/>
      <c r="GZH223" s="138"/>
      <c r="GZI223" s="138"/>
      <c r="GZJ223" s="138"/>
      <c r="GZK223" s="138"/>
      <c r="GZL223" s="138"/>
      <c r="GZM223" s="138"/>
      <c r="GZN223" s="138"/>
      <c r="GZO223" s="138"/>
      <c r="GZP223" s="138"/>
      <c r="GZQ223" s="138"/>
      <c r="GZR223" s="138"/>
      <c r="GZS223" s="138"/>
      <c r="GZT223" s="138"/>
      <c r="GZU223" s="138"/>
      <c r="GZV223" s="138"/>
      <c r="GZW223" s="138"/>
      <c r="GZX223" s="138"/>
      <c r="GZY223" s="138"/>
      <c r="GZZ223" s="138"/>
      <c r="HAA223" s="138"/>
      <c r="HAB223" s="138"/>
      <c r="HAC223" s="138"/>
      <c r="HAD223" s="138"/>
      <c r="HAE223" s="138"/>
      <c r="HAF223" s="138"/>
      <c r="HAG223" s="138"/>
      <c r="HAH223" s="138"/>
      <c r="HAI223" s="138"/>
      <c r="HAJ223" s="138"/>
      <c r="HAK223" s="138"/>
      <c r="HAL223" s="138"/>
      <c r="HAM223" s="138"/>
      <c r="HAN223" s="138"/>
      <c r="HAO223" s="138"/>
      <c r="HAP223" s="138"/>
      <c r="HAQ223" s="138"/>
      <c r="HAR223" s="138"/>
      <c r="HAS223" s="138"/>
      <c r="HAT223" s="138"/>
      <c r="HAU223" s="138"/>
      <c r="HAV223" s="138"/>
      <c r="HAW223" s="138"/>
      <c r="HAX223" s="138"/>
      <c r="HAY223" s="138"/>
      <c r="HAZ223" s="138"/>
      <c r="HBA223" s="138"/>
      <c r="HBB223" s="138"/>
      <c r="HBC223" s="138"/>
      <c r="HBD223" s="138"/>
      <c r="HBE223" s="138"/>
      <c r="HBF223" s="138"/>
      <c r="HBG223" s="138"/>
      <c r="HBH223" s="138"/>
      <c r="HBI223" s="138"/>
      <c r="HBJ223" s="138"/>
      <c r="HBK223" s="138"/>
      <c r="HBL223" s="138"/>
      <c r="HBM223" s="138"/>
      <c r="HBN223" s="138"/>
      <c r="HBO223" s="138"/>
      <c r="HBP223" s="138"/>
      <c r="HBQ223" s="138"/>
      <c r="HBR223" s="138"/>
      <c r="HBS223" s="138"/>
      <c r="HBT223" s="138"/>
      <c r="HBU223" s="138"/>
      <c r="HBV223" s="138"/>
      <c r="HBW223" s="138"/>
      <c r="HBX223" s="138"/>
      <c r="HBY223" s="138"/>
      <c r="HBZ223" s="138"/>
      <c r="HCA223" s="138"/>
      <c r="HCB223" s="138"/>
      <c r="HCC223" s="138"/>
      <c r="HCD223" s="138"/>
      <c r="HCE223" s="138"/>
      <c r="HCF223" s="138"/>
      <c r="HCG223" s="138"/>
      <c r="HCH223" s="138"/>
      <c r="HCI223" s="138"/>
      <c r="HCJ223" s="138"/>
      <c r="HCK223" s="138"/>
      <c r="HCL223" s="138"/>
      <c r="HCM223" s="138"/>
      <c r="HCN223" s="138"/>
      <c r="HCO223" s="138"/>
      <c r="HCP223" s="138"/>
      <c r="HCQ223" s="138"/>
      <c r="HCR223" s="138"/>
      <c r="HCS223" s="138"/>
      <c r="HCT223" s="138"/>
      <c r="HCU223" s="138"/>
      <c r="HCV223" s="138"/>
      <c r="HCW223" s="138"/>
      <c r="HCX223" s="138"/>
      <c r="HCY223" s="138"/>
      <c r="HCZ223" s="138"/>
      <c r="HDA223" s="138"/>
      <c r="HDB223" s="138"/>
      <c r="HDC223" s="138"/>
      <c r="HDD223" s="138"/>
      <c r="HDE223" s="138"/>
      <c r="HDF223" s="138"/>
      <c r="HDG223" s="138"/>
      <c r="HDH223" s="138"/>
      <c r="HDI223" s="138"/>
      <c r="HDJ223" s="138"/>
      <c r="HDK223" s="138"/>
      <c r="HDL223" s="138"/>
      <c r="HDM223" s="138"/>
      <c r="HDN223" s="138"/>
      <c r="HDO223" s="138"/>
      <c r="HDP223" s="138"/>
      <c r="HDQ223" s="138"/>
      <c r="HDR223" s="138"/>
      <c r="HDS223" s="138"/>
      <c r="HDT223" s="138"/>
      <c r="HDU223" s="138"/>
      <c r="HDV223" s="138"/>
      <c r="HDW223" s="138"/>
      <c r="HDX223" s="138"/>
      <c r="HDY223" s="138"/>
      <c r="HDZ223" s="138"/>
      <c r="HEA223" s="138"/>
      <c r="HEB223" s="138"/>
      <c r="HEC223" s="138"/>
      <c r="HED223" s="138"/>
      <c r="HEE223" s="138"/>
      <c r="HEF223" s="138"/>
      <c r="HEG223" s="138"/>
      <c r="HEH223" s="138"/>
      <c r="HEI223" s="138"/>
      <c r="HEJ223" s="138"/>
      <c r="HEK223" s="138"/>
      <c r="HEL223" s="138"/>
      <c r="HEM223" s="138"/>
      <c r="HEN223" s="138"/>
      <c r="HEO223" s="138"/>
      <c r="HEP223" s="138"/>
      <c r="HEQ223" s="138"/>
      <c r="HER223" s="138"/>
      <c r="HES223" s="138"/>
      <c r="HET223" s="138"/>
      <c r="HEU223" s="138"/>
      <c r="HEV223" s="138"/>
      <c r="HEW223" s="138"/>
      <c r="HEX223" s="138"/>
      <c r="HEY223" s="138"/>
      <c r="HEZ223" s="138"/>
      <c r="HFA223" s="138"/>
      <c r="HFB223" s="138"/>
      <c r="HFC223" s="138"/>
      <c r="HFD223" s="138"/>
      <c r="HFE223" s="138"/>
      <c r="HFF223" s="138"/>
      <c r="HFG223" s="138"/>
      <c r="HFH223" s="138"/>
      <c r="HFI223" s="138"/>
      <c r="HFJ223" s="138"/>
      <c r="HFK223" s="138"/>
      <c r="HFL223" s="138"/>
      <c r="HFM223" s="138"/>
      <c r="HFN223" s="138"/>
      <c r="HFO223" s="138"/>
      <c r="HFP223" s="138"/>
      <c r="HFQ223" s="138"/>
      <c r="HFR223" s="138"/>
      <c r="HFS223" s="138"/>
      <c r="HFT223" s="138"/>
      <c r="HFU223" s="138"/>
      <c r="HFV223" s="138"/>
      <c r="HFW223" s="138"/>
      <c r="HFX223" s="138"/>
      <c r="HFY223" s="138"/>
      <c r="HFZ223" s="138"/>
      <c r="HGA223" s="138"/>
      <c r="HGB223" s="138"/>
      <c r="HGC223" s="138"/>
      <c r="HGD223" s="138"/>
      <c r="HGE223" s="138"/>
      <c r="HGF223" s="138"/>
      <c r="HGG223" s="138"/>
      <c r="HGH223" s="138"/>
      <c r="HGI223" s="138"/>
      <c r="HGJ223" s="138"/>
      <c r="HGK223" s="138"/>
      <c r="HGL223" s="138"/>
      <c r="HGM223" s="138"/>
      <c r="HGN223" s="138"/>
      <c r="HGO223" s="138"/>
      <c r="HGP223" s="138"/>
      <c r="HGQ223" s="138"/>
      <c r="HGR223" s="138"/>
      <c r="HGS223" s="138"/>
      <c r="HGT223" s="138"/>
      <c r="HGU223" s="138"/>
      <c r="HGV223" s="138"/>
      <c r="HGW223" s="138"/>
      <c r="HGX223" s="138"/>
      <c r="HGY223" s="138"/>
      <c r="HGZ223" s="138"/>
      <c r="HHA223" s="138"/>
      <c r="HHB223" s="138"/>
      <c r="HHC223" s="138"/>
      <c r="HHD223" s="138"/>
      <c r="HHE223" s="138"/>
      <c r="HHF223" s="138"/>
      <c r="HHG223" s="138"/>
      <c r="HHH223" s="138"/>
      <c r="HHI223" s="138"/>
      <c r="HHJ223" s="138"/>
      <c r="HHK223" s="138"/>
      <c r="HHL223" s="138"/>
      <c r="HHM223" s="138"/>
      <c r="HHN223" s="138"/>
      <c r="HHO223" s="138"/>
      <c r="HHP223" s="138"/>
      <c r="HHQ223" s="138"/>
      <c r="HHR223" s="138"/>
      <c r="HHS223" s="138"/>
      <c r="HHT223" s="138"/>
      <c r="HHU223" s="138"/>
      <c r="HHV223" s="138"/>
      <c r="HHW223" s="138"/>
      <c r="HHX223" s="138"/>
      <c r="HHY223" s="138"/>
      <c r="HHZ223" s="138"/>
      <c r="HIA223" s="138"/>
      <c r="HIB223" s="138"/>
      <c r="HIC223" s="138"/>
      <c r="HID223" s="138"/>
      <c r="HIE223" s="138"/>
      <c r="HIF223" s="138"/>
      <c r="HIG223" s="138"/>
      <c r="HIH223" s="138"/>
      <c r="HII223" s="138"/>
      <c r="HIJ223" s="138"/>
      <c r="HIK223" s="138"/>
      <c r="HIL223" s="138"/>
      <c r="HIM223" s="138"/>
      <c r="HIN223" s="138"/>
      <c r="HIO223" s="138"/>
      <c r="HIP223" s="138"/>
      <c r="HIQ223" s="138"/>
      <c r="HIR223" s="138"/>
      <c r="HIS223" s="138"/>
      <c r="HIT223" s="138"/>
      <c r="HIU223" s="138"/>
      <c r="HIV223" s="138"/>
      <c r="HIW223" s="138"/>
      <c r="HIX223" s="138"/>
      <c r="HIY223" s="138"/>
      <c r="HIZ223" s="138"/>
      <c r="HJA223" s="138"/>
      <c r="HJB223" s="138"/>
      <c r="HJC223" s="138"/>
      <c r="HJD223" s="138"/>
      <c r="HJE223" s="138"/>
      <c r="HJF223" s="138"/>
      <c r="HJG223" s="138"/>
      <c r="HJH223" s="138"/>
      <c r="HJI223" s="138"/>
      <c r="HJJ223" s="138"/>
      <c r="HJK223" s="138"/>
      <c r="HJL223" s="138"/>
      <c r="HJM223" s="138"/>
      <c r="HJN223" s="138"/>
      <c r="HJO223" s="138"/>
      <c r="HJP223" s="138"/>
      <c r="HJQ223" s="138"/>
      <c r="HJR223" s="138"/>
      <c r="HJS223" s="138"/>
      <c r="HJT223" s="138"/>
      <c r="HJU223" s="138"/>
      <c r="HJV223" s="138"/>
      <c r="HJW223" s="138"/>
      <c r="HJX223" s="138"/>
      <c r="HJY223" s="138"/>
      <c r="HJZ223" s="138"/>
      <c r="HKA223" s="138"/>
      <c r="HKB223" s="138"/>
      <c r="HKC223" s="138"/>
      <c r="HKD223" s="138"/>
      <c r="HKE223" s="138"/>
      <c r="HKF223" s="138"/>
      <c r="HKG223" s="138"/>
      <c r="HKH223" s="138"/>
      <c r="HKI223" s="138"/>
      <c r="HKJ223" s="138"/>
      <c r="HKK223" s="138"/>
      <c r="HKL223" s="138"/>
      <c r="HKM223" s="138"/>
      <c r="HKN223" s="138"/>
      <c r="HKO223" s="138"/>
      <c r="HKP223" s="138"/>
      <c r="HKQ223" s="138"/>
      <c r="HKR223" s="138"/>
      <c r="HKS223" s="138"/>
      <c r="HKT223" s="138"/>
      <c r="HKU223" s="138"/>
      <c r="HKV223" s="138"/>
      <c r="HKW223" s="138"/>
      <c r="HKX223" s="138"/>
      <c r="HKY223" s="138"/>
      <c r="HKZ223" s="138"/>
      <c r="HLA223" s="138"/>
      <c r="HLB223" s="138"/>
      <c r="HLC223" s="138"/>
      <c r="HLD223" s="138"/>
      <c r="HLE223" s="138"/>
      <c r="HLF223" s="138"/>
      <c r="HLG223" s="138"/>
      <c r="HLH223" s="138"/>
      <c r="HLI223" s="138"/>
      <c r="HLJ223" s="138"/>
      <c r="HLK223" s="138"/>
      <c r="HLL223" s="138"/>
      <c r="HLM223" s="138"/>
      <c r="HLN223" s="138"/>
      <c r="HLO223" s="138"/>
      <c r="HLP223" s="138"/>
      <c r="HLQ223" s="138"/>
      <c r="HLR223" s="138"/>
      <c r="HLS223" s="138"/>
      <c r="HLT223" s="138"/>
      <c r="HLU223" s="138"/>
      <c r="HLV223" s="138"/>
      <c r="HLW223" s="138"/>
      <c r="HLX223" s="138"/>
      <c r="HLY223" s="138"/>
      <c r="HLZ223" s="138"/>
      <c r="HMA223" s="138"/>
      <c r="HMB223" s="138"/>
      <c r="HMC223" s="138"/>
      <c r="HMD223" s="138"/>
      <c r="HME223" s="138"/>
      <c r="HMF223" s="138"/>
      <c r="HMG223" s="138"/>
      <c r="HMH223" s="138"/>
      <c r="HMI223" s="138"/>
      <c r="HMJ223" s="138"/>
      <c r="HMK223" s="138"/>
      <c r="HML223" s="138"/>
      <c r="HMM223" s="138"/>
      <c r="HMN223" s="138"/>
      <c r="HMO223" s="138"/>
      <c r="HMP223" s="138"/>
      <c r="HMQ223" s="138"/>
      <c r="HMR223" s="138"/>
      <c r="HMS223" s="138"/>
      <c r="HMT223" s="138"/>
      <c r="HMU223" s="138"/>
      <c r="HMV223" s="138"/>
      <c r="HMW223" s="138"/>
      <c r="HMX223" s="138"/>
      <c r="HMY223" s="138"/>
      <c r="HMZ223" s="138"/>
      <c r="HNA223" s="138"/>
      <c r="HNB223" s="138"/>
      <c r="HNC223" s="138"/>
      <c r="HND223" s="138"/>
      <c r="HNE223" s="138"/>
      <c r="HNF223" s="138"/>
      <c r="HNG223" s="138"/>
      <c r="HNH223" s="138"/>
      <c r="HNI223" s="138"/>
      <c r="HNJ223" s="138"/>
      <c r="HNK223" s="138"/>
      <c r="HNL223" s="138"/>
      <c r="HNM223" s="138"/>
      <c r="HNN223" s="138"/>
      <c r="HNO223" s="138"/>
      <c r="HNP223" s="138"/>
      <c r="HNQ223" s="138"/>
      <c r="HNR223" s="138"/>
      <c r="HNS223" s="138"/>
      <c r="HNT223" s="138"/>
      <c r="HNU223" s="138"/>
      <c r="HNV223" s="138"/>
      <c r="HNW223" s="138"/>
      <c r="HNX223" s="138"/>
      <c r="HNY223" s="138"/>
      <c r="HNZ223" s="138"/>
      <c r="HOA223" s="138"/>
      <c r="HOB223" s="138"/>
      <c r="HOC223" s="138"/>
      <c r="HOD223" s="138"/>
      <c r="HOE223" s="138"/>
      <c r="HOF223" s="138"/>
      <c r="HOG223" s="138"/>
      <c r="HOH223" s="138"/>
      <c r="HOI223" s="138"/>
      <c r="HOJ223" s="138"/>
      <c r="HOK223" s="138"/>
      <c r="HOL223" s="138"/>
      <c r="HOM223" s="138"/>
      <c r="HON223" s="138"/>
      <c r="HOO223" s="138"/>
      <c r="HOP223" s="138"/>
      <c r="HOQ223" s="138"/>
      <c r="HOR223" s="138"/>
      <c r="HOS223" s="138"/>
      <c r="HOT223" s="138"/>
      <c r="HOU223" s="138"/>
      <c r="HOV223" s="138"/>
      <c r="HOW223" s="138"/>
      <c r="HOX223" s="138"/>
      <c r="HOY223" s="138"/>
      <c r="HOZ223" s="138"/>
      <c r="HPA223" s="138"/>
      <c r="HPB223" s="138"/>
      <c r="HPC223" s="138"/>
      <c r="HPD223" s="138"/>
      <c r="HPE223" s="138"/>
      <c r="HPF223" s="138"/>
      <c r="HPG223" s="138"/>
      <c r="HPH223" s="138"/>
      <c r="HPI223" s="138"/>
      <c r="HPJ223" s="138"/>
      <c r="HPK223" s="138"/>
      <c r="HPL223" s="138"/>
      <c r="HPM223" s="138"/>
      <c r="HPN223" s="138"/>
      <c r="HPO223" s="138"/>
      <c r="HPP223" s="138"/>
      <c r="HPQ223" s="138"/>
      <c r="HPR223" s="138"/>
      <c r="HPS223" s="138"/>
      <c r="HPT223" s="138"/>
      <c r="HPU223" s="138"/>
      <c r="HPV223" s="138"/>
      <c r="HPW223" s="138"/>
      <c r="HPX223" s="138"/>
      <c r="HPY223" s="138"/>
      <c r="HPZ223" s="138"/>
      <c r="HQA223" s="138"/>
      <c r="HQB223" s="138"/>
      <c r="HQC223" s="138"/>
      <c r="HQD223" s="138"/>
      <c r="HQE223" s="138"/>
      <c r="HQF223" s="138"/>
      <c r="HQG223" s="138"/>
      <c r="HQH223" s="138"/>
      <c r="HQI223" s="138"/>
      <c r="HQJ223" s="138"/>
      <c r="HQK223" s="138"/>
      <c r="HQL223" s="138"/>
      <c r="HQM223" s="138"/>
      <c r="HQN223" s="138"/>
      <c r="HQO223" s="138"/>
      <c r="HQP223" s="138"/>
      <c r="HQQ223" s="138"/>
      <c r="HQR223" s="138"/>
      <c r="HQS223" s="138"/>
      <c r="HQT223" s="138"/>
      <c r="HQU223" s="138"/>
      <c r="HQV223" s="138"/>
      <c r="HQW223" s="138"/>
      <c r="HQX223" s="138"/>
      <c r="HQY223" s="138"/>
      <c r="HQZ223" s="138"/>
      <c r="HRA223" s="138"/>
      <c r="HRB223" s="138"/>
      <c r="HRC223" s="138"/>
      <c r="HRD223" s="138"/>
      <c r="HRE223" s="138"/>
      <c r="HRF223" s="138"/>
      <c r="HRG223" s="138"/>
      <c r="HRH223" s="138"/>
      <c r="HRI223" s="138"/>
      <c r="HRJ223" s="138"/>
      <c r="HRK223" s="138"/>
      <c r="HRL223" s="138"/>
      <c r="HRM223" s="138"/>
      <c r="HRN223" s="138"/>
      <c r="HRO223" s="138"/>
      <c r="HRP223" s="138"/>
      <c r="HRQ223" s="138"/>
      <c r="HRR223" s="138"/>
      <c r="HRS223" s="138"/>
      <c r="HRT223" s="138"/>
      <c r="HRU223" s="138"/>
      <c r="HRV223" s="138"/>
      <c r="HRW223" s="138"/>
      <c r="HRX223" s="138"/>
      <c r="HRY223" s="138"/>
      <c r="HRZ223" s="138"/>
      <c r="HSA223" s="138"/>
      <c r="HSB223" s="138"/>
      <c r="HSC223" s="138"/>
      <c r="HSD223" s="138"/>
      <c r="HSE223" s="138"/>
      <c r="HSF223" s="138"/>
      <c r="HSG223" s="138"/>
      <c r="HSH223" s="138"/>
      <c r="HSI223" s="138"/>
      <c r="HSJ223" s="138"/>
      <c r="HSK223" s="138"/>
      <c r="HSL223" s="138"/>
      <c r="HSM223" s="138"/>
      <c r="HSN223" s="138"/>
      <c r="HSO223" s="138"/>
      <c r="HSP223" s="138"/>
      <c r="HSQ223" s="138"/>
      <c r="HSR223" s="138"/>
      <c r="HSS223" s="138"/>
      <c r="HST223" s="138"/>
      <c r="HSU223" s="138"/>
      <c r="HSV223" s="138"/>
      <c r="HSW223" s="138"/>
      <c r="HSX223" s="138"/>
      <c r="HSY223" s="138"/>
      <c r="HSZ223" s="138"/>
      <c r="HTA223" s="138"/>
      <c r="HTB223" s="138"/>
      <c r="HTC223" s="138"/>
      <c r="HTD223" s="138"/>
      <c r="HTE223" s="138"/>
      <c r="HTF223" s="138"/>
      <c r="HTG223" s="138"/>
      <c r="HTH223" s="138"/>
      <c r="HTI223" s="138"/>
      <c r="HTJ223" s="138"/>
      <c r="HTK223" s="138"/>
      <c r="HTL223" s="138"/>
      <c r="HTM223" s="138"/>
      <c r="HTN223" s="138"/>
      <c r="HTO223" s="138"/>
      <c r="HTP223" s="138"/>
      <c r="HTQ223" s="138"/>
      <c r="HTR223" s="138"/>
      <c r="HTS223" s="138"/>
      <c r="HTT223" s="138"/>
      <c r="HTU223" s="138"/>
      <c r="HTV223" s="138"/>
      <c r="HTW223" s="138"/>
      <c r="HTX223" s="138"/>
      <c r="HTY223" s="138"/>
      <c r="HTZ223" s="138"/>
      <c r="HUA223" s="138"/>
      <c r="HUB223" s="138"/>
      <c r="HUC223" s="138"/>
      <c r="HUD223" s="138"/>
      <c r="HUE223" s="138"/>
      <c r="HUF223" s="138"/>
      <c r="HUG223" s="138"/>
      <c r="HUH223" s="138"/>
      <c r="HUI223" s="138"/>
      <c r="HUJ223" s="138"/>
      <c r="HUK223" s="138"/>
      <c r="HUL223" s="138"/>
      <c r="HUM223" s="138"/>
      <c r="HUN223" s="138"/>
      <c r="HUO223" s="138"/>
      <c r="HUP223" s="138"/>
      <c r="HUQ223" s="138"/>
      <c r="HUR223" s="138"/>
      <c r="HUS223" s="138"/>
      <c r="HUT223" s="138"/>
      <c r="HUU223" s="138"/>
      <c r="HUV223" s="138"/>
      <c r="HUW223" s="138"/>
      <c r="HUX223" s="138"/>
      <c r="HUY223" s="138"/>
      <c r="HUZ223" s="138"/>
      <c r="HVA223" s="138"/>
      <c r="HVB223" s="138"/>
      <c r="HVC223" s="138"/>
      <c r="HVD223" s="138"/>
      <c r="HVE223" s="138"/>
      <c r="HVF223" s="138"/>
      <c r="HVG223" s="138"/>
      <c r="HVH223" s="138"/>
      <c r="HVI223" s="138"/>
      <c r="HVJ223" s="138"/>
      <c r="HVK223" s="138"/>
      <c r="HVL223" s="138"/>
      <c r="HVM223" s="138"/>
      <c r="HVN223" s="138"/>
      <c r="HVO223" s="138"/>
      <c r="HVP223" s="138"/>
      <c r="HVQ223" s="138"/>
      <c r="HVR223" s="138"/>
      <c r="HVS223" s="138"/>
      <c r="HVT223" s="138"/>
      <c r="HVU223" s="138"/>
      <c r="HVV223" s="138"/>
      <c r="HVW223" s="138"/>
      <c r="HVX223" s="138"/>
      <c r="HVY223" s="138"/>
      <c r="HVZ223" s="138"/>
      <c r="HWA223" s="138"/>
      <c r="HWB223" s="138"/>
      <c r="HWC223" s="138"/>
      <c r="HWD223" s="138"/>
      <c r="HWE223" s="138"/>
      <c r="HWF223" s="138"/>
      <c r="HWG223" s="138"/>
      <c r="HWH223" s="138"/>
      <c r="HWI223" s="138"/>
      <c r="HWJ223" s="138"/>
      <c r="HWK223" s="138"/>
      <c r="HWL223" s="138"/>
      <c r="HWM223" s="138"/>
      <c r="HWN223" s="138"/>
      <c r="HWO223" s="138"/>
      <c r="HWP223" s="138"/>
      <c r="HWQ223" s="138"/>
      <c r="HWR223" s="138"/>
      <c r="HWS223" s="138"/>
      <c r="HWT223" s="138"/>
      <c r="HWU223" s="138"/>
      <c r="HWV223" s="138"/>
      <c r="HWW223" s="138"/>
      <c r="HWX223" s="138"/>
      <c r="HWY223" s="138"/>
      <c r="HWZ223" s="138"/>
      <c r="HXA223" s="138"/>
      <c r="HXB223" s="138"/>
      <c r="HXC223" s="138"/>
      <c r="HXD223" s="138"/>
      <c r="HXE223" s="138"/>
      <c r="HXF223" s="138"/>
      <c r="HXG223" s="138"/>
      <c r="HXH223" s="138"/>
      <c r="HXI223" s="138"/>
      <c r="HXJ223" s="138"/>
      <c r="HXK223" s="138"/>
      <c r="HXL223" s="138"/>
      <c r="HXM223" s="138"/>
      <c r="HXN223" s="138"/>
      <c r="HXO223" s="138"/>
      <c r="HXP223" s="138"/>
      <c r="HXQ223" s="138"/>
      <c r="HXR223" s="138"/>
      <c r="HXS223" s="138"/>
      <c r="HXT223" s="138"/>
      <c r="HXU223" s="138"/>
      <c r="HXV223" s="138"/>
      <c r="HXW223" s="138"/>
      <c r="HXX223" s="138"/>
      <c r="HXY223" s="138"/>
      <c r="HXZ223" s="138"/>
      <c r="HYA223" s="138"/>
      <c r="HYB223" s="138"/>
      <c r="HYC223" s="138"/>
      <c r="HYD223" s="138"/>
      <c r="HYE223" s="138"/>
      <c r="HYF223" s="138"/>
      <c r="HYG223" s="138"/>
      <c r="HYH223" s="138"/>
      <c r="HYI223" s="138"/>
      <c r="HYJ223" s="138"/>
      <c r="HYK223" s="138"/>
      <c r="HYL223" s="138"/>
      <c r="HYM223" s="138"/>
      <c r="HYN223" s="138"/>
      <c r="HYO223" s="138"/>
      <c r="HYP223" s="138"/>
      <c r="HYQ223" s="138"/>
      <c r="HYR223" s="138"/>
      <c r="HYS223" s="138"/>
      <c r="HYT223" s="138"/>
      <c r="HYU223" s="138"/>
      <c r="HYV223" s="138"/>
      <c r="HYW223" s="138"/>
      <c r="HYX223" s="138"/>
      <c r="HYY223" s="138"/>
      <c r="HYZ223" s="138"/>
      <c r="HZA223" s="138"/>
      <c r="HZB223" s="138"/>
      <c r="HZC223" s="138"/>
      <c r="HZD223" s="138"/>
      <c r="HZE223" s="138"/>
      <c r="HZF223" s="138"/>
      <c r="HZG223" s="138"/>
      <c r="HZH223" s="138"/>
      <c r="HZI223" s="138"/>
      <c r="HZJ223" s="138"/>
      <c r="HZK223" s="138"/>
      <c r="HZL223" s="138"/>
      <c r="HZM223" s="138"/>
      <c r="HZN223" s="138"/>
      <c r="HZO223" s="138"/>
      <c r="HZP223" s="138"/>
      <c r="HZQ223" s="138"/>
      <c r="HZR223" s="138"/>
      <c r="HZS223" s="138"/>
      <c r="HZT223" s="138"/>
      <c r="HZU223" s="138"/>
      <c r="HZV223" s="138"/>
      <c r="HZW223" s="138"/>
      <c r="HZX223" s="138"/>
      <c r="HZY223" s="138"/>
      <c r="HZZ223" s="138"/>
      <c r="IAA223" s="138"/>
      <c r="IAB223" s="138"/>
      <c r="IAC223" s="138"/>
      <c r="IAD223" s="138"/>
      <c r="IAE223" s="138"/>
      <c r="IAF223" s="138"/>
      <c r="IAG223" s="138"/>
      <c r="IAH223" s="138"/>
      <c r="IAI223" s="138"/>
      <c r="IAJ223" s="138"/>
      <c r="IAK223" s="138"/>
      <c r="IAL223" s="138"/>
      <c r="IAM223" s="138"/>
      <c r="IAN223" s="138"/>
      <c r="IAO223" s="138"/>
      <c r="IAP223" s="138"/>
      <c r="IAQ223" s="138"/>
      <c r="IAR223" s="138"/>
      <c r="IAS223" s="138"/>
      <c r="IAT223" s="138"/>
      <c r="IAU223" s="138"/>
      <c r="IAV223" s="138"/>
      <c r="IAW223" s="138"/>
      <c r="IAX223" s="138"/>
      <c r="IAY223" s="138"/>
      <c r="IAZ223" s="138"/>
      <c r="IBA223" s="138"/>
      <c r="IBB223" s="138"/>
      <c r="IBC223" s="138"/>
      <c r="IBD223" s="138"/>
      <c r="IBE223" s="138"/>
      <c r="IBF223" s="138"/>
      <c r="IBG223" s="138"/>
      <c r="IBH223" s="138"/>
      <c r="IBI223" s="138"/>
      <c r="IBJ223" s="138"/>
      <c r="IBK223" s="138"/>
      <c r="IBL223" s="138"/>
      <c r="IBM223" s="138"/>
      <c r="IBN223" s="138"/>
      <c r="IBO223" s="138"/>
      <c r="IBP223" s="138"/>
      <c r="IBQ223" s="138"/>
      <c r="IBR223" s="138"/>
      <c r="IBS223" s="138"/>
      <c r="IBT223" s="138"/>
      <c r="IBU223" s="138"/>
      <c r="IBV223" s="138"/>
      <c r="IBW223" s="138"/>
      <c r="IBX223" s="138"/>
      <c r="IBY223" s="138"/>
      <c r="IBZ223" s="138"/>
      <c r="ICA223" s="138"/>
      <c r="ICB223" s="138"/>
      <c r="ICC223" s="138"/>
      <c r="ICD223" s="138"/>
      <c r="ICE223" s="138"/>
      <c r="ICF223" s="138"/>
      <c r="ICG223" s="138"/>
      <c r="ICH223" s="138"/>
      <c r="ICI223" s="138"/>
      <c r="ICJ223" s="138"/>
      <c r="ICK223" s="138"/>
      <c r="ICL223" s="138"/>
      <c r="ICM223" s="138"/>
      <c r="ICN223" s="138"/>
      <c r="ICO223" s="138"/>
      <c r="ICP223" s="138"/>
      <c r="ICQ223" s="138"/>
      <c r="ICR223" s="138"/>
      <c r="ICS223" s="138"/>
      <c r="ICT223" s="138"/>
      <c r="ICU223" s="138"/>
      <c r="ICV223" s="138"/>
      <c r="ICW223" s="138"/>
      <c r="ICX223" s="138"/>
      <c r="ICY223" s="138"/>
      <c r="ICZ223" s="138"/>
      <c r="IDA223" s="138"/>
      <c r="IDB223" s="138"/>
      <c r="IDC223" s="138"/>
      <c r="IDD223" s="138"/>
      <c r="IDE223" s="138"/>
      <c r="IDF223" s="138"/>
      <c r="IDG223" s="138"/>
      <c r="IDH223" s="138"/>
      <c r="IDI223" s="138"/>
      <c r="IDJ223" s="138"/>
      <c r="IDK223" s="138"/>
      <c r="IDL223" s="138"/>
      <c r="IDM223" s="138"/>
      <c r="IDN223" s="138"/>
      <c r="IDO223" s="138"/>
      <c r="IDP223" s="138"/>
      <c r="IDQ223" s="138"/>
      <c r="IDR223" s="138"/>
      <c r="IDS223" s="138"/>
      <c r="IDT223" s="138"/>
      <c r="IDU223" s="138"/>
      <c r="IDV223" s="138"/>
      <c r="IDW223" s="138"/>
      <c r="IDX223" s="138"/>
      <c r="IDY223" s="138"/>
      <c r="IDZ223" s="138"/>
      <c r="IEA223" s="138"/>
      <c r="IEB223" s="138"/>
      <c r="IEC223" s="138"/>
      <c r="IED223" s="138"/>
      <c r="IEE223" s="138"/>
      <c r="IEF223" s="138"/>
      <c r="IEG223" s="138"/>
      <c r="IEH223" s="138"/>
      <c r="IEI223" s="138"/>
      <c r="IEJ223" s="138"/>
      <c r="IEK223" s="138"/>
      <c r="IEL223" s="138"/>
      <c r="IEM223" s="138"/>
      <c r="IEN223" s="138"/>
      <c r="IEO223" s="138"/>
      <c r="IEP223" s="138"/>
      <c r="IEQ223" s="138"/>
      <c r="IER223" s="138"/>
      <c r="IES223" s="138"/>
      <c r="IET223" s="138"/>
      <c r="IEU223" s="138"/>
      <c r="IEV223" s="138"/>
      <c r="IEW223" s="138"/>
      <c r="IEX223" s="138"/>
      <c r="IEY223" s="138"/>
      <c r="IEZ223" s="138"/>
      <c r="IFA223" s="138"/>
      <c r="IFB223" s="138"/>
      <c r="IFC223" s="138"/>
      <c r="IFD223" s="138"/>
      <c r="IFE223" s="138"/>
      <c r="IFF223" s="138"/>
      <c r="IFG223" s="138"/>
      <c r="IFH223" s="138"/>
      <c r="IFI223" s="138"/>
      <c r="IFJ223" s="138"/>
      <c r="IFK223" s="138"/>
      <c r="IFL223" s="138"/>
      <c r="IFM223" s="138"/>
      <c r="IFN223" s="138"/>
      <c r="IFO223" s="138"/>
      <c r="IFP223" s="138"/>
      <c r="IFQ223" s="138"/>
      <c r="IFR223" s="138"/>
      <c r="IFS223" s="138"/>
      <c r="IFT223" s="138"/>
      <c r="IFU223" s="138"/>
      <c r="IFV223" s="138"/>
      <c r="IFW223" s="138"/>
      <c r="IFX223" s="138"/>
      <c r="IFY223" s="138"/>
      <c r="IFZ223" s="138"/>
      <c r="IGA223" s="138"/>
      <c r="IGB223" s="138"/>
      <c r="IGC223" s="138"/>
      <c r="IGD223" s="138"/>
      <c r="IGE223" s="138"/>
      <c r="IGF223" s="138"/>
      <c r="IGG223" s="138"/>
      <c r="IGH223" s="138"/>
      <c r="IGI223" s="138"/>
      <c r="IGJ223" s="138"/>
      <c r="IGK223" s="138"/>
      <c r="IGL223" s="138"/>
      <c r="IGM223" s="138"/>
      <c r="IGN223" s="138"/>
      <c r="IGO223" s="138"/>
      <c r="IGP223" s="138"/>
      <c r="IGQ223" s="138"/>
      <c r="IGR223" s="138"/>
      <c r="IGS223" s="138"/>
      <c r="IGT223" s="138"/>
      <c r="IGU223" s="138"/>
      <c r="IGV223" s="138"/>
      <c r="IGW223" s="138"/>
      <c r="IGX223" s="138"/>
      <c r="IGY223" s="138"/>
      <c r="IGZ223" s="138"/>
      <c r="IHA223" s="138"/>
      <c r="IHB223" s="138"/>
      <c r="IHC223" s="138"/>
      <c r="IHD223" s="138"/>
      <c r="IHE223" s="138"/>
      <c r="IHF223" s="138"/>
      <c r="IHG223" s="138"/>
      <c r="IHH223" s="138"/>
      <c r="IHI223" s="138"/>
      <c r="IHJ223" s="138"/>
      <c r="IHK223" s="138"/>
      <c r="IHL223" s="138"/>
      <c r="IHM223" s="138"/>
      <c r="IHN223" s="138"/>
      <c r="IHO223" s="138"/>
      <c r="IHP223" s="138"/>
      <c r="IHQ223" s="138"/>
      <c r="IHR223" s="138"/>
      <c r="IHS223" s="138"/>
      <c r="IHT223" s="138"/>
      <c r="IHU223" s="138"/>
      <c r="IHV223" s="138"/>
      <c r="IHW223" s="138"/>
      <c r="IHX223" s="138"/>
      <c r="IHY223" s="138"/>
      <c r="IHZ223" s="138"/>
      <c r="IIA223" s="138"/>
      <c r="IIB223" s="138"/>
      <c r="IIC223" s="138"/>
      <c r="IID223" s="138"/>
      <c r="IIE223" s="138"/>
      <c r="IIF223" s="138"/>
      <c r="IIG223" s="138"/>
      <c r="IIH223" s="138"/>
      <c r="III223" s="138"/>
      <c r="IIJ223" s="138"/>
      <c r="IIK223" s="138"/>
      <c r="IIL223" s="138"/>
      <c r="IIM223" s="138"/>
      <c r="IIN223" s="138"/>
      <c r="IIO223" s="138"/>
      <c r="IIP223" s="138"/>
      <c r="IIQ223" s="138"/>
      <c r="IIR223" s="138"/>
      <c r="IIS223" s="138"/>
      <c r="IIT223" s="138"/>
      <c r="IIU223" s="138"/>
      <c r="IIV223" s="138"/>
      <c r="IIW223" s="138"/>
      <c r="IIX223" s="138"/>
      <c r="IIY223" s="138"/>
      <c r="IIZ223" s="138"/>
      <c r="IJA223" s="138"/>
      <c r="IJB223" s="138"/>
      <c r="IJC223" s="138"/>
      <c r="IJD223" s="138"/>
      <c r="IJE223" s="138"/>
      <c r="IJF223" s="138"/>
      <c r="IJG223" s="138"/>
      <c r="IJH223" s="138"/>
      <c r="IJI223" s="138"/>
      <c r="IJJ223" s="138"/>
      <c r="IJK223" s="138"/>
      <c r="IJL223" s="138"/>
      <c r="IJM223" s="138"/>
      <c r="IJN223" s="138"/>
      <c r="IJO223" s="138"/>
      <c r="IJP223" s="138"/>
      <c r="IJQ223" s="138"/>
      <c r="IJR223" s="138"/>
      <c r="IJS223" s="138"/>
      <c r="IJT223" s="138"/>
      <c r="IJU223" s="138"/>
      <c r="IJV223" s="138"/>
      <c r="IJW223" s="138"/>
      <c r="IJX223" s="138"/>
      <c r="IJY223" s="138"/>
      <c r="IJZ223" s="138"/>
      <c r="IKA223" s="138"/>
      <c r="IKB223" s="138"/>
      <c r="IKC223" s="138"/>
      <c r="IKD223" s="138"/>
      <c r="IKE223" s="138"/>
      <c r="IKF223" s="138"/>
      <c r="IKG223" s="138"/>
      <c r="IKH223" s="138"/>
      <c r="IKI223" s="138"/>
      <c r="IKJ223" s="138"/>
      <c r="IKK223" s="138"/>
      <c r="IKL223" s="138"/>
      <c r="IKM223" s="138"/>
      <c r="IKN223" s="138"/>
      <c r="IKO223" s="138"/>
      <c r="IKP223" s="138"/>
      <c r="IKQ223" s="138"/>
      <c r="IKR223" s="138"/>
      <c r="IKS223" s="138"/>
      <c r="IKT223" s="138"/>
      <c r="IKU223" s="138"/>
      <c r="IKV223" s="138"/>
      <c r="IKW223" s="138"/>
      <c r="IKX223" s="138"/>
      <c r="IKY223" s="138"/>
      <c r="IKZ223" s="138"/>
      <c r="ILA223" s="138"/>
      <c r="ILB223" s="138"/>
      <c r="ILC223" s="138"/>
      <c r="ILD223" s="138"/>
      <c r="ILE223" s="138"/>
      <c r="ILF223" s="138"/>
      <c r="ILG223" s="138"/>
      <c r="ILH223" s="138"/>
      <c r="ILI223" s="138"/>
      <c r="ILJ223" s="138"/>
      <c r="ILK223" s="138"/>
      <c r="ILL223" s="138"/>
      <c r="ILM223" s="138"/>
      <c r="ILN223" s="138"/>
      <c r="ILO223" s="138"/>
      <c r="ILP223" s="138"/>
      <c r="ILQ223" s="138"/>
      <c r="ILR223" s="138"/>
      <c r="ILS223" s="138"/>
      <c r="ILT223" s="138"/>
      <c r="ILU223" s="138"/>
      <c r="ILV223" s="138"/>
      <c r="ILW223" s="138"/>
      <c r="ILX223" s="138"/>
      <c r="ILY223" s="138"/>
      <c r="ILZ223" s="138"/>
      <c r="IMA223" s="138"/>
      <c r="IMB223" s="138"/>
      <c r="IMC223" s="138"/>
      <c r="IMD223" s="138"/>
      <c r="IME223" s="138"/>
      <c r="IMF223" s="138"/>
      <c r="IMG223" s="138"/>
      <c r="IMH223" s="138"/>
      <c r="IMI223" s="138"/>
      <c r="IMJ223" s="138"/>
      <c r="IMK223" s="138"/>
      <c r="IML223" s="138"/>
      <c r="IMM223" s="138"/>
      <c r="IMN223" s="138"/>
      <c r="IMO223" s="138"/>
      <c r="IMP223" s="138"/>
      <c r="IMQ223" s="138"/>
      <c r="IMR223" s="138"/>
      <c r="IMS223" s="138"/>
      <c r="IMT223" s="138"/>
      <c r="IMU223" s="138"/>
      <c r="IMV223" s="138"/>
      <c r="IMW223" s="138"/>
      <c r="IMX223" s="138"/>
      <c r="IMY223" s="138"/>
      <c r="IMZ223" s="138"/>
      <c r="INA223" s="138"/>
      <c r="INB223" s="138"/>
      <c r="INC223" s="138"/>
      <c r="IND223" s="138"/>
      <c r="INE223" s="138"/>
      <c r="INF223" s="138"/>
      <c r="ING223" s="138"/>
      <c r="INH223" s="138"/>
      <c r="INI223" s="138"/>
      <c r="INJ223" s="138"/>
      <c r="INK223" s="138"/>
      <c r="INL223" s="138"/>
      <c r="INM223" s="138"/>
      <c r="INN223" s="138"/>
      <c r="INO223" s="138"/>
      <c r="INP223" s="138"/>
      <c r="INQ223" s="138"/>
      <c r="INR223" s="138"/>
      <c r="INS223" s="138"/>
      <c r="INT223" s="138"/>
      <c r="INU223" s="138"/>
      <c r="INV223" s="138"/>
      <c r="INW223" s="138"/>
      <c r="INX223" s="138"/>
      <c r="INY223" s="138"/>
      <c r="INZ223" s="138"/>
      <c r="IOA223" s="138"/>
      <c r="IOB223" s="138"/>
      <c r="IOC223" s="138"/>
      <c r="IOD223" s="138"/>
      <c r="IOE223" s="138"/>
      <c r="IOF223" s="138"/>
      <c r="IOG223" s="138"/>
      <c r="IOH223" s="138"/>
      <c r="IOI223" s="138"/>
      <c r="IOJ223" s="138"/>
      <c r="IOK223" s="138"/>
      <c r="IOL223" s="138"/>
      <c r="IOM223" s="138"/>
      <c r="ION223" s="138"/>
      <c r="IOO223" s="138"/>
      <c r="IOP223" s="138"/>
      <c r="IOQ223" s="138"/>
      <c r="IOR223" s="138"/>
      <c r="IOS223" s="138"/>
      <c r="IOT223" s="138"/>
      <c r="IOU223" s="138"/>
      <c r="IOV223" s="138"/>
      <c r="IOW223" s="138"/>
      <c r="IOX223" s="138"/>
      <c r="IOY223" s="138"/>
      <c r="IOZ223" s="138"/>
      <c r="IPA223" s="138"/>
      <c r="IPB223" s="138"/>
      <c r="IPC223" s="138"/>
      <c r="IPD223" s="138"/>
      <c r="IPE223" s="138"/>
      <c r="IPF223" s="138"/>
      <c r="IPG223" s="138"/>
      <c r="IPH223" s="138"/>
      <c r="IPI223" s="138"/>
      <c r="IPJ223" s="138"/>
      <c r="IPK223" s="138"/>
      <c r="IPL223" s="138"/>
      <c r="IPM223" s="138"/>
      <c r="IPN223" s="138"/>
      <c r="IPO223" s="138"/>
      <c r="IPP223" s="138"/>
      <c r="IPQ223" s="138"/>
      <c r="IPR223" s="138"/>
      <c r="IPS223" s="138"/>
      <c r="IPT223" s="138"/>
      <c r="IPU223" s="138"/>
      <c r="IPV223" s="138"/>
      <c r="IPW223" s="138"/>
      <c r="IPX223" s="138"/>
      <c r="IPY223" s="138"/>
      <c r="IPZ223" s="138"/>
      <c r="IQA223" s="138"/>
      <c r="IQB223" s="138"/>
      <c r="IQC223" s="138"/>
      <c r="IQD223" s="138"/>
      <c r="IQE223" s="138"/>
      <c r="IQF223" s="138"/>
      <c r="IQG223" s="138"/>
      <c r="IQH223" s="138"/>
      <c r="IQI223" s="138"/>
      <c r="IQJ223" s="138"/>
      <c r="IQK223" s="138"/>
      <c r="IQL223" s="138"/>
      <c r="IQM223" s="138"/>
      <c r="IQN223" s="138"/>
      <c r="IQO223" s="138"/>
      <c r="IQP223" s="138"/>
      <c r="IQQ223" s="138"/>
      <c r="IQR223" s="138"/>
      <c r="IQS223" s="138"/>
      <c r="IQT223" s="138"/>
      <c r="IQU223" s="138"/>
      <c r="IQV223" s="138"/>
      <c r="IQW223" s="138"/>
      <c r="IQX223" s="138"/>
      <c r="IQY223" s="138"/>
      <c r="IQZ223" s="138"/>
      <c r="IRA223" s="138"/>
      <c r="IRB223" s="138"/>
      <c r="IRC223" s="138"/>
      <c r="IRD223" s="138"/>
      <c r="IRE223" s="138"/>
      <c r="IRF223" s="138"/>
      <c r="IRG223" s="138"/>
      <c r="IRH223" s="138"/>
      <c r="IRI223" s="138"/>
      <c r="IRJ223" s="138"/>
      <c r="IRK223" s="138"/>
      <c r="IRL223" s="138"/>
      <c r="IRM223" s="138"/>
      <c r="IRN223" s="138"/>
      <c r="IRO223" s="138"/>
      <c r="IRP223" s="138"/>
      <c r="IRQ223" s="138"/>
      <c r="IRR223" s="138"/>
      <c r="IRS223" s="138"/>
      <c r="IRT223" s="138"/>
      <c r="IRU223" s="138"/>
      <c r="IRV223" s="138"/>
      <c r="IRW223" s="138"/>
      <c r="IRX223" s="138"/>
      <c r="IRY223" s="138"/>
      <c r="IRZ223" s="138"/>
      <c r="ISA223" s="138"/>
      <c r="ISB223" s="138"/>
      <c r="ISC223" s="138"/>
      <c r="ISD223" s="138"/>
      <c r="ISE223" s="138"/>
      <c r="ISF223" s="138"/>
      <c r="ISG223" s="138"/>
      <c r="ISH223" s="138"/>
      <c r="ISI223" s="138"/>
      <c r="ISJ223" s="138"/>
      <c r="ISK223" s="138"/>
      <c r="ISL223" s="138"/>
      <c r="ISM223" s="138"/>
      <c r="ISN223" s="138"/>
      <c r="ISO223" s="138"/>
      <c r="ISP223" s="138"/>
      <c r="ISQ223" s="138"/>
      <c r="ISR223" s="138"/>
      <c r="ISS223" s="138"/>
      <c r="IST223" s="138"/>
      <c r="ISU223" s="138"/>
      <c r="ISV223" s="138"/>
      <c r="ISW223" s="138"/>
      <c r="ISX223" s="138"/>
      <c r="ISY223" s="138"/>
      <c r="ISZ223" s="138"/>
      <c r="ITA223" s="138"/>
      <c r="ITB223" s="138"/>
      <c r="ITC223" s="138"/>
      <c r="ITD223" s="138"/>
      <c r="ITE223" s="138"/>
      <c r="ITF223" s="138"/>
      <c r="ITG223" s="138"/>
      <c r="ITH223" s="138"/>
      <c r="ITI223" s="138"/>
      <c r="ITJ223" s="138"/>
      <c r="ITK223" s="138"/>
      <c r="ITL223" s="138"/>
      <c r="ITM223" s="138"/>
      <c r="ITN223" s="138"/>
      <c r="ITO223" s="138"/>
      <c r="ITP223" s="138"/>
      <c r="ITQ223" s="138"/>
      <c r="ITR223" s="138"/>
      <c r="ITS223" s="138"/>
      <c r="ITT223" s="138"/>
      <c r="ITU223" s="138"/>
      <c r="ITV223" s="138"/>
      <c r="ITW223" s="138"/>
      <c r="ITX223" s="138"/>
      <c r="ITY223" s="138"/>
      <c r="ITZ223" s="138"/>
      <c r="IUA223" s="138"/>
      <c r="IUB223" s="138"/>
      <c r="IUC223" s="138"/>
      <c r="IUD223" s="138"/>
      <c r="IUE223" s="138"/>
      <c r="IUF223" s="138"/>
      <c r="IUG223" s="138"/>
      <c r="IUH223" s="138"/>
      <c r="IUI223" s="138"/>
      <c r="IUJ223" s="138"/>
      <c r="IUK223" s="138"/>
      <c r="IUL223" s="138"/>
      <c r="IUM223" s="138"/>
      <c r="IUN223" s="138"/>
      <c r="IUO223" s="138"/>
      <c r="IUP223" s="138"/>
      <c r="IUQ223" s="138"/>
      <c r="IUR223" s="138"/>
      <c r="IUS223" s="138"/>
      <c r="IUT223" s="138"/>
      <c r="IUU223" s="138"/>
      <c r="IUV223" s="138"/>
      <c r="IUW223" s="138"/>
      <c r="IUX223" s="138"/>
      <c r="IUY223" s="138"/>
      <c r="IUZ223" s="138"/>
      <c r="IVA223" s="138"/>
      <c r="IVB223" s="138"/>
      <c r="IVC223" s="138"/>
      <c r="IVD223" s="138"/>
      <c r="IVE223" s="138"/>
      <c r="IVF223" s="138"/>
      <c r="IVG223" s="138"/>
      <c r="IVH223" s="138"/>
      <c r="IVI223" s="138"/>
      <c r="IVJ223" s="138"/>
      <c r="IVK223" s="138"/>
      <c r="IVL223" s="138"/>
      <c r="IVM223" s="138"/>
      <c r="IVN223" s="138"/>
      <c r="IVO223" s="138"/>
      <c r="IVP223" s="138"/>
      <c r="IVQ223" s="138"/>
      <c r="IVR223" s="138"/>
      <c r="IVS223" s="138"/>
      <c r="IVT223" s="138"/>
      <c r="IVU223" s="138"/>
      <c r="IVV223" s="138"/>
      <c r="IVW223" s="138"/>
      <c r="IVX223" s="138"/>
      <c r="IVY223" s="138"/>
      <c r="IVZ223" s="138"/>
      <c r="IWA223" s="138"/>
      <c r="IWB223" s="138"/>
      <c r="IWC223" s="138"/>
      <c r="IWD223" s="138"/>
      <c r="IWE223" s="138"/>
      <c r="IWF223" s="138"/>
      <c r="IWG223" s="138"/>
      <c r="IWH223" s="138"/>
      <c r="IWI223" s="138"/>
      <c r="IWJ223" s="138"/>
      <c r="IWK223" s="138"/>
      <c r="IWL223" s="138"/>
      <c r="IWM223" s="138"/>
      <c r="IWN223" s="138"/>
      <c r="IWO223" s="138"/>
      <c r="IWP223" s="138"/>
      <c r="IWQ223" s="138"/>
      <c r="IWR223" s="138"/>
      <c r="IWS223" s="138"/>
      <c r="IWT223" s="138"/>
      <c r="IWU223" s="138"/>
      <c r="IWV223" s="138"/>
      <c r="IWW223" s="138"/>
      <c r="IWX223" s="138"/>
      <c r="IWY223" s="138"/>
      <c r="IWZ223" s="138"/>
      <c r="IXA223" s="138"/>
      <c r="IXB223" s="138"/>
      <c r="IXC223" s="138"/>
      <c r="IXD223" s="138"/>
      <c r="IXE223" s="138"/>
      <c r="IXF223" s="138"/>
      <c r="IXG223" s="138"/>
      <c r="IXH223" s="138"/>
      <c r="IXI223" s="138"/>
      <c r="IXJ223" s="138"/>
      <c r="IXK223" s="138"/>
      <c r="IXL223" s="138"/>
      <c r="IXM223" s="138"/>
      <c r="IXN223" s="138"/>
      <c r="IXO223" s="138"/>
      <c r="IXP223" s="138"/>
      <c r="IXQ223" s="138"/>
      <c r="IXR223" s="138"/>
      <c r="IXS223" s="138"/>
      <c r="IXT223" s="138"/>
      <c r="IXU223" s="138"/>
      <c r="IXV223" s="138"/>
      <c r="IXW223" s="138"/>
      <c r="IXX223" s="138"/>
      <c r="IXY223" s="138"/>
      <c r="IXZ223" s="138"/>
      <c r="IYA223" s="138"/>
      <c r="IYB223" s="138"/>
      <c r="IYC223" s="138"/>
      <c r="IYD223" s="138"/>
      <c r="IYE223" s="138"/>
      <c r="IYF223" s="138"/>
      <c r="IYG223" s="138"/>
      <c r="IYH223" s="138"/>
      <c r="IYI223" s="138"/>
      <c r="IYJ223" s="138"/>
      <c r="IYK223" s="138"/>
      <c r="IYL223" s="138"/>
      <c r="IYM223" s="138"/>
      <c r="IYN223" s="138"/>
      <c r="IYO223" s="138"/>
      <c r="IYP223" s="138"/>
      <c r="IYQ223" s="138"/>
      <c r="IYR223" s="138"/>
      <c r="IYS223" s="138"/>
      <c r="IYT223" s="138"/>
      <c r="IYU223" s="138"/>
      <c r="IYV223" s="138"/>
      <c r="IYW223" s="138"/>
      <c r="IYX223" s="138"/>
      <c r="IYY223" s="138"/>
      <c r="IYZ223" s="138"/>
      <c r="IZA223" s="138"/>
      <c r="IZB223" s="138"/>
      <c r="IZC223" s="138"/>
      <c r="IZD223" s="138"/>
      <c r="IZE223" s="138"/>
      <c r="IZF223" s="138"/>
      <c r="IZG223" s="138"/>
      <c r="IZH223" s="138"/>
      <c r="IZI223" s="138"/>
      <c r="IZJ223" s="138"/>
      <c r="IZK223" s="138"/>
      <c r="IZL223" s="138"/>
      <c r="IZM223" s="138"/>
      <c r="IZN223" s="138"/>
      <c r="IZO223" s="138"/>
      <c r="IZP223" s="138"/>
      <c r="IZQ223" s="138"/>
      <c r="IZR223" s="138"/>
      <c r="IZS223" s="138"/>
      <c r="IZT223" s="138"/>
      <c r="IZU223" s="138"/>
      <c r="IZV223" s="138"/>
      <c r="IZW223" s="138"/>
      <c r="IZX223" s="138"/>
      <c r="IZY223" s="138"/>
      <c r="IZZ223" s="138"/>
      <c r="JAA223" s="138"/>
      <c r="JAB223" s="138"/>
      <c r="JAC223" s="138"/>
      <c r="JAD223" s="138"/>
      <c r="JAE223" s="138"/>
      <c r="JAF223" s="138"/>
      <c r="JAG223" s="138"/>
      <c r="JAH223" s="138"/>
      <c r="JAI223" s="138"/>
      <c r="JAJ223" s="138"/>
      <c r="JAK223" s="138"/>
      <c r="JAL223" s="138"/>
      <c r="JAM223" s="138"/>
      <c r="JAN223" s="138"/>
      <c r="JAO223" s="138"/>
      <c r="JAP223" s="138"/>
      <c r="JAQ223" s="138"/>
      <c r="JAR223" s="138"/>
      <c r="JAS223" s="138"/>
      <c r="JAT223" s="138"/>
      <c r="JAU223" s="138"/>
      <c r="JAV223" s="138"/>
      <c r="JAW223" s="138"/>
      <c r="JAX223" s="138"/>
      <c r="JAY223" s="138"/>
      <c r="JAZ223" s="138"/>
      <c r="JBA223" s="138"/>
      <c r="JBB223" s="138"/>
      <c r="JBC223" s="138"/>
      <c r="JBD223" s="138"/>
      <c r="JBE223" s="138"/>
      <c r="JBF223" s="138"/>
      <c r="JBG223" s="138"/>
      <c r="JBH223" s="138"/>
      <c r="JBI223" s="138"/>
      <c r="JBJ223" s="138"/>
      <c r="JBK223" s="138"/>
      <c r="JBL223" s="138"/>
      <c r="JBM223" s="138"/>
      <c r="JBN223" s="138"/>
      <c r="JBO223" s="138"/>
      <c r="JBP223" s="138"/>
      <c r="JBQ223" s="138"/>
      <c r="JBR223" s="138"/>
      <c r="JBS223" s="138"/>
      <c r="JBT223" s="138"/>
      <c r="JBU223" s="138"/>
      <c r="JBV223" s="138"/>
      <c r="JBW223" s="138"/>
      <c r="JBX223" s="138"/>
      <c r="JBY223" s="138"/>
      <c r="JBZ223" s="138"/>
      <c r="JCA223" s="138"/>
      <c r="JCB223" s="138"/>
      <c r="JCC223" s="138"/>
      <c r="JCD223" s="138"/>
      <c r="JCE223" s="138"/>
      <c r="JCF223" s="138"/>
      <c r="JCG223" s="138"/>
      <c r="JCH223" s="138"/>
      <c r="JCI223" s="138"/>
      <c r="JCJ223" s="138"/>
      <c r="JCK223" s="138"/>
      <c r="JCL223" s="138"/>
      <c r="JCM223" s="138"/>
      <c r="JCN223" s="138"/>
      <c r="JCO223" s="138"/>
      <c r="JCP223" s="138"/>
      <c r="JCQ223" s="138"/>
      <c r="JCR223" s="138"/>
      <c r="JCS223" s="138"/>
      <c r="JCT223" s="138"/>
      <c r="JCU223" s="138"/>
      <c r="JCV223" s="138"/>
      <c r="JCW223" s="138"/>
      <c r="JCX223" s="138"/>
      <c r="JCY223" s="138"/>
      <c r="JCZ223" s="138"/>
      <c r="JDA223" s="138"/>
      <c r="JDB223" s="138"/>
      <c r="JDC223" s="138"/>
      <c r="JDD223" s="138"/>
      <c r="JDE223" s="138"/>
      <c r="JDF223" s="138"/>
      <c r="JDG223" s="138"/>
      <c r="JDH223" s="138"/>
      <c r="JDI223" s="138"/>
      <c r="JDJ223" s="138"/>
      <c r="JDK223" s="138"/>
      <c r="JDL223" s="138"/>
      <c r="JDM223" s="138"/>
      <c r="JDN223" s="138"/>
      <c r="JDO223" s="138"/>
      <c r="JDP223" s="138"/>
      <c r="JDQ223" s="138"/>
      <c r="JDR223" s="138"/>
      <c r="JDS223" s="138"/>
      <c r="JDT223" s="138"/>
      <c r="JDU223" s="138"/>
      <c r="JDV223" s="138"/>
      <c r="JDW223" s="138"/>
      <c r="JDX223" s="138"/>
      <c r="JDY223" s="138"/>
      <c r="JDZ223" s="138"/>
      <c r="JEA223" s="138"/>
      <c r="JEB223" s="138"/>
      <c r="JEC223" s="138"/>
      <c r="JED223" s="138"/>
      <c r="JEE223" s="138"/>
      <c r="JEF223" s="138"/>
      <c r="JEG223" s="138"/>
      <c r="JEH223" s="138"/>
      <c r="JEI223" s="138"/>
      <c r="JEJ223" s="138"/>
      <c r="JEK223" s="138"/>
      <c r="JEL223" s="138"/>
      <c r="JEM223" s="138"/>
      <c r="JEN223" s="138"/>
      <c r="JEO223" s="138"/>
      <c r="JEP223" s="138"/>
      <c r="JEQ223" s="138"/>
      <c r="JER223" s="138"/>
      <c r="JES223" s="138"/>
      <c r="JET223" s="138"/>
      <c r="JEU223" s="138"/>
      <c r="JEV223" s="138"/>
      <c r="JEW223" s="138"/>
      <c r="JEX223" s="138"/>
      <c r="JEY223" s="138"/>
      <c r="JEZ223" s="138"/>
      <c r="JFA223" s="138"/>
      <c r="JFB223" s="138"/>
      <c r="JFC223" s="138"/>
      <c r="JFD223" s="138"/>
      <c r="JFE223" s="138"/>
      <c r="JFF223" s="138"/>
      <c r="JFG223" s="138"/>
      <c r="JFH223" s="138"/>
      <c r="JFI223" s="138"/>
      <c r="JFJ223" s="138"/>
      <c r="JFK223" s="138"/>
      <c r="JFL223" s="138"/>
      <c r="JFM223" s="138"/>
      <c r="JFN223" s="138"/>
      <c r="JFO223" s="138"/>
      <c r="JFP223" s="138"/>
      <c r="JFQ223" s="138"/>
      <c r="JFR223" s="138"/>
      <c r="JFS223" s="138"/>
      <c r="JFT223" s="138"/>
      <c r="JFU223" s="138"/>
      <c r="JFV223" s="138"/>
      <c r="JFW223" s="138"/>
      <c r="JFX223" s="138"/>
      <c r="JFY223" s="138"/>
      <c r="JFZ223" s="138"/>
      <c r="JGA223" s="138"/>
      <c r="JGB223" s="138"/>
      <c r="JGC223" s="138"/>
      <c r="JGD223" s="138"/>
      <c r="JGE223" s="138"/>
      <c r="JGF223" s="138"/>
      <c r="JGG223" s="138"/>
      <c r="JGH223" s="138"/>
      <c r="JGI223" s="138"/>
      <c r="JGJ223" s="138"/>
      <c r="JGK223" s="138"/>
      <c r="JGL223" s="138"/>
      <c r="JGM223" s="138"/>
      <c r="JGN223" s="138"/>
      <c r="JGO223" s="138"/>
      <c r="JGP223" s="138"/>
      <c r="JGQ223" s="138"/>
      <c r="JGR223" s="138"/>
      <c r="JGS223" s="138"/>
      <c r="JGT223" s="138"/>
      <c r="JGU223" s="138"/>
      <c r="JGV223" s="138"/>
      <c r="JGW223" s="138"/>
      <c r="JGX223" s="138"/>
      <c r="JGY223" s="138"/>
      <c r="JGZ223" s="138"/>
      <c r="JHA223" s="138"/>
      <c r="JHB223" s="138"/>
      <c r="JHC223" s="138"/>
      <c r="JHD223" s="138"/>
      <c r="JHE223" s="138"/>
      <c r="JHF223" s="138"/>
      <c r="JHG223" s="138"/>
      <c r="JHH223" s="138"/>
      <c r="JHI223" s="138"/>
      <c r="JHJ223" s="138"/>
      <c r="JHK223" s="138"/>
      <c r="JHL223" s="138"/>
      <c r="JHM223" s="138"/>
      <c r="JHN223" s="138"/>
      <c r="JHO223" s="138"/>
      <c r="JHP223" s="138"/>
      <c r="JHQ223" s="138"/>
      <c r="JHR223" s="138"/>
      <c r="JHS223" s="138"/>
      <c r="JHT223" s="138"/>
      <c r="JHU223" s="138"/>
      <c r="JHV223" s="138"/>
      <c r="JHW223" s="138"/>
      <c r="JHX223" s="138"/>
      <c r="JHY223" s="138"/>
      <c r="JHZ223" s="138"/>
      <c r="JIA223" s="138"/>
      <c r="JIB223" s="138"/>
      <c r="JIC223" s="138"/>
      <c r="JID223" s="138"/>
      <c r="JIE223" s="138"/>
      <c r="JIF223" s="138"/>
      <c r="JIG223" s="138"/>
      <c r="JIH223" s="138"/>
      <c r="JII223" s="138"/>
      <c r="JIJ223" s="138"/>
      <c r="JIK223" s="138"/>
      <c r="JIL223" s="138"/>
      <c r="JIM223" s="138"/>
      <c r="JIN223" s="138"/>
      <c r="JIO223" s="138"/>
      <c r="JIP223" s="138"/>
      <c r="JIQ223" s="138"/>
      <c r="JIR223" s="138"/>
      <c r="JIS223" s="138"/>
      <c r="JIT223" s="138"/>
      <c r="JIU223" s="138"/>
      <c r="JIV223" s="138"/>
      <c r="JIW223" s="138"/>
      <c r="JIX223" s="138"/>
      <c r="JIY223" s="138"/>
      <c r="JIZ223" s="138"/>
      <c r="JJA223" s="138"/>
      <c r="JJB223" s="138"/>
      <c r="JJC223" s="138"/>
      <c r="JJD223" s="138"/>
      <c r="JJE223" s="138"/>
      <c r="JJF223" s="138"/>
      <c r="JJG223" s="138"/>
      <c r="JJH223" s="138"/>
      <c r="JJI223" s="138"/>
      <c r="JJJ223" s="138"/>
      <c r="JJK223" s="138"/>
      <c r="JJL223" s="138"/>
      <c r="JJM223" s="138"/>
      <c r="JJN223" s="138"/>
      <c r="JJO223" s="138"/>
      <c r="JJP223" s="138"/>
      <c r="JJQ223" s="138"/>
      <c r="JJR223" s="138"/>
      <c r="JJS223" s="138"/>
      <c r="JJT223" s="138"/>
      <c r="JJU223" s="138"/>
      <c r="JJV223" s="138"/>
      <c r="JJW223" s="138"/>
      <c r="JJX223" s="138"/>
      <c r="JJY223" s="138"/>
      <c r="JJZ223" s="138"/>
      <c r="JKA223" s="138"/>
      <c r="JKB223" s="138"/>
      <c r="JKC223" s="138"/>
      <c r="JKD223" s="138"/>
      <c r="JKE223" s="138"/>
      <c r="JKF223" s="138"/>
      <c r="JKG223" s="138"/>
      <c r="JKH223" s="138"/>
      <c r="JKI223" s="138"/>
      <c r="JKJ223" s="138"/>
      <c r="JKK223" s="138"/>
      <c r="JKL223" s="138"/>
      <c r="JKM223" s="138"/>
      <c r="JKN223" s="138"/>
      <c r="JKO223" s="138"/>
      <c r="JKP223" s="138"/>
      <c r="JKQ223" s="138"/>
      <c r="JKR223" s="138"/>
      <c r="JKS223" s="138"/>
      <c r="JKT223" s="138"/>
      <c r="JKU223" s="138"/>
      <c r="JKV223" s="138"/>
      <c r="JKW223" s="138"/>
      <c r="JKX223" s="138"/>
      <c r="JKY223" s="138"/>
      <c r="JKZ223" s="138"/>
      <c r="JLA223" s="138"/>
      <c r="JLB223" s="138"/>
      <c r="JLC223" s="138"/>
      <c r="JLD223" s="138"/>
      <c r="JLE223" s="138"/>
      <c r="JLF223" s="138"/>
      <c r="JLG223" s="138"/>
      <c r="JLH223" s="138"/>
      <c r="JLI223" s="138"/>
      <c r="JLJ223" s="138"/>
      <c r="JLK223" s="138"/>
      <c r="JLL223" s="138"/>
      <c r="JLM223" s="138"/>
      <c r="JLN223" s="138"/>
      <c r="JLO223" s="138"/>
      <c r="JLP223" s="138"/>
      <c r="JLQ223" s="138"/>
      <c r="JLR223" s="138"/>
      <c r="JLS223" s="138"/>
      <c r="JLT223" s="138"/>
      <c r="JLU223" s="138"/>
      <c r="JLV223" s="138"/>
      <c r="JLW223" s="138"/>
      <c r="JLX223" s="138"/>
      <c r="JLY223" s="138"/>
      <c r="JLZ223" s="138"/>
      <c r="JMA223" s="138"/>
      <c r="JMB223" s="138"/>
      <c r="JMC223" s="138"/>
      <c r="JMD223" s="138"/>
      <c r="JME223" s="138"/>
      <c r="JMF223" s="138"/>
      <c r="JMG223" s="138"/>
      <c r="JMH223" s="138"/>
      <c r="JMI223" s="138"/>
      <c r="JMJ223" s="138"/>
      <c r="JMK223" s="138"/>
      <c r="JML223" s="138"/>
      <c r="JMM223" s="138"/>
      <c r="JMN223" s="138"/>
      <c r="JMO223" s="138"/>
      <c r="JMP223" s="138"/>
      <c r="JMQ223" s="138"/>
      <c r="JMR223" s="138"/>
      <c r="JMS223" s="138"/>
      <c r="JMT223" s="138"/>
      <c r="JMU223" s="138"/>
      <c r="JMV223" s="138"/>
      <c r="JMW223" s="138"/>
      <c r="JMX223" s="138"/>
      <c r="JMY223" s="138"/>
      <c r="JMZ223" s="138"/>
      <c r="JNA223" s="138"/>
      <c r="JNB223" s="138"/>
      <c r="JNC223" s="138"/>
      <c r="JND223" s="138"/>
      <c r="JNE223" s="138"/>
      <c r="JNF223" s="138"/>
      <c r="JNG223" s="138"/>
      <c r="JNH223" s="138"/>
      <c r="JNI223" s="138"/>
      <c r="JNJ223" s="138"/>
      <c r="JNK223" s="138"/>
      <c r="JNL223" s="138"/>
      <c r="JNM223" s="138"/>
      <c r="JNN223" s="138"/>
      <c r="JNO223" s="138"/>
      <c r="JNP223" s="138"/>
      <c r="JNQ223" s="138"/>
      <c r="JNR223" s="138"/>
      <c r="JNS223" s="138"/>
      <c r="JNT223" s="138"/>
      <c r="JNU223" s="138"/>
      <c r="JNV223" s="138"/>
      <c r="JNW223" s="138"/>
      <c r="JNX223" s="138"/>
      <c r="JNY223" s="138"/>
      <c r="JNZ223" s="138"/>
      <c r="JOA223" s="138"/>
      <c r="JOB223" s="138"/>
      <c r="JOC223" s="138"/>
      <c r="JOD223" s="138"/>
      <c r="JOE223" s="138"/>
      <c r="JOF223" s="138"/>
      <c r="JOG223" s="138"/>
      <c r="JOH223" s="138"/>
      <c r="JOI223" s="138"/>
      <c r="JOJ223" s="138"/>
      <c r="JOK223" s="138"/>
      <c r="JOL223" s="138"/>
      <c r="JOM223" s="138"/>
      <c r="JON223" s="138"/>
      <c r="JOO223" s="138"/>
      <c r="JOP223" s="138"/>
      <c r="JOQ223" s="138"/>
      <c r="JOR223" s="138"/>
      <c r="JOS223" s="138"/>
      <c r="JOT223" s="138"/>
      <c r="JOU223" s="138"/>
      <c r="JOV223" s="138"/>
      <c r="JOW223" s="138"/>
      <c r="JOX223" s="138"/>
      <c r="JOY223" s="138"/>
      <c r="JOZ223" s="138"/>
      <c r="JPA223" s="138"/>
      <c r="JPB223" s="138"/>
      <c r="JPC223" s="138"/>
      <c r="JPD223" s="138"/>
      <c r="JPE223" s="138"/>
      <c r="JPF223" s="138"/>
      <c r="JPG223" s="138"/>
      <c r="JPH223" s="138"/>
      <c r="JPI223" s="138"/>
      <c r="JPJ223" s="138"/>
      <c r="JPK223" s="138"/>
      <c r="JPL223" s="138"/>
      <c r="JPM223" s="138"/>
      <c r="JPN223" s="138"/>
      <c r="JPO223" s="138"/>
      <c r="JPP223" s="138"/>
      <c r="JPQ223" s="138"/>
      <c r="JPR223" s="138"/>
      <c r="JPS223" s="138"/>
      <c r="JPT223" s="138"/>
      <c r="JPU223" s="138"/>
      <c r="JPV223" s="138"/>
      <c r="JPW223" s="138"/>
      <c r="JPX223" s="138"/>
      <c r="JPY223" s="138"/>
      <c r="JPZ223" s="138"/>
      <c r="JQA223" s="138"/>
      <c r="JQB223" s="138"/>
      <c r="JQC223" s="138"/>
      <c r="JQD223" s="138"/>
      <c r="JQE223" s="138"/>
      <c r="JQF223" s="138"/>
      <c r="JQG223" s="138"/>
      <c r="JQH223" s="138"/>
      <c r="JQI223" s="138"/>
      <c r="JQJ223" s="138"/>
      <c r="JQK223" s="138"/>
      <c r="JQL223" s="138"/>
      <c r="JQM223" s="138"/>
      <c r="JQN223" s="138"/>
      <c r="JQO223" s="138"/>
      <c r="JQP223" s="138"/>
      <c r="JQQ223" s="138"/>
      <c r="JQR223" s="138"/>
      <c r="JQS223" s="138"/>
      <c r="JQT223" s="138"/>
      <c r="JQU223" s="138"/>
      <c r="JQV223" s="138"/>
      <c r="JQW223" s="138"/>
      <c r="JQX223" s="138"/>
      <c r="JQY223" s="138"/>
      <c r="JQZ223" s="138"/>
      <c r="JRA223" s="138"/>
      <c r="JRB223" s="138"/>
      <c r="JRC223" s="138"/>
      <c r="JRD223" s="138"/>
      <c r="JRE223" s="138"/>
      <c r="JRF223" s="138"/>
      <c r="JRG223" s="138"/>
      <c r="JRH223" s="138"/>
      <c r="JRI223" s="138"/>
      <c r="JRJ223" s="138"/>
      <c r="JRK223" s="138"/>
      <c r="JRL223" s="138"/>
      <c r="JRM223" s="138"/>
      <c r="JRN223" s="138"/>
      <c r="JRO223" s="138"/>
      <c r="JRP223" s="138"/>
      <c r="JRQ223" s="138"/>
      <c r="JRR223" s="138"/>
      <c r="JRS223" s="138"/>
      <c r="JRT223" s="138"/>
      <c r="JRU223" s="138"/>
      <c r="JRV223" s="138"/>
      <c r="JRW223" s="138"/>
      <c r="JRX223" s="138"/>
      <c r="JRY223" s="138"/>
      <c r="JRZ223" s="138"/>
      <c r="JSA223" s="138"/>
      <c r="JSB223" s="138"/>
      <c r="JSC223" s="138"/>
      <c r="JSD223" s="138"/>
      <c r="JSE223" s="138"/>
      <c r="JSF223" s="138"/>
      <c r="JSG223" s="138"/>
      <c r="JSH223" s="138"/>
      <c r="JSI223" s="138"/>
      <c r="JSJ223" s="138"/>
      <c r="JSK223" s="138"/>
      <c r="JSL223" s="138"/>
      <c r="JSM223" s="138"/>
      <c r="JSN223" s="138"/>
      <c r="JSO223" s="138"/>
      <c r="JSP223" s="138"/>
      <c r="JSQ223" s="138"/>
      <c r="JSR223" s="138"/>
      <c r="JSS223" s="138"/>
      <c r="JST223" s="138"/>
      <c r="JSU223" s="138"/>
      <c r="JSV223" s="138"/>
      <c r="JSW223" s="138"/>
      <c r="JSX223" s="138"/>
      <c r="JSY223" s="138"/>
      <c r="JSZ223" s="138"/>
      <c r="JTA223" s="138"/>
      <c r="JTB223" s="138"/>
      <c r="JTC223" s="138"/>
      <c r="JTD223" s="138"/>
      <c r="JTE223" s="138"/>
      <c r="JTF223" s="138"/>
      <c r="JTG223" s="138"/>
      <c r="JTH223" s="138"/>
      <c r="JTI223" s="138"/>
      <c r="JTJ223" s="138"/>
      <c r="JTK223" s="138"/>
      <c r="JTL223" s="138"/>
      <c r="JTM223" s="138"/>
      <c r="JTN223" s="138"/>
      <c r="JTO223" s="138"/>
      <c r="JTP223" s="138"/>
      <c r="JTQ223" s="138"/>
      <c r="JTR223" s="138"/>
      <c r="JTS223" s="138"/>
      <c r="JTT223" s="138"/>
      <c r="JTU223" s="138"/>
      <c r="JTV223" s="138"/>
      <c r="JTW223" s="138"/>
      <c r="JTX223" s="138"/>
      <c r="JTY223" s="138"/>
      <c r="JTZ223" s="138"/>
      <c r="JUA223" s="138"/>
      <c r="JUB223" s="138"/>
      <c r="JUC223" s="138"/>
      <c r="JUD223" s="138"/>
      <c r="JUE223" s="138"/>
      <c r="JUF223" s="138"/>
      <c r="JUG223" s="138"/>
      <c r="JUH223" s="138"/>
      <c r="JUI223" s="138"/>
      <c r="JUJ223" s="138"/>
      <c r="JUK223" s="138"/>
      <c r="JUL223" s="138"/>
      <c r="JUM223" s="138"/>
      <c r="JUN223" s="138"/>
      <c r="JUO223" s="138"/>
      <c r="JUP223" s="138"/>
      <c r="JUQ223" s="138"/>
      <c r="JUR223" s="138"/>
      <c r="JUS223" s="138"/>
      <c r="JUT223" s="138"/>
      <c r="JUU223" s="138"/>
      <c r="JUV223" s="138"/>
      <c r="JUW223" s="138"/>
      <c r="JUX223" s="138"/>
      <c r="JUY223" s="138"/>
      <c r="JUZ223" s="138"/>
      <c r="JVA223" s="138"/>
      <c r="JVB223" s="138"/>
      <c r="JVC223" s="138"/>
      <c r="JVD223" s="138"/>
      <c r="JVE223" s="138"/>
      <c r="JVF223" s="138"/>
      <c r="JVG223" s="138"/>
      <c r="JVH223" s="138"/>
      <c r="JVI223" s="138"/>
      <c r="JVJ223" s="138"/>
      <c r="JVK223" s="138"/>
      <c r="JVL223" s="138"/>
      <c r="JVM223" s="138"/>
      <c r="JVN223" s="138"/>
      <c r="JVO223" s="138"/>
      <c r="JVP223" s="138"/>
      <c r="JVQ223" s="138"/>
      <c r="JVR223" s="138"/>
      <c r="JVS223" s="138"/>
      <c r="JVT223" s="138"/>
      <c r="JVU223" s="138"/>
      <c r="JVV223" s="138"/>
      <c r="JVW223" s="138"/>
      <c r="JVX223" s="138"/>
      <c r="JVY223" s="138"/>
      <c r="JVZ223" s="138"/>
      <c r="JWA223" s="138"/>
      <c r="JWB223" s="138"/>
      <c r="JWC223" s="138"/>
      <c r="JWD223" s="138"/>
      <c r="JWE223" s="138"/>
      <c r="JWF223" s="138"/>
      <c r="JWG223" s="138"/>
      <c r="JWH223" s="138"/>
      <c r="JWI223" s="138"/>
      <c r="JWJ223" s="138"/>
      <c r="JWK223" s="138"/>
      <c r="JWL223" s="138"/>
      <c r="JWM223" s="138"/>
      <c r="JWN223" s="138"/>
      <c r="JWO223" s="138"/>
      <c r="JWP223" s="138"/>
      <c r="JWQ223" s="138"/>
      <c r="JWR223" s="138"/>
      <c r="JWS223" s="138"/>
      <c r="JWT223" s="138"/>
      <c r="JWU223" s="138"/>
      <c r="JWV223" s="138"/>
      <c r="JWW223" s="138"/>
      <c r="JWX223" s="138"/>
      <c r="JWY223" s="138"/>
      <c r="JWZ223" s="138"/>
      <c r="JXA223" s="138"/>
      <c r="JXB223" s="138"/>
      <c r="JXC223" s="138"/>
      <c r="JXD223" s="138"/>
      <c r="JXE223" s="138"/>
      <c r="JXF223" s="138"/>
      <c r="JXG223" s="138"/>
      <c r="JXH223" s="138"/>
      <c r="JXI223" s="138"/>
      <c r="JXJ223" s="138"/>
      <c r="JXK223" s="138"/>
      <c r="JXL223" s="138"/>
      <c r="JXM223" s="138"/>
      <c r="JXN223" s="138"/>
      <c r="JXO223" s="138"/>
      <c r="JXP223" s="138"/>
      <c r="JXQ223" s="138"/>
      <c r="JXR223" s="138"/>
      <c r="JXS223" s="138"/>
      <c r="JXT223" s="138"/>
      <c r="JXU223" s="138"/>
      <c r="JXV223" s="138"/>
      <c r="JXW223" s="138"/>
      <c r="JXX223" s="138"/>
      <c r="JXY223" s="138"/>
      <c r="JXZ223" s="138"/>
      <c r="JYA223" s="138"/>
      <c r="JYB223" s="138"/>
      <c r="JYC223" s="138"/>
      <c r="JYD223" s="138"/>
      <c r="JYE223" s="138"/>
      <c r="JYF223" s="138"/>
      <c r="JYG223" s="138"/>
      <c r="JYH223" s="138"/>
      <c r="JYI223" s="138"/>
      <c r="JYJ223" s="138"/>
      <c r="JYK223" s="138"/>
      <c r="JYL223" s="138"/>
      <c r="JYM223" s="138"/>
      <c r="JYN223" s="138"/>
      <c r="JYO223" s="138"/>
      <c r="JYP223" s="138"/>
      <c r="JYQ223" s="138"/>
      <c r="JYR223" s="138"/>
      <c r="JYS223" s="138"/>
      <c r="JYT223" s="138"/>
      <c r="JYU223" s="138"/>
      <c r="JYV223" s="138"/>
      <c r="JYW223" s="138"/>
      <c r="JYX223" s="138"/>
      <c r="JYY223" s="138"/>
      <c r="JYZ223" s="138"/>
      <c r="JZA223" s="138"/>
      <c r="JZB223" s="138"/>
      <c r="JZC223" s="138"/>
      <c r="JZD223" s="138"/>
      <c r="JZE223" s="138"/>
      <c r="JZF223" s="138"/>
      <c r="JZG223" s="138"/>
      <c r="JZH223" s="138"/>
      <c r="JZI223" s="138"/>
      <c r="JZJ223" s="138"/>
      <c r="JZK223" s="138"/>
      <c r="JZL223" s="138"/>
      <c r="JZM223" s="138"/>
      <c r="JZN223" s="138"/>
      <c r="JZO223" s="138"/>
      <c r="JZP223" s="138"/>
      <c r="JZQ223" s="138"/>
      <c r="JZR223" s="138"/>
      <c r="JZS223" s="138"/>
      <c r="JZT223" s="138"/>
      <c r="JZU223" s="138"/>
      <c r="JZV223" s="138"/>
      <c r="JZW223" s="138"/>
      <c r="JZX223" s="138"/>
      <c r="JZY223" s="138"/>
      <c r="JZZ223" s="138"/>
      <c r="KAA223" s="138"/>
      <c r="KAB223" s="138"/>
      <c r="KAC223" s="138"/>
      <c r="KAD223" s="138"/>
      <c r="KAE223" s="138"/>
      <c r="KAF223" s="138"/>
      <c r="KAG223" s="138"/>
      <c r="KAH223" s="138"/>
      <c r="KAI223" s="138"/>
      <c r="KAJ223" s="138"/>
      <c r="KAK223" s="138"/>
      <c r="KAL223" s="138"/>
      <c r="KAM223" s="138"/>
      <c r="KAN223" s="138"/>
      <c r="KAO223" s="138"/>
      <c r="KAP223" s="138"/>
      <c r="KAQ223" s="138"/>
      <c r="KAR223" s="138"/>
      <c r="KAS223" s="138"/>
      <c r="KAT223" s="138"/>
      <c r="KAU223" s="138"/>
      <c r="KAV223" s="138"/>
      <c r="KAW223" s="138"/>
      <c r="KAX223" s="138"/>
      <c r="KAY223" s="138"/>
      <c r="KAZ223" s="138"/>
      <c r="KBA223" s="138"/>
      <c r="KBB223" s="138"/>
      <c r="KBC223" s="138"/>
      <c r="KBD223" s="138"/>
      <c r="KBE223" s="138"/>
      <c r="KBF223" s="138"/>
      <c r="KBG223" s="138"/>
      <c r="KBH223" s="138"/>
      <c r="KBI223" s="138"/>
      <c r="KBJ223" s="138"/>
      <c r="KBK223" s="138"/>
      <c r="KBL223" s="138"/>
      <c r="KBM223" s="138"/>
      <c r="KBN223" s="138"/>
      <c r="KBO223" s="138"/>
      <c r="KBP223" s="138"/>
      <c r="KBQ223" s="138"/>
      <c r="KBR223" s="138"/>
      <c r="KBS223" s="138"/>
      <c r="KBT223" s="138"/>
      <c r="KBU223" s="138"/>
      <c r="KBV223" s="138"/>
      <c r="KBW223" s="138"/>
      <c r="KBX223" s="138"/>
      <c r="KBY223" s="138"/>
      <c r="KBZ223" s="138"/>
      <c r="KCA223" s="138"/>
      <c r="KCB223" s="138"/>
      <c r="KCC223" s="138"/>
      <c r="KCD223" s="138"/>
      <c r="KCE223" s="138"/>
      <c r="KCF223" s="138"/>
      <c r="KCG223" s="138"/>
      <c r="KCH223" s="138"/>
      <c r="KCI223" s="138"/>
      <c r="KCJ223" s="138"/>
      <c r="KCK223" s="138"/>
      <c r="KCL223" s="138"/>
      <c r="KCM223" s="138"/>
      <c r="KCN223" s="138"/>
      <c r="KCO223" s="138"/>
      <c r="KCP223" s="138"/>
      <c r="KCQ223" s="138"/>
      <c r="KCR223" s="138"/>
      <c r="KCS223" s="138"/>
      <c r="KCT223" s="138"/>
      <c r="KCU223" s="138"/>
      <c r="KCV223" s="138"/>
      <c r="KCW223" s="138"/>
      <c r="KCX223" s="138"/>
      <c r="KCY223" s="138"/>
      <c r="KCZ223" s="138"/>
      <c r="KDA223" s="138"/>
      <c r="KDB223" s="138"/>
      <c r="KDC223" s="138"/>
      <c r="KDD223" s="138"/>
      <c r="KDE223" s="138"/>
      <c r="KDF223" s="138"/>
      <c r="KDG223" s="138"/>
      <c r="KDH223" s="138"/>
      <c r="KDI223" s="138"/>
      <c r="KDJ223" s="138"/>
      <c r="KDK223" s="138"/>
      <c r="KDL223" s="138"/>
      <c r="KDM223" s="138"/>
      <c r="KDN223" s="138"/>
      <c r="KDO223" s="138"/>
      <c r="KDP223" s="138"/>
      <c r="KDQ223" s="138"/>
      <c r="KDR223" s="138"/>
      <c r="KDS223" s="138"/>
      <c r="KDT223" s="138"/>
      <c r="KDU223" s="138"/>
      <c r="KDV223" s="138"/>
      <c r="KDW223" s="138"/>
      <c r="KDX223" s="138"/>
      <c r="KDY223" s="138"/>
      <c r="KDZ223" s="138"/>
      <c r="KEA223" s="138"/>
      <c r="KEB223" s="138"/>
      <c r="KEC223" s="138"/>
      <c r="KED223" s="138"/>
      <c r="KEE223" s="138"/>
      <c r="KEF223" s="138"/>
      <c r="KEG223" s="138"/>
      <c r="KEH223" s="138"/>
      <c r="KEI223" s="138"/>
      <c r="KEJ223" s="138"/>
      <c r="KEK223" s="138"/>
      <c r="KEL223" s="138"/>
      <c r="KEM223" s="138"/>
      <c r="KEN223" s="138"/>
      <c r="KEO223" s="138"/>
      <c r="KEP223" s="138"/>
      <c r="KEQ223" s="138"/>
      <c r="KER223" s="138"/>
      <c r="KES223" s="138"/>
      <c r="KET223" s="138"/>
      <c r="KEU223" s="138"/>
      <c r="KEV223" s="138"/>
      <c r="KEW223" s="138"/>
      <c r="KEX223" s="138"/>
      <c r="KEY223" s="138"/>
      <c r="KEZ223" s="138"/>
      <c r="KFA223" s="138"/>
      <c r="KFB223" s="138"/>
      <c r="KFC223" s="138"/>
      <c r="KFD223" s="138"/>
      <c r="KFE223" s="138"/>
      <c r="KFF223" s="138"/>
      <c r="KFG223" s="138"/>
      <c r="KFH223" s="138"/>
      <c r="KFI223" s="138"/>
      <c r="KFJ223" s="138"/>
      <c r="KFK223" s="138"/>
      <c r="KFL223" s="138"/>
      <c r="KFM223" s="138"/>
      <c r="KFN223" s="138"/>
      <c r="KFO223" s="138"/>
      <c r="KFP223" s="138"/>
      <c r="KFQ223" s="138"/>
      <c r="KFR223" s="138"/>
      <c r="KFS223" s="138"/>
      <c r="KFT223" s="138"/>
      <c r="KFU223" s="138"/>
      <c r="KFV223" s="138"/>
      <c r="KFW223" s="138"/>
      <c r="KFX223" s="138"/>
      <c r="KFY223" s="138"/>
      <c r="KFZ223" s="138"/>
      <c r="KGA223" s="138"/>
      <c r="KGB223" s="138"/>
      <c r="KGC223" s="138"/>
      <c r="KGD223" s="138"/>
      <c r="KGE223" s="138"/>
      <c r="KGF223" s="138"/>
      <c r="KGG223" s="138"/>
      <c r="KGH223" s="138"/>
      <c r="KGI223" s="138"/>
      <c r="KGJ223" s="138"/>
      <c r="KGK223" s="138"/>
      <c r="KGL223" s="138"/>
      <c r="KGM223" s="138"/>
      <c r="KGN223" s="138"/>
      <c r="KGO223" s="138"/>
      <c r="KGP223" s="138"/>
      <c r="KGQ223" s="138"/>
      <c r="KGR223" s="138"/>
      <c r="KGS223" s="138"/>
      <c r="KGT223" s="138"/>
      <c r="KGU223" s="138"/>
      <c r="KGV223" s="138"/>
      <c r="KGW223" s="138"/>
      <c r="KGX223" s="138"/>
      <c r="KGY223" s="138"/>
      <c r="KGZ223" s="138"/>
      <c r="KHA223" s="138"/>
      <c r="KHB223" s="138"/>
      <c r="KHC223" s="138"/>
      <c r="KHD223" s="138"/>
      <c r="KHE223" s="138"/>
      <c r="KHF223" s="138"/>
      <c r="KHG223" s="138"/>
      <c r="KHH223" s="138"/>
      <c r="KHI223" s="138"/>
      <c r="KHJ223" s="138"/>
      <c r="KHK223" s="138"/>
      <c r="KHL223" s="138"/>
      <c r="KHM223" s="138"/>
      <c r="KHN223" s="138"/>
      <c r="KHO223" s="138"/>
      <c r="KHP223" s="138"/>
      <c r="KHQ223" s="138"/>
      <c r="KHR223" s="138"/>
      <c r="KHS223" s="138"/>
      <c r="KHT223" s="138"/>
      <c r="KHU223" s="138"/>
      <c r="KHV223" s="138"/>
      <c r="KHW223" s="138"/>
      <c r="KHX223" s="138"/>
      <c r="KHY223" s="138"/>
      <c r="KHZ223" s="138"/>
      <c r="KIA223" s="138"/>
      <c r="KIB223" s="138"/>
      <c r="KIC223" s="138"/>
      <c r="KID223" s="138"/>
      <c r="KIE223" s="138"/>
      <c r="KIF223" s="138"/>
      <c r="KIG223" s="138"/>
      <c r="KIH223" s="138"/>
      <c r="KII223" s="138"/>
      <c r="KIJ223" s="138"/>
      <c r="KIK223" s="138"/>
      <c r="KIL223" s="138"/>
      <c r="KIM223" s="138"/>
      <c r="KIN223" s="138"/>
      <c r="KIO223" s="138"/>
      <c r="KIP223" s="138"/>
      <c r="KIQ223" s="138"/>
      <c r="KIR223" s="138"/>
      <c r="KIS223" s="138"/>
      <c r="KIT223" s="138"/>
      <c r="KIU223" s="138"/>
      <c r="KIV223" s="138"/>
      <c r="KIW223" s="138"/>
      <c r="KIX223" s="138"/>
      <c r="KIY223" s="138"/>
      <c r="KIZ223" s="138"/>
      <c r="KJA223" s="138"/>
      <c r="KJB223" s="138"/>
      <c r="KJC223" s="138"/>
      <c r="KJD223" s="138"/>
      <c r="KJE223" s="138"/>
      <c r="KJF223" s="138"/>
      <c r="KJG223" s="138"/>
      <c r="KJH223" s="138"/>
      <c r="KJI223" s="138"/>
      <c r="KJJ223" s="138"/>
      <c r="KJK223" s="138"/>
      <c r="KJL223" s="138"/>
      <c r="KJM223" s="138"/>
      <c r="KJN223" s="138"/>
      <c r="KJO223" s="138"/>
      <c r="KJP223" s="138"/>
      <c r="KJQ223" s="138"/>
      <c r="KJR223" s="138"/>
      <c r="KJS223" s="138"/>
      <c r="KJT223" s="138"/>
      <c r="KJU223" s="138"/>
      <c r="KJV223" s="138"/>
      <c r="KJW223" s="138"/>
      <c r="KJX223" s="138"/>
      <c r="KJY223" s="138"/>
      <c r="KJZ223" s="138"/>
      <c r="KKA223" s="138"/>
      <c r="KKB223" s="138"/>
      <c r="KKC223" s="138"/>
      <c r="KKD223" s="138"/>
      <c r="KKE223" s="138"/>
      <c r="KKF223" s="138"/>
      <c r="KKG223" s="138"/>
      <c r="KKH223" s="138"/>
      <c r="KKI223" s="138"/>
      <c r="KKJ223" s="138"/>
      <c r="KKK223" s="138"/>
      <c r="KKL223" s="138"/>
      <c r="KKM223" s="138"/>
      <c r="KKN223" s="138"/>
      <c r="KKO223" s="138"/>
      <c r="KKP223" s="138"/>
      <c r="KKQ223" s="138"/>
      <c r="KKR223" s="138"/>
      <c r="KKS223" s="138"/>
      <c r="KKT223" s="138"/>
      <c r="KKU223" s="138"/>
      <c r="KKV223" s="138"/>
      <c r="KKW223" s="138"/>
      <c r="KKX223" s="138"/>
      <c r="KKY223" s="138"/>
      <c r="KKZ223" s="138"/>
      <c r="KLA223" s="138"/>
      <c r="KLB223" s="138"/>
      <c r="KLC223" s="138"/>
      <c r="KLD223" s="138"/>
      <c r="KLE223" s="138"/>
      <c r="KLF223" s="138"/>
      <c r="KLG223" s="138"/>
      <c r="KLH223" s="138"/>
      <c r="KLI223" s="138"/>
      <c r="KLJ223" s="138"/>
      <c r="KLK223" s="138"/>
      <c r="KLL223" s="138"/>
      <c r="KLM223" s="138"/>
      <c r="KLN223" s="138"/>
      <c r="KLO223" s="138"/>
      <c r="KLP223" s="138"/>
      <c r="KLQ223" s="138"/>
      <c r="KLR223" s="138"/>
      <c r="KLS223" s="138"/>
      <c r="KLT223" s="138"/>
      <c r="KLU223" s="138"/>
      <c r="KLV223" s="138"/>
      <c r="KLW223" s="138"/>
      <c r="KLX223" s="138"/>
      <c r="KLY223" s="138"/>
      <c r="KLZ223" s="138"/>
      <c r="KMA223" s="138"/>
      <c r="KMB223" s="138"/>
      <c r="KMC223" s="138"/>
      <c r="KMD223" s="138"/>
      <c r="KME223" s="138"/>
      <c r="KMF223" s="138"/>
      <c r="KMG223" s="138"/>
      <c r="KMH223" s="138"/>
      <c r="KMI223" s="138"/>
      <c r="KMJ223" s="138"/>
      <c r="KMK223" s="138"/>
      <c r="KML223" s="138"/>
      <c r="KMM223" s="138"/>
      <c r="KMN223" s="138"/>
      <c r="KMO223" s="138"/>
      <c r="KMP223" s="138"/>
      <c r="KMQ223" s="138"/>
      <c r="KMR223" s="138"/>
      <c r="KMS223" s="138"/>
      <c r="KMT223" s="138"/>
      <c r="KMU223" s="138"/>
      <c r="KMV223" s="138"/>
      <c r="KMW223" s="138"/>
      <c r="KMX223" s="138"/>
      <c r="KMY223" s="138"/>
      <c r="KMZ223" s="138"/>
      <c r="KNA223" s="138"/>
      <c r="KNB223" s="138"/>
      <c r="KNC223" s="138"/>
      <c r="KND223" s="138"/>
      <c r="KNE223" s="138"/>
      <c r="KNF223" s="138"/>
      <c r="KNG223" s="138"/>
      <c r="KNH223" s="138"/>
      <c r="KNI223" s="138"/>
      <c r="KNJ223" s="138"/>
      <c r="KNK223" s="138"/>
      <c r="KNL223" s="138"/>
      <c r="KNM223" s="138"/>
      <c r="KNN223" s="138"/>
      <c r="KNO223" s="138"/>
      <c r="KNP223" s="138"/>
      <c r="KNQ223" s="138"/>
      <c r="KNR223" s="138"/>
      <c r="KNS223" s="138"/>
      <c r="KNT223" s="138"/>
      <c r="KNU223" s="138"/>
      <c r="KNV223" s="138"/>
      <c r="KNW223" s="138"/>
      <c r="KNX223" s="138"/>
      <c r="KNY223" s="138"/>
      <c r="KNZ223" s="138"/>
      <c r="KOA223" s="138"/>
      <c r="KOB223" s="138"/>
      <c r="KOC223" s="138"/>
      <c r="KOD223" s="138"/>
      <c r="KOE223" s="138"/>
      <c r="KOF223" s="138"/>
      <c r="KOG223" s="138"/>
      <c r="KOH223" s="138"/>
      <c r="KOI223" s="138"/>
      <c r="KOJ223" s="138"/>
      <c r="KOK223" s="138"/>
      <c r="KOL223" s="138"/>
      <c r="KOM223" s="138"/>
      <c r="KON223" s="138"/>
      <c r="KOO223" s="138"/>
      <c r="KOP223" s="138"/>
      <c r="KOQ223" s="138"/>
      <c r="KOR223" s="138"/>
      <c r="KOS223" s="138"/>
      <c r="KOT223" s="138"/>
      <c r="KOU223" s="138"/>
      <c r="KOV223" s="138"/>
      <c r="KOW223" s="138"/>
      <c r="KOX223" s="138"/>
      <c r="KOY223" s="138"/>
      <c r="KOZ223" s="138"/>
      <c r="KPA223" s="138"/>
      <c r="KPB223" s="138"/>
      <c r="KPC223" s="138"/>
      <c r="KPD223" s="138"/>
      <c r="KPE223" s="138"/>
      <c r="KPF223" s="138"/>
      <c r="KPG223" s="138"/>
      <c r="KPH223" s="138"/>
      <c r="KPI223" s="138"/>
      <c r="KPJ223" s="138"/>
      <c r="KPK223" s="138"/>
      <c r="KPL223" s="138"/>
      <c r="KPM223" s="138"/>
      <c r="KPN223" s="138"/>
      <c r="KPO223" s="138"/>
      <c r="KPP223" s="138"/>
      <c r="KPQ223" s="138"/>
      <c r="KPR223" s="138"/>
      <c r="KPS223" s="138"/>
      <c r="KPT223" s="138"/>
      <c r="KPU223" s="138"/>
      <c r="KPV223" s="138"/>
      <c r="KPW223" s="138"/>
      <c r="KPX223" s="138"/>
      <c r="KPY223" s="138"/>
      <c r="KPZ223" s="138"/>
      <c r="KQA223" s="138"/>
      <c r="KQB223" s="138"/>
      <c r="KQC223" s="138"/>
      <c r="KQD223" s="138"/>
      <c r="KQE223" s="138"/>
      <c r="KQF223" s="138"/>
      <c r="KQG223" s="138"/>
      <c r="KQH223" s="138"/>
      <c r="KQI223" s="138"/>
      <c r="KQJ223" s="138"/>
      <c r="KQK223" s="138"/>
      <c r="KQL223" s="138"/>
      <c r="KQM223" s="138"/>
      <c r="KQN223" s="138"/>
      <c r="KQO223" s="138"/>
      <c r="KQP223" s="138"/>
      <c r="KQQ223" s="138"/>
      <c r="KQR223" s="138"/>
      <c r="KQS223" s="138"/>
      <c r="KQT223" s="138"/>
      <c r="KQU223" s="138"/>
      <c r="KQV223" s="138"/>
      <c r="KQW223" s="138"/>
      <c r="KQX223" s="138"/>
      <c r="KQY223" s="138"/>
      <c r="KQZ223" s="138"/>
      <c r="KRA223" s="138"/>
      <c r="KRB223" s="138"/>
      <c r="KRC223" s="138"/>
      <c r="KRD223" s="138"/>
      <c r="KRE223" s="138"/>
      <c r="KRF223" s="138"/>
      <c r="KRG223" s="138"/>
      <c r="KRH223" s="138"/>
      <c r="KRI223" s="138"/>
      <c r="KRJ223" s="138"/>
      <c r="KRK223" s="138"/>
      <c r="KRL223" s="138"/>
      <c r="KRM223" s="138"/>
      <c r="KRN223" s="138"/>
      <c r="KRO223" s="138"/>
      <c r="KRP223" s="138"/>
      <c r="KRQ223" s="138"/>
      <c r="KRR223" s="138"/>
      <c r="KRS223" s="138"/>
      <c r="KRT223" s="138"/>
      <c r="KRU223" s="138"/>
      <c r="KRV223" s="138"/>
      <c r="KRW223" s="138"/>
      <c r="KRX223" s="138"/>
      <c r="KRY223" s="138"/>
      <c r="KRZ223" s="138"/>
      <c r="KSA223" s="138"/>
      <c r="KSB223" s="138"/>
      <c r="KSC223" s="138"/>
      <c r="KSD223" s="138"/>
      <c r="KSE223" s="138"/>
      <c r="KSF223" s="138"/>
      <c r="KSG223" s="138"/>
      <c r="KSH223" s="138"/>
      <c r="KSI223" s="138"/>
      <c r="KSJ223" s="138"/>
      <c r="KSK223" s="138"/>
      <c r="KSL223" s="138"/>
      <c r="KSM223" s="138"/>
      <c r="KSN223" s="138"/>
      <c r="KSO223" s="138"/>
      <c r="KSP223" s="138"/>
      <c r="KSQ223" s="138"/>
      <c r="KSR223" s="138"/>
      <c r="KSS223" s="138"/>
      <c r="KST223" s="138"/>
      <c r="KSU223" s="138"/>
      <c r="KSV223" s="138"/>
      <c r="KSW223" s="138"/>
      <c r="KSX223" s="138"/>
      <c r="KSY223" s="138"/>
      <c r="KSZ223" s="138"/>
      <c r="KTA223" s="138"/>
      <c r="KTB223" s="138"/>
      <c r="KTC223" s="138"/>
      <c r="KTD223" s="138"/>
      <c r="KTE223" s="138"/>
      <c r="KTF223" s="138"/>
      <c r="KTG223" s="138"/>
      <c r="KTH223" s="138"/>
      <c r="KTI223" s="138"/>
      <c r="KTJ223" s="138"/>
      <c r="KTK223" s="138"/>
      <c r="KTL223" s="138"/>
      <c r="KTM223" s="138"/>
      <c r="KTN223" s="138"/>
      <c r="KTO223" s="138"/>
      <c r="KTP223" s="138"/>
      <c r="KTQ223" s="138"/>
      <c r="KTR223" s="138"/>
      <c r="KTS223" s="138"/>
      <c r="KTT223" s="138"/>
      <c r="KTU223" s="138"/>
      <c r="KTV223" s="138"/>
      <c r="KTW223" s="138"/>
      <c r="KTX223" s="138"/>
      <c r="KTY223" s="138"/>
      <c r="KTZ223" s="138"/>
      <c r="KUA223" s="138"/>
      <c r="KUB223" s="138"/>
      <c r="KUC223" s="138"/>
      <c r="KUD223" s="138"/>
      <c r="KUE223" s="138"/>
      <c r="KUF223" s="138"/>
      <c r="KUG223" s="138"/>
      <c r="KUH223" s="138"/>
      <c r="KUI223" s="138"/>
      <c r="KUJ223" s="138"/>
      <c r="KUK223" s="138"/>
      <c r="KUL223" s="138"/>
      <c r="KUM223" s="138"/>
      <c r="KUN223" s="138"/>
      <c r="KUO223" s="138"/>
      <c r="KUP223" s="138"/>
      <c r="KUQ223" s="138"/>
      <c r="KUR223" s="138"/>
      <c r="KUS223" s="138"/>
      <c r="KUT223" s="138"/>
      <c r="KUU223" s="138"/>
      <c r="KUV223" s="138"/>
      <c r="KUW223" s="138"/>
      <c r="KUX223" s="138"/>
      <c r="KUY223" s="138"/>
      <c r="KUZ223" s="138"/>
      <c r="KVA223" s="138"/>
      <c r="KVB223" s="138"/>
      <c r="KVC223" s="138"/>
      <c r="KVD223" s="138"/>
      <c r="KVE223" s="138"/>
      <c r="KVF223" s="138"/>
      <c r="KVG223" s="138"/>
      <c r="KVH223" s="138"/>
      <c r="KVI223" s="138"/>
      <c r="KVJ223" s="138"/>
      <c r="KVK223" s="138"/>
      <c r="KVL223" s="138"/>
      <c r="KVM223" s="138"/>
      <c r="KVN223" s="138"/>
      <c r="KVO223" s="138"/>
      <c r="KVP223" s="138"/>
      <c r="KVQ223" s="138"/>
      <c r="KVR223" s="138"/>
      <c r="KVS223" s="138"/>
      <c r="KVT223" s="138"/>
      <c r="KVU223" s="138"/>
      <c r="KVV223" s="138"/>
      <c r="KVW223" s="138"/>
      <c r="KVX223" s="138"/>
      <c r="KVY223" s="138"/>
      <c r="KVZ223" s="138"/>
      <c r="KWA223" s="138"/>
      <c r="KWB223" s="138"/>
      <c r="KWC223" s="138"/>
      <c r="KWD223" s="138"/>
      <c r="KWE223" s="138"/>
      <c r="KWF223" s="138"/>
      <c r="KWG223" s="138"/>
      <c r="KWH223" s="138"/>
      <c r="KWI223" s="138"/>
      <c r="KWJ223" s="138"/>
      <c r="KWK223" s="138"/>
      <c r="KWL223" s="138"/>
      <c r="KWM223" s="138"/>
      <c r="KWN223" s="138"/>
      <c r="KWO223" s="138"/>
      <c r="KWP223" s="138"/>
      <c r="KWQ223" s="138"/>
      <c r="KWR223" s="138"/>
      <c r="KWS223" s="138"/>
      <c r="KWT223" s="138"/>
      <c r="KWU223" s="138"/>
      <c r="KWV223" s="138"/>
      <c r="KWW223" s="138"/>
      <c r="KWX223" s="138"/>
      <c r="KWY223" s="138"/>
      <c r="KWZ223" s="138"/>
      <c r="KXA223" s="138"/>
      <c r="KXB223" s="138"/>
      <c r="KXC223" s="138"/>
      <c r="KXD223" s="138"/>
      <c r="KXE223" s="138"/>
      <c r="KXF223" s="138"/>
      <c r="KXG223" s="138"/>
      <c r="KXH223" s="138"/>
      <c r="KXI223" s="138"/>
      <c r="KXJ223" s="138"/>
      <c r="KXK223" s="138"/>
      <c r="KXL223" s="138"/>
      <c r="KXM223" s="138"/>
      <c r="KXN223" s="138"/>
      <c r="KXO223" s="138"/>
      <c r="KXP223" s="138"/>
      <c r="KXQ223" s="138"/>
      <c r="KXR223" s="138"/>
      <c r="KXS223" s="138"/>
      <c r="KXT223" s="138"/>
      <c r="KXU223" s="138"/>
      <c r="KXV223" s="138"/>
      <c r="KXW223" s="138"/>
      <c r="KXX223" s="138"/>
      <c r="KXY223" s="138"/>
      <c r="KXZ223" s="138"/>
      <c r="KYA223" s="138"/>
      <c r="KYB223" s="138"/>
      <c r="KYC223" s="138"/>
      <c r="KYD223" s="138"/>
      <c r="KYE223" s="138"/>
      <c r="KYF223" s="138"/>
      <c r="KYG223" s="138"/>
      <c r="KYH223" s="138"/>
      <c r="KYI223" s="138"/>
      <c r="KYJ223" s="138"/>
      <c r="KYK223" s="138"/>
      <c r="KYL223" s="138"/>
      <c r="KYM223" s="138"/>
      <c r="KYN223" s="138"/>
      <c r="KYO223" s="138"/>
      <c r="KYP223" s="138"/>
      <c r="KYQ223" s="138"/>
      <c r="KYR223" s="138"/>
      <c r="KYS223" s="138"/>
      <c r="KYT223" s="138"/>
      <c r="KYU223" s="138"/>
      <c r="KYV223" s="138"/>
      <c r="KYW223" s="138"/>
      <c r="KYX223" s="138"/>
      <c r="KYY223" s="138"/>
      <c r="KYZ223" s="138"/>
      <c r="KZA223" s="138"/>
      <c r="KZB223" s="138"/>
      <c r="KZC223" s="138"/>
      <c r="KZD223" s="138"/>
      <c r="KZE223" s="138"/>
      <c r="KZF223" s="138"/>
      <c r="KZG223" s="138"/>
      <c r="KZH223" s="138"/>
      <c r="KZI223" s="138"/>
      <c r="KZJ223" s="138"/>
      <c r="KZK223" s="138"/>
      <c r="KZL223" s="138"/>
      <c r="KZM223" s="138"/>
      <c r="KZN223" s="138"/>
      <c r="KZO223" s="138"/>
      <c r="KZP223" s="138"/>
      <c r="KZQ223" s="138"/>
      <c r="KZR223" s="138"/>
      <c r="KZS223" s="138"/>
      <c r="KZT223" s="138"/>
      <c r="KZU223" s="138"/>
      <c r="KZV223" s="138"/>
      <c r="KZW223" s="138"/>
      <c r="KZX223" s="138"/>
      <c r="KZY223" s="138"/>
      <c r="KZZ223" s="138"/>
      <c r="LAA223" s="138"/>
      <c r="LAB223" s="138"/>
      <c r="LAC223" s="138"/>
      <c r="LAD223" s="138"/>
      <c r="LAE223" s="138"/>
      <c r="LAF223" s="138"/>
      <c r="LAG223" s="138"/>
      <c r="LAH223" s="138"/>
      <c r="LAI223" s="138"/>
      <c r="LAJ223" s="138"/>
      <c r="LAK223" s="138"/>
      <c r="LAL223" s="138"/>
      <c r="LAM223" s="138"/>
      <c r="LAN223" s="138"/>
      <c r="LAO223" s="138"/>
      <c r="LAP223" s="138"/>
      <c r="LAQ223" s="138"/>
      <c r="LAR223" s="138"/>
      <c r="LAS223" s="138"/>
      <c r="LAT223" s="138"/>
      <c r="LAU223" s="138"/>
      <c r="LAV223" s="138"/>
      <c r="LAW223" s="138"/>
      <c r="LAX223" s="138"/>
      <c r="LAY223" s="138"/>
      <c r="LAZ223" s="138"/>
      <c r="LBA223" s="138"/>
      <c r="LBB223" s="138"/>
      <c r="LBC223" s="138"/>
      <c r="LBD223" s="138"/>
      <c r="LBE223" s="138"/>
      <c r="LBF223" s="138"/>
      <c r="LBG223" s="138"/>
      <c r="LBH223" s="138"/>
      <c r="LBI223" s="138"/>
      <c r="LBJ223" s="138"/>
      <c r="LBK223" s="138"/>
      <c r="LBL223" s="138"/>
      <c r="LBM223" s="138"/>
      <c r="LBN223" s="138"/>
      <c r="LBO223" s="138"/>
      <c r="LBP223" s="138"/>
      <c r="LBQ223" s="138"/>
      <c r="LBR223" s="138"/>
      <c r="LBS223" s="138"/>
      <c r="LBT223" s="138"/>
      <c r="LBU223" s="138"/>
      <c r="LBV223" s="138"/>
      <c r="LBW223" s="138"/>
      <c r="LBX223" s="138"/>
      <c r="LBY223" s="138"/>
      <c r="LBZ223" s="138"/>
      <c r="LCA223" s="138"/>
      <c r="LCB223" s="138"/>
      <c r="LCC223" s="138"/>
      <c r="LCD223" s="138"/>
      <c r="LCE223" s="138"/>
      <c r="LCF223" s="138"/>
      <c r="LCG223" s="138"/>
      <c r="LCH223" s="138"/>
      <c r="LCI223" s="138"/>
      <c r="LCJ223" s="138"/>
      <c r="LCK223" s="138"/>
      <c r="LCL223" s="138"/>
      <c r="LCM223" s="138"/>
      <c r="LCN223" s="138"/>
      <c r="LCO223" s="138"/>
      <c r="LCP223" s="138"/>
      <c r="LCQ223" s="138"/>
      <c r="LCR223" s="138"/>
      <c r="LCS223" s="138"/>
      <c r="LCT223" s="138"/>
      <c r="LCU223" s="138"/>
      <c r="LCV223" s="138"/>
      <c r="LCW223" s="138"/>
      <c r="LCX223" s="138"/>
      <c r="LCY223" s="138"/>
      <c r="LCZ223" s="138"/>
      <c r="LDA223" s="138"/>
      <c r="LDB223" s="138"/>
      <c r="LDC223" s="138"/>
      <c r="LDD223" s="138"/>
      <c r="LDE223" s="138"/>
      <c r="LDF223" s="138"/>
      <c r="LDG223" s="138"/>
      <c r="LDH223" s="138"/>
      <c r="LDI223" s="138"/>
      <c r="LDJ223" s="138"/>
      <c r="LDK223" s="138"/>
      <c r="LDL223" s="138"/>
      <c r="LDM223" s="138"/>
      <c r="LDN223" s="138"/>
      <c r="LDO223" s="138"/>
      <c r="LDP223" s="138"/>
      <c r="LDQ223" s="138"/>
      <c r="LDR223" s="138"/>
      <c r="LDS223" s="138"/>
      <c r="LDT223" s="138"/>
      <c r="LDU223" s="138"/>
      <c r="LDV223" s="138"/>
      <c r="LDW223" s="138"/>
      <c r="LDX223" s="138"/>
      <c r="LDY223" s="138"/>
      <c r="LDZ223" s="138"/>
      <c r="LEA223" s="138"/>
      <c r="LEB223" s="138"/>
      <c r="LEC223" s="138"/>
      <c r="LED223" s="138"/>
      <c r="LEE223" s="138"/>
      <c r="LEF223" s="138"/>
      <c r="LEG223" s="138"/>
      <c r="LEH223" s="138"/>
      <c r="LEI223" s="138"/>
      <c r="LEJ223" s="138"/>
      <c r="LEK223" s="138"/>
      <c r="LEL223" s="138"/>
      <c r="LEM223" s="138"/>
      <c r="LEN223" s="138"/>
      <c r="LEO223" s="138"/>
      <c r="LEP223" s="138"/>
      <c r="LEQ223" s="138"/>
      <c r="LER223" s="138"/>
      <c r="LES223" s="138"/>
      <c r="LET223" s="138"/>
      <c r="LEU223" s="138"/>
      <c r="LEV223" s="138"/>
      <c r="LEW223" s="138"/>
      <c r="LEX223" s="138"/>
      <c r="LEY223" s="138"/>
      <c r="LEZ223" s="138"/>
      <c r="LFA223" s="138"/>
      <c r="LFB223" s="138"/>
      <c r="LFC223" s="138"/>
      <c r="LFD223" s="138"/>
      <c r="LFE223" s="138"/>
      <c r="LFF223" s="138"/>
      <c r="LFG223" s="138"/>
      <c r="LFH223" s="138"/>
      <c r="LFI223" s="138"/>
      <c r="LFJ223" s="138"/>
      <c r="LFK223" s="138"/>
      <c r="LFL223" s="138"/>
      <c r="LFM223" s="138"/>
      <c r="LFN223" s="138"/>
      <c r="LFO223" s="138"/>
      <c r="LFP223" s="138"/>
      <c r="LFQ223" s="138"/>
      <c r="LFR223" s="138"/>
      <c r="LFS223" s="138"/>
      <c r="LFT223" s="138"/>
      <c r="LFU223" s="138"/>
      <c r="LFV223" s="138"/>
      <c r="LFW223" s="138"/>
      <c r="LFX223" s="138"/>
      <c r="LFY223" s="138"/>
      <c r="LFZ223" s="138"/>
      <c r="LGA223" s="138"/>
      <c r="LGB223" s="138"/>
      <c r="LGC223" s="138"/>
      <c r="LGD223" s="138"/>
      <c r="LGE223" s="138"/>
      <c r="LGF223" s="138"/>
      <c r="LGG223" s="138"/>
      <c r="LGH223" s="138"/>
      <c r="LGI223" s="138"/>
      <c r="LGJ223" s="138"/>
      <c r="LGK223" s="138"/>
      <c r="LGL223" s="138"/>
      <c r="LGM223" s="138"/>
      <c r="LGN223" s="138"/>
      <c r="LGO223" s="138"/>
      <c r="LGP223" s="138"/>
      <c r="LGQ223" s="138"/>
      <c r="LGR223" s="138"/>
      <c r="LGS223" s="138"/>
      <c r="LGT223" s="138"/>
      <c r="LGU223" s="138"/>
      <c r="LGV223" s="138"/>
      <c r="LGW223" s="138"/>
      <c r="LGX223" s="138"/>
      <c r="LGY223" s="138"/>
      <c r="LGZ223" s="138"/>
      <c r="LHA223" s="138"/>
      <c r="LHB223" s="138"/>
      <c r="LHC223" s="138"/>
      <c r="LHD223" s="138"/>
      <c r="LHE223" s="138"/>
      <c r="LHF223" s="138"/>
      <c r="LHG223" s="138"/>
      <c r="LHH223" s="138"/>
      <c r="LHI223" s="138"/>
      <c r="LHJ223" s="138"/>
      <c r="LHK223" s="138"/>
      <c r="LHL223" s="138"/>
      <c r="LHM223" s="138"/>
      <c r="LHN223" s="138"/>
      <c r="LHO223" s="138"/>
      <c r="LHP223" s="138"/>
      <c r="LHQ223" s="138"/>
      <c r="LHR223" s="138"/>
      <c r="LHS223" s="138"/>
      <c r="LHT223" s="138"/>
      <c r="LHU223" s="138"/>
      <c r="LHV223" s="138"/>
      <c r="LHW223" s="138"/>
      <c r="LHX223" s="138"/>
      <c r="LHY223" s="138"/>
      <c r="LHZ223" s="138"/>
      <c r="LIA223" s="138"/>
      <c r="LIB223" s="138"/>
      <c r="LIC223" s="138"/>
      <c r="LID223" s="138"/>
      <c r="LIE223" s="138"/>
      <c r="LIF223" s="138"/>
      <c r="LIG223" s="138"/>
      <c r="LIH223" s="138"/>
      <c r="LII223" s="138"/>
      <c r="LIJ223" s="138"/>
      <c r="LIK223" s="138"/>
      <c r="LIL223" s="138"/>
      <c r="LIM223" s="138"/>
      <c r="LIN223" s="138"/>
      <c r="LIO223" s="138"/>
      <c r="LIP223" s="138"/>
      <c r="LIQ223" s="138"/>
      <c r="LIR223" s="138"/>
      <c r="LIS223" s="138"/>
      <c r="LIT223" s="138"/>
      <c r="LIU223" s="138"/>
      <c r="LIV223" s="138"/>
      <c r="LIW223" s="138"/>
      <c r="LIX223" s="138"/>
      <c r="LIY223" s="138"/>
      <c r="LIZ223" s="138"/>
      <c r="LJA223" s="138"/>
      <c r="LJB223" s="138"/>
      <c r="LJC223" s="138"/>
      <c r="LJD223" s="138"/>
      <c r="LJE223" s="138"/>
      <c r="LJF223" s="138"/>
      <c r="LJG223" s="138"/>
      <c r="LJH223" s="138"/>
      <c r="LJI223" s="138"/>
      <c r="LJJ223" s="138"/>
      <c r="LJK223" s="138"/>
      <c r="LJL223" s="138"/>
      <c r="LJM223" s="138"/>
      <c r="LJN223" s="138"/>
      <c r="LJO223" s="138"/>
      <c r="LJP223" s="138"/>
      <c r="LJQ223" s="138"/>
      <c r="LJR223" s="138"/>
      <c r="LJS223" s="138"/>
      <c r="LJT223" s="138"/>
      <c r="LJU223" s="138"/>
      <c r="LJV223" s="138"/>
      <c r="LJW223" s="138"/>
      <c r="LJX223" s="138"/>
      <c r="LJY223" s="138"/>
      <c r="LJZ223" s="138"/>
      <c r="LKA223" s="138"/>
      <c r="LKB223" s="138"/>
      <c r="LKC223" s="138"/>
      <c r="LKD223" s="138"/>
      <c r="LKE223" s="138"/>
      <c r="LKF223" s="138"/>
      <c r="LKG223" s="138"/>
      <c r="LKH223" s="138"/>
      <c r="LKI223" s="138"/>
      <c r="LKJ223" s="138"/>
      <c r="LKK223" s="138"/>
      <c r="LKL223" s="138"/>
      <c r="LKM223" s="138"/>
      <c r="LKN223" s="138"/>
      <c r="LKO223" s="138"/>
      <c r="LKP223" s="138"/>
      <c r="LKQ223" s="138"/>
      <c r="LKR223" s="138"/>
      <c r="LKS223" s="138"/>
      <c r="LKT223" s="138"/>
      <c r="LKU223" s="138"/>
      <c r="LKV223" s="138"/>
      <c r="LKW223" s="138"/>
      <c r="LKX223" s="138"/>
      <c r="LKY223" s="138"/>
      <c r="LKZ223" s="138"/>
      <c r="LLA223" s="138"/>
      <c r="LLB223" s="138"/>
      <c r="LLC223" s="138"/>
      <c r="LLD223" s="138"/>
      <c r="LLE223" s="138"/>
      <c r="LLF223" s="138"/>
      <c r="LLG223" s="138"/>
      <c r="LLH223" s="138"/>
      <c r="LLI223" s="138"/>
      <c r="LLJ223" s="138"/>
      <c r="LLK223" s="138"/>
      <c r="LLL223" s="138"/>
      <c r="LLM223" s="138"/>
      <c r="LLN223" s="138"/>
      <c r="LLO223" s="138"/>
      <c r="LLP223" s="138"/>
      <c r="LLQ223" s="138"/>
      <c r="LLR223" s="138"/>
      <c r="LLS223" s="138"/>
      <c r="LLT223" s="138"/>
      <c r="LLU223" s="138"/>
      <c r="LLV223" s="138"/>
      <c r="LLW223" s="138"/>
      <c r="LLX223" s="138"/>
      <c r="LLY223" s="138"/>
      <c r="LLZ223" s="138"/>
      <c r="LMA223" s="138"/>
      <c r="LMB223" s="138"/>
      <c r="LMC223" s="138"/>
      <c r="LMD223" s="138"/>
      <c r="LME223" s="138"/>
      <c r="LMF223" s="138"/>
      <c r="LMG223" s="138"/>
      <c r="LMH223" s="138"/>
      <c r="LMI223" s="138"/>
      <c r="LMJ223" s="138"/>
      <c r="LMK223" s="138"/>
      <c r="LML223" s="138"/>
      <c r="LMM223" s="138"/>
      <c r="LMN223" s="138"/>
      <c r="LMO223" s="138"/>
      <c r="LMP223" s="138"/>
      <c r="LMQ223" s="138"/>
      <c r="LMR223" s="138"/>
      <c r="LMS223" s="138"/>
      <c r="LMT223" s="138"/>
      <c r="LMU223" s="138"/>
      <c r="LMV223" s="138"/>
      <c r="LMW223" s="138"/>
      <c r="LMX223" s="138"/>
      <c r="LMY223" s="138"/>
      <c r="LMZ223" s="138"/>
      <c r="LNA223" s="138"/>
      <c r="LNB223" s="138"/>
      <c r="LNC223" s="138"/>
      <c r="LND223" s="138"/>
      <c r="LNE223" s="138"/>
      <c r="LNF223" s="138"/>
      <c r="LNG223" s="138"/>
      <c r="LNH223" s="138"/>
      <c r="LNI223" s="138"/>
      <c r="LNJ223" s="138"/>
      <c r="LNK223" s="138"/>
      <c r="LNL223" s="138"/>
      <c r="LNM223" s="138"/>
      <c r="LNN223" s="138"/>
      <c r="LNO223" s="138"/>
      <c r="LNP223" s="138"/>
      <c r="LNQ223" s="138"/>
      <c r="LNR223" s="138"/>
      <c r="LNS223" s="138"/>
      <c r="LNT223" s="138"/>
      <c r="LNU223" s="138"/>
      <c r="LNV223" s="138"/>
      <c r="LNW223" s="138"/>
      <c r="LNX223" s="138"/>
      <c r="LNY223" s="138"/>
      <c r="LNZ223" s="138"/>
      <c r="LOA223" s="138"/>
      <c r="LOB223" s="138"/>
      <c r="LOC223" s="138"/>
      <c r="LOD223" s="138"/>
      <c r="LOE223" s="138"/>
      <c r="LOF223" s="138"/>
      <c r="LOG223" s="138"/>
      <c r="LOH223" s="138"/>
      <c r="LOI223" s="138"/>
      <c r="LOJ223" s="138"/>
      <c r="LOK223" s="138"/>
      <c r="LOL223" s="138"/>
      <c r="LOM223" s="138"/>
      <c r="LON223" s="138"/>
      <c r="LOO223" s="138"/>
      <c r="LOP223" s="138"/>
      <c r="LOQ223" s="138"/>
      <c r="LOR223" s="138"/>
      <c r="LOS223" s="138"/>
      <c r="LOT223" s="138"/>
      <c r="LOU223" s="138"/>
      <c r="LOV223" s="138"/>
      <c r="LOW223" s="138"/>
      <c r="LOX223" s="138"/>
      <c r="LOY223" s="138"/>
      <c r="LOZ223" s="138"/>
      <c r="LPA223" s="138"/>
      <c r="LPB223" s="138"/>
      <c r="LPC223" s="138"/>
      <c r="LPD223" s="138"/>
      <c r="LPE223" s="138"/>
      <c r="LPF223" s="138"/>
      <c r="LPG223" s="138"/>
      <c r="LPH223" s="138"/>
      <c r="LPI223" s="138"/>
      <c r="LPJ223" s="138"/>
      <c r="LPK223" s="138"/>
      <c r="LPL223" s="138"/>
      <c r="LPM223" s="138"/>
      <c r="LPN223" s="138"/>
      <c r="LPO223" s="138"/>
      <c r="LPP223" s="138"/>
      <c r="LPQ223" s="138"/>
      <c r="LPR223" s="138"/>
      <c r="LPS223" s="138"/>
      <c r="LPT223" s="138"/>
      <c r="LPU223" s="138"/>
      <c r="LPV223" s="138"/>
      <c r="LPW223" s="138"/>
      <c r="LPX223" s="138"/>
      <c r="LPY223" s="138"/>
      <c r="LPZ223" s="138"/>
      <c r="LQA223" s="138"/>
      <c r="LQB223" s="138"/>
      <c r="LQC223" s="138"/>
      <c r="LQD223" s="138"/>
      <c r="LQE223" s="138"/>
      <c r="LQF223" s="138"/>
      <c r="LQG223" s="138"/>
      <c r="LQH223" s="138"/>
      <c r="LQI223" s="138"/>
      <c r="LQJ223" s="138"/>
      <c r="LQK223" s="138"/>
      <c r="LQL223" s="138"/>
      <c r="LQM223" s="138"/>
      <c r="LQN223" s="138"/>
      <c r="LQO223" s="138"/>
      <c r="LQP223" s="138"/>
      <c r="LQQ223" s="138"/>
      <c r="LQR223" s="138"/>
      <c r="LQS223" s="138"/>
      <c r="LQT223" s="138"/>
      <c r="LQU223" s="138"/>
      <c r="LQV223" s="138"/>
      <c r="LQW223" s="138"/>
      <c r="LQX223" s="138"/>
      <c r="LQY223" s="138"/>
      <c r="LQZ223" s="138"/>
      <c r="LRA223" s="138"/>
      <c r="LRB223" s="138"/>
      <c r="LRC223" s="138"/>
      <c r="LRD223" s="138"/>
      <c r="LRE223" s="138"/>
      <c r="LRF223" s="138"/>
      <c r="LRG223" s="138"/>
      <c r="LRH223" s="138"/>
      <c r="LRI223" s="138"/>
      <c r="LRJ223" s="138"/>
      <c r="LRK223" s="138"/>
      <c r="LRL223" s="138"/>
      <c r="LRM223" s="138"/>
      <c r="LRN223" s="138"/>
      <c r="LRO223" s="138"/>
      <c r="LRP223" s="138"/>
      <c r="LRQ223" s="138"/>
      <c r="LRR223" s="138"/>
      <c r="LRS223" s="138"/>
      <c r="LRT223" s="138"/>
      <c r="LRU223" s="138"/>
      <c r="LRV223" s="138"/>
      <c r="LRW223" s="138"/>
      <c r="LRX223" s="138"/>
      <c r="LRY223" s="138"/>
      <c r="LRZ223" s="138"/>
      <c r="LSA223" s="138"/>
      <c r="LSB223" s="138"/>
      <c r="LSC223" s="138"/>
      <c r="LSD223" s="138"/>
      <c r="LSE223" s="138"/>
      <c r="LSF223" s="138"/>
      <c r="LSG223" s="138"/>
      <c r="LSH223" s="138"/>
      <c r="LSI223" s="138"/>
      <c r="LSJ223" s="138"/>
      <c r="LSK223" s="138"/>
      <c r="LSL223" s="138"/>
      <c r="LSM223" s="138"/>
      <c r="LSN223" s="138"/>
      <c r="LSO223" s="138"/>
      <c r="LSP223" s="138"/>
      <c r="LSQ223" s="138"/>
      <c r="LSR223" s="138"/>
      <c r="LSS223" s="138"/>
      <c r="LST223" s="138"/>
      <c r="LSU223" s="138"/>
      <c r="LSV223" s="138"/>
      <c r="LSW223" s="138"/>
      <c r="LSX223" s="138"/>
      <c r="LSY223" s="138"/>
      <c r="LSZ223" s="138"/>
      <c r="LTA223" s="138"/>
      <c r="LTB223" s="138"/>
      <c r="LTC223" s="138"/>
      <c r="LTD223" s="138"/>
      <c r="LTE223" s="138"/>
      <c r="LTF223" s="138"/>
      <c r="LTG223" s="138"/>
      <c r="LTH223" s="138"/>
      <c r="LTI223" s="138"/>
      <c r="LTJ223" s="138"/>
      <c r="LTK223" s="138"/>
      <c r="LTL223" s="138"/>
      <c r="LTM223" s="138"/>
      <c r="LTN223" s="138"/>
      <c r="LTO223" s="138"/>
      <c r="LTP223" s="138"/>
      <c r="LTQ223" s="138"/>
      <c r="LTR223" s="138"/>
      <c r="LTS223" s="138"/>
      <c r="LTT223" s="138"/>
      <c r="LTU223" s="138"/>
      <c r="LTV223" s="138"/>
      <c r="LTW223" s="138"/>
      <c r="LTX223" s="138"/>
      <c r="LTY223" s="138"/>
      <c r="LTZ223" s="138"/>
      <c r="LUA223" s="138"/>
      <c r="LUB223" s="138"/>
      <c r="LUC223" s="138"/>
      <c r="LUD223" s="138"/>
      <c r="LUE223" s="138"/>
      <c r="LUF223" s="138"/>
      <c r="LUG223" s="138"/>
      <c r="LUH223" s="138"/>
      <c r="LUI223" s="138"/>
      <c r="LUJ223" s="138"/>
      <c r="LUK223" s="138"/>
      <c r="LUL223" s="138"/>
      <c r="LUM223" s="138"/>
      <c r="LUN223" s="138"/>
      <c r="LUO223" s="138"/>
      <c r="LUP223" s="138"/>
      <c r="LUQ223" s="138"/>
      <c r="LUR223" s="138"/>
      <c r="LUS223" s="138"/>
      <c r="LUT223" s="138"/>
      <c r="LUU223" s="138"/>
      <c r="LUV223" s="138"/>
      <c r="LUW223" s="138"/>
      <c r="LUX223" s="138"/>
      <c r="LUY223" s="138"/>
      <c r="LUZ223" s="138"/>
      <c r="LVA223" s="138"/>
      <c r="LVB223" s="138"/>
      <c r="LVC223" s="138"/>
      <c r="LVD223" s="138"/>
      <c r="LVE223" s="138"/>
      <c r="LVF223" s="138"/>
      <c r="LVG223" s="138"/>
      <c r="LVH223" s="138"/>
      <c r="LVI223" s="138"/>
      <c r="LVJ223" s="138"/>
      <c r="LVK223" s="138"/>
      <c r="LVL223" s="138"/>
      <c r="LVM223" s="138"/>
      <c r="LVN223" s="138"/>
      <c r="LVO223" s="138"/>
      <c r="LVP223" s="138"/>
      <c r="LVQ223" s="138"/>
      <c r="LVR223" s="138"/>
      <c r="LVS223" s="138"/>
      <c r="LVT223" s="138"/>
      <c r="LVU223" s="138"/>
      <c r="LVV223" s="138"/>
      <c r="LVW223" s="138"/>
      <c r="LVX223" s="138"/>
      <c r="LVY223" s="138"/>
      <c r="LVZ223" s="138"/>
      <c r="LWA223" s="138"/>
      <c r="LWB223" s="138"/>
      <c r="LWC223" s="138"/>
      <c r="LWD223" s="138"/>
      <c r="LWE223" s="138"/>
      <c r="LWF223" s="138"/>
      <c r="LWG223" s="138"/>
      <c r="LWH223" s="138"/>
      <c r="LWI223" s="138"/>
      <c r="LWJ223" s="138"/>
      <c r="LWK223" s="138"/>
      <c r="LWL223" s="138"/>
      <c r="LWM223" s="138"/>
      <c r="LWN223" s="138"/>
      <c r="LWO223" s="138"/>
      <c r="LWP223" s="138"/>
      <c r="LWQ223" s="138"/>
      <c r="LWR223" s="138"/>
      <c r="LWS223" s="138"/>
      <c r="LWT223" s="138"/>
      <c r="LWU223" s="138"/>
      <c r="LWV223" s="138"/>
      <c r="LWW223" s="138"/>
      <c r="LWX223" s="138"/>
      <c r="LWY223" s="138"/>
      <c r="LWZ223" s="138"/>
      <c r="LXA223" s="138"/>
      <c r="LXB223" s="138"/>
      <c r="LXC223" s="138"/>
      <c r="LXD223" s="138"/>
      <c r="LXE223" s="138"/>
      <c r="LXF223" s="138"/>
      <c r="LXG223" s="138"/>
      <c r="LXH223" s="138"/>
      <c r="LXI223" s="138"/>
      <c r="LXJ223" s="138"/>
      <c r="LXK223" s="138"/>
      <c r="LXL223" s="138"/>
      <c r="LXM223" s="138"/>
      <c r="LXN223" s="138"/>
      <c r="LXO223" s="138"/>
      <c r="LXP223" s="138"/>
      <c r="LXQ223" s="138"/>
      <c r="LXR223" s="138"/>
      <c r="LXS223" s="138"/>
      <c r="LXT223" s="138"/>
      <c r="LXU223" s="138"/>
      <c r="LXV223" s="138"/>
      <c r="LXW223" s="138"/>
      <c r="LXX223" s="138"/>
      <c r="LXY223" s="138"/>
      <c r="LXZ223" s="138"/>
      <c r="LYA223" s="138"/>
      <c r="LYB223" s="138"/>
      <c r="LYC223" s="138"/>
      <c r="LYD223" s="138"/>
      <c r="LYE223" s="138"/>
      <c r="LYF223" s="138"/>
      <c r="LYG223" s="138"/>
      <c r="LYH223" s="138"/>
      <c r="LYI223" s="138"/>
      <c r="LYJ223" s="138"/>
      <c r="LYK223" s="138"/>
      <c r="LYL223" s="138"/>
      <c r="LYM223" s="138"/>
      <c r="LYN223" s="138"/>
      <c r="LYO223" s="138"/>
      <c r="LYP223" s="138"/>
      <c r="LYQ223" s="138"/>
      <c r="LYR223" s="138"/>
      <c r="LYS223" s="138"/>
      <c r="LYT223" s="138"/>
      <c r="LYU223" s="138"/>
      <c r="LYV223" s="138"/>
      <c r="LYW223" s="138"/>
      <c r="LYX223" s="138"/>
      <c r="LYY223" s="138"/>
      <c r="LYZ223" s="138"/>
      <c r="LZA223" s="138"/>
      <c r="LZB223" s="138"/>
      <c r="LZC223" s="138"/>
      <c r="LZD223" s="138"/>
      <c r="LZE223" s="138"/>
      <c r="LZF223" s="138"/>
      <c r="LZG223" s="138"/>
      <c r="LZH223" s="138"/>
      <c r="LZI223" s="138"/>
      <c r="LZJ223" s="138"/>
      <c r="LZK223" s="138"/>
      <c r="LZL223" s="138"/>
      <c r="LZM223" s="138"/>
      <c r="LZN223" s="138"/>
      <c r="LZO223" s="138"/>
      <c r="LZP223" s="138"/>
      <c r="LZQ223" s="138"/>
      <c r="LZR223" s="138"/>
      <c r="LZS223" s="138"/>
      <c r="LZT223" s="138"/>
      <c r="LZU223" s="138"/>
      <c r="LZV223" s="138"/>
      <c r="LZW223" s="138"/>
      <c r="LZX223" s="138"/>
      <c r="LZY223" s="138"/>
      <c r="LZZ223" s="138"/>
      <c r="MAA223" s="138"/>
      <c r="MAB223" s="138"/>
      <c r="MAC223" s="138"/>
      <c r="MAD223" s="138"/>
      <c r="MAE223" s="138"/>
      <c r="MAF223" s="138"/>
      <c r="MAG223" s="138"/>
      <c r="MAH223" s="138"/>
      <c r="MAI223" s="138"/>
      <c r="MAJ223" s="138"/>
      <c r="MAK223" s="138"/>
      <c r="MAL223" s="138"/>
      <c r="MAM223" s="138"/>
      <c r="MAN223" s="138"/>
      <c r="MAO223" s="138"/>
      <c r="MAP223" s="138"/>
      <c r="MAQ223" s="138"/>
      <c r="MAR223" s="138"/>
      <c r="MAS223" s="138"/>
      <c r="MAT223" s="138"/>
      <c r="MAU223" s="138"/>
      <c r="MAV223" s="138"/>
      <c r="MAW223" s="138"/>
      <c r="MAX223" s="138"/>
      <c r="MAY223" s="138"/>
      <c r="MAZ223" s="138"/>
      <c r="MBA223" s="138"/>
      <c r="MBB223" s="138"/>
      <c r="MBC223" s="138"/>
      <c r="MBD223" s="138"/>
      <c r="MBE223" s="138"/>
      <c r="MBF223" s="138"/>
      <c r="MBG223" s="138"/>
      <c r="MBH223" s="138"/>
      <c r="MBI223" s="138"/>
      <c r="MBJ223" s="138"/>
      <c r="MBK223" s="138"/>
      <c r="MBL223" s="138"/>
      <c r="MBM223" s="138"/>
      <c r="MBN223" s="138"/>
      <c r="MBO223" s="138"/>
      <c r="MBP223" s="138"/>
      <c r="MBQ223" s="138"/>
      <c r="MBR223" s="138"/>
      <c r="MBS223" s="138"/>
      <c r="MBT223" s="138"/>
      <c r="MBU223" s="138"/>
      <c r="MBV223" s="138"/>
      <c r="MBW223" s="138"/>
      <c r="MBX223" s="138"/>
      <c r="MBY223" s="138"/>
      <c r="MBZ223" s="138"/>
      <c r="MCA223" s="138"/>
      <c r="MCB223" s="138"/>
      <c r="MCC223" s="138"/>
      <c r="MCD223" s="138"/>
      <c r="MCE223" s="138"/>
      <c r="MCF223" s="138"/>
      <c r="MCG223" s="138"/>
      <c r="MCH223" s="138"/>
      <c r="MCI223" s="138"/>
      <c r="MCJ223" s="138"/>
      <c r="MCK223" s="138"/>
      <c r="MCL223" s="138"/>
      <c r="MCM223" s="138"/>
      <c r="MCN223" s="138"/>
      <c r="MCO223" s="138"/>
      <c r="MCP223" s="138"/>
      <c r="MCQ223" s="138"/>
      <c r="MCR223" s="138"/>
      <c r="MCS223" s="138"/>
      <c r="MCT223" s="138"/>
      <c r="MCU223" s="138"/>
      <c r="MCV223" s="138"/>
      <c r="MCW223" s="138"/>
      <c r="MCX223" s="138"/>
      <c r="MCY223" s="138"/>
      <c r="MCZ223" s="138"/>
      <c r="MDA223" s="138"/>
      <c r="MDB223" s="138"/>
      <c r="MDC223" s="138"/>
      <c r="MDD223" s="138"/>
      <c r="MDE223" s="138"/>
      <c r="MDF223" s="138"/>
      <c r="MDG223" s="138"/>
      <c r="MDH223" s="138"/>
      <c r="MDI223" s="138"/>
      <c r="MDJ223" s="138"/>
      <c r="MDK223" s="138"/>
      <c r="MDL223" s="138"/>
      <c r="MDM223" s="138"/>
      <c r="MDN223" s="138"/>
      <c r="MDO223" s="138"/>
      <c r="MDP223" s="138"/>
      <c r="MDQ223" s="138"/>
      <c r="MDR223" s="138"/>
      <c r="MDS223" s="138"/>
      <c r="MDT223" s="138"/>
      <c r="MDU223" s="138"/>
      <c r="MDV223" s="138"/>
      <c r="MDW223" s="138"/>
      <c r="MDX223" s="138"/>
      <c r="MDY223" s="138"/>
      <c r="MDZ223" s="138"/>
      <c r="MEA223" s="138"/>
      <c r="MEB223" s="138"/>
      <c r="MEC223" s="138"/>
      <c r="MED223" s="138"/>
      <c r="MEE223" s="138"/>
      <c r="MEF223" s="138"/>
      <c r="MEG223" s="138"/>
      <c r="MEH223" s="138"/>
      <c r="MEI223" s="138"/>
      <c r="MEJ223" s="138"/>
      <c r="MEK223" s="138"/>
      <c r="MEL223" s="138"/>
      <c r="MEM223" s="138"/>
      <c r="MEN223" s="138"/>
      <c r="MEO223" s="138"/>
      <c r="MEP223" s="138"/>
      <c r="MEQ223" s="138"/>
      <c r="MER223" s="138"/>
      <c r="MES223" s="138"/>
      <c r="MET223" s="138"/>
      <c r="MEU223" s="138"/>
      <c r="MEV223" s="138"/>
      <c r="MEW223" s="138"/>
      <c r="MEX223" s="138"/>
      <c r="MEY223" s="138"/>
      <c r="MEZ223" s="138"/>
      <c r="MFA223" s="138"/>
      <c r="MFB223" s="138"/>
      <c r="MFC223" s="138"/>
      <c r="MFD223" s="138"/>
      <c r="MFE223" s="138"/>
      <c r="MFF223" s="138"/>
      <c r="MFG223" s="138"/>
      <c r="MFH223" s="138"/>
      <c r="MFI223" s="138"/>
      <c r="MFJ223" s="138"/>
      <c r="MFK223" s="138"/>
      <c r="MFL223" s="138"/>
      <c r="MFM223" s="138"/>
      <c r="MFN223" s="138"/>
      <c r="MFO223" s="138"/>
      <c r="MFP223" s="138"/>
      <c r="MFQ223" s="138"/>
      <c r="MFR223" s="138"/>
      <c r="MFS223" s="138"/>
      <c r="MFT223" s="138"/>
      <c r="MFU223" s="138"/>
      <c r="MFV223" s="138"/>
      <c r="MFW223" s="138"/>
      <c r="MFX223" s="138"/>
      <c r="MFY223" s="138"/>
      <c r="MFZ223" s="138"/>
      <c r="MGA223" s="138"/>
      <c r="MGB223" s="138"/>
      <c r="MGC223" s="138"/>
      <c r="MGD223" s="138"/>
      <c r="MGE223" s="138"/>
      <c r="MGF223" s="138"/>
      <c r="MGG223" s="138"/>
      <c r="MGH223" s="138"/>
      <c r="MGI223" s="138"/>
      <c r="MGJ223" s="138"/>
      <c r="MGK223" s="138"/>
      <c r="MGL223" s="138"/>
      <c r="MGM223" s="138"/>
      <c r="MGN223" s="138"/>
      <c r="MGO223" s="138"/>
      <c r="MGP223" s="138"/>
      <c r="MGQ223" s="138"/>
      <c r="MGR223" s="138"/>
      <c r="MGS223" s="138"/>
      <c r="MGT223" s="138"/>
      <c r="MGU223" s="138"/>
      <c r="MGV223" s="138"/>
      <c r="MGW223" s="138"/>
      <c r="MGX223" s="138"/>
      <c r="MGY223" s="138"/>
      <c r="MGZ223" s="138"/>
      <c r="MHA223" s="138"/>
      <c r="MHB223" s="138"/>
      <c r="MHC223" s="138"/>
      <c r="MHD223" s="138"/>
      <c r="MHE223" s="138"/>
      <c r="MHF223" s="138"/>
      <c r="MHG223" s="138"/>
      <c r="MHH223" s="138"/>
      <c r="MHI223" s="138"/>
      <c r="MHJ223" s="138"/>
      <c r="MHK223" s="138"/>
      <c r="MHL223" s="138"/>
      <c r="MHM223" s="138"/>
      <c r="MHN223" s="138"/>
      <c r="MHO223" s="138"/>
      <c r="MHP223" s="138"/>
      <c r="MHQ223" s="138"/>
      <c r="MHR223" s="138"/>
      <c r="MHS223" s="138"/>
      <c r="MHT223" s="138"/>
      <c r="MHU223" s="138"/>
      <c r="MHV223" s="138"/>
      <c r="MHW223" s="138"/>
      <c r="MHX223" s="138"/>
      <c r="MHY223" s="138"/>
      <c r="MHZ223" s="138"/>
      <c r="MIA223" s="138"/>
      <c r="MIB223" s="138"/>
      <c r="MIC223" s="138"/>
      <c r="MID223" s="138"/>
      <c r="MIE223" s="138"/>
      <c r="MIF223" s="138"/>
      <c r="MIG223" s="138"/>
      <c r="MIH223" s="138"/>
      <c r="MII223" s="138"/>
      <c r="MIJ223" s="138"/>
      <c r="MIK223" s="138"/>
      <c r="MIL223" s="138"/>
      <c r="MIM223" s="138"/>
      <c r="MIN223" s="138"/>
      <c r="MIO223" s="138"/>
      <c r="MIP223" s="138"/>
      <c r="MIQ223" s="138"/>
      <c r="MIR223" s="138"/>
      <c r="MIS223" s="138"/>
      <c r="MIT223" s="138"/>
      <c r="MIU223" s="138"/>
      <c r="MIV223" s="138"/>
      <c r="MIW223" s="138"/>
      <c r="MIX223" s="138"/>
      <c r="MIY223" s="138"/>
      <c r="MIZ223" s="138"/>
      <c r="MJA223" s="138"/>
      <c r="MJB223" s="138"/>
      <c r="MJC223" s="138"/>
      <c r="MJD223" s="138"/>
      <c r="MJE223" s="138"/>
      <c r="MJF223" s="138"/>
      <c r="MJG223" s="138"/>
      <c r="MJH223" s="138"/>
      <c r="MJI223" s="138"/>
      <c r="MJJ223" s="138"/>
      <c r="MJK223" s="138"/>
      <c r="MJL223" s="138"/>
      <c r="MJM223" s="138"/>
      <c r="MJN223" s="138"/>
      <c r="MJO223" s="138"/>
      <c r="MJP223" s="138"/>
      <c r="MJQ223" s="138"/>
      <c r="MJR223" s="138"/>
      <c r="MJS223" s="138"/>
      <c r="MJT223" s="138"/>
      <c r="MJU223" s="138"/>
      <c r="MJV223" s="138"/>
      <c r="MJW223" s="138"/>
      <c r="MJX223" s="138"/>
      <c r="MJY223" s="138"/>
      <c r="MJZ223" s="138"/>
      <c r="MKA223" s="138"/>
      <c r="MKB223" s="138"/>
      <c r="MKC223" s="138"/>
      <c r="MKD223" s="138"/>
      <c r="MKE223" s="138"/>
      <c r="MKF223" s="138"/>
      <c r="MKG223" s="138"/>
      <c r="MKH223" s="138"/>
      <c r="MKI223" s="138"/>
      <c r="MKJ223" s="138"/>
      <c r="MKK223" s="138"/>
      <c r="MKL223" s="138"/>
      <c r="MKM223" s="138"/>
      <c r="MKN223" s="138"/>
      <c r="MKO223" s="138"/>
      <c r="MKP223" s="138"/>
      <c r="MKQ223" s="138"/>
      <c r="MKR223" s="138"/>
      <c r="MKS223" s="138"/>
      <c r="MKT223" s="138"/>
      <c r="MKU223" s="138"/>
      <c r="MKV223" s="138"/>
      <c r="MKW223" s="138"/>
      <c r="MKX223" s="138"/>
      <c r="MKY223" s="138"/>
      <c r="MKZ223" s="138"/>
      <c r="MLA223" s="138"/>
      <c r="MLB223" s="138"/>
      <c r="MLC223" s="138"/>
      <c r="MLD223" s="138"/>
      <c r="MLE223" s="138"/>
      <c r="MLF223" s="138"/>
      <c r="MLG223" s="138"/>
      <c r="MLH223" s="138"/>
      <c r="MLI223" s="138"/>
      <c r="MLJ223" s="138"/>
      <c r="MLK223" s="138"/>
      <c r="MLL223" s="138"/>
      <c r="MLM223" s="138"/>
      <c r="MLN223" s="138"/>
      <c r="MLO223" s="138"/>
      <c r="MLP223" s="138"/>
      <c r="MLQ223" s="138"/>
      <c r="MLR223" s="138"/>
      <c r="MLS223" s="138"/>
      <c r="MLT223" s="138"/>
      <c r="MLU223" s="138"/>
      <c r="MLV223" s="138"/>
      <c r="MLW223" s="138"/>
      <c r="MLX223" s="138"/>
      <c r="MLY223" s="138"/>
      <c r="MLZ223" s="138"/>
      <c r="MMA223" s="138"/>
      <c r="MMB223" s="138"/>
      <c r="MMC223" s="138"/>
      <c r="MMD223" s="138"/>
      <c r="MME223" s="138"/>
      <c r="MMF223" s="138"/>
      <c r="MMG223" s="138"/>
      <c r="MMH223" s="138"/>
      <c r="MMI223" s="138"/>
      <c r="MMJ223" s="138"/>
      <c r="MMK223" s="138"/>
      <c r="MML223" s="138"/>
      <c r="MMM223" s="138"/>
      <c r="MMN223" s="138"/>
      <c r="MMO223" s="138"/>
      <c r="MMP223" s="138"/>
      <c r="MMQ223" s="138"/>
      <c r="MMR223" s="138"/>
      <c r="MMS223" s="138"/>
      <c r="MMT223" s="138"/>
      <c r="MMU223" s="138"/>
      <c r="MMV223" s="138"/>
      <c r="MMW223" s="138"/>
      <c r="MMX223" s="138"/>
      <c r="MMY223" s="138"/>
      <c r="MMZ223" s="138"/>
      <c r="MNA223" s="138"/>
      <c r="MNB223" s="138"/>
      <c r="MNC223" s="138"/>
      <c r="MND223" s="138"/>
      <c r="MNE223" s="138"/>
      <c r="MNF223" s="138"/>
      <c r="MNG223" s="138"/>
      <c r="MNH223" s="138"/>
      <c r="MNI223" s="138"/>
      <c r="MNJ223" s="138"/>
      <c r="MNK223" s="138"/>
      <c r="MNL223" s="138"/>
      <c r="MNM223" s="138"/>
      <c r="MNN223" s="138"/>
      <c r="MNO223" s="138"/>
      <c r="MNP223" s="138"/>
      <c r="MNQ223" s="138"/>
      <c r="MNR223" s="138"/>
      <c r="MNS223" s="138"/>
      <c r="MNT223" s="138"/>
      <c r="MNU223" s="138"/>
      <c r="MNV223" s="138"/>
      <c r="MNW223" s="138"/>
      <c r="MNX223" s="138"/>
      <c r="MNY223" s="138"/>
      <c r="MNZ223" s="138"/>
      <c r="MOA223" s="138"/>
      <c r="MOB223" s="138"/>
      <c r="MOC223" s="138"/>
      <c r="MOD223" s="138"/>
      <c r="MOE223" s="138"/>
      <c r="MOF223" s="138"/>
      <c r="MOG223" s="138"/>
      <c r="MOH223" s="138"/>
      <c r="MOI223" s="138"/>
      <c r="MOJ223" s="138"/>
      <c r="MOK223" s="138"/>
      <c r="MOL223" s="138"/>
      <c r="MOM223" s="138"/>
      <c r="MON223" s="138"/>
      <c r="MOO223" s="138"/>
      <c r="MOP223" s="138"/>
      <c r="MOQ223" s="138"/>
      <c r="MOR223" s="138"/>
      <c r="MOS223" s="138"/>
      <c r="MOT223" s="138"/>
      <c r="MOU223" s="138"/>
      <c r="MOV223" s="138"/>
      <c r="MOW223" s="138"/>
      <c r="MOX223" s="138"/>
      <c r="MOY223" s="138"/>
      <c r="MOZ223" s="138"/>
      <c r="MPA223" s="138"/>
      <c r="MPB223" s="138"/>
      <c r="MPC223" s="138"/>
      <c r="MPD223" s="138"/>
      <c r="MPE223" s="138"/>
      <c r="MPF223" s="138"/>
      <c r="MPG223" s="138"/>
      <c r="MPH223" s="138"/>
      <c r="MPI223" s="138"/>
      <c r="MPJ223" s="138"/>
      <c r="MPK223" s="138"/>
      <c r="MPL223" s="138"/>
      <c r="MPM223" s="138"/>
      <c r="MPN223" s="138"/>
      <c r="MPO223" s="138"/>
      <c r="MPP223" s="138"/>
      <c r="MPQ223" s="138"/>
      <c r="MPR223" s="138"/>
      <c r="MPS223" s="138"/>
      <c r="MPT223" s="138"/>
      <c r="MPU223" s="138"/>
      <c r="MPV223" s="138"/>
      <c r="MPW223" s="138"/>
      <c r="MPX223" s="138"/>
      <c r="MPY223" s="138"/>
      <c r="MPZ223" s="138"/>
      <c r="MQA223" s="138"/>
      <c r="MQB223" s="138"/>
      <c r="MQC223" s="138"/>
      <c r="MQD223" s="138"/>
      <c r="MQE223" s="138"/>
      <c r="MQF223" s="138"/>
      <c r="MQG223" s="138"/>
      <c r="MQH223" s="138"/>
      <c r="MQI223" s="138"/>
      <c r="MQJ223" s="138"/>
      <c r="MQK223" s="138"/>
      <c r="MQL223" s="138"/>
      <c r="MQM223" s="138"/>
      <c r="MQN223" s="138"/>
      <c r="MQO223" s="138"/>
      <c r="MQP223" s="138"/>
      <c r="MQQ223" s="138"/>
      <c r="MQR223" s="138"/>
      <c r="MQS223" s="138"/>
      <c r="MQT223" s="138"/>
      <c r="MQU223" s="138"/>
      <c r="MQV223" s="138"/>
      <c r="MQW223" s="138"/>
      <c r="MQX223" s="138"/>
      <c r="MQY223" s="138"/>
      <c r="MQZ223" s="138"/>
      <c r="MRA223" s="138"/>
      <c r="MRB223" s="138"/>
      <c r="MRC223" s="138"/>
      <c r="MRD223" s="138"/>
      <c r="MRE223" s="138"/>
      <c r="MRF223" s="138"/>
      <c r="MRG223" s="138"/>
      <c r="MRH223" s="138"/>
      <c r="MRI223" s="138"/>
      <c r="MRJ223" s="138"/>
      <c r="MRK223" s="138"/>
      <c r="MRL223" s="138"/>
      <c r="MRM223" s="138"/>
      <c r="MRN223" s="138"/>
      <c r="MRO223" s="138"/>
      <c r="MRP223" s="138"/>
      <c r="MRQ223" s="138"/>
      <c r="MRR223" s="138"/>
      <c r="MRS223" s="138"/>
      <c r="MRT223" s="138"/>
      <c r="MRU223" s="138"/>
      <c r="MRV223" s="138"/>
      <c r="MRW223" s="138"/>
      <c r="MRX223" s="138"/>
      <c r="MRY223" s="138"/>
      <c r="MRZ223" s="138"/>
      <c r="MSA223" s="138"/>
      <c r="MSB223" s="138"/>
      <c r="MSC223" s="138"/>
      <c r="MSD223" s="138"/>
      <c r="MSE223" s="138"/>
      <c r="MSF223" s="138"/>
      <c r="MSG223" s="138"/>
      <c r="MSH223" s="138"/>
      <c r="MSI223" s="138"/>
      <c r="MSJ223" s="138"/>
      <c r="MSK223" s="138"/>
      <c r="MSL223" s="138"/>
      <c r="MSM223" s="138"/>
      <c r="MSN223" s="138"/>
      <c r="MSO223" s="138"/>
      <c r="MSP223" s="138"/>
      <c r="MSQ223" s="138"/>
      <c r="MSR223" s="138"/>
      <c r="MSS223" s="138"/>
      <c r="MST223" s="138"/>
      <c r="MSU223" s="138"/>
      <c r="MSV223" s="138"/>
      <c r="MSW223" s="138"/>
      <c r="MSX223" s="138"/>
      <c r="MSY223" s="138"/>
      <c r="MSZ223" s="138"/>
      <c r="MTA223" s="138"/>
      <c r="MTB223" s="138"/>
      <c r="MTC223" s="138"/>
      <c r="MTD223" s="138"/>
      <c r="MTE223" s="138"/>
      <c r="MTF223" s="138"/>
      <c r="MTG223" s="138"/>
      <c r="MTH223" s="138"/>
      <c r="MTI223" s="138"/>
      <c r="MTJ223" s="138"/>
      <c r="MTK223" s="138"/>
      <c r="MTL223" s="138"/>
      <c r="MTM223" s="138"/>
      <c r="MTN223" s="138"/>
      <c r="MTO223" s="138"/>
      <c r="MTP223" s="138"/>
      <c r="MTQ223" s="138"/>
      <c r="MTR223" s="138"/>
      <c r="MTS223" s="138"/>
      <c r="MTT223" s="138"/>
      <c r="MTU223" s="138"/>
      <c r="MTV223" s="138"/>
      <c r="MTW223" s="138"/>
      <c r="MTX223" s="138"/>
      <c r="MTY223" s="138"/>
      <c r="MTZ223" s="138"/>
      <c r="MUA223" s="138"/>
      <c r="MUB223" s="138"/>
      <c r="MUC223" s="138"/>
      <c r="MUD223" s="138"/>
      <c r="MUE223" s="138"/>
      <c r="MUF223" s="138"/>
      <c r="MUG223" s="138"/>
      <c r="MUH223" s="138"/>
      <c r="MUI223" s="138"/>
      <c r="MUJ223" s="138"/>
      <c r="MUK223" s="138"/>
      <c r="MUL223" s="138"/>
      <c r="MUM223" s="138"/>
      <c r="MUN223" s="138"/>
      <c r="MUO223" s="138"/>
      <c r="MUP223" s="138"/>
      <c r="MUQ223" s="138"/>
      <c r="MUR223" s="138"/>
      <c r="MUS223" s="138"/>
      <c r="MUT223" s="138"/>
      <c r="MUU223" s="138"/>
      <c r="MUV223" s="138"/>
      <c r="MUW223" s="138"/>
      <c r="MUX223" s="138"/>
      <c r="MUY223" s="138"/>
      <c r="MUZ223" s="138"/>
      <c r="MVA223" s="138"/>
      <c r="MVB223" s="138"/>
      <c r="MVC223" s="138"/>
      <c r="MVD223" s="138"/>
      <c r="MVE223" s="138"/>
      <c r="MVF223" s="138"/>
      <c r="MVG223" s="138"/>
      <c r="MVH223" s="138"/>
      <c r="MVI223" s="138"/>
      <c r="MVJ223" s="138"/>
      <c r="MVK223" s="138"/>
      <c r="MVL223" s="138"/>
      <c r="MVM223" s="138"/>
      <c r="MVN223" s="138"/>
      <c r="MVO223" s="138"/>
      <c r="MVP223" s="138"/>
      <c r="MVQ223" s="138"/>
      <c r="MVR223" s="138"/>
      <c r="MVS223" s="138"/>
      <c r="MVT223" s="138"/>
      <c r="MVU223" s="138"/>
      <c r="MVV223" s="138"/>
      <c r="MVW223" s="138"/>
      <c r="MVX223" s="138"/>
      <c r="MVY223" s="138"/>
      <c r="MVZ223" s="138"/>
      <c r="MWA223" s="138"/>
      <c r="MWB223" s="138"/>
      <c r="MWC223" s="138"/>
      <c r="MWD223" s="138"/>
      <c r="MWE223" s="138"/>
      <c r="MWF223" s="138"/>
      <c r="MWG223" s="138"/>
      <c r="MWH223" s="138"/>
      <c r="MWI223" s="138"/>
      <c r="MWJ223" s="138"/>
      <c r="MWK223" s="138"/>
      <c r="MWL223" s="138"/>
      <c r="MWM223" s="138"/>
      <c r="MWN223" s="138"/>
      <c r="MWO223" s="138"/>
      <c r="MWP223" s="138"/>
      <c r="MWQ223" s="138"/>
      <c r="MWR223" s="138"/>
      <c r="MWS223" s="138"/>
      <c r="MWT223" s="138"/>
      <c r="MWU223" s="138"/>
      <c r="MWV223" s="138"/>
      <c r="MWW223" s="138"/>
      <c r="MWX223" s="138"/>
      <c r="MWY223" s="138"/>
      <c r="MWZ223" s="138"/>
      <c r="MXA223" s="138"/>
      <c r="MXB223" s="138"/>
      <c r="MXC223" s="138"/>
      <c r="MXD223" s="138"/>
      <c r="MXE223" s="138"/>
      <c r="MXF223" s="138"/>
      <c r="MXG223" s="138"/>
      <c r="MXH223" s="138"/>
      <c r="MXI223" s="138"/>
      <c r="MXJ223" s="138"/>
      <c r="MXK223" s="138"/>
      <c r="MXL223" s="138"/>
      <c r="MXM223" s="138"/>
      <c r="MXN223" s="138"/>
      <c r="MXO223" s="138"/>
      <c r="MXP223" s="138"/>
      <c r="MXQ223" s="138"/>
      <c r="MXR223" s="138"/>
      <c r="MXS223" s="138"/>
      <c r="MXT223" s="138"/>
      <c r="MXU223" s="138"/>
      <c r="MXV223" s="138"/>
      <c r="MXW223" s="138"/>
      <c r="MXX223" s="138"/>
      <c r="MXY223" s="138"/>
      <c r="MXZ223" s="138"/>
      <c r="MYA223" s="138"/>
      <c r="MYB223" s="138"/>
      <c r="MYC223" s="138"/>
      <c r="MYD223" s="138"/>
      <c r="MYE223" s="138"/>
      <c r="MYF223" s="138"/>
      <c r="MYG223" s="138"/>
      <c r="MYH223" s="138"/>
      <c r="MYI223" s="138"/>
      <c r="MYJ223" s="138"/>
      <c r="MYK223" s="138"/>
      <c r="MYL223" s="138"/>
      <c r="MYM223" s="138"/>
      <c r="MYN223" s="138"/>
      <c r="MYO223" s="138"/>
      <c r="MYP223" s="138"/>
      <c r="MYQ223" s="138"/>
      <c r="MYR223" s="138"/>
      <c r="MYS223" s="138"/>
      <c r="MYT223" s="138"/>
      <c r="MYU223" s="138"/>
      <c r="MYV223" s="138"/>
      <c r="MYW223" s="138"/>
      <c r="MYX223" s="138"/>
      <c r="MYY223" s="138"/>
      <c r="MYZ223" s="138"/>
      <c r="MZA223" s="138"/>
      <c r="MZB223" s="138"/>
      <c r="MZC223" s="138"/>
      <c r="MZD223" s="138"/>
      <c r="MZE223" s="138"/>
      <c r="MZF223" s="138"/>
      <c r="MZG223" s="138"/>
      <c r="MZH223" s="138"/>
      <c r="MZI223" s="138"/>
      <c r="MZJ223" s="138"/>
      <c r="MZK223" s="138"/>
      <c r="MZL223" s="138"/>
      <c r="MZM223" s="138"/>
      <c r="MZN223" s="138"/>
      <c r="MZO223" s="138"/>
      <c r="MZP223" s="138"/>
      <c r="MZQ223" s="138"/>
      <c r="MZR223" s="138"/>
      <c r="MZS223" s="138"/>
      <c r="MZT223" s="138"/>
      <c r="MZU223" s="138"/>
      <c r="MZV223" s="138"/>
      <c r="MZW223" s="138"/>
      <c r="MZX223" s="138"/>
      <c r="MZY223" s="138"/>
      <c r="MZZ223" s="138"/>
      <c r="NAA223" s="138"/>
      <c r="NAB223" s="138"/>
      <c r="NAC223" s="138"/>
      <c r="NAD223" s="138"/>
      <c r="NAE223" s="138"/>
      <c r="NAF223" s="138"/>
      <c r="NAG223" s="138"/>
      <c r="NAH223" s="138"/>
      <c r="NAI223" s="138"/>
      <c r="NAJ223" s="138"/>
      <c r="NAK223" s="138"/>
      <c r="NAL223" s="138"/>
      <c r="NAM223" s="138"/>
      <c r="NAN223" s="138"/>
      <c r="NAO223" s="138"/>
      <c r="NAP223" s="138"/>
      <c r="NAQ223" s="138"/>
      <c r="NAR223" s="138"/>
      <c r="NAS223" s="138"/>
      <c r="NAT223" s="138"/>
      <c r="NAU223" s="138"/>
      <c r="NAV223" s="138"/>
      <c r="NAW223" s="138"/>
      <c r="NAX223" s="138"/>
      <c r="NAY223" s="138"/>
      <c r="NAZ223" s="138"/>
      <c r="NBA223" s="138"/>
      <c r="NBB223" s="138"/>
      <c r="NBC223" s="138"/>
      <c r="NBD223" s="138"/>
      <c r="NBE223" s="138"/>
      <c r="NBF223" s="138"/>
      <c r="NBG223" s="138"/>
      <c r="NBH223" s="138"/>
      <c r="NBI223" s="138"/>
      <c r="NBJ223" s="138"/>
      <c r="NBK223" s="138"/>
      <c r="NBL223" s="138"/>
      <c r="NBM223" s="138"/>
      <c r="NBN223" s="138"/>
      <c r="NBO223" s="138"/>
      <c r="NBP223" s="138"/>
      <c r="NBQ223" s="138"/>
      <c r="NBR223" s="138"/>
      <c r="NBS223" s="138"/>
      <c r="NBT223" s="138"/>
      <c r="NBU223" s="138"/>
      <c r="NBV223" s="138"/>
      <c r="NBW223" s="138"/>
      <c r="NBX223" s="138"/>
      <c r="NBY223" s="138"/>
      <c r="NBZ223" s="138"/>
      <c r="NCA223" s="138"/>
      <c r="NCB223" s="138"/>
      <c r="NCC223" s="138"/>
      <c r="NCD223" s="138"/>
      <c r="NCE223" s="138"/>
      <c r="NCF223" s="138"/>
      <c r="NCG223" s="138"/>
      <c r="NCH223" s="138"/>
      <c r="NCI223" s="138"/>
      <c r="NCJ223" s="138"/>
      <c r="NCK223" s="138"/>
      <c r="NCL223" s="138"/>
      <c r="NCM223" s="138"/>
      <c r="NCN223" s="138"/>
      <c r="NCO223" s="138"/>
      <c r="NCP223" s="138"/>
      <c r="NCQ223" s="138"/>
      <c r="NCR223" s="138"/>
      <c r="NCS223" s="138"/>
      <c r="NCT223" s="138"/>
      <c r="NCU223" s="138"/>
      <c r="NCV223" s="138"/>
      <c r="NCW223" s="138"/>
      <c r="NCX223" s="138"/>
      <c r="NCY223" s="138"/>
      <c r="NCZ223" s="138"/>
      <c r="NDA223" s="138"/>
      <c r="NDB223" s="138"/>
      <c r="NDC223" s="138"/>
      <c r="NDD223" s="138"/>
      <c r="NDE223" s="138"/>
      <c r="NDF223" s="138"/>
      <c r="NDG223" s="138"/>
      <c r="NDH223" s="138"/>
      <c r="NDI223" s="138"/>
      <c r="NDJ223" s="138"/>
      <c r="NDK223" s="138"/>
      <c r="NDL223" s="138"/>
      <c r="NDM223" s="138"/>
      <c r="NDN223" s="138"/>
      <c r="NDO223" s="138"/>
      <c r="NDP223" s="138"/>
      <c r="NDQ223" s="138"/>
      <c r="NDR223" s="138"/>
      <c r="NDS223" s="138"/>
      <c r="NDT223" s="138"/>
      <c r="NDU223" s="138"/>
      <c r="NDV223" s="138"/>
      <c r="NDW223" s="138"/>
      <c r="NDX223" s="138"/>
      <c r="NDY223" s="138"/>
      <c r="NDZ223" s="138"/>
      <c r="NEA223" s="138"/>
      <c r="NEB223" s="138"/>
      <c r="NEC223" s="138"/>
      <c r="NED223" s="138"/>
      <c r="NEE223" s="138"/>
      <c r="NEF223" s="138"/>
      <c r="NEG223" s="138"/>
      <c r="NEH223" s="138"/>
      <c r="NEI223" s="138"/>
      <c r="NEJ223" s="138"/>
      <c r="NEK223" s="138"/>
      <c r="NEL223" s="138"/>
      <c r="NEM223" s="138"/>
      <c r="NEN223" s="138"/>
      <c r="NEO223" s="138"/>
      <c r="NEP223" s="138"/>
      <c r="NEQ223" s="138"/>
      <c r="NER223" s="138"/>
      <c r="NES223" s="138"/>
      <c r="NET223" s="138"/>
      <c r="NEU223" s="138"/>
      <c r="NEV223" s="138"/>
      <c r="NEW223" s="138"/>
      <c r="NEX223" s="138"/>
      <c r="NEY223" s="138"/>
      <c r="NEZ223" s="138"/>
      <c r="NFA223" s="138"/>
      <c r="NFB223" s="138"/>
      <c r="NFC223" s="138"/>
      <c r="NFD223" s="138"/>
      <c r="NFE223" s="138"/>
      <c r="NFF223" s="138"/>
      <c r="NFG223" s="138"/>
      <c r="NFH223" s="138"/>
      <c r="NFI223" s="138"/>
      <c r="NFJ223" s="138"/>
      <c r="NFK223" s="138"/>
      <c r="NFL223" s="138"/>
      <c r="NFM223" s="138"/>
      <c r="NFN223" s="138"/>
      <c r="NFO223" s="138"/>
      <c r="NFP223" s="138"/>
      <c r="NFQ223" s="138"/>
      <c r="NFR223" s="138"/>
      <c r="NFS223" s="138"/>
      <c r="NFT223" s="138"/>
      <c r="NFU223" s="138"/>
      <c r="NFV223" s="138"/>
      <c r="NFW223" s="138"/>
      <c r="NFX223" s="138"/>
      <c r="NFY223" s="138"/>
      <c r="NFZ223" s="138"/>
      <c r="NGA223" s="138"/>
      <c r="NGB223" s="138"/>
      <c r="NGC223" s="138"/>
      <c r="NGD223" s="138"/>
      <c r="NGE223" s="138"/>
      <c r="NGF223" s="138"/>
      <c r="NGG223" s="138"/>
      <c r="NGH223" s="138"/>
      <c r="NGI223" s="138"/>
      <c r="NGJ223" s="138"/>
      <c r="NGK223" s="138"/>
      <c r="NGL223" s="138"/>
      <c r="NGM223" s="138"/>
      <c r="NGN223" s="138"/>
      <c r="NGO223" s="138"/>
      <c r="NGP223" s="138"/>
      <c r="NGQ223" s="138"/>
      <c r="NGR223" s="138"/>
      <c r="NGS223" s="138"/>
      <c r="NGT223" s="138"/>
      <c r="NGU223" s="138"/>
      <c r="NGV223" s="138"/>
      <c r="NGW223" s="138"/>
      <c r="NGX223" s="138"/>
      <c r="NGY223" s="138"/>
      <c r="NGZ223" s="138"/>
      <c r="NHA223" s="138"/>
      <c r="NHB223" s="138"/>
      <c r="NHC223" s="138"/>
      <c r="NHD223" s="138"/>
      <c r="NHE223" s="138"/>
      <c r="NHF223" s="138"/>
      <c r="NHG223" s="138"/>
      <c r="NHH223" s="138"/>
      <c r="NHI223" s="138"/>
      <c r="NHJ223" s="138"/>
      <c r="NHK223" s="138"/>
      <c r="NHL223" s="138"/>
      <c r="NHM223" s="138"/>
      <c r="NHN223" s="138"/>
      <c r="NHO223" s="138"/>
      <c r="NHP223" s="138"/>
      <c r="NHQ223" s="138"/>
      <c r="NHR223" s="138"/>
      <c r="NHS223" s="138"/>
      <c r="NHT223" s="138"/>
      <c r="NHU223" s="138"/>
      <c r="NHV223" s="138"/>
      <c r="NHW223" s="138"/>
      <c r="NHX223" s="138"/>
      <c r="NHY223" s="138"/>
      <c r="NHZ223" s="138"/>
      <c r="NIA223" s="138"/>
      <c r="NIB223" s="138"/>
      <c r="NIC223" s="138"/>
      <c r="NID223" s="138"/>
      <c r="NIE223" s="138"/>
      <c r="NIF223" s="138"/>
      <c r="NIG223" s="138"/>
      <c r="NIH223" s="138"/>
      <c r="NII223" s="138"/>
      <c r="NIJ223" s="138"/>
      <c r="NIK223" s="138"/>
      <c r="NIL223" s="138"/>
      <c r="NIM223" s="138"/>
      <c r="NIN223" s="138"/>
      <c r="NIO223" s="138"/>
      <c r="NIP223" s="138"/>
      <c r="NIQ223" s="138"/>
      <c r="NIR223" s="138"/>
      <c r="NIS223" s="138"/>
      <c r="NIT223" s="138"/>
      <c r="NIU223" s="138"/>
      <c r="NIV223" s="138"/>
      <c r="NIW223" s="138"/>
      <c r="NIX223" s="138"/>
      <c r="NIY223" s="138"/>
      <c r="NIZ223" s="138"/>
      <c r="NJA223" s="138"/>
      <c r="NJB223" s="138"/>
      <c r="NJC223" s="138"/>
      <c r="NJD223" s="138"/>
      <c r="NJE223" s="138"/>
      <c r="NJF223" s="138"/>
      <c r="NJG223" s="138"/>
      <c r="NJH223" s="138"/>
      <c r="NJI223" s="138"/>
      <c r="NJJ223" s="138"/>
      <c r="NJK223" s="138"/>
      <c r="NJL223" s="138"/>
      <c r="NJM223" s="138"/>
      <c r="NJN223" s="138"/>
      <c r="NJO223" s="138"/>
      <c r="NJP223" s="138"/>
      <c r="NJQ223" s="138"/>
      <c r="NJR223" s="138"/>
      <c r="NJS223" s="138"/>
      <c r="NJT223" s="138"/>
      <c r="NJU223" s="138"/>
      <c r="NJV223" s="138"/>
      <c r="NJW223" s="138"/>
      <c r="NJX223" s="138"/>
      <c r="NJY223" s="138"/>
      <c r="NJZ223" s="138"/>
      <c r="NKA223" s="138"/>
      <c r="NKB223" s="138"/>
      <c r="NKC223" s="138"/>
      <c r="NKD223" s="138"/>
      <c r="NKE223" s="138"/>
      <c r="NKF223" s="138"/>
      <c r="NKG223" s="138"/>
      <c r="NKH223" s="138"/>
      <c r="NKI223" s="138"/>
      <c r="NKJ223" s="138"/>
      <c r="NKK223" s="138"/>
      <c r="NKL223" s="138"/>
      <c r="NKM223" s="138"/>
      <c r="NKN223" s="138"/>
      <c r="NKO223" s="138"/>
      <c r="NKP223" s="138"/>
      <c r="NKQ223" s="138"/>
      <c r="NKR223" s="138"/>
      <c r="NKS223" s="138"/>
      <c r="NKT223" s="138"/>
      <c r="NKU223" s="138"/>
      <c r="NKV223" s="138"/>
      <c r="NKW223" s="138"/>
      <c r="NKX223" s="138"/>
      <c r="NKY223" s="138"/>
      <c r="NKZ223" s="138"/>
      <c r="NLA223" s="138"/>
      <c r="NLB223" s="138"/>
      <c r="NLC223" s="138"/>
      <c r="NLD223" s="138"/>
      <c r="NLE223" s="138"/>
      <c r="NLF223" s="138"/>
      <c r="NLG223" s="138"/>
      <c r="NLH223" s="138"/>
      <c r="NLI223" s="138"/>
      <c r="NLJ223" s="138"/>
      <c r="NLK223" s="138"/>
      <c r="NLL223" s="138"/>
      <c r="NLM223" s="138"/>
      <c r="NLN223" s="138"/>
      <c r="NLO223" s="138"/>
      <c r="NLP223" s="138"/>
      <c r="NLQ223" s="138"/>
      <c r="NLR223" s="138"/>
      <c r="NLS223" s="138"/>
      <c r="NLT223" s="138"/>
      <c r="NLU223" s="138"/>
      <c r="NLV223" s="138"/>
      <c r="NLW223" s="138"/>
      <c r="NLX223" s="138"/>
      <c r="NLY223" s="138"/>
      <c r="NLZ223" s="138"/>
      <c r="NMA223" s="138"/>
      <c r="NMB223" s="138"/>
      <c r="NMC223" s="138"/>
      <c r="NMD223" s="138"/>
      <c r="NME223" s="138"/>
      <c r="NMF223" s="138"/>
      <c r="NMG223" s="138"/>
      <c r="NMH223" s="138"/>
      <c r="NMI223" s="138"/>
      <c r="NMJ223" s="138"/>
      <c r="NMK223" s="138"/>
      <c r="NML223" s="138"/>
      <c r="NMM223" s="138"/>
      <c r="NMN223" s="138"/>
      <c r="NMO223" s="138"/>
      <c r="NMP223" s="138"/>
      <c r="NMQ223" s="138"/>
      <c r="NMR223" s="138"/>
      <c r="NMS223" s="138"/>
      <c r="NMT223" s="138"/>
      <c r="NMU223" s="138"/>
      <c r="NMV223" s="138"/>
      <c r="NMW223" s="138"/>
      <c r="NMX223" s="138"/>
      <c r="NMY223" s="138"/>
      <c r="NMZ223" s="138"/>
      <c r="NNA223" s="138"/>
      <c r="NNB223" s="138"/>
      <c r="NNC223" s="138"/>
      <c r="NND223" s="138"/>
      <c r="NNE223" s="138"/>
      <c r="NNF223" s="138"/>
      <c r="NNG223" s="138"/>
      <c r="NNH223" s="138"/>
      <c r="NNI223" s="138"/>
      <c r="NNJ223" s="138"/>
      <c r="NNK223" s="138"/>
      <c r="NNL223" s="138"/>
      <c r="NNM223" s="138"/>
      <c r="NNN223" s="138"/>
      <c r="NNO223" s="138"/>
      <c r="NNP223" s="138"/>
      <c r="NNQ223" s="138"/>
      <c r="NNR223" s="138"/>
      <c r="NNS223" s="138"/>
      <c r="NNT223" s="138"/>
      <c r="NNU223" s="138"/>
      <c r="NNV223" s="138"/>
      <c r="NNW223" s="138"/>
      <c r="NNX223" s="138"/>
      <c r="NNY223" s="138"/>
      <c r="NNZ223" s="138"/>
      <c r="NOA223" s="138"/>
      <c r="NOB223" s="138"/>
      <c r="NOC223" s="138"/>
      <c r="NOD223" s="138"/>
      <c r="NOE223" s="138"/>
      <c r="NOF223" s="138"/>
      <c r="NOG223" s="138"/>
      <c r="NOH223" s="138"/>
      <c r="NOI223" s="138"/>
      <c r="NOJ223" s="138"/>
      <c r="NOK223" s="138"/>
      <c r="NOL223" s="138"/>
      <c r="NOM223" s="138"/>
      <c r="NON223" s="138"/>
      <c r="NOO223" s="138"/>
      <c r="NOP223" s="138"/>
      <c r="NOQ223" s="138"/>
      <c r="NOR223" s="138"/>
      <c r="NOS223" s="138"/>
      <c r="NOT223" s="138"/>
      <c r="NOU223" s="138"/>
      <c r="NOV223" s="138"/>
      <c r="NOW223" s="138"/>
      <c r="NOX223" s="138"/>
      <c r="NOY223" s="138"/>
      <c r="NOZ223" s="138"/>
      <c r="NPA223" s="138"/>
      <c r="NPB223" s="138"/>
      <c r="NPC223" s="138"/>
      <c r="NPD223" s="138"/>
      <c r="NPE223" s="138"/>
      <c r="NPF223" s="138"/>
      <c r="NPG223" s="138"/>
      <c r="NPH223" s="138"/>
      <c r="NPI223" s="138"/>
      <c r="NPJ223" s="138"/>
      <c r="NPK223" s="138"/>
      <c r="NPL223" s="138"/>
      <c r="NPM223" s="138"/>
      <c r="NPN223" s="138"/>
      <c r="NPO223" s="138"/>
      <c r="NPP223" s="138"/>
      <c r="NPQ223" s="138"/>
      <c r="NPR223" s="138"/>
      <c r="NPS223" s="138"/>
      <c r="NPT223" s="138"/>
      <c r="NPU223" s="138"/>
      <c r="NPV223" s="138"/>
      <c r="NPW223" s="138"/>
      <c r="NPX223" s="138"/>
      <c r="NPY223" s="138"/>
      <c r="NPZ223" s="138"/>
      <c r="NQA223" s="138"/>
      <c r="NQB223" s="138"/>
      <c r="NQC223" s="138"/>
      <c r="NQD223" s="138"/>
      <c r="NQE223" s="138"/>
      <c r="NQF223" s="138"/>
      <c r="NQG223" s="138"/>
      <c r="NQH223" s="138"/>
      <c r="NQI223" s="138"/>
      <c r="NQJ223" s="138"/>
      <c r="NQK223" s="138"/>
      <c r="NQL223" s="138"/>
      <c r="NQM223" s="138"/>
      <c r="NQN223" s="138"/>
      <c r="NQO223" s="138"/>
      <c r="NQP223" s="138"/>
      <c r="NQQ223" s="138"/>
      <c r="NQR223" s="138"/>
      <c r="NQS223" s="138"/>
      <c r="NQT223" s="138"/>
      <c r="NQU223" s="138"/>
      <c r="NQV223" s="138"/>
      <c r="NQW223" s="138"/>
      <c r="NQX223" s="138"/>
      <c r="NQY223" s="138"/>
      <c r="NQZ223" s="138"/>
      <c r="NRA223" s="138"/>
      <c r="NRB223" s="138"/>
      <c r="NRC223" s="138"/>
      <c r="NRD223" s="138"/>
      <c r="NRE223" s="138"/>
      <c r="NRF223" s="138"/>
      <c r="NRG223" s="138"/>
      <c r="NRH223" s="138"/>
      <c r="NRI223" s="138"/>
      <c r="NRJ223" s="138"/>
      <c r="NRK223" s="138"/>
      <c r="NRL223" s="138"/>
      <c r="NRM223" s="138"/>
      <c r="NRN223" s="138"/>
      <c r="NRO223" s="138"/>
      <c r="NRP223" s="138"/>
      <c r="NRQ223" s="138"/>
      <c r="NRR223" s="138"/>
      <c r="NRS223" s="138"/>
      <c r="NRT223" s="138"/>
      <c r="NRU223" s="138"/>
      <c r="NRV223" s="138"/>
      <c r="NRW223" s="138"/>
      <c r="NRX223" s="138"/>
      <c r="NRY223" s="138"/>
      <c r="NRZ223" s="138"/>
      <c r="NSA223" s="138"/>
      <c r="NSB223" s="138"/>
      <c r="NSC223" s="138"/>
      <c r="NSD223" s="138"/>
      <c r="NSE223" s="138"/>
      <c r="NSF223" s="138"/>
      <c r="NSG223" s="138"/>
      <c r="NSH223" s="138"/>
      <c r="NSI223" s="138"/>
      <c r="NSJ223" s="138"/>
      <c r="NSK223" s="138"/>
      <c r="NSL223" s="138"/>
      <c r="NSM223" s="138"/>
      <c r="NSN223" s="138"/>
      <c r="NSO223" s="138"/>
      <c r="NSP223" s="138"/>
      <c r="NSQ223" s="138"/>
      <c r="NSR223" s="138"/>
      <c r="NSS223" s="138"/>
      <c r="NST223" s="138"/>
      <c r="NSU223" s="138"/>
      <c r="NSV223" s="138"/>
      <c r="NSW223" s="138"/>
      <c r="NSX223" s="138"/>
      <c r="NSY223" s="138"/>
      <c r="NSZ223" s="138"/>
      <c r="NTA223" s="138"/>
      <c r="NTB223" s="138"/>
      <c r="NTC223" s="138"/>
      <c r="NTD223" s="138"/>
      <c r="NTE223" s="138"/>
      <c r="NTF223" s="138"/>
      <c r="NTG223" s="138"/>
      <c r="NTH223" s="138"/>
      <c r="NTI223" s="138"/>
      <c r="NTJ223" s="138"/>
      <c r="NTK223" s="138"/>
      <c r="NTL223" s="138"/>
      <c r="NTM223" s="138"/>
      <c r="NTN223" s="138"/>
      <c r="NTO223" s="138"/>
      <c r="NTP223" s="138"/>
      <c r="NTQ223" s="138"/>
      <c r="NTR223" s="138"/>
      <c r="NTS223" s="138"/>
      <c r="NTT223" s="138"/>
      <c r="NTU223" s="138"/>
      <c r="NTV223" s="138"/>
      <c r="NTW223" s="138"/>
      <c r="NTX223" s="138"/>
      <c r="NTY223" s="138"/>
      <c r="NTZ223" s="138"/>
      <c r="NUA223" s="138"/>
      <c r="NUB223" s="138"/>
      <c r="NUC223" s="138"/>
      <c r="NUD223" s="138"/>
      <c r="NUE223" s="138"/>
      <c r="NUF223" s="138"/>
      <c r="NUG223" s="138"/>
      <c r="NUH223" s="138"/>
      <c r="NUI223" s="138"/>
      <c r="NUJ223" s="138"/>
      <c r="NUK223" s="138"/>
      <c r="NUL223" s="138"/>
      <c r="NUM223" s="138"/>
      <c r="NUN223" s="138"/>
      <c r="NUO223" s="138"/>
      <c r="NUP223" s="138"/>
      <c r="NUQ223" s="138"/>
      <c r="NUR223" s="138"/>
      <c r="NUS223" s="138"/>
      <c r="NUT223" s="138"/>
      <c r="NUU223" s="138"/>
      <c r="NUV223" s="138"/>
      <c r="NUW223" s="138"/>
      <c r="NUX223" s="138"/>
      <c r="NUY223" s="138"/>
      <c r="NUZ223" s="138"/>
      <c r="NVA223" s="138"/>
      <c r="NVB223" s="138"/>
      <c r="NVC223" s="138"/>
      <c r="NVD223" s="138"/>
      <c r="NVE223" s="138"/>
      <c r="NVF223" s="138"/>
      <c r="NVG223" s="138"/>
      <c r="NVH223" s="138"/>
      <c r="NVI223" s="138"/>
      <c r="NVJ223" s="138"/>
      <c r="NVK223" s="138"/>
      <c r="NVL223" s="138"/>
      <c r="NVM223" s="138"/>
      <c r="NVN223" s="138"/>
      <c r="NVO223" s="138"/>
      <c r="NVP223" s="138"/>
      <c r="NVQ223" s="138"/>
      <c r="NVR223" s="138"/>
      <c r="NVS223" s="138"/>
      <c r="NVT223" s="138"/>
      <c r="NVU223" s="138"/>
      <c r="NVV223" s="138"/>
      <c r="NVW223" s="138"/>
      <c r="NVX223" s="138"/>
      <c r="NVY223" s="138"/>
      <c r="NVZ223" s="138"/>
      <c r="NWA223" s="138"/>
      <c r="NWB223" s="138"/>
      <c r="NWC223" s="138"/>
      <c r="NWD223" s="138"/>
      <c r="NWE223" s="138"/>
      <c r="NWF223" s="138"/>
      <c r="NWG223" s="138"/>
      <c r="NWH223" s="138"/>
      <c r="NWI223" s="138"/>
      <c r="NWJ223" s="138"/>
      <c r="NWK223" s="138"/>
      <c r="NWL223" s="138"/>
      <c r="NWM223" s="138"/>
      <c r="NWN223" s="138"/>
      <c r="NWO223" s="138"/>
      <c r="NWP223" s="138"/>
      <c r="NWQ223" s="138"/>
      <c r="NWR223" s="138"/>
      <c r="NWS223" s="138"/>
      <c r="NWT223" s="138"/>
      <c r="NWU223" s="138"/>
      <c r="NWV223" s="138"/>
      <c r="NWW223" s="138"/>
      <c r="NWX223" s="138"/>
      <c r="NWY223" s="138"/>
      <c r="NWZ223" s="138"/>
      <c r="NXA223" s="138"/>
      <c r="NXB223" s="138"/>
      <c r="NXC223" s="138"/>
      <c r="NXD223" s="138"/>
      <c r="NXE223" s="138"/>
      <c r="NXF223" s="138"/>
      <c r="NXG223" s="138"/>
      <c r="NXH223" s="138"/>
      <c r="NXI223" s="138"/>
      <c r="NXJ223" s="138"/>
      <c r="NXK223" s="138"/>
      <c r="NXL223" s="138"/>
      <c r="NXM223" s="138"/>
      <c r="NXN223" s="138"/>
      <c r="NXO223" s="138"/>
      <c r="NXP223" s="138"/>
      <c r="NXQ223" s="138"/>
      <c r="NXR223" s="138"/>
      <c r="NXS223" s="138"/>
      <c r="NXT223" s="138"/>
      <c r="NXU223" s="138"/>
      <c r="NXV223" s="138"/>
      <c r="NXW223" s="138"/>
      <c r="NXX223" s="138"/>
      <c r="NXY223" s="138"/>
      <c r="NXZ223" s="138"/>
      <c r="NYA223" s="138"/>
      <c r="NYB223" s="138"/>
      <c r="NYC223" s="138"/>
      <c r="NYD223" s="138"/>
      <c r="NYE223" s="138"/>
      <c r="NYF223" s="138"/>
      <c r="NYG223" s="138"/>
      <c r="NYH223" s="138"/>
      <c r="NYI223" s="138"/>
      <c r="NYJ223" s="138"/>
      <c r="NYK223" s="138"/>
      <c r="NYL223" s="138"/>
      <c r="NYM223" s="138"/>
      <c r="NYN223" s="138"/>
      <c r="NYO223" s="138"/>
      <c r="NYP223" s="138"/>
      <c r="NYQ223" s="138"/>
      <c r="NYR223" s="138"/>
      <c r="NYS223" s="138"/>
      <c r="NYT223" s="138"/>
      <c r="NYU223" s="138"/>
      <c r="NYV223" s="138"/>
      <c r="NYW223" s="138"/>
      <c r="NYX223" s="138"/>
      <c r="NYY223" s="138"/>
      <c r="NYZ223" s="138"/>
      <c r="NZA223" s="138"/>
      <c r="NZB223" s="138"/>
      <c r="NZC223" s="138"/>
      <c r="NZD223" s="138"/>
      <c r="NZE223" s="138"/>
      <c r="NZF223" s="138"/>
      <c r="NZG223" s="138"/>
      <c r="NZH223" s="138"/>
      <c r="NZI223" s="138"/>
      <c r="NZJ223" s="138"/>
      <c r="NZK223" s="138"/>
      <c r="NZL223" s="138"/>
      <c r="NZM223" s="138"/>
      <c r="NZN223" s="138"/>
      <c r="NZO223" s="138"/>
      <c r="NZP223" s="138"/>
      <c r="NZQ223" s="138"/>
      <c r="NZR223" s="138"/>
      <c r="NZS223" s="138"/>
      <c r="NZT223" s="138"/>
      <c r="NZU223" s="138"/>
      <c r="NZV223" s="138"/>
      <c r="NZW223" s="138"/>
      <c r="NZX223" s="138"/>
      <c r="NZY223" s="138"/>
      <c r="NZZ223" s="138"/>
      <c r="OAA223" s="138"/>
      <c r="OAB223" s="138"/>
      <c r="OAC223" s="138"/>
      <c r="OAD223" s="138"/>
      <c r="OAE223" s="138"/>
      <c r="OAF223" s="138"/>
      <c r="OAG223" s="138"/>
      <c r="OAH223" s="138"/>
      <c r="OAI223" s="138"/>
      <c r="OAJ223" s="138"/>
      <c r="OAK223" s="138"/>
      <c r="OAL223" s="138"/>
      <c r="OAM223" s="138"/>
      <c r="OAN223" s="138"/>
      <c r="OAO223" s="138"/>
      <c r="OAP223" s="138"/>
      <c r="OAQ223" s="138"/>
      <c r="OAR223" s="138"/>
      <c r="OAS223" s="138"/>
      <c r="OAT223" s="138"/>
      <c r="OAU223" s="138"/>
      <c r="OAV223" s="138"/>
      <c r="OAW223" s="138"/>
      <c r="OAX223" s="138"/>
      <c r="OAY223" s="138"/>
      <c r="OAZ223" s="138"/>
      <c r="OBA223" s="138"/>
      <c r="OBB223" s="138"/>
      <c r="OBC223" s="138"/>
      <c r="OBD223" s="138"/>
      <c r="OBE223" s="138"/>
      <c r="OBF223" s="138"/>
      <c r="OBG223" s="138"/>
      <c r="OBH223" s="138"/>
      <c r="OBI223" s="138"/>
      <c r="OBJ223" s="138"/>
      <c r="OBK223" s="138"/>
      <c r="OBL223" s="138"/>
      <c r="OBM223" s="138"/>
      <c r="OBN223" s="138"/>
      <c r="OBO223" s="138"/>
      <c r="OBP223" s="138"/>
      <c r="OBQ223" s="138"/>
      <c r="OBR223" s="138"/>
      <c r="OBS223" s="138"/>
      <c r="OBT223" s="138"/>
      <c r="OBU223" s="138"/>
      <c r="OBV223" s="138"/>
      <c r="OBW223" s="138"/>
      <c r="OBX223" s="138"/>
      <c r="OBY223" s="138"/>
      <c r="OBZ223" s="138"/>
      <c r="OCA223" s="138"/>
      <c r="OCB223" s="138"/>
      <c r="OCC223" s="138"/>
      <c r="OCD223" s="138"/>
      <c r="OCE223" s="138"/>
      <c r="OCF223" s="138"/>
      <c r="OCG223" s="138"/>
      <c r="OCH223" s="138"/>
      <c r="OCI223" s="138"/>
      <c r="OCJ223" s="138"/>
      <c r="OCK223" s="138"/>
      <c r="OCL223" s="138"/>
      <c r="OCM223" s="138"/>
      <c r="OCN223" s="138"/>
      <c r="OCO223" s="138"/>
      <c r="OCP223" s="138"/>
      <c r="OCQ223" s="138"/>
      <c r="OCR223" s="138"/>
      <c r="OCS223" s="138"/>
      <c r="OCT223" s="138"/>
      <c r="OCU223" s="138"/>
      <c r="OCV223" s="138"/>
      <c r="OCW223" s="138"/>
      <c r="OCX223" s="138"/>
      <c r="OCY223" s="138"/>
      <c r="OCZ223" s="138"/>
      <c r="ODA223" s="138"/>
      <c r="ODB223" s="138"/>
      <c r="ODC223" s="138"/>
      <c r="ODD223" s="138"/>
      <c r="ODE223" s="138"/>
      <c r="ODF223" s="138"/>
      <c r="ODG223" s="138"/>
      <c r="ODH223" s="138"/>
      <c r="ODI223" s="138"/>
      <c r="ODJ223" s="138"/>
      <c r="ODK223" s="138"/>
      <c r="ODL223" s="138"/>
      <c r="ODM223" s="138"/>
      <c r="ODN223" s="138"/>
      <c r="ODO223" s="138"/>
      <c r="ODP223" s="138"/>
      <c r="ODQ223" s="138"/>
      <c r="ODR223" s="138"/>
      <c r="ODS223" s="138"/>
      <c r="ODT223" s="138"/>
      <c r="ODU223" s="138"/>
      <c r="ODV223" s="138"/>
      <c r="ODW223" s="138"/>
      <c r="ODX223" s="138"/>
      <c r="ODY223" s="138"/>
      <c r="ODZ223" s="138"/>
      <c r="OEA223" s="138"/>
      <c r="OEB223" s="138"/>
      <c r="OEC223" s="138"/>
      <c r="OED223" s="138"/>
      <c r="OEE223" s="138"/>
      <c r="OEF223" s="138"/>
      <c r="OEG223" s="138"/>
      <c r="OEH223" s="138"/>
      <c r="OEI223" s="138"/>
      <c r="OEJ223" s="138"/>
      <c r="OEK223" s="138"/>
      <c r="OEL223" s="138"/>
      <c r="OEM223" s="138"/>
      <c r="OEN223" s="138"/>
      <c r="OEO223" s="138"/>
      <c r="OEP223" s="138"/>
      <c r="OEQ223" s="138"/>
      <c r="OER223" s="138"/>
      <c r="OES223" s="138"/>
      <c r="OET223" s="138"/>
      <c r="OEU223" s="138"/>
      <c r="OEV223" s="138"/>
      <c r="OEW223" s="138"/>
      <c r="OEX223" s="138"/>
      <c r="OEY223" s="138"/>
      <c r="OEZ223" s="138"/>
      <c r="OFA223" s="138"/>
      <c r="OFB223" s="138"/>
      <c r="OFC223" s="138"/>
      <c r="OFD223" s="138"/>
      <c r="OFE223" s="138"/>
      <c r="OFF223" s="138"/>
      <c r="OFG223" s="138"/>
      <c r="OFH223" s="138"/>
      <c r="OFI223" s="138"/>
      <c r="OFJ223" s="138"/>
      <c r="OFK223" s="138"/>
      <c r="OFL223" s="138"/>
      <c r="OFM223" s="138"/>
      <c r="OFN223" s="138"/>
      <c r="OFO223" s="138"/>
      <c r="OFP223" s="138"/>
      <c r="OFQ223" s="138"/>
      <c r="OFR223" s="138"/>
      <c r="OFS223" s="138"/>
      <c r="OFT223" s="138"/>
      <c r="OFU223" s="138"/>
      <c r="OFV223" s="138"/>
      <c r="OFW223" s="138"/>
      <c r="OFX223" s="138"/>
      <c r="OFY223" s="138"/>
      <c r="OFZ223" s="138"/>
      <c r="OGA223" s="138"/>
      <c r="OGB223" s="138"/>
      <c r="OGC223" s="138"/>
      <c r="OGD223" s="138"/>
      <c r="OGE223" s="138"/>
      <c r="OGF223" s="138"/>
      <c r="OGG223" s="138"/>
      <c r="OGH223" s="138"/>
      <c r="OGI223" s="138"/>
      <c r="OGJ223" s="138"/>
      <c r="OGK223" s="138"/>
      <c r="OGL223" s="138"/>
      <c r="OGM223" s="138"/>
      <c r="OGN223" s="138"/>
      <c r="OGO223" s="138"/>
      <c r="OGP223" s="138"/>
      <c r="OGQ223" s="138"/>
      <c r="OGR223" s="138"/>
      <c r="OGS223" s="138"/>
      <c r="OGT223" s="138"/>
      <c r="OGU223" s="138"/>
      <c r="OGV223" s="138"/>
      <c r="OGW223" s="138"/>
      <c r="OGX223" s="138"/>
      <c r="OGY223" s="138"/>
      <c r="OGZ223" s="138"/>
      <c r="OHA223" s="138"/>
      <c r="OHB223" s="138"/>
      <c r="OHC223" s="138"/>
      <c r="OHD223" s="138"/>
      <c r="OHE223" s="138"/>
      <c r="OHF223" s="138"/>
      <c r="OHG223" s="138"/>
      <c r="OHH223" s="138"/>
      <c r="OHI223" s="138"/>
      <c r="OHJ223" s="138"/>
      <c r="OHK223" s="138"/>
      <c r="OHL223" s="138"/>
      <c r="OHM223" s="138"/>
      <c r="OHN223" s="138"/>
      <c r="OHO223" s="138"/>
      <c r="OHP223" s="138"/>
      <c r="OHQ223" s="138"/>
      <c r="OHR223" s="138"/>
      <c r="OHS223" s="138"/>
      <c r="OHT223" s="138"/>
      <c r="OHU223" s="138"/>
      <c r="OHV223" s="138"/>
      <c r="OHW223" s="138"/>
      <c r="OHX223" s="138"/>
      <c r="OHY223" s="138"/>
      <c r="OHZ223" s="138"/>
      <c r="OIA223" s="138"/>
      <c r="OIB223" s="138"/>
      <c r="OIC223" s="138"/>
      <c r="OID223" s="138"/>
      <c r="OIE223" s="138"/>
      <c r="OIF223" s="138"/>
      <c r="OIG223" s="138"/>
      <c r="OIH223" s="138"/>
      <c r="OII223" s="138"/>
      <c r="OIJ223" s="138"/>
      <c r="OIK223" s="138"/>
      <c r="OIL223" s="138"/>
      <c r="OIM223" s="138"/>
      <c r="OIN223" s="138"/>
      <c r="OIO223" s="138"/>
      <c r="OIP223" s="138"/>
      <c r="OIQ223" s="138"/>
      <c r="OIR223" s="138"/>
      <c r="OIS223" s="138"/>
      <c r="OIT223" s="138"/>
      <c r="OIU223" s="138"/>
      <c r="OIV223" s="138"/>
      <c r="OIW223" s="138"/>
      <c r="OIX223" s="138"/>
      <c r="OIY223" s="138"/>
      <c r="OIZ223" s="138"/>
      <c r="OJA223" s="138"/>
      <c r="OJB223" s="138"/>
      <c r="OJC223" s="138"/>
      <c r="OJD223" s="138"/>
      <c r="OJE223" s="138"/>
      <c r="OJF223" s="138"/>
      <c r="OJG223" s="138"/>
      <c r="OJH223" s="138"/>
      <c r="OJI223" s="138"/>
      <c r="OJJ223" s="138"/>
      <c r="OJK223" s="138"/>
      <c r="OJL223" s="138"/>
      <c r="OJM223" s="138"/>
      <c r="OJN223" s="138"/>
      <c r="OJO223" s="138"/>
      <c r="OJP223" s="138"/>
      <c r="OJQ223" s="138"/>
      <c r="OJR223" s="138"/>
      <c r="OJS223" s="138"/>
      <c r="OJT223" s="138"/>
      <c r="OJU223" s="138"/>
      <c r="OJV223" s="138"/>
      <c r="OJW223" s="138"/>
      <c r="OJX223" s="138"/>
      <c r="OJY223" s="138"/>
      <c r="OJZ223" s="138"/>
      <c r="OKA223" s="138"/>
      <c r="OKB223" s="138"/>
      <c r="OKC223" s="138"/>
      <c r="OKD223" s="138"/>
      <c r="OKE223" s="138"/>
      <c r="OKF223" s="138"/>
      <c r="OKG223" s="138"/>
      <c r="OKH223" s="138"/>
      <c r="OKI223" s="138"/>
      <c r="OKJ223" s="138"/>
      <c r="OKK223" s="138"/>
      <c r="OKL223" s="138"/>
      <c r="OKM223" s="138"/>
      <c r="OKN223" s="138"/>
      <c r="OKO223" s="138"/>
      <c r="OKP223" s="138"/>
      <c r="OKQ223" s="138"/>
      <c r="OKR223" s="138"/>
      <c r="OKS223" s="138"/>
      <c r="OKT223" s="138"/>
      <c r="OKU223" s="138"/>
      <c r="OKV223" s="138"/>
      <c r="OKW223" s="138"/>
      <c r="OKX223" s="138"/>
      <c r="OKY223" s="138"/>
      <c r="OKZ223" s="138"/>
      <c r="OLA223" s="138"/>
      <c r="OLB223" s="138"/>
      <c r="OLC223" s="138"/>
      <c r="OLD223" s="138"/>
      <c r="OLE223" s="138"/>
      <c r="OLF223" s="138"/>
      <c r="OLG223" s="138"/>
      <c r="OLH223" s="138"/>
      <c r="OLI223" s="138"/>
      <c r="OLJ223" s="138"/>
      <c r="OLK223" s="138"/>
      <c r="OLL223" s="138"/>
      <c r="OLM223" s="138"/>
      <c r="OLN223" s="138"/>
      <c r="OLO223" s="138"/>
      <c r="OLP223" s="138"/>
      <c r="OLQ223" s="138"/>
      <c r="OLR223" s="138"/>
      <c r="OLS223" s="138"/>
      <c r="OLT223" s="138"/>
      <c r="OLU223" s="138"/>
      <c r="OLV223" s="138"/>
      <c r="OLW223" s="138"/>
      <c r="OLX223" s="138"/>
      <c r="OLY223" s="138"/>
      <c r="OLZ223" s="138"/>
      <c r="OMA223" s="138"/>
      <c r="OMB223" s="138"/>
      <c r="OMC223" s="138"/>
      <c r="OMD223" s="138"/>
      <c r="OME223" s="138"/>
      <c r="OMF223" s="138"/>
      <c r="OMG223" s="138"/>
      <c r="OMH223" s="138"/>
      <c r="OMI223" s="138"/>
      <c r="OMJ223" s="138"/>
      <c r="OMK223" s="138"/>
      <c r="OML223" s="138"/>
      <c r="OMM223" s="138"/>
      <c r="OMN223" s="138"/>
      <c r="OMO223" s="138"/>
      <c r="OMP223" s="138"/>
      <c r="OMQ223" s="138"/>
      <c r="OMR223" s="138"/>
      <c r="OMS223" s="138"/>
      <c r="OMT223" s="138"/>
      <c r="OMU223" s="138"/>
      <c r="OMV223" s="138"/>
      <c r="OMW223" s="138"/>
      <c r="OMX223" s="138"/>
      <c r="OMY223" s="138"/>
      <c r="OMZ223" s="138"/>
      <c r="ONA223" s="138"/>
      <c r="ONB223" s="138"/>
      <c r="ONC223" s="138"/>
      <c r="OND223" s="138"/>
      <c r="ONE223" s="138"/>
      <c r="ONF223" s="138"/>
      <c r="ONG223" s="138"/>
      <c r="ONH223" s="138"/>
      <c r="ONI223" s="138"/>
      <c r="ONJ223" s="138"/>
      <c r="ONK223" s="138"/>
      <c r="ONL223" s="138"/>
      <c r="ONM223" s="138"/>
      <c r="ONN223" s="138"/>
      <c r="ONO223" s="138"/>
      <c r="ONP223" s="138"/>
      <c r="ONQ223" s="138"/>
      <c r="ONR223" s="138"/>
      <c r="ONS223" s="138"/>
      <c r="ONT223" s="138"/>
      <c r="ONU223" s="138"/>
      <c r="ONV223" s="138"/>
      <c r="ONW223" s="138"/>
      <c r="ONX223" s="138"/>
      <c r="ONY223" s="138"/>
      <c r="ONZ223" s="138"/>
      <c r="OOA223" s="138"/>
      <c r="OOB223" s="138"/>
      <c r="OOC223" s="138"/>
      <c r="OOD223" s="138"/>
      <c r="OOE223" s="138"/>
      <c r="OOF223" s="138"/>
      <c r="OOG223" s="138"/>
      <c r="OOH223" s="138"/>
      <c r="OOI223" s="138"/>
      <c r="OOJ223" s="138"/>
      <c r="OOK223" s="138"/>
      <c r="OOL223" s="138"/>
      <c r="OOM223" s="138"/>
      <c r="OON223" s="138"/>
      <c r="OOO223" s="138"/>
      <c r="OOP223" s="138"/>
      <c r="OOQ223" s="138"/>
      <c r="OOR223" s="138"/>
      <c r="OOS223" s="138"/>
      <c r="OOT223" s="138"/>
      <c r="OOU223" s="138"/>
      <c r="OOV223" s="138"/>
      <c r="OOW223" s="138"/>
      <c r="OOX223" s="138"/>
      <c r="OOY223" s="138"/>
      <c r="OOZ223" s="138"/>
      <c r="OPA223" s="138"/>
      <c r="OPB223" s="138"/>
      <c r="OPC223" s="138"/>
      <c r="OPD223" s="138"/>
      <c r="OPE223" s="138"/>
      <c r="OPF223" s="138"/>
      <c r="OPG223" s="138"/>
      <c r="OPH223" s="138"/>
      <c r="OPI223" s="138"/>
      <c r="OPJ223" s="138"/>
      <c r="OPK223" s="138"/>
      <c r="OPL223" s="138"/>
      <c r="OPM223" s="138"/>
      <c r="OPN223" s="138"/>
      <c r="OPO223" s="138"/>
      <c r="OPP223" s="138"/>
      <c r="OPQ223" s="138"/>
      <c r="OPR223" s="138"/>
      <c r="OPS223" s="138"/>
      <c r="OPT223" s="138"/>
      <c r="OPU223" s="138"/>
      <c r="OPV223" s="138"/>
      <c r="OPW223" s="138"/>
      <c r="OPX223" s="138"/>
      <c r="OPY223" s="138"/>
      <c r="OPZ223" s="138"/>
      <c r="OQA223" s="138"/>
      <c r="OQB223" s="138"/>
      <c r="OQC223" s="138"/>
      <c r="OQD223" s="138"/>
      <c r="OQE223" s="138"/>
      <c r="OQF223" s="138"/>
      <c r="OQG223" s="138"/>
      <c r="OQH223" s="138"/>
      <c r="OQI223" s="138"/>
      <c r="OQJ223" s="138"/>
      <c r="OQK223" s="138"/>
      <c r="OQL223" s="138"/>
      <c r="OQM223" s="138"/>
      <c r="OQN223" s="138"/>
      <c r="OQO223" s="138"/>
      <c r="OQP223" s="138"/>
      <c r="OQQ223" s="138"/>
      <c r="OQR223" s="138"/>
      <c r="OQS223" s="138"/>
      <c r="OQT223" s="138"/>
      <c r="OQU223" s="138"/>
      <c r="OQV223" s="138"/>
      <c r="OQW223" s="138"/>
      <c r="OQX223" s="138"/>
      <c r="OQY223" s="138"/>
      <c r="OQZ223" s="138"/>
      <c r="ORA223" s="138"/>
      <c r="ORB223" s="138"/>
      <c r="ORC223" s="138"/>
      <c r="ORD223" s="138"/>
      <c r="ORE223" s="138"/>
      <c r="ORF223" s="138"/>
      <c r="ORG223" s="138"/>
      <c r="ORH223" s="138"/>
      <c r="ORI223" s="138"/>
      <c r="ORJ223" s="138"/>
      <c r="ORK223" s="138"/>
      <c r="ORL223" s="138"/>
      <c r="ORM223" s="138"/>
      <c r="ORN223" s="138"/>
      <c r="ORO223" s="138"/>
      <c r="ORP223" s="138"/>
      <c r="ORQ223" s="138"/>
      <c r="ORR223" s="138"/>
      <c r="ORS223" s="138"/>
      <c r="ORT223" s="138"/>
      <c r="ORU223" s="138"/>
      <c r="ORV223" s="138"/>
      <c r="ORW223" s="138"/>
      <c r="ORX223" s="138"/>
      <c r="ORY223" s="138"/>
      <c r="ORZ223" s="138"/>
      <c r="OSA223" s="138"/>
      <c r="OSB223" s="138"/>
      <c r="OSC223" s="138"/>
      <c r="OSD223" s="138"/>
      <c r="OSE223" s="138"/>
      <c r="OSF223" s="138"/>
      <c r="OSG223" s="138"/>
      <c r="OSH223" s="138"/>
      <c r="OSI223" s="138"/>
      <c r="OSJ223" s="138"/>
      <c r="OSK223" s="138"/>
      <c r="OSL223" s="138"/>
      <c r="OSM223" s="138"/>
      <c r="OSN223" s="138"/>
      <c r="OSO223" s="138"/>
      <c r="OSP223" s="138"/>
      <c r="OSQ223" s="138"/>
      <c r="OSR223" s="138"/>
      <c r="OSS223" s="138"/>
      <c r="OST223" s="138"/>
      <c r="OSU223" s="138"/>
      <c r="OSV223" s="138"/>
      <c r="OSW223" s="138"/>
      <c r="OSX223" s="138"/>
      <c r="OSY223" s="138"/>
      <c r="OSZ223" s="138"/>
      <c r="OTA223" s="138"/>
      <c r="OTB223" s="138"/>
      <c r="OTC223" s="138"/>
      <c r="OTD223" s="138"/>
      <c r="OTE223" s="138"/>
      <c r="OTF223" s="138"/>
      <c r="OTG223" s="138"/>
      <c r="OTH223" s="138"/>
      <c r="OTI223" s="138"/>
      <c r="OTJ223" s="138"/>
      <c r="OTK223" s="138"/>
      <c r="OTL223" s="138"/>
      <c r="OTM223" s="138"/>
      <c r="OTN223" s="138"/>
      <c r="OTO223" s="138"/>
      <c r="OTP223" s="138"/>
      <c r="OTQ223" s="138"/>
      <c r="OTR223" s="138"/>
      <c r="OTS223" s="138"/>
      <c r="OTT223" s="138"/>
      <c r="OTU223" s="138"/>
      <c r="OTV223" s="138"/>
      <c r="OTW223" s="138"/>
      <c r="OTX223" s="138"/>
      <c r="OTY223" s="138"/>
      <c r="OTZ223" s="138"/>
      <c r="OUA223" s="138"/>
      <c r="OUB223" s="138"/>
      <c r="OUC223" s="138"/>
      <c r="OUD223" s="138"/>
      <c r="OUE223" s="138"/>
      <c r="OUF223" s="138"/>
      <c r="OUG223" s="138"/>
      <c r="OUH223" s="138"/>
      <c r="OUI223" s="138"/>
      <c r="OUJ223" s="138"/>
      <c r="OUK223" s="138"/>
      <c r="OUL223" s="138"/>
      <c r="OUM223" s="138"/>
      <c r="OUN223" s="138"/>
      <c r="OUO223" s="138"/>
      <c r="OUP223" s="138"/>
      <c r="OUQ223" s="138"/>
      <c r="OUR223" s="138"/>
      <c r="OUS223" s="138"/>
      <c r="OUT223" s="138"/>
      <c r="OUU223" s="138"/>
      <c r="OUV223" s="138"/>
      <c r="OUW223" s="138"/>
      <c r="OUX223" s="138"/>
      <c r="OUY223" s="138"/>
      <c r="OUZ223" s="138"/>
      <c r="OVA223" s="138"/>
      <c r="OVB223" s="138"/>
      <c r="OVC223" s="138"/>
      <c r="OVD223" s="138"/>
      <c r="OVE223" s="138"/>
      <c r="OVF223" s="138"/>
      <c r="OVG223" s="138"/>
      <c r="OVH223" s="138"/>
      <c r="OVI223" s="138"/>
      <c r="OVJ223" s="138"/>
      <c r="OVK223" s="138"/>
      <c r="OVL223" s="138"/>
      <c r="OVM223" s="138"/>
      <c r="OVN223" s="138"/>
      <c r="OVO223" s="138"/>
      <c r="OVP223" s="138"/>
      <c r="OVQ223" s="138"/>
      <c r="OVR223" s="138"/>
      <c r="OVS223" s="138"/>
      <c r="OVT223" s="138"/>
      <c r="OVU223" s="138"/>
      <c r="OVV223" s="138"/>
      <c r="OVW223" s="138"/>
      <c r="OVX223" s="138"/>
      <c r="OVY223" s="138"/>
      <c r="OVZ223" s="138"/>
      <c r="OWA223" s="138"/>
      <c r="OWB223" s="138"/>
      <c r="OWC223" s="138"/>
      <c r="OWD223" s="138"/>
      <c r="OWE223" s="138"/>
      <c r="OWF223" s="138"/>
      <c r="OWG223" s="138"/>
      <c r="OWH223" s="138"/>
      <c r="OWI223" s="138"/>
      <c r="OWJ223" s="138"/>
      <c r="OWK223" s="138"/>
      <c r="OWL223" s="138"/>
      <c r="OWM223" s="138"/>
      <c r="OWN223" s="138"/>
      <c r="OWO223" s="138"/>
      <c r="OWP223" s="138"/>
      <c r="OWQ223" s="138"/>
      <c r="OWR223" s="138"/>
      <c r="OWS223" s="138"/>
      <c r="OWT223" s="138"/>
      <c r="OWU223" s="138"/>
      <c r="OWV223" s="138"/>
      <c r="OWW223" s="138"/>
      <c r="OWX223" s="138"/>
      <c r="OWY223" s="138"/>
      <c r="OWZ223" s="138"/>
      <c r="OXA223" s="138"/>
      <c r="OXB223" s="138"/>
      <c r="OXC223" s="138"/>
      <c r="OXD223" s="138"/>
      <c r="OXE223" s="138"/>
      <c r="OXF223" s="138"/>
      <c r="OXG223" s="138"/>
      <c r="OXH223" s="138"/>
      <c r="OXI223" s="138"/>
      <c r="OXJ223" s="138"/>
      <c r="OXK223" s="138"/>
      <c r="OXL223" s="138"/>
      <c r="OXM223" s="138"/>
      <c r="OXN223" s="138"/>
      <c r="OXO223" s="138"/>
      <c r="OXP223" s="138"/>
      <c r="OXQ223" s="138"/>
      <c r="OXR223" s="138"/>
      <c r="OXS223" s="138"/>
      <c r="OXT223" s="138"/>
      <c r="OXU223" s="138"/>
      <c r="OXV223" s="138"/>
      <c r="OXW223" s="138"/>
      <c r="OXX223" s="138"/>
      <c r="OXY223" s="138"/>
      <c r="OXZ223" s="138"/>
      <c r="OYA223" s="138"/>
      <c r="OYB223" s="138"/>
      <c r="OYC223" s="138"/>
      <c r="OYD223" s="138"/>
      <c r="OYE223" s="138"/>
      <c r="OYF223" s="138"/>
      <c r="OYG223" s="138"/>
      <c r="OYH223" s="138"/>
      <c r="OYI223" s="138"/>
      <c r="OYJ223" s="138"/>
      <c r="OYK223" s="138"/>
      <c r="OYL223" s="138"/>
      <c r="OYM223" s="138"/>
      <c r="OYN223" s="138"/>
      <c r="OYO223" s="138"/>
      <c r="OYP223" s="138"/>
      <c r="OYQ223" s="138"/>
      <c r="OYR223" s="138"/>
      <c r="OYS223" s="138"/>
      <c r="OYT223" s="138"/>
      <c r="OYU223" s="138"/>
      <c r="OYV223" s="138"/>
      <c r="OYW223" s="138"/>
      <c r="OYX223" s="138"/>
      <c r="OYY223" s="138"/>
      <c r="OYZ223" s="138"/>
      <c r="OZA223" s="138"/>
      <c r="OZB223" s="138"/>
      <c r="OZC223" s="138"/>
      <c r="OZD223" s="138"/>
      <c r="OZE223" s="138"/>
      <c r="OZF223" s="138"/>
      <c r="OZG223" s="138"/>
      <c r="OZH223" s="138"/>
      <c r="OZI223" s="138"/>
      <c r="OZJ223" s="138"/>
      <c r="OZK223" s="138"/>
      <c r="OZL223" s="138"/>
      <c r="OZM223" s="138"/>
      <c r="OZN223" s="138"/>
      <c r="OZO223" s="138"/>
      <c r="OZP223" s="138"/>
      <c r="OZQ223" s="138"/>
      <c r="OZR223" s="138"/>
      <c r="OZS223" s="138"/>
      <c r="OZT223" s="138"/>
      <c r="OZU223" s="138"/>
      <c r="OZV223" s="138"/>
      <c r="OZW223" s="138"/>
      <c r="OZX223" s="138"/>
      <c r="OZY223" s="138"/>
      <c r="OZZ223" s="138"/>
      <c r="PAA223" s="138"/>
      <c r="PAB223" s="138"/>
      <c r="PAC223" s="138"/>
      <c r="PAD223" s="138"/>
      <c r="PAE223" s="138"/>
      <c r="PAF223" s="138"/>
      <c r="PAG223" s="138"/>
      <c r="PAH223" s="138"/>
      <c r="PAI223" s="138"/>
      <c r="PAJ223" s="138"/>
      <c r="PAK223" s="138"/>
      <c r="PAL223" s="138"/>
      <c r="PAM223" s="138"/>
      <c r="PAN223" s="138"/>
      <c r="PAO223" s="138"/>
      <c r="PAP223" s="138"/>
      <c r="PAQ223" s="138"/>
      <c r="PAR223" s="138"/>
      <c r="PAS223" s="138"/>
      <c r="PAT223" s="138"/>
      <c r="PAU223" s="138"/>
      <c r="PAV223" s="138"/>
      <c r="PAW223" s="138"/>
      <c r="PAX223" s="138"/>
      <c r="PAY223" s="138"/>
      <c r="PAZ223" s="138"/>
      <c r="PBA223" s="138"/>
      <c r="PBB223" s="138"/>
      <c r="PBC223" s="138"/>
      <c r="PBD223" s="138"/>
      <c r="PBE223" s="138"/>
      <c r="PBF223" s="138"/>
      <c r="PBG223" s="138"/>
      <c r="PBH223" s="138"/>
      <c r="PBI223" s="138"/>
      <c r="PBJ223" s="138"/>
      <c r="PBK223" s="138"/>
      <c r="PBL223" s="138"/>
      <c r="PBM223" s="138"/>
      <c r="PBN223" s="138"/>
      <c r="PBO223" s="138"/>
      <c r="PBP223" s="138"/>
      <c r="PBQ223" s="138"/>
      <c r="PBR223" s="138"/>
      <c r="PBS223" s="138"/>
      <c r="PBT223" s="138"/>
      <c r="PBU223" s="138"/>
      <c r="PBV223" s="138"/>
      <c r="PBW223" s="138"/>
      <c r="PBX223" s="138"/>
      <c r="PBY223" s="138"/>
      <c r="PBZ223" s="138"/>
      <c r="PCA223" s="138"/>
      <c r="PCB223" s="138"/>
      <c r="PCC223" s="138"/>
      <c r="PCD223" s="138"/>
      <c r="PCE223" s="138"/>
      <c r="PCF223" s="138"/>
      <c r="PCG223" s="138"/>
      <c r="PCH223" s="138"/>
      <c r="PCI223" s="138"/>
      <c r="PCJ223" s="138"/>
      <c r="PCK223" s="138"/>
      <c r="PCL223" s="138"/>
      <c r="PCM223" s="138"/>
      <c r="PCN223" s="138"/>
      <c r="PCO223" s="138"/>
      <c r="PCP223" s="138"/>
      <c r="PCQ223" s="138"/>
      <c r="PCR223" s="138"/>
      <c r="PCS223" s="138"/>
      <c r="PCT223" s="138"/>
      <c r="PCU223" s="138"/>
      <c r="PCV223" s="138"/>
      <c r="PCW223" s="138"/>
      <c r="PCX223" s="138"/>
      <c r="PCY223" s="138"/>
      <c r="PCZ223" s="138"/>
      <c r="PDA223" s="138"/>
      <c r="PDB223" s="138"/>
      <c r="PDC223" s="138"/>
      <c r="PDD223" s="138"/>
      <c r="PDE223" s="138"/>
      <c r="PDF223" s="138"/>
      <c r="PDG223" s="138"/>
      <c r="PDH223" s="138"/>
      <c r="PDI223" s="138"/>
      <c r="PDJ223" s="138"/>
      <c r="PDK223" s="138"/>
      <c r="PDL223" s="138"/>
      <c r="PDM223" s="138"/>
      <c r="PDN223" s="138"/>
      <c r="PDO223" s="138"/>
      <c r="PDP223" s="138"/>
      <c r="PDQ223" s="138"/>
      <c r="PDR223" s="138"/>
      <c r="PDS223" s="138"/>
      <c r="PDT223" s="138"/>
      <c r="PDU223" s="138"/>
      <c r="PDV223" s="138"/>
      <c r="PDW223" s="138"/>
      <c r="PDX223" s="138"/>
      <c r="PDY223" s="138"/>
      <c r="PDZ223" s="138"/>
      <c r="PEA223" s="138"/>
      <c r="PEB223" s="138"/>
      <c r="PEC223" s="138"/>
      <c r="PED223" s="138"/>
      <c r="PEE223" s="138"/>
      <c r="PEF223" s="138"/>
      <c r="PEG223" s="138"/>
      <c r="PEH223" s="138"/>
      <c r="PEI223" s="138"/>
      <c r="PEJ223" s="138"/>
      <c r="PEK223" s="138"/>
      <c r="PEL223" s="138"/>
      <c r="PEM223" s="138"/>
      <c r="PEN223" s="138"/>
      <c r="PEO223" s="138"/>
      <c r="PEP223" s="138"/>
      <c r="PEQ223" s="138"/>
      <c r="PER223" s="138"/>
      <c r="PES223" s="138"/>
      <c r="PET223" s="138"/>
      <c r="PEU223" s="138"/>
      <c r="PEV223" s="138"/>
      <c r="PEW223" s="138"/>
      <c r="PEX223" s="138"/>
      <c r="PEY223" s="138"/>
      <c r="PEZ223" s="138"/>
      <c r="PFA223" s="138"/>
      <c r="PFB223" s="138"/>
      <c r="PFC223" s="138"/>
      <c r="PFD223" s="138"/>
      <c r="PFE223" s="138"/>
      <c r="PFF223" s="138"/>
      <c r="PFG223" s="138"/>
      <c r="PFH223" s="138"/>
      <c r="PFI223" s="138"/>
      <c r="PFJ223" s="138"/>
      <c r="PFK223" s="138"/>
      <c r="PFL223" s="138"/>
      <c r="PFM223" s="138"/>
      <c r="PFN223" s="138"/>
      <c r="PFO223" s="138"/>
      <c r="PFP223" s="138"/>
      <c r="PFQ223" s="138"/>
      <c r="PFR223" s="138"/>
      <c r="PFS223" s="138"/>
      <c r="PFT223" s="138"/>
      <c r="PFU223" s="138"/>
      <c r="PFV223" s="138"/>
      <c r="PFW223" s="138"/>
      <c r="PFX223" s="138"/>
      <c r="PFY223" s="138"/>
      <c r="PFZ223" s="138"/>
      <c r="PGA223" s="138"/>
      <c r="PGB223" s="138"/>
      <c r="PGC223" s="138"/>
      <c r="PGD223" s="138"/>
      <c r="PGE223" s="138"/>
      <c r="PGF223" s="138"/>
      <c r="PGG223" s="138"/>
      <c r="PGH223" s="138"/>
      <c r="PGI223" s="138"/>
      <c r="PGJ223" s="138"/>
      <c r="PGK223" s="138"/>
      <c r="PGL223" s="138"/>
      <c r="PGM223" s="138"/>
      <c r="PGN223" s="138"/>
      <c r="PGO223" s="138"/>
      <c r="PGP223" s="138"/>
      <c r="PGQ223" s="138"/>
      <c r="PGR223" s="138"/>
      <c r="PGS223" s="138"/>
      <c r="PGT223" s="138"/>
      <c r="PGU223" s="138"/>
      <c r="PGV223" s="138"/>
      <c r="PGW223" s="138"/>
      <c r="PGX223" s="138"/>
      <c r="PGY223" s="138"/>
      <c r="PGZ223" s="138"/>
      <c r="PHA223" s="138"/>
      <c r="PHB223" s="138"/>
      <c r="PHC223" s="138"/>
      <c r="PHD223" s="138"/>
      <c r="PHE223" s="138"/>
      <c r="PHF223" s="138"/>
      <c r="PHG223" s="138"/>
      <c r="PHH223" s="138"/>
      <c r="PHI223" s="138"/>
      <c r="PHJ223" s="138"/>
      <c r="PHK223" s="138"/>
      <c r="PHL223" s="138"/>
      <c r="PHM223" s="138"/>
      <c r="PHN223" s="138"/>
      <c r="PHO223" s="138"/>
      <c r="PHP223" s="138"/>
      <c r="PHQ223" s="138"/>
      <c r="PHR223" s="138"/>
      <c r="PHS223" s="138"/>
      <c r="PHT223" s="138"/>
      <c r="PHU223" s="138"/>
      <c r="PHV223" s="138"/>
      <c r="PHW223" s="138"/>
      <c r="PHX223" s="138"/>
      <c r="PHY223" s="138"/>
      <c r="PHZ223" s="138"/>
      <c r="PIA223" s="138"/>
      <c r="PIB223" s="138"/>
      <c r="PIC223" s="138"/>
      <c r="PID223" s="138"/>
      <c r="PIE223" s="138"/>
      <c r="PIF223" s="138"/>
      <c r="PIG223" s="138"/>
      <c r="PIH223" s="138"/>
      <c r="PII223" s="138"/>
      <c r="PIJ223" s="138"/>
      <c r="PIK223" s="138"/>
      <c r="PIL223" s="138"/>
      <c r="PIM223" s="138"/>
      <c r="PIN223" s="138"/>
      <c r="PIO223" s="138"/>
      <c r="PIP223" s="138"/>
      <c r="PIQ223" s="138"/>
      <c r="PIR223" s="138"/>
      <c r="PIS223" s="138"/>
      <c r="PIT223" s="138"/>
      <c r="PIU223" s="138"/>
      <c r="PIV223" s="138"/>
      <c r="PIW223" s="138"/>
      <c r="PIX223" s="138"/>
      <c r="PIY223" s="138"/>
      <c r="PIZ223" s="138"/>
      <c r="PJA223" s="138"/>
      <c r="PJB223" s="138"/>
      <c r="PJC223" s="138"/>
      <c r="PJD223" s="138"/>
      <c r="PJE223" s="138"/>
      <c r="PJF223" s="138"/>
      <c r="PJG223" s="138"/>
      <c r="PJH223" s="138"/>
      <c r="PJI223" s="138"/>
      <c r="PJJ223" s="138"/>
      <c r="PJK223" s="138"/>
      <c r="PJL223" s="138"/>
      <c r="PJM223" s="138"/>
      <c r="PJN223" s="138"/>
      <c r="PJO223" s="138"/>
      <c r="PJP223" s="138"/>
      <c r="PJQ223" s="138"/>
      <c r="PJR223" s="138"/>
      <c r="PJS223" s="138"/>
      <c r="PJT223" s="138"/>
      <c r="PJU223" s="138"/>
      <c r="PJV223" s="138"/>
      <c r="PJW223" s="138"/>
      <c r="PJX223" s="138"/>
      <c r="PJY223" s="138"/>
      <c r="PJZ223" s="138"/>
      <c r="PKA223" s="138"/>
      <c r="PKB223" s="138"/>
      <c r="PKC223" s="138"/>
      <c r="PKD223" s="138"/>
      <c r="PKE223" s="138"/>
      <c r="PKF223" s="138"/>
      <c r="PKG223" s="138"/>
      <c r="PKH223" s="138"/>
      <c r="PKI223" s="138"/>
      <c r="PKJ223" s="138"/>
      <c r="PKK223" s="138"/>
      <c r="PKL223" s="138"/>
      <c r="PKM223" s="138"/>
      <c r="PKN223" s="138"/>
      <c r="PKO223" s="138"/>
      <c r="PKP223" s="138"/>
      <c r="PKQ223" s="138"/>
      <c r="PKR223" s="138"/>
      <c r="PKS223" s="138"/>
      <c r="PKT223" s="138"/>
      <c r="PKU223" s="138"/>
      <c r="PKV223" s="138"/>
      <c r="PKW223" s="138"/>
      <c r="PKX223" s="138"/>
      <c r="PKY223" s="138"/>
      <c r="PKZ223" s="138"/>
      <c r="PLA223" s="138"/>
      <c r="PLB223" s="138"/>
      <c r="PLC223" s="138"/>
      <c r="PLD223" s="138"/>
      <c r="PLE223" s="138"/>
      <c r="PLF223" s="138"/>
      <c r="PLG223" s="138"/>
      <c r="PLH223" s="138"/>
      <c r="PLI223" s="138"/>
      <c r="PLJ223" s="138"/>
      <c r="PLK223" s="138"/>
      <c r="PLL223" s="138"/>
      <c r="PLM223" s="138"/>
      <c r="PLN223" s="138"/>
      <c r="PLO223" s="138"/>
      <c r="PLP223" s="138"/>
      <c r="PLQ223" s="138"/>
      <c r="PLR223" s="138"/>
      <c r="PLS223" s="138"/>
      <c r="PLT223" s="138"/>
      <c r="PLU223" s="138"/>
      <c r="PLV223" s="138"/>
      <c r="PLW223" s="138"/>
      <c r="PLX223" s="138"/>
      <c r="PLY223" s="138"/>
      <c r="PLZ223" s="138"/>
      <c r="PMA223" s="138"/>
      <c r="PMB223" s="138"/>
      <c r="PMC223" s="138"/>
      <c r="PMD223" s="138"/>
      <c r="PME223" s="138"/>
      <c r="PMF223" s="138"/>
      <c r="PMG223" s="138"/>
      <c r="PMH223" s="138"/>
      <c r="PMI223" s="138"/>
      <c r="PMJ223" s="138"/>
      <c r="PMK223" s="138"/>
      <c r="PML223" s="138"/>
      <c r="PMM223" s="138"/>
      <c r="PMN223" s="138"/>
      <c r="PMO223" s="138"/>
      <c r="PMP223" s="138"/>
      <c r="PMQ223" s="138"/>
      <c r="PMR223" s="138"/>
      <c r="PMS223" s="138"/>
      <c r="PMT223" s="138"/>
      <c r="PMU223" s="138"/>
      <c r="PMV223" s="138"/>
      <c r="PMW223" s="138"/>
      <c r="PMX223" s="138"/>
      <c r="PMY223" s="138"/>
      <c r="PMZ223" s="138"/>
      <c r="PNA223" s="138"/>
      <c r="PNB223" s="138"/>
      <c r="PNC223" s="138"/>
      <c r="PND223" s="138"/>
      <c r="PNE223" s="138"/>
      <c r="PNF223" s="138"/>
      <c r="PNG223" s="138"/>
      <c r="PNH223" s="138"/>
      <c r="PNI223" s="138"/>
      <c r="PNJ223" s="138"/>
      <c r="PNK223" s="138"/>
      <c r="PNL223" s="138"/>
      <c r="PNM223" s="138"/>
      <c r="PNN223" s="138"/>
      <c r="PNO223" s="138"/>
      <c r="PNP223" s="138"/>
      <c r="PNQ223" s="138"/>
      <c r="PNR223" s="138"/>
      <c r="PNS223" s="138"/>
      <c r="PNT223" s="138"/>
      <c r="PNU223" s="138"/>
      <c r="PNV223" s="138"/>
      <c r="PNW223" s="138"/>
      <c r="PNX223" s="138"/>
      <c r="PNY223" s="138"/>
      <c r="PNZ223" s="138"/>
      <c r="POA223" s="138"/>
      <c r="POB223" s="138"/>
      <c r="POC223" s="138"/>
      <c r="POD223" s="138"/>
      <c r="POE223" s="138"/>
      <c r="POF223" s="138"/>
      <c r="POG223" s="138"/>
      <c r="POH223" s="138"/>
      <c r="POI223" s="138"/>
      <c r="POJ223" s="138"/>
      <c r="POK223" s="138"/>
      <c r="POL223" s="138"/>
      <c r="POM223" s="138"/>
      <c r="PON223" s="138"/>
      <c r="POO223" s="138"/>
      <c r="POP223" s="138"/>
      <c r="POQ223" s="138"/>
      <c r="POR223" s="138"/>
      <c r="POS223" s="138"/>
      <c r="POT223" s="138"/>
      <c r="POU223" s="138"/>
      <c r="POV223" s="138"/>
      <c r="POW223" s="138"/>
      <c r="POX223" s="138"/>
      <c r="POY223" s="138"/>
      <c r="POZ223" s="138"/>
      <c r="PPA223" s="138"/>
      <c r="PPB223" s="138"/>
      <c r="PPC223" s="138"/>
      <c r="PPD223" s="138"/>
      <c r="PPE223" s="138"/>
      <c r="PPF223" s="138"/>
      <c r="PPG223" s="138"/>
      <c r="PPH223" s="138"/>
      <c r="PPI223" s="138"/>
      <c r="PPJ223" s="138"/>
      <c r="PPK223" s="138"/>
      <c r="PPL223" s="138"/>
      <c r="PPM223" s="138"/>
      <c r="PPN223" s="138"/>
      <c r="PPO223" s="138"/>
      <c r="PPP223" s="138"/>
      <c r="PPQ223" s="138"/>
      <c r="PPR223" s="138"/>
      <c r="PPS223" s="138"/>
      <c r="PPT223" s="138"/>
      <c r="PPU223" s="138"/>
      <c r="PPV223" s="138"/>
      <c r="PPW223" s="138"/>
      <c r="PPX223" s="138"/>
      <c r="PPY223" s="138"/>
      <c r="PPZ223" s="138"/>
      <c r="PQA223" s="138"/>
      <c r="PQB223" s="138"/>
      <c r="PQC223" s="138"/>
      <c r="PQD223" s="138"/>
      <c r="PQE223" s="138"/>
      <c r="PQF223" s="138"/>
      <c r="PQG223" s="138"/>
      <c r="PQH223" s="138"/>
      <c r="PQI223" s="138"/>
      <c r="PQJ223" s="138"/>
      <c r="PQK223" s="138"/>
      <c r="PQL223" s="138"/>
      <c r="PQM223" s="138"/>
      <c r="PQN223" s="138"/>
      <c r="PQO223" s="138"/>
      <c r="PQP223" s="138"/>
      <c r="PQQ223" s="138"/>
      <c r="PQR223" s="138"/>
      <c r="PQS223" s="138"/>
      <c r="PQT223" s="138"/>
      <c r="PQU223" s="138"/>
      <c r="PQV223" s="138"/>
      <c r="PQW223" s="138"/>
      <c r="PQX223" s="138"/>
      <c r="PQY223" s="138"/>
      <c r="PQZ223" s="138"/>
      <c r="PRA223" s="138"/>
      <c r="PRB223" s="138"/>
      <c r="PRC223" s="138"/>
      <c r="PRD223" s="138"/>
      <c r="PRE223" s="138"/>
      <c r="PRF223" s="138"/>
      <c r="PRG223" s="138"/>
      <c r="PRH223" s="138"/>
      <c r="PRI223" s="138"/>
      <c r="PRJ223" s="138"/>
      <c r="PRK223" s="138"/>
      <c r="PRL223" s="138"/>
      <c r="PRM223" s="138"/>
      <c r="PRN223" s="138"/>
      <c r="PRO223" s="138"/>
      <c r="PRP223" s="138"/>
      <c r="PRQ223" s="138"/>
      <c r="PRR223" s="138"/>
      <c r="PRS223" s="138"/>
      <c r="PRT223" s="138"/>
      <c r="PRU223" s="138"/>
      <c r="PRV223" s="138"/>
      <c r="PRW223" s="138"/>
      <c r="PRX223" s="138"/>
      <c r="PRY223" s="138"/>
      <c r="PRZ223" s="138"/>
      <c r="PSA223" s="138"/>
      <c r="PSB223" s="138"/>
      <c r="PSC223" s="138"/>
      <c r="PSD223" s="138"/>
      <c r="PSE223" s="138"/>
      <c r="PSF223" s="138"/>
      <c r="PSG223" s="138"/>
      <c r="PSH223" s="138"/>
      <c r="PSI223" s="138"/>
      <c r="PSJ223" s="138"/>
      <c r="PSK223" s="138"/>
      <c r="PSL223" s="138"/>
      <c r="PSM223" s="138"/>
      <c r="PSN223" s="138"/>
      <c r="PSO223" s="138"/>
      <c r="PSP223" s="138"/>
      <c r="PSQ223" s="138"/>
      <c r="PSR223" s="138"/>
      <c r="PSS223" s="138"/>
      <c r="PST223" s="138"/>
      <c r="PSU223" s="138"/>
      <c r="PSV223" s="138"/>
      <c r="PSW223" s="138"/>
      <c r="PSX223" s="138"/>
      <c r="PSY223" s="138"/>
      <c r="PSZ223" s="138"/>
      <c r="PTA223" s="138"/>
      <c r="PTB223" s="138"/>
      <c r="PTC223" s="138"/>
      <c r="PTD223" s="138"/>
      <c r="PTE223" s="138"/>
      <c r="PTF223" s="138"/>
      <c r="PTG223" s="138"/>
      <c r="PTH223" s="138"/>
      <c r="PTI223" s="138"/>
      <c r="PTJ223" s="138"/>
      <c r="PTK223" s="138"/>
      <c r="PTL223" s="138"/>
      <c r="PTM223" s="138"/>
      <c r="PTN223" s="138"/>
      <c r="PTO223" s="138"/>
      <c r="PTP223" s="138"/>
      <c r="PTQ223" s="138"/>
      <c r="PTR223" s="138"/>
      <c r="PTS223" s="138"/>
      <c r="PTT223" s="138"/>
      <c r="PTU223" s="138"/>
      <c r="PTV223" s="138"/>
      <c r="PTW223" s="138"/>
      <c r="PTX223" s="138"/>
      <c r="PTY223" s="138"/>
      <c r="PTZ223" s="138"/>
      <c r="PUA223" s="138"/>
      <c r="PUB223" s="138"/>
      <c r="PUC223" s="138"/>
      <c r="PUD223" s="138"/>
      <c r="PUE223" s="138"/>
      <c r="PUF223" s="138"/>
      <c r="PUG223" s="138"/>
      <c r="PUH223" s="138"/>
      <c r="PUI223" s="138"/>
      <c r="PUJ223" s="138"/>
      <c r="PUK223" s="138"/>
      <c r="PUL223" s="138"/>
      <c r="PUM223" s="138"/>
      <c r="PUN223" s="138"/>
      <c r="PUO223" s="138"/>
      <c r="PUP223" s="138"/>
      <c r="PUQ223" s="138"/>
      <c r="PUR223" s="138"/>
      <c r="PUS223" s="138"/>
      <c r="PUT223" s="138"/>
      <c r="PUU223" s="138"/>
      <c r="PUV223" s="138"/>
      <c r="PUW223" s="138"/>
      <c r="PUX223" s="138"/>
      <c r="PUY223" s="138"/>
      <c r="PUZ223" s="138"/>
      <c r="PVA223" s="138"/>
      <c r="PVB223" s="138"/>
      <c r="PVC223" s="138"/>
      <c r="PVD223" s="138"/>
      <c r="PVE223" s="138"/>
      <c r="PVF223" s="138"/>
      <c r="PVG223" s="138"/>
      <c r="PVH223" s="138"/>
      <c r="PVI223" s="138"/>
      <c r="PVJ223" s="138"/>
      <c r="PVK223" s="138"/>
      <c r="PVL223" s="138"/>
      <c r="PVM223" s="138"/>
      <c r="PVN223" s="138"/>
      <c r="PVO223" s="138"/>
      <c r="PVP223" s="138"/>
      <c r="PVQ223" s="138"/>
      <c r="PVR223" s="138"/>
      <c r="PVS223" s="138"/>
      <c r="PVT223" s="138"/>
      <c r="PVU223" s="138"/>
      <c r="PVV223" s="138"/>
      <c r="PVW223" s="138"/>
      <c r="PVX223" s="138"/>
      <c r="PVY223" s="138"/>
      <c r="PVZ223" s="138"/>
      <c r="PWA223" s="138"/>
      <c r="PWB223" s="138"/>
      <c r="PWC223" s="138"/>
      <c r="PWD223" s="138"/>
      <c r="PWE223" s="138"/>
      <c r="PWF223" s="138"/>
      <c r="PWG223" s="138"/>
      <c r="PWH223" s="138"/>
      <c r="PWI223" s="138"/>
      <c r="PWJ223" s="138"/>
      <c r="PWK223" s="138"/>
      <c r="PWL223" s="138"/>
      <c r="PWM223" s="138"/>
      <c r="PWN223" s="138"/>
      <c r="PWO223" s="138"/>
      <c r="PWP223" s="138"/>
      <c r="PWQ223" s="138"/>
      <c r="PWR223" s="138"/>
      <c r="PWS223" s="138"/>
      <c r="PWT223" s="138"/>
      <c r="PWU223" s="138"/>
      <c r="PWV223" s="138"/>
      <c r="PWW223" s="138"/>
      <c r="PWX223" s="138"/>
      <c r="PWY223" s="138"/>
      <c r="PWZ223" s="138"/>
      <c r="PXA223" s="138"/>
      <c r="PXB223" s="138"/>
      <c r="PXC223" s="138"/>
      <c r="PXD223" s="138"/>
      <c r="PXE223" s="138"/>
      <c r="PXF223" s="138"/>
      <c r="PXG223" s="138"/>
      <c r="PXH223" s="138"/>
      <c r="PXI223" s="138"/>
      <c r="PXJ223" s="138"/>
      <c r="PXK223" s="138"/>
      <c r="PXL223" s="138"/>
      <c r="PXM223" s="138"/>
      <c r="PXN223" s="138"/>
      <c r="PXO223" s="138"/>
      <c r="PXP223" s="138"/>
      <c r="PXQ223" s="138"/>
      <c r="PXR223" s="138"/>
      <c r="PXS223" s="138"/>
      <c r="PXT223" s="138"/>
      <c r="PXU223" s="138"/>
      <c r="PXV223" s="138"/>
      <c r="PXW223" s="138"/>
      <c r="PXX223" s="138"/>
      <c r="PXY223" s="138"/>
      <c r="PXZ223" s="138"/>
      <c r="PYA223" s="138"/>
      <c r="PYB223" s="138"/>
      <c r="PYC223" s="138"/>
      <c r="PYD223" s="138"/>
      <c r="PYE223" s="138"/>
      <c r="PYF223" s="138"/>
      <c r="PYG223" s="138"/>
      <c r="PYH223" s="138"/>
      <c r="PYI223" s="138"/>
      <c r="PYJ223" s="138"/>
      <c r="PYK223" s="138"/>
      <c r="PYL223" s="138"/>
      <c r="PYM223" s="138"/>
      <c r="PYN223" s="138"/>
      <c r="PYO223" s="138"/>
      <c r="PYP223" s="138"/>
      <c r="PYQ223" s="138"/>
      <c r="PYR223" s="138"/>
      <c r="PYS223" s="138"/>
      <c r="PYT223" s="138"/>
      <c r="PYU223" s="138"/>
      <c r="PYV223" s="138"/>
      <c r="PYW223" s="138"/>
      <c r="PYX223" s="138"/>
      <c r="PYY223" s="138"/>
      <c r="PYZ223" s="138"/>
      <c r="PZA223" s="138"/>
      <c r="PZB223" s="138"/>
      <c r="PZC223" s="138"/>
      <c r="PZD223" s="138"/>
      <c r="PZE223" s="138"/>
      <c r="PZF223" s="138"/>
      <c r="PZG223" s="138"/>
      <c r="PZH223" s="138"/>
      <c r="PZI223" s="138"/>
      <c r="PZJ223" s="138"/>
      <c r="PZK223" s="138"/>
      <c r="PZL223" s="138"/>
      <c r="PZM223" s="138"/>
      <c r="PZN223" s="138"/>
      <c r="PZO223" s="138"/>
      <c r="PZP223" s="138"/>
      <c r="PZQ223" s="138"/>
      <c r="PZR223" s="138"/>
      <c r="PZS223" s="138"/>
      <c r="PZT223" s="138"/>
      <c r="PZU223" s="138"/>
      <c r="PZV223" s="138"/>
      <c r="PZW223" s="138"/>
      <c r="PZX223" s="138"/>
      <c r="PZY223" s="138"/>
      <c r="PZZ223" s="138"/>
      <c r="QAA223" s="138"/>
      <c r="QAB223" s="138"/>
      <c r="QAC223" s="138"/>
      <c r="QAD223" s="138"/>
      <c r="QAE223" s="138"/>
      <c r="QAF223" s="138"/>
      <c r="QAG223" s="138"/>
      <c r="QAH223" s="138"/>
      <c r="QAI223" s="138"/>
      <c r="QAJ223" s="138"/>
      <c r="QAK223" s="138"/>
      <c r="QAL223" s="138"/>
      <c r="QAM223" s="138"/>
      <c r="QAN223" s="138"/>
      <c r="QAO223" s="138"/>
      <c r="QAP223" s="138"/>
      <c r="QAQ223" s="138"/>
      <c r="QAR223" s="138"/>
      <c r="QAS223" s="138"/>
      <c r="QAT223" s="138"/>
      <c r="QAU223" s="138"/>
      <c r="QAV223" s="138"/>
      <c r="QAW223" s="138"/>
      <c r="QAX223" s="138"/>
      <c r="QAY223" s="138"/>
      <c r="QAZ223" s="138"/>
      <c r="QBA223" s="138"/>
      <c r="QBB223" s="138"/>
      <c r="QBC223" s="138"/>
      <c r="QBD223" s="138"/>
      <c r="QBE223" s="138"/>
      <c r="QBF223" s="138"/>
      <c r="QBG223" s="138"/>
      <c r="QBH223" s="138"/>
      <c r="QBI223" s="138"/>
      <c r="QBJ223" s="138"/>
      <c r="QBK223" s="138"/>
      <c r="QBL223" s="138"/>
      <c r="QBM223" s="138"/>
      <c r="QBN223" s="138"/>
      <c r="QBO223" s="138"/>
      <c r="QBP223" s="138"/>
      <c r="QBQ223" s="138"/>
      <c r="QBR223" s="138"/>
      <c r="QBS223" s="138"/>
      <c r="QBT223" s="138"/>
      <c r="QBU223" s="138"/>
      <c r="QBV223" s="138"/>
      <c r="QBW223" s="138"/>
      <c r="QBX223" s="138"/>
      <c r="QBY223" s="138"/>
      <c r="QBZ223" s="138"/>
      <c r="QCA223" s="138"/>
      <c r="QCB223" s="138"/>
      <c r="QCC223" s="138"/>
      <c r="QCD223" s="138"/>
      <c r="QCE223" s="138"/>
      <c r="QCF223" s="138"/>
      <c r="QCG223" s="138"/>
      <c r="QCH223" s="138"/>
      <c r="QCI223" s="138"/>
      <c r="QCJ223" s="138"/>
      <c r="QCK223" s="138"/>
      <c r="QCL223" s="138"/>
      <c r="QCM223" s="138"/>
      <c r="QCN223" s="138"/>
      <c r="QCO223" s="138"/>
      <c r="QCP223" s="138"/>
      <c r="QCQ223" s="138"/>
      <c r="QCR223" s="138"/>
      <c r="QCS223" s="138"/>
      <c r="QCT223" s="138"/>
      <c r="QCU223" s="138"/>
      <c r="QCV223" s="138"/>
      <c r="QCW223" s="138"/>
      <c r="QCX223" s="138"/>
      <c r="QCY223" s="138"/>
      <c r="QCZ223" s="138"/>
      <c r="QDA223" s="138"/>
      <c r="QDB223" s="138"/>
      <c r="QDC223" s="138"/>
      <c r="QDD223" s="138"/>
      <c r="QDE223" s="138"/>
      <c r="QDF223" s="138"/>
      <c r="QDG223" s="138"/>
      <c r="QDH223" s="138"/>
      <c r="QDI223" s="138"/>
      <c r="QDJ223" s="138"/>
      <c r="QDK223" s="138"/>
      <c r="QDL223" s="138"/>
      <c r="QDM223" s="138"/>
      <c r="QDN223" s="138"/>
      <c r="QDO223" s="138"/>
      <c r="QDP223" s="138"/>
      <c r="QDQ223" s="138"/>
      <c r="QDR223" s="138"/>
      <c r="QDS223" s="138"/>
      <c r="QDT223" s="138"/>
      <c r="QDU223" s="138"/>
      <c r="QDV223" s="138"/>
      <c r="QDW223" s="138"/>
      <c r="QDX223" s="138"/>
      <c r="QDY223" s="138"/>
      <c r="QDZ223" s="138"/>
      <c r="QEA223" s="138"/>
      <c r="QEB223" s="138"/>
      <c r="QEC223" s="138"/>
      <c r="QED223" s="138"/>
      <c r="QEE223" s="138"/>
      <c r="QEF223" s="138"/>
      <c r="QEG223" s="138"/>
      <c r="QEH223" s="138"/>
      <c r="QEI223" s="138"/>
      <c r="QEJ223" s="138"/>
      <c r="QEK223" s="138"/>
      <c r="QEL223" s="138"/>
      <c r="QEM223" s="138"/>
      <c r="QEN223" s="138"/>
      <c r="QEO223" s="138"/>
      <c r="QEP223" s="138"/>
      <c r="QEQ223" s="138"/>
      <c r="QER223" s="138"/>
      <c r="QES223" s="138"/>
      <c r="QET223" s="138"/>
      <c r="QEU223" s="138"/>
      <c r="QEV223" s="138"/>
      <c r="QEW223" s="138"/>
      <c r="QEX223" s="138"/>
      <c r="QEY223" s="138"/>
      <c r="QEZ223" s="138"/>
      <c r="QFA223" s="138"/>
      <c r="QFB223" s="138"/>
      <c r="QFC223" s="138"/>
      <c r="QFD223" s="138"/>
      <c r="QFE223" s="138"/>
      <c r="QFF223" s="138"/>
      <c r="QFG223" s="138"/>
      <c r="QFH223" s="138"/>
      <c r="QFI223" s="138"/>
      <c r="QFJ223" s="138"/>
      <c r="QFK223" s="138"/>
      <c r="QFL223" s="138"/>
      <c r="QFM223" s="138"/>
      <c r="QFN223" s="138"/>
      <c r="QFO223" s="138"/>
      <c r="QFP223" s="138"/>
      <c r="QFQ223" s="138"/>
      <c r="QFR223" s="138"/>
      <c r="QFS223" s="138"/>
      <c r="QFT223" s="138"/>
      <c r="QFU223" s="138"/>
      <c r="QFV223" s="138"/>
      <c r="QFW223" s="138"/>
      <c r="QFX223" s="138"/>
      <c r="QFY223" s="138"/>
      <c r="QFZ223" s="138"/>
      <c r="QGA223" s="138"/>
      <c r="QGB223" s="138"/>
      <c r="QGC223" s="138"/>
      <c r="QGD223" s="138"/>
      <c r="QGE223" s="138"/>
      <c r="QGF223" s="138"/>
      <c r="QGG223" s="138"/>
      <c r="QGH223" s="138"/>
      <c r="QGI223" s="138"/>
      <c r="QGJ223" s="138"/>
      <c r="QGK223" s="138"/>
      <c r="QGL223" s="138"/>
      <c r="QGM223" s="138"/>
      <c r="QGN223" s="138"/>
      <c r="QGO223" s="138"/>
      <c r="QGP223" s="138"/>
      <c r="QGQ223" s="138"/>
      <c r="QGR223" s="138"/>
      <c r="QGS223" s="138"/>
      <c r="QGT223" s="138"/>
      <c r="QGU223" s="138"/>
      <c r="QGV223" s="138"/>
      <c r="QGW223" s="138"/>
      <c r="QGX223" s="138"/>
      <c r="QGY223" s="138"/>
      <c r="QGZ223" s="138"/>
      <c r="QHA223" s="138"/>
      <c r="QHB223" s="138"/>
      <c r="QHC223" s="138"/>
      <c r="QHD223" s="138"/>
      <c r="QHE223" s="138"/>
      <c r="QHF223" s="138"/>
      <c r="QHG223" s="138"/>
      <c r="QHH223" s="138"/>
      <c r="QHI223" s="138"/>
      <c r="QHJ223" s="138"/>
      <c r="QHK223" s="138"/>
      <c r="QHL223" s="138"/>
      <c r="QHM223" s="138"/>
      <c r="QHN223" s="138"/>
      <c r="QHO223" s="138"/>
      <c r="QHP223" s="138"/>
      <c r="QHQ223" s="138"/>
      <c r="QHR223" s="138"/>
      <c r="QHS223" s="138"/>
      <c r="QHT223" s="138"/>
      <c r="QHU223" s="138"/>
      <c r="QHV223" s="138"/>
      <c r="QHW223" s="138"/>
      <c r="QHX223" s="138"/>
      <c r="QHY223" s="138"/>
      <c r="QHZ223" s="138"/>
      <c r="QIA223" s="138"/>
      <c r="QIB223" s="138"/>
      <c r="QIC223" s="138"/>
      <c r="QID223" s="138"/>
      <c r="QIE223" s="138"/>
      <c r="QIF223" s="138"/>
      <c r="QIG223" s="138"/>
      <c r="QIH223" s="138"/>
      <c r="QII223" s="138"/>
      <c r="QIJ223" s="138"/>
      <c r="QIK223" s="138"/>
      <c r="QIL223" s="138"/>
      <c r="QIM223" s="138"/>
      <c r="QIN223" s="138"/>
      <c r="QIO223" s="138"/>
      <c r="QIP223" s="138"/>
      <c r="QIQ223" s="138"/>
      <c r="QIR223" s="138"/>
      <c r="QIS223" s="138"/>
      <c r="QIT223" s="138"/>
      <c r="QIU223" s="138"/>
      <c r="QIV223" s="138"/>
      <c r="QIW223" s="138"/>
      <c r="QIX223" s="138"/>
      <c r="QIY223" s="138"/>
      <c r="QIZ223" s="138"/>
      <c r="QJA223" s="138"/>
      <c r="QJB223" s="138"/>
      <c r="QJC223" s="138"/>
      <c r="QJD223" s="138"/>
      <c r="QJE223" s="138"/>
      <c r="QJF223" s="138"/>
      <c r="QJG223" s="138"/>
      <c r="QJH223" s="138"/>
      <c r="QJI223" s="138"/>
      <c r="QJJ223" s="138"/>
      <c r="QJK223" s="138"/>
      <c r="QJL223" s="138"/>
      <c r="QJM223" s="138"/>
      <c r="QJN223" s="138"/>
      <c r="QJO223" s="138"/>
      <c r="QJP223" s="138"/>
      <c r="QJQ223" s="138"/>
      <c r="QJR223" s="138"/>
      <c r="QJS223" s="138"/>
      <c r="QJT223" s="138"/>
      <c r="QJU223" s="138"/>
      <c r="QJV223" s="138"/>
      <c r="QJW223" s="138"/>
      <c r="QJX223" s="138"/>
      <c r="QJY223" s="138"/>
      <c r="QJZ223" s="138"/>
      <c r="QKA223" s="138"/>
      <c r="QKB223" s="138"/>
      <c r="QKC223" s="138"/>
      <c r="QKD223" s="138"/>
      <c r="QKE223" s="138"/>
      <c r="QKF223" s="138"/>
      <c r="QKG223" s="138"/>
      <c r="QKH223" s="138"/>
      <c r="QKI223" s="138"/>
      <c r="QKJ223" s="138"/>
      <c r="QKK223" s="138"/>
      <c r="QKL223" s="138"/>
      <c r="QKM223" s="138"/>
      <c r="QKN223" s="138"/>
      <c r="QKO223" s="138"/>
      <c r="QKP223" s="138"/>
      <c r="QKQ223" s="138"/>
      <c r="QKR223" s="138"/>
      <c r="QKS223" s="138"/>
      <c r="QKT223" s="138"/>
      <c r="QKU223" s="138"/>
      <c r="QKV223" s="138"/>
      <c r="QKW223" s="138"/>
      <c r="QKX223" s="138"/>
      <c r="QKY223" s="138"/>
      <c r="QKZ223" s="138"/>
      <c r="QLA223" s="138"/>
      <c r="QLB223" s="138"/>
      <c r="QLC223" s="138"/>
      <c r="QLD223" s="138"/>
      <c r="QLE223" s="138"/>
      <c r="QLF223" s="138"/>
      <c r="QLG223" s="138"/>
      <c r="QLH223" s="138"/>
      <c r="QLI223" s="138"/>
      <c r="QLJ223" s="138"/>
      <c r="QLK223" s="138"/>
      <c r="QLL223" s="138"/>
      <c r="QLM223" s="138"/>
      <c r="QLN223" s="138"/>
      <c r="QLO223" s="138"/>
      <c r="QLP223" s="138"/>
      <c r="QLQ223" s="138"/>
      <c r="QLR223" s="138"/>
      <c r="QLS223" s="138"/>
      <c r="QLT223" s="138"/>
      <c r="QLU223" s="138"/>
      <c r="QLV223" s="138"/>
      <c r="QLW223" s="138"/>
      <c r="QLX223" s="138"/>
      <c r="QLY223" s="138"/>
      <c r="QLZ223" s="138"/>
      <c r="QMA223" s="138"/>
      <c r="QMB223" s="138"/>
      <c r="QMC223" s="138"/>
      <c r="QMD223" s="138"/>
      <c r="QME223" s="138"/>
      <c r="QMF223" s="138"/>
      <c r="QMG223" s="138"/>
      <c r="QMH223" s="138"/>
      <c r="QMI223" s="138"/>
      <c r="QMJ223" s="138"/>
      <c r="QMK223" s="138"/>
      <c r="QML223" s="138"/>
      <c r="QMM223" s="138"/>
      <c r="QMN223" s="138"/>
      <c r="QMO223" s="138"/>
      <c r="QMP223" s="138"/>
      <c r="QMQ223" s="138"/>
      <c r="QMR223" s="138"/>
      <c r="QMS223" s="138"/>
      <c r="QMT223" s="138"/>
      <c r="QMU223" s="138"/>
      <c r="QMV223" s="138"/>
      <c r="QMW223" s="138"/>
      <c r="QMX223" s="138"/>
      <c r="QMY223" s="138"/>
      <c r="QMZ223" s="138"/>
      <c r="QNA223" s="138"/>
      <c r="QNB223" s="138"/>
      <c r="QNC223" s="138"/>
      <c r="QND223" s="138"/>
      <c r="QNE223" s="138"/>
      <c r="QNF223" s="138"/>
      <c r="QNG223" s="138"/>
      <c r="QNH223" s="138"/>
      <c r="QNI223" s="138"/>
      <c r="QNJ223" s="138"/>
      <c r="QNK223" s="138"/>
      <c r="QNL223" s="138"/>
      <c r="QNM223" s="138"/>
      <c r="QNN223" s="138"/>
      <c r="QNO223" s="138"/>
      <c r="QNP223" s="138"/>
      <c r="QNQ223" s="138"/>
      <c r="QNR223" s="138"/>
      <c r="QNS223" s="138"/>
      <c r="QNT223" s="138"/>
      <c r="QNU223" s="138"/>
      <c r="QNV223" s="138"/>
      <c r="QNW223" s="138"/>
      <c r="QNX223" s="138"/>
      <c r="QNY223" s="138"/>
      <c r="QNZ223" s="138"/>
      <c r="QOA223" s="138"/>
      <c r="QOB223" s="138"/>
      <c r="QOC223" s="138"/>
      <c r="QOD223" s="138"/>
      <c r="QOE223" s="138"/>
      <c r="QOF223" s="138"/>
      <c r="QOG223" s="138"/>
      <c r="QOH223" s="138"/>
      <c r="QOI223" s="138"/>
      <c r="QOJ223" s="138"/>
      <c r="QOK223" s="138"/>
      <c r="QOL223" s="138"/>
      <c r="QOM223" s="138"/>
      <c r="QON223" s="138"/>
      <c r="QOO223" s="138"/>
      <c r="QOP223" s="138"/>
      <c r="QOQ223" s="138"/>
      <c r="QOR223" s="138"/>
      <c r="QOS223" s="138"/>
      <c r="QOT223" s="138"/>
      <c r="QOU223" s="138"/>
      <c r="QOV223" s="138"/>
      <c r="QOW223" s="138"/>
      <c r="QOX223" s="138"/>
      <c r="QOY223" s="138"/>
      <c r="QOZ223" s="138"/>
      <c r="QPA223" s="138"/>
      <c r="QPB223" s="138"/>
      <c r="QPC223" s="138"/>
      <c r="QPD223" s="138"/>
      <c r="QPE223" s="138"/>
      <c r="QPF223" s="138"/>
      <c r="QPG223" s="138"/>
      <c r="QPH223" s="138"/>
      <c r="QPI223" s="138"/>
      <c r="QPJ223" s="138"/>
      <c r="QPK223" s="138"/>
      <c r="QPL223" s="138"/>
      <c r="QPM223" s="138"/>
      <c r="QPN223" s="138"/>
      <c r="QPO223" s="138"/>
      <c r="QPP223" s="138"/>
      <c r="QPQ223" s="138"/>
      <c r="QPR223" s="138"/>
      <c r="QPS223" s="138"/>
      <c r="QPT223" s="138"/>
      <c r="QPU223" s="138"/>
      <c r="QPV223" s="138"/>
      <c r="QPW223" s="138"/>
      <c r="QPX223" s="138"/>
      <c r="QPY223" s="138"/>
      <c r="QPZ223" s="138"/>
      <c r="QQA223" s="138"/>
      <c r="QQB223" s="138"/>
      <c r="QQC223" s="138"/>
      <c r="QQD223" s="138"/>
      <c r="QQE223" s="138"/>
      <c r="QQF223" s="138"/>
      <c r="QQG223" s="138"/>
      <c r="QQH223" s="138"/>
      <c r="QQI223" s="138"/>
      <c r="QQJ223" s="138"/>
      <c r="QQK223" s="138"/>
      <c r="QQL223" s="138"/>
      <c r="QQM223" s="138"/>
      <c r="QQN223" s="138"/>
      <c r="QQO223" s="138"/>
      <c r="QQP223" s="138"/>
      <c r="QQQ223" s="138"/>
      <c r="QQR223" s="138"/>
      <c r="QQS223" s="138"/>
      <c r="QQT223" s="138"/>
      <c r="QQU223" s="138"/>
      <c r="QQV223" s="138"/>
      <c r="QQW223" s="138"/>
      <c r="QQX223" s="138"/>
      <c r="QQY223" s="138"/>
      <c r="QQZ223" s="138"/>
      <c r="QRA223" s="138"/>
      <c r="QRB223" s="138"/>
      <c r="QRC223" s="138"/>
      <c r="QRD223" s="138"/>
      <c r="QRE223" s="138"/>
      <c r="QRF223" s="138"/>
      <c r="QRG223" s="138"/>
      <c r="QRH223" s="138"/>
      <c r="QRI223" s="138"/>
      <c r="QRJ223" s="138"/>
      <c r="QRK223" s="138"/>
      <c r="QRL223" s="138"/>
      <c r="QRM223" s="138"/>
      <c r="QRN223" s="138"/>
      <c r="QRO223" s="138"/>
      <c r="QRP223" s="138"/>
      <c r="QRQ223" s="138"/>
      <c r="QRR223" s="138"/>
      <c r="QRS223" s="138"/>
      <c r="QRT223" s="138"/>
      <c r="QRU223" s="138"/>
      <c r="QRV223" s="138"/>
      <c r="QRW223" s="138"/>
      <c r="QRX223" s="138"/>
      <c r="QRY223" s="138"/>
      <c r="QRZ223" s="138"/>
      <c r="QSA223" s="138"/>
      <c r="QSB223" s="138"/>
      <c r="QSC223" s="138"/>
      <c r="QSD223" s="138"/>
      <c r="QSE223" s="138"/>
      <c r="QSF223" s="138"/>
      <c r="QSG223" s="138"/>
      <c r="QSH223" s="138"/>
      <c r="QSI223" s="138"/>
      <c r="QSJ223" s="138"/>
      <c r="QSK223" s="138"/>
      <c r="QSL223" s="138"/>
      <c r="QSM223" s="138"/>
      <c r="QSN223" s="138"/>
      <c r="QSO223" s="138"/>
      <c r="QSP223" s="138"/>
      <c r="QSQ223" s="138"/>
      <c r="QSR223" s="138"/>
      <c r="QSS223" s="138"/>
      <c r="QST223" s="138"/>
      <c r="QSU223" s="138"/>
      <c r="QSV223" s="138"/>
      <c r="QSW223" s="138"/>
      <c r="QSX223" s="138"/>
      <c r="QSY223" s="138"/>
      <c r="QSZ223" s="138"/>
      <c r="QTA223" s="138"/>
      <c r="QTB223" s="138"/>
      <c r="QTC223" s="138"/>
      <c r="QTD223" s="138"/>
      <c r="QTE223" s="138"/>
      <c r="QTF223" s="138"/>
      <c r="QTG223" s="138"/>
      <c r="QTH223" s="138"/>
      <c r="QTI223" s="138"/>
      <c r="QTJ223" s="138"/>
      <c r="QTK223" s="138"/>
      <c r="QTL223" s="138"/>
      <c r="QTM223" s="138"/>
      <c r="QTN223" s="138"/>
      <c r="QTO223" s="138"/>
      <c r="QTP223" s="138"/>
      <c r="QTQ223" s="138"/>
      <c r="QTR223" s="138"/>
      <c r="QTS223" s="138"/>
      <c r="QTT223" s="138"/>
      <c r="QTU223" s="138"/>
      <c r="QTV223" s="138"/>
      <c r="QTW223" s="138"/>
      <c r="QTX223" s="138"/>
      <c r="QTY223" s="138"/>
      <c r="QTZ223" s="138"/>
      <c r="QUA223" s="138"/>
      <c r="QUB223" s="138"/>
      <c r="QUC223" s="138"/>
      <c r="QUD223" s="138"/>
      <c r="QUE223" s="138"/>
      <c r="QUF223" s="138"/>
      <c r="QUG223" s="138"/>
      <c r="QUH223" s="138"/>
      <c r="QUI223" s="138"/>
      <c r="QUJ223" s="138"/>
      <c r="QUK223" s="138"/>
      <c r="QUL223" s="138"/>
      <c r="QUM223" s="138"/>
      <c r="QUN223" s="138"/>
      <c r="QUO223" s="138"/>
      <c r="QUP223" s="138"/>
      <c r="QUQ223" s="138"/>
      <c r="QUR223" s="138"/>
      <c r="QUS223" s="138"/>
      <c r="QUT223" s="138"/>
      <c r="QUU223" s="138"/>
      <c r="QUV223" s="138"/>
      <c r="QUW223" s="138"/>
      <c r="QUX223" s="138"/>
      <c r="QUY223" s="138"/>
      <c r="QUZ223" s="138"/>
      <c r="QVA223" s="138"/>
      <c r="QVB223" s="138"/>
      <c r="QVC223" s="138"/>
      <c r="QVD223" s="138"/>
      <c r="QVE223" s="138"/>
      <c r="QVF223" s="138"/>
      <c r="QVG223" s="138"/>
      <c r="QVH223" s="138"/>
      <c r="QVI223" s="138"/>
      <c r="QVJ223" s="138"/>
      <c r="QVK223" s="138"/>
      <c r="QVL223" s="138"/>
      <c r="QVM223" s="138"/>
      <c r="QVN223" s="138"/>
      <c r="QVO223" s="138"/>
      <c r="QVP223" s="138"/>
      <c r="QVQ223" s="138"/>
      <c r="QVR223" s="138"/>
      <c r="QVS223" s="138"/>
      <c r="QVT223" s="138"/>
      <c r="QVU223" s="138"/>
      <c r="QVV223" s="138"/>
      <c r="QVW223" s="138"/>
      <c r="QVX223" s="138"/>
      <c r="QVY223" s="138"/>
      <c r="QVZ223" s="138"/>
      <c r="QWA223" s="138"/>
      <c r="QWB223" s="138"/>
      <c r="QWC223" s="138"/>
      <c r="QWD223" s="138"/>
      <c r="QWE223" s="138"/>
      <c r="QWF223" s="138"/>
      <c r="QWG223" s="138"/>
      <c r="QWH223" s="138"/>
      <c r="QWI223" s="138"/>
      <c r="QWJ223" s="138"/>
      <c r="QWK223" s="138"/>
      <c r="QWL223" s="138"/>
      <c r="QWM223" s="138"/>
      <c r="QWN223" s="138"/>
      <c r="QWO223" s="138"/>
      <c r="QWP223" s="138"/>
      <c r="QWQ223" s="138"/>
      <c r="QWR223" s="138"/>
      <c r="QWS223" s="138"/>
      <c r="QWT223" s="138"/>
      <c r="QWU223" s="138"/>
      <c r="QWV223" s="138"/>
      <c r="QWW223" s="138"/>
      <c r="QWX223" s="138"/>
      <c r="QWY223" s="138"/>
      <c r="QWZ223" s="138"/>
      <c r="QXA223" s="138"/>
      <c r="QXB223" s="138"/>
      <c r="QXC223" s="138"/>
      <c r="QXD223" s="138"/>
      <c r="QXE223" s="138"/>
      <c r="QXF223" s="138"/>
      <c r="QXG223" s="138"/>
      <c r="QXH223" s="138"/>
      <c r="QXI223" s="138"/>
      <c r="QXJ223" s="138"/>
      <c r="QXK223" s="138"/>
      <c r="QXL223" s="138"/>
      <c r="QXM223" s="138"/>
      <c r="QXN223" s="138"/>
      <c r="QXO223" s="138"/>
      <c r="QXP223" s="138"/>
      <c r="QXQ223" s="138"/>
      <c r="QXR223" s="138"/>
      <c r="QXS223" s="138"/>
      <c r="QXT223" s="138"/>
      <c r="QXU223" s="138"/>
      <c r="QXV223" s="138"/>
      <c r="QXW223" s="138"/>
      <c r="QXX223" s="138"/>
      <c r="QXY223" s="138"/>
      <c r="QXZ223" s="138"/>
      <c r="QYA223" s="138"/>
      <c r="QYB223" s="138"/>
      <c r="QYC223" s="138"/>
      <c r="QYD223" s="138"/>
      <c r="QYE223" s="138"/>
      <c r="QYF223" s="138"/>
      <c r="QYG223" s="138"/>
      <c r="QYH223" s="138"/>
      <c r="QYI223" s="138"/>
      <c r="QYJ223" s="138"/>
      <c r="QYK223" s="138"/>
      <c r="QYL223" s="138"/>
      <c r="QYM223" s="138"/>
      <c r="QYN223" s="138"/>
      <c r="QYO223" s="138"/>
      <c r="QYP223" s="138"/>
      <c r="QYQ223" s="138"/>
      <c r="QYR223" s="138"/>
      <c r="QYS223" s="138"/>
      <c r="QYT223" s="138"/>
      <c r="QYU223" s="138"/>
      <c r="QYV223" s="138"/>
      <c r="QYW223" s="138"/>
      <c r="QYX223" s="138"/>
      <c r="QYY223" s="138"/>
      <c r="QYZ223" s="138"/>
      <c r="QZA223" s="138"/>
      <c r="QZB223" s="138"/>
      <c r="QZC223" s="138"/>
      <c r="QZD223" s="138"/>
      <c r="QZE223" s="138"/>
      <c r="QZF223" s="138"/>
      <c r="QZG223" s="138"/>
      <c r="QZH223" s="138"/>
      <c r="QZI223" s="138"/>
      <c r="QZJ223" s="138"/>
      <c r="QZK223" s="138"/>
      <c r="QZL223" s="138"/>
      <c r="QZM223" s="138"/>
      <c r="QZN223" s="138"/>
      <c r="QZO223" s="138"/>
      <c r="QZP223" s="138"/>
      <c r="QZQ223" s="138"/>
      <c r="QZR223" s="138"/>
      <c r="QZS223" s="138"/>
      <c r="QZT223" s="138"/>
      <c r="QZU223" s="138"/>
      <c r="QZV223" s="138"/>
      <c r="QZW223" s="138"/>
      <c r="QZX223" s="138"/>
      <c r="QZY223" s="138"/>
      <c r="QZZ223" s="138"/>
      <c r="RAA223" s="138"/>
      <c r="RAB223" s="138"/>
      <c r="RAC223" s="138"/>
      <c r="RAD223" s="138"/>
      <c r="RAE223" s="138"/>
      <c r="RAF223" s="138"/>
      <c r="RAG223" s="138"/>
      <c r="RAH223" s="138"/>
      <c r="RAI223" s="138"/>
      <c r="RAJ223" s="138"/>
      <c r="RAK223" s="138"/>
      <c r="RAL223" s="138"/>
      <c r="RAM223" s="138"/>
      <c r="RAN223" s="138"/>
      <c r="RAO223" s="138"/>
      <c r="RAP223" s="138"/>
      <c r="RAQ223" s="138"/>
      <c r="RAR223" s="138"/>
      <c r="RAS223" s="138"/>
      <c r="RAT223" s="138"/>
      <c r="RAU223" s="138"/>
      <c r="RAV223" s="138"/>
      <c r="RAW223" s="138"/>
      <c r="RAX223" s="138"/>
      <c r="RAY223" s="138"/>
      <c r="RAZ223" s="138"/>
      <c r="RBA223" s="138"/>
      <c r="RBB223" s="138"/>
      <c r="RBC223" s="138"/>
      <c r="RBD223" s="138"/>
      <c r="RBE223" s="138"/>
      <c r="RBF223" s="138"/>
      <c r="RBG223" s="138"/>
      <c r="RBH223" s="138"/>
      <c r="RBI223" s="138"/>
      <c r="RBJ223" s="138"/>
      <c r="RBK223" s="138"/>
      <c r="RBL223" s="138"/>
      <c r="RBM223" s="138"/>
      <c r="RBN223" s="138"/>
      <c r="RBO223" s="138"/>
      <c r="RBP223" s="138"/>
      <c r="RBQ223" s="138"/>
      <c r="RBR223" s="138"/>
      <c r="RBS223" s="138"/>
      <c r="RBT223" s="138"/>
      <c r="RBU223" s="138"/>
      <c r="RBV223" s="138"/>
      <c r="RBW223" s="138"/>
      <c r="RBX223" s="138"/>
      <c r="RBY223" s="138"/>
      <c r="RBZ223" s="138"/>
      <c r="RCA223" s="138"/>
      <c r="RCB223" s="138"/>
      <c r="RCC223" s="138"/>
      <c r="RCD223" s="138"/>
      <c r="RCE223" s="138"/>
      <c r="RCF223" s="138"/>
      <c r="RCG223" s="138"/>
      <c r="RCH223" s="138"/>
      <c r="RCI223" s="138"/>
      <c r="RCJ223" s="138"/>
      <c r="RCK223" s="138"/>
      <c r="RCL223" s="138"/>
      <c r="RCM223" s="138"/>
      <c r="RCN223" s="138"/>
      <c r="RCO223" s="138"/>
      <c r="RCP223" s="138"/>
      <c r="RCQ223" s="138"/>
      <c r="RCR223" s="138"/>
      <c r="RCS223" s="138"/>
      <c r="RCT223" s="138"/>
      <c r="RCU223" s="138"/>
      <c r="RCV223" s="138"/>
      <c r="RCW223" s="138"/>
      <c r="RCX223" s="138"/>
      <c r="RCY223" s="138"/>
      <c r="RCZ223" s="138"/>
      <c r="RDA223" s="138"/>
      <c r="RDB223" s="138"/>
      <c r="RDC223" s="138"/>
      <c r="RDD223" s="138"/>
      <c r="RDE223" s="138"/>
      <c r="RDF223" s="138"/>
      <c r="RDG223" s="138"/>
      <c r="RDH223" s="138"/>
      <c r="RDI223" s="138"/>
      <c r="RDJ223" s="138"/>
      <c r="RDK223" s="138"/>
      <c r="RDL223" s="138"/>
      <c r="RDM223" s="138"/>
      <c r="RDN223" s="138"/>
      <c r="RDO223" s="138"/>
      <c r="RDP223" s="138"/>
      <c r="RDQ223" s="138"/>
      <c r="RDR223" s="138"/>
      <c r="RDS223" s="138"/>
      <c r="RDT223" s="138"/>
      <c r="RDU223" s="138"/>
      <c r="RDV223" s="138"/>
      <c r="RDW223" s="138"/>
      <c r="RDX223" s="138"/>
      <c r="RDY223" s="138"/>
      <c r="RDZ223" s="138"/>
      <c r="REA223" s="138"/>
      <c r="REB223" s="138"/>
      <c r="REC223" s="138"/>
      <c r="RED223" s="138"/>
      <c r="REE223" s="138"/>
      <c r="REF223" s="138"/>
      <c r="REG223" s="138"/>
      <c r="REH223" s="138"/>
      <c r="REI223" s="138"/>
      <c r="REJ223" s="138"/>
      <c r="REK223" s="138"/>
      <c r="REL223" s="138"/>
      <c r="REM223" s="138"/>
      <c r="REN223" s="138"/>
      <c r="REO223" s="138"/>
      <c r="REP223" s="138"/>
      <c r="REQ223" s="138"/>
      <c r="RER223" s="138"/>
      <c r="RES223" s="138"/>
      <c r="RET223" s="138"/>
      <c r="REU223" s="138"/>
      <c r="REV223" s="138"/>
      <c r="REW223" s="138"/>
      <c r="REX223" s="138"/>
      <c r="REY223" s="138"/>
      <c r="REZ223" s="138"/>
      <c r="RFA223" s="138"/>
      <c r="RFB223" s="138"/>
      <c r="RFC223" s="138"/>
      <c r="RFD223" s="138"/>
      <c r="RFE223" s="138"/>
      <c r="RFF223" s="138"/>
      <c r="RFG223" s="138"/>
      <c r="RFH223" s="138"/>
      <c r="RFI223" s="138"/>
      <c r="RFJ223" s="138"/>
      <c r="RFK223" s="138"/>
      <c r="RFL223" s="138"/>
      <c r="RFM223" s="138"/>
      <c r="RFN223" s="138"/>
      <c r="RFO223" s="138"/>
      <c r="RFP223" s="138"/>
      <c r="RFQ223" s="138"/>
      <c r="RFR223" s="138"/>
      <c r="RFS223" s="138"/>
      <c r="RFT223" s="138"/>
      <c r="RFU223" s="138"/>
      <c r="RFV223" s="138"/>
      <c r="RFW223" s="138"/>
      <c r="RFX223" s="138"/>
      <c r="RFY223" s="138"/>
      <c r="RFZ223" s="138"/>
      <c r="RGA223" s="138"/>
      <c r="RGB223" s="138"/>
      <c r="RGC223" s="138"/>
      <c r="RGD223" s="138"/>
      <c r="RGE223" s="138"/>
      <c r="RGF223" s="138"/>
      <c r="RGG223" s="138"/>
      <c r="RGH223" s="138"/>
      <c r="RGI223" s="138"/>
      <c r="RGJ223" s="138"/>
      <c r="RGK223" s="138"/>
      <c r="RGL223" s="138"/>
      <c r="RGM223" s="138"/>
      <c r="RGN223" s="138"/>
      <c r="RGO223" s="138"/>
      <c r="RGP223" s="138"/>
      <c r="RGQ223" s="138"/>
      <c r="RGR223" s="138"/>
      <c r="RGS223" s="138"/>
      <c r="RGT223" s="138"/>
      <c r="RGU223" s="138"/>
      <c r="RGV223" s="138"/>
      <c r="RGW223" s="138"/>
      <c r="RGX223" s="138"/>
      <c r="RGY223" s="138"/>
      <c r="RGZ223" s="138"/>
      <c r="RHA223" s="138"/>
      <c r="RHB223" s="138"/>
      <c r="RHC223" s="138"/>
      <c r="RHD223" s="138"/>
      <c r="RHE223" s="138"/>
      <c r="RHF223" s="138"/>
      <c r="RHG223" s="138"/>
      <c r="RHH223" s="138"/>
      <c r="RHI223" s="138"/>
      <c r="RHJ223" s="138"/>
      <c r="RHK223" s="138"/>
      <c r="RHL223" s="138"/>
      <c r="RHM223" s="138"/>
      <c r="RHN223" s="138"/>
      <c r="RHO223" s="138"/>
      <c r="RHP223" s="138"/>
      <c r="RHQ223" s="138"/>
      <c r="RHR223" s="138"/>
      <c r="RHS223" s="138"/>
      <c r="RHT223" s="138"/>
      <c r="RHU223" s="138"/>
      <c r="RHV223" s="138"/>
      <c r="RHW223" s="138"/>
      <c r="RHX223" s="138"/>
      <c r="RHY223" s="138"/>
      <c r="RHZ223" s="138"/>
      <c r="RIA223" s="138"/>
      <c r="RIB223" s="138"/>
      <c r="RIC223" s="138"/>
      <c r="RID223" s="138"/>
      <c r="RIE223" s="138"/>
      <c r="RIF223" s="138"/>
      <c r="RIG223" s="138"/>
      <c r="RIH223" s="138"/>
      <c r="RII223" s="138"/>
      <c r="RIJ223" s="138"/>
      <c r="RIK223" s="138"/>
      <c r="RIL223" s="138"/>
      <c r="RIM223" s="138"/>
      <c r="RIN223" s="138"/>
      <c r="RIO223" s="138"/>
      <c r="RIP223" s="138"/>
      <c r="RIQ223" s="138"/>
      <c r="RIR223" s="138"/>
      <c r="RIS223" s="138"/>
      <c r="RIT223" s="138"/>
      <c r="RIU223" s="138"/>
      <c r="RIV223" s="138"/>
      <c r="RIW223" s="138"/>
      <c r="RIX223" s="138"/>
      <c r="RIY223" s="138"/>
      <c r="RIZ223" s="138"/>
      <c r="RJA223" s="138"/>
      <c r="RJB223" s="138"/>
      <c r="RJC223" s="138"/>
      <c r="RJD223" s="138"/>
      <c r="RJE223" s="138"/>
      <c r="RJF223" s="138"/>
      <c r="RJG223" s="138"/>
      <c r="RJH223" s="138"/>
      <c r="RJI223" s="138"/>
      <c r="RJJ223" s="138"/>
      <c r="RJK223" s="138"/>
      <c r="RJL223" s="138"/>
      <c r="RJM223" s="138"/>
      <c r="RJN223" s="138"/>
      <c r="RJO223" s="138"/>
      <c r="RJP223" s="138"/>
      <c r="RJQ223" s="138"/>
      <c r="RJR223" s="138"/>
      <c r="RJS223" s="138"/>
      <c r="RJT223" s="138"/>
      <c r="RJU223" s="138"/>
      <c r="RJV223" s="138"/>
      <c r="RJW223" s="138"/>
      <c r="RJX223" s="138"/>
      <c r="RJY223" s="138"/>
      <c r="RJZ223" s="138"/>
      <c r="RKA223" s="138"/>
      <c r="RKB223" s="138"/>
      <c r="RKC223" s="138"/>
      <c r="RKD223" s="138"/>
      <c r="RKE223" s="138"/>
      <c r="RKF223" s="138"/>
      <c r="RKG223" s="138"/>
      <c r="RKH223" s="138"/>
      <c r="RKI223" s="138"/>
      <c r="RKJ223" s="138"/>
      <c r="RKK223" s="138"/>
      <c r="RKL223" s="138"/>
      <c r="RKM223" s="138"/>
      <c r="RKN223" s="138"/>
      <c r="RKO223" s="138"/>
      <c r="RKP223" s="138"/>
      <c r="RKQ223" s="138"/>
      <c r="RKR223" s="138"/>
      <c r="RKS223" s="138"/>
      <c r="RKT223" s="138"/>
      <c r="RKU223" s="138"/>
      <c r="RKV223" s="138"/>
      <c r="RKW223" s="138"/>
      <c r="RKX223" s="138"/>
      <c r="RKY223" s="138"/>
      <c r="RKZ223" s="138"/>
      <c r="RLA223" s="138"/>
      <c r="RLB223" s="138"/>
      <c r="RLC223" s="138"/>
      <c r="RLD223" s="138"/>
      <c r="RLE223" s="138"/>
      <c r="RLF223" s="138"/>
      <c r="RLG223" s="138"/>
      <c r="RLH223" s="138"/>
      <c r="RLI223" s="138"/>
      <c r="RLJ223" s="138"/>
      <c r="RLK223" s="138"/>
      <c r="RLL223" s="138"/>
      <c r="RLM223" s="138"/>
      <c r="RLN223" s="138"/>
      <c r="RLO223" s="138"/>
      <c r="RLP223" s="138"/>
      <c r="RLQ223" s="138"/>
      <c r="RLR223" s="138"/>
      <c r="RLS223" s="138"/>
      <c r="RLT223" s="138"/>
      <c r="RLU223" s="138"/>
      <c r="RLV223" s="138"/>
      <c r="RLW223" s="138"/>
      <c r="RLX223" s="138"/>
      <c r="RLY223" s="138"/>
      <c r="RLZ223" s="138"/>
      <c r="RMA223" s="138"/>
      <c r="RMB223" s="138"/>
      <c r="RMC223" s="138"/>
      <c r="RMD223" s="138"/>
      <c r="RME223" s="138"/>
      <c r="RMF223" s="138"/>
      <c r="RMG223" s="138"/>
      <c r="RMH223" s="138"/>
      <c r="RMI223" s="138"/>
      <c r="RMJ223" s="138"/>
      <c r="RMK223" s="138"/>
      <c r="RML223" s="138"/>
      <c r="RMM223" s="138"/>
      <c r="RMN223" s="138"/>
      <c r="RMO223" s="138"/>
      <c r="RMP223" s="138"/>
      <c r="RMQ223" s="138"/>
      <c r="RMR223" s="138"/>
      <c r="RMS223" s="138"/>
      <c r="RMT223" s="138"/>
      <c r="RMU223" s="138"/>
      <c r="RMV223" s="138"/>
      <c r="RMW223" s="138"/>
      <c r="RMX223" s="138"/>
      <c r="RMY223" s="138"/>
      <c r="RMZ223" s="138"/>
      <c r="RNA223" s="138"/>
      <c r="RNB223" s="138"/>
      <c r="RNC223" s="138"/>
      <c r="RND223" s="138"/>
      <c r="RNE223" s="138"/>
      <c r="RNF223" s="138"/>
      <c r="RNG223" s="138"/>
      <c r="RNH223" s="138"/>
      <c r="RNI223" s="138"/>
      <c r="RNJ223" s="138"/>
      <c r="RNK223" s="138"/>
      <c r="RNL223" s="138"/>
      <c r="RNM223" s="138"/>
      <c r="RNN223" s="138"/>
      <c r="RNO223" s="138"/>
      <c r="RNP223" s="138"/>
      <c r="RNQ223" s="138"/>
      <c r="RNR223" s="138"/>
      <c r="RNS223" s="138"/>
      <c r="RNT223" s="138"/>
      <c r="RNU223" s="138"/>
      <c r="RNV223" s="138"/>
      <c r="RNW223" s="138"/>
      <c r="RNX223" s="138"/>
      <c r="RNY223" s="138"/>
      <c r="RNZ223" s="138"/>
      <c r="ROA223" s="138"/>
      <c r="ROB223" s="138"/>
      <c r="ROC223" s="138"/>
      <c r="ROD223" s="138"/>
      <c r="ROE223" s="138"/>
      <c r="ROF223" s="138"/>
      <c r="ROG223" s="138"/>
      <c r="ROH223" s="138"/>
      <c r="ROI223" s="138"/>
      <c r="ROJ223" s="138"/>
      <c r="ROK223" s="138"/>
      <c r="ROL223" s="138"/>
      <c r="ROM223" s="138"/>
      <c r="RON223" s="138"/>
      <c r="ROO223" s="138"/>
      <c r="ROP223" s="138"/>
      <c r="ROQ223" s="138"/>
      <c r="ROR223" s="138"/>
      <c r="ROS223" s="138"/>
      <c r="ROT223" s="138"/>
      <c r="ROU223" s="138"/>
      <c r="ROV223" s="138"/>
      <c r="ROW223" s="138"/>
      <c r="ROX223" s="138"/>
      <c r="ROY223" s="138"/>
      <c r="ROZ223" s="138"/>
      <c r="RPA223" s="138"/>
      <c r="RPB223" s="138"/>
      <c r="RPC223" s="138"/>
      <c r="RPD223" s="138"/>
      <c r="RPE223" s="138"/>
      <c r="RPF223" s="138"/>
      <c r="RPG223" s="138"/>
      <c r="RPH223" s="138"/>
      <c r="RPI223" s="138"/>
      <c r="RPJ223" s="138"/>
      <c r="RPK223" s="138"/>
      <c r="RPL223" s="138"/>
      <c r="RPM223" s="138"/>
      <c r="RPN223" s="138"/>
      <c r="RPO223" s="138"/>
      <c r="RPP223" s="138"/>
      <c r="RPQ223" s="138"/>
      <c r="RPR223" s="138"/>
      <c r="RPS223" s="138"/>
      <c r="RPT223" s="138"/>
      <c r="RPU223" s="138"/>
      <c r="RPV223" s="138"/>
      <c r="RPW223" s="138"/>
      <c r="RPX223" s="138"/>
      <c r="RPY223" s="138"/>
      <c r="RPZ223" s="138"/>
      <c r="RQA223" s="138"/>
      <c r="RQB223" s="138"/>
      <c r="RQC223" s="138"/>
      <c r="RQD223" s="138"/>
      <c r="RQE223" s="138"/>
      <c r="RQF223" s="138"/>
      <c r="RQG223" s="138"/>
      <c r="RQH223" s="138"/>
      <c r="RQI223" s="138"/>
      <c r="RQJ223" s="138"/>
      <c r="RQK223" s="138"/>
      <c r="RQL223" s="138"/>
      <c r="RQM223" s="138"/>
      <c r="RQN223" s="138"/>
      <c r="RQO223" s="138"/>
      <c r="RQP223" s="138"/>
      <c r="RQQ223" s="138"/>
      <c r="RQR223" s="138"/>
      <c r="RQS223" s="138"/>
      <c r="RQT223" s="138"/>
      <c r="RQU223" s="138"/>
      <c r="RQV223" s="138"/>
      <c r="RQW223" s="138"/>
      <c r="RQX223" s="138"/>
      <c r="RQY223" s="138"/>
      <c r="RQZ223" s="138"/>
      <c r="RRA223" s="138"/>
      <c r="RRB223" s="138"/>
      <c r="RRC223" s="138"/>
      <c r="RRD223" s="138"/>
      <c r="RRE223" s="138"/>
      <c r="RRF223" s="138"/>
      <c r="RRG223" s="138"/>
      <c r="RRH223" s="138"/>
      <c r="RRI223" s="138"/>
      <c r="RRJ223" s="138"/>
      <c r="RRK223" s="138"/>
      <c r="RRL223" s="138"/>
      <c r="RRM223" s="138"/>
      <c r="RRN223" s="138"/>
      <c r="RRO223" s="138"/>
      <c r="RRP223" s="138"/>
      <c r="RRQ223" s="138"/>
      <c r="RRR223" s="138"/>
      <c r="RRS223" s="138"/>
      <c r="RRT223" s="138"/>
      <c r="RRU223" s="138"/>
      <c r="RRV223" s="138"/>
      <c r="RRW223" s="138"/>
      <c r="RRX223" s="138"/>
      <c r="RRY223" s="138"/>
      <c r="RRZ223" s="138"/>
      <c r="RSA223" s="138"/>
      <c r="RSB223" s="138"/>
      <c r="RSC223" s="138"/>
      <c r="RSD223" s="138"/>
      <c r="RSE223" s="138"/>
      <c r="RSF223" s="138"/>
      <c r="RSG223" s="138"/>
      <c r="RSH223" s="138"/>
      <c r="RSI223" s="138"/>
      <c r="RSJ223" s="138"/>
      <c r="RSK223" s="138"/>
      <c r="RSL223" s="138"/>
      <c r="RSM223" s="138"/>
      <c r="RSN223" s="138"/>
      <c r="RSO223" s="138"/>
      <c r="RSP223" s="138"/>
      <c r="RSQ223" s="138"/>
      <c r="RSR223" s="138"/>
      <c r="RSS223" s="138"/>
      <c r="RST223" s="138"/>
      <c r="RSU223" s="138"/>
      <c r="RSV223" s="138"/>
      <c r="RSW223" s="138"/>
      <c r="RSX223" s="138"/>
      <c r="RSY223" s="138"/>
      <c r="RSZ223" s="138"/>
      <c r="RTA223" s="138"/>
      <c r="RTB223" s="138"/>
      <c r="RTC223" s="138"/>
      <c r="RTD223" s="138"/>
      <c r="RTE223" s="138"/>
      <c r="RTF223" s="138"/>
      <c r="RTG223" s="138"/>
      <c r="RTH223" s="138"/>
      <c r="RTI223" s="138"/>
      <c r="RTJ223" s="138"/>
      <c r="RTK223" s="138"/>
      <c r="RTL223" s="138"/>
      <c r="RTM223" s="138"/>
      <c r="RTN223" s="138"/>
      <c r="RTO223" s="138"/>
      <c r="RTP223" s="138"/>
      <c r="RTQ223" s="138"/>
      <c r="RTR223" s="138"/>
      <c r="RTS223" s="138"/>
      <c r="RTT223" s="138"/>
      <c r="RTU223" s="138"/>
      <c r="RTV223" s="138"/>
      <c r="RTW223" s="138"/>
      <c r="RTX223" s="138"/>
      <c r="RTY223" s="138"/>
      <c r="RTZ223" s="138"/>
      <c r="RUA223" s="138"/>
      <c r="RUB223" s="138"/>
      <c r="RUC223" s="138"/>
      <c r="RUD223" s="138"/>
      <c r="RUE223" s="138"/>
      <c r="RUF223" s="138"/>
      <c r="RUG223" s="138"/>
      <c r="RUH223" s="138"/>
      <c r="RUI223" s="138"/>
      <c r="RUJ223" s="138"/>
      <c r="RUK223" s="138"/>
      <c r="RUL223" s="138"/>
      <c r="RUM223" s="138"/>
      <c r="RUN223" s="138"/>
      <c r="RUO223" s="138"/>
      <c r="RUP223" s="138"/>
      <c r="RUQ223" s="138"/>
      <c r="RUR223" s="138"/>
      <c r="RUS223" s="138"/>
      <c r="RUT223" s="138"/>
      <c r="RUU223" s="138"/>
      <c r="RUV223" s="138"/>
      <c r="RUW223" s="138"/>
      <c r="RUX223" s="138"/>
      <c r="RUY223" s="138"/>
      <c r="RUZ223" s="138"/>
      <c r="RVA223" s="138"/>
      <c r="RVB223" s="138"/>
      <c r="RVC223" s="138"/>
      <c r="RVD223" s="138"/>
      <c r="RVE223" s="138"/>
      <c r="RVF223" s="138"/>
      <c r="RVG223" s="138"/>
      <c r="RVH223" s="138"/>
      <c r="RVI223" s="138"/>
      <c r="RVJ223" s="138"/>
      <c r="RVK223" s="138"/>
      <c r="RVL223" s="138"/>
      <c r="RVM223" s="138"/>
      <c r="RVN223" s="138"/>
      <c r="RVO223" s="138"/>
      <c r="RVP223" s="138"/>
      <c r="RVQ223" s="138"/>
      <c r="RVR223" s="138"/>
      <c r="RVS223" s="138"/>
      <c r="RVT223" s="138"/>
      <c r="RVU223" s="138"/>
      <c r="RVV223" s="138"/>
      <c r="RVW223" s="138"/>
      <c r="RVX223" s="138"/>
      <c r="RVY223" s="138"/>
      <c r="RVZ223" s="138"/>
      <c r="RWA223" s="138"/>
      <c r="RWB223" s="138"/>
      <c r="RWC223" s="138"/>
      <c r="RWD223" s="138"/>
      <c r="RWE223" s="138"/>
      <c r="RWF223" s="138"/>
      <c r="RWG223" s="138"/>
      <c r="RWH223" s="138"/>
      <c r="RWI223" s="138"/>
      <c r="RWJ223" s="138"/>
      <c r="RWK223" s="138"/>
      <c r="RWL223" s="138"/>
      <c r="RWM223" s="138"/>
      <c r="RWN223" s="138"/>
      <c r="RWO223" s="138"/>
      <c r="RWP223" s="138"/>
      <c r="RWQ223" s="138"/>
      <c r="RWR223" s="138"/>
      <c r="RWS223" s="138"/>
      <c r="RWT223" s="138"/>
      <c r="RWU223" s="138"/>
      <c r="RWV223" s="138"/>
      <c r="RWW223" s="138"/>
      <c r="RWX223" s="138"/>
      <c r="RWY223" s="138"/>
      <c r="RWZ223" s="138"/>
      <c r="RXA223" s="138"/>
      <c r="RXB223" s="138"/>
      <c r="RXC223" s="138"/>
      <c r="RXD223" s="138"/>
      <c r="RXE223" s="138"/>
      <c r="RXF223" s="138"/>
      <c r="RXG223" s="138"/>
      <c r="RXH223" s="138"/>
      <c r="RXI223" s="138"/>
      <c r="RXJ223" s="138"/>
      <c r="RXK223" s="138"/>
      <c r="RXL223" s="138"/>
      <c r="RXM223" s="138"/>
      <c r="RXN223" s="138"/>
      <c r="RXO223" s="138"/>
      <c r="RXP223" s="138"/>
      <c r="RXQ223" s="138"/>
      <c r="RXR223" s="138"/>
      <c r="RXS223" s="138"/>
      <c r="RXT223" s="138"/>
      <c r="RXU223" s="138"/>
      <c r="RXV223" s="138"/>
      <c r="RXW223" s="138"/>
      <c r="RXX223" s="138"/>
      <c r="RXY223" s="138"/>
      <c r="RXZ223" s="138"/>
      <c r="RYA223" s="138"/>
      <c r="RYB223" s="138"/>
      <c r="RYC223" s="138"/>
      <c r="RYD223" s="138"/>
      <c r="RYE223" s="138"/>
      <c r="RYF223" s="138"/>
      <c r="RYG223" s="138"/>
      <c r="RYH223" s="138"/>
      <c r="RYI223" s="138"/>
      <c r="RYJ223" s="138"/>
      <c r="RYK223" s="138"/>
      <c r="RYL223" s="138"/>
      <c r="RYM223" s="138"/>
      <c r="RYN223" s="138"/>
      <c r="RYO223" s="138"/>
      <c r="RYP223" s="138"/>
      <c r="RYQ223" s="138"/>
      <c r="RYR223" s="138"/>
      <c r="RYS223" s="138"/>
      <c r="RYT223" s="138"/>
      <c r="RYU223" s="138"/>
      <c r="RYV223" s="138"/>
      <c r="RYW223" s="138"/>
      <c r="RYX223" s="138"/>
      <c r="RYY223" s="138"/>
      <c r="RYZ223" s="138"/>
      <c r="RZA223" s="138"/>
      <c r="RZB223" s="138"/>
      <c r="RZC223" s="138"/>
      <c r="RZD223" s="138"/>
      <c r="RZE223" s="138"/>
      <c r="RZF223" s="138"/>
      <c r="RZG223" s="138"/>
      <c r="RZH223" s="138"/>
      <c r="RZI223" s="138"/>
      <c r="RZJ223" s="138"/>
      <c r="RZK223" s="138"/>
      <c r="RZL223" s="138"/>
      <c r="RZM223" s="138"/>
      <c r="RZN223" s="138"/>
      <c r="RZO223" s="138"/>
      <c r="RZP223" s="138"/>
      <c r="RZQ223" s="138"/>
      <c r="RZR223" s="138"/>
      <c r="RZS223" s="138"/>
      <c r="RZT223" s="138"/>
      <c r="RZU223" s="138"/>
      <c r="RZV223" s="138"/>
      <c r="RZW223" s="138"/>
      <c r="RZX223" s="138"/>
      <c r="RZY223" s="138"/>
      <c r="RZZ223" s="138"/>
      <c r="SAA223" s="138"/>
      <c r="SAB223" s="138"/>
      <c r="SAC223" s="138"/>
      <c r="SAD223" s="138"/>
      <c r="SAE223" s="138"/>
      <c r="SAF223" s="138"/>
      <c r="SAG223" s="138"/>
      <c r="SAH223" s="138"/>
      <c r="SAI223" s="138"/>
      <c r="SAJ223" s="138"/>
      <c r="SAK223" s="138"/>
      <c r="SAL223" s="138"/>
      <c r="SAM223" s="138"/>
      <c r="SAN223" s="138"/>
      <c r="SAO223" s="138"/>
      <c r="SAP223" s="138"/>
      <c r="SAQ223" s="138"/>
      <c r="SAR223" s="138"/>
      <c r="SAS223" s="138"/>
      <c r="SAT223" s="138"/>
      <c r="SAU223" s="138"/>
      <c r="SAV223" s="138"/>
      <c r="SAW223" s="138"/>
      <c r="SAX223" s="138"/>
      <c r="SAY223" s="138"/>
      <c r="SAZ223" s="138"/>
      <c r="SBA223" s="138"/>
      <c r="SBB223" s="138"/>
      <c r="SBC223" s="138"/>
      <c r="SBD223" s="138"/>
      <c r="SBE223" s="138"/>
      <c r="SBF223" s="138"/>
      <c r="SBG223" s="138"/>
      <c r="SBH223" s="138"/>
      <c r="SBI223" s="138"/>
      <c r="SBJ223" s="138"/>
      <c r="SBK223" s="138"/>
      <c r="SBL223" s="138"/>
      <c r="SBM223" s="138"/>
      <c r="SBN223" s="138"/>
      <c r="SBO223" s="138"/>
      <c r="SBP223" s="138"/>
      <c r="SBQ223" s="138"/>
      <c r="SBR223" s="138"/>
      <c r="SBS223" s="138"/>
      <c r="SBT223" s="138"/>
      <c r="SBU223" s="138"/>
      <c r="SBV223" s="138"/>
      <c r="SBW223" s="138"/>
      <c r="SBX223" s="138"/>
      <c r="SBY223" s="138"/>
      <c r="SBZ223" s="138"/>
      <c r="SCA223" s="138"/>
      <c r="SCB223" s="138"/>
      <c r="SCC223" s="138"/>
      <c r="SCD223" s="138"/>
      <c r="SCE223" s="138"/>
      <c r="SCF223" s="138"/>
      <c r="SCG223" s="138"/>
      <c r="SCH223" s="138"/>
      <c r="SCI223" s="138"/>
      <c r="SCJ223" s="138"/>
      <c r="SCK223" s="138"/>
      <c r="SCL223" s="138"/>
      <c r="SCM223" s="138"/>
      <c r="SCN223" s="138"/>
      <c r="SCO223" s="138"/>
      <c r="SCP223" s="138"/>
      <c r="SCQ223" s="138"/>
      <c r="SCR223" s="138"/>
      <c r="SCS223" s="138"/>
      <c r="SCT223" s="138"/>
      <c r="SCU223" s="138"/>
      <c r="SCV223" s="138"/>
      <c r="SCW223" s="138"/>
      <c r="SCX223" s="138"/>
      <c r="SCY223" s="138"/>
      <c r="SCZ223" s="138"/>
      <c r="SDA223" s="138"/>
      <c r="SDB223" s="138"/>
      <c r="SDC223" s="138"/>
      <c r="SDD223" s="138"/>
      <c r="SDE223" s="138"/>
      <c r="SDF223" s="138"/>
      <c r="SDG223" s="138"/>
      <c r="SDH223" s="138"/>
      <c r="SDI223" s="138"/>
      <c r="SDJ223" s="138"/>
      <c r="SDK223" s="138"/>
      <c r="SDL223" s="138"/>
      <c r="SDM223" s="138"/>
      <c r="SDN223" s="138"/>
      <c r="SDO223" s="138"/>
      <c r="SDP223" s="138"/>
      <c r="SDQ223" s="138"/>
      <c r="SDR223" s="138"/>
      <c r="SDS223" s="138"/>
      <c r="SDT223" s="138"/>
      <c r="SDU223" s="138"/>
      <c r="SDV223" s="138"/>
      <c r="SDW223" s="138"/>
      <c r="SDX223" s="138"/>
      <c r="SDY223" s="138"/>
      <c r="SDZ223" s="138"/>
      <c r="SEA223" s="138"/>
      <c r="SEB223" s="138"/>
      <c r="SEC223" s="138"/>
      <c r="SED223" s="138"/>
      <c r="SEE223" s="138"/>
      <c r="SEF223" s="138"/>
      <c r="SEG223" s="138"/>
      <c r="SEH223" s="138"/>
      <c r="SEI223" s="138"/>
      <c r="SEJ223" s="138"/>
      <c r="SEK223" s="138"/>
      <c r="SEL223" s="138"/>
      <c r="SEM223" s="138"/>
      <c r="SEN223" s="138"/>
      <c r="SEO223" s="138"/>
      <c r="SEP223" s="138"/>
      <c r="SEQ223" s="138"/>
      <c r="SER223" s="138"/>
      <c r="SES223" s="138"/>
      <c r="SET223" s="138"/>
      <c r="SEU223" s="138"/>
      <c r="SEV223" s="138"/>
      <c r="SEW223" s="138"/>
      <c r="SEX223" s="138"/>
      <c r="SEY223" s="138"/>
      <c r="SEZ223" s="138"/>
      <c r="SFA223" s="138"/>
      <c r="SFB223" s="138"/>
      <c r="SFC223" s="138"/>
      <c r="SFD223" s="138"/>
      <c r="SFE223" s="138"/>
      <c r="SFF223" s="138"/>
      <c r="SFG223" s="138"/>
      <c r="SFH223" s="138"/>
      <c r="SFI223" s="138"/>
      <c r="SFJ223" s="138"/>
      <c r="SFK223" s="138"/>
      <c r="SFL223" s="138"/>
      <c r="SFM223" s="138"/>
      <c r="SFN223" s="138"/>
      <c r="SFO223" s="138"/>
      <c r="SFP223" s="138"/>
      <c r="SFQ223" s="138"/>
      <c r="SFR223" s="138"/>
      <c r="SFS223" s="138"/>
      <c r="SFT223" s="138"/>
      <c r="SFU223" s="138"/>
      <c r="SFV223" s="138"/>
      <c r="SFW223" s="138"/>
      <c r="SFX223" s="138"/>
      <c r="SFY223" s="138"/>
      <c r="SFZ223" s="138"/>
      <c r="SGA223" s="138"/>
      <c r="SGB223" s="138"/>
      <c r="SGC223" s="138"/>
      <c r="SGD223" s="138"/>
      <c r="SGE223" s="138"/>
      <c r="SGF223" s="138"/>
      <c r="SGG223" s="138"/>
      <c r="SGH223" s="138"/>
      <c r="SGI223" s="138"/>
      <c r="SGJ223" s="138"/>
      <c r="SGK223" s="138"/>
      <c r="SGL223" s="138"/>
      <c r="SGM223" s="138"/>
      <c r="SGN223" s="138"/>
      <c r="SGO223" s="138"/>
      <c r="SGP223" s="138"/>
      <c r="SGQ223" s="138"/>
      <c r="SGR223" s="138"/>
      <c r="SGS223" s="138"/>
      <c r="SGT223" s="138"/>
      <c r="SGU223" s="138"/>
      <c r="SGV223" s="138"/>
      <c r="SGW223" s="138"/>
      <c r="SGX223" s="138"/>
      <c r="SGY223" s="138"/>
      <c r="SGZ223" s="138"/>
      <c r="SHA223" s="138"/>
      <c r="SHB223" s="138"/>
      <c r="SHC223" s="138"/>
      <c r="SHD223" s="138"/>
      <c r="SHE223" s="138"/>
      <c r="SHF223" s="138"/>
      <c r="SHG223" s="138"/>
      <c r="SHH223" s="138"/>
      <c r="SHI223" s="138"/>
      <c r="SHJ223" s="138"/>
      <c r="SHK223" s="138"/>
      <c r="SHL223" s="138"/>
      <c r="SHM223" s="138"/>
      <c r="SHN223" s="138"/>
      <c r="SHO223" s="138"/>
      <c r="SHP223" s="138"/>
      <c r="SHQ223" s="138"/>
      <c r="SHR223" s="138"/>
      <c r="SHS223" s="138"/>
      <c r="SHT223" s="138"/>
      <c r="SHU223" s="138"/>
      <c r="SHV223" s="138"/>
      <c r="SHW223" s="138"/>
      <c r="SHX223" s="138"/>
      <c r="SHY223" s="138"/>
      <c r="SHZ223" s="138"/>
      <c r="SIA223" s="138"/>
      <c r="SIB223" s="138"/>
      <c r="SIC223" s="138"/>
      <c r="SID223" s="138"/>
      <c r="SIE223" s="138"/>
      <c r="SIF223" s="138"/>
      <c r="SIG223" s="138"/>
      <c r="SIH223" s="138"/>
      <c r="SII223" s="138"/>
      <c r="SIJ223" s="138"/>
      <c r="SIK223" s="138"/>
      <c r="SIL223" s="138"/>
      <c r="SIM223" s="138"/>
      <c r="SIN223" s="138"/>
      <c r="SIO223" s="138"/>
      <c r="SIP223" s="138"/>
      <c r="SIQ223" s="138"/>
      <c r="SIR223" s="138"/>
      <c r="SIS223" s="138"/>
      <c r="SIT223" s="138"/>
      <c r="SIU223" s="138"/>
      <c r="SIV223" s="138"/>
      <c r="SIW223" s="138"/>
      <c r="SIX223" s="138"/>
      <c r="SIY223" s="138"/>
      <c r="SIZ223" s="138"/>
      <c r="SJA223" s="138"/>
      <c r="SJB223" s="138"/>
      <c r="SJC223" s="138"/>
      <c r="SJD223" s="138"/>
      <c r="SJE223" s="138"/>
      <c r="SJF223" s="138"/>
      <c r="SJG223" s="138"/>
      <c r="SJH223" s="138"/>
      <c r="SJI223" s="138"/>
      <c r="SJJ223" s="138"/>
      <c r="SJK223" s="138"/>
      <c r="SJL223" s="138"/>
      <c r="SJM223" s="138"/>
      <c r="SJN223" s="138"/>
      <c r="SJO223" s="138"/>
      <c r="SJP223" s="138"/>
      <c r="SJQ223" s="138"/>
      <c r="SJR223" s="138"/>
      <c r="SJS223" s="138"/>
      <c r="SJT223" s="138"/>
      <c r="SJU223" s="138"/>
      <c r="SJV223" s="138"/>
      <c r="SJW223" s="138"/>
      <c r="SJX223" s="138"/>
      <c r="SJY223" s="138"/>
      <c r="SJZ223" s="138"/>
      <c r="SKA223" s="138"/>
      <c r="SKB223" s="138"/>
      <c r="SKC223" s="138"/>
      <c r="SKD223" s="138"/>
      <c r="SKE223" s="138"/>
      <c r="SKF223" s="138"/>
      <c r="SKG223" s="138"/>
      <c r="SKH223" s="138"/>
      <c r="SKI223" s="138"/>
      <c r="SKJ223" s="138"/>
      <c r="SKK223" s="138"/>
      <c r="SKL223" s="138"/>
      <c r="SKM223" s="138"/>
      <c r="SKN223" s="138"/>
      <c r="SKO223" s="138"/>
      <c r="SKP223" s="138"/>
      <c r="SKQ223" s="138"/>
      <c r="SKR223" s="138"/>
      <c r="SKS223" s="138"/>
      <c r="SKT223" s="138"/>
      <c r="SKU223" s="138"/>
      <c r="SKV223" s="138"/>
      <c r="SKW223" s="138"/>
      <c r="SKX223" s="138"/>
      <c r="SKY223" s="138"/>
      <c r="SKZ223" s="138"/>
      <c r="SLA223" s="138"/>
      <c r="SLB223" s="138"/>
      <c r="SLC223" s="138"/>
      <c r="SLD223" s="138"/>
      <c r="SLE223" s="138"/>
      <c r="SLF223" s="138"/>
      <c r="SLG223" s="138"/>
      <c r="SLH223" s="138"/>
      <c r="SLI223" s="138"/>
      <c r="SLJ223" s="138"/>
      <c r="SLK223" s="138"/>
      <c r="SLL223" s="138"/>
      <c r="SLM223" s="138"/>
      <c r="SLN223" s="138"/>
      <c r="SLO223" s="138"/>
      <c r="SLP223" s="138"/>
      <c r="SLQ223" s="138"/>
      <c r="SLR223" s="138"/>
      <c r="SLS223" s="138"/>
      <c r="SLT223" s="138"/>
      <c r="SLU223" s="138"/>
      <c r="SLV223" s="138"/>
      <c r="SLW223" s="138"/>
      <c r="SLX223" s="138"/>
      <c r="SLY223" s="138"/>
      <c r="SLZ223" s="138"/>
      <c r="SMA223" s="138"/>
      <c r="SMB223" s="138"/>
      <c r="SMC223" s="138"/>
      <c r="SMD223" s="138"/>
      <c r="SME223" s="138"/>
      <c r="SMF223" s="138"/>
      <c r="SMG223" s="138"/>
      <c r="SMH223" s="138"/>
      <c r="SMI223" s="138"/>
      <c r="SMJ223" s="138"/>
      <c r="SMK223" s="138"/>
      <c r="SML223" s="138"/>
      <c r="SMM223" s="138"/>
      <c r="SMN223" s="138"/>
      <c r="SMO223" s="138"/>
      <c r="SMP223" s="138"/>
      <c r="SMQ223" s="138"/>
      <c r="SMR223" s="138"/>
      <c r="SMS223" s="138"/>
      <c r="SMT223" s="138"/>
      <c r="SMU223" s="138"/>
      <c r="SMV223" s="138"/>
      <c r="SMW223" s="138"/>
      <c r="SMX223" s="138"/>
      <c r="SMY223" s="138"/>
      <c r="SMZ223" s="138"/>
      <c r="SNA223" s="138"/>
      <c r="SNB223" s="138"/>
      <c r="SNC223" s="138"/>
      <c r="SND223" s="138"/>
      <c r="SNE223" s="138"/>
      <c r="SNF223" s="138"/>
      <c r="SNG223" s="138"/>
      <c r="SNH223" s="138"/>
      <c r="SNI223" s="138"/>
      <c r="SNJ223" s="138"/>
      <c r="SNK223" s="138"/>
      <c r="SNL223" s="138"/>
      <c r="SNM223" s="138"/>
      <c r="SNN223" s="138"/>
      <c r="SNO223" s="138"/>
      <c r="SNP223" s="138"/>
      <c r="SNQ223" s="138"/>
      <c r="SNR223" s="138"/>
      <c r="SNS223" s="138"/>
      <c r="SNT223" s="138"/>
      <c r="SNU223" s="138"/>
      <c r="SNV223" s="138"/>
      <c r="SNW223" s="138"/>
      <c r="SNX223" s="138"/>
      <c r="SNY223" s="138"/>
      <c r="SNZ223" s="138"/>
      <c r="SOA223" s="138"/>
      <c r="SOB223" s="138"/>
      <c r="SOC223" s="138"/>
      <c r="SOD223" s="138"/>
      <c r="SOE223" s="138"/>
      <c r="SOF223" s="138"/>
      <c r="SOG223" s="138"/>
      <c r="SOH223" s="138"/>
      <c r="SOI223" s="138"/>
      <c r="SOJ223" s="138"/>
      <c r="SOK223" s="138"/>
      <c r="SOL223" s="138"/>
      <c r="SOM223" s="138"/>
      <c r="SON223" s="138"/>
      <c r="SOO223" s="138"/>
      <c r="SOP223" s="138"/>
      <c r="SOQ223" s="138"/>
      <c r="SOR223" s="138"/>
      <c r="SOS223" s="138"/>
      <c r="SOT223" s="138"/>
      <c r="SOU223" s="138"/>
      <c r="SOV223" s="138"/>
      <c r="SOW223" s="138"/>
      <c r="SOX223" s="138"/>
      <c r="SOY223" s="138"/>
      <c r="SOZ223" s="138"/>
      <c r="SPA223" s="138"/>
      <c r="SPB223" s="138"/>
      <c r="SPC223" s="138"/>
      <c r="SPD223" s="138"/>
      <c r="SPE223" s="138"/>
      <c r="SPF223" s="138"/>
      <c r="SPG223" s="138"/>
      <c r="SPH223" s="138"/>
      <c r="SPI223" s="138"/>
      <c r="SPJ223" s="138"/>
      <c r="SPK223" s="138"/>
      <c r="SPL223" s="138"/>
      <c r="SPM223" s="138"/>
      <c r="SPN223" s="138"/>
      <c r="SPO223" s="138"/>
      <c r="SPP223" s="138"/>
      <c r="SPQ223" s="138"/>
      <c r="SPR223" s="138"/>
      <c r="SPS223" s="138"/>
      <c r="SPT223" s="138"/>
      <c r="SPU223" s="138"/>
      <c r="SPV223" s="138"/>
      <c r="SPW223" s="138"/>
      <c r="SPX223" s="138"/>
      <c r="SPY223" s="138"/>
      <c r="SPZ223" s="138"/>
      <c r="SQA223" s="138"/>
      <c r="SQB223" s="138"/>
      <c r="SQC223" s="138"/>
      <c r="SQD223" s="138"/>
      <c r="SQE223" s="138"/>
      <c r="SQF223" s="138"/>
      <c r="SQG223" s="138"/>
      <c r="SQH223" s="138"/>
      <c r="SQI223" s="138"/>
      <c r="SQJ223" s="138"/>
      <c r="SQK223" s="138"/>
      <c r="SQL223" s="138"/>
      <c r="SQM223" s="138"/>
      <c r="SQN223" s="138"/>
      <c r="SQO223" s="138"/>
      <c r="SQP223" s="138"/>
      <c r="SQQ223" s="138"/>
      <c r="SQR223" s="138"/>
      <c r="SQS223" s="138"/>
      <c r="SQT223" s="138"/>
      <c r="SQU223" s="138"/>
      <c r="SQV223" s="138"/>
      <c r="SQW223" s="138"/>
      <c r="SQX223" s="138"/>
      <c r="SQY223" s="138"/>
      <c r="SQZ223" s="138"/>
      <c r="SRA223" s="138"/>
      <c r="SRB223" s="138"/>
      <c r="SRC223" s="138"/>
      <c r="SRD223" s="138"/>
      <c r="SRE223" s="138"/>
      <c r="SRF223" s="138"/>
      <c r="SRG223" s="138"/>
      <c r="SRH223" s="138"/>
      <c r="SRI223" s="138"/>
      <c r="SRJ223" s="138"/>
      <c r="SRK223" s="138"/>
      <c r="SRL223" s="138"/>
      <c r="SRM223" s="138"/>
      <c r="SRN223" s="138"/>
      <c r="SRO223" s="138"/>
      <c r="SRP223" s="138"/>
      <c r="SRQ223" s="138"/>
      <c r="SRR223" s="138"/>
      <c r="SRS223" s="138"/>
      <c r="SRT223" s="138"/>
      <c r="SRU223" s="138"/>
      <c r="SRV223" s="138"/>
      <c r="SRW223" s="138"/>
      <c r="SRX223" s="138"/>
      <c r="SRY223" s="138"/>
      <c r="SRZ223" s="138"/>
      <c r="SSA223" s="138"/>
      <c r="SSB223" s="138"/>
      <c r="SSC223" s="138"/>
      <c r="SSD223" s="138"/>
      <c r="SSE223" s="138"/>
      <c r="SSF223" s="138"/>
      <c r="SSG223" s="138"/>
      <c r="SSH223" s="138"/>
      <c r="SSI223" s="138"/>
      <c r="SSJ223" s="138"/>
      <c r="SSK223" s="138"/>
      <c r="SSL223" s="138"/>
      <c r="SSM223" s="138"/>
      <c r="SSN223" s="138"/>
      <c r="SSO223" s="138"/>
      <c r="SSP223" s="138"/>
      <c r="SSQ223" s="138"/>
      <c r="SSR223" s="138"/>
      <c r="SSS223" s="138"/>
      <c r="SST223" s="138"/>
      <c r="SSU223" s="138"/>
      <c r="SSV223" s="138"/>
      <c r="SSW223" s="138"/>
      <c r="SSX223" s="138"/>
      <c r="SSY223" s="138"/>
      <c r="SSZ223" s="138"/>
      <c r="STA223" s="138"/>
      <c r="STB223" s="138"/>
      <c r="STC223" s="138"/>
      <c r="STD223" s="138"/>
      <c r="STE223" s="138"/>
      <c r="STF223" s="138"/>
      <c r="STG223" s="138"/>
      <c r="STH223" s="138"/>
      <c r="STI223" s="138"/>
      <c r="STJ223" s="138"/>
      <c r="STK223" s="138"/>
      <c r="STL223" s="138"/>
      <c r="STM223" s="138"/>
      <c r="STN223" s="138"/>
      <c r="STO223" s="138"/>
      <c r="STP223" s="138"/>
      <c r="STQ223" s="138"/>
      <c r="STR223" s="138"/>
      <c r="STS223" s="138"/>
      <c r="STT223" s="138"/>
      <c r="STU223" s="138"/>
      <c r="STV223" s="138"/>
      <c r="STW223" s="138"/>
      <c r="STX223" s="138"/>
      <c r="STY223" s="138"/>
      <c r="STZ223" s="138"/>
      <c r="SUA223" s="138"/>
      <c r="SUB223" s="138"/>
      <c r="SUC223" s="138"/>
      <c r="SUD223" s="138"/>
      <c r="SUE223" s="138"/>
      <c r="SUF223" s="138"/>
      <c r="SUG223" s="138"/>
      <c r="SUH223" s="138"/>
      <c r="SUI223" s="138"/>
      <c r="SUJ223" s="138"/>
      <c r="SUK223" s="138"/>
      <c r="SUL223" s="138"/>
      <c r="SUM223" s="138"/>
      <c r="SUN223" s="138"/>
      <c r="SUO223" s="138"/>
      <c r="SUP223" s="138"/>
      <c r="SUQ223" s="138"/>
      <c r="SUR223" s="138"/>
      <c r="SUS223" s="138"/>
      <c r="SUT223" s="138"/>
      <c r="SUU223" s="138"/>
      <c r="SUV223" s="138"/>
      <c r="SUW223" s="138"/>
      <c r="SUX223" s="138"/>
      <c r="SUY223" s="138"/>
      <c r="SUZ223" s="138"/>
      <c r="SVA223" s="138"/>
      <c r="SVB223" s="138"/>
      <c r="SVC223" s="138"/>
      <c r="SVD223" s="138"/>
      <c r="SVE223" s="138"/>
      <c r="SVF223" s="138"/>
      <c r="SVG223" s="138"/>
      <c r="SVH223" s="138"/>
      <c r="SVI223" s="138"/>
      <c r="SVJ223" s="138"/>
      <c r="SVK223" s="138"/>
      <c r="SVL223" s="138"/>
      <c r="SVM223" s="138"/>
      <c r="SVN223" s="138"/>
      <c r="SVO223" s="138"/>
      <c r="SVP223" s="138"/>
      <c r="SVQ223" s="138"/>
      <c r="SVR223" s="138"/>
      <c r="SVS223" s="138"/>
      <c r="SVT223" s="138"/>
      <c r="SVU223" s="138"/>
      <c r="SVV223" s="138"/>
      <c r="SVW223" s="138"/>
      <c r="SVX223" s="138"/>
      <c r="SVY223" s="138"/>
      <c r="SVZ223" s="138"/>
      <c r="SWA223" s="138"/>
      <c r="SWB223" s="138"/>
      <c r="SWC223" s="138"/>
      <c r="SWD223" s="138"/>
      <c r="SWE223" s="138"/>
      <c r="SWF223" s="138"/>
      <c r="SWG223" s="138"/>
      <c r="SWH223" s="138"/>
      <c r="SWI223" s="138"/>
      <c r="SWJ223" s="138"/>
      <c r="SWK223" s="138"/>
      <c r="SWL223" s="138"/>
      <c r="SWM223" s="138"/>
      <c r="SWN223" s="138"/>
      <c r="SWO223" s="138"/>
      <c r="SWP223" s="138"/>
      <c r="SWQ223" s="138"/>
      <c r="SWR223" s="138"/>
      <c r="SWS223" s="138"/>
      <c r="SWT223" s="138"/>
      <c r="SWU223" s="138"/>
      <c r="SWV223" s="138"/>
      <c r="SWW223" s="138"/>
      <c r="SWX223" s="138"/>
      <c r="SWY223" s="138"/>
      <c r="SWZ223" s="138"/>
      <c r="SXA223" s="138"/>
      <c r="SXB223" s="138"/>
      <c r="SXC223" s="138"/>
      <c r="SXD223" s="138"/>
      <c r="SXE223" s="138"/>
      <c r="SXF223" s="138"/>
      <c r="SXG223" s="138"/>
      <c r="SXH223" s="138"/>
      <c r="SXI223" s="138"/>
      <c r="SXJ223" s="138"/>
      <c r="SXK223" s="138"/>
      <c r="SXL223" s="138"/>
      <c r="SXM223" s="138"/>
      <c r="SXN223" s="138"/>
      <c r="SXO223" s="138"/>
      <c r="SXP223" s="138"/>
      <c r="SXQ223" s="138"/>
      <c r="SXR223" s="138"/>
      <c r="SXS223" s="138"/>
      <c r="SXT223" s="138"/>
      <c r="SXU223" s="138"/>
      <c r="SXV223" s="138"/>
      <c r="SXW223" s="138"/>
      <c r="SXX223" s="138"/>
      <c r="SXY223" s="138"/>
      <c r="SXZ223" s="138"/>
      <c r="SYA223" s="138"/>
      <c r="SYB223" s="138"/>
      <c r="SYC223" s="138"/>
      <c r="SYD223" s="138"/>
      <c r="SYE223" s="138"/>
      <c r="SYF223" s="138"/>
      <c r="SYG223" s="138"/>
      <c r="SYH223" s="138"/>
      <c r="SYI223" s="138"/>
      <c r="SYJ223" s="138"/>
      <c r="SYK223" s="138"/>
      <c r="SYL223" s="138"/>
      <c r="SYM223" s="138"/>
      <c r="SYN223" s="138"/>
      <c r="SYO223" s="138"/>
      <c r="SYP223" s="138"/>
      <c r="SYQ223" s="138"/>
      <c r="SYR223" s="138"/>
      <c r="SYS223" s="138"/>
      <c r="SYT223" s="138"/>
      <c r="SYU223" s="138"/>
      <c r="SYV223" s="138"/>
      <c r="SYW223" s="138"/>
      <c r="SYX223" s="138"/>
      <c r="SYY223" s="138"/>
      <c r="SYZ223" s="138"/>
      <c r="SZA223" s="138"/>
      <c r="SZB223" s="138"/>
      <c r="SZC223" s="138"/>
      <c r="SZD223" s="138"/>
      <c r="SZE223" s="138"/>
      <c r="SZF223" s="138"/>
      <c r="SZG223" s="138"/>
      <c r="SZH223" s="138"/>
      <c r="SZI223" s="138"/>
      <c r="SZJ223" s="138"/>
      <c r="SZK223" s="138"/>
      <c r="SZL223" s="138"/>
      <c r="SZM223" s="138"/>
      <c r="SZN223" s="138"/>
      <c r="SZO223" s="138"/>
      <c r="SZP223" s="138"/>
      <c r="SZQ223" s="138"/>
      <c r="SZR223" s="138"/>
      <c r="SZS223" s="138"/>
      <c r="SZT223" s="138"/>
      <c r="SZU223" s="138"/>
      <c r="SZV223" s="138"/>
      <c r="SZW223" s="138"/>
      <c r="SZX223" s="138"/>
      <c r="SZY223" s="138"/>
      <c r="SZZ223" s="138"/>
      <c r="TAA223" s="138"/>
      <c r="TAB223" s="138"/>
      <c r="TAC223" s="138"/>
      <c r="TAD223" s="138"/>
      <c r="TAE223" s="138"/>
      <c r="TAF223" s="138"/>
      <c r="TAG223" s="138"/>
      <c r="TAH223" s="138"/>
      <c r="TAI223" s="138"/>
      <c r="TAJ223" s="138"/>
      <c r="TAK223" s="138"/>
      <c r="TAL223" s="138"/>
      <c r="TAM223" s="138"/>
      <c r="TAN223" s="138"/>
      <c r="TAO223" s="138"/>
      <c r="TAP223" s="138"/>
      <c r="TAQ223" s="138"/>
      <c r="TAR223" s="138"/>
      <c r="TAS223" s="138"/>
      <c r="TAT223" s="138"/>
      <c r="TAU223" s="138"/>
      <c r="TAV223" s="138"/>
      <c r="TAW223" s="138"/>
      <c r="TAX223" s="138"/>
      <c r="TAY223" s="138"/>
      <c r="TAZ223" s="138"/>
      <c r="TBA223" s="138"/>
      <c r="TBB223" s="138"/>
      <c r="TBC223" s="138"/>
      <c r="TBD223" s="138"/>
      <c r="TBE223" s="138"/>
      <c r="TBF223" s="138"/>
      <c r="TBG223" s="138"/>
      <c r="TBH223" s="138"/>
      <c r="TBI223" s="138"/>
      <c r="TBJ223" s="138"/>
      <c r="TBK223" s="138"/>
      <c r="TBL223" s="138"/>
      <c r="TBM223" s="138"/>
      <c r="TBN223" s="138"/>
      <c r="TBO223" s="138"/>
      <c r="TBP223" s="138"/>
      <c r="TBQ223" s="138"/>
      <c r="TBR223" s="138"/>
      <c r="TBS223" s="138"/>
      <c r="TBT223" s="138"/>
      <c r="TBU223" s="138"/>
      <c r="TBV223" s="138"/>
      <c r="TBW223" s="138"/>
      <c r="TBX223" s="138"/>
      <c r="TBY223" s="138"/>
      <c r="TBZ223" s="138"/>
      <c r="TCA223" s="138"/>
      <c r="TCB223" s="138"/>
      <c r="TCC223" s="138"/>
      <c r="TCD223" s="138"/>
      <c r="TCE223" s="138"/>
      <c r="TCF223" s="138"/>
      <c r="TCG223" s="138"/>
      <c r="TCH223" s="138"/>
      <c r="TCI223" s="138"/>
      <c r="TCJ223" s="138"/>
      <c r="TCK223" s="138"/>
      <c r="TCL223" s="138"/>
      <c r="TCM223" s="138"/>
      <c r="TCN223" s="138"/>
      <c r="TCO223" s="138"/>
      <c r="TCP223" s="138"/>
      <c r="TCQ223" s="138"/>
      <c r="TCR223" s="138"/>
      <c r="TCS223" s="138"/>
      <c r="TCT223" s="138"/>
      <c r="TCU223" s="138"/>
      <c r="TCV223" s="138"/>
      <c r="TCW223" s="138"/>
      <c r="TCX223" s="138"/>
      <c r="TCY223" s="138"/>
      <c r="TCZ223" s="138"/>
      <c r="TDA223" s="138"/>
      <c r="TDB223" s="138"/>
      <c r="TDC223" s="138"/>
      <c r="TDD223" s="138"/>
      <c r="TDE223" s="138"/>
      <c r="TDF223" s="138"/>
      <c r="TDG223" s="138"/>
      <c r="TDH223" s="138"/>
      <c r="TDI223" s="138"/>
      <c r="TDJ223" s="138"/>
      <c r="TDK223" s="138"/>
      <c r="TDL223" s="138"/>
      <c r="TDM223" s="138"/>
      <c r="TDN223" s="138"/>
      <c r="TDO223" s="138"/>
      <c r="TDP223" s="138"/>
      <c r="TDQ223" s="138"/>
      <c r="TDR223" s="138"/>
      <c r="TDS223" s="138"/>
      <c r="TDT223" s="138"/>
      <c r="TDU223" s="138"/>
      <c r="TDV223" s="138"/>
      <c r="TDW223" s="138"/>
      <c r="TDX223" s="138"/>
      <c r="TDY223" s="138"/>
      <c r="TDZ223" s="138"/>
      <c r="TEA223" s="138"/>
      <c r="TEB223" s="138"/>
      <c r="TEC223" s="138"/>
      <c r="TED223" s="138"/>
      <c r="TEE223" s="138"/>
      <c r="TEF223" s="138"/>
      <c r="TEG223" s="138"/>
      <c r="TEH223" s="138"/>
      <c r="TEI223" s="138"/>
      <c r="TEJ223" s="138"/>
      <c r="TEK223" s="138"/>
      <c r="TEL223" s="138"/>
      <c r="TEM223" s="138"/>
      <c r="TEN223" s="138"/>
      <c r="TEO223" s="138"/>
      <c r="TEP223" s="138"/>
      <c r="TEQ223" s="138"/>
      <c r="TER223" s="138"/>
      <c r="TES223" s="138"/>
      <c r="TET223" s="138"/>
      <c r="TEU223" s="138"/>
      <c r="TEV223" s="138"/>
      <c r="TEW223" s="138"/>
      <c r="TEX223" s="138"/>
      <c r="TEY223" s="138"/>
      <c r="TEZ223" s="138"/>
      <c r="TFA223" s="138"/>
      <c r="TFB223" s="138"/>
      <c r="TFC223" s="138"/>
      <c r="TFD223" s="138"/>
      <c r="TFE223" s="138"/>
      <c r="TFF223" s="138"/>
      <c r="TFG223" s="138"/>
      <c r="TFH223" s="138"/>
      <c r="TFI223" s="138"/>
      <c r="TFJ223" s="138"/>
      <c r="TFK223" s="138"/>
      <c r="TFL223" s="138"/>
      <c r="TFM223" s="138"/>
      <c r="TFN223" s="138"/>
      <c r="TFO223" s="138"/>
      <c r="TFP223" s="138"/>
      <c r="TFQ223" s="138"/>
      <c r="TFR223" s="138"/>
      <c r="TFS223" s="138"/>
      <c r="TFT223" s="138"/>
      <c r="TFU223" s="138"/>
      <c r="TFV223" s="138"/>
      <c r="TFW223" s="138"/>
      <c r="TFX223" s="138"/>
      <c r="TFY223" s="138"/>
      <c r="TFZ223" s="138"/>
      <c r="TGA223" s="138"/>
      <c r="TGB223" s="138"/>
      <c r="TGC223" s="138"/>
      <c r="TGD223" s="138"/>
      <c r="TGE223" s="138"/>
      <c r="TGF223" s="138"/>
      <c r="TGG223" s="138"/>
      <c r="TGH223" s="138"/>
      <c r="TGI223" s="138"/>
      <c r="TGJ223" s="138"/>
      <c r="TGK223" s="138"/>
      <c r="TGL223" s="138"/>
      <c r="TGM223" s="138"/>
      <c r="TGN223" s="138"/>
      <c r="TGO223" s="138"/>
      <c r="TGP223" s="138"/>
      <c r="TGQ223" s="138"/>
      <c r="TGR223" s="138"/>
      <c r="TGS223" s="138"/>
      <c r="TGT223" s="138"/>
      <c r="TGU223" s="138"/>
      <c r="TGV223" s="138"/>
      <c r="TGW223" s="138"/>
      <c r="TGX223" s="138"/>
      <c r="TGY223" s="138"/>
      <c r="TGZ223" s="138"/>
      <c r="THA223" s="138"/>
      <c r="THB223" s="138"/>
      <c r="THC223" s="138"/>
      <c r="THD223" s="138"/>
      <c r="THE223" s="138"/>
      <c r="THF223" s="138"/>
      <c r="THG223" s="138"/>
      <c r="THH223" s="138"/>
      <c r="THI223" s="138"/>
      <c r="THJ223" s="138"/>
      <c r="THK223" s="138"/>
      <c r="THL223" s="138"/>
      <c r="THM223" s="138"/>
      <c r="THN223" s="138"/>
      <c r="THO223" s="138"/>
      <c r="THP223" s="138"/>
      <c r="THQ223" s="138"/>
      <c r="THR223" s="138"/>
      <c r="THS223" s="138"/>
      <c r="THT223" s="138"/>
      <c r="THU223" s="138"/>
      <c r="THV223" s="138"/>
      <c r="THW223" s="138"/>
      <c r="THX223" s="138"/>
      <c r="THY223" s="138"/>
      <c r="THZ223" s="138"/>
      <c r="TIA223" s="138"/>
      <c r="TIB223" s="138"/>
      <c r="TIC223" s="138"/>
      <c r="TID223" s="138"/>
      <c r="TIE223" s="138"/>
      <c r="TIF223" s="138"/>
      <c r="TIG223" s="138"/>
      <c r="TIH223" s="138"/>
      <c r="TII223" s="138"/>
      <c r="TIJ223" s="138"/>
      <c r="TIK223" s="138"/>
      <c r="TIL223" s="138"/>
      <c r="TIM223" s="138"/>
      <c r="TIN223" s="138"/>
      <c r="TIO223" s="138"/>
      <c r="TIP223" s="138"/>
      <c r="TIQ223" s="138"/>
      <c r="TIR223" s="138"/>
      <c r="TIS223" s="138"/>
      <c r="TIT223" s="138"/>
      <c r="TIU223" s="138"/>
      <c r="TIV223" s="138"/>
      <c r="TIW223" s="138"/>
      <c r="TIX223" s="138"/>
      <c r="TIY223" s="138"/>
      <c r="TIZ223" s="138"/>
      <c r="TJA223" s="138"/>
      <c r="TJB223" s="138"/>
      <c r="TJC223" s="138"/>
      <c r="TJD223" s="138"/>
      <c r="TJE223" s="138"/>
      <c r="TJF223" s="138"/>
      <c r="TJG223" s="138"/>
      <c r="TJH223" s="138"/>
      <c r="TJI223" s="138"/>
      <c r="TJJ223" s="138"/>
      <c r="TJK223" s="138"/>
      <c r="TJL223" s="138"/>
      <c r="TJM223" s="138"/>
      <c r="TJN223" s="138"/>
      <c r="TJO223" s="138"/>
      <c r="TJP223" s="138"/>
      <c r="TJQ223" s="138"/>
      <c r="TJR223" s="138"/>
      <c r="TJS223" s="138"/>
      <c r="TJT223" s="138"/>
      <c r="TJU223" s="138"/>
      <c r="TJV223" s="138"/>
      <c r="TJW223" s="138"/>
      <c r="TJX223" s="138"/>
      <c r="TJY223" s="138"/>
      <c r="TJZ223" s="138"/>
      <c r="TKA223" s="138"/>
      <c r="TKB223" s="138"/>
      <c r="TKC223" s="138"/>
      <c r="TKD223" s="138"/>
      <c r="TKE223" s="138"/>
      <c r="TKF223" s="138"/>
      <c r="TKG223" s="138"/>
      <c r="TKH223" s="138"/>
      <c r="TKI223" s="138"/>
      <c r="TKJ223" s="138"/>
      <c r="TKK223" s="138"/>
      <c r="TKL223" s="138"/>
      <c r="TKM223" s="138"/>
      <c r="TKN223" s="138"/>
      <c r="TKO223" s="138"/>
      <c r="TKP223" s="138"/>
      <c r="TKQ223" s="138"/>
      <c r="TKR223" s="138"/>
      <c r="TKS223" s="138"/>
      <c r="TKT223" s="138"/>
      <c r="TKU223" s="138"/>
      <c r="TKV223" s="138"/>
      <c r="TKW223" s="138"/>
      <c r="TKX223" s="138"/>
      <c r="TKY223" s="138"/>
      <c r="TKZ223" s="138"/>
      <c r="TLA223" s="138"/>
      <c r="TLB223" s="138"/>
      <c r="TLC223" s="138"/>
      <c r="TLD223" s="138"/>
      <c r="TLE223" s="138"/>
      <c r="TLF223" s="138"/>
      <c r="TLG223" s="138"/>
      <c r="TLH223" s="138"/>
      <c r="TLI223" s="138"/>
      <c r="TLJ223" s="138"/>
      <c r="TLK223" s="138"/>
      <c r="TLL223" s="138"/>
      <c r="TLM223" s="138"/>
      <c r="TLN223" s="138"/>
      <c r="TLO223" s="138"/>
      <c r="TLP223" s="138"/>
      <c r="TLQ223" s="138"/>
      <c r="TLR223" s="138"/>
      <c r="TLS223" s="138"/>
      <c r="TLT223" s="138"/>
      <c r="TLU223" s="138"/>
      <c r="TLV223" s="138"/>
      <c r="TLW223" s="138"/>
      <c r="TLX223" s="138"/>
      <c r="TLY223" s="138"/>
      <c r="TLZ223" s="138"/>
      <c r="TMA223" s="138"/>
      <c r="TMB223" s="138"/>
      <c r="TMC223" s="138"/>
      <c r="TMD223" s="138"/>
      <c r="TME223" s="138"/>
      <c r="TMF223" s="138"/>
      <c r="TMG223" s="138"/>
      <c r="TMH223" s="138"/>
      <c r="TMI223" s="138"/>
      <c r="TMJ223" s="138"/>
      <c r="TMK223" s="138"/>
      <c r="TML223" s="138"/>
      <c r="TMM223" s="138"/>
      <c r="TMN223" s="138"/>
      <c r="TMO223" s="138"/>
      <c r="TMP223" s="138"/>
      <c r="TMQ223" s="138"/>
      <c r="TMR223" s="138"/>
      <c r="TMS223" s="138"/>
      <c r="TMT223" s="138"/>
      <c r="TMU223" s="138"/>
      <c r="TMV223" s="138"/>
      <c r="TMW223" s="138"/>
      <c r="TMX223" s="138"/>
      <c r="TMY223" s="138"/>
      <c r="TMZ223" s="138"/>
      <c r="TNA223" s="138"/>
      <c r="TNB223" s="138"/>
      <c r="TNC223" s="138"/>
      <c r="TND223" s="138"/>
      <c r="TNE223" s="138"/>
      <c r="TNF223" s="138"/>
      <c r="TNG223" s="138"/>
      <c r="TNH223" s="138"/>
      <c r="TNI223" s="138"/>
      <c r="TNJ223" s="138"/>
      <c r="TNK223" s="138"/>
      <c r="TNL223" s="138"/>
      <c r="TNM223" s="138"/>
      <c r="TNN223" s="138"/>
      <c r="TNO223" s="138"/>
      <c r="TNP223" s="138"/>
      <c r="TNQ223" s="138"/>
      <c r="TNR223" s="138"/>
      <c r="TNS223" s="138"/>
      <c r="TNT223" s="138"/>
      <c r="TNU223" s="138"/>
      <c r="TNV223" s="138"/>
      <c r="TNW223" s="138"/>
      <c r="TNX223" s="138"/>
      <c r="TNY223" s="138"/>
      <c r="TNZ223" s="138"/>
      <c r="TOA223" s="138"/>
      <c r="TOB223" s="138"/>
      <c r="TOC223" s="138"/>
      <c r="TOD223" s="138"/>
      <c r="TOE223" s="138"/>
      <c r="TOF223" s="138"/>
      <c r="TOG223" s="138"/>
      <c r="TOH223" s="138"/>
      <c r="TOI223" s="138"/>
      <c r="TOJ223" s="138"/>
      <c r="TOK223" s="138"/>
      <c r="TOL223" s="138"/>
      <c r="TOM223" s="138"/>
      <c r="TON223" s="138"/>
      <c r="TOO223" s="138"/>
      <c r="TOP223" s="138"/>
      <c r="TOQ223" s="138"/>
      <c r="TOR223" s="138"/>
      <c r="TOS223" s="138"/>
      <c r="TOT223" s="138"/>
      <c r="TOU223" s="138"/>
      <c r="TOV223" s="138"/>
      <c r="TOW223" s="138"/>
      <c r="TOX223" s="138"/>
      <c r="TOY223" s="138"/>
      <c r="TOZ223" s="138"/>
      <c r="TPA223" s="138"/>
      <c r="TPB223" s="138"/>
      <c r="TPC223" s="138"/>
      <c r="TPD223" s="138"/>
      <c r="TPE223" s="138"/>
      <c r="TPF223" s="138"/>
      <c r="TPG223" s="138"/>
      <c r="TPH223" s="138"/>
      <c r="TPI223" s="138"/>
      <c r="TPJ223" s="138"/>
      <c r="TPK223" s="138"/>
      <c r="TPL223" s="138"/>
      <c r="TPM223" s="138"/>
      <c r="TPN223" s="138"/>
      <c r="TPO223" s="138"/>
      <c r="TPP223" s="138"/>
      <c r="TPQ223" s="138"/>
      <c r="TPR223" s="138"/>
      <c r="TPS223" s="138"/>
      <c r="TPT223" s="138"/>
      <c r="TPU223" s="138"/>
      <c r="TPV223" s="138"/>
      <c r="TPW223" s="138"/>
      <c r="TPX223" s="138"/>
      <c r="TPY223" s="138"/>
      <c r="TPZ223" s="138"/>
      <c r="TQA223" s="138"/>
      <c r="TQB223" s="138"/>
      <c r="TQC223" s="138"/>
      <c r="TQD223" s="138"/>
      <c r="TQE223" s="138"/>
      <c r="TQF223" s="138"/>
      <c r="TQG223" s="138"/>
      <c r="TQH223" s="138"/>
      <c r="TQI223" s="138"/>
      <c r="TQJ223" s="138"/>
      <c r="TQK223" s="138"/>
      <c r="TQL223" s="138"/>
      <c r="TQM223" s="138"/>
      <c r="TQN223" s="138"/>
      <c r="TQO223" s="138"/>
      <c r="TQP223" s="138"/>
      <c r="TQQ223" s="138"/>
      <c r="TQR223" s="138"/>
      <c r="TQS223" s="138"/>
      <c r="TQT223" s="138"/>
      <c r="TQU223" s="138"/>
      <c r="TQV223" s="138"/>
      <c r="TQW223" s="138"/>
      <c r="TQX223" s="138"/>
      <c r="TQY223" s="138"/>
      <c r="TQZ223" s="138"/>
      <c r="TRA223" s="138"/>
      <c r="TRB223" s="138"/>
      <c r="TRC223" s="138"/>
      <c r="TRD223" s="138"/>
      <c r="TRE223" s="138"/>
      <c r="TRF223" s="138"/>
      <c r="TRG223" s="138"/>
      <c r="TRH223" s="138"/>
      <c r="TRI223" s="138"/>
      <c r="TRJ223" s="138"/>
      <c r="TRK223" s="138"/>
      <c r="TRL223" s="138"/>
      <c r="TRM223" s="138"/>
      <c r="TRN223" s="138"/>
      <c r="TRO223" s="138"/>
      <c r="TRP223" s="138"/>
      <c r="TRQ223" s="138"/>
      <c r="TRR223" s="138"/>
      <c r="TRS223" s="138"/>
      <c r="TRT223" s="138"/>
      <c r="TRU223" s="138"/>
      <c r="TRV223" s="138"/>
      <c r="TRW223" s="138"/>
      <c r="TRX223" s="138"/>
      <c r="TRY223" s="138"/>
      <c r="TRZ223" s="138"/>
      <c r="TSA223" s="138"/>
      <c r="TSB223" s="138"/>
      <c r="TSC223" s="138"/>
      <c r="TSD223" s="138"/>
      <c r="TSE223" s="138"/>
      <c r="TSF223" s="138"/>
      <c r="TSG223" s="138"/>
      <c r="TSH223" s="138"/>
      <c r="TSI223" s="138"/>
      <c r="TSJ223" s="138"/>
      <c r="TSK223" s="138"/>
      <c r="TSL223" s="138"/>
      <c r="TSM223" s="138"/>
      <c r="TSN223" s="138"/>
      <c r="TSO223" s="138"/>
      <c r="TSP223" s="138"/>
      <c r="TSQ223" s="138"/>
      <c r="TSR223" s="138"/>
      <c r="TSS223" s="138"/>
      <c r="TST223" s="138"/>
      <c r="TSU223" s="138"/>
      <c r="TSV223" s="138"/>
      <c r="TSW223" s="138"/>
      <c r="TSX223" s="138"/>
      <c r="TSY223" s="138"/>
      <c r="TSZ223" s="138"/>
      <c r="TTA223" s="138"/>
      <c r="TTB223" s="138"/>
      <c r="TTC223" s="138"/>
      <c r="TTD223" s="138"/>
      <c r="TTE223" s="138"/>
      <c r="TTF223" s="138"/>
      <c r="TTG223" s="138"/>
      <c r="TTH223" s="138"/>
      <c r="TTI223" s="138"/>
      <c r="TTJ223" s="138"/>
      <c r="TTK223" s="138"/>
      <c r="TTL223" s="138"/>
      <c r="TTM223" s="138"/>
      <c r="TTN223" s="138"/>
      <c r="TTO223" s="138"/>
      <c r="TTP223" s="138"/>
      <c r="TTQ223" s="138"/>
      <c r="TTR223" s="138"/>
      <c r="TTS223" s="138"/>
      <c r="TTT223" s="138"/>
      <c r="TTU223" s="138"/>
      <c r="TTV223" s="138"/>
      <c r="TTW223" s="138"/>
      <c r="TTX223" s="138"/>
      <c r="TTY223" s="138"/>
      <c r="TTZ223" s="138"/>
      <c r="TUA223" s="138"/>
      <c r="TUB223" s="138"/>
      <c r="TUC223" s="138"/>
      <c r="TUD223" s="138"/>
      <c r="TUE223" s="138"/>
      <c r="TUF223" s="138"/>
      <c r="TUG223" s="138"/>
      <c r="TUH223" s="138"/>
      <c r="TUI223" s="138"/>
      <c r="TUJ223" s="138"/>
      <c r="TUK223" s="138"/>
      <c r="TUL223" s="138"/>
      <c r="TUM223" s="138"/>
      <c r="TUN223" s="138"/>
      <c r="TUO223" s="138"/>
      <c r="TUP223" s="138"/>
      <c r="TUQ223" s="138"/>
      <c r="TUR223" s="138"/>
      <c r="TUS223" s="138"/>
      <c r="TUT223" s="138"/>
      <c r="TUU223" s="138"/>
      <c r="TUV223" s="138"/>
      <c r="TUW223" s="138"/>
      <c r="TUX223" s="138"/>
      <c r="TUY223" s="138"/>
      <c r="TUZ223" s="138"/>
      <c r="TVA223" s="138"/>
      <c r="TVB223" s="138"/>
      <c r="TVC223" s="138"/>
      <c r="TVD223" s="138"/>
      <c r="TVE223" s="138"/>
      <c r="TVF223" s="138"/>
      <c r="TVG223" s="138"/>
      <c r="TVH223" s="138"/>
      <c r="TVI223" s="138"/>
      <c r="TVJ223" s="138"/>
      <c r="TVK223" s="138"/>
      <c r="TVL223" s="138"/>
      <c r="TVM223" s="138"/>
      <c r="TVN223" s="138"/>
      <c r="TVO223" s="138"/>
      <c r="TVP223" s="138"/>
      <c r="TVQ223" s="138"/>
      <c r="TVR223" s="138"/>
      <c r="TVS223" s="138"/>
      <c r="TVT223" s="138"/>
      <c r="TVU223" s="138"/>
      <c r="TVV223" s="138"/>
      <c r="TVW223" s="138"/>
      <c r="TVX223" s="138"/>
      <c r="TVY223" s="138"/>
      <c r="TVZ223" s="138"/>
      <c r="TWA223" s="138"/>
      <c r="TWB223" s="138"/>
      <c r="TWC223" s="138"/>
      <c r="TWD223" s="138"/>
      <c r="TWE223" s="138"/>
      <c r="TWF223" s="138"/>
      <c r="TWG223" s="138"/>
      <c r="TWH223" s="138"/>
      <c r="TWI223" s="138"/>
      <c r="TWJ223" s="138"/>
      <c r="TWK223" s="138"/>
      <c r="TWL223" s="138"/>
      <c r="TWM223" s="138"/>
      <c r="TWN223" s="138"/>
      <c r="TWO223" s="138"/>
      <c r="TWP223" s="138"/>
      <c r="TWQ223" s="138"/>
      <c r="TWR223" s="138"/>
      <c r="TWS223" s="138"/>
      <c r="TWT223" s="138"/>
      <c r="TWU223" s="138"/>
      <c r="TWV223" s="138"/>
      <c r="TWW223" s="138"/>
      <c r="TWX223" s="138"/>
      <c r="TWY223" s="138"/>
      <c r="TWZ223" s="138"/>
      <c r="TXA223" s="138"/>
      <c r="TXB223" s="138"/>
      <c r="TXC223" s="138"/>
      <c r="TXD223" s="138"/>
      <c r="TXE223" s="138"/>
      <c r="TXF223" s="138"/>
      <c r="TXG223" s="138"/>
      <c r="TXH223" s="138"/>
      <c r="TXI223" s="138"/>
      <c r="TXJ223" s="138"/>
      <c r="TXK223" s="138"/>
      <c r="TXL223" s="138"/>
      <c r="TXM223" s="138"/>
      <c r="TXN223" s="138"/>
      <c r="TXO223" s="138"/>
      <c r="TXP223" s="138"/>
      <c r="TXQ223" s="138"/>
      <c r="TXR223" s="138"/>
      <c r="TXS223" s="138"/>
      <c r="TXT223" s="138"/>
      <c r="TXU223" s="138"/>
      <c r="TXV223" s="138"/>
      <c r="TXW223" s="138"/>
      <c r="TXX223" s="138"/>
      <c r="TXY223" s="138"/>
      <c r="TXZ223" s="138"/>
      <c r="TYA223" s="138"/>
      <c r="TYB223" s="138"/>
      <c r="TYC223" s="138"/>
      <c r="TYD223" s="138"/>
      <c r="TYE223" s="138"/>
      <c r="TYF223" s="138"/>
      <c r="TYG223" s="138"/>
      <c r="TYH223" s="138"/>
      <c r="TYI223" s="138"/>
      <c r="TYJ223" s="138"/>
      <c r="TYK223" s="138"/>
      <c r="TYL223" s="138"/>
      <c r="TYM223" s="138"/>
      <c r="TYN223" s="138"/>
      <c r="TYO223" s="138"/>
      <c r="TYP223" s="138"/>
      <c r="TYQ223" s="138"/>
      <c r="TYR223" s="138"/>
      <c r="TYS223" s="138"/>
      <c r="TYT223" s="138"/>
      <c r="TYU223" s="138"/>
      <c r="TYV223" s="138"/>
      <c r="TYW223" s="138"/>
      <c r="TYX223" s="138"/>
      <c r="TYY223" s="138"/>
      <c r="TYZ223" s="138"/>
      <c r="TZA223" s="138"/>
      <c r="TZB223" s="138"/>
      <c r="TZC223" s="138"/>
      <c r="TZD223" s="138"/>
      <c r="TZE223" s="138"/>
      <c r="TZF223" s="138"/>
      <c r="TZG223" s="138"/>
      <c r="TZH223" s="138"/>
      <c r="TZI223" s="138"/>
      <c r="TZJ223" s="138"/>
      <c r="TZK223" s="138"/>
      <c r="TZL223" s="138"/>
      <c r="TZM223" s="138"/>
      <c r="TZN223" s="138"/>
      <c r="TZO223" s="138"/>
      <c r="TZP223" s="138"/>
      <c r="TZQ223" s="138"/>
      <c r="TZR223" s="138"/>
      <c r="TZS223" s="138"/>
      <c r="TZT223" s="138"/>
      <c r="TZU223" s="138"/>
      <c r="TZV223" s="138"/>
      <c r="TZW223" s="138"/>
      <c r="TZX223" s="138"/>
      <c r="TZY223" s="138"/>
      <c r="TZZ223" s="138"/>
      <c r="UAA223" s="138"/>
      <c r="UAB223" s="138"/>
      <c r="UAC223" s="138"/>
      <c r="UAD223" s="138"/>
      <c r="UAE223" s="138"/>
      <c r="UAF223" s="138"/>
      <c r="UAG223" s="138"/>
      <c r="UAH223" s="138"/>
      <c r="UAI223" s="138"/>
      <c r="UAJ223" s="138"/>
      <c r="UAK223" s="138"/>
      <c r="UAL223" s="138"/>
      <c r="UAM223" s="138"/>
      <c r="UAN223" s="138"/>
      <c r="UAO223" s="138"/>
      <c r="UAP223" s="138"/>
      <c r="UAQ223" s="138"/>
      <c r="UAR223" s="138"/>
      <c r="UAS223" s="138"/>
      <c r="UAT223" s="138"/>
      <c r="UAU223" s="138"/>
      <c r="UAV223" s="138"/>
      <c r="UAW223" s="138"/>
      <c r="UAX223" s="138"/>
      <c r="UAY223" s="138"/>
      <c r="UAZ223" s="138"/>
      <c r="UBA223" s="138"/>
      <c r="UBB223" s="138"/>
      <c r="UBC223" s="138"/>
      <c r="UBD223" s="138"/>
      <c r="UBE223" s="138"/>
      <c r="UBF223" s="138"/>
      <c r="UBG223" s="138"/>
      <c r="UBH223" s="138"/>
      <c r="UBI223" s="138"/>
      <c r="UBJ223" s="138"/>
      <c r="UBK223" s="138"/>
      <c r="UBL223" s="138"/>
      <c r="UBM223" s="138"/>
      <c r="UBN223" s="138"/>
      <c r="UBO223" s="138"/>
      <c r="UBP223" s="138"/>
      <c r="UBQ223" s="138"/>
      <c r="UBR223" s="138"/>
      <c r="UBS223" s="138"/>
      <c r="UBT223" s="138"/>
      <c r="UBU223" s="138"/>
      <c r="UBV223" s="138"/>
      <c r="UBW223" s="138"/>
      <c r="UBX223" s="138"/>
      <c r="UBY223" s="138"/>
      <c r="UBZ223" s="138"/>
      <c r="UCA223" s="138"/>
      <c r="UCB223" s="138"/>
      <c r="UCC223" s="138"/>
      <c r="UCD223" s="138"/>
      <c r="UCE223" s="138"/>
      <c r="UCF223" s="138"/>
      <c r="UCG223" s="138"/>
      <c r="UCH223" s="138"/>
      <c r="UCI223" s="138"/>
      <c r="UCJ223" s="138"/>
      <c r="UCK223" s="138"/>
      <c r="UCL223" s="138"/>
      <c r="UCM223" s="138"/>
      <c r="UCN223" s="138"/>
      <c r="UCO223" s="138"/>
      <c r="UCP223" s="138"/>
      <c r="UCQ223" s="138"/>
      <c r="UCR223" s="138"/>
      <c r="UCS223" s="138"/>
      <c r="UCT223" s="138"/>
      <c r="UCU223" s="138"/>
      <c r="UCV223" s="138"/>
      <c r="UCW223" s="138"/>
      <c r="UCX223" s="138"/>
      <c r="UCY223" s="138"/>
      <c r="UCZ223" s="138"/>
      <c r="UDA223" s="138"/>
      <c r="UDB223" s="138"/>
      <c r="UDC223" s="138"/>
      <c r="UDD223" s="138"/>
      <c r="UDE223" s="138"/>
      <c r="UDF223" s="138"/>
      <c r="UDG223" s="138"/>
      <c r="UDH223" s="138"/>
      <c r="UDI223" s="138"/>
      <c r="UDJ223" s="138"/>
      <c r="UDK223" s="138"/>
      <c r="UDL223" s="138"/>
      <c r="UDM223" s="138"/>
      <c r="UDN223" s="138"/>
      <c r="UDO223" s="138"/>
      <c r="UDP223" s="138"/>
      <c r="UDQ223" s="138"/>
      <c r="UDR223" s="138"/>
      <c r="UDS223" s="138"/>
      <c r="UDT223" s="138"/>
      <c r="UDU223" s="138"/>
      <c r="UDV223" s="138"/>
      <c r="UDW223" s="138"/>
      <c r="UDX223" s="138"/>
      <c r="UDY223" s="138"/>
      <c r="UDZ223" s="138"/>
      <c r="UEA223" s="138"/>
      <c r="UEB223" s="138"/>
      <c r="UEC223" s="138"/>
      <c r="UED223" s="138"/>
      <c r="UEE223" s="138"/>
      <c r="UEF223" s="138"/>
      <c r="UEG223" s="138"/>
      <c r="UEH223" s="138"/>
      <c r="UEI223" s="138"/>
      <c r="UEJ223" s="138"/>
      <c r="UEK223" s="138"/>
      <c r="UEL223" s="138"/>
      <c r="UEM223" s="138"/>
      <c r="UEN223" s="138"/>
      <c r="UEO223" s="138"/>
      <c r="UEP223" s="138"/>
      <c r="UEQ223" s="138"/>
      <c r="UER223" s="138"/>
      <c r="UES223" s="138"/>
      <c r="UET223" s="138"/>
      <c r="UEU223" s="138"/>
      <c r="UEV223" s="138"/>
      <c r="UEW223" s="138"/>
      <c r="UEX223" s="138"/>
      <c r="UEY223" s="138"/>
      <c r="UEZ223" s="138"/>
      <c r="UFA223" s="138"/>
      <c r="UFB223" s="138"/>
      <c r="UFC223" s="138"/>
      <c r="UFD223" s="138"/>
      <c r="UFE223" s="138"/>
      <c r="UFF223" s="138"/>
      <c r="UFG223" s="138"/>
      <c r="UFH223" s="138"/>
      <c r="UFI223" s="138"/>
      <c r="UFJ223" s="138"/>
      <c r="UFK223" s="138"/>
      <c r="UFL223" s="138"/>
      <c r="UFM223" s="138"/>
      <c r="UFN223" s="138"/>
      <c r="UFO223" s="138"/>
      <c r="UFP223" s="138"/>
      <c r="UFQ223" s="138"/>
      <c r="UFR223" s="138"/>
      <c r="UFS223" s="138"/>
      <c r="UFT223" s="138"/>
      <c r="UFU223" s="138"/>
      <c r="UFV223" s="138"/>
      <c r="UFW223" s="138"/>
      <c r="UFX223" s="138"/>
      <c r="UFY223" s="138"/>
      <c r="UFZ223" s="138"/>
      <c r="UGA223" s="138"/>
      <c r="UGB223" s="138"/>
      <c r="UGC223" s="138"/>
      <c r="UGD223" s="138"/>
      <c r="UGE223" s="138"/>
      <c r="UGF223" s="138"/>
      <c r="UGG223" s="138"/>
      <c r="UGH223" s="138"/>
      <c r="UGI223" s="138"/>
      <c r="UGJ223" s="138"/>
      <c r="UGK223" s="138"/>
      <c r="UGL223" s="138"/>
      <c r="UGM223" s="138"/>
      <c r="UGN223" s="138"/>
      <c r="UGO223" s="138"/>
      <c r="UGP223" s="138"/>
      <c r="UGQ223" s="138"/>
      <c r="UGR223" s="138"/>
      <c r="UGS223" s="138"/>
      <c r="UGT223" s="138"/>
      <c r="UGU223" s="138"/>
      <c r="UGV223" s="138"/>
      <c r="UGW223" s="138"/>
      <c r="UGX223" s="138"/>
      <c r="UGY223" s="138"/>
      <c r="UGZ223" s="138"/>
      <c r="UHA223" s="138"/>
      <c r="UHB223" s="138"/>
      <c r="UHC223" s="138"/>
      <c r="UHD223" s="138"/>
      <c r="UHE223" s="138"/>
      <c r="UHF223" s="138"/>
      <c r="UHG223" s="138"/>
      <c r="UHH223" s="138"/>
      <c r="UHI223" s="138"/>
      <c r="UHJ223" s="138"/>
      <c r="UHK223" s="138"/>
      <c r="UHL223" s="138"/>
      <c r="UHM223" s="138"/>
      <c r="UHN223" s="138"/>
      <c r="UHO223" s="138"/>
      <c r="UHP223" s="138"/>
      <c r="UHQ223" s="138"/>
      <c r="UHR223" s="138"/>
      <c r="UHS223" s="138"/>
      <c r="UHT223" s="138"/>
      <c r="UHU223" s="138"/>
      <c r="UHV223" s="138"/>
      <c r="UHW223" s="138"/>
      <c r="UHX223" s="138"/>
      <c r="UHY223" s="138"/>
      <c r="UHZ223" s="138"/>
      <c r="UIA223" s="138"/>
      <c r="UIB223" s="138"/>
      <c r="UIC223" s="138"/>
      <c r="UID223" s="138"/>
      <c r="UIE223" s="138"/>
      <c r="UIF223" s="138"/>
      <c r="UIG223" s="138"/>
      <c r="UIH223" s="138"/>
      <c r="UII223" s="138"/>
      <c r="UIJ223" s="138"/>
      <c r="UIK223" s="138"/>
      <c r="UIL223" s="138"/>
      <c r="UIM223" s="138"/>
      <c r="UIN223" s="138"/>
      <c r="UIO223" s="138"/>
      <c r="UIP223" s="138"/>
      <c r="UIQ223" s="138"/>
      <c r="UIR223" s="138"/>
      <c r="UIS223" s="138"/>
      <c r="UIT223" s="138"/>
      <c r="UIU223" s="138"/>
      <c r="UIV223" s="138"/>
      <c r="UIW223" s="138"/>
      <c r="UIX223" s="138"/>
      <c r="UIY223" s="138"/>
      <c r="UIZ223" s="138"/>
      <c r="UJA223" s="138"/>
      <c r="UJB223" s="138"/>
      <c r="UJC223" s="138"/>
      <c r="UJD223" s="138"/>
      <c r="UJE223" s="138"/>
      <c r="UJF223" s="138"/>
      <c r="UJG223" s="138"/>
      <c r="UJH223" s="138"/>
      <c r="UJI223" s="138"/>
      <c r="UJJ223" s="138"/>
      <c r="UJK223" s="138"/>
      <c r="UJL223" s="138"/>
      <c r="UJM223" s="138"/>
      <c r="UJN223" s="138"/>
      <c r="UJO223" s="138"/>
      <c r="UJP223" s="138"/>
      <c r="UJQ223" s="138"/>
      <c r="UJR223" s="138"/>
      <c r="UJS223" s="138"/>
      <c r="UJT223" s="138"/>
      <c r="UJU223" s="138"/>
      <c r="UJV223" s="138"/>
      <c r="UJW223" s="138"/>
      <c r="UJX223" s="138"/>
      <c r="UJY223" s="138"/>
      <c r="UJZ223" s="138"/>
      <c r="UKA223" s="138"/>
      <c r="UKB223" s="138"/>
      <c r="UKC223" s="138"/>
      <c r="UKD223" s="138"/>
      <c r="UKE223" s="138"/>
      <c r="UKF223" s="138"/>
      <c r="UKG223" s="138"/>
      <c r="UKH223" s="138"/>
      <c r="UKI223" s="138"/>
      <c r="UKJ223" s="138"/>
      <c r="UKK223" s="138"/>
      <c r="UKL223" s="138"/>
      <c r="UKM223" s="138"/>
      <c r="UKN223" s="138"/>
      <c r="UKO223" s="138"/>
      <c r="UKP223" s="138"/>
      <c r="UKQ223" s="138"/>
      <c r="UKR223" s="138"/>
      <c r="UKS223" s="138"/>
      <c r="UKT223" s="138"/>
      <c r="UKU223" s="138"/>
      <c r="UKV223" s="138"/>
      <c r="UKW223" s="138"/>
      <c r="UKX223" s="138"/>
      <c r="UKY223" s="138"/>
      <c r="UKZ223" s="138"/>
      <c r="ULA223" s="138"/>
      <c r="ULB223" s="138"/>
      <c r="ULC223" s="138"/>
      <c r="ULD223" s="138"/>
      <c r="ULE223" s="138"/>
      <c r="ULF223" s="138"/>
      <c r="ULG223" s="138"/>
      <c r="ULH223" s="138"/>
      <c r="ULI223" s="138"/>
      <c r="ULJ223" s="138"/>
      <c r="ULK223" s="138"/>
      <c r="ULL223" s="138"/>
      <c r="ULM223" s="138"/>
      <c r="ULN223" s="138"/>
      <c r="ULO223" s="138"/>
      <c r="ULP223" s="138"/>
      <c r="ULQ223" s="138"/>
      <c r="ULR223" s="138"/>
      <c r="ULS223" s="138"/>
      <c r="ULT223" s="138"/>
      <c r="ULU223" s="138"/>
      <c r="ULV223" s="138"/>
      <c r="ULW223" s="138"/>
      <c r="ULX223" s="138"/>
      <c r="ULY223" s="138"/>
      <c r="ULZ223" s="138"/>
      <c r="UMA223" s="138"/>
      <c r="UMB223" s="138"/>
      <c r="UMC223" s="138"/>
      <c r="UMD223" s="138"/>
      <c r="UME223" s="138"/>
      <c r="UMF223" s="138"/>
      <c r="UMG223" s="138"/>
      <c r="UMH223" s="138"/>
      <c r="UMI223" s="138"/>
      <c r="UMJ223" s="138"/>
      <c r="UMK223" s="138"/>
      <c r="UML223" s="138"/>
      <c r="UMM223" s="138"/>
      <c r="UMN223" s="138"/>
      <c r="UMO223" s="138"/>
      <c r="UMP223" s="138"/>
      <c r="UMQ223" s="138"/>
      <c r="UMR223" s="138"/>
      <c r="UMS223" s="138"/>
      <c r="UMT223" s="138"/>
      <c r="UMU223" s="138"/>
      <c r="UMV223" s="138"/>
      <c r="UMW223" s="138"/>
      <c r="UMX223" s="138"/>
      <c r="UMY223" s="138"/>
      <c r="UMZ223" s="138"/>
      <c r="UNA223" s="138"/>
      <c r="UNB223" s="138"/>
      <c r="UNC223" s="138"/>
      <c r="UND223" s="138"/>
      <c r="UNE223" s="138"/>
      <c r="UNF223" s="138"/>
      <c r="UNG223" s="138"/>
      <c r="UNH223" s="138"/>
      <c r="UNI223" s="138"/>
      <c r="UNJ223" s="138"/>
      <c r="UNK223" s="138"/>
      <c r="UNL223" s="138"/>
      <c r="UNM223" s="138"/>
      <c r="UNN223" s="138"/>
      <c r="UNO223" s="138"/>
      <c r="UNP223" s="138"/>
      <c r="UNQ223" s="138"/>
      <c r="UNR223" s="138"/>
      <c r="UNS223" s="138"/>
      <c r="UNT223" s="138"/>
      <c r="UNU223" s="138"/>
      <c r="UNV223" s="138"/>
      <c r="UNW223" s="138"/>
      <c r="UNX223" s="138"/>
      <c r="UNY223" s="138"/>
      <c r="UNZ223" s="138"/>
      <c r="UOA223" s="138"/>
      <c r="UOB223" s="138"/>
      <c r="UOC223" s="138"/>
      <c r="UOD223" s="138"/>
      <c r="UOE223" s="138"/>
      <c r="UOF223" s="138"/>
      <c r="UOG223" s="138"/>
      <c r="UOH223" s="138"/>
      <c r="UOI223" s="138"/>
      <c r="UOJ223" s="138"/>
      <c r="UOK223" s="138"/>
      <c r="UOL223" s="138"/>
      <c r="UOM223" s="138"/>
      <c r="UON223" s="138"/>
      <c r="UOO223" s="138"/>
      <c r="UOP223" s="138"/>
      <c r="UOQ223" s="138"/>
      <c r="UOR223" s="138"/>
      <c r="UOS223" s="138"/>
      <c r="UOT223" s="138"/>
      <c r="UOU223" s="138"/>
      <c r="UOV223" s="138"/>
      <c r="UOW223" s="138"/>
      <c r="UOX223" s="138"/>
      <c r="UOY223" s="138"/>
      <c r="UOZ223" s="138"/>
      <c r="UPA223" s="138"/>
      <c r="UPB223" s="138"/>
      <c r="UPC223" s="138"/>
      <c r="UPD223" s="138"/>
      <c r="UPE223" s="138"/>
      <c r="UPF223" s="138"/>
      <c r="UPG223" s="138"/>
      <c r="UPH223" s="138"/>
      <c r="UPI223" s="138"/>
      <c r="UPJ223" s="138"/>
      <c r="UPK223" s="138"/>
      <c r="UPL223" s="138"/>
      <c r="UPM223" s="138"/>
      <c r="UPN223" s="138"/>
      <c r="UPO223" s="138"/>
      <c r="UPP223" s="138"/>
      <c r="UPQ223" s="138"/>
      <c r="UPR223" s="138"/>
      <c r="UPS223" s="138"/>
      <c r="UPT223" s="138"/>
      <c r="UPU223" s="138"/>
      <c r="UPV223" s="138"/>
      <c r="UPW223" s="138"/>
      <c r="UPX223" s="138"/>
      <c r="UPY223" s="138"/>
      <c r="UPZ223" s="138"/>
      <c r="UQA223" s="138"/>
      <c r="UQB223" s="138"/>
      <c r="UQC223" s="138"/>
      <c r="UQD223" s="138"/>
      <c r="UQE223" s="138"/>
      <c r="UQF223" s="138"/>
      <c r="UQG223" s="138"/>
      <c r="UQH223" s="138"/>
      <c r="UQI223" s="138"/>
      <c r="UQJ223" s="138"/>
      <c r="UQK223" s="138"/>
      <c r="UQL223" s="138"/>
      <c r="UQM223" s="138"/>
      <c r="UQN223" s="138"/>
      <c r="UQO223" s="138"/>
      <c r="UQP223" s="138"/>
      <c r="UQQ223" s="138"/>
      <c r="UQR223" s="138"/>
      <c r="UQS223" s="138"/>
      <c r="UQT223" s="138"/>
      <c r="UQU223" s="138"/>
      <c r="UQV223" s="138"/>
      <c r="UQW223" s="138"/>
      <c r="UQX223" s="138"/>
      <c r="UQY223" s="138"/>
      <c r="UQZ223" s="138"/>
      <c r="URA223" s="138"/>
      <c r="URB223" s="138"/>
      <c r="URC223" s="138"/>
      <c r="URD223" s="138"/>
      <c r="URE223" s="138"/>
      <c r="URF223" s="138"/>
      <c r="URG223" s="138"/>
      <c r="URH223" s="138"/>
      <c r="URI223" s="138"/>
      <c r="URJ223" s="138"/>
      <c r="URK223" s="138"/>
      <c r="URL223" s="138"/>
      <c r="URM223" s="138"/>
      <c r="URN223" s="138"/>
      <c r="URO223" s="138"/>
      <c r="URP223" s="138"/>
      <c r="URQ223" s="138"/>
      <c r="URR223" s="138"/>
      <c r="URS223" s="138"/>
      <c r="URT223" s="138"/>
      <c r="URU223" s="138"/>
      <c r="URV223" s="138"/>
      <c r="URW223" s="138"/>
      <c r="URX223" s="138"/>
      <c r="URY223" s="138"/>
      <c r="URZ223" s="138"/>
      <c r="USA223" s="138"/>
      <c r="USB223" s="138"/>
      <c r="USC223" s="138"/>
      <c r="USD223" s="138"/>
      <c r="USE223" s="138"/>
      <c r="USF223" s="138"/>
      <c r="USG223" s="138"/>
      <c r="USH223" s="138"/>
      <c r="USI223" s="138"/>
      <c r="USJ223" s="138"/>
      <c r="USK223" s="138"/>
      <c r="USL223" s="138"/>
      <c r="USM223" s="138"/>
      <c r="USN223" s="138"/>
      <c r="USO223" s="138"/>
      <c r="USP223" s="138"/>
      <c r="USQ223" s="138"/>
      <c r="USR223" s="138"/>
      <c r="USS223" s="138"/>
      <c r="UST223" s="138"/>
      <c r="USU223" s="138"/>
      <c r="USV223" s="138"/>
      <c r="USW223" s="138"/>
      <c r="USX223" s="138"/>
      <c r="USY223" s="138"/>
      <c r="USZ223" s="138"/>
      <c r="UTA223" s="138"/>
      <c r="UTB223" s="138"/>
      <c r="UTC223" s="138"/>
      <c r="UTD223" s="138"/>
      <c r="UTE223" s="138"/>
      <c r="UTF223" s="138"/>
      <c r="UTG223" s="138"/>
      <c r="UTH223" s="138"/>
      <c r="UTI223" s="138"/>
      <c r="UTJ223" s="138"/>
      <c r="UTK223" s="138"/>
      <c r="UTL223" s="138"/>
      <c r="UTM223" s="138"/>
      <c r="UTN223" s="138"/>
      <c r="UTO223" s="138"/>
      <c r="UTP223" s="138"/>
      <c r="UTQ223" s="138"/>
      <c r="UTR223" s="138"/>
      <c r="UTS223" s="138"/>
      <c r="UTT223" s="138"/>
      <c r="UTU223" s="138"/>
      <c r="UTV223" s="138"/>
      <c r="UTW223" s="138"/>
      <c r="UTX223" s="138"/>
      <c r="UTY223" s="138"/>
      <c r="UTZ223" s="138"/>
      <c r="UUA223" s="138"/>
      <c r="UUB223" s="138"/>
      <c r="UUC223" s="138"/>
      <c r="UUD223" s="138"/>
      <c r="UUE223" s="138"/>
      <c r="UUF223" s="138"/>
      <c r="UUG223" s="138"/>
      <c r="UUH223" s="138"/>
      <c r="UUI223" s="138"/>
      <c r="UUJ223" s="138"/>
      <c r="UUK223" s="138"/>
      <c r="UUL223" s="138"/>
      <c r="UUM223" s="138"/>
      <c r="UUN223" s="138"/>
      <c r="UUO223" s="138"/>
      <c r="UUP223" s="138"/>
      <c r="UUQ223" s="138"/>
      <c r="UUR223" s="138"/>
      <c r="UUS223" s="138"/>
      <c r="UUT223" s="138"/>
      <c r="UUU223" s="138"/>
      <c r="UUV223" s="138"/>
      <c r="UUW223" s="138"/>
      <c r="UUX223" s="138"/>
      <c r="UUY223" s="138"/>
      <c r="UUZ223" s="138"/>
      <c r="UVA223" s="138"/>
      <c r="UVB223" s="138"/>
      <c r="UVC223" s="138"/>
      <c r="UVD223" s="138"/>
      <c r="UVE223" s="138"/>
      <c r="UVF223" s="138"/>
      <c r="UVG223" s="138"/>
      <c r="UVH223" s="138"/>
      <c r="UVI223" s="138"/>
      <c r="UVJ223" s="138"/>
      <c r="UVK223" s="138"/>
      <c r="UVL223" s="138"/>
      <c r="UVM223" s="138"/>
      <c r="UVN223" s="138"/>
      <c r="UVO223" s="138"/>
      <c r="UVP223" s="138"/>
      <c r="UVQ223" s="138"/>
      <c r="UVR223" s="138"/>
      <c r="UVS223" s="138"/>
      <c r="UVT223" s="138"/>
      <c r="UVU223" s="138"/>
      <c r="UVV223" s="138"/>
      <c r="UVW223" s="138"/>
      <c r="UVX223" s="138"/>
      <c r="UVY223" s="138"/>
      <c r="UVZ223" s="138"/>
      <c r="UWA223" s="138"/>
      <c r="UWB223" s="138"/>
      <c r="UWC223" s="138"/>
      <c r="UWD223" s="138"/>
      <c r="UWE223" s="138"/>
      <c r="UWF223" s="138"/>
      <c r="UWG223" s="138"/>
      <c r="UWH223" s="138"/>
      <c r="UWI223" s="138"/>
      <c r="UWJ223" s="138"/>
      <c r="UWK223" s="138"/>
      <c r="UWL223" s="138"/>
      <c r="UWM223" s="138"/>
      <c r="UWN223" s="138"/>
      <c r="UWO223" s="138"/>
      <c r="UWP223" s="138"/>
      <c r="UWQ223" s="138"/>
      <c r="UWR223" s="138"/>
      <c r="UWS223" s="138"/>
      <c r="UWT223" s="138"/>
      <c r="UWU223" s="138"/>
      <c r="UWV223" s="138"/>
      <c r="UWW223" s="138"/>
      <c r="UWX223" s="138"/>
      <c r="UWY223" s="138"/>
      <c r="UWZ223" s="138"/>
      <c r="UXA223" s="138"/>
      <c r="UXB223" s="138"/>
      <c r="UXC223" s="138"/>
      <c r="UXD223" s="138"/>
      <c r="UXE223" s="138"/>
      <c r="UXF223" s="138"/>
      <c r="UXG223" s="138"/>
      <c r="UXH223" s="138"/>
      <c r="UXI223" s="138"/>
      <c r="UXJ223" s="138"/>
      <c r="UXK223" s="138"/>
      <c r="UXL223" s="138"/>
      <c r="UXM223" s="138"/>
      <c r="UXN223" s="138"/>
      <c r="UXO223" s="138"/>
      <c r="UXP223" s="138"/>
      <c r="UXQ223" s="138"/>
      <c r="UXR223" s="138"/>
      <c r="UXS223" s="138"/>
      <c r="UXT223" s="138"/>
      <c r="UXU223" s="138"/>
      <c r="UXV223" s="138"/>
      <c r="UXW223" s="138"/>
      <c r="UXX223" s="138"/>
      <c r="UXY223" s="138"/>
      <c r="UXZ223" s="138"/>
      <c r="UYA223" s="138"/>
      <c r="UYB223" s="138"/>
      <c r="UYC223" s="138"/>
      <c r="UYD223" s="138"/>
      <c r="UYE223" s="138"/>
      <c r="UYF223" s="138"/>
      <c r="UYG223" s="138"/>
      <c r="UYH223" s="138"/>
      <c r="UYI223" s="138"/>
      <c r="UYJ223" s="138"/>
      <c r="UYK223" s="138"/>
      <c r="UYL223" s="138"/>
      <c r="UYM223" s="138"/>
      <c r="UYN223" s="138"/>
      <c r="UYO223" s="138"/>
      <c r="UYP223" s="138"/>
      <c r="UYQ223" s="138"/>
      <c r="UYR223" s="138"/>
      <c r="UYS223" s="138"/>
      <c r="UYT223" s="138"/>
      <c r="UYU223" s="138"/>
      <c r="UYV223" s="138"/>
      <c r="UYW223" s="138"/>
      <c r="UYX223" s="138"/>
      <c r="UYY223" s="138"/>
      <c r="UYZ223" s="138"/>
      <c r="UZA223" s="138"/>
      <c r="UZB223" s="138"/>
      <c r="UZC223" s="138"/>
      <c r="UZD223" s="138"/>
      <c r="UZE223" s="138"/>
      <c r="UZF223" s="138"/>
      <c r="UZG223" s="138"/>
      <c r="UZH223" s="138"/>
      <c r="UZI223" s="138"/>
      <c r="UZJ223" s="138"/>
      <c r="UZK223" s="138"/>
      <c r="UZL223" s="138"/>
      <c r="UZM223" s="138"/>
      <c r="UZN223" s="138"/>
      <c r="UZO223" s="138"/>
      <c r="UZP223" s="138"/>
      <c r="UZQ223" s="138"/>
      <c r="UZR223" s="138"/>
      <c r="UZS223" s="138"/>
      <c r="UZT223" s="138"/>
      <c r="UZU223" s="138"/>
      <c r="UZV223" s="138"/>
      <c r="UZW223" s="138"/>
      <c r="UZX223" s="138"/>
      <c r="UZY223" s="138"/>
      <c r="UZZ223" s="138"/>
      <c r="VAA223" s="138"/>
      <c r="VAB223" s="138"/>
      <c r="VAC223" s="138"/>
      <c r="VAD223" s="138"/>
      <c r="VAE223" s="138"/>
      <c r="VAF223" s="138"/>
      <c r="VAG223" s="138"/>
      <c r="VAH223" s="138"/>
      <c r="VAI223" s="138"/>
      <c r="VAJ223" s="138"/>
      <c r="VAK223" s="138"/>
      <c r="VAL223" s="138"/>
      <c r="VAM223" s="138"/>
      <c r="VAN223" s="138"/>
      <c r="VAO223" s="138"/>
      <c r="VAP223" s="138"/>
      <c r="VAQ223" s="138"/>
      <c r="VAR223" s="138"/>
      <c r="VAS223" s="138"/>
      <c r="VAT223" s="138"/>
      <c r="VAU223" s="138"/>
      <c r="VAV223" s="138"/>
      <c r="VAW223" s="138"/>
      <c r="VAX223" s="138"/>
      <c r="VAY223" s="138"/>
      <c r="VAZ223" s="138"/>
      <c r="VBA223" s="138"/>
      <c r="VBB223" s="138"/>
      <c r="VBC223" s="138"/>
      <c r="VBD223" s="138"/>
      <c r="VBE223" s="138"/>
      <c r="VBF223" s="138"/>
      <c r="VBG223" s="138"/>
      <c r="VBH223" s="138"/>
      <c r="VBI223" s="138"/>
      <c r="VBJ223" s="138"/>
      <c r="VBK223" s="138"/>
      <c r="VBL223" s="138"/>
      <c r="VBM223" s="138"/>
      <c r="VBN223" s="138"/>
      <c r="VBO223" s="138"/>
      <c r="VBP223" s="138"/>
      <c r="VBQ223" s="138"/>
      <c r="VBR223" s="138"/>
      <c r="VBS223" s="138"/>
      <c r="VBT223" s="138"/>
      <c r="VBU223" s="138"/>
      <c r="VBV223" s="138"/>
      <c r="VBW223" s="138"/>
      <c r="VBX223" s="138"/>
      <c r="VBY223" s="138"/>
      <c r="VBZ223" s="138"/>
      <c r="VCA223" s="138"/>
      <c r="VCB223" s="138"/>
      <c r="VCC223" s="138"/>
      <c r="VCD223" s="138"/>
      <c r="VCE223" s="138"/>
      <c r="VCF223" s="138"/>
      <c r="VCG223" s="138"/>
      <c r="VCH223" s="138"/>
      <c r="VCI223" s="138"/>
      <c r="VCJ223" s="138"/>
      <c r="VCK223" s="138"/>
      <c r="VCL223" s="138"/>
      <c r="VCM223" s="138"/>
      <c r="VCN223" s="138"/>
      <c r="VCO223" s="138"/>
      <c r="VCP223" s="138"/>
      <c r="VCQ223" s="138"/>
      <c r="VCR223" s="138"/>
      <c r="VCS223" s="138"/>
      <c r="VCT223" s="138"/>
      <c r="VCU223" s="138"/>
      <c r="VCV223" s="138"/>
      <c r="VCW223" s="138"/>
      <c r="VCX223" s="138"/>
      <c r="VCY223" s="138"/>
      <c r="VCZ223" s="138"/>
      <c r="VDA223" s="138"/>
      <c r="VDB223" s="138"/>
      <c r="VDC223" s="138"/>
      <c r="VDD223" s="138"/>
      <c r="VDE223" s="138"/>
      <c r="VDF223" s="138"/>
      <c r="VDG223" s="138"/>
      <c r="VDH223" s="138"/>
      <c r="VDI223" s="138"/>
      <c r="VDJ223" s="138"/>
      <c r="VDK223" s="138"/>
      <c r="VDL223" s="138"/>
      <c r="VDM223" s="138"/>
      <c r="VDN223" s="138"/>
      <c r="VDO223" s="138"/>
      <c r="VDP223" s="138"/>
      <c r="VDQ223" s="138"/>
      <c r="VDR223" s="138"/>
      <c r="VDS223" s="138"/>
      <c r="VDT223" s="138"/>
      <c r="VDU223" s="138"/>
      <c r="VDV223" s="138"/>
      <c r="VDW223" s="138"/>
      <c r="VDX223" s="138"/>
      <c r="VDY223" s="138"/>
      <c r="VDZ223" s="138"/>
      <c r="VEA223" s="138"/>
      <c r="VEB223" s="138"/>
      <c r="VEC223" s="138"/>
      <c r="VED223" s="138"/>
      <c r="VEE223" s="138"/>
      <c r="VEF223" s="138"/>
      <c r="VEG223" s="138"/>
      <c r="VEH223" s="138"/>
      <c r="VEI223" s="138"/>
      <c r="VEJ223" s="138"/>
      <c r="VEK223" s="138"/>
      <c r="VEL223" s="138"/>
      <c r="VEM223" s="138"/>
      <c r="VEN223" s="138"/>
      <c r="VEO223" s="138"/>
      <c r="VEP223" s="138"/>
      <c r="VEQ223" s="138"/>
      <c r="VER223" s="138"/>
      <c r="VES223" s="138"/>
      <c r="VET223" s="138"/>
      <c r="VEU223" s="138"/>
      <c r="VEV223" s="138"/>
      <c r="VEW223" s="138"/>
      <c r="VEX223" s="138"/>
      <c r="VEY223" s="138"/>
      <c r="VEZ223" s="138"/>
      <c r="VFA223" s="138"/>
      <c r="VFB223" s="138"/>
      <c r="VFC223" s="138"/>
      <c r="VFD223" s="138"/>
      <c r="VFE223" s="138"/>
      <c r="VFF223" s="138"/>
      <c r="VFG223" s="138"/>
      <c r="VFH223" s="138"/>
      <c r="VFI223" s="138"/>
      <c r="VFJ223" s="138"/>
      <c r="VFK223" s="138"/>
      <c r="VFL223" s="138"/>
      <c r="VFM223" s="138"/>
      <c r="VFN223" s="138"/>
      <c r="VFO223" s="138"/>
      <c r="VFP223" s="138"/>
      <c r="VFQ223" s="138"/>
      <c r="VFR223" s="138"/>
      <c r="VFS223" s="138"/>
      <c r="VFT223" s="138"/>
      <c r="VFU223" s="138"/>
      <c r="VFV223" s="138"/>
      <c r="VFW223" s="138"/>
      <c r="VFX223" s="138"/>
      <c r="VFY223" s="138"/>
      <c r="VFZ223" s="138"/>
      <c r="VGA223" s="138"/>
      <c r="VGB223" s="138"/>
      <c r="VGC223" s="138"/>
      <c r="VGD223" s="138"/>
      <c r="VGE223" s="138"/>
      <c r="VGF223" s="138"/>
      <c r="VGG223" s="138"/>
      <c r="VGH223" s="138"/>
      <c r="VGI223" s="138"/>
      <c r="VGJ223" s="138"/>
      <c r="VGK223" s="138"/>
      <c r="VGL223" s="138"/>
      <c r="VGM223" s="138"/>
      <c r="VGN223" s="138"/>
      <c r="VGO223" s="138"/>
      <c r="VGP223" s="138"/>
      <c r="VGQ223" s="138"/>
      <c r="VGR223" s="138"/>
      <c r="VGS223" s="138"/>
      <c r="VGT223" s="138"/>
      <c r="VGU223" s="138"/>
      <c r="VGV223" s="138"/>
      <c r="VGW223" s="138"/>
      <c r="VGX223" s="138"/>
      <c r="VGY223" s="138"/>
      <c r="VGZ223" s="138"/>
      <c r="VHA223" s="138"/>
      <c r="VHB223" s="138"/>
      <c r="VHC223" s="138"/>
      <c r="VHD223" s="138"/>
      <c r="VHE223" s="138"/>
      <c r="VHF223" s="138"/>
      <c r="VHG223" s="138"/>
      <c r="VHH223" s="138"/>
      <c r="VHI223" s="138"/>
      <c r="VHJ223" s="138"/>
      <c r="VHK223" s="138"/>
      <c r="VHL223" s="138"/>
      <c r="VHM223" s="138"/>
      <c r="VHN223" s="138"/>
      <c r="VHO223" s="138"/>
      <c r="VHP223" s="138"/>
      <c r="VHQ223" s="138"/>
      <c r="VHR223" s="138"/>
      <c r="VHS223" s="138"/>
      <c r="VHT223" s="138"/>
      <c r="VHU223" s="138"/>
      <c r="VHV223" s="138"/>
      <c r="VHW223" s="138"/>
      <c r="VHX223" s="138"/>
      <c r="VHY223" s="138"/>
      <c r="VHZ223" s="138"/>
      <c r="VIA223" s="138"/>
      <c r="VIB223" s="138"/>
      <c r="VIC223" s="138"/>
      <c r="VID223" s="138"/>
      <c r="VIE223" s="138"/>
      <c r="VIF223" s="138"/>
      <c r="VIG223" s="138"/>
      <c r="VIH223" s="138"/>
      <c r="VII223" s="138"/>
      <c r="VIJ223" s="138"/>
      <c r="VIK223" s="138"/>
      <c r="VIL223" s="138"/>
      <c r="VIM223" s="138"/>
      <c r="VIN223" s="138"/>
      <c r="VIO223" s="138"/>
      <c r="VIP223" s="138"/>
      <c r="VIQ223" s="138"/>
      <c r="VIR223" s="138"/>
      <c r="VIS223" s="138"/>
      <c r="VIT223" s="138"/>
      <c r="VIU223" s="138"/>
      <c r="VIV223" s="138"/>
      <c r="VIW223" s="138"/>
      <c r="VIX223" s="138"/>
      <c r="VIY223" s="138"/>
      <c r="VIZ223" s="138"/>
      <c r="VJA223" s="138"/>
      <c r="VJB223" s="138"/>
      <c r="VJC223" s="138"/>
      <c r="VJD223" s="138"/>
      <c r="VJE223" s="138"/>
      <c r="VJF223" s="138"/>
      <c r="VJG223" s="138"/>
      <c r="VJH223" s="138"/>
      <c r="VJI223" s="138"/>
      <c r="VJJ223" s="138"/>
      <c r="VJK223" s="138"/>
      <c r="VJL223" s="138"/>
      <c r="VJM223" s="138"/>
      <c r="VJN223" s="138"/>
      <c r="VJO223" s="138"/>
      <c r="VJP223" s="138"/>
      <c r="VJQ223" s="138"/>
      <c r="VJR223" s="138"/>
      <c r="VJS223" s="138"/>
      <c r="VJT223" s="138"/>
      <c r="VJU223" s="138"/>
      <c r="VJV223" s="138"/>
      <c r="VJW223" s="138"/>
      <c r="VJX223" s="138"/>
      <c r="VJY223" s="138"/>
      <c r="VJZ223" s="138"/>
      <c r="VKA223" s="138"/>
      <c r="VKB223" s="138"/>
      <c r="VKC223" s="138"/>
      <c r="VKD223" s="138"/>
      <c r="VKE223" s="138"/>
      <c r="VKF223" s="138"/>
      <c r="VKG223" s="138"/>
      <c r="VKH223" s="138"/>
      <c r="VKI223" s="138"/>
      <c r="VKJ223" s="138"/>
      <c r="VKK223" s="138"/>
      <c r="VKL223" s="138"/>
      <c r="VKM223" s="138"/>
      <c r="VKN223" s="138"/>
      <c r="VKO223" s="138"/>
      <c r="VKP223" s="138"/>
      <c r="VKQ223" s="138"/>
      <c r="VKR223" s="138"/>
      <c r="VKS223" s="138"/>
      <c r="VKT223" s="138"/>
      <c r="VKU223" s="138"/>
      <c r="VKV223" s="138"/>
      <c r="VKW223" s="138"/>
      <c r="VKX223" s="138"/>
      <c r="VKY223" s="138"/>
      <c r="VKZ223" s="138"/>
      <c r="VLA223" s="138"/>
      <c r="VLB223" s="138"/>
      <c r="VLC223" s="138"/>
      <c r="VLD223" s="138"/>
      <c r="VLE223" s="138"/>
      <c r="VLF223" s="138"/>
      <c r="VLG223" s="138"/>
      <c r="VLH223" s="138"/>
      <c r="VLI223" s="138"/>
      <c r="VLJ223" s="138"/>
      <c r="VLK223" s="138"/>
      <c r="VLL223" s="138"/>
      <c r="VLM223" s="138"/>
      <c r="VLN223" s="138"/>
      <c r="VLO223" s="138"/>
      <c r="VLP223" s="138"/>
      <c r="VLQ223" s="138"/>
      <c r="VLR223" s="138"/>
      <c r="VLS223" s="138"/>
      <c r="VLT223" s="138"/>
      <c r="VLU223" s="138"/>
      <c r="VLV223" s="138"/>
      <c r="VLW223" s="138"/>
      <c r="VLX223" s="138"/>
      <c r="VLY223" s="138"/>
      <c r="VLZ223" s="138"/>
      <c r="VMA223" s="138"/>
      <c r="VMB223" s="138"/>
      <c r="VMC223" s="138"/>
      <c r="VMD223" s="138"/>
      <c r="VME223" s="138"/>
      <c r="VMF223" s="138"/>
      <c r="VMG223" s="138"/>
      <c r="VMH223" s="138"/>
      <c r="VMI223" s="138"/>
      <c r="VMJ223" s="138"/>
      <c r="VMK223" s="138"/>
      <c r="VML223" s="138"/>
      <c r="VMM223" s="138"/>
      <c r="VMN223" s="138"/>
      <c r="VMO223" s="138"/>
      <c r="VMP223" s="138"/>
      <c r="VMQ223" s="138"/>
      <c r="VMR223" s="138"/>
      <c r="VMS223" s="138"/>
      <c r="VMT223" s="138"/>
      <c r="VMU223" s="138"/>
      <c r="VMV223" s="138"/>
      <c r="VMW223" s="138"/>
      <c r="VMX223" s="138"/>
      <c r="VMY223" s="138"/>
      <c r="VMZ223" s="138"/>
      <c r="VNA223" s="138"/>
      <c r="VNB223" s="138"/>
      <c r="VNC223" s="138"/>
      <c r="VND223" s="138"/>
      <c r="VNE223" s="138"/>
      <c r="VNF223" s="138"/>
      <c r="VNG223" s="138"/>
      <c r="VNH223" s="138"/>
      <c r="VNI223" s="138"/>
      <c r="VNJ223" s="138"/>
      <c r="VNK223" s="138"/>
      <c r="VNL223" s="138"/>
      <c r="VNM223" s="138"/>
      <c r="VNN223" s="138"/>
      <c r="VNO223" s="138"/>
      <c r="VNP223" s="138"/>
      <c r="VNQ223" s="138"/>
      <c r="VNR223" s="138"/>
      <c r="VNS223" s="138"/>
      <c r="VNT223" s="138"/>
      <c r="VNU223" s="138"/>
      <c r="VNV223" s="138"/>
      <c r="VNW223" s="138"/>
      <c r="VNX223" s="138"/>
      <c r="VNY223" s="138"/>
      <c r="VNZ223" s="138"/>
      <c r="VOA223" s="138"/>
      <c r="VOB223" s="138"/>
      <c r="VOC223" s="138"/>
      <c r="VOD223" s="138"/>
      <c r="VOE223" s="138"/>
      <c r="VOF223" s="138"/>
      <c r="VOG223" s="138"/>
      <c r="VOH223" s="138"/>
      <c r="VOI223" s="138"/>
      <c r="VOJ223" s="138"/>
      <c r="VOK223" s="138"/>
      <c r="VOL223" s="138"/>
      <c r="VOM223" s="138"/>
      <c r="VON223" s="138"/>
      <c r="VOO223" s="138"/>
      <c r="VOP223" s="138"/>
      <c r="VOQ223" s="138"/>
      <c r="VOR223" s="138"/>
      <c r="VOS223" s="138"/>
      <c r="VOT223" s="138"/>
      <c r="VOU223" s="138"/>
      <c r="VOV223" s="138"/>
      <c r="VOW223" s="138"/>
      <c r="VOX223" s="138"/>
      <c r="VOY223" s="138"/>
      <c r="VOZ223" s="138"/>
      <c r="VPA223" s="138"/>
      <c r="VPB223" s="138"/>
      <c r="VPC223" s="138"/>
      <c r="VPD223" s="138"/>
      <c r="VPE223" s="138"/>
      <c r="VPF223" s="138"/>
      <c r="VPG223" s="138"/>
      <c r="VPH223" s="138"/>
      <c r="VPI223" s="138"/>
      <c r="VPJ223" s="138"/>
      <c r="VPK223" s="138"/>
      <c r="VPL223" s="138"/>
      <c r="VPM223" s="138"/>
      <c r="VPN223" s="138"/>
      <c r="VPO223" s="138"/>
      <c r="VPP223" s="138"/>
      <c r="VPQ223" s="138"/>
      <c r="VPR223" s="138"/>
      <c r="VPS223" s="138"/>
      <c r="VPT223" s="138"/>
      <c r="VPU223" s="138"/>
      <c r="VPV223" s="138"/>
      <c r="VPW223" s="138"/>
      <c r="VPX223" s="138"/>
      <c r="VPY223" s="138"/>
      <c r="VPZ223" s="138"/>
      <c r="VQA223" s="138"/>
      <c r="VQB223" s="138"/>
      <c r="VQC223" s="138"/>
      <c r="VQD223" s="138"/>
      <c r="VQE223" s="138"/>
      <c r="VQF223" s="138"/>
      <c r="VQG223" s="138"/>
      <c r="VQH223" s="138"/>
      <c r="VQI223" s="138"/>
      <c r="VQJ223" s="138"/>
      <c r="VQK223" s="138"/>
      <c r="VQL223" s="138"/>
      <c r="VQM223" s="138"/>
      <c r="VQN223" s="138"/>
      <c r="VQO223" s="138"/>
      <c r="VQP223" s="138"/>
      <c r="VQQ223" s="138"/>
      <c r="VQR223" s="138"/>
      <c r="VQS223" s="138"/>
      <c r="VQT223" s="138"/>
      <c r="VQU223" s="138"/>
      <c r="VQV223" s="138"/>
      <c r="VQW223" s="138"/>
      <c r="VQX223" s="138"/>
      <c r="VQY223" s="138"/>
      <c r="VQZ223" s="138"/>
      <c r="VRA223" s="138"/>
      <c r="VRB223" s="138"/>
      <c r="VRC223" s="138"/>
      <c r="VRD223" s="138"/>
      <c r="VRE223" s="138"/>
      <c r="VRF223" s="138"/>
      <c r="VRG223" s="138"/>
      <c r="VRH223" s="138"/>
      <c r="VRI223" s="138"/>
      <c r="VRJ223" s="138"/>
      <c r="VRK223" s="138"/>
      <c r="VRL223" s="138"/>
      <c r="VRM223" s="138"/>
      <c r="VRN223" s="138"/>
      <c r="VRO223" s="138"/>
      <c r="VRP223" s="138"/>
      <c r="VRQ223" s="138"/>
      <c r="VRR223" s="138"/>
      <c r="VRS223" s="138"/>
      <c r="VRT223" s="138"/>
      <c r="VRU223" s="138"/>
      <c r="VRV223" s="138"/>
      <c r="VRW223" s="138"/>
      <c r="VRX223" s="138"/>
      <c r="VRY223" s="138"/>
      <c r="VRZ223" s="138"/>
      <c r="VSA223" s="138"/>
      <c r="VSB223" s="138"/>
      <c r="VSC223" s="138"/>
      <c r="VSD223" s="138"/>
      <c r="VSE223" s="138"/>
      <c r="VSF223" s="138"/>
      <c r="VSG223" s="138"/>
      <c r="VSH223" s="138"/>
      <c r="VSI223" s="138"/>
      <c r="VSJ223" s="138"/>
      <c r="VSK223" s="138"/>
      <c r="VSL223" s="138"/>
      <c r="VSM223" s="138"/>
      <c r="VSN223" s="138"/>
      <c r="VSO223" s="138"/>
      <c r="VSP223" s="138"/>
      <c r="VSQ223" s="138"/>
      <c r="VSR223" s="138"/>
      <c r="VSS223" s="138"/>
      <c r="VST223" s="138"/>
      <c r="VSU223" s="138"/>
      <c r="VSV223" s="138"/>
      <c r="VSW223" s="138"/>
      <c r="VSX223" s="138"/>
      <c r="VSY223" s="138"/>
      <c r="VSZ223" s="138"/>
      <c r="VTA223" s="138"/>
      <c r="VTB223" s="138"/>
      <c r="VTC223" s="138"/>
      <c r="VTD223" s="138"/>
      <c r="VTE223" s="138"/>
      <c r="VTF223" s="138"/>
      <c r="VTG223" s="138"/>
      <c r="VTH223" s="138"/>
      <c r="VTI223" s="138"/>
      <c r="VTJ223" s="138"/>
      <c r="VTK223" s="138"/>
      <c r="VTL223" s="138"/>
      <c r="VTM223" s="138"/>
      <c r="VTN223" s="138"/>
      <c r="VTO223" s="138"/>
      <c r="VTP223" s="138"/>
      <c r="VTQ223" s="138"/>
      <c r="VTR223" s="138"/>
      <c r="VTS223" s="138"/>
      <c r="VTT223" s="138"/>
      <c r="VTU223" s="138"/>
      <c r="VTV223" s="138"/>
      <c r="VTW223" s="138"/>
      <c r="VTX223" s="138"/>
      <c r="VTY223" s="138"/>
      <c r="VTZ223" s="138"/>
      <c r="VUA223" s="138"/>
      <c r="VUB223" s="138"/>
      <c r="VUC223" s="138"/>
      <c r="VUD223" s="138"/>
      <c r="VUE223" s="138"/>
      <c r="VUF223" s="138"/>
      <c r="VUG223" s="138"/>
      <c r="VUH223" s="138"/>
      <c r="VUI223" s="138"/>
      <c r="VUJ223" s="138"/>
      <c r="VUK223" s="138"/>
      <c r="VUL223" s="138"/>
      <c r="VUM223" s="138"/>
      <c r="VUN223" s="138"/>
      <c r="VUO223" s="138"/>
      <c r="VUP223" s="138"/>
      <c r="VUQ223" s="138"/>
      <c r="VUR223" s="138"/>
      <c r="VUS223" s="138"/>
      <c r="VUT223" s="138"/>
      <c r="VUU223" s="138"/>
      <c r="VUV223" s="138"/>
      <c r="VUW223" s="138"/>
      <c r="VUX223" s="138"/>
      <c r="VUY223" s="138"/>
      <c r="VUZ223" s="138"/>
      <c r="VVA223" s="138"/>
      <c r="VVB223" s="138"/>
      <c r="VVC223" s="138"/>
      <c r="VVD223" s="138"/>
      <c r="VVE223" s="138"/>
      <c r="VVF223" s="138"/>
      <c r="VVG223" s="138"/>
      <c r="VVH223" s="138"/>
      <c r="VVI223" s="138"/>
      <c r="VVJ223" s="138"/>
      <c r="VVK223" s="138"/>
      <c r="VVL223" s="138"/>
      <c r="VVM223" s="138"/>
      <c r="VVN223" s="138"/>
      <c r="VVO223" s="138"/>
      <c r="VVP223" s="138"/>
      <c r="VVQ223" s="138"/>
      <c r="VVR223" s="138"/>
      <c r="VVS223" s="138"/>
      <c r="VVT223" s="138"/>
      <c r="VVU223" s="138"/>
      <c r="VVV223" s="138"/>
      <c r="VVW223" s="138"/>
      <c r="VVX223" s="138"/>
      <c r="VVY223" s="138"/>
      <c r="VVZ223" s="138"/>
      <c r="VWA223" s="138"/>
      <c r="VWB223" s="138"/>
      <c r="VWC223" s="138"/>
      <c r="VWD223" s="138"/>
      <c r="VWE223" s="138"/>
      <c r="VWF223" s="138"/>
      <c r="VWG223" s="138"/>
      <c r="VWH223" s="138"/>
      <c r="VWI223" s="138"/>
      <c r="VWJ223" s="138"/>
      <c r="VWK223" s="138"/>
      <c r="VWL223" s="138"/>
      <c r="VWM223" s="138"/>
      <c r="VWN223" s="138"/>
      <c r="VWO223" s="138"/>
      <c r="VWP223" s="138"/>
      <c r="VWQ223" s="138"/>
      <c r="VWR223" s="138"/>
      <c r="VWS223" s="138"/>
      <c r="VWT223" s="138"/>
      <c r="VWU223" s="138"/>
      <c r="VWV223" s="138"/>
      <c r="VWW223" s="138"/>
      <c r="VWX223" s="138"/>
      <c r="VWY223" s="138"/>
      <c r="VWZ223" s="138"/>
      <c r="VXA223" s="138"/>
      <c r="VXB223" s="138"/>
      <c r="VXC223" s="138"/>
      <c r="VXD223" s="138"/>
      <c r="VXE223" s="138"/>
      <c r="VXF223" s="138"/>
      <c r="VXG223" s="138"/>
      <c r="VXH223" s="138"/>
      <c r="VXI223" s="138"/>
      <c r="VXJ223" s="138"/>
      <c r="VXK223" s="138"/>
      <c r="VXL223" s="138"/>
      <c r="VXM223" s="138"/>
      <c r="VXN223" s="138"/>
      <c r="VXO223" s="138"/>
      <c r="VXP223" s="138"/>
      <c r="VXQ223" s="138"/>
      <c r="VXR223" s="138"/>
      <c r="VXS223" s="138"/>
      <c r="VXT223" s="138"/>
      <c r="VXU223" s="138"/>
      <c r="VXV223" s="138"/>
      <c r="VXW223" s="138"/>
      <c r="VXX223" s="138"/>
      <c r="VXY223" s="138"/>
      <c r="VXZ223" s="138"/>
      <c r="VYA223" s="138"/>
      <c r="VYB223" s="138"/>
      <c r="VYC223" s="138"/>
      <c r="VYD223" s="138"/>
      <c r="VYE223" s="138"/>
      <c r="VYF223" s="138"/>
      <c r="VYG223" s="138"/>
      <c r="VYH223" s="138"/>
      <c r="VYI223" s="138"/>
      <c r="VYJ223" s="138"/>
      <c r="VYK223" s="138"/>
      <c r="VYL223" s="138"/>
      <c r="VYM223" s="138"/>
      <c r="VYN223" s="138"/>
      <c r="VYO223" s="138"/>
      <c r="VYP223" s="138"/>
      <c r="VYQ223" s="138"/>
      <c r="VYR223" s="138"/>
      <c r="VYS223" s="138"/>
      <c r="VYT223" s="138"/>
      <c r="VYU223" s="138"/>
      <c r="VYV223" s="138"/>
      <c r="VYW223" s="138"/>
      <c r="VYX223" s="138"/>
      <c r="VYY223" s="138"/>
      <c r="VYZ223" s="138"/>
      <c r="VZA223" s="138"/>
      <c r="VZB223" s="138"/>
      <c r="VZC223" s="138"/>
      <c r="VZD223" s="138"/>
      <c r="VZE223" s="138"/>
      <c r="VZF223" s="138"/>
      <c r="VZG223" s="138"/>
      <c r="VZH223" s="138"/>
      <c r="VZI223" s="138"/>
      <c r="VZJ223" s="138"/>
      <c r="VZK223" s="138"/>
      <c r="VZL223" s="138"/>
      <c r="VZM223" s="138"/>
      <c r="VZN223" s="138"/>
      <c r="VZO223" s="138"/>
      <c r="VZP223" s="138"/>
      <c r="VZQ223" s="138"/>
      <c r="VZR223" s="138"/>
      <c r="VZS223" s="138"/>
      <c r="VZT223" s="138"/>
      <c r="VZU223" s="138"/>
      <c r="VZV223" s="138"/>
      <c r="VZW223" s="138"/>
      <c r="VZX223" s="138"/>
      <c r="VZY223" s="138"/>
      <c r="VZZ223" s="138"/>
      <c r="WAA223" s="138"/>
      <c r="WAB223" s="138"/>
      <c r="WAC223" s="138"/>
      <c r="WAD223" s="138"/>
      <c r="WAE223" s="138"/>
      <c r="WAF223" s="138"/>
      <c r="WAG223" s="138"/>
      <c r="WAH223" s="138"/>
      <c r="WAI223" s="138"/>
      <c r="WAJ223" s="138"/>
      <c r="WAK223" s="138"/>
      <c r="WAL223" s="138"/>
      <c r="WAM223" s="138"/>
      <c r="WAN223" s="138"/>
      <c r="WAO223" s="138"/>
      <c r="WAP223" s="138"/>
      <c r="WAQ223" s="138"/>
      <c r="WAR223" s="138"/>
      <c r="WAS223" s="138"/>
      <c r="WAT223" s="138"/>
      <c r="WAU223" s="138"/>
      <c r="WAV223" s="138"/>
      <c r="WAW223" s="138"/>
      <c r="WAX223" s="138"/>
      <c r="WAY223" s="138"/>
      <c r="WAZ223" s="138"/>
      <c r="WBA223" s="138"/>
      <c r="WBB223" s="138"/>
      <c r="WBC223" s="138"/>
      <c r="WBD223" s="138"/>
      <c r="WBE223" s="138"/>
      <c r="WBF223" s="138"/>
      <c r="WBG223" s="138"/>
      <c r="WBH223" s="138"/>
      <c r="WBI223" s="138"/>
      <c r="WBJ223" s="138"/>
      <c r="WBK223" s="138"/>
      <c r="WBL223" s="138"/>
      <c r="WBM223" s="138"/>
      <c r="WBN223" s="138"/>
      <c r="WBO223" s="138"/>
      <c r="WBP223" s="138"/>
      <c r="WBQ223" s="138"/>
      <c r="WBR223" s="138"/>
      <c r="WBS223" s="138"/>
      <c r="WBT223" s="138"/>
      <c r="WBU223" s="138"/>
      <c r="WBV223" s="138"/>
      <c r="WBW223" s="138"/>
      <c r="WBX223" s="138"/>
      <c r="WBY223" s="138"/>
      <c r="WBZ223" s="138"/>
      <c r="WCA223" s="138"/>
      <c r="WCB223" s="138"/>
      <c r="WCC223" s="138"/>
      <c r="WCD223" s="138"/>
      <c r="WCE223" s="138"/>
      <c r="WCF223" s="138"/>
      <c r="WCG223" s="138"/>
      <c r="WCH223" s="138"/>
      <c r="WCI223" s="138"/>
      <c r="WCJ223" s="138"/>
      <c r="WCK223" s="138"/>
      <c r="WCL223" s="138"/>
      <c r="WCM223" s="138"/>
      <c r="WCN223" s="138"/>
      <c r="WCO223" s="138"/>
      <c r="WCP223" s="138"/>
      <c r="WCQ223" s="138"/>
      <c r="WCR223" s="138"/>
      <c r="WCS223" s="138"/>
      <c r="WCT223" s="138"/>
      <c r="WCU223" s="138"/>
      <c r="WCV223" s="138"/>
      <c r="WCW223" s="138"/>
      <c r="WCX223" s="138"/>
      <c r="WCY223" s="138"/>
      <c r="WCZ223" s="138"/>
      <c r="WDA223" s="138"/>
      <c r="WDB223" s="138"/>
      <c r="WDC223" s="138"/>
      <c r="WDD223" s="138"/>
      <c r="WDE223" s="138"/>
      <c r="WDF223" s="138"/>
      <c r="WDG223" s="138"/>
      <c r="WDH223" s="138"/>
      <c r="WDI223" s="138"/>
      <c r="WDJ223" s="138"/>
      <c r="WDK223" s="138"/>
      <c r="WDL223" s="138"/>
      <c r="WDM223" s="138"/>
      <c r="WDN223" s="138"/>
      <c r="WDO223" s="138"/>
      <c r="WDP223" s="138"/>
      <c r="WDQ223" s="138"/>
      <c r="WDR223" s="138"/>
      <c r="WDS223" s="138"/>
      <c r="WDT223" s="138"/>
      <c r="WDU223" s="138"/>
      <c r="WDV223" s="138"/>
      <c r="WDW223" s="138"/>
      <c r="WDX223" s="138"/>
      <c r="WDY223" s="138"/>
      <c r="WDZ223" s="138"/>
      <c r="WEA223" s="138"/>
      <c r="WEB223" s="138"/>
      <c r="WEC223" s="138"/>
      <c r="WED223" s="138"/>
      <c r="WEE223" s="138"/>
      <c r="WEF223" s="138"/>
      <c r="WEG223" s="138"/>
      <c r="WEH223" s="138"/>
      <c r="WEI223" s="138"/>
      <c r="WEJ223" s="138"/>
      <c r="WEK223" s="138"/>
      <c r="WEL223" s="138"/>
      <c r="WEM223" s="138"/>
      <c r="WEN223" s="138"/>
      <c r="WEO223" s="138"/>
      <c r="WEP223" s="138"/>
      <c r="WEQ223" s="138"/>
      <c r="WER223" s="138"/>
      <c r="WES223" s="138"/>
      <c r="WET223" s="138"/>
      <c r="WEU223" s="138"/>
      <c r="WEV223" s="138"/>
      <c r="WEW223" s="138"/>
      <c r="WEX223" s="138"/>
      <c r="WEY223" s="138"/>
      <c r="WEZ223" s="138"/>
      <c r="WFA223" s="138"/>
      <c r="WFB223" s="138"/>
      <c r="WFC223" s="138"/>
      <c r="WFD223" s="138"/>
      <c r="WFE223" s="138"/>
      <c r="WFF223" s="138"/>
      <c r="WFG223" s="138"/>
      <c r="WFH223" s="138"/>
      <c r="WFI223" s="138"/>
      <c r="WFJ223" s="138"/>
      <c r="WFK223" s="138"/>
      <c r="WFL223" s="138"/>
      <c r="WFM223" s="138"/>
      <c r="WFN223" s="138"/>
      <c r="WFO223" s="138"/>
      <c r="WFP223" s="138"/>
      <c r="WFQ223" s="138"/>
      <c r="WFR223" s="138"/>
      <c r="WFS223" s="138"/>
      <c r="WFT223" s="138"/>
      <c r="WFU223" s="138"/>
      <c r="WFV223" s="138"/>
      <c r="WFW223" s="138"/>
      <c r="WFX223" s="138"/>
      <c r="WFY223" s="138"/>
      <c r="WFZ223" s="138"/>
      <c r="WGA223" s="138"/>
      <c r="WGB223" s="138"/>
      <c r="WGC223" s="138"/>
      <c r="WGD223" s="138"/>
      <c r="WGE223" s="138"/>
      <c r="WGF223" s="138"/>
      <c r="WGG223" s="138"/>
      <c r="WGH223" s="138"/>
      <c r="WGI223" s="138"/>
      <c r="WGJ223" s="138"/>
      <c r="WGK223" s="138"/>
      <c r="WGL223" s="138"/>
      <c r="WGM223" s="138"/>
      <c r="WGN223" s="138"/>
      <c r="WGO223" s="138"/>
      <c r="WGP223" s="138"/>
      <c r="WGQ223" s="138"/>
      <c r="WGR223" s="138"/>
      <c r="WGS223" s="138"/>
      <c r="WGT223" s="138"/>
      <c r="WGU223" s="138"/>
      <c r="WGV223" s="138"/>
      <c r="WGW223" s="138"/>
      <c r="WGX223" s="138"/>
      <c r="WGY223" s="138"/>
      <c r="WGZ223" s="138"/>
      <c r="WHA223" s="138"/>
      <c r="WHB223" s="138"/>
      <c r="WHC223" s="138"/>
      <c r="WHD223" s="138"/>
      <c r="WHE223" s="138"/>
      <c r="WHF223" s="138"/>
      <c r="WHG223" s="138"/>
      <c r="WHH223" s="138"/>
      <c r="WHI223" s="138"/>
      <c r="WHJ223" s="138"/>
      <c r="WHK223" s="138"/>
      <c r="WHL223" s="138"/>
      <c r="WHM223" s="138"/>
      <c r="WHN223" s="138"/>
      <c r="WHO223" s="138"/>
      <c r="WHP223" s="138"/>
      <c r="WHQ223" s="138"/>
      <c r="WHR223" s="138"/>
      <c r="WHS223" s="138"/>
      <c r="WHT223" s="138"/>
      <c r="WHU223" s="138"/>
      <c r="WHV223" s="138"/>
      <c r="WHW223" s="138"/>
      <c r="WHX223" s="138"/>
      <c r="WHY223" s="138"/>
      <c r="WHZ223" s="138"/>
      <c r="WIA223" s="138"/>
      <c r="WIB223" s="138"/>
      <c r="WIC223" s="138"/>
      <c r="WID223" s="138"/>
      <c r="WIE223" s="138"/>
      <c r="WIF223" s="138"/>
      <c r="WIG223" s="138"/>
      <c r="WIH223" s="138"/>
      <c r="WII223" s="138"/>
      <c r="WIJ223" s="138"/>
      <c r="WIK223" s="138"/>
      <c r="WIL223" s="138"/>
      <c r="WIM223" s="138"/>
      <c r="WIN223" s="138"/>
      <c r="WIO223" s="138"/>
      <c r="WIP223" s="138"/>
      <c r="WIQ223" s="138"/>
      <c r="WIR223" s="138"/>
      <c r="WIS223" s="138"/>
      <c r="WIT223" s="138"/>
      <c r="WIU223" s="138"/>
      <c r="WIV223" s="138"/>
      <c r="WIW223" s="138"/>
      <c r="WIX223" s="138"/>
      <c r="WIY223" s="138"/>
      <c r="WIZ223" s="138"/>
      <c r="WJA223" s="138"/>
      <c r="WJB223" s="138"/>
      <c r="WJC223" s="138"/>
      <c r="WJD223" s="138"/>
      <c r="WJE223" s="138"/>
      <c r="WJF223" s="138"/>
      <c r="WJG223" s="138"/>
      <c r="WJH223" s="138"/>
      <c r="WJI223" s="138"/>
      <c r="WJJ223" s="138"/>
      <c r="WJK223" s="138"/>
      <c r="WJL223" s="138"/>
      <c r="WJM223" s="138"/>
      <c r="WJN223" s="138"/>
      <c r="WJO223" s="138"/>
      <c r="WJP223" s="138"/>
      <c r="WJQ223" s="138"/>
      <c r="WJR223" s="138"/>
      <c r="WJS223" s="138"/>
      <c r="WJT223" s="138"/>
      <c r="WJU223" s="138"/>
      <c r="WJV223" s="138"/>
      <c r="WJW223" s="138"/>
      <c r="WJX223" s="138"/>
      <c r="WJY223" s="138"/>
      <c r="WJZ223" s="138"/>
      <c r="WKA223" s="138"/>
      <c r="WKB223" s="138"/>
      <c r="WKC223" s="138"/>
      <c r="WKD223" s="138"/>
      <c r="WKE223" s="138"/>
      <c r="WKF223" s="138"/>
      <c r="WKG223" s="138"/>
      <c r="WKH223" s="138"/>
      <c r="WKI223" s="138"/>
      <c r="WKJ223" s="138"/>
      <c r="WKK223" s="138"/>
      <c r="WKL223" s="138"/>
      <c r="WKM223" s="138"/>
      <c r="WKN223" s="138"/>
      <c r="WKO223" s="138"/>
      <c r="WKP223" s="138"/>
      <c r="WKQ223" s="138"/>
      <c r="WKR223" s="138"/>
      <c r="WKS223" s="138"/>
      <c r="WKT223" s="138"/>
      <c r="WKU223" s="138"/>
      <c r="WKV223" s="138"/>
      <c r="WKW223" s="138"/>
      <c r="WKX223" s="138"/>
      <c r="WKY223" s="138"/>
      <c r="WKZ223" s="138"/>
      <c r="WLA223" s="138"/>
      <c r="WLB223" s="138"/>
      <c r="WLC223" s="138"/>
      <c r="WLD223" s="138"/>
      <c r="WLE223" s="138"/>
      <c r="WLF223" s="138"/>
      <c r="WLG223" s="138"/>
      <c r="WLH223" s="138"/>
      <c r="WLI223" s="138"/>
      <c r="WLJ223" s="138"/>
      <c r="WLK223" s="138"/>
      <c r="WLL223" s="138"/>
      <c r="WLM223" s="138"/>
      <c r="WLN223" s="138"/>
      <c r="WLO223" s="138"/>
      <c r="WLP223" s="138"/>
      <c r="WLQ223" s="138"/>
      <c r="WLR223" s="138"/>
      <c r="WLS223" s="138"/>
      <c r="WLT223" s="138"/>
      <c r="WLU223" s="138"/>
      <c r="WLV223" s="138"/>
      <c r="WLW223" s="138"/>
      <c r="WLX223" s="138"/>
      <c r="WLY223" s="138"/>
      <c r="WLZ223" s="138"/>
      <c r="WMA223" s="138"/>
      <c r="WMB223" s="138"/>
      <c r="WMC223" s="138"/>
      <c r="WMD223" s="138"/>
      <c r="WME223" s="138"/>
      <c r="WMF223" s="138"/>
      <c r="WMG223" s="138"/>
      <c r="WMH223" s="138"/>
      <c r="WMI223" s="138"/>
      <c r="WMJ223" s="138"/>
      <c r="WMK223" s="138"/>
      <c r="WML223" s="138"/>
      <c r="WMM223" s="138"/>
      <c r="WMN223" s="138"/>
      <c r="WMO223" s="138"/>
      <c r="WMP223" s="138"/>
      <c r="WMQ223" s="138"/>
      <c r="WMR223" s="138"/>
      <c r="WMS223" s="138"/>
      <c r="WMT223" s="138"/>
      <c r="WMU223" s="138"/>
      <c r="WMV223" s="138"/>
      <c r="WMW223" s="138"/>
      <c r="WMX223" s="138"/>
      <c r="WMY223" s="138"/>
      <c r="WMZ223" s="138"/>
      <c r="WNA223" s="138"/>
      <c r="WNB223" s="138"/>
      <c r="WNC223" s="138"/>
      <c r="WND223" s="138"/>
      <c r="WNE223" s="138"/>
      <c r="WNF223" s="138"/>
      <c r="WNG223" s="138"/>
      <c r="WNH223" s="138"/>
      <c r="WNI223" s="138"/>
      <c r="WNJ223" s="138"/>
      <c r="WNK223" s="138"/>
      <c r="WNL223" s="138"/>
      <c r="WNM223" s="138"/>
      <c r="WNN223" s="138"/>
      <c r="WNO223" s="138"/>
      <c r="WNP223" s="138"/>
      <c r="WNQ223" s="138"/>
      <c r="WNR223" s="138"/>
      <c r="WNS223" s="138"/>
      <c r="WNT223" s="138"/>
      <c r="WNU223" s="138"/>
      <c r="WNV223" s="138"/>
      <c r="WNW223" s="138"/>
      <c r="WNX223" s="138"/>
      <c r="WNY223" s="138"/>
      <c r="WNZ223" s="138"/>
      <c r="WOA223" s="138"/>
      <c r="WOB223" s="138"/>
      <c r="WOC223" s="138"/>
      <c r="WOD223" s="138"/>
      <c r="WOE223" s="138"/>
      <c r="WOF223" s="138"/>
      <c r="WOG223" s="138"/>
      <c r="WOH223" s="138"/>
      <c r="WOI223" s="138"/>
      <c r="WOJ223" s="138"/>
      <c r="WOK223" s="138"/>
      <c r="WOL223" s="138"/>
      <c r="WOM223" s="138"/>
      <c r="WON223" s="138"/>
      <c r="WOO223" s="138"/>
      <c r="WOP223" s="138"/>
      <c r="WOQ223" s="138"/>
      <c r="WOR223" s="138"/>
      <c r="WOS223" s="138"/>
      <c r="WOT223" s="138"/>
      <c r="WOU223" s="138"/>
      <c r="WOV223" s="138"/>
      <c r="WOW223" s="138"/>
      <c r="WOX223" s="138"/>
      <c r="WOY223" s="138"/>
      <c r="WOZ223" s="138"/>
      <c r="WPA223" s="138"/>
      <c r="WPB223" s="138"/>
      <c r="WPC223" s="138"/>
      <c r="WPD223" s="138"/>
      <c r="WPE223" s="138"/>
      <c r="WPF223" s="138"/>
      <c r="WPG223" s="138"/>
      <c r="WPH223" s="138"/>
      <c r="WPI223" s="138"/>
      <c r="WPJ223" s="138"/>
      <c r="WPK223" s="138"/>
      <c r="WPL223" s="138"/>
      <c r="WPM223" s="138"/>
      <c r="WPN223" s="138"/>
      <c r="WPO223" s="138"/>
      <c r="WPP223" s="138"/>
      <c r="WPQ223" s="138"/>
      <c r="WPR223" s="138"/>
      <c r="WPS223" s="138"/>
      <c r="WPT223" s="138"/>
      <c r="WPU223" s="138"/>
      <c r="WPV223" s="138"/>
      <c r="WPW223" s="138"/>
      <c r="WPX223" s="138"/>
      <c r="WPY223" s="138"/>
      <c r="WPZ223" s="138"/>
      <c r="WQA223" s="138"/>
      <c r="WQB223" s="138"/>
      <c r="WQC223" s="138"/>
      <c r="WQD223" s="138"/>
      <c r="WQE223" s="138"/>
      <c r="WQF223" s="138"/>
      <c r="WQG223" s="138"/>
      <c r="WQH223" s="138"/>
      <c r="WQI223" s="138"/>
      <c r="WQJ223" s="138"/>
      <c r="WQK223" s="138"/>
      <c r="WQL223" s="138"/>
      <c r="WQM223" s="138"/>
      <c r="WQN223" s="138"/>
      <c r="WQO223" s="138"/>
      <c r="WQP223" s="138"/>
      <c r="WQQ223" s="138"/>
      <c r="WQR223" s="138"/>
      <c r="WQS223" s="138"/>
      <c r="WQT223" s="138"/>
      <c r="WQU223" s="138"/>
      <c r="WQV223" s="138"/>
      <c r="WQW223" s="138"/>
      <c r="WQX223" s="138"/>
      <c r="WQY223" s="138"/>
      <c r="WQZ223" s="138"/>
      <c r="WRA223" s="138"/>
      <c r="WRB223" s="138"/>
      <c r="WRC223" s="138"/>
      <c r="WRD223" s="138"/>
      <c r="WRE223" s="138"/>
      <c r="WRF223" s="138"/>
      <c r="WRG223" s="138"/>
      <c r="WRH223" s="138"/>
      <c r="WRI223" s="138"/>
      <c r="WRJ223" s="138"/>
      <c r="WRK223" s="138"/>
      <c r="WRL223" s="138"/>
      <c r="WRM223" s="138"/>
      <c r="WRN223" s="138"/>
      <c r="WRO223" s="138"/>
      <c r="WRP223" s="138"/>
      <c r="WRQ223" s="138"/>
      <c r="WRR223" s="138"/>
      <c r="WRS223" s="138"/>
      <c r="WRT223" s="138"/>
      <c r="WRU223" s="138"/>
      <c r="WRV223" s="138"/>
      <c r="WRW223" s="138"/>
      <c r="WRX223" s="138"/>
      <c r="WRY223" s="138"/>
      <c r="WRZ223" s="138"/>
      <c r="WSA223" s="138"/>
      <c r="WSB223" s="138"/>
      <c r="WSC223" s="138"/>
      <c r="WSD223" s="138"/>
      <c r="WSE223" s="138"/>
      <c r="WSF223" s="138"/>
      <c r="WSG223" s="138"/>
      <c r="WSH223" s="138"/>
      <c r="WSI223" s="138"/>
      <c r="WSJ223" s="138"/>
      <c r="WSK223" s="138"/>
      <c r="WSL223" s="138"/>
      <c r="WSM223" s="138"/>
      <c r="WSN223" s="138"/>
      <c r="WSO223" s="138"/>
      <c r="WSP223" s="138"/>
      <c r="WSQ223" s="138"/>
      <c r="WSR223" s="138"/>
      <c r="WSS223" s="138"/>
      <c r="WST223" s="138"/>
      <c r="WSU223" s="138"/>
      <c r="WSV223" s="138"/>
      <c r="WSW223" s="138"/>
      <c r="WSX223" s="138"/>
      <c r="WSY223" s="138"/>
      <c r="WSZ223" s="138"/>
      <c r="WTA223" s="138"/>
      <c r="WTB223" s="138"/>
      <c r="WTC223" s="138"/>
      <c r="WTD223" s="138"/>
      <c r="WTE223" s="138"/>
      <c r="WTF223" s="138"/>
      <c r="WTG223" s="138"/>
      <c r="WTH223" s="138"/>
      <c r="WTI223" s="138"/>
      <c r="WTJ223" s="138"/>
      <c r="WTK223" s="138"/>
      <c r="WTL223" s="138"/>
      <c r="WTM223" s="138"/>
      <c r="WTN223" s="138"/>
      <c r="WTO223" s="138"/>
      <c r="WTP223" s="138"/>
      <c r="WTQ223" s="138"/>
      <c r="WTR223" s="138"/>
      <c r="WTS223" s="138"/>
      <c r="WTT223" s="138"/>
      <c r="WTU223" s="138"/>
      <c r="WTV223" s="138"/>
      <c r="WTW223" s="138"/>
      <c r="WTX223" s="138"/>
      <c r="WTY223" s="138"/>
      <c r="WTZ223" s="138"/>
      <c r="WUA223" s="138"/>
      <c r="WUB223" s="138"/>
      <c r="WUC223" s="138"/>
      <c r="WUD223" s="138"/>
      <c r="WUE223" s="138"/>
      <c r="WUF223" s="138"/>
      <c r="WUG223" s="138"/>
      <c r="WUH223" s="138"/>
      <c r="WUI223" s="138"/>
      <c r="WUJ223" s="138"/>
      <c r="WUK223" s="138"/>
      <c r="WUL223" s="138"/>
      <c r="WUM223" s="138"/>
      <c r="WUN223" s="138"/>
      <c r="WUO223" s="138"/>
      <c r="WUP223" s="138"/>
      <c r="WUQ223" s="138"/>
      <c r="WUR223" s="138"/>
      <c r="WUS223" s="138"/>
      <c r="WUT223" s="138"/>
      <c r="WUU223" s="138"/>
      <c r="WUV223" s="138"/>
      <c r="WUW223" s="138"/>
      <c r="WUX223" s="138"/>
      <c r="WUY223" s="138"/>
      <c r="WUZ223" s="138"/>
      <c r="WVA223" s="138"/>
      <c r="WVB223" s="138"/>
      <c r="WVC223" s="138"/>
      <c r="WVD223" s="138"/>
      <c r="WVE223" s="138"/>
      <c r="WVF223" s="138"/>
      <c r="WVG223" s="138"/>
      <c r="WVH223" s="138"/>
      <c r="WVI223" s="138"/>
      <c r="WVJ223" s="138"/>
      <c r="WVK223" s="138"/>
      <c r="WVL223" s="138"/>
      <c r="WVM223" s="138"/>
      <c r="WVN223" s="138"/>
      <c r="WVO223" s="138"/>
      <c r="WVP223" s="138"/>
      <c r="WVQ223" s="138"/>
      <c r="WVR223" s="138"/>
      <c r="WVS223" s="138"/>
      <c r="WVT223" s="138"/>
      <c r="WVU223" s="138"/>
      <c r="WVV223" s="138"/>
      <c r="WVW223" s="138"/>
      <c r="WVX223" s="138"/>
      <c r="WVY223" s="138"/>
      <c r="WVZ223" s="138"/>
      <c r="WWA223" s="138"/>
      <c r="WWB223" s="138"/>
      <c r="WWC223" s="138"/>
      <c r="WWD223" s="138"/>
      <c r="WWE223" s="138"/>
      <c r="WWF223" s="138"/>
      <c r="WWG223" s="138"/>
      <c r="WWH223" s="138"/>
      <c r="WWI223" s="138"/>
      <c r="WWJ223" s="138"/>
      <c r="WWK223" s="138"/>
      <c r="WWL223" s="138"/>
      <c r="WWM223" s="138"/>
      <c r="WWN223" s="138"/>
      <c r="WWO223" s="138"/>
      <c r="WWP223" s="138"/>
      <c r="WWQ223" s="138"/>
      <c r="WWR223" s="138"/>
      <c r="WWS223" s="138"/>
      <c r="WWT223" s="138"/>
      <c r="WWU223" s="138"/>
      <c r="WWV223" s="138"/>
      <c r="WWW223" s="138"/>
      <c r="WWX223" s="138"/>
      <c r="WWY223" s="138"/>
      <c r="WWZ223" s="138"/>
      <c r="WXA223" s="138"/>
      <c r="WXB223" s="138"/>
      <c r="WXC223" s="138"/>
      <c r="WXD223" s="138"/>
      <c r="WXE223" s="138"/>
      <c r="WXF223" s="138"/>
      <c r="WXG223" s="138"/>
      <c r="WXH223" s="138"/>
      <c r="WXI223" s="138"/>
      <c r="WXJ223" s="138"/>
      <c r="WXK223" s="138"/>
      <c r="WXL223" s="138"/>
      <c r="WXM223" s="138"/>
      <c r="WXN223" s="138"/>
      <c r="WXO223" s="138"/>
      <c r="WXP223" s="138"/>
      <c r="WXQ223" s="138"/>
      <c r="WXR223" s="138"/>
      <c r="WXS223" s="138"/>
      <c r="WXT223" s="138"/>
      <c r="WXU223" s="138"/>
      <c r="WXV223" s="138"/>
      <c r="WXW223" s="138"/>
      <c r="WXX223" s="138"/>
      <c r="WXY223" s="138"/>
      <c r="WXZ223" s="138"/>
      <c r="WYA223" s="138"/>
      <c r="WYB223" s="138"/>
      <c r="WYC223" s="138"/>
      <c r="WYD223" s="138"/>
      <c r="WYE223" s="138"/>
      <c r="WYF223" s="138"/>
      <c r="WYG223" s="138"/>
      <c r="WYH223" s="138"/>
      <c r="WYI223" s="138"/>
      <c r="WYJ223" s="138"/>
      <c r="WYK223" s="138"/>
      <c r="WYL223" s="138"/>
      <c r="WYM223" s="138"/>
      <c r="WYN223" s="138"/>
      <c r="WYO223" s="138"/>
      <c r="WYP223" s="138"/>
      <c r="WYQ223" s="138"/>
      <c r="WYR223" s="138"/>
      <c r="WYS223" s="138"/>
      <c r="WYT223" s="138"/>
      <c r="WYU223" s="138"/>
      <c r="WYV223" s="138"/>
      <c r="WYW223" s="138"/>
      <c r="WYX223" s="138"/>
      <c r="WYY223" s="138"/>
      <c r="WYZ223" s="138"/>
      <c r="WZA223" s="138"/>
      <c r="WZB223" s="138"/>
      <c r="WZC223" s="138"/>
      <c r="WZD223" s="138"/>
      <c r="WZE223" s="138"/>
      <c r="WZF223" s="138"/>
      <c r="WZG223" s="138"/>
      <c r="WZH223" s="138"/>
      <c r="WZI223" s="138"/>
      <c r="WZJ223" s="138"/>
      <c r="WZK223" s="138"/>
      <c r="WZL223" s="138"/>
      <c r="WZM223" s="138"/>
      <c r="WZN223" s="138"/>
      <c r="WZO223" s="138"/>
      <c r="WZP223" s="138"/>
      <c r="WZQ223" s="138"/>
      <c r="WZR223" s="138"/>
      <c r="WZS223" s="138"/>
      <c r="WZT223" s="138"/>
      <c r="WZU223" s="138"/>
      <c r="WZV223" s="138"/>
      <c r="WZW223" s="138"/>
      <c r="WZX223" s="138"/>
      <c r="WZY223" s="138"/>
      <c r="WZZ223" s="138"/>
      <c r="XAA223" s="138"/>
      <c r="XAB223" s="138"/>
      <c r="XAC223" s="138"/>
      <c r="XAD223" s="138"/>
      <c r="XAE223" s="138"/>
      <c r="XAF223" s="138"/>
      <c r="XAG223" s="138"/>
      <c r="XAH223" s="138"/>
      <c r="XAI223" s="138"/>
      <c r="XAJ223" s="138"/>
      <c r="XAK223" s="138"/>
    </row>
    <row r="224" spans="1:16261" ht="30" hidden="1">
      <c r="A224" s="117"/>
      <c r="B224" s="315" t="s">
        <v>1207</v>
      </c>
      <c r="C224" s="52"/>
      <c r="D224" s="61" t="s">
        <v>2803</v>
      </c>
      <c r="E224" s="61" t="s">
        <v>2241</v>
      </c>
      <c r="F224" s="61" t="s">
        <v>2241</v>
      </c>
      <c r="G224" s="52" t="s">
        <v>357</v>
      </c>
      <c r="H224" s="52" t="s">
        <v>346</v>
      </c>
      <c r="I224" s="52" t="s">
        <v>359</v>
      </c>
      <c r="J224" s="61" t="s">
        <v>462</v>
      </c>
      <c r="K224" s="52" t="s">
        <v>2884</v>
      </c>
      <c r="L224" s="116"/>
      <c r="M224" s="52" t="s">
        <v>332</v>
      </c>
      <c r="N224" s="46">
        <v>44109</v>
      </c>
      <c r="O224" s="113">
        <v>44127</v>
      </c>
      <c r="P224" s="46">
        <v>44043</v>
      </c>
      <c r="Q224" s="46">
        <f>P224-7</f>
        <v>44036</v>
      </c>
      <c r="R224" s="109" t="s">
        <v>333</v>
      </c>
      <c r="S224" s="52"/>
      <c r="T224" s="144"/>
      <c r="U224" s="52" t="s">
        <v>350</v>
      </c>
      <c r="V224" s="72" t="s">
        <v>552</v>
      </c>
      <c r="W224" s="137" t="s">
        <v>1011</v>
      </c>
      <c r="X224" s="47" t="str">
        <f>VLOOKUP(E224,'CTO List'!B:C,2,0)</f>
        <v>82D1</v>
      </c>
      <c r="Y224" s="47" t="str">
        <f>VLOOKUP(D224,'Portfolio 2018'!A:B,2,0)</f>
        <v>82D1CTO1WW</v>
      </c>
    </row>
    <row r="225" spans="1:16261" s="47" customFormat="1" ht="30" hidden="1">
      <c r="A225" s="117"/>
      <c r="B225" s="52" t="s">
        <v>1207</v>
      </c>
      <c r="C225" s="52"/>
      <c r="D225" s="61" t="s">
        <v>3045</v>
      </c>
      <c r="E225" s="272" t="s">
        <v>2240</v>
      </c>
      <c r="F225" s="272" t="s">
        <v>2240</v>
      </c>
      <c r="G225" s="52" t="s">
        <v>357</v>
      </c>
      <c r="H225" s="52" t="s">
        <v>358</v>
      </c>
      <c r="I225" s="52" t="s">
        <v>359</v>
      </c>
      <c r="J225" s="61" t="s">
        <v>462</v>
      </c>
      <c r="K225" s="170" t="s">
        <v>2884</v>
      </c>
      <c r="L225" s="116"/>
      <c r="M225" s="52" t="s">
        <v>332</v>
      </c>
      <c r="N225" s="46">
        <v>44109</v>
      </c>
      <c r="O225" s="113">
        <v>44123</v>
      </c>
      <c r="P225" s="46">
        <v>44043</v>
      </c>
      <c r="Q225" s="46">
        <f>P225-7</f>
        <v>44036</v>
      </c>
      <c r="R225" s="109" t="s">
        <v>333</v>
      </c>
      <c r="S225" s="52"/>
      <c r="T225" s="274"/>
      <c r="U225" s="52" t="s">
        <v>350</v>
      </c>
      <c r="V225" s="74" t="s">
        <v>552</v>
      </c>
      <c r="W225" s="44" t="s">
        <v>1011</v>
      </c>
      <c r="X225" s="47" t="str">
        <f>VLOOKUP(E225,'CTO List'!B:C,2,0)</f>
        <v>82D2</v>
      </c>
      <c r="Y225" s="47" t="str">
        <f>VLOOKUP(D225,'Portfolio 2018'!A:B,2,0)</f>
        <v>82D2CTO1WW</v>
      </c>
    </row>
    <row r="226" spans="1:16261" ht="30" hidden="1">
      <c r="A226" s="198"/>
      <c r="B226" s="85"/>
      <c r="D226" s="183" t="s">
        <v>3528</v>
      </c>
      <c r="E226" s="183" t="s">
        <v>3529</v>
      </c>
      <c r="F226" s="85" t="s">
        <v>3526</v>
      </c>
      <c r="G226" s="52" t="s">
        <v>328</v>
      </c>
      <c r="H226" s="52" t="s">
        <v>329</v>
      </c>
      <c r="I226" s="85" t="s">
        <v>330</v>
      </c>
      <c r="J226" s="85" t="s">
        <v>2076</v>
      </c>
      <c r="L226" s="51"/>
      <c r="M226" s="52" t="s">
        <v>332</v>
      </c>
      <c r="N226" s="204">
        <v>44109</v>
      </c>
      <c r="O226" s="204">
        <v>44109</v>
      </c>
      <c r="P226" s="204">
        <v>44074</v>
      </c>
      <c r="Q226" s="204">
        <v>44060</v>
      </c>
      <c r="R226" s="76" t="s">
        <v>333</v>
      </c>
      <c r="S226" s="85"/>
      <c r="U226" s="52" t="s">
        <v>413</v>
      </c>
      <c r="V226" s="23">
        <v>44655</v>
      </c>
      <c r="W226" s="44" t="s">
        <v>1011</v>
      </c>
      <c r="X226" s="47" t="str">
        <f>VLOOKUP(E226,'CTO List'!B:C,2,0)</f>
        <v>20Y1</v>
      </c>
      <c r="Y226" s="47" t="str">
        <f>VLOOKUP(D226,'Portfolio 2018'!A:B,2,0)</f>
        <v>P14s AMD G1</v>
      </c>
    </row>
    <row r="227" spans="1:16261" ht="30" hidden="1">
      <c r="A227" s="117"/>
      <c r="B227" s="52" t="s">
        <v>1207</v>
      </c>
      <c r="C227" s="52"/>
      <c r="D227" s="61" t="s">
        <v>3044</v>
      </c>
      <c r="E227" s="63" t="s">
        <v>2284</v>
      </c>
      <c r="F227" s="63" t="s">
        <v>2284</v>
      </c>
      <c r="G227" s="62" t="s">
        <v>357</v>
      </c>
      <c r="H227" s="62" t="s">
        <v>346</v>
      </c>
      <c r="I227" s="52" t="s">
        <v>359</v>
      </c>
      <c r="J227" s="63" t="s">
        <v>462</v>
      </c>
      <c r="K227" s="52" t="s">
        <v>2886</v>
      </c>
      <c r="L227" s="52"/>
      <c r="M227" s="52" t="s">
        <v>332</v>
      </c>
      <c r="N227" s="113">
        <v>44120</v>
      </c>
      <c r="O227" s="114">
        <v>44134</v>
      </c>
      <c r="P227" s="113">
        <v>44057</v>
      </c>
      <c r="Q227" s="46">
        <f t="shared" ref="Q227:Q241" si="1">P227-7</f>
        <v>44050</v>
      </c>
      <c r="R227" s="109" t="s">
        <v>333</v>
      </c>
      <c r="S227" s="52"/>
      <c r="T227" s="144"/>
      <c r="U227" s="52" t="s">
        <v>391</v>
      </c>
      <c r="V227" s="72" t="s">
        <v>552</v>
      </c>
      <c r="W227" s="137" t="s">
        <v>1011</v>
      </c>
      <c r="X227" s="47" t="str">
        <f>VLOOKUP(E227,'CTO List'!B:C,2,0)</f>
        <v>82CU</v>
      </c>
      <c r="Y227" s="47" t="str">
        <f>VLOOKUP(D227,'Portfolio 2018'!A:B,2,0)</f>
        <v>82CUCTO1WW</v>
      </c>
    </row>
    <row r="228" spans="1:16261" ht="30" hidden="1">
      <c r="A228" s="198"/>
      <c r="B228" s="85" t="s">
        <v>319</v>
      </c>
      <c r="C228" s="52"/>
      <c r="D228" s="61" t="s">
        <v>3403</v>
      </c>
      <c r="E228" s="52" t="s">
        <v>3132</v>
      </c>
      <c r="F228" s="52" t="s">
        <v>3132</v>
      </c>
      <c r="G228" s="52" t="s">
        <v>357</v>
      </c>
      <c r="H228" s="52" t="s">
        <v>358</v>
      </c>
      <c r="I228" s="52" t="s">
        <v>359</v>
      </c>
      <c r="J228" s="52" t="s">
        <v>571</v>
      </c>
      <c r="K228" s="53" t="s">
        <v>2684</v>
      </c>
      <c r="M228" s="52" t="s">
        <v>332</v>
      </c>
      <c r="N228" s="46">
        <v>44120</v>
      </c>
      <c r="O228" s="46">
        <v>44134</v>
      </c>
      <c r="P228" s="46">
        <v>44082</v>
      </c>
      <c r="Q228" s="46">
        <f t="shared" si="1"/>
        <v>44075</v>
      </c>
      <c r="R228" s="61" t="s">
        <v>1081</v>
      </c>
      <c r="S228" s="85"/>
      <c r="U228" s="74" t="s">
        <v>413</v>
      </c>
      <c r="V228" s="397" t="s">
        <v>552</v>
      </c>
      <c r="W228" s="137" t="s">
        <v>1011</v>
      </c>
      <c r="X228" s="47" t="str">
        <f>VLOOKUP(E228,'CTO List'!B:C,2,0)</f>
        <v>82HS</v>
      </c>
      <c r="Y228" s="47" t="str">
        <f>VLOOKUP(D228,'Portfolio 2018'!A:B,2,0)</f>
        <v>82LTCTO1WW</v>
      </c>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c r="CA228" s="47"/>
      <c r="CB228" s="47"/>
      <c r="CC228" s="47"/>
      <c r="CD228" s="47"/>
      <c r="CE228" s="47"/>
      <c r="CF228" s="47"/>
      <c r="CG228" s="47"/>
      <c r="CH228" s="47"/>
      <c r="CI228" s="47"/>
      <c r="CJ228" s="47"/>
      <c r="CK228" s="47"/>
      <c r="CL228" s="47"/>
      <c r="CM228" s="47"/>
      <c r="CN228" s="47"/>
      <c r="CO228" s="47"/>
      <c r="CP228" s="47"/>
      <c r="CQ228" s="47"/>
      <c r="CR228" s="47"/>
      <c r="CS228" s="47"/>
      <c r="CT228" s="47"/>
      <c r="CU228" s="47"/>
      <c r="CV228" s="47"/>
      <c r="CW228" s="47"/>
      <c r="CX228" s="47"/>
      <c r="CY228" s="47"/>
      <c r="CZ228" s="47"/>
      <c r="DA228" s="47"/>
      <c r="DB228" s="47"/>
      <c r="DC228" s="47"/>
      <c r="DD228" s="47"/>
      <c r="DE228" s="47"/>
      <c r="DF228" s="47"/>
      <c r="DG228" s="47"/>
      <c r="DH228" s="47"/>
      <c r="DI228" s="47"/>
      <c r="DJ228" s="47"/>
      <c r="DK228" s="47"/>
      <c r="DL228" s="47"/>
      <c r="DM228" s="47"/>
      <c r="DN228" s="47"/>
      <c r="DO228" s="47"/>
      <c r="DP228" s="47"/>
      <c r="DQ228" s="47"/>
      <c r="DR228" s="47"/>
      <c r="DS228" s="47"/>
      <c r="DT228" s="47"/>
      <c r="DU228" s="47"/>
      <c r="DV228" s="47"/>
      <c r="DW228" s="47"/>
      <c r="DX228" s="47"/>
      <c r="DY228" s="47"/>
      <c r="DZ228" s="47"/>
      <c r="EA228" s="47"/>
      <c r="EB228" s="47"/>
      <c r="EC228" s="47"/>
      <c r="ED228" s="47"/>
      <c r="EE228" s="47"/>
      <c r="EF228" s="47"/>
      <c r="EG228" s="47"/>
      <c r="EH228" s="47"/>
      <c r="EI228" s="47"/>
      <c r="EJ228" s="47"/>
      <c r="EK228" s="47"/>
      <c r="EL228" s="47"/>
      <c r="EM228" s="47"/>
      <c r="EN228" s="47"/>
      <c r="EO228" s="47"/>
      <c r="EP228" s="47"/>
      <c r="EQ228" s="47"/>
      <c r="ER228" s="47"/>
      <c r="ES228" s="47"/>
      <c r="ET228" s="47"/>
      <c r="EU228" s="47"/>
      <c r="EV228" s="47"/>
      <c r="EW228" s="47"/>
      <c r="EX228" s="47"/>
      <c r="EY228" s="47"/>
      <c r="EZ228" s="47"/>
      <c r="FA228" s="47"/>
      <c r="FB228" s="47"/>
      <c r="FC228" s="47"/>
      <c r="FD228" s="47"/>
      <c r="FE228" s="47"/>
      <c r="FF228" s="47"/>
      <c r="FG228" s="47"/>
      <c r="FH228" s="47"/>
      <c r="FI228" s="47"/>
      <c r="FJ228" s="47"/>
      <c r="FK228" s="47"/>
      <c r="FL228" s="47"/>
      <c r="FM228" s="47"/>
      <c r="FN228" s="47"/>
      <c r="FO228" s="47"/>
      <c r="FP228" s="47"/>
      <c r="FQ228" s="47"/>
      <c r="FR228" s="47"/>
      <c r="FS228" s="47"/>
      <c r="FT228" s="47"/>
      <c r="FU228" s="47"/>
      <c r="FV228" s="47"/>
      <c r="FW228" s="47"/>
      <c r="FX228" s="47"/>
      <c r="FY228" s="47"/>
      <c r="FZ228" s="47"/>
      <c r="GA228" s="47"/>
      <c r="GB228" s="47"/>
      <c r="GC228" s="47"/>
      <c r="GD228" s="47"/>
      <c r="GE228" s="47"/>
      <c r="GF228" s="47"/>
      <c r="GG228" s="47"/>
      <c r="GH228" s="47"/>
      <c r="GI228" s="47"/>
      <c r="GJ228" s="47"/>
      <c r="GK228" s="47"/>
      <c r="GL228" s="47"/>
      <c r="GM228" s="47"/>
      <c r="GN228" s="47"/>
      <c r="GO228" s="47"/>
      <c r="GP228" s="47"/>
      <c r="GQ228" s="47"/>
      <c r="GR228" s="47"/>
      <c r="GS228" s="47"/>
      <c r="GT228" s="47"/>
      <c r="GU228" s="47"/>
      <c r="GV228" s="47"/>
      <c r="GW228" s="47"/>
      <c r="GX228" s="47"/>
      <c r="GY228" s="47"/>
      <c r="GZ228" s="47"/>
      <c r="HA228" s="47"/>
      <c r="HB228" s="47"/>
      <c r="HC228" s="47"/>
      <c r="HD228" s="47"/>
      <c r="HE228" s="47"/>
      <c r="HF228" s="47"/>
      <c r="HG228" s="47"/>
      <c r="HH228" s="47"/>
      <c r="HI228" s="47"/>
      <c r="HJ228" s="47"/>
      <c r="HK228" s="47"/>
      <c r="HL228" s="47"/>
      <c r="HM228" s="47"/>
      <c r="HN228" s="47"/>
      <c r="HO228" s="47"/>
      <c r="HP228" s="47"/>
      <c r="HQ228" s="47"/>
      <c r="HR228" s="47"/>
      <c r="HS228" s="47"/>
      <c r="HT228" s="47"/>
      <c r="HU228" s="47"/>
      <c r="HV228" s="47"/>
      <c r="HW228" s="47"/>
      <c r="HX228" s="47"/>
      <c r="HY228" s="47"/>
      <c r="HZ228" s="47"/>
      <c r="IA228" s="47"/>
      <c r="IB228" s="47"/>
      <c r="IC228" s="47"/>
      <c r="ID228" s="47"/>
      <c r="IE228" s="47"/>
      <c r="IF228" s="47"/>
      <c r="IG228" s="47"/>
      <c r="IH228" s="47"/>
      <c r="II228" s="47"/>
      <c r="IJ228" s="47"/>
      <c r="IK228" s="47"/>
      <c r="IL228" s="47"/>
      <c r="IM228" s="47"/>
      <c r="IN228" s="47"/>
      <c r="IO228" s="47"/>
      <c r="IP228" s="47"/>
      <c r="IQ228" s="47"/>
      <c r="IR228" s="47"/>
      <c r="IS228" s="47"/>
      <c r="IT228" s="47"/>
      <c r="IU228" s="47"/>
      <c r="IV228" s="47"/>
      <c r="IW228" s="47"/>
      <c r="IX228" s="47"/>
      <c r="IY228" s="47"/>
      <c r="IZ228" s="47"/>
      <c r="JA228" s="47"/>
      <c r="JB228" s="47"/>
      <c r="JC228" s="47"/>
      <c r="JD228" s="47"/>
      <c r="JE228" s="47"/>
      <c r="JF228" s="47"/>
      <c r="JG228" s="47"/>
      <c r="JH228" s="47"/>
      <c r="JI228" s="47"/>
      <c r="JJ228" s="47"/>
      <c r="JK228" s="47"/>
      <c r="JL228" s="47"/>
      <c r="JM228" s="47"/>
      <c r="JN228" s="47"/>
      <c r="JO228" s="47"/>
      <c r="JP228" s="47"/>
      <c r="JQ228" s="47"/>
      <c r="JR228" s="47"/>
      <c r="JS228" s="47"/>
      <c r="JT228" s="47"/>
      <c r="JU228" s="47"/>
      <c r="JV228" s="47"/>
      <c r="JW228" s="47"/>
      <c r="JX228" s="47"/>
      <c r="JY228" s="47"/>
      <c r="JZ228" s="47"/>
      <c r="KA228" s="47"/>
      <c r="KB228" s="47"/>
      <c r="KC228" s="47"/>
      <c r="KD228" s="47"/>
      <c r="KE228" s="47"/>
      <c r="KF228" s="47"/>
      <c r="KG228" s="47"/>
      <c r="KH228" s="47"/>
      <c r="KI228" s="47"/>
      <c r="KJ228" s="47"/>
      <c r="KK228" s="47"/>
      <c r="KL228" s="47"/>
      <c r="KM228" s="47"/>
      <c r="KN228" s="47"/>
      <c r="KO228" s="47"/>
      <c r="KP228" s="47"/>
      <c r="KQ228" s="47"/>
      <c r="KR228" s="47"/>
      <c r="KS228" s="47"/>
      <c r="KT228" s="47"/>
      <c r="KU228" s="47"/>
      <c r="KV228" s="47"/>
      <c r="KW228" s="47"/>
      <c r="KX228" s="47"/>
      <c r="KY228" s="47"/>
      <c r="KZ228" s="47"/>
      <c r="LA228" s="47"/>
      <c r="LB228" s="47"/>
      <c r="LC228" s="47"/>
      <c r="LD228" s="47"/>
      <c r="LE228" s="47"/>
      <c r="LF228" s="47"/>
      <c r="LG228" s="47"/>
      <c r="LH228" s="47"/>
      <c r="LI228" s="47"/>
      <c r="LJ228" s="47"/>
      <c r="LK228" s="47"/>
      <c r="LL228" s="47"/>
      <c r="LM228" s="47"/>
      <c r="LN228" s="47"/>
      <c r="LO228" s="47"/>
      <c r="LP228" s="47"/>
      <c r="LQ228" s="47"/>
      <c r="LR228" s="47"/>
      <c r="LS228" s="47"/>
      <c r="LT228" s="47"/>
      <c r="LU228" s="47"/>
      <c r="LV228" s="47"/>
      <c r="LW228" s="47"/>
      <c r="LX228" s="47"/>
      <c r="LY228" s="47"/>
      <c r="LZ228" s="47"/>
      <c r="MA228" s="47"/>
      <c r="MB228" s="47"/>
      <c r="MC228" s="47"/>
      <c r="MD228" s="47"/>
      <c r="ME228" s="47"/>
      <c r="MF228" s="47"/>
      <c r="MG228" s="47"/>
      <c r="MH228" s="47"/>
      <c r="MI228" s="47"/>
      <c r="MJ228" s="47"/>
      <c r="MK228" s="47"/>
      <c r="ML228" s="47"/>
      <c r="MM228" s="47"/>
      <c r="MN228" s="47"/>
      <c r="MO228" s="47"/>
      <c r="MP228" s="47"/>
      <c r="MQ228" s="47"/>
      <c r="MR228" s="47"/>
      <c r="MS228" s="47"/>
      <c r="MT228" s="47"/>
      <c r="MU228" s="47"/>
      <c r="MV228" s="47"/>
      <c r="MW228" s="47"/>
      <c r="MX228" s="47"/>
      <c r="MY228" s="47"/>
      <c r="MZ228" s="47"/>
      <c r="NA228" s="47"/>
      <c r="NB228" s="47"/>
      <c r="NC228" s="47"/>
      <c r="ND228" s="47"/>
      <c r="NE228" s="47"/>
      <c r="NF228" s="47"/>
      <c r="NG228" s="47"/>
      <c r="NH228" s="47"/>
      <c r="NI228" s="47"/>
      <c r="NJ228" s="47"/>
      <c r="NK228" s="47"/>
      <c r="NL228" s="47"/>
      <c r="NM228" s="47"/>
      <c r="NN228" s="47"/>
      <c r="NO228" s="47"/>
      <c r="NP228" s="47"/>
      <c r="NQ228" s="47"/>
      <c r="NR228" s="47"/>
      <c r="NS228" s="47"/>
      <c r="NT228" s="47"/>
      <c r="NU228" s="47"/>
      <c r="NV228" s="47"/>
      <c r="NW228" s="47"/>
      <c r="NX228" s="47"/>
      <c r="NY228" s="47"/>
      <c r="NZ228" s="47"/>
      <c r="OA228" s="47"/>
      <c r="OB228" s="47"/>
      <c r="OC228" s="47"/>
      <c r="OD228" s="47"/>
      <c r="OE228" s="47"/>
      <c r="OF228" s="47"/>
      <c r="OG228" s="47"/>
      <c r="OH228" s="47"/>
      <c r="OI228" s="47"/>
      <c r="OJ228" s="47"/>
      <c r="OK228" s="47"/>
      <c r="OL228" s="47"/>
      <c r="OM228" s="47"/>
      <c r="ON228" s="47"/>
      <c r="OO228" s="47"/>
      <c r="OP228" s="47"/>
      <c r="OQ228" s="47"/>
      <c r="OR228" s="47"/>
      <c r="OS228" s="47"/>
      <c r="OT228" s="47"/>
      <c r="OU228" s="47"/>
      <c r="OV228" s="47"/>
      <c r="OW228" s="47"/>
      <c r="OX228" s="47"/>
      <c r="OY228" s="47"/>
      <c r="OZ228" s="47"/>
      <c r="PA228" s="47"/>
      <c r="PB228" s="47"/>
      <c r="PC228" s="47"/>
      <c r="PD228" s="47"/>
      <c r="PE228" s="47"/>
      <c r="PF228" s="47"/>
      <c r="PG228" s="47"/>
      <c r="PH228" s="47"/>
      <c r="PI228" s="47"/>
      <c r="PJ228" s="47"/>
      <c r="PK228" s="47"/>
      <c r="PL228" s="47"/>
      <c r="PM228" s="47"/>
      <c r="PN228" s="47"/>
      <c r="PO228" s="47"/>
      <c r="PP228" s="47"/>
      <c r="PQ228" s="47"/>
      <c r="PR228" s="47"/>
      <c r="PS228" s="47"/>
      <c r="PT228" s="47"/>
      <c r="PU228" s="47"/>
      <c r="PV228" s="47"/>
      <c r="PW228" s="47"/>
      <c r="PX228" s="47"/>
      <c r="PY228" s="47"/>
      <c r="PZ228" s="47"/>
      <c r="QA228" s="47"/>
      <c r="QB228" s="47"/>
      <c r="QC228" s="47"/>
      <c r="QD228" s="47"/>
      <c r="QE228" s="47"/>
      <c r="QF228" s="47"/>
      <c r="QG228" s="47"/>
      <c r="QH228" s="47"/>
      <c r="QI228" s="47"/>
      <c r="QJ228" s="47"/>
      <c r="QK228" s="47"/>
      <c r="QL228" s="47"/>
      <c r="QM228" s="47"/>
      <c r="QN228" s="47"/>
      <c r="QO228" s="47"/>
      <c r="QP228" s="47"/>
      <c r="QQ228" s="47"/>
      <c r="QR228" s="47"/>
      <c r="QS228" s="47"/>
      <c r="QT228" s="47"/>
      <c r="QU228" s="47"/>
      <c r="QV228" s="47"/>
      <c r="QW228" s="47"/>
      <c r="QX228" s="47"/>
      <c r="QY228" s="47"/>
      <c r="QZ228" s="47"/>
      <c r="RA228" s="47"/>
      <c r="RB228" s="47"/>
      <c r="RC228" s="47"/>
      <c r="RD228" s="47"/>
      <c r="RE228" s="47"/>
      <c r="RF228" s="47"/>
      <c r="RG228" s="47"/>
      <c r="RH228" s="47"/>
      <c r="RI228" s="47"/>
      <c r="RJ228" s="47"/>
      <c r="RK228" s="47"/>
      <c r="RL228" s="47"/>
      <c r="RM228" s="47"/>
      <c r="RN228" s="47"/>
      <c r="RO228" s="47"/>
      <c r="RP228" s="47"/>
      <c r="RQ228" s="47"/>
      <c r="RR228" s="47"/>
      <c r="RS228" s="47"/>
      <c r="RT228" s="47"/>
      <c r="RU228" s="47"/>
      <c r="RV228" s="47"/>
      <c r="RW228" s="47"/>
      <c r="RX228" s="47"/>
      <c r="RY228" s="47"/>
      <c r="RZ228" s="47"/>
      <c r="SA228" s="47"/>
      <c r="SB228" s="47"/>
      <c r="SC228" s="47"/>
      <c r="SD228" s="47"/>
      <c r="SE228" s="47"/>
      <c r="SF228" s="47"/>
      <c r="SG228" s="47"/>
      <c r="SH228" s="47"/>
      <c r="SI228" s="47"/>
      <c r="SJ228" s="47"/>
      <c r="SK228" s="47"/>
      <c r="SL228" s="47"/>
      <c r="SM228" s="47"/>
      <c r="SN228" s="47"/>
      <c r="SO228" s="47"/>
      <c r="SP228" s="47"/>
      <c r="SQ228" s="47"/>
      <c r="SR228" s="47"/>
      <c r="SS228" s="47"/>
      <c r="ST228" s="47"/>
      <c r="SU228" s="47"/>
      <c r="SV228" s="47"/>
      <c r="SW228" s="47"/>
      <c r="SX228" s="47"/>
      <c r="SY228" s="47"/>
      <c r="SZ228" s="47"/>
      <c r="TA228" s="47"/>
      <c r="TB228" s="47"/>
      <c r="TC228" s="47"/>
      <c r="TD228" s="47"/>
      <c r="TE228" s="47"/>
      <c r="TF228" s="47"/>
      <c r="TG228" s="47"/>
      <c r="TH228" s="47"/>
      <c r="TI228" s="47"/>
      <c r="TJ228" s="47"/>
      <c r="TK228" s="47"/>
      <c r="TL228" s="47"/>
      <c r="TM228" s="47"/>
      <c r="TN228" s="47"/>
      <c r="TO228" s="47"/>
      <c r="TP228" s="47"/>
      <c r="TQ228" s="47"/>
      <c r="TR228" s="47"/>
      <c r="TS228" s="47"/>
      <c r="TT228" s="47"/>
      <c r="TU228" s="47"/>
      <c r="TV228" s="47"/>
      <c r="TW228" s="47"/>
      <c r="TX228" s="47"/>
      <c r="TY228" s="47"/>
      <c r="TZ228" s="47"/>
      <c r="UA228" s="47"/>
      <c r="UB228" s="47"/>
      <c r="UC228" s="47"/>
      <c r="UD228" s="47"/>
      <c r="UE228" s="47"/>
      <c r="UF228" s="47"/>
      <c r="UG228" s="47"/>
      <c r="UH228" s="47"/>
      <c r="UI228" s="47"/>
      <c r="UJ228" s="47"/>
      <c r="UK228" s="47"/>
      <c r="UL228" s="47"/>
      <c r="UM228" s="47"/>
      <c r="UN228" s="47"/>
      <c r="UO228" s="47"/>
      <c r="UP228" s="47"/>
      <c r="UQ228" s="47"/>
      <c r="UR228" s="47"/>
      <c r="US228" s="47"/>
      <c r="UT228" s="47"/>
      <c r="UU228" s="47"/>
      <c r="UV228" s="47"/>
      <c r="UW228" s="47"/>
      <c r="UX228" s="47"/>
      <c r="UY228" s="47"/>
      <c r="UZ228" s="47"/>
      <c r="VA228" s="47"/>
      <c r="VB228" s="47"/>
      <c r="VC228" s="47"/>
      <c r="VD228" s="47"/>
      <c r="VE228" s="47"/>
      <c r="VF228" s="47"/>
      <c r="VG228" s="47"/>
      <c r="VH228" s="47"/>
      <c r="VI228" s="47"/>
      <c r="VJ228" s="47"/>
      <c r="VK228" s="47"/>
      <c r="VL228" s="47"/>
      <c r="VM228" s="47"/>
      <c r="VN228" s="47"/>
      <c r="VO228" s="47"/>
      <c r="VP228" s="47"/>
      <c r="VQ228" s="47"/>
      <c r="VR228" s="47"/>
      <c r="VS228" s="47"/>
      <c r="VT228" s="47"/>
      <c r="VU228" s="47"/>
      <c r="VV228" s="47"/>
      <c r="VW228" s="47"/>
      <c r="VX228" s="47"/>
      <c r="VY228" s="47"/>
      <c r="VZ228" s="47"/>
      <c r="WA228" s="47"/>
      <c r="WB228" s="47"/>
      <c r="WC228" s="47"/>
      <c r="WD228" s="47"/>
      <c r="WE228" s="47"/>
      <c r="WF228" s="47"/>
      <c r="WG228" s="47"/>
      <c r="WH228" s="47"/>
      <c r="WI228" s="47"/>
      <c r="WJ228" s="47"/>
      <c r="WK228" s="47"/>
      <c r="WL228" s="47"/>
      <c r="WM228" s="47"/>
      <c r="WN228" s="47"/>
      <c r="WO228" s="47"/>
      <c r="WP228" s="47"/>
      <c r="WQ228" s="47"/>
      <c r="WR228" s="47"/>
      <c r="WS228" s="47"/>
      <c r="WT228" s="47"/>
      <c r="WU228" s="47"/>
      <c r="WV228" s="47"/>
      <c r="WW228" s="47"/>
      <c r="WX228" s="47"/>
      <c r="WY228" s="47"/>
      <c r="WZ228" s="47"/>
      <c r="XA228" s="47"/>
      <c r="XB228" s="47"/>
      <c r="XC228" s="47"/>
      <c r="XD228" s="47"/>
      <c r="XE228" s="47"/>
      <c r="XF228" s="47"/>
      <c r="XG228" s="47"/>
      <c r="XH228" s="47"/>
      <c r="XI228" s="47"/>
      <c r="XJ228" s="47"/>
      <c r="XK228" s="47"/>
      <c r="XL228" s="47"/>
      <c r="XM228" s="47"/>
      <c r="XN228" s="47"/>
      <c r="XO228" s="47"/>
      <c r="XP228" s="47"/>
      <c r="XQ228" s="47"/>
      <c r="XR228" s="47"/>
      <c r="XS228" s="47"/>
      <c r="XT228" s="47"/>
      <c r="XU228" s="47"/>
      <c r="XV228" s="47"/>
      <c r="XW228" s="47"/>
      <c r="XX228" s="47"/>
      <c r="XY228" s="47"/>
      <c r="XZ228" s="47"/>
      <c r="YA228" s="47"/>
      <c r="YB228" s="47"/>
      <c r="YC228" s="47"/>
      <c r="YD228" s="47"/>
      <c r="YE228" s="47"/>
      <c r="YF228" s="47"/>
      <c r="YG228" s="47"/>
      <c r="YH228" s="47"/>
      <c r="YI228" s="47"/>
      <c r="YJ228" s="47"/>
      <c r="YK228" s="47"/>
      <c r="YL228" s="47"/>
      <c r="YM228" s="47"/>
      <c r="YN228" s="47"/>
      <c r="YO228" s="47"/>
      <c r="YP228" s="47"/>
      <c r="YQ228" s="47"/>
      <c r="YR228" s="47"/>
      <c r="YS228" s="47"/>
      <c r="YT228" s="47"/>
      <c r="YU228" s="47"/>
      <c r="YV228" s="47"/>
      <c r="YW228" s="47"/>
      <c r="YX228" s="47"/>
      <c r="YY228" s="47"/>
      <c r="YZ228" s="47"/>
      <c r="ZA228" s="47"/>
      <c r="ZB228" s="47"/>
      <c r="ZC228" s="47"/>
      <c r="ZD228" s="47"/>
      <c r="ZE228" s="47"/>
      <c r="ZF228" s="47"/>
      <c r="ZG228" s="47"/>
      <c r="ZH228" s="47"/>
      <c r="ZI228" s="47"/>
      <c r="ZJ228" s="47"/>
      <c r="ZK228" s="47"/>
      <c r="ZL228" s="47"/>
      <c r="ZM228" s="47"/>
      <c r="ZN228" s="47"/>
      <c r="ZO228" s="47"/>
      <c r="ZP228" s="47"/>
      <c r="ZQ228" s="47"/>
      <c r="ZR228" s="47"/>
      <c r="ZS228" s="47"/>
      <c r="ZT228" s="47"/>
      <c r="ZU228" s="47"/>
      <c r="ZV228" s="47"/>
      <c r="ZW228" s="47"/>
      <c r="ZX228" s="47"/>
      <c r="ZY228" s="47"/>
      <c r="ZZ228" s="47"/>
      <c r="AAA228" s="47"/>
      <c r="AAB228" s="47"/>
      <c r="AAC228" s="47"/>
      <c r="AAD228" s="47"/>
      <c r="AAE228" s="47"/>
      <c r="AAF228" s="47"/>
      <c r="AAG228" s="47"/>
      <c r="AAH228" s="47"/>
      <c r="AAI228" s="47"/>
      <c r="AAJ228" s="47"/>
      <c r="AAK228" s="47"/>
      <c r="AAL228" s="47"/>
      <c r="AAM228" s="47"/>
      <c r="AAN228" s="47"/>
      <c r="AAO228" s="47"/>
      <c r="AAP228" s="47"/>
      <c r="AAQ228" s="47"/>
      <c r="AAR228" s="47"/>
      <c r="AAS228" s="47"/>
      <c r="AAT228" s="47"/>
      <c r="AAU228" s="47"/>
      <c r="AAV228" s="47"/>
      <c r="AAW228" s="47"/>
      <c r="AAX228" s="47"/>
      <c r="AAY228" s="47"/>
      <c r="AAZ228" s="47"/>
      <c r="ABA228" s="47"/>
      <c r="ABB228" s="47"/>
      <c r="ABC228" s="47"/>
      <c r="ABD228" s="47"/>
      <c r="ABE228" s="47"/>
      <c r="ABF228" s="47"/>
      <c r="ABG228" s="47"/>
      <c r="ABH228" s="47"/>
      <c r="ABI228" s="47"/>
      <c r="ABJ228" s="47"/>
      <c r="ABK228" s="47"/>
      <c r="ABL228" s="47"/>
      <c r="ABM228" s="47"/>
      <c r="ABN228" s="47"/>
      <c r="ABO228" s="47"/>
      <c r="ABP228" s="47"/>
      <c r="ABQ228" s="47"/>
      <c r="ABR228" s="47"/>
      <c r="ABS228" s="47"/>
      <c r="ABT228" s="47"/>
      <c r="ABU228" s="47"/>
      <c r="ABV228" s="47"/>
      <c r="ABW228" s="47"/>
      <c r="ABX228" s="47"/>
      <c r="ABY228" s="47"/>
      <c r="ABZ228" s="47"/>
      <c r="ACA228" s="47"/>
      <c r="ACB228" s="47"/>
      <c r="ACC228" s="47"/>
      <c r="ACD228" s="47"/>
      <c r="ACE228" s="47"/>
      <c r="ACF228" s="47"/>
      <c r="ACG228" s="47"/>
      <c r="ACH228" s="47"/>
      <c r="ACI228" s="47"/>
      <c r="ACJ228" s="47"/>
      <c r="ACK228" s="47"/>
      <c r="ACL228" s="47"/>
      <c r="ACM228" s="47"/>
      <c r="ACN228" s="47"/>
      <c r="ACO228" s="47"/>
      <c r="ACP228" s="47"/>
      <c r="ACQ228" s="47"/>
      <c r="ACR228" s="47"/>
      <c r="ACS228" s="47"/>
      <c r="ACT228" s="47"/>
      <c r="ACU228" s="47"/>
      <c r="ACV228" s="47"/>
      <c r="ACW228" s="47"/>
      <c r="ACX228" s="47"/>
      <c r="ACY228" s="47"/>
      <c r="ACZ228" s="47"/>
      <c r="ADA228" s="47"/>
      <c r="ADB228" s="47"/>
      <c r="ADC228" s="47"/>
      <c r="ADD228" s="47"/>
      <c r="ADE228" s="47"/>
      <c r="ADF228" s="47"/>
      <c r="ADG228" s="47"/>
      <c r="ADH228" s="47"/>
      <c r="ADI228" s="47"/>
      <c r="ADJ228" s="47"/>
      <c r="ADK228" s="47"/>
      <c r="ADL228" s="47"/>
      <c r="ADM228" s="47"/>
      <c r="ADN228" s="47"/>
      <c r="ADO228" s="47"/>
      <c r="ADP228" s="47"/>
      <c r="ADQ228" s="47"/>
      <c r="ADR228" s="47"/>
      <c r="ADS228" s="47"/>
      <c r="ADT228" s="47"/>
      <c r="ADU228" s="47"/>
      <c r="ADV228" s="47"/>
      <c r="ADW228" s="47"/>
      <c r="ADX228" s="47"/>
      <c r="ADY228" s="47"/>
      <c r="ADZ228" s="47"/>
      <c r="AEA228" s="47"/>
      <c r="AEB228" s="47"/>
      <c r="AEC228" s="47"/>
      <c r="AED228" s="47"/>
      <c r="AEE228" s="47"/>
      <c r="AEF228" s="47"/>
      <c r="AEG228" s="47"/>
      <c r="AEH228" s="47"/>
      <c r="AEI228" s="47"/>
      <c r="AEJ228" s="47"/>
      <c r="AEK228" s="47"/>
      <c r="AEL228" s="47"/>
      <c r="AEM228" s="47"/>
      <c r="AEN228" s="47"/>
      <c r="AEO228" s="47"/>
      <c r="AEP228" s="47"/>
      <c r="AEQ228" s="47"/>
      <c r="AER228" s="47"/>
      <c r="AES228" s="47"/>
      <c r="AET228" s="47"/>
      <c r="AEU228" s="47"/>
      <c r="AEV228" s="47"/>
      <c r="AEW228" s="47"/>
      <c r="AEX228" s="47"/>
      <c r="AEY228" s="47"/>
      <c r="AEZ228" s="47"/>
      <c r="AFA228" s="47"/>
      <c r="AFB228" s="47"/>
      <c r="AFC228" s="47"/>
      <c r="AFD228" s="47"/>
      <c r="AFE228" s="47"/>
      <c r="AFF228" s="47"/>
      <c r="AFG228" s="47"/>
      <c r="AFH228" s="47"/>
      <c r="AFI228" s="47"/>
      <c r="AFJ228" s="47"/>
      <c r="AFK228" s="47"/>
      <c r="AFL228" s="47"/>
      <c r="AFM228" s="47"/>
      <c r="AFN228" s="47"/>
      <c r="AFO228" s="47"/>
      <c r="AFP228" s="47"/>
      <c r="AFQ228" s="47"/>
      <c r="AFR228" s="47"/>
      <c r="AFS228" s="47"/>
      <c r="AFT228" s="47"/>
      <c r="AFU228" s="47"/>
      <c r="AFV228" s="47"/>
      <c r="AFW228" s="47"/>
      <c r="AFX228" s="47"/>
      <c r="AFY228" s="47"/>
      <c r="AFZ228" s="47"/>
      <c r="AGA228" s="47"/>
      <c r="AGB228" s="47"/>
      <c r="AGC228" s="47"/>
      <c r="AGD228" s="47"/>
      <c r="AGE228" s="47"/>
      <c r="AGF228" s="47"/>
      <c r="AGG228" s="47"/>
      <c r="AGH228" s="47"/>
      <c r="AGI228" s="47"/>
      <c r="AGJ228" s="47"/>
      <c r="AGK228" s="47"/>
      <c r="AGL228" s="47"/>
      <c r="AGM228" s="47"/>
      <c r="AGN228" s="47"/>
      <c r="AGO228" s="47"/>
      <c r="AGP228" s="47"/>
      <c r="AGQ228" s="47"/>
      <c r="AGR228" s="47"/>
      <c r="AGS228" s="47"/>
      <c r="AGT228" s="47"/>
      <c r="AGU228" s="47"/>
      <c r="AGV228" s="47"/>
      <c r="AGW228" s="47"/>
      <c r="AGX228" s="47"/>
      <c r="AGY228" s="47"/>
      <c r="AGZ228" s="47"/>
      <c r="AHA228" s="47"/>
      <c r="AHB228" s="47"/>
      <c r="AHC228" s="47"/>
      <c r="AHD228" s="47"/>
      <c r="AHE228" s="47"/>
      <c r="AHF228" s="47"/>
      <c r="AHG228" s="47"/>
      <c r="AHH228" s="47"/>
      <c r="AHI228" s="47"/>
      <c r="AHJ228" s="47"/>
      <c r="AHK228" s="47"/>
      <c r="AHL228" s="47"/>
      <c r="AHM228" s="47"/>
      <c r="AHN228" s="47"/>
      <c r="AHO228" s="47"/>
      <c r="AHP228" s="47"/>
      <c r="AHQ228" s="47"/>
      <c r="AHR228" s="47"/>
      <c r="AHS228" s="47"/>
      <c r="AHT228" s="47"/>
      <c r="AHU228" s="47"/>
      <c r="AHV228" s="47"/>
      <c r="AHW228" s="47"/>
      <c r="AHX228" s="47"/>
      <c r="AHY228" s="47"/>
      <c r="AHZ228" s="47"/>
      <c r="AIA228" s="47"/>
      <c r="AIB228" s="47"/>
      <c r="AIC228" s="47"/>
      <c r="AID228" s="47"/>
      <c r="AIE228" s="47"/>
      <c r="AIF228" s="47"/>
      <c r="AIG228" s="47"/>
      <c r="AIH228" s="47"/>
      <c r="AII228" s="47"/>
      <c r="AIJ228" s="47"/>
      <c r="AIK228" s="47"/>
      <c r="AIL228" s="47"/>
      <c r="AIM228" s="47"/>
      <c r="AIN228" s="47"/>
      <c r="AIO228" s="47"/>
      <c r="AIP228" s="47"/>
      <c r="AIQ228" s="47"/>
      <c r="AIR228" s="47"/>
      <c r="AIS228" s="47"/>
      <c r="AIT228" s="47"/>
      <c r="AIU228" s="47"/>
      <c r="AIV228" s="47"/>
      <c r="AIW228" s="47"/>
      <c r="AIX228" s="47"/>
      <c r="AIY228" s="47"/>
      <c r="AIZ228" s="47"/>
      <c r="AJA228" s="47"/>
      <c r="AJB228" s="47"/>
      <c r="AJC228" s="47"/>
      <c r="AJD228" s="47"/>
      <c r="AJE228" s="47"/>
      <c r="AJF228" s="47"/>
      <c r="AJG228" s="47"/>
      <c r="AJH228" s="47"/>
      <c r="AJI228" s="47"/>
      <c r="AJJ228" s="47"/>
      <c r="AJK228" s="47"/>
      <c r="AJL228" s="47"/>
      <c r="AJM228" s="47"/>
      <c r="AJN228" s="47"/>
      <c r="AJO228" s="47"/>
      <c r="AJP228" s="47"/>
      <c r="AJQ228" s="47"/>
      <c r="AJR228" s="47"/>
      <c r="AJS228" s="47"/>
      <c r="AJT228" s="47"/>
      <c r="AJU228" s="47"/>
      <c r="AJV228" s="47"/>
      <c r="AJW228" s="47"/>
      <c r="AJX228" s="47"/>
      <c r="AJY228" s="47"/>
      <c r="AJZ228" s="47"/>
      <c r="AKA228" s="47"/>
      <c r="AKB228" s="47"/>
      <c r="AKC228" s="47"/>
      <c r="AKD228" s="47"/>
      <c r="AKE228" s="47"/>
      <c r="AKF228" s="47"/>
      <c r="AKG228" s="47"/>
      <c r="AKH228" s="47"/>
      <c r="AKI228" s="47"/>
      <c r="AKJ228" s="47"/>
      <c r="AKK228" s="47"/>
      <c r="AKL228" s="47"/>
      <c r="AKM228" s="47"/>
      <c r="AKN228" s="47"/>
      <c r="AKO228" s="47"/>
      <c r="AKP228" s="47"/>
      <c r="AKQ228" s="47"/>
      <c r="AKR228" s="47"/>
      <c r="AKS228" s="47"/>
      <c r="AKT228" s="47"/>
      <c r="AKU228" s="47"/>
      <c r="AKV228" s="47"/>
      <c r="AKW228" s="47"/>
      <c r="AKX228" s="47"/>
      <c r="AKY228" s="47"/>
      <c r="AKZ228" s="47"/>
      <c r="ALA228" s="47"/>
      <c r="ALB228" s="47"/>
      <c r="ALC228" s="47"/>
      <c r="ALD228" s="47"/>
      <c r="ALE228" s="47"/>
      <c r="ALF228" s="47"/>
      <c r="ALG228" s="47"/>
      <c r="ALH228" s="47"/>
      <c r="ALI228" s="47"/>
      <c r="ALJ228" s="47"/>
      <c r="ALK228" s="47"/>
      <c r="ALL228" s="47"/>
      <c r="ALM228" s="47"/>
      <c r="ALN228" s="47"/>
      <c r="ALO228" s="47"/>
      <c r="ALP228" s="47"/>
      <c r="ALQ228" s="47"/>
      <c r="ALR228" s="47"/>
      <c r="ALS228" s="47"/>
      <c r="ALT228" s="47"/>
      <c r="ALU228" s="47"/>
      <c r="ALV228" s="47"/>
      <c r="ALW228" s="47"/>
      <c r="ALX228" s="47"/>
      <c r="ALY228" s="47"/>
      <c r="ALZ228" s="47"/>
      <c r="AMA228" s="47"/>
      <c r="AMB228" s="47"/>
      <c r="AMC228" s="47"/>
      <c r="AMD228" s="47"/>
      <c r="AME228" s="47"/>
      <c r="AMF228" s="47"/>
      <c r="AMG228" s="47"/>
      <c r="AMH228" s="47"/>
      <c r="AMI228" s="47"/>
      <c r="AMJ228" s="47"/>
      <c r="AMK228" s="47"/>
      <c r="AML228" s="47"/>
      <c r="AMM228" s="47"/>
      <c r="AMN228" s="47"/>
      <c r="AMO228" s="47"/>
      <c r="AMP228" s="47"/>
      <c r="AMQ228" s="47"/>
      <c r="AMR228" s="47"/>
      <c r="AMS228" s="47"/>
      <c r="AMT228" s="47"/>
      <c r="AMU228" s="47"/>
      <c r="AMV228" s="47"/>
      <c r="AMW228" s="47"/>
      <c r="AMX228" s="47"/>
      <c r="AMY228" s="47"/>
      <c r="AMZ228" s="47"/>
      <c r="ANA228" s="47"/>
      <c r="ANB228" s="47"/>
      <c r="ANC228" s="47"/>
      <c r="AND228" s="47"/>
      <c r="ANE228" s="47"/>
      <c r="ANF228" s="47"/>
      <c r="ANG228" s="47"/>
      <c r="ANH228" s="47"/>
      <c r="ANI228" s="47"/>
      <c r="ANJ228" s="47"/>
      <c r="ANK228" s="47"/>
      <c r="ANL228" s="47"/>
      <c r="ANM228" s="47"/>
      <c r="ANN228" s="47"/>
      <c r="ANO228" s="47"/>
      <c r="ANP228" s="47"/>
      <c r="ANQ228" s="47"/>
      <c r="ANR228" s="47"/>
      <c r="ANS228" s="47"/>
      <c r="ANT228" s="47"/>
      <c r="ANU228" s="47"/>
      <c r="ANV228" s="47"/>
      <c r="ANW228" s="47"/>
      <c r="ANX228" s="47"/>
      <c r="ANY228" s="47"/>
      <c r="ANZ228" s="47"/>
      <c r="AOA228" s="47"/>
      <c r="AOB228" s="47"/>
      <c r="AOC228" s="47"/>
      <c r="AOD228" s="47"/>
      <c r="AOE228" s="47"/>
      <c r="AOF228" s="47"/>
      <c r="AOG228" s="47"/>
      <c r="AOH228" s="47"/>
      <c r="AOI228" s="47"/>
      <c r="AOJ228" s="47"/>
      <c r="AOK228" s="47"/>
      <c r="AOL228" s="47"/>
      <c r="AOM228" s="47"/>
      <c r="AON228" s="47"/>
      <c r="AOO228" s="47"/>
      <c r="AOP228" s="47"/>
      <c r="AOQ228" s="47"/>
      <c r="AOR228" s="47"/>
      <c r="AOS228" s="47"/>
      <c r="AOT228" s="47"/>
      <c r="AOU228" s="47"/>
      <c r="AOV228" s="47"/>
      <c r="AOW228" s="47"/>
      <c r="AOX228" s="47"/>
      <c r="AOY228" s="47"/>
      <c r="AOZ228" s="47"/>
      <c r="APA228" s="47"/>
      <c r="APB228" s="47"/>
      <c r="APC228" s="47"/>
      <c r="APD228" s="47"/>
      <c r="APE228" s="47"/>
      <c r="APF228" s="47"/>
      <c r="APG228" s="47"/>
      <c r="APH228" s="47"/>
      <c r="API228" s="47"/>
      <c r="APJ228" s="47"/>
      <c r="APK228" s="47"/>
      <c r="APL228" s="47"/>
      <c r="APM228" s="47"/>
      <c r="APN228" s="47"/>
      <c r="APO228" s="47"/>
      <c r="APP228" s="47"/>
      <c r="APQ228" s="47"/>
      <c r="APR228" s="47"/>
      <c r="APS228" s="47"/>
      <c r="APT228" s="47"/>
      <c r="APU228" s="47"/>
      <c r="APV228" s="47"/>
      <c r="APW228" s="47"/>
      <c r="APX228" s="47"/>
      <c r="APY228" s="47"/>
      <c r="APZ228" s="47"/>
      <c r="AQA228" s="47"/>
      <c r="AQB228" s="47"/>
      <c r="AQC228" s="47"/>
      <c r="AQD228" s="47"/>
      <c r="AQE228" s="47"/>
      <c r="AQF228" s="47"/>
      <c r="AQG228" s="47"/>
      <c r="AQH228" s="47"/>
      <c r="AQI228" s="47"/>
      <c r="AQJ228" s="47"/>
      <c r="AQK228" s="47"/>
      <c r="AQL228" s="47"/>
      <c r="AQM228" s="47"/>
      <c r="AQN228" s="47"/>
      <c r="AQO228" s="47"/>
      <c r="AQP228" s="47"/>
      <c r="AQQ228" s="47"/>
      <c r="AQR228" s="47"/>
      <c r="AQS228" s="47"/>
      <c r="AQT228" s="47"/>
      <c r="AQU228" s="47"/>
      <c r="AQV228" s="47"/>
      <c r="AQW228" s="47"/>
      <c r="AQX228" s="47"/>
      <c r="AQY228" s="47"/>
      <c r="AQZ228" s="47"/>
      <c r="ARA228" s="47"/>
      <c r="ARB228" s="47"/>
      <c r="ARC228" s="47"/>
      <c r="ARD228" s="47"/>
      <c r="ARE228" s="47"/>
      <c r="ARF228" s="47"/>
      <c r="ARG228" s="47"/>
      <c r="ARH228" s="47"/>
      <c r="ARI228" s="47"/>
      <c r="ARJ228" s="47"/>
      <c r="ARK228" s="47"/>
      <c r="ARL228" s="47"/>
      <c r="ARM228" s="47"/>
      <c r="ARN228" s="47"/>
      <c r="ARO228" s="47"/>
      <c r="ARP228" s="47"/>
      <c r="ARQ228" s="47"/>
      <c r="ARR228" s="47"/>
      <c r="ARS228" s="47"/>
      <c r="ART228" s="47"/>
      <c r="ARU228" s="47"/>
      <c r="ARV228" s="47"/>
      <c r="ARW228" s="47"/>
      <c r="ARX228" s="47"/>
      <c r="ARY228" s="47"/>
      <c r="ARZ228" s="47"/>
      <c r="ASA228" s="47"/>
      <c r="ASB228" s="47"/>
      <c r="ASC228" s="47"/>
      <c r="ASD228" s="47"/>
      <c r="ASE228" s="47"/>
      <c r="ASF228" s="47"/>
      <c r="ASG228" s="47"/>
      <c r="ASH228" s="47"/>
      <c r="ASI228" s="47"/>
      <c r="ASJ228" s="47"/>
      <c r="ASK228" s="47"/>
      <c r="ASL228" s="47"/>
      <c r="ASM228" s="47"/>
      <c r="ASN228" s="47"/>
      <c r="ASO228" s="47"/>
      <c r="ASP228" s="47"/>
      <c r="ASQ228" s="47"/>
      <c r="ASR228" s="47"/>
      <c r="ASS228" s="47"/>
      <c r="AST228" s="47"/>
      <c r="ASU228" s="47"/>
      <c r="ASV228" s="47"/>
      <c r="ASW228" s="47"/>
      <c r="ASX228" s="47"/>
      <c r="ASY228" s="47"/>
      <c r="ASZ228" s="47"/>
      <c r="ATA228" s="47"/>
      <c r="ATB228" s="47"/>
      <c r="ATC228" s="47"/>
      <c r="ATD228" s="47"/>
      <c r="ATE228" s="47"/>
      <c r="ATF228" s="47"/>
      <c r="ATG228" s="47"/>
      <c r="ATH228" s="47"/>
      <c r="ATI228" s="47"/>
      <c r="ATJ228" s="47"/>
      <c r="ATK228" s="47"/>
      <c r="ATL228" s="47"/>
      <c r="ATM228" s="47"/>
      <c r="ATN228" s="47"/>
      <c r="ATO228" s="47"/>
      <c r="ATP228" s="47"/>
      <c r="ATQ228" s="47"/>
      <c r="ATR228" s="47"/>
      <c r="ATS228" s="47"/>
      <c r="ATT228" s="47"/>
      <c r="ATU228" s="47"/>
      <c r="ATV228" s="47"/>
      <c r="ATW228" s="47"/>
      <c r="ATX228" s="47"/>
      <c r="ATY228" s="47"/>
      <c r="ATZ228" s="47"/>
      <c r="AUA228" s="47"/>
      <c r="AUB228" s="47"/>
      <c r="AUC228" s="47"/>
      <c r="AUD228" s="47"/>
      <c r="AUE228" s="47"/>
      <c r="AUF228" s="47"/>
      <c r="AUG228" s="47"/>
      <c r="AUH228" s="47"/>
      <c r="AUI228" s="47"/>
      <c r="AUJ228" s="47"/>
      <c r="AUK228" s="47"/>
      <c r="AUL228" s="47"/>
      <c r="AUM228" s="47"/>
      <c r="AUN228" s="47"/>
      <c r="AUO228" s="47"/>
      <c r="AUP228" s="47"/>
      <c r="AUQ228" s="47"/>
      <c r="AUR228" s="47"/>
      <c r="AUS228" s="47"/>
      <c r="AUT228" s="47"/>
      <c r="AUU228" s="47"/>
      <c r="AUV228" s="47"/>
      <c r="AUW228" s="47"/>
      <c r="AUX228" s="47"/>
      <c r="AUY228" s="47"/>
      <c r="AUZ228" s="47"/>
      <c r="AVA228" s="47"/>
      <c r="AVB228" s="47"/>
      <c r="AVC228" s="47"/>
      <c r="AVD228" s="47"/>
      <c r="AVE228" s="47"/>
      <c r="AVF228" s="47"/>
      <c r="AVG228" s="47"/>
      <c r="AVH228" s="47"/>
      <c r="AVI228" s="47"/>
      <c r="AVJ228" s="47"/>
      <c r="AVK228" s="47"/>
      <c r="AVL228" s="47"/>
      <c r="AVM228" s="47"/>
      <c r="AVN228" s="47"/>
      <c r="AVO228" s="47"/>
      <c r="AVP228" s="47"/>
      <c r="AVQ228" s="47"/>
      <c r="AVR228" s="47"/>
      <c r="AVS228" s="47"/>
      <c r="AVT228" s="47"/>
      <c r="AVU228" s="47"/>
      <c r="AVV228" s="47"/>
      <c r="AVW228" s="47"/>
      <c r="AVX228" s="47"/>
      <c r="AVY228" s="47"/>
      <c r="AVZ228" s="47"/>
      <c r="AWA228" s="47"/>
      <c r="AWB228" s="47"/>
      <c r="AWC228" s="47"/>
      <c r="AWD228" s="47"/>
      <c r="AWE228" s="47"/>
      <c r="AWF228" s="47"/>
      <c r="AWG228" s="47"/>
      <c r="AWH228" s="47"/>
      <c r="AWI228" s="47"/>
      <c r="AWJ228" s="47"/>
      <c r="AWK228" s="47"/>
      <c r="AWL228" s="47"/>
      <c r="AWM228" s="47"/>
      <c r="AWN228" s="47"/>
      <c r="AWO228" s="47"/>
      <c r="AWP228" s="47"/>
      <c r="AWQ228" s="47"/>
      <c r="AWR228" s="47"/>
      <c r="AWS228" s="47"/>
      <c r="AWT228" s="47"/>
      <c r="AWU228" s="47"/>
      <c r="AWV228" s="47"/>
      <c r="AWW228" s="47"/>
      <c r="AWX228" s="47"/>
      <c r="AWY228" s="47"/>
      <c r="AWZ228" s="47"/>
      <c r="AXA228" s="47"/>
      <c r="AXB228" s="47"/>
      <c r="AXC228" s="47"/>
      <c r="AXD228" s="47"/>
      <c r="AXE228" s="47"/>
      <c r="AXF228" s="47"/>
      <c r="AXG228" s="47"/>
      <c r="AXH228" s="47"/>
      <c r="AXI228" s="47"/>
      <c r="AXJ228" s="47"/>
      <c r="AXK228" s="47"/>
      <c r="AXL228" s="47"/>
      <c r="AXM228" s="47"/>
      <c r="AXN228" s="47"/>
      <c r="AXO228" s="47"/>
      <c r="AXP228" s="47"/>
      <c r="AXQ228" s="47"/>
      <c r="AXR228" s="47"/>
      <c r="AXS228" s="47"/>
      <c r="AXT228" s="47"/>
      <c r="AXU228" s="47"/>
      <c r="AXV228" s="47"/>
      <c r="AXW228" s="47"/>
      <c r="AXX228" s="47"/>
      <c r="AXY228" s="47"/>
      <c r="AXZ228" s="47"/>
      <c r="AYA228" s="47"/>
      <c r="AYB228" s="47"/>
      <c r="AYC228" s="47"/>
      <c r="AYD228" s="47"/>
      <c r="AYE228" s="47"/>
      <c r="AYF228" s="47"/>
      <c r="AYG228" s="47"/>
      <c r="AYH228" s="47"/>
      <c r="AYI228" s="47"/>
      <c r="AYJ228" s="47"/>
      <c r="AYK228" s="47"/>
      <c r="AYL228" s="47"/>
      <c r="AYM228" s="47"/>
      <c r="AYN228" s="47"/>
      <c r="AYO228" s="47"/>
      <c r="AYP228" s="47"/>
      <c r="AYQ228" s="47"/>
      <c r="AYR228" s="47"/>
      <c r="AYS228" s="47"/>
      <c r="AYT228" s="47"/>
      <c r="AYU228" s="47"/>
      <c r="AYV228" s="47"/>
      <c r="AYW228" s="47"/>
      <c r="AYX228" s="47"/>
      <c r="AYY228" s="47"/>
      <c r="AYZ228" s="47"/>
      <c r="AZA228" s="47"/>
      <c r="AZB228" s="47"/>
      <c r="AZC228" s="47"/>
      <c r="AZD228" s="47"/>
      <c r="AZE228" s="47"/>
      <c r="AZF228" s="47"/>
      <c r="AZG228" s="47"/>
      <c r="AZH228" s="47"/>
      <c r="AZI228" s="47"/>
      <c r="AZJ228" s="47"/>
      <c r="AZK228" s="47"/>
      <c r="AZL228" s="47"/>
      <c r="AZM228" s="47"/>
      <c r="AZN228" s="47"/>
      <c r="AZO228" s="47"/>
      <c r="AZP228" s="47"/>
      <c r="AZQ228" s="47"/>
      <c r="AZR228" s="47"/>
      <c r="AZS228" s="47"/>
      <c r="AZT228" s="47"/>
      <c r="AZU228" s="47"/>
      <c r="AZV228" s="47"/>
      <c r="AZW228" s="47"/>
      <c r="AZX228" s="47"/>
      <c r="AZY228" s="47"/>
      <c r="AZZ228" s="47"/>
      <c r="BAA228" s="47"/>
      <c r="BAB228" s="47"/>
      <c r="BAC228" s="47"/>
      <c r="BAD228" s="47"/>
      <c r="BAE228" s="47"/>
      <c r="BAF228" s="47"/>
      <c r="BAG228" s="47"/>
      <c r="BAH228" s="47"/>
      <c r="BAI228" s="47"/>
      <c r="BAJ228" s="47"/>
      <c r="BAK228" s="47"/>
      <c r="BAL228" s="47"/>
      <c r="BAM228" s="47"/>
      <c r="BAN228" s="47"/>
      <c r="BAO228" s="47"/>
      <c r="BAP228" s="47"/>
      <c r="BAQ228" s="47"/>
      <c r="BAR228" s="47"/>
      <c r="BAS228" s="47"/>
      <c r="BAT228" s="47"/>
      <c r="BAU228" s="47"/>
      <c r="BAV228" s="47"/>
      <c r="BAW228" s="47"/>
      <c r="BAX228" s="47"/>
      <c r="BAY228" s="47"/>
      <c r="BAZ228" s="47"/>
      <c r="BBA228" s="47"/>
      <c r="BBB228" s="47"/>
      <c r="BBC228" s="47"/>
      <c r="BBD228" s="47"/>
      <c r="BBE228" s="47"/>
      <c r="BBF228" s="47"/>
      <c r="BBG228" s="47"/>
      <c r="BBH228" s="47"/>
      <c r="BBI228" s="47"/>
      <c r="BBJ228" s="47"/>
      <c r="BBK228" s="47"/>
      <c r="BBL228" s="47"/>
      <c r="BBM228" s="47"/>
      <c r="BBN228" s="47"/>
      <c r="BBO228" s="47"/>
      <c r="BBP228" s="47"/>
      <c r="BBQ228" s="47"/>
      <c r="BBR228" s="47"/>
      <c r="BBS228" s="47"/>
      <c r="BBT228" s="47"/>
      <c r="BBU228" s="47"/>
      <c r="BBV228" s="47"/>
      <c r="BBW228" s="47"/>
      <c r="BBX228" s="47"/>
      <c r="BBY228" s="47"/>
      <c r="BBZ228" s="47"/>
      <c r="BCA228" s="47"/>
      <c r="BCB228" s="47"/>
      <c r="BCC228" s="47"/>
      <c r="BCD228" s="47"/>
      <c r="BCE228" s="47"/>
      <c r="BCF228" s="47"/>
      <c r="BCG228" s="47"/>
      <c r="BCH228" s="47"/>
      <c r="BCI228" s="47"/>
      <c r="BCJ228" s="47"/>
      <c r="BCK228" s="47"/>
      <c r="BCL228" s="47"/>
      <c r="BCM228" s="47"/>
      <c r="BCN228" s="47"/>
      <c r="BCO228" s="47"/>
      <c r="BCP228" s="47"/>
      <c r="BCQ228" s="47"/>
      <c r="BCR228" s="47"/>
      <c r="BCS228" s="47"/>
      <c r="BCT228" s="47"/>
      <c r="BCU228" s="47"/>
      <c r="BCV228" s="47"/>
      <c r="BCW228" s="47"/>
      <c r="BCX228" s="47"/>
      <c r="BCY228" s="47"/>
      <c r="BCZ228" s="47"/>
      <c r="BDA228" s="47"/>
      <c r="BDB228" s="47"/>
      <c r="BDC228" s="47"/>
      <c r="BDD228" s="47"/>
      <c r="BDE228" s="47"/>
      <c r="BDF228" s="47"/>
      <c r="BDG228" s="47"/>
      <c r="BDH228" s="47"/>
      <c r="BDI228" s="47"/>
      <c r="BDJ228" s="47"/>
      <c r="BDK228" s="47"/>
      <c r="BDL228" s="47"/>
      <c r="BDM228" s="47"/>
      <c r="BDN228" s="47"/>
      <c r="BDO228" s="47"/>
      <c r="BDP228" s="47"/>
      <c r="BDQ228" s="47"/>
      <c r="BDR228" s="47"/>
      <c r="BDS228" s="47"/>
      <c r="BDT228" s="47"/>
      <c r="BDU228" s="47"/>
      <c r="BDV228" s="47"/>
      <c r="BDW228" s="47"/>
      <c r="BDX228" s="47"/>
      <c r="BDY228" s="47"/>
      <c r="BDZ228" s="47"/>
      <c r="BEA228" s="47"/>
      <c r="BEB228" s="47"/>
      <c r="BEC228" s="47"/>
      <c r="BED228" s="47"/>
      <c r="BEE228" s="47"/>
      <c r="BEF228" s="47"/>
      <c r="BEG228" s="47"/>
      <c r="BEH228" s="47"/>
      <c r="BEI228" s="47"/>
      <c r="BEJ228" s="47"/>
      <c r="BEK228" s="47"/>
      <c r="BEL228" s="47"/>
      <c r="BEM228" s="47"/>
      <c r="BEN228" s="47"/>
      <c r="BEO228" s="47"/>
      <c r="BEP228" s="47"/>
      <c r="BEQ228" s="47"/>
      <c r="BER228" s="47"/>
      <c r="BES228" s="47"/>
      <c r="BET228" s="47"/>
      <c r="BEU228" s="47"/>
      <c r="BEV228" s="47"/>
      <c r="BEW228" s="47"/>
      <c r="BEX228" s="47"/>
      <c r="BEY228" s="47"/>
      <c r="BEZ228" s="47"/>
      <c r="BFA228" s="47"/>
      <c r="BFB228" s="47"/>
      <c r="BFC228" s="47"/>
      <c r="BFD228" s="47"/>
      <c r="BFE228" s="47"/>
      <c r="BFF228" s="47"/>
      <c r="BFG228" s="47"/>
      <c r="BFH228" s="47"/>
      <c r="BFI228" s="47"/>
      <c r="BFJ228" s="47"/>
      <c r="BFK228" s="47"/>
      <c r="BFL228" s="47"/>
      <c r="BFM228" s="47"/>
      <c r="BFN228" s="47"/>
      <c r="BFO228" s="47"/>
      <c r="BFP228" s="47"/>
      <c r="BFQ228" s="47"/>
      <c r="BFR228" s="47"/>
      <c r="BFS228" s="47"/>
      <c r="BFT228" s="47"/>
      <c r="BFU228" s="47"/>
      <c r="BFV228" s="47"/>
      <c r="BFW228" s="47"/>
      <c r="BFX228" s="47"/>
      <c r="BFY228" s="47"/>
      <c r="BFZ228" s="47"/>
      <c r="BGA228" s="47"/>
      <c r="BGB228" s="47"/>
      <c r="BGC228" s="47"/>
      <c r="BGD228" s="47"/>
      <c r="BGE228" s="47"/>
      <c r="BGF228" s="47"/>
      <c r="BGG228" s="47"/>
      <c r="BGH228" s="47"/>
      <c r="BGI228" s="47"/>
      <c r="BGJ228" s="47"/>
      <c r="BGK228" s="47"/>
      <c r="BGL228" s="47"/>
      <c r="BGM228" s="47"/>
      <c r="BGN228" s="47"/>
      <c r="BGO228" s="47"/>
      <c r="BGP228" s="47"/>
      <c r="BGQ228" s="47"/>
      <c r="BGR228" s="47"/>
      <c r="BGS228" s="47"/>
      <c r="BGT228" s="47"/>
      <c r="BGU228" s="47"/>
      <c r="BGV228" s="47"/>
      <c r="BGW228" s="47"/>
      <c r="BGX228" s="47"/>
      <c r="BGY228" s="47"/>
      <c r="BGZ228" s="47"/>
      <c r="BHA228" s="47"/>
      <c r="BHB228" s="47"/>
      <c r="BHC228" s="47"/>
      <c r="BHD228" s="47"/>
      <c r="BHE228" s="47"/>
      <c r="BHF228" s="47"/>
      <c r="BHG228" s="47"/>
      <c r="BHH228" s="47"/>
      <c r="BHI228" s="47"/>
      <c r="BHJ228" s="47"/>
      <c r="BHK228" s="47"/>
      <c r="BHL228" s="47"/>
      <c r="BHM228" s="47"/>
      <c r="BHN228" s="47"/>
      <c r="BHO228" s="47"/>
      <c r="BHP228" s="47"/>
      <c r="BHQ228" s="47"/>
      <c r="BHR228" s="47"/>
      <c r="BHS228" s="47"/>
      <c r="BHT228" s="47"/>
      <c r="BHU228" s="47"/>
      <c r="BHV228" s="47"/>
      <c r="BHW228" s="47"/>
      <c r="BHX228" s="47"/>
      <c r="BHY228" s="47"/>
      <c r="BHZ228" s="47"/>
      <c r="BIA228" s="47"/>
      <c r="BIB228" s="47"/>
      <c r="BIC228" s="47"/>
      <c r="BID228" s="47"/>
      <c r="BIE228" s="47"/>
      <c r="BIF228" s="47"/>
      <c r="BIG228" s="47"/>
      <c r="BIH228" s="47"/>
      <c r="BII228" s="47"/>
      <c r="BIJ228" s="47"/>
      <c r="BIK228" s="47"/>
      <c r="BIL228" s="47"/>
      <c r="BIM228" s="47"/>
      <c r="BIN228" s="47"/>
      <c r="BIO228" s="47"/>
      <c r="BIP228" s="47"/>
      <c r="BIQ228" s="47"/>
      <c r="BIR228" s="47"/>
      <c r="BIS228" s="47"/>
      <c r="BIT228" s="47"/>
      <c r="BIU228" s="47"/>
      <c r="BIV228" s="47"/>
      <c r="BIW228" s="47"/>
      <c r="BIX228" s="47"/>
      <c r="BIY228" s="47"/>
      <c r="BIZ228" s="47"/>
      <c r="BJA228" s="47"/>
      <c r="BJB228" s="47"/>
      <c r="BJC228" s="47"/>
      <c r="BJD228" s="47"/>
      <c r="BJE228" s="47"/>
      <c r="BJF228" s="47"/>
      <c r="BJG228" s="47"/>
      <c r="BJH228" s="47"/>
      <c r="BJI228" s="47"/>
      <c r="BJJ228" s="47"/>
      <c r="BJK228" s="47"/>
      <c r="BJL228" s="47"/>
      <c r="BJM228" s="47"/>
      <c r="BJN228" s="47"/>
      <c r="BJO228" s="47"/>
      <c r="BJP228" s="47"/>
      <c r="BJQ228" s="47"/>
      <c r="BJR228" s="47"/>
      <c r="BJS228" s="47"/>
      <c r="BJT228" s="47"/>
      <c r="BJU228" s="47"/>
      <c r="BJV228" s="47"/>
      <c r="BJW228" s="47"/>
      <c r="BJX228" s="47"/>
      <c r="BJY228" s="47"/>
      <c r="BJZ228" s="47"/>
      <c r="BKA228" s="47"/>
      <c r="BKB228" s="47"/>
      <c r="BKC228" s="47"/>
      <c r="BKD228" s="47"/>
      <c r="BKE228" s="47"/>
      <c r="BKF228" s="47"/>
      <c r="BKG228" s="47"/>
      <c r="BKH228" s="47"/>
      <c r="BKI228" s="47"/>
      <c r="BKJ228" s="47"/>
      <c r="BKK228" s="47"/>
      <c r="BKL228" s="47"/>
      <c r="BKM228" s="47"/>
      <c r="BKN228" s="47"/>
      <c r="BKO228" s="47"/>
      <c r="BKP228" s="47"/>
      <c r="BKQ228" s="47"/>
      <c r="BKR228" s="47"/>
      <c r="BKS228" s="47"/>
      <c r="BKT228" s="47"/>
      <c r="BKU228" s="47"/>
      <c r="BKV228" s="47"/>
      <c r="BKW228" s="47"/>
      <c r="BKX228" s="47"/>
      <c r="BKY228" s="47"/>
      <c r="BKZ228" s="47"/>
      <c r="BLA228" s="47"/>
      <c r="BLB228" s="47"/>
      <c r="BLC228" s="47"/>
      <c r="BLD228" s="47"/>
      <c r="BLE228" s="47"/>
      <c r="BLF228" s="47"/>
      <c r="BLG228" s="47"/>
      <c r="BLH228" s="47"/>
      <c r="BLI228" s="47"/>
      <c r="BLJ228" s="47"/>
      <c r="BLK228" s="47"/>
      <c r="BLL228" s="47"/>
      <c r="BLM228" s="47"/>
      <c r="BLN228" s="47"/>
      <c r="BLO228" s="47"/>
      <c r="BLP228" s="47"/>
      <c r="BLQ228" s="47"/>
      <c r="BLR228" s="47"/>
      <c r="BLS228" s="47"/>
      <c r="BLT228" s="47"/>
      <c r="BLU228" s="47"/>
      <c r="BLV228" s="47"/>
      <c r="BLW228" s="47"/>
      <c r="BLX228" s="47"/>
      <c r="BLY228" s="47"/>
      <c r="BLZ228" s="47"/>
      <c r="BMA228" s="47"/>
      <c r="BMB228" s="47"/>
      <c r="BMC228" s="47"/>
      <c r="BMD228" s="47"/>
      <c r="BME228" s="47"/>
      <c r="BMF228" s="47"/>
      <c r="BMG228" s="47"/>
      <c r="BMH228" s="47"/>
      <c r="BMI228" s="47"/>
      <c r="BMJ228" s="47"/>
      <c r="BMK228" s="47"/>
      <c r="BML228" s="47"/>
      <c r="BMM228" s="47"/>
      <c r="BMN228" s="47"/>
      <c r="BMO228" s="47"/>
      <c r="BMP228" s="47"/>
      <c r="BMQ228" s="47"/>
      <c r="BMR228" s="47"/>
      <c r="BMS228" s="47"/>
      <c r="BMT228" s="47"/>
      <c r="BMU228" s="47"/>
      <c r="BMV228" s="47"/>
      <c r="BMW228" s="47"/>
      <c r="BMX228" s="47"/>
      <c r="BMY228" s="47"/>
      <c r="BMZ228" s="47"/>
      <c r="BNA228" s="47"/>
      <c r="BNB228" s="47"/>
      <c r="BNC228" s="47"/>
      <c r="BND228" s="47"/>
      <c r="BNE228" s="47"/>
      <c r="BNF228" s="47"/>
      <c r="BNG228" s="47"/>
      <c r="BNH228" s="47"/>
      <c r="BNI228" s="47"/>
      <c r="BNJ228" s="47"/>
      <c r="BNK228" s="47"/>
      <c r="BNL228" s="47"/>
      <c r="BNM228" s="47"/>
      <c r="BNN228" s="47"/>
      <c r="BNO228" s="47"/>
      <c r="BNP228" s="47"/>
      <c r="BNQ228" s="47"/>
      <c r="BNR228" s="47"/>
      <c r="BNS228" s="47"/>
      <c r="BNT228" s="47"/>
      <c r="BNU228" s="47"/>
      <c r="BNV228" s="47"/>
      <c r="BNW228" s="47"/>
      <c r="BNX228" s="47"/>
      <c r="BNY228" s="47"/>
      <c r="BNZ228" s="47"/>
      <c r="BOA228" s="47"/>
      <c r="BOB228" s="47"/>
      <c r="BOC228" s="47"/>
      <c r="BOD228" s="47"/>
      <c r="BOE228" s="47"/>
      <c r="BOF228" s="47"/>
      <c r="BOG228" s="47"/>
      <c r="BOH228" s="47"/>
      <c r="BOI228" s="47"/>
      <c r="BOJ228" s="47"/>
      <c r="BOK228" s="47"/>
      <c r="BOL228" s="47"/>
      <c r="BOM228" s="47"/>
      <c r="BON228" s="47"/>
      <c r="BOO228" s="47"/>
      <c r="BOP228" s="47"/>
      <c r="BOQ228" s="47"/>
      <c r="BOR228" s="47"/>
      <c r="BOS228" s="47"/>
      <c r="BOT228" s="47"/>
      <c r="BOU228" s="47"/>
      <c r="BOV228" s="47"/>
      <c r="BOW228" s="47"/>
      <c r="BOX228" s="47"/>
      <c r="BOY228" s="47"/>
      <c r="BOZ228" s="47"/>
      <c r="BPA228" s="47"/>
      <c r="BPB228" s="47"/>
      <c r="BPC228" s="47"/>
      <c r="BPD228" s="47"/>
      <c r="BPE228" s="47"/>
      <c r="BPF228" s="47"/>
      <c r="BPG228" s="47"/>
      <c r="BPH228" s="47"/>
      <c r="BPI228" s="47"/>
      <c r="BPJ228" s="47"/>
      <c r="BPK228" s="47"/>
      <c r="BPL228" s="47"/>
      <c r="BPM228" s="47"/>
      <c r="BPN228" s="47"/>
      <c r="BPO228" s="47"/>
      <c r="BPP228" s="47"/>
      <c r="BPQ228" s="47"/>
      <c r="BPR228" s="47"/>
      <c r="BPS228" s="47"/>
      <c r="BPT228" s="47"/>
      <c r="BPU228" s="47"/>
      <c r="BPV228" s="47"/>
      <c r="BPW228" s="47"/>
      <c r="BPX228" s="47"/>
      <c r="BPY228" s="47"/>
      <c r="BPZ228" s="47"/>
      <c r="BQA228" s="47"/>
      <c r="BQB228" s="47"/>
      <c r="BQC228" s="47"/>
      <c r="BQD228" s="47"/>
      <c r="BQE228" s="47"/>
      <c r="BQF228" s="47"/>
      <c r="BQG228" s="47"/>
      <c r="BQH228" s="47"/>
      <c r="BQI228" s="47"/>
      <c r="BQJ228" s="47"/>
      <c r="BQK228" s="47"/>
      <c r="BQL228" s="47"/>
      <c r="BQM228" s="47"/>
      <c r="BQN228" s="47"/>
      <c r="BQO228" s="47"/>
      <c r="BQP228" s="47"/>
      <c r="BQQ228" s="47"/>
      <c r="BQR228" s="47"/>
      <c r="BQS228" s="47"/>
      <c r="BQT228" s="47"/>
      <c r="BQU228" s="47"/>
      <c r="BQV228" s="47"/>
      <c r="BQW228" s="47"/>
      <c r="BQX228" s="47"/>
      <c r="BQY228" s="47"/>
      <c r="BQZ228" s="47"/>
      <c r="BRA228" s="47"/>
      <c r="BRB228" s="47"/>
      <c r="BRC228" s="47"/>
      <c r="BRD228" s="47"/>
      <c r="BRE228" s="47"/>
      <c r="BRF228" s="47"/>
      <c r="BRG228" s="47"/>
      <c r="BRH228" s="47"/>
      <c r="BRI228" s="47"/>
      <c r="BRJ228" s="47"/>
      <c r="BRK228" s="47"/>
      <c r="BRL228" s="47"/>
      <c r="BRM228" s="47"/>
      <c r="BRN228" s="47"/>
      <c r="BRO228" s="47"/>
      <c r="BRP228" s="47"/>
      <c r="BRQ228" s="47"/>
      <c r="BRR228" s="47"/>
      <c r="BRS228" s="47"/>
      <c r="BRT228" s="47"/>
      <c r="BRU228" s="47"/>
      <c r="BRV228" s="47"/>
      <c r="BRW228" s="47"/>
      <c r="BRX228" s="47"/>
      <c r="BRY228" s="47"/>
      <c r="BRZ228" s="47"/>
      <c r="BSA228" s="47"/>
      <c r="BSB228" s="47"/>
      <c r="BSC228" s="47"/>
      <c r="BSD228" s="47"/>
      <c r="BSE228" s="47"/>
      <c r="BSF228" s="47"/>
      <c r="BSG228" s="47"/>
      <c r="BSH228" s="47"/>
      <c r="BSI228" s="47"/>
      <c r="BSJ228" s="47"/>
      <c r="BSK228" s="47"/>
      <c r="BSL228" s="47"/>
      <c r="BSM228" s="47"/>
      <c r="BSN228" s="47"/>
      <c r="BSO228" s="47"/>
      <c r="BSP228" s="47"/>
      <c r="BSQ228" s="47"/>
      <c r="BSR228" s="47"/>
      <c r="BSS228" s="47"/>
      <c r="BST228" s="47"/>
      <c r="BSU228" s="47"/>
      <c r="BSV228" s="47"/>
      <c r="BSW228" s="47"/>
      <c r="BSX228" s="47"/>
      <c r="BSY228" s="47"/>
      <c r="BSZ228" s="47"/>
      <c r="BTA228" s="47"/>
      <c r="BTB228" s="47"/>
      <c r="BTC228" s="47"/>
      <c r="BTD228" s="47"/>
      <c r="BTE228" s="47"/>
      <c r="BTF228" s="47"/>
      <c r="BTG228" s="47"/>
      <c r="BTH228" s="47"/>
      <c r="BTI228" s="47"/>
      <c r="BTJ228" s="47"/>
      <c r="BTK228" s="47"/>
      <c r="BTL228" s="47"/>
      <c r="BTM228" s="47"/>
      <c r="BTN228" s="47"/>
      <c r="BTO228" s="47"/>
      <c r="BTP228" s="47"/>
      <c r="BTQ228" s="47"/>
      <c r="BTR228" s="47"/>
      <c r="BTS228" s="47"/>
      <c r="BTT228" s="47"/>
      <c r="BTU228" s="47"/>
      <c r="BTV228" s="47"/>
      <c r="BTW228" s="47"/>
      <c r="BTX228" s="47"/>
      <c r="BTY228" s="47"/>
      <c r="BTZ228" s="47"/>
      <c r="BUA228" s="47"/>
      <c r="BUB228" s="47"/>
      <c r="BUC228" s="47"/>
      <c r="BUD228" s="47"/>
      <c r="BUE228" s="47"/>
      <c r="BUF228" s="47"/>
      <c r="BUG228" s="47"/>
      <c r="BUH228" s="47"/>
      <c r="BUI228" s="47"/>
      <c r="BUJ228" s="47"/>
      <c r="BUK228" s="47"/>
      <c r="BUL228" s="47"/>
      <c r="BUM228" s="47"/>
      <c r="BUN228" s="47"/>
      <c r="BUO228" s="47"/>
      <c r="BUP228" s="47"/>
      <c r="BUQ228" s="47"/>
      <c r="BUR228" s="47"/>
      <c r="BUS228" s="47"/>
      <c r="BUT228" s="47"/>
      <c r="BUU228" s="47"/>
      <c r="BUV228" s="47"/>
      <c r="BUW228" s="47"/>
      <c r="BUX228" s="47"/>
      <c r="BUY228" s="47"/>
      <c r="BUZ228" s="47"/>
      <c r="BVA228" s="47"/>
      <c r="BVB228" s="47"/>
      <c r="BVC228" s="47"/>
      <c r="BVD228" s="47"/>
      <c r="BVE228" s="47"/>
      <c r="BVF228" s="47"/>
      <c r="BVG228" s="47"/>
      <c r="BVH228" s="47"/>
      <c r="BVI228" s="47"/>
      <c r="BVJ228" s="47"/>
      <c r="BVK228" s="47"/>
      <c r="BVL228" s="47"/>
      <c r="BVM228" s="47"/>
      <c r="BVN228" s="47"/>
      <c r="BVO228" s="47"/>
      <c r="BVP228" s="47"/>
      <c r="BVQ228" s="47"/>
      <c r="BVR228" s="47"/>
      <c r="BVS228" s="47"/>
      <c r="BVT228" s="47"/>
      <c r="BVU228" s="47"/>
      <c r="BVV228" s="47"/>
      <c r="BVW228" s="47"/>
      <c r="BVX228" s="47"/>
      <c r="BVY228" s="47"/>
      <c r="BVZ228" s="47"/>
      <c r="BWA228" s="47"/>
      <c r="BWB228" s="47"/>
      <c r="BWC228" s="47"/>
      <c r="BWD228" s="47"/>
      <c r="BWE228" s="47"/>
      <c r="BWF228" s="47"/>
      <c r="BWG228" s="47"/>
      <c r="BWH228" s="47"/>
      <c r="BWI228" s="47"/>
      <c r="BWJ228" s="47"/>
      <c r="BWK228" s="47"/>
      <c r="BWL228" s="47"/>
      <c r="BWM228" s="47"/>
      <c r="BWN228" s="47"/>
      <c r="BWO228" s="47"/>
      <c r="BWP228" s="47"/>
      <c r="BWQ228" s="47"/>
      <c r="BWR228" s="47"/>
      <c r="BWS228" s="47"/>
      <c r="BWT228" s="47"/>
      <c r="BWU228" s="47"/>
      <c r="BWV228" s="47"/>
      <c r="BWW228" s="47"/>
      <c r="BWX228" s="47"/>
      <c r="BWY228" s="47"/>
      <c r="BWZ228" s="47"/>
      <c r="BXA228" s="47"/>
      <c r="BXB228" s="47"/>
      <c r="BXC228" s="47"/>
      <c r="BXD228" s="47"/>
      <c r="BXE228" s="47"/>
      <c r="BXF228" s="47"/>
      <c r="BXG228" s="47"/>
      <c r="BXH228" s="47"/>
      <c r="BXI228" s="47"/>
      <c r="BXJ228" s="47"/>
      <c r="BXK228" s="47"/>
      <c r="BXL228" s="47"/>
      <c r="BXM228" s="47"/>
      <c r="BXN228" s="47"/>
      <c r="BXO228" s="47"/>
      <c r="BXP228" s="47"/>
      <c r="BXQ228" s="47"/>
      <c r="BXR228" s="47"/>
      <c r="BXS228" s="47"/>
      <c r="BXT228" s="47"/>
      <c r="BXU228" s="47"/>
      <c r="BXV228" s="47"/>
      <c r="BXW228" s="47"/>
      <c r="BXX228" s="47"/>
      <c r="BXY228" s="47"/>
      <c r="BXZ228" s="47"/>
      <c r="BYA228" s="47"/>
      <c r="BYB228" s="47"/>
      <c r="BYC228" s="47"/>
      <c r="BYD228" s="47"/>
      <c r="BYE228" s="47"/>
      <c r="BYF228" s="47"/>
      <c r="BYG228" s="47"/>
      <c r="BYH228" s="47"/>
      <c r="BYI228" s="47"/>
      <c r="BYJ228" s="47"/>
      <c r="BYK228" s="47"/>
      <c r="BYL228" s="47"/>
      <c r="BYM228" s="47"/>
      <c r="BYN228" s="47"/>
      <c r="BYO228" s="47"/>
      <c r="BYP228" s="47"/>
      <c r="BYQ228" s="47"/>
      <c r="BYR228" s="47"/>
      <c r="BYS228" s="47"/>
      <c r="BYT228" s="47"/>
      <c r="BYU228" s="47"/>
      <c r="BYV228" s="47"/>
      <c r="BYW228" s="47"/>
      <c r="BYX228" s="47"/>
      <c r="BYY228" s="47"/>
      <c r="BYZ228" s="47"/>
      <c r="BZA228" s="47"/>
      <c r="BZB228" s="47"/>
      <c r="BZC228" s="47"/>
      <c r="BZD228" s="47"/>
      <c r="BZE228" s="47"/>
      <c r="BZF228" s="47"/>
      <c r="BZG228" s="47"/>
      <c r="BZH228" s="47"/>
      <c r="BZI228" s="47"/>
      <c r="BZJ228" s="47"/>
      <c r="BZK228" s="47"/>
      <c r="BZL228" s="47"/>
      <c r="BZM228" s="47"/>
      <c r="BZN228" s="47"/>
      <c r="BZO228" s="47"/>
      <c r="BZP228" s="47"/>
      <c r="BZQ228" s="47"/>
      <c r="BZR228" s="47"/>
      <c r="BZS228" s="47"/>
      <c r="BZT228" s="47"/>
      <c r="BZU228" s="47"/>
      <c r="BZV228" s="47"/>
      <c r="BZW228" s="47"/>
      <c r="BZX228" s="47"/>
      <c r="BZY228" s="47"/>
      <c r="BZZ228" s="47"/>
      <c r="CAA228" s="47"/>
      <c r="CAB228" s="47"/>
      <c r="CAC228" s="47"/>
      <c r="CAD228" s="47"/>
      <c r="CAE228" s="47"/>
      <c r="CAF228" s="47"/>
      <c r="CAG228" s="47"/>
      <c r="CAH228" s="47"/>
      <c r="CAI228" s="47"/>
      <c r="CAJ228" s="47"/>
      <c r="CAK228" s="47"/>
      <c r="CAL228" s="47"/>
      <c r="CAM228" s="47"/>
      <c r="CAN228" s="47"/>
      <c r="CAO228" s="47"/>
      <c r="CAP228" s="47"/>
      <c r="CAQ228" s="47"/>
      <c r="CAR228" s="47"/>
      <c r="CAS228" s="47"/>
      <c r="CAT228" s="47"/>
      <c r="CAU228" s="47"/>
      <c r="CAV228" s="47"/>
      <c r="CAW228" s="47"/>
      <c r="CAX228" s="47"/>
      <c r="CAY228" s="47"/>
      <c r="CAZ228" s="47"/>
      <c r="CBA228" s="47"/>
      <c r="CBB228" s="47"/>
      <c r="CBC228" s="47"/>
      <c r="CBD228" s="47"/>
      <c r="CBE228" s="47"/>
      <c r="CBF228" s="47"/>
      <c r="CBG228" s="47"/>
      <c r="CBH228" s="47"/>
      <c r="CBI228" s="47"/>
      <c r="CBJ228" s="47"/>
      <c r="CBK228" s="47"/>
      <c r="CBL228" s="47"/>
      <c r="CBM228" s="47"/>
      <c r="CBN228" s="47"/>
      <c r="CBO228" s="47"/>
      <c r="CBP228" s="47"/>
      <c r="CBQ228" s="47"/>
      <c r="CBR228" s="47"/>
      <c r="CBS228" s="47"/>
      <c r="CBT228" s="47"/>
      <c r="CBU228" s="47"/>
      <c r="CBV228" s="47"/>
      <c r="CBW228" s="47"/>
      <c r="CBX228" s="47"/>
      <c r="CBY228" s="47"/>
      <c r="CBZ228" s="47"/>
      <c r="CCA228" s="47"/>
      <c r="CCB228" s="47"/>
      <c r="CCC228" s="47"/>
      <c r="CCD228" s="47"/>
      <c r="CCE228" s="47"/>
      <c r="CCF228" s="47"/>
      <c r="CCG228" s="47"/>
      <c r="CCH228" s="47"/>
      <c r="CCI228" s="47"/>
      <c r="CCJ228" s="47"/>
      <c r="CCK228" s="47"/>
      <c r="CCL228" s="47"/>
      <c r="CCM228" s="47"/>
      <c r="CCN228" s="47"/>
      <c r="CCO228" s="47"/>
      <c r="CCP228" s="47"/>
      <c r="CCQ228" s="47"/>
      <c r="CCR228" s="47"/>
      <c r="CCS228" s="47"/>
      <c r="CCT228" s="47"/>
      <c r="CCU228" s="47"/>
      <c r="CCV228" s="47"/>
      <c r="CCW228" s="47"/>
      <c r="CCX228" s="47"/>
      <c r="CCY228" s="47"/>
      <c r="CCZ228" s="47"/>
      <c r="CDA228" s="47"/>
      <c r="CDB228" s="47"/>
      <c r="CDC228" s="47"/>
      <c r="CDD228" s="47"/>
      <c r="CDE228" s="47"/>
      <c r="CDF228" s="47"/>
      <c r="CDG228" s="47"/>
      <c r="CDH228" s="47"/>
      <c r="CDI228" s="47"/>
      <c r="CDJ228" s="47"/>
      <c r="CDK228" s="47"/>
      <c r="CDL228" s="47"/>
      <c r="CDM228" s="47"/>
      <c r="CDN228" s="47"/>
      <c r="CDO228" s="47"/>
      <c r="CDP228" s="47"/>
      <c r="CDQ228" s="47"/>
      <c r="CDR228" s="47"/>
      <c r="CDS228" s="47"/>
      <c r="CDT228" s="47"/>
      <c r="CDU228" s="47"/>
      <c r="CDV228" s="47"/>
      <c r="CDW228" s="47"/>
      <c r="CDX228" s="47"/>
      <c r="CDY228" s="47"/>
      <c r="CDZ228" s="47"/>
      <c r="CEA228" s="47"/>
      <c r="CEB228" s="47"/>
      <c r="CEC228" s="47"/>
      <c r="CED228" s="47"/>
      <c r="CEE228" s="47"/>
      <c r="CEF228" s="47"/>
      <c r="CEG228" s="47"/>
      <c r="CEH228" s="47"/>
      <c r="CEI228" s="47"/>
      <c r="CEJ228" s="47"/>
      <c r="CEK228" s="47"/>
      <c r="CEL228" s="47"/>
      <c r="CEM228" s="47"/>
      <c r="CEN228" s="47"/>
      <c r="CEO228" s="47"/>
      <c r="CEP228" s="47"/>
      <c r="CEQ228" s="47"/>
      <c r="CER228" s="47"/>
      <c r="CES228" s="47"/>
      <c r="CET228" s="47"/>
      <c r="CEU228" s="47"/>
      <c r="CEV228" s="47"/>
      <c r="CEW228" s="47"/>
      <c r="CEX228" s="47"/>
      <c r="CEY228" s="47"/>
      <c r="CEZ228" s="47"/>
      <c r="CFA228" s="47"/>
      <c r="CFB228" s="47"/>
      <c r="CFC228" s="47"/>
      <c r="CFD228" s="47"/>
      <c r="CFE228" s="47"/>
      <c r="CFF228" s="47"/>
      <c r="CFG228" s="47"/>
      <c r="CFH228" s="47"/>
      <c r="CFI228" s="47"/>
      <c r="CFJ228" s="47"/>
      <c r="CFK228" s="47"/>
      <c r="CFL228" s="47"/>
      <c r="CFM228" s="47"/>
      <c r="CFN228" s="47"/>
      <c r="CFO228" s="47"/>
      <c r="CFP228" s="47"/>
      <c r="CFQ228" s="47"/>
      <c r="CFR228" s="47"/>
      <c r="CFS228" s="47"/>
      <c r="CFT228" s="47"/>
      <c r="CFU228" s="47"/>
      <c r="CFV228" s="47"/>
      <c r="CFW228" s="47"/>
      <c r="CFX228" s="47"/>
      <c r="CFY228" s="47"/>
      <c r="CFZ228" s="47"/>
      <c r="CGA228" s="47"/>
      <c r="CGB228" s="47"/>
      <c r="CGC228" s="47"/>
      <c r="CGD228" s="47"/>
      <c r="CGE228" s="47"/>
      <c r="CGF228" s="47"/>
      <c r="CGG228" s="47"/>
      <c r="CGH228" s="47"/>
      <c r="CGI228" s="47"/>
      <c r="CGJ228" s="47"/>
      <c r="CGK228" s="47"/>
      <c r="CGL228" s="47"/>
      <c r="CGM228" s="47"/>
      <c r="CGN228" s="47"/>
      <c r="CGO228" s="47"/>
      <c r="CGP228" s="47"/>
      <c r="CGQ228" s="47"/>
      <c r="CGR228" s="47"/>
      <c r="CGS228" s="47"/>
      <c r="CGT228" s="47"/>
      <c r="CGU228" s="47"/>
      <c r="CGV228" s="47"/>
      <c r="CGW228" s="47"/>
      <c r="CGX228" s="47"/>
      <c r="CGY228" s="47"/>
      <c r="CGZ228" s="47"/>
      <c r="CHA228" s="47"/>
      <c r="CHB228" s="47"/>
      <c r="CHC228" s="47"/>
      <c r="CHD228" s="47"/>
      <c r="CHE228" s="47"/>
      <c r="CHF228" s="47"/>
      <c r="CHG228" s="47"/>
      <c r="CHH228" s="47"/>
      <c r="CHI228" s="47"/>
      <c r="CHJ228" s="47"/>
      <c r="CHK228" s="47"/>
      <c r="CHL228" s="47"/>
      <c r="CHM228" s="47"/>
      <c r="CHN228" s="47"/>
      <c r="CHO228" s="47"/>
      <c r="CHP228" s="47"/>
      <c r="CHQ228" s="47"/>
      <c r="CHR228" s="47"/>
      <c r="CHS228" s="47"/>
      <c r="CHT228" s="47"/>
      <c r="CHU228" s="47"/>
      <c r="CHV228" s="47"/>
      <c r="CHW228" s="47"/>
      <c r="CHX228" s="47"/>
      <c r="CHY228" s="47"/>
      <c r="CHZ228" s="47"/>
      <c r="CIA228" s="47"/>
      <c r="CIB228" s="47"/>
      <c r="CIC228" s="47"/>
      <c r="CID228" s="47"/>
      <c r="CIE228" s="47"/>
      <c r="CIF228" s="47"/>
      <c r="CIG228" s="47"/>
      <c r="CIH228" s="47"/>
      <c r="CII228" s="47"/>
      <c r="CIJ228" s="47"/>
      <c r="CIK228" s="47"/>
      <c r="CIL228" s="47"/>
      <c r="CIM228" s="47"/>
      <c r="CIN228" s="47"/>
      <c r="CIO228" s="47"/>
      <c r="CIP228" s="47"/>
      <c r="CIQ228" s="47"/>
      <c r="CIR228" s="47"/>
      <c r="CIS228" s="47"/>
      <c r="CIT228" s="47"/>
      <c r="CIU228" s="47"/>
      <c r="CIV228" s="47"/>
      <c r="CIW228" s="47"/>
      <c r="CIX228" s="47"/>
      <c r="CIY228" s="47"/>
      <c r="CIZ228" s="47"/>
      <c r="CJA228" s="47"/>
      <c r="CJB228" s="47"/>
      <c r="CJC228" s="47"/>
      <c r="CJD228" s="47"/>
      <c r="CJE228" s="47"/>
      <c r="CJF228" s="47"/>
      <c r="CJG228" s="47"/>
      <c r="CJH228" s="47"/>
      <c r="CJI228" s="47"/>
      <c r="CJJ228" s="47"/>
      <c r="CJK228" s="47"/>
      <c r="CJL228" s="47"/>
      <c r="CJM228" s="47"/>
      <c r="CJN228" s="47"/>
      <c r="CJO228" s="47"/>
      <c r="CJP228" s="47"/>
      <c r="CJQ228" s="47"/>
      <c r="CJR228" s="47"/>
      <c r="CJS228" s="47"/>
      <c r="CJT228" s="47"/>
      <c r="CJU228" s="47"/>
      <c r="CJV228" s="47"/>
      <c r="CJW228" s="47"/>
      <c r="CJX228" s="47"/>
      <c r="CJY228" s="47"/>
      <c r="CJZ228" s="47"/>
      <c r="CKA228" s="47"/>
      <c r="CKB228" s="47"/>
      <c r="CKC228" s="47"/>
      <c r="CKD228" s="47"/>
      <c r="CKE228" s="47"/>
      <c r="CKF228" s="47"/>
      <c r="CKG228" s="47"/>
      <c r="CKH228" s="47"/>
      <c r="CKI228" s="47"/>
      <c r="CKJ228" s="47"/>
      <c r="CKK228" s="47"/>
      <c r="CKL228" s="47"/>
      <c r="CKM228" s="47"/>
      <c r="CKN228" s="47"/>
      <c r="CKO228" s="47"/>
      <c r="CKP228" s="47"/>
      <c r="CKQ228" s="47"/>
      <c r="CKR228" s="47"/>
      <c r="CKS228" s="47"/>
      <c r="CKT228" s="47"/>
      <c r="CKU228" s="47"/>
      <c r="CKV228" s="47"/>
      <c r="CKW228" s="47"/>
      <c r="CKX228" s="47"/>
      <c r="CKY228" s="47"/>
      <c r="CKZ228" s="47"/>
      <c r="CLA228" s="47"/>
      <c r="CLB228" s="47"/>
      <c r="CLC228" s="47"/>
      <c r="CLD228" s="47"/>
      <c r="CLE228" s="47"/>
      <c r="CLF228" s="47"/>
      <c r="CLG228" s="47"/>
      <c r="CLH228" s="47"/>
      <c r="CLI228" s="47"/>
      <c r="CLJ228" s="47"/>
      <c r="CLK228" s="47"/>
      <c r="CLL228" s="47"/>
      <c r="CLM228" s="47"/>
      <c r="CLN228" s="47"/>
      <c r="CLO228" s="47"/>
      <c r="CLP228" s="47"/>
      <c r="CLQ228" s="47"/>
      <c r="CLR228" s="47"/>
      <c r="CLS228" s="47"/>
      <c r="CLT228" s="47"/>
      <c r="CLU228" s="47"/>
      <c r="CLV228" s="47"/>
      <c r="CLW228" s="47"/>
      <c r="CLX228" s="47"/>
      <c r="CLY228" s="47"/>
      <c r="CLZ228" s="47"/>
      <c r="CMA228" s="47"/>
      <c r="CMB228" s="47"/>
      <c r="CMC228" s="47"/>
      <c r="CMD228" s="47"/>
      <c r="CME228" s="47"/>
      <c r="CMF228" s="47"/>
      <c r="CMG228" s="47"/>
      <c r="CMH228" s="47"/>
      <c r="CMI228" s="47"/>
      <c r="CMJ228" s="47"/>
      <c r="CMK228" s="47"/>
      <c r="CML228" s="47"/>
      <c r="CMM228" s="47"/>
      <c r="CMN228" s="47"/>
      <c r="CMO228" s="47"/>
      <c r="CMP228" s="47"/>
      <c r="CMQ228" s="47"/>
      <c r="CMR228" s="47"/>
      <c r="CMS228" s="47"/>
      <c r="CMT228" s="47"/>
      <c r="CMU228" s="47"/>
      <c r="CMV228" s="47"/>
      <c r="CMW228" s="47"/>
      <c r="CMX228" s="47"/>
      <c r="CMY228" s="47"/>
      <c r="CMZ228" s="47"/>
      <c r="CNA228" s="47"/>
      <c r="CNB228" s="47"/>
      <c r="CNC228" s="47"/>
      <c r="CND228" s="47"/>
      <c r="CNE228" s="47"/>
      <c r="CNF228" s="47"/>
      <c r="CNG228" s="47"/>
      <c r="CNH228" s="47"/>
      <c r="CNI228" s="47"/>
      <c r="CNJ228" s="47"/>
      <c r="CNK228" s="47"/>
      <c r="CNL228" s="47"/>
      <c r="CNM228" s="47"/>
      <c r="CNN228" s="47"/>
      <c r="CNO228" s="47"/>
      <c r="CNP228" s="47"/>
      <c r="CNQ228" s="47"/>
      <c r="CNR228" s="47"/>
      <c r="CNS228" s="47"/>
      <c r="CNT228" s="47"/>
      <c r="CNU228" s="47"/>
      <c r="CNV228" s="47"/>
      <c r="CNW228" s="47"/>
      <c r="CNX228" s="47"/>
      <c r="CNY228" s="47"/>
      <c r="CNZ228" s="47"/>
      <c r="COA228" s="47"/>
      <c r="COB228" s="47"/>
      <c r="COC228" s="47"/>
      <c r="COD228" s="47"/>
      <c r="COE228" s="47"/>
      <c r="COF228" s="47"/>
      <c r="COG228" s="47"/>
      <c r="COH228" s="47"/>
      <c r="COI228" s="47"/>
      <c r="COJ228" s="47"/>
      <c r="COK228" s="47"/>
      <c r="COL228" s="47"/>
      <c r="COM228" s="47"/>
      <c r="CON228" s="47"/>
      <c r="COO228" s="47"/>
      <c r="COP228" s="47"/>
      <c r="COQ228" s="47"/>
      <c r="COR228" s="47"/>
      <c r="COS228" s="47"/>
      <c r="COT228" s="47"/>
      <c r="COU228" s="47"/>
      <c r="COV228" s="47"/>
      <c r="COW228" s="47"/>
      <c r="COX228" s="47"/>
      <c r="COY228" s="47"/>
      <c r="COZ228" s="47"/>
      <c r="CPA228" s="47"/>
      <c r="CPB228" s="47"/>
      <c r="CPC228" s="47"/>
      <c r="CPD228" s="47"/>
      <c r="CPE228" s="47"/>
      <c r="CPF228" s="47"/>
      <c r="CPG228" s="47"/>
      <c r="CPH228" s="47"/>
      <c r="CPI228" s="47"/>
      <c r="CPJ228" s="47"/>
      <c r="CPK228" s="47"/>
      <c r="CPL228" s="47"/>
      <c r="CPM228" s="47"/>
      <c r="CPN228" s="47"/>
      <c r="CPO228" s="47"/>
      <c r="CPP228" s="47"/>
      <c r="CPQ228" s="47"/>
      <c r="CPR228" s="47"/>
      <c r="CPS228" s="47"/>
      <c r="CPT228" s="47"/>
      <c r="CPU228" s="47"/>
      <c r="CPV228" s="47"/>
      <c r="CPW228" s="47"/>
      <c r="CPX228" s="47"/>
      <c r="CPY228" s="47"/>
      <c r="CPZ228" s="47"/>
      <c r="CQA228" s="47"/>
      <c r="CQB228" s="47"/>
      <c r="CQC228" s="47"/>
      <c r="CQD228" s="47"/>
      <c r="CQE228" s="47"/>
      <c r="CQF228" s="47"/>
      <c r="CQG228" s="47"/>
      <c r="CQH228" s="47"/>
      <c r="CQI228" s="47"/>
      <c r="CQJ228" s="47"/>
      <c r="CQK228" s="47"/>
      <c r="CQL228" s="47"/>
      <c r="CQM228" s="47"/>
      <c r="CQN228" s="47"/>
      <c r="CQO228" s="47"/>
      <c r="CQP228" s="47"/>
      <c r="CQQ228" s="47"/>
      <c r="CQR228" s="47"/>
      <c r="CQS228" s="47"/>
      <c r="CQT228" s="47"/>
      <c r="CQU228" s="47"/>
      <c r="CQV228" s="47"/>
      <c r="CQW228" s="47"/>
      <c r="CQX228" s="47"/>
      <c r="CQY228" s="47"/>
      <c r="CQZ228" s="47"/>
      <c r="CRA228" s="47"/>
      <c r="CRB228" s="47"/>
      <c r="CRC228" s="47"/>
      <c r="CRD228" s="47"/>
      <c r="CRE228" s="47"/>
      <c r="CRF228" s="47"/>
      <c r="CRG228" s="47"/>
      <c r="CRH228" s="47"/>
      <c r="CRI228" s="47"/>
      <c r="CRJ228" s="47"/>
      <c r="CRK228" s="47"/>
      <c r="CRL228" s="47"/>
      <c r="CRM228" s="47"/>
      <c r="CRN228" s="47"/>
      <c r="CRO228" s="47"/>
      <c r="CRP228" s="47"/>
      <c r="CRQ228" s="47"/>
      <c r="CRR228" s="47"/>
      <c r="CRS228" s="47"/>
      <c r="CRT228" s="47"/>
      <c r="CRU228" s="47"/>
      <c r="CRV228" s="47"/>
      <c r="CRW228" s="47"/>
      <c r="CRX228" s="47"/>
      <c r="CRY228" s="47"/>
      <c r="CRZ228" s="47"/>
      <c r="CSA228" s="47"/>
      <c r="CSB228" s="47"/>
      <c r="CSC228" s="47"/>
      <c r="CSD228" s="47"/>
      <c r="CSE228" s="47"/>
      <c r="CSF228" s="47"/>
      <c r="CSG228" s="47"/>
      <c r="CSH228" s="47"/>
      <c r="CSI228" s="47"/>
      <c r="CSJ228" s="47"/>
      <c r="CSK228" s="47"/>
      <c r="CSL228" s="47"/>
      <c r="CSM228" s="47"/>
      <c r="CSN228" s="47"/>
      <c r="CSO228" s="47"/>
      <c r="CSP228" s="47"/>
      <c r="CSQ228" s="47"/>
      <c r="CSR228" s="47"/>
      <c r="CSS228" s="47"/>
      <c r="CST228" s="47"/>
      <c r="CSU228" s="47"/>
      <c r="CSV228" s="47"/>
      <c r="CSW228" s="47"/>
      <c r="CSX228" s="47"/>
      <c r="CSY228" s="47"/>
      <c r="CSZ228" s="47"/>
      <c r="CTA228" s="47"/>
      <c r="CTB228" s="47"/>
      <c r="CTC228" s="47"/>
      <c r="CTD228" s="47"/>
      <c r="CTE228" s="47"/>
      <c r="CTF228" s="47"/>
      <c r="CTG228" s="47"/>
      <c r="CTH228" s="47"/>
      <c r="CTI228" s="47"/>
      <c r="CTJ228" s="47"/>
      <c r="CTK228" s="47"/>
      <c r="CTL228" s="47"/>
      <c r="CTM228" s="47"/>
      <c r="CTN228" s="47"/>
      <c r="CTO228" s="47"/>
      <c r="CTP228" s="47"/>
      <c r="CTQ228" s="47"/>
      <c r="CTR228" s="47"/>
      <c r="CTS228" s="47"/>
      <c r="CTT228" s="47"/>
      <c r="CTU228" s="47"/>
      <c r="CTV228" s="47"/>
      <c r="CTW228" s="47"/>
      <c r="CTX228" s="47"/>
      <c r="CTY228" s="47"/>
      <c r="CTZ228" s="47"/>
      <c r="CUA228" s="47"/>
      <c r="CUB228" s="47"/>
      <c r="CUC228" s="47"/>
      <c r="CUD228" s="47"/>
      <c r="CUE228" s="47"/>
      <c r="CUF228" s="47"/>
      <c r="CUG228" s="47"/>
      <c r="CUH228" s="47"/>
      <c r="CUI228" s="47"/>
      <c r="CUJ228" s="47"/>
      <c r="CUK228" s="47"/>
      <c r="CUL228" s="47"/>
      <c r="CUM228" s="47"/>
      <c r="CUN228" s="47"/>
      <c r="CUO228" s="47"/>
      <c r="CUP228" s="47"/>
      <c r="CUQ228" s="47"/>
      <c r="CUR228" s="47"/>
      <c r="CUS228" s="47"/>
      <c r="CUT228" s="47"/>
      <c r="CUU228" s="47"/>
      <c r="CUV228" s="47"/>
      <c r="CUW228" s="47"/>
      <c r="CUX228" s="47"/>
      <c r="CUY228" s="47"/>
      <c r="CUZ228" s="47"/>
      <c r="CVA228" s="47"/>
      <c r="CVB228" s="47"/>
      <c r="CVC228" s="47"/>
      <c r="CVD228" s="47"/>
      <c r="CVE228" s="47"/>
      <c r="CVF228" s="47"/>
      <c r="CVG228" s="47"/>
      <c r="CVH228" s="47"/>
      <c r="CVI228" s="47"/>
      <c r="CVJ228" s="47"/>
      <c r="CVK228" s="47"/>
      <c r="CVL228" s="47"/>
      <c r="CVM228" s="47"/>
      <c r="CVN228" s="47"/>
      <c r="CVO228" s="47"/>
      <c r="CVP228" s="47"/>
      <c r="CVQ228" s="47"/>
      <c r="CVR228" s="47"/>
      <c r="CVS228" s="47"/>
      <c r="CVT228" s="47"/>
      <c r="CVU228" s="47"/>
      <c r="CVV228" s="47"/>
      <c r="CVW228" s="47"/>
      <c r="CVX228" s="47"/>
      <c r="CVY228" s="47"/>
      <c r="CVZ228" s="47"/>
      <c r="CWA228" s="47"/>
      <c r="CWB228" s="47"/>
      <c r="CWC228" s="47"/>
      <c r="CWD228" s="47"/>
      <c r="CWE228" s="47"/>
      <c r="CWF228" s="47"/>
      <c r="CWG228" s="47"/>
      <c r="CWH228" s="47"/>
      <c r="CWI228" s="47"/>
      <c r="CWJ228" s="47"/>
      <c r="CWK228" s="47"/>
      <c r="CWL228" s="47"/>
      <c r="CWM228" s="47"/>
      <c r="CWN228" s="47"/>
      <c r="CWO228" s="47"/>
      <c r="CWP228" s="47"/>
      <c r="CWQ228" s="47"/>
      <c r="CWR228" s="47"/>
      <c r="CWS228" s="47"/>
      <c r="CWT228" s="47"/>
      <c r="CWU228" s="47"/>
      <c r="CWV228" s="47"/>
      <c r="CWW228" s="47"/>
      <c r="CWX228" s="47"/>
      <c r="CWY228" s="47"/>
      <c r="CWZ228" s="47"/>
      <c r="CXA228" s="47"/>
      <c r="CXB228" s="47"/>
      <c r="CXC228" s="47"/>
      <c r="CXD228" s="47"/>
      <c r="CXE228" s="47"/>
      <c r="CXF228" s="47"/>
      <c r="CXG228" s="47"/>
      <c r="CXH228" s="47"/>
      <c r="CXI228" s="47"/>
      <c r="CXJ228" s="47"/>
      <c r="CXK228" s="47"/>
      <c r="CXL228" s="47"/>
      <c r="CXM228" s="47"/>
      <c r="CXN228" s="47"/>
      <c r="CXO228" s="47"/>
      <c r="CXP228" s="47"/>
      <c r="CXQ228" s="47"/>
      <c r="CXR228" s="47"/>
      <c r="CXS228" s="47"/>
      <c r="CXT228" s="47"/>
      <c r="CXU228" s="47"/>
      <c r="CXV228" s="47"/>
      <c r="CXW228" s="47"/>
      <c r="CXX228" s="47"/>
      <c r="CXY228" s="47"/>
      <c r="CXZ228" s="47"/>
      <c r="CYA228" s="47"/>
      <c r="CYB228" s="47"/>
      <c r="CYC228" s="47"/>
      <c r="CYD228" s="47"/>
      <c r="CYE228" s="47"/>
      <c r="CYF228" s="47"/>
      <c r="CYG228" s="47"/>
      <c r="CYH228" s="47"/>
      <c r="CYI228" s="47"/>
      <c r="CYJ228" s="47"/>
      <c r="CYK228" s="47"/>
      <c r="CYL228" s="47"/>
      <c r="CYM228" s="47"/>
      <c r="CYN228" s="47"/>
      <c r="CYO228" s="47"/>
      <c r="CYP228" s="47"/>
      <c r="CYQ228" s="47"/>
      <c r="CYR228" s="47"/>
      <c r="CYS228" s="47"/>
      <c r="CYT228" s="47"/>
      <c r="CYU228" s="47"/>
      <c r="CYV228" s="47"/>
      <c r="CYW228" s="47"/>
      <c r="CYX228" s="47"/>
      <c r="CYY228" s="47"/>
      <c r="CYZ228" s="47"/>
      <c r="CZA228" s="47"/>
      <c r="CZB228" s="47"/>
      <c r="CZC228" s="47"/>
      <c r="CZD228" s="47"/>
      <c r="CZE228" s="47"/>
      <c r="CZF228" s="47"/>
      <c r="CZG228" s="47"/>
      <c r="CZH228" s="47"/>
      <c r="CZI228" s="47"/>
      <c r="CZJ228" s="47"/>
      <c r="CZK228" s="47"/>
      <c r="CZL228" s="47"/>
      <c r="CZM228" s="47"/>
      <c r="CZN228" s="47"/>
      <c r="CZO228" s="47"/>
      <c r="CZP228" s="47"/>
      <c r="CZQ228" s="47"/>
      <c r="CZR228" s="47"/>
      <c r="CZS228" s="47"/>
      <c r="CZT228" s="47"/>
      <c r="CZU228" s="47"/>
      <c r="CZV228" s="47"/>
      <c r="CZW228" s="47"/>
      <c r="CZX228" s="47"/>
      <c r="CZY228" s="47"/>
      <c r="CZZ228" s="47"/>
      <c r="DAA228" s="47"/>
      <c r="DAB228" s="47"/>
      <c r="DAC228" s="47"/>
      <c r="DAD228" s="47"/>
      <c r="DAE228" s="47"/>
      <c r="DAF228" s="47"/>
      <c r="DAG228" s="47"/>
      <c r="DAH228" s="47"/>
      <c r="DAI228" s="47"/>
      <c r="DAJ228" s="47"/>
      <c r="DAK228" s="47"/>
      <c r="DAL228" s="47"/>
      <c r="DAM228" s="47"/>
      <c r="DAN228" s="47"/>
      <c r="DAO228" s="47"/>
      <c r="DAP228" s="47"/>
      <c r="DAQ228" s="47"/>
      <c r="DAR228" s="47"/>
      <c r="DAS228" s="47"/>
      <c r="DAT228" s="47"/>
      <c r="DAU228" s="47"/>
      <c r="DAV228" s="47"/>
      <c r="DAW228" s="47"/>
      <c r="DAX228" s="47"/>
      <c r="DAY228" s="47"/>
      <c r="DAZ228" s="47"/>
      <c r="DBA228" s="47"/>
      <c r="DBB228" s="47"/>
      <c r="DBC228" s="47"/>
      <c r="DBD228" s="47"/>
      <c r="DBE228" s="47"/>
      <c r="DBF228" s="47"/>
      <c r="DBG228" s="47"/>
      <c r="DBH228" s="47"/>
      <c r="DBI228" s="47"/>
      <c r="DBJ228" s="47"/>
      <c r="DBK228" s="47"/>
      <c r="DBL228" s="47"/>
      <c r="DBM228" s="47"/>
      <c r="DBN228" s="47"/>
      <c r="DBO228" s="47"/>
      <c r="DBP228" s="47"/>
      <c r="DBQ228" s="47"/>
      <c r="DBR228" s="47"/>
      <c r="DBS228" s="47"/>
      <c r="DBT228" s="47"/>
      <c r="DBU228" s="47"/>
      <c r="DBV228" s="47"/>
      <c r="DBW228" s="47"/>
      <c r="DBX228" s="47"/>
      <c r="DBY228" s="47"/>
      <c r="DBZ228" s="47"/>
      <c r="DCA228" s="47"/>
      <c r="DCB228" s="47"/>
      <c r="DCC228" s="47"/>
      <c r="DCD228" s="47"/>
      <c r="DCE228" s="47"/>
      <c r="DCF228" s="47"/>
      <c r="DCG228" s="47"/>
      <c r="DCH228" s="47"/>
      <c r="DCI228" s="47"/>
      <c r="DCJ228" s="47"/>
      <c r="DCK228" s="47"/>
      <c r="DCL228" s="47"/>
      <c r="DCM228" s="47"/>
      <c r="DCN228" s="47"/>
      <c r="DCO228" s="47"/>
      <c r="DCP228" s="47"/>
      <c r="DCQ228" s="47"/>
      <c r="DCR228" s="47"/>
      <c r="DCS228" s="47"/>
      <c r="DCT228" s="47"/>
      <c r="DCU228" s="47"/>
      <c r="DCV228" s="47"/>
      <c r="DCW228" s="47"/>
      <c r="DCX228" s="47"/>
      <c r="DCY228" s="47"/>
      <c r="DCZ228" s="47"/>
      <c r="DDA228" s="47"/>
      <c r="DDB228" s="47"/>
      <c r="DDC228" s="47"/>
      <c r="DDD228" s="47"/>
      <c r="DDE228" s="47"/>
      <c r="DDF228" s="47"/>
      <c r="DDG228" s="47"/>
      <c r="DDH228" s="47"/>
      <c r="DDI228" s="47"/>
      <c r="DDJ228" s="47"/>
      <c r="DDK228" s="47"/>
      <c r="DDL228" s="47"/>
      <c r="DDM228" s="47"/>
      <c r="DDN228" s="47"/>
      <c r="DDO228" s="47"/>
      <c r="DDP228" s="47"/>
      <c r="DDQ228" s="47"/>
      <c r="DDR228" s="47"/>
      <c r="DDS228" s="47"/>
      <c r="DDT228" s="47"/>
      <c r="DDU228" s="47"/>
      <c r="DDV228" s="47"/>
      <c r="DDW228" s="47"/>
      <c r="DDX228" s="47"/>
      <c r="DDY228" s="47"/>
      <c r="DDZ228" s="47"/>
      <c r="DEA228" s="47"/>
      <c r="DEB228" s="47"/>
      <c r="DEC228" s="47"/>
      <c r="DED228" s="47"/>
      <c r="DEE228" s="47"/>
      <c r="DEF228" s="47"/>
      <c r="DEG228" s="47"/>
      <c r="DEH228" s="47"/>
      <c r="DEI228" s="47"/>
      <c r="DEJ228" s="47"/>
      <c r="DEK228" s="47"/>
      <c r="DEL228" s="47"/>
      <c r="DEM228" s="47"/>
      <c r="DEN228" s="47"/>
      <c r="DEO228" s="47"/>
      <c r="DEP228" s="47"/>
      <c r="DEQ228" s="47"/>
      <c r="DER228" s="47"/>
      <c r="DES228" s="47"/>
      <c r="DET228" s="47"/>
      <c r="DEU228" s="47"/>
      <c r="DEV228" s="47"/>
      <c r="DEW228" s="47"/>
      <c r="DEX228" s="47"/>
      <c r="DEY228" s="47"/>
      <c r="DEZ228" s="47"/>
      <c r="DFA228" s="47"/>
      <c r="DFB228" s="47"/>
      <c r="DFC228" s="47"/>
      <c r="DFD228" s="47"/>
      <c r="DFE228" s="47"/>
      <c r="DFF228" s="47"/>
      <c r="DFG228" s="47"/>
      <c r="DFH228" s="47"/>
      <c r="DFI228" s="47"/>
      <c r="DFJ228" s="47"/>
      <c r="DFK228" s="47"/>
      <c r="DFL228" s="47"/>
      <c r="DFM228" s="47"/>
      <c r="DFN228" s="47"/>
      <c r="DFO228" s="47"/>
      <c r="DFP228" s="47"/>
      <c r="DFQ228" s="47"/>
      <c r="DFR228" s="47"/>
      <c r="DFS228" s="47"/>
      <c r="DFT228" s="47"/>
      <c r="DFU228" s="47"/>
      <c r="DFV228" s="47"/>
      <c r="DFW228" s="47"/>
      <c r="DFX228" s="47"/>
      <c r="DFY228" s="47"/>
      <c r="DFZ228" s="47"/>
      <c r="DGA228" s="47"/>
      <c r="DGB228" s="47"/>
      <c r="DGC228" s="47"/>
      <c r="DGD228" s="47"/>
      <c r="DGE228" s="47"/>
      <c r="DGF228" s="47"/>
      <c r="DGG228" s="47"/>
      <c r="DGH228" s="47"/>
      <c r="DGI228" s="47"/>
      <c r="DGJ228" s="47"/>
      <c r="DGK228" s="47"/>
      <c r="DGL228" s="47"/>
      <c r="DGM228" s="47"/>
      <c r="DGN228" s="47"/>
      <c r="DGO228" s="47"/>
      <c r="DGP228" s="47"/>
      <c r="DGQ228" s="47"/>
      <c r="DGR228" s="47"/>
      <c r="DGS228" s="47"/>
      <c r="DGT228" s="47"/>
      <c r="DGU228" s="47"/>
      <c r="DGV228" s="47"/>
      <c r="DGW228" s="47"/>
      <c r="DGX228" s="47"/>
      <c r="DGY228" s="47"/>
      <c r="DGZ228" s="47"/>
      <c r="DHA228" s="47"/>
      <c r="DHB228" s="47"/>
      <c r="DHC228" s="47"/>
      <c r="DHD228" s="47"/>
      <c r="DHE228" s="47"/>
      <c r="DHF228" s="47"/>
      <c r="DHG228" s="47"/>
      <c r="DHH228" s="47"/>
      <c r="DHI228" s="47"/>
      <c r="DHJ228" s="47"/>
      <c r="DHK228" s="47"/>
      <c r="DHL228" s="47"/>
      <c r="DHM228" s="47"/>
      <c r="DHN228" s="47"/>
      <c r="DHO228" s="47"/>
      <c r="DHP228" s="47"/>
      <c r="DHQ228" s="47"/>
      <c r="DHR228" s="47"/>
      <c r="DHS228" s="47"/>
      <c r="DHT228" s="47"/>
      <c r="DHU228" s="47"/>
      <c r="DHV228" s="47"/>
      <c r="DHW228" s="47"/>
      <c r="DHX228" s="47"/>
      <c r="DHY228" s="47"/>
      <c r="DHZ228" s="47"/>
      <c r="DIA228" s="47"/>
      <c r="DIB228" s="47"/>
      <c r="DIC228" s="47"/>
      <c r="DID228" s="47"/>
      <c r="DIE228" s="47"/>
      <c r="DIF228" s="47"/>
      <c r="DIG228" s="47"/>
      <c r="DIH228" s="47"/>
      <c r="DII228" s="47"/>
      <c r="DIJ228" s="47"/>
      <c r="DIK228" s="47"/>
      <c r="DIL228" s="47"/>
      <c r="DIM228" s="47"/>
      <c r="DIN228" s="47"/>
      <c r="DIO228" s="47"/>
      <c r="DIP228" s="47"/>
      <c r="DIQ228" s="47"/>
      <c r="DIR228" s="47"/>
      <c r="DIS228" s="47"/>
      <c r="DIT228" s="47"/>
      <c r="DIU228" s="47"/>
      <c r="DIV228" s="47"/>
      <c r="DIW228" s="47"/>
      <c r="DIX228" s="47"/>
      <c r="DIY228" s="47"/>
      <c r="DIZ228" s="47"/>
      <c r="DJA228" s="47"/>
      <c r="DJB228" s="47"/>
      <c r="DJC228" s="47"/>
      <c r="DJD228" s="47"/>
      <c r="DJE228" s="47"/>
      <c r="DJF228" s="47"/>
      <c r="DJG228" s="47"/>
      <c r="DJH228" s="47"/>
      <c r="DJI228" s="47"/>
      <c r="DJJ228" s="47"/>
      <c r="DJK228" s="47"/>
      <c r="DJL228" s="47"/>
      <c r="DJM228" s="47"/>
      <c r="DJN228" s="47"/>
      <c r="DJO228" s="47"/>
      <c r="DJP228" s="47"/>
      <c r="DJQ228" s="47"/>
      <c r="DJR228" s="47"/>
      <c r="DJS228" s="47"/>
      <c r="DJT228" s="47"/>
      <c r="DJU228" s="47"/>
      <c r="DJV228" s="47"/>
      <c r="DJW228" s="47"/>
      <c r="DJX228" s="47"/>
      <c r="DJY228" s="47"/>
      <c r="DJZ228" s="47"/>
      <c r="DKA228" s="47"/>
      <c r="DKB228" s="47"/>
      <c r="DKC228" s="47"/>
      <c r="DKD228" s="47"/>
      <c r="DKE228" s="47"/>
      <c r="DKF228" s="47"/>
      <c r="DKG228" s="47"/>
      <c r="DKH228" s="47"/>
      <c r="DKI228" s="47"/>
      <c r="DKJ228" s="47"/>
      <c r="DKK228" s="47"/>
      <c r="DKL228" s="47"/>
      <c r="DKM228" s="47"/>
      <c r="DKN228" s="47"/>
      <c r="DKO228" s="47"/>
      <c r="DKP228" s="47"/>
      <c r="DKQ228" s="47"/>
      <c r="DKR228" s="47"/>
      <c r="DKS228" s="47"/>
      <c r="DKT228" s="47"/>
      <c r="DKU228" s="47"/>
      <c r="DKV228" s="47"/>
      <c r="DKW228" s="47"/>
      <c r="DKX228" s="47"/>
      <c r="DKY228" s="47"/>
      <c r="DKZ228" s="47"/>
      <c r="DLA228" s="47"/>
      <c r="DLB228" s="47"/>
      <c r="DLC228" s="47"/>
      <c r="DLD228" s="47"/>
      <c r="DLE228" s="47"/>
      <c r="DLF228" s="47"/>
      <c r="DLG228" s="47"/>
      <c r="DLH228" s="47"/>
      <c r="DLI228" s="47"/>
      <c r="DLJ228" s="47"/>
      <c r="DLK228" s="47"/>
      <c r="DLL228" s="47"/>
      <c r="DLM228" s="47"/>
      <c r="DLN228" s="47"/>
      <c r="DLO228" s="47"/>
      <c r="DLP228" s="47"/>
      <c r="DLQ228" s="47"/>
      <c r="DLR228" s="47"/>
      <c r="DLS228" s="47"/>
      <c r="DLT228" s="47"/>
      <c r="DLU228" s="47"/>
      <c r="DLV228" s="47"/>
      <c r="DLW228" s="47"/>
      <c r="DLX228" s="47"/>
      <c r="DLY228" s="47"/>
      <c r="DLZ228" s="47"/>
      <c r="DMA228" s="47"/>
      <c r="DMB228" s="47"/>
      <c r="DMC228" s="47"/>
      <c r="DMD228" s="47"/>
      <c r="DME228" s="47"/>
      <c r="DMF228" s="47"/>
      <c r="DMG228" s="47"/>
      <c r="DMH228" s="47"/>
      <c r="DMI228" s="47"/>
      <c r="DMJ228" s="47"/>
      <c r="DMK228" s="47"/>
      <c r="DML228" s="47"/>
      <c r="DMM228" s="47"/>
      <c r="DMN228" s="47"/>
      <c r="DMO228" s="47"/>
      <c r="DMP228" s="47"/>
      <c r="DMQ228" s="47"/>
      <c r="DMR228" s="47"/>
      <c r="DMS228" s="47"/>
      <c r="DMT228" s="47"/>
      <c r="DMU228" s="47"/>
      <c r="DMV228" s="47"/>
      <c r="DMW228" s="47"/>
      <c r="DMX228" s="47"/>
      <c r="DMY228" s="47"/>
      <c r="DMZ228" s="47"/>
      <c r="DNA228" s="47"/>
      <c r="DNB228" s="47"/>
      <c r="DNC228" s="47"/>
      <c r="DND228" s="47"/>
      <c r="DNE228" s="47"/>
      <c r="DNF228" s="47"/>
      <c r="DNG228" s="47"/>
      <c r="DNH228" s="47"/>
      <c r="DNI228" s="47"/>
      <c r="DNJ228" s="47"/>
      <c r="DNK228" s="47"/>
      <c r="DNL228" s="47"/>
      <c r="DNM228" s="47"/>
      <c r="DNN228" s="47"/>
      <c r="DNO228" s="47"/>
      <c r="DNP228" s="47"/>
      <c r="DNQ228" s="47"/>
      <c r="DNR228" s="47"/>
      <c r="DNS228" s="47"/>
      <c r="DNT228" s="47"/>
      <c r="DNU228" s="47"/>
      <c r="DNV228" s="47"/>
      <c r="DNW228" s="47"/>
      <c r="DNX228" s="47"/>
      <c r="DNY228" s="47"/>
      <c r="DNZ228" s="47"/>
      <c r="DOA228" s="47"/>
      <c r="DOB228" s="47"/>
      <c r="DOC228" s="47"/>
      <c r="DOD228" s="47"/>
      <c r="DOE228" s="47"/>
      <c r="DOF228" s="47"/>
      <c r="DOG228" s="47"/>
      <c r="DOH228" s="47"/>
      <c r="DOI228" s="47"/>
      <c r="DOJ228" s="47"/>
      <c r="DOK228" s="47"/>
      <c r="DOL228" s="47"/>
      <c r="DOM228" s="47"/>
      <c r="DON228" s="47"/>
      <c r="DOO228" s="47"/>
      <c r="DOP228" s="47"/>
      <c r="DOQ228" s="47"/>
      <c r="DOR228" s="47"/>
      <c r="DOS228" s="47"/>
      <c r="DOT228" s="47"/>
      <c r="DOU228" s="47"/>
      <c r="DOV228" s="47"/>
      <c r="DOW228" s="47"/>
      <c r="DOX228" s="47"/>
      <c r="DOY228" s="47"/>
      <c r="DOZ228" s="47"/>
      <c r="DPA228" s="47"/>
      <c r="DPB228" s="47"/>
      <c r="DPC228" s="47"/>
      <c r="DPD228" s="47"/>
      <c r="DPE228" s="47"/>
      <c r="DPF228" s="47"/>
      <c r="DPG228" s="47"/>
      <c r="DPH228" s="47"/>
      <c r="DPI228" s="47"/>
      <c r="DPJ228" s="47"/>
      <c r="DPK228" s="47"/>
      <c r="DPL228" s="47"/>
      <c r="DPM228" s="47"/>
      <c r="DPN228" s="47"/>
      <c r="DPO228" s="47"/>
      <c r="DPP228" s="47"/>
      <c r="DPQ228" s="47"/>
      <c r="DPR228" s="47"/>
      <c r="DPS228" s="47"/>
      <c r="DPT228" s="47"/>
      <c r="DPU228" s="47"/>
      <c r="DPV228" s="47"/>
      <c r="DPW228" s="47"/>
      <c r="DPX228" s="47"/>
      <c r="DPY228" s="47"/>
      <c r="DPZ228" s="47"/>
      <c r="DQA228" s="47"/>
      <c r="DQB228" s="47"/>
      <c r="DQC228" s="47"/>
      <c r="DQD228" s="47"/>
      <c r="DQE228" s="47"/>
      <c r="DQF228" s="47"/>
      <c r="DQG228" s="47"/>
      <c r="DQH228" s="47"/>
      <c r="DQI228" s="47"/>
      <c r="DQJ228" s="47"/>
      <c r="DQK228" s="47"/>
      <c r="DQL228" s="47"/>
      <c r="DQM228" s="47"/>
      <c r="DQN228" s="47"/>
      <c r="DQO228" s="47"/>
      <c r="DQP228" s="47"/>
      <c r="DQQ228" s="47"/>
      <c r="DQR228" s="47"/>
      <c r="DQS228" s="47"/>
      <c r="DQT228" s="47"/>
      <c r="DQU228" s="47"/>
      <c r="DQV228" s="47"/>
      <c r="DQW228" s="47"/>
      <c r="DQX228" s="47"/>
      <c r="DQY228" s="47"/>
      <c r="DQZ228" s="47"/>
      <c r="DRA228" s="47"/>
      <c r="DRB228" s="47"/>
      <c r="DRC228" s="47"/>
      <c r="DRD228" s="47"/>
      <c r="DRE228" s="47"/>
      <c r="DRF228" s="47"/>
      <c r="DRG228" s="47"/>
      <c r="DRH228" s="47"/>
      <c r="DRI228" s="47"/>
      <c r="DRJ228" s="47"/>
      <c r="DRK228" s="47"/>
      <c r="DRL228" s="47"/>
      <c r="DRM228" s="47"/>
      <c r="DRN228" s="47"/>
      <c r="DRO228" s="47"/>
      <c r="DRP228" s="47"/>
      <c r="DRQ228" s="47"/>
      <c r="DRR228" s="47"/>
      <c r="DRS228" s="47"/>
      <c r="DRT228" s="47"/>
      <c r="DRU228" s="47"/>
      <c r="DRV228" s="47"/>
      <c r="DRW228" s="47"/>
      <c r="DRX228" s="47"/>
      <c r="DRY228" s="47"/>
      <c r="DRZ228" s="47"/>
      <c r="DSA228" s="47"/>
      <c r="DSB228" s="47"/>
      <c r="DSC228" s="47"/>
      <c r="DSD228" s="47"/>
      <c r="DSE228" s="47"/>
      <c r="DSF228" s="47"/>
      <c r="DSG228" s="47"/>
      <c r="DSH228" s="47"/>
      <c r="DSI228" s="47"/>
      <c r="DSJ228" s="47"/>
      <c r="DSK228" s="47"/>
      <c r="DSL228" s="47"/>
      <c r="DSM228" s="47"/>
      <c r="DSN228" s="47"/>
      <c r="DSO228" s="47"/>
      <c r="DSP228" s="47"/>
      <c r="DSQ228" s="47"/>
      <c r="DSR228" s="47"/>
      <c r="DSS228" s="47"/>
      <c r="DST228" s="47"/>
      <c r="DSU228" s="47"/>
      <c r="DSV228" s="47"/>
      <c r="DSW228" s="47"/>
      <c r="DSX228" s="47"/>
      <c r="DSY228" s="47"/>
      <c r="DSZ228" s="47"/>
      <c r="DTA228" s="47"/>
      <c r="DTB228" s="47"/>
      <c r="DTC228" s="47"/>
      <c r="DTD228" s="47"/>
      <c r="DTE228" s="47"/>
      <c r="DTF228" s="47"/>
      <c r="DTG228" s="47"/>
      <c r="DTH228" s="47"/>
      <c r="DTI228" s="47"/>
      <c r="DTJ228" s="47"/>
      <c r="DTK228" s="47"/>
      <c r="DTL228" s="47"/>
      <c r="DTM228" s="47"/>
      <c r="DTN228" s="47"/>
      <c r="DTO228" s="47"/>
      <c r="DTP228" s="47"/>
      <c r="DTQ228" s="47"/>
      <c r="DTR228" s="47"/>
      <c r="DTS228" s="47"/>
      <c r="DTT228" s="47"/>
      <c r="DTU228" s="47"/>
      <c r="DTV228" s="47"/>
      <c r="DTW228" s="47"/>
      <c r="DTX228" s="47"/>
      <c r="DTY228" s="47"/>
      <c r="DTZ228" s="47"/>
      <c r="DUA228" s="47"/>
      <c r="DUB228" s="47"/>
      <c r="DUC228" s="47"/>
      <c r="DUD228" s="47"/>
      <c r="DUE228" s="47"/>
      <c r="DUF228" s="47"/>
      <c r="DUG228" s="47"/>
      <c r="DUH228" s="47"/>
      <c r="DUI228" s="47"/>
      <c r="DUJ228" s="47"/>
      <c r="DUK228" s="47"/>
      <c r="DUL228" s="47"/>
      <c r="DUM228" s="47"/>
      <c r="DUN228" s="47"/>
      <c r="DUO228" s="47"/>
      <c r="DUP228" s="47"/>
      <c r="DUQ228" s="47"/>
      <c r="DUR228" s="47"/>
      <c r="DUS228" s="47"/>
      <c r="DUT228" s="47"/>
      <c r="DUU228" s="47"/>
      <c r="DUV228" s="47"/>
      <c r="DUW228" s="47"/>
      <c r="DUX228" s="47"/>
      <c r="DUY228" s="47"/>
      <c r="DUZ228" s="47"/>
      <c r="DVA228" s="47"/>
      <c r="DVB228" s="47"/>
      <c r="DVC228" s="47"/>
      <c r="DVD228" s="47"/>
      <c r="DVE228" s="47"/>
      <c r="DVF228" s="47"/>
      <c r="DVG228" s="47"/>
      <c r="DVH228" s="47"/>
      <c r="DVI228" s="47"/>
      <c r="DVJ228" s="47"/>
      <c r="DVK228" s="47"/>
      <c r="DVL228" s="47"/>
      <c r="DVM228" s="47"/>
      <c r="DVN228" s="47"/>
      <c r="DVO228" s="47"/>
      <c r="DVP228" s="47"/>
      <c r="DVQ228" s="47"/>
      <c r="DVR228" s="47"/>
      <c r="DVS228" s="47"/>
      <c r="DVT228" s="47"/>
      <c r="DVU228" s="47"/>
      <c r="DVV228" s="47"/>
      <c r="DVW228" s="47"/>
      <c r="DVX228" s="47"/>
      <c r="DVY228" s="47"/>
      <c r="DVZ228" s="47"/>
      <c r="DWA228" s="47"/>
      <c r="DWB228" s="47"/>
      <c r="DWC228" s="47"/>
      <c r="DWD228" s="47"/>
      <c r="DWE228" s="47"/>
      <c r="DWF228" s="47"/>
      <c r="DWG228" s="47"/>
      <c r="DWH228" s="47"/>
      <c r="DWI228" s="47"/>
      <c r="DWJ228" s="47"/>
      <c r="DWK228" s="47"/>
      <c r="DWL228" s="47"/>
      <c r="DWM228" s="47"/>
      <c r="DWN228" s="47"/>
      <c r="DWO228" s="47"/>
      <c r="DWP228" s="47"/>
      <c r="DWQ228" s="47"/>
      <c r="DWR228" s="47"/>
      <c r="DWS228" s="47"/>
      <c r="DWT228" s="47"/>
      <c r="DWU228" s="47"/>
      <c r="DWV228" s="47"/>
      <c r="DWW228" s="47"/>
      <c r="DWX228" s="47"/>
      <c r="DWY228" s="47"/>
      <c r="DWZ228" s="47"/>
      <c r="DXA228" s="47"/>
      <c r="DXB228" s="47"/>
      <c r="DXC228" s="47"/>
      <c r="DXD228" s="47"/>
      <c r="DXE228" s="47"/>
      <c r="DXF228" s="47"/>
      <c r="DXG228" s="47"/>
      <c r="DXH228" s="47"/>
      <c r="DXI228" s="47"/>
      <c r="DXJ228" s="47"/>
      <c r="DXK228" s="47"/>
      <c r="DXL228" s="47"/>
      <c r="DXM228" s="47"/>
      <c r="DXN228" s="47"/>
      <c r="DXO228" s="47"/>
      <c r="DXP228" s="47"/>
      <c r="DXQ228" s="47"/>
      <c r="DXR228" s="47"/>
      <c r="DXS228" s="47"/>
      <c r="DXT228" s="47"/>
      <c r="DXU228" s="47"/>
      <c r="DXV228" s="47"/>
      <c r="DXW228" s="47"/>
      <c r="DXX228" s="47"/>
      <c r="DXY228" s="47"/>
      <c r="DXZ228" s="47"/>
      <c r="DYA228" s="47"/>
      <c r="DYB228" s="47"/>
      <c r="DYC228" s="47"/>
      <c r="DYD228" s="47"/>
      <c r="DYE228" s="47"/>
      <c r="DYF228" s="47"/>
      <c r="DYG228" s="47"/>
      <c r="DYH228" s="47"/>
      <c r="DYI228" s="47"/>
      <c r="DYJ228" s="47"/>
      <c r="DYK228" s="47"/>
      <c r="DYL228" s="47"/>
      <c r="DYM228" s="47"/>
      <c r="DYN228" s="47"/>
      <c r="DYO228" s="47"/>
      <c r="DYP228" s="47"/>
      <c r="DYQ228" s="47"/>
      <c r="DYR228" s="47"/>
      <c r="DYS228" s="47"/>
      <c r="DYT228" s="47"/>
      <c r="DYU228" s="47"/>
      <c r="DYV228" s="47"/>
      <c r="DYW228" s="47"/>
      <c r="DYX228" s="47"/>
      <c r="DYY228" s="47"/>
      <c r="DYZ228" s="47"/>
      <c r="DZA228" s="47"/>
      <c r="DZB228" s="47"/>
      <c r="DZC228" s="47"/>
      <c r="DZD228" s="47"/>
      <c r="DZE228" s="47"/>
      <c r="DZF228" s="47"/>
      <c r="DZG228" s="47"/>
      <c r="DZH228" s="47"/>
      <c r="DZI228" s="47"/>
      <c r="DZJ228" s="47"/>
      <c r="DZK228" s="47"/>
      <c r="DZL228" s="47"/>
      <c r="DZM228" s="47"/>
      <c r="DZN228" s="47"/>
      <c r="DZO228" s="47"/>
      <c r="DZP228" s="47"/>
      <c r="DZQ228" s="47"/>
      <c r="DZR228" s="47"/>
      <c r="DZS228" s="47"/>
      <c r="DZT228" s="47"/>
      <c r="DZU228" s="47"/>
      <c r="DZV228" s="47"/>
      <c r="DZW228" s="47"/>
      <c r="DZX228" s="47"/>
      <c r="DZY228" s="47"/>
      <c r="DZZ228" s="47"/>
      <c r="EAA228" s="47"/>
      <c r="EAB228" s="47"/>
      <c r="EAC228" s="47"/>
      <c r="EAD228" s="47"/>
      <c r="EAE228" s="47"/>
      <c r="EAF228" s="47"/>
      <c r="EAG228" s="47"/>
      <c r="EAH228" s="47"/>
      <c r="EAI228" s="47"/>
      <c r="EAJ228" s="47"/>
      <c r="EAK228" s="47"/>
      <c r="EAL228" s="47"/>
      <c r="EAM228" s="47"/>
      <c r="EAN228" s="47"/>
      <c r="EAO228" s="47"/>
      <c r="EAP228" s="47"/>
      <c r="EAQ228" s="47"/>
      <c r="EAR228" s="47"/>
      <c r="EAS228" s="47"/>
      <c r="EAT228" s="47"/>
      <c r="EAU228" s="47"/>
      <c r="EAV228" s="47"/>
      <c r="EAW228" s="47"/>
      <c r="EAX228" s="47"/>
      <c r="EAY228" s="47"/>
      <c r="EAZ228" s="47"/>
      <c r="EBA228" s="47"/>
      <c r="EBB228" s="47"/>
      <c r="EBC228" s="47"/>
      <c r="EBD228" s="47"/>
      <c r="EBE228" s="47"/>
      <c r="EBF228" s="47"/>
      <c r="EBG228" s="47"/>
      <c r="EBH228" s="47"/>
      <c r="EBI228" s="47"/>
      <c r="EBJ228" s="47"/>
      <c r="EBK228" s="47"/>
      <c r="EBL228" s="47"/>
      <c r="EBM228" s="47"/>
      <c r="EBN228" s="47"/>
      <c r="EBO228" s="47"/>
      <c r="EBP228" s="47"/>
      <c r="EBQ228" s="47"/>
      <c r="EBR228" s="47"/>
      <c r="EBS228" s="47"/>
      <c r="EBT228" s="47"/>
      <c r="EBU228" s="47"/>
      <c r="EBV228" s="47"/>
      <c r="EBW228" s="47"/>
      <c r="EBX228" s="47"/>
      <c r="EBY228" s="47"/>
      <c r="EBZ228" s="47"/>
      <c r="ECA228" s="47"/>
      <c r="ECB228" s="47"/>
      <c r="ECC228" s="47"/>
      <c r="ECD228" s="47"/>
      <c r="ECE228" s="47"/>
      <c r="ECF228" s="47"/>
      <c r="ECG228" s="47"/>
      <c r="ECH228" s="47"/>
      <c r="ECI228" s="47"/>
      <c r="ECJ228" s="47"/>
      <c r="ECK228" s="47"/>
      <c r="ECL228" s="47"/>
      <c r="ECM228" s="47"/>
      <c r="ECN228" s="47"/>
      <c r="ECO228" s="47"/>
      <c r="ECP228" s="47"/>
      <c r="ECQ228" s="47"/>
      <c r="ECR228" s="47"/>
      <c r="ECS228" s="47"/>
      <c r="ECT228" s="47"/>
      <c r="ECU228" s="47"/>
      <c r="ECV228" s="47"/>
      <c r="ECW228" s="47"/>
      <c r="ECX228" s="47"/>
      <c r="ECY228" s="47"/>
      <c r="ECZ228" s="47"/>
      <c r="EDA228" s="47"/>
      <c r="EDB228" s="47"/>
      <c r="EDC228" s="47"/>
      <c r="EDD228" s="47"/>
      <c r="EDE228" s="47"/>
      <c r="EDF228" s="47"/>
      <c r="EDG228" s="47"/>
      <c r="EDH228" s="47"/>
      <c r="EDI228" s="47"/>
      <c r="EDJ228" s="47"/>
      <c r="EDK228" s="47"/>
      <c r="EDL228" s="47"/>
      <c r="EDM228" s="47"/>
      <c r="EDN228" s="47"/>
      <c r="EDO228" s="47"/>
      <c r="EDP228" s="47"/>
      <c r="EDQ228" s="47"/>
      <c r="EDR228" s="47"/>
      <c r="EDS228" s="47"/>
      <c r="EDT228" s="47"/>
      <c r="EDU228" s="47"/>
      <c r="EDV228" s="47"/>
      <c r="EDW228" s="47"/>
      <c r="EDX228" s="47"/>
      <c r="EDY228" s="47"/>
      <c r="EDZ228" s="47"/>
      <c r="EEA228" s="47"/>
      <c r="EEB228" s="47"/>
      <c r="EEC228" s="47"/>
      <c r="EED228" s="47"/>
      <c r="EEE228" s="47"/>
      <c r="EEF228" s="47"/>
      <c r="EEG228" s="47"/>
      <c r="EEH228" s="47"/>
      <c r="EEI228" s="47"/>
      <c r="EEJ228" s="47"/>
      <c r="EEK228" s="47"/>
      <c r="EEL228" s="47"/>
      <c r="EEM228" s="47"/>
      <c r="EEN228" s="47"/>
      <c r="EEO228" s="47"/>
      <c r="EEP228" s="47"/>
      <c r="EEQ228" s="47"/>
      <c r="EER228" s="47"/>
      <c r="EES228" s="47"/>
      <c r="EET228" s="47"/>
      <c r="EEU228" s="47"/>
      <c r="EEV228" s="47"/>
      <c r="EEW228" s="47"/>
      <c r="EEX228" s="47"/>
      <c r="EEY228" s="47"/>
      <c r="EEZ228" s="47"/>
      <c r="EFA228" s="47"/>
      <c r="EFB228" s="47"/>
      <c r="EFC228" s="47"/>
      <c r="EFD228" s="47"/>
      <c r="EFE228" s="47"/>
      <c r="EFF228" s="47"/>
      <c r="EFG228" s="47"/>
      <c r="EFH228" s="47"/>
      <c r="EFI228" s="47"/>
      <c r="EFJ228" s="47"/>
      <c r="EFK228" s="47"/>
      <c r="EFL228" s="47"/>
      <c r="EFM228" s="47"/>
      <c r="EFN228" s="47"/>
      <c r="EFO228" s="47"/>
      <c r="EFP228" s="47"/>
      <c r="EFQ228" s="47"/>
      <c r="EFR228" s="47"/>
      <c r="EFS228" s="47"/>
      <c r="EFT228" s="47"/>
      <c r="EFU228" s="47"/>
      <c r="EFV228" s="47"/>
      <c r="EFW228" s="47"/>
      <c r="EFX228" s="47"/>
      <c r="EFY228" s="47"/>
      <c r="EFZ228" s="47"/>
      <c r="EGA228" s="47"/>
      <c r="EGB228" s="47"/>
      <c r="EGC228" s="47"/>
      <c r="EGD228" s="47"/>
      <c r="EGE228" s="47"/>
      <c r="EGF228" s="47"/>
      <c r="EGG228" s="47"/>
      <c r="EGH228" s="47"/>
      <c r="EGI228" s="47"/>
      <c r="EGJ228" s="47"/>
      <c r="EGK228" s="47"/>
      <c r="EGL228" s="47"/>
      <c r="EGM228" s="47"/>
      <c r="EGN228" s="47"/>
      <c r="EGO228" s="47"/>
      <c r="EGP228" s="47"/>
      <c r="EGQ228" s="47"/>
      <c r="EGR228" s="47"/>
      <c r="EGS228" s="47"/>
      <c r="EGT228" s="47"/>
      <c r="EGU228" s="47"/>
      <c r="EGV228" s="47"/>
      <c r="EGW228" s="47"/>
      <c r="EGX228" s="47"/>
      <c r="EGY228" s="47"/>
      <c r="EGZ228" s="47"/>
      <c r="EHA228" s="47"/>
      <c r="EHB228" s="47"/>
      <c r="EHC228" s="47"/>
      <c r="EHD228" s="47"/>
      <c r="EHE228" s="47"/>
      <c r="EHF228" s="47"/>
      <c r="EHG228" s="47"/>
      <c r="EHH228" s="47"/>
      <c r="EHI228" s="47"/>
      <c r="EHJ228" s="47"/>
      <c r="EHK228" s="47"/>
      <c r="EHL228" s="47"/>
      <c r="EHM228" s="47"/>
      <c r="EHN228" s="47"/>
      <c r="EHO228" s="47"/>
      <c r="EHP228" s="47"/>
      <c r="EHQ228" s="47"/>
      <c r="EHR228" s="47"/>
      <c r="EHS228" s="47"/>
      <c r="EHT228" s="47"/>
      <c r="EHU228" s="47"/>
      <c r="EHV228" s="47"/>
      <c r="EHW228" s="47"/>
      <c r="EHX228" s="47"/>
      <c r="EHY228" s="47"/>
      <c r="EHZ228" s="47"/>
      <c r="EIA228" s="47"/>
      <c r="EIB228" s="47"/>
      <c r="EIC228" s="47"/>
      <c r="EID228" s="47"/>
      <c r="EIE228" s="47"/>
      <c r="EIF228" s="47"/>
      <c r="EIG228" s="47"/>
      <c r="EIH228" s="47"/>
      <c r="EII228" s="47"/>
      <c r="EIJ228" s="47"/>
      <c r="EIK228" s="47"/>
      <c r="EIL228" s="47"/>
      <c r="EIM228" s="47"/>
      <c r="EIN228" s="47"/>
      <c r="EIO228" s="47"/>
      <c r="EIP228" s="47"/>
      <c r="EIQ228" s="47"/>
      <c r="EIR228" s="47"/>
      <c r="EIS228" s="47"/>
      <c r="EIT228" s="47"/>
      <c r="EIU228" s="47"/>
      <c r="EIV228" s="47"/>
      <c r="EIW228" s="47"/>
      <c r="EIX228" s="47"/>
      <c r="EIY228" s="47"/>
      <c r="EIZ228" s="47"/>
      <c r="EJA228" s="47"/>
      <c r="EJB228" s="47"/>
      <c r="EJC228" s="47"/>
      <c r="EJD228" s="47"/>
      <c r="EJE228" s="47"/>
      <c r="EJF228" s="47"/>
      <c r="EJG228" s="47"/>
      <c r="EJH228" s="47"/>
      <c r="EJI228" s="47"/>
      <c r="EJJ228" s="47"/>
      <c r="EJK228" s="47"/>
      <c r="EJL228" s="47"/>
      <c r="EJM228" s="47"/>
      <c r="EJN228" s="47"/>
      <c r="EJO228" s="47"/>
      <c r="EJP228" s="47"/>
      <c r="EJQ228" s="47"/>
      <c r="EJR228" s="47"/>
      <c r="EJS228" s="47"/>
      <c r="EJT228" s="47"/>
      <c r="EJU228" s="47"/>
      <c r="EJV228" s="47"/>
      <c r="EJW228" s="47"/>
      <c r="EJX228" s="47"/>
      <c r="EJY228" s="47"/>
      <c r="EJZ228" s="47"/>
      <c r="EKA228" s="47"/>
      <c r="EKB228" s="47"/>
      <c r="EKC228" s="47"/>
      <c r="EKD228" s="47"/>
      <c r="EKE228" s="47"/>
      <c r="EKF228" s="47"/>
      <c r="EKG228" s="47"/>
      <c r="EKH228" s="47"/>
      <c r="EKI228" s="47"/>
      <c r="EKJ228" s="47"/>
      <c r="EKK228" s="47"/>
      <c r="EKL228" s="47"/>
      <c r="EKM228" s="47"/>
      <c r="EKN228" s="47"/>
      <c r="EKO228" s="47"/>
      <c r="EKP228" s="47"/>
      <c r="EKQ228" s="47"/>
      <c r="EKR228" s="47"/>
      <c r="EKS228" s="47"/>
      <c r="EKT228" s="47"/>
      <c r="EKU228" s="47"/>
      <c r="EKV228" s="47"/>
      <c r="EKW228" s="47"/>
      <c r="EKX228" s="47"/>
      <c r="EKY228" s="47"/>
      <c r="EKZ228" s="47"/>
      <c r="ELA228" s="47"/>
      <c r="ELB228" s="47"/>
      <c r="ELC228" s="47"/>
      <c r="ELD228" s="47"/>
      <c r="ELE228" s="47"/>
      <c r="ELF228" s="47"/>
      <c r="ELG228" s="47"/>
      <c r="ELH228" s="47"/>
      <c r="ELI228" s="47"/>
      <c r="ELJ228" s="47"/>
      <c r="ELK228" s="47"/>
      <c r="ELL228" s="47"/>
      <c r="ELM228" s="47"/>
      <c r="ELN228" s="47"/>
      <c r="ELO228" s="47"/>
      <c r="ELP228" s="47"/>
      <c r="ELQ228" s="47"/>
      <c r="ELR228" s="47"/>
      <c r="ELS228" s="47"/>
      <c r="ELT228" s="47"/>
      <c r="ELU228" s="47"/>
      <c r="ELV228" s="47"/>
      <c r="ELW228" s="47"/>
      <c r="ELX228" s="47"/>
      <c r="ELY228" s="47"/>
      <c r="ELZ228" s="47"/>
      <c r="EMA228" s="47"/>
      <c r="EMB228" s="47"/>
      <c r="EMC228" s="47"/>
      <c r="EMD228" s="47"/>
      <c r="EME228" s="47"/>
      <c r="EMF228" s="47"/>
      <c r="EMG228" s="47"/>
      <c r="EMH228" s="47"/>
      <c r="EMI228" s="47"/>
      <c r="EMJ228" s="47"/>
      <c r="EMK228" s="47"/>
      <c r="EML228" s="47"/>
      <c r="EMM228" s="47"/>
      <c r="EMN228" s="47"/>
      <c r="EMO228" s="47"/>
      <c r="EMP228" s="47"/>
      <c r="EMQ228" s="47"/>
      <c r="EMR228" s="47"/>
      <c r="EMS228" s="47"/>
      <c r="EMT228" s="47"/>
      <c r="EMU228" s="47"/>
      <c r="EMV228" s="47"/>
      <c r="EMW228" s="47"/>
      <c r="EMX228" s="47"/>
      <c r="EMY228" s="47"/>
      <c r="EMZ228" s="47"/>
      <c r="ENA228" s="47"/>
      <c r="ENB228" s="47"/>
      <c r="ENC228" s="47"/>
      <c r="END228" s="47"/>
      <c r="ENE228" s="47"/>
      <c r="ENF228" s="47"/>
      <c r="ENG228" s="47"/>
      <c r="ENH228" s="47"/>
      <c r="ENI228" s="47"/>
      <c r="ENJ228" s="47"/>
      <c r="ENK228" s="47"/>
      <c r="ENL228" s="47"/>
      <c r="ENM228" s="47"/>
      <c r="ENN228" s="47"/>
      <c r="ENO228" s="47"/>
      <c r="ENP228" s="47"/>
      <c r="ENQ228" s="47"/>
      <c r="ENR228" s="47"/>
      <c r="ENS228" s="47"/>
      <c r="ENT228" s="47"/>
      <c r="ENU228" s="47"/>
      <c r="ENV228" s="47"/>
      <c r="ENW228" s="47"/>
      <c r="ENX228" s="47"/>
      <c r="ENY228" s="47"/>
      <c r="ENZ228" s="47"/>
      <c r="EOA228" s="47"/>
      <c r="EOB228" s="47"/>
      <c r="EOC228" s="47"/>
      <c r="EOD228" s="47"/>
      <c r="EOE228" s="47"/>
      <c r="EOF228" s="47"/>
      <c r="EOG228" s="47"/>
      <c r="EOH228" s="47"/>
      <c r="EOI228" s="47"/>
      <c r="EOJ228" s="47"/>
      <c r="EOK228" s="47"/>
      <c r="EOL228" s="47"/>
      <c r="EOM228" s="47"/>
      <c r="EON228" s="47"/>
      <c r="EOO228" s="47"/>
      <c r="EOP228" s="47"/>
      <c r="EOQ228" s="47"/>
      <c r="EOR228" s="47"/>
      <c r="EOS228" s="47"/>
      <c r="EOT228" s="47"/>
      <c r="EOU228" s="47"/>
      <c r="EOV228" s="47"/>
      <c r="EOW228" s="47"/>
      <c r="EOX228" s="47"/>
      <c r="EOY228" s="47"/>
      <c r="EOZ228" s="47"/>
      <c r="EPA228" s="47"/>
      <c r="EPB228" s="47"/>
      <c r="EPC228" s="47"/>
      <c r="EPD228" s="47"/>
      <c r="EPE228" s="47"/>
      <c r="EPF228" s="47"/>
      <c r="EPG228" s="47"/>
      <c r="EPH228" s="47"/>
      <c r="EPI228" s="47"/>
      <c r="EPJ228" s="47"/>
      <c r="EPK228" s="47"/>
      <c r="EPL228" s="47"/>
      <c r="EPM228" s="47"/>
      <c r="EPN228" s="47"/>
      <c r="EPO228" s="47"/>
      <c r="EPP228" s="47"/>
      <c r="EPQ228" s="47"/>
      <c r="EPR228" s="47"/>
      <c r="EPS228" s="47"/>
      <c r="EPT228" s="47"/>
      <c r="EPU228" s="47"/>
      <c r="EPV228" s="47"/>
      <c r="EPW228" s="47"/>
      <c r="EPX228" s="47"/>
      <c r="EPY228" s="47"/>
      <c r="EPZ228" s="47"/>
      <c r="EQA228" s="47"/>
      <c r="EQB228" s="47"/>
      <c r="EQC228" s="47"/>
      <c r="EQD228" s="47"/>
      <c r="EQE228" s="47"/>
      <c r="EQF228" s="47"/>
      <c r="EQG228" s="47"/>
      <c r="EQH228" s="47"/>
      <c r="EQI228" s="47"/>
      <c r="EQJ228" s="47"/>
      <c r="EQK228" s="47"/>
      <c r="EQL228" s="47"/>
      <c r="EQM228" s="47"/>
      <c r="EQN228" s="47"/>
      <c r="EQO228" s="47"/>
      <c r="EQP228" s="47"/>
      <c r="EQQ228" s="47"/>
      <c r="EQR228" s="47"/>
      <c r="EQS228" s="47"/>
      <c r="EQT228" s="47"/>
      <c r="EQU228" s="47"/>
      <c r="EQV228" s="47"/>
      <c r="EQW228" s="47"/>
      <c r="EQX228" s="47"/>
      <c r="EQY228" s="47"/>
      <c r="EQZ228" s="47"/>
      <c r="ERA228" s="47"/>
      <c r="ERB228" s="47"/>
      <c r="ERC228" s="47"/>
      <c r="ERD228" s="47"/>
      <c r="ERE228" s="47"/>
      <c r="ERF228" s="47"/>
      <c r="ERG228" s="47"/>
      <c r="ERH228" s="47"/>
      <c r="ERI228" s="47"/>
      <c r="ERJ228" s="47"/>
      <c r="ERK228" s="47"/>
      <c r="ERL228" s="47"/>
      <c r="ERM228" s="47"/>
      <c r="ERN228" s="47"/>
      <c r="ERO228" s="47"/>
      <c r="ERP228" s="47"/>
      <c r="ERQ228" s="47"/>
      <c r="ERR228" s="47"/>
      <c r="ERS228" s="47"/>
      <c r="ERT228" s="47"/>
      <c r="ERU228" s="47"/>
      <c r="ERV228" s="47"/>
      <c r="ERW228" s="47"/>
      <c r="ERX228" s="47"/>
      <c r="ERY228" s="47"/>
      <c r="ERZ228" s="47"/>
      <c r="ESA228" s="47"/>
      <c r="ESB228" s="47"/>
      <c r="ESC228" s="47"/>
      <c r="ESD228" s="47"/>
      <c r="ESE228" s="47"/>
      <c r="ESF228" s="47"/>
      <c r="ESG228" s="47"/>
      <c r="ESH228" s="47"/>
      <c r="ESI228" s="47"/>
      <c r="ESJ228" s="47"/>
      <c r="ESK228" s="47"/>
      <c r="ESL228" s="47"/>
      <c r="ESM228" s="47"/>
      <c r="ESN228" s="47"/>
      <c r="ESO228" s="47"/>
      <c r="ESP228" s="47"/>
      <c r="ESQ228" s="47"/>
      <c r="ESR228" s="47"/>
      <c r="ESS228" s="47"/>
      <c r="EST228" s="47"/>
      <c r="ESU228" s="47"/>
      <c r="ESV228" s="47"/>
      <c r="ESW228" s="47"/>
      <c r="ESX228" s="47"/>
      <c r="ESY228" s="47"/>
      <c r="ESZ228" s="47"/>
      <c r="ETA228" s="47"/>
      <c r="ETB228" s="47"/>
      <c r="ETC228" s="47"/>
      <c r="ETD228" s="47"/>
      <c r="ETE228" s="47"/>
      <c r="ETF228" s="47"/>
      <c r="ETG228" s="47"/>
      <c r="ETH228" s="47"/>
      <c r="ETI228" s="47"/>
      <c r="ETJ228" s="47"/>
      <c r="ETK228" s="47"/>
      <c r="ETL228" s="47"/>
      <c r="ETM228" s="47"/>
      <c r="ETN228" s="47"/>
      <c r="ETO228" s="47"/>
      <c r="ETP228" s="47"/>
      <c r="ETQ228" s="47"/>
      <c r="ETR228" s="47"/>
      <c r="ETS228" s="47"/>
      <c r="ETT228" s="47"/>
      <c r="ETU228" s="47"/>
      <c r="ETV228" s="47"/>
      <c r="ETW228" s="47"/>
      <c r="ETX228" s="47"/>
      <c r="ETY228" s="47"/>
      <c r="ETZ228" s="47"/>
      <c r="EUA228" s="47"/>
      <c r="EUB228" s="47"/>
      <c r="EUC228" s="47"/>
      <c r="EUD228" s="47"/>
      <c r="EUE228" s="47"/>
      <c r="EUF228" s="47"/>
      <c r="EUG228" s="47"/>
      <c r="EUH228" s="47"/>
      <c r="EUI228" s="47"/>
      <c r="EUJ228" s="47"/>
      <c r="EUK228" s="47"/>
      <c r="EUL228" s="47"/>
      <c r="EUM228" s="47"/>
      <c r="EUN228" s="47"/>
      <c r="EUO228" s="47"/>
      <c r="EUP228" s="47"/>
      <c r="EUQ228" s="47"/>
      <c r="EUR228" s="47"/>
      <c r="EUS228" s="47"/>
      <c r="EUT228" s="47"/>
      <c r="EUU228" s="47"/>
      <c r="EUV228" s="47"/>
      <c r="EUW228" s="47"/>
      <c r="EUX228" s="47"/>
      <c r="EUY228" s="47"/>
      <c r="EUZ228" s="47"/>
      <c r="EVA228" s="47"/>
      <c r="EVB228" s="47"/>
      <c r="EVC228" s="47"/>
      <c r="EVD228" s="47"/>
      <c r="EVE228" s="47"/>
      <c r="EVF228" s="47"/>
      <c r="EVG228" s="47"/>
      <c r="EVH228" s="47"/>
      <c r="EVI228" s="47"/>
      <c r="EVJ228" s="47"/>
      <c r="EVK228" s="47"/>
      <c r="EVL228" s="47"/>
      <c r="EVM228" s="47"/>
      <c r="EVN228" s="47"/>
      <c r="EVO228" s="47"/>
      <c r="EVP228" s="47"/>
      <c r="EVQ228" s="47"/>
      <c r="EVR228" s="47"/>
      <c r="EVS228" s="47"/>
      <c r="EVT228" s="47"/>
      <c r="EVU228" s="47"/>
      <c r="EVV228" s="47"/>
      <c r="EVW228" s="47"/>
      <c r="EVX228" s="47"/>
      <c r="EVY228" s="47"/>
      <c r="EVZ228" s="47"/>
      <c r="EWA228" s="47"/>
      <c r="EWB228" s="47"/>
      <c r="EWC228" s="47"/>
      <c r="EWD228" s="47"/>
      <c r="EWE228" s="47"/>
      <c r="EWF228" s="47"/>
      <c r="EWG228" s="47"/>
      <c r="EWH228" s="47"/>
      <c r="EWI228" s="47"/>
      <c r="EWJ228" s="47"/>
      <c r="EWK228" s="47"/>
      <c r="EWL228" s="47"/>
      <c r="EWM228" s="47"/>
      <c r="EWN228" s="47"/>
      <c r="EWO228" s="47"/>
      <c r="EWP228" s="47"/>
      <c r="EWQ228" s="47"/>
      <c r="EWR228" s="47"/>
      <c r="EWS228" s="47"/>
      <c r="EWT228" s="47"/>
      <c r="EWU228" s="47"/>
      <c r="EWV228" s="47"/>
      <c r="EWW228" s="47"/>
      <c r="EWX228" s="47"/>
      <c r="EWY228" s="47"/>
      <c r="EWZ228" s="47"/>
      <c r="EXA228" s="47"/>
      <c r="EXB228" s="47"/>
      <c r="EXC228" s="47"/>
      <c r="EXD228" s="47"/>
      <c r="EXE228" s="47"/>
      <c r="EXF228" s="47"/>
      <c r="EXG228" s="47"/>
      <c r="EXH228" s="47"/>
      <c r="EXI228" s="47"/>
      <c r="EXJ228" s="47"/>
      <c r="EXK228" s="47"/>
      <c r="EXL228" s="47"/>
      <c r="EXM228" s="47"/>
      <c r="EXN228" s="47"/>
      <c r="EXO228" s="47"/>
      <c r="EXP228" s="47"/>
      <c r="EXQ228" s="47"/>
      <c r="EXR228" s="47"/>
      <c r="EXS228" s="47"/>
      <c r="EXT228" s="47"/>
      <c r="EXU228" s="47"/>
      <c r="EXV228" s="47"/>
      <c r="EXW228" s="47"/>
      <c r="EXX228" s="47"/>
      <c r="EXY228" s="47"/>
      <c r="EXZ228" s="47"/>
      <c r="EYA228" s="47"/>
      <c r="EYB228" s="47"/>
      <c r="EYC228" s="47"/>
      <c r="EYD228" s="47"/>
      <c r="EYE228" s="47"/>
      <c r="EYF228" s="47"/>
      <c r="EYG228" s="47"/>
      <c r="EYH228" s="47"/>
      <c r="EYI228" s="47"/>
      <c r="EYJ228" s="47"/>
      <c r="EYK228" s="47"/>
      <c r="EYL228" s="47"/>
      <c r="EYM228" s="47"/>
      <c r="EYN228" s="47"/>
      <c r="EYO228" s="47"/>
      <c r="EYP228" s="47"/>
      <c r="EYQ228" s="47"/>
      <c r="EYR228" s="47"/>
      <c r="EYS228" s="47"/>
      <c r="EYT228" s="47"/>
      <c r="EYU228" s="47"/>
      <c r="EYV228" s="47"/>
      <c r="EYW228" s="47"/>
      <c r="EYX228" s="47"/>
      <c r="EYY228" s="47"/>
      <c r="EYZ228" s="47"/>
      <c r="EZA228" s="47"/>
      <c r="EZB228" s="47"/>
      <c r="EZC228" s="47"/>
      <c r="EZD228" s="47"/>
      <c r="EZE228" s="47"/>
      <c r="EZF228" s="47"/>
      <c r="EZG228" s="47"/>
      <c r="EZH228" s="47"/>
      <c r="EZI228" s="47"/>
      <c r="EZJ228" s="47"/>
      <c r="EZK228" s="47"/>
      <c r="EZL228" s="47"/>
      <c r="EZM228" s="47"/>
      <c r="EZN228" s="47"/>
      <c r="EZO228" s="47"/>
      <c r="EZP228" s="47"/>
      <c r="EZQ228" s="47"/>
      <c r="EZR228" s="47"/>
      <c r="EZS228" s="47"/>
      <c r="EZT228" s="47"/>
      <c r="EZU228" s="47"/>
      <c r="EZV228" s="47"/>
      <c r="EZW228" s="47"/>
      <c r="EZX228" s="47"/>
      <c r="EZY228" s="47"/>
      <c r="EZZ228" s="47"/>
      <c r="FAA228" s="47"/>
      <c r="FAB228" s="47"/>
      <c r="FAC228" s="47"/>
      <c r="FAD228" s="47"/>
      <c r="FAE228" s="47"/>
      <c r="FAF228" s="47"/>
      <c r="FAG228" s="47"/>
      <c r="FAH228" s="47"/>
      <c r="FAI228" s="47"/>
      <c r="FAJ228" s="47"/>
      <c r="FAK228" s="47"/>
      <c r="FAL228" s="47"/>
      <c r="FAM228" s="47"/>
      <c r="FAN228" s="47"/>
      <c r="FAO228" s="47"/>
      <c r="FAP228" s="47"/>
      <c r="FAQ228" s="47"/>
      <c r="FAR228" s="47"/>
      <c r="FAS228" s="47"/>
      <c r="FAT228" s="47"/>
      <c r="FAU228" s="47"/>
      <c r="FAV228" s="47"/>
      <c r="FAW228" s="47"/>
      <c r="FAX228" s="47"/>
      <c r="FAY228" s="47"/>
      <c r="FAZ228" s="47"/>
      <c r="FBA228" s="47"/>
      <c r="FBB228" s="47"/>
      <c r="FBC228" s="47"/>
      <c r="FBD228" s="47"/>
      <c r="FBE228" s="47"/>
      <c r="FBF228" s="47"/>
      <c r="FBG228" s="47"/>
      <c r="FBH228" s="47"/>
      <c r="FBI228" s="47"/>
      <c r="FBJ228" s="47"/>
      <c r="FBK228" s="47"/>
      <c r="FBL228" s="47"/>
      <c r="FBM228" s="47"/>
      <c r="FBN228" s="47"/>
      <c r="FBO228" s="47"/>
      <c r="FBP228" s="47"/>
      <c r="FBQ228" s="47"/>
      <c r="FBR228" s="47"/>
      <c r="FBS228" s="47"/>
      <c r="FBT228" s="47"/>
      <c r="FBU228" s="47"/>
      <c r="FBV228" s="47"/>
      <c r="FBW228" s="47"/>
      <c r="FBX228" s="47"/>
      <c r="FBY228" s="47"/>
      <c r="FBZ228" s="47"/>
      <c r="FCA228" s="47"/>
      <c r="FCB228" s="47"/>
      <c r="FCC228" s="47"/>
      <c r="FCD228" s="47"/>
      <c r="FCE228" s="47"/>
      <c r="FCF228" s="47"/>
      <c r="FCG228" s="47"/>
      <c r="FCH228" s="47"/>
      <c r="FCI228" s="47"/>
      <c r="FCJ228" s="47"/>
      <c r="FCK228" s="47"/>
      <c r="FCL228" s="47"/>
      <c r="FCM228" s="47"/>
      <c r="FCN228" s="47"/>
      <c r="FCO228" s="47"/>
      <c r="FCP228" s="47"/>
      <c r="FCQ228" s="47"/>
      <c r="FCR228" s="47"/>
      <c r="FCS228" s="47"/>
      <c r="FCT228" s="47"/>
      <c r="FCU228" s="47"/>
      <c r="FCV228" s="47"/>
      <c r="FCW228" s="47"/>
      <c r="FCX228" s="47"/>
      <c r="FCY228" s="47"/>
      <c r="FCZ228" s="47"/>
      <c r="FDA228" s="47"/>
      <c r="FDB228" s="47"/>
      <c r="FDC228" s="47"/>
      <c r="FDD228" s="47"/>
      <c r="FDE228" s="47"/>
      <c r="FDF228" s="47"/>
      <c r="FDG228" s="47"/>
      <c r="FDH228" s="47"/>
      <c r="FDI228" s="47"/>
      <c r="FDJ228" s="47"/>
      <c r="FDK228" s="47"/>
      <c r="FDL228" s="47"/>
      <c r="FDM228" s="47"/>
      <c r="FDN228" s="47"/>
      <c r="FDO228" s="47"/>
      <c r="FDP228" s="47"/>
      <c r="FDQ228" s="47"/>
      <c r="FDR228" s="47"/>
      <c r="FDS228" s="47"/>
      <c r="FDT228" s="47"/>
      <c r="FDU228" s="47"/>
      <c r="FDV228" s="47"/>
      <c r="FDW228" s="47"/>
      <c r="FDX228" s="47"/>
      <c r="FDY228" s="47"/>
      <c r="FDZ228" s="47"/>
      <c r="FEA228" s="47"/>
      <c r="FEB228" s="47"/>
      <c r="FEC228" s="47"/>
      <c r="FED228" s="47"/>
      <c r="FEE228" s="47"/>
      <c r="FEF228" s="47"/>
      <c r="FEG228" s="47"/>
      <c r="FEH228" s="47"/>
      <c r="FEI228" s="47"/>
      <c r="FEJ228" s="47"/>
      <c r="FEK228" s="47"/>
      <c r="FEL228" s="47"/>
      <c r="FEM228" s="47"/>
      <c r="FEN228" s="47"/>
      <c r="FEO228" s="47"/>
      <c r="FEP228" s="47"/>
      <c r="FEQ228" s="47"/>
      <c r="FER228" s="47"/>
      <c r="FES228" s="47"/>
      <c r="FET228" s="47"/>
      <c r="FEU228" s="47"/>
      <c r="FEV228" s="47"/>
      <c r="FEW228" s="47"/>
      <c r="FEX228" s="47"/>
      <c r="FEY228" s="47"/>
      <c r="FEZ228" s="47"/>
      <c r="FFA228" s="47"/>
      <c r="FFB228" s="47"/>
      <c r="FFC228" s="47"/>
      <c r="FFD228" s="47"/>
      <c r="FFE228" s="47"/>
      <c r="FFF228" s="47"/>
      <c r="FFG228" s="47"/>
      <c r="FFH228" s="47"/>
      <c r="FFI228" s="47"/>
      <c r="FFJ228" s="47"/>
      <c r="FFK228" s="47"/>
      <c r="FFL228" s="47"/>
      <c r="FFM228" s="47"/>
      <c r="FFN228" s="47"/>
      <c r="FFO228" s="47"/>
      <c r="FFP228" s="47"/>
      <c r="FFQ228" s="47"/>
      <c r="FFR228" s="47"/>
      <c r="FFS228" s="47"/>
      <c r="FFT228" s="47"/>
      <c r="FFU228" s="47"/>
      <c r="FFV228" s="47"/>
      <c r="FFW228" s="47"/>
      <c r="FFX228" s="47"/>
      <c r="FFY228" s="47"/>
      <c r="FFZ228" s="47"/>
      <c r="FGA228" s="47"/>
      <c r="FGB228" s="47"/>
      <c r="FGC228" s="47"/>
      <c r="FGD228" s="47"/>
      <c r="FGE228" s="47"/>
      <c r="FGF228" s="47"/>
      <c r="FGG228" s="47"/>
      <c r="FGH228" s="47"/>
      <c r="FGI228" s="47"/>
      <c r="FGJ228" s="47"/>
      <c r="FGK228" s="47"/>
      <c r="FGL228" s="47"/>
      <c r="FGM228" s="47"/>
      <c r="FGN228" s="47"/>
      <c r="FGO228" s="47"/>
      <c r="FGP228" s="47"/>
      <c r="FGQ228" s="47"/>
      <c r="FGR228" s="47"/>
      <c r="FGS228" s="47"/>
      <c r="FGT228" s="47"/>
      <c r="FGU228" s="47"/>
      <c r="FGV228" s="47"/>
      <c r="FGW228" s="47"/>
      <c r="FGX228" s="47"/>
      <c r="FGY228" s="47"/>
      <c r="FGZ228" s="47"/>
      <c r="FHA228" s="47"/>
      <c r="FHB228" s="47"/>
      <c r="FHC228" s="47"/>
      <c r="FHD228" s="47"/>
      <c r="FHE228" s="47"/>
      <c r="FHF228" s="47"/>
      <c r="FHG228" s="47"/>
      <c r="FHH228" s="47"/>
      <c r="FHI228" s="47"/>
      <c r="FHJ228" s="47"/>
      <c r="FHK228" s="47"/>
      <c r="FHL228" s="47"/>
      <c r="FHM228" s="47"/>
      <c r="FHN228" s="47"/>
      <c r="FHO228" s="47"/>
      <c r="FHP228" s="47"/>
      <c r="FHQ228" s="47"/>
      <c r="FHR228" s="47"/>
      <c r="FHS228" s="47"/>
      <c r="FHT228" s="47"/>
      <c r="FHU228" s="47"/>
      <c r="FHV228" s="47"/>
      <c r="FHW228" s="47"/>
      <c r="FHX228" s="47"/>
      <c r="FHY228" s="47"/>
      <c r="FHZ228" s="47"/>
      <c r="FIA228" s="47"/>
      <c r="FIB228" s="47"/>
      <c r="FIC228" s="47"/>
      <c r="FID228" s="47"/>
      <c r="FIE228" s="47"/>
      <c r="FIF228" s="47"/>
      <c r="FIG228" s="47"/>
      <c r="FIH228" s="47"/>
      <c r="FII228" s="47"/>
      <c r="FIJ228" s="47"/>
      <c r="FIK228" s="47"/>
      <c r="FIL228" s="47"/>
      <c r="FIM228" s="47"/>
      <c r="FIN228" s="47"/>
      <c r="FIO228" s="47"/>
      <c r="FIP228" s="47"/>
      <c r="FIQ228" s="47"/>
      <c r="FIR228" s="47"/>
      <c r="FIS228" s="47"/>
      <c r="FIT228" s="47"/>
      <c r="FIU228" s="47"/>
      <c r="FIV228" s="47"/>
      <c r="FIW228" s="47"/>
      <c r="FIX228" s="47"/>
      <c r="FIY228" s="47"/>
      <c r="FIZ228" s="47"/>
      <c r="FJA228" s="47"/>
      <c r="FJB228" s="47"/>
      <c r="FJC228" s="47"/>
      <c r="FJD228" s="47"/>
      <c r="FJE228" s="47"/>
      <c r="FJF228" s="47"/>
      <c r="FJG228" s="47"/>
      <c r="FJH228" s="47"/>
      <c r="FJI228" s="47"/>
      <c r="FJJ228" s="47"/>
      <c r="FJK228" s="47"/>
      <c r="FJL228" s="47"/>
      <c r="FJM228" s="47"/>
      <c r="FJN228" s="47"/>
      <c r="FJO228" s="47"/>
      <c r="FJP228" s="47"/>
      <c r="FJQ228" s="47"/>
      <c r="FJR228" s="47"/>
      <c r="FJS228" s="47"/>
      <c r="FJT228" s="47"/>
      <c r="FJU228" s="47"/>
      <c r="FJV228" s="47"/>
      <c r="FJW228" s="47"/>
      <c r="FJX228" s="47"/>
      <c r="FJY228" s="47"/>
      <c r="FJZ228" s="47"/>
      <c r="FKA228" s="47"/>
      <c r="FKB228" s="47"/>
      <c r="FKC228" s="47"/>
      <c r="FKD228" s="47"/>
      <c r="FKE228" s="47"/>
      <c r="FKF228" s="47"/>
      <c r="FKG228" s="47"/>
      <c r="FKH228" s="47"/>
      <c r="FKI228" s="47"/>
      <c r="FKJ228" s="47"/>
      <c r="FKK228" s="47"/>
      <c r="FKL228" s="47"/>
      <c r="FKM228" s="47"/>
      <c r="FKN228" s="47"/>
      <c r="FKO228" s="47"/>
      <c r="FKP228" s="47"/>
      <c r="FKQ228" s="47"/>
      <c r="FKR228" s="47"/>
      <c r="FKS228" s="47"/>
      <c r="FKT228" s="47"/>
      <c r="FKU228" s="47"/>
      <c r="FKV228" s="47"/>
      <c r="FKW228" s="47"/>
      <c r="FKX228" s="47"/>
      <c r="FKY228" s="47"/>
      <c r="FKZ228" s="47"/>
      <c r="FLA228" s="47"/>
      <c r="FLB228" s="47"/>
      <c r="FLC228" s="47"/>
      <c r="FLD228" s="47"/>
      <c r="FLE228" s="47"/>
      <c r="FLF228" s="47"/>
      <c r="FLG228" s="47"/>
      <c r="FLH228" s="47"/>
      <c r="FLI228" s="47"/>
      <c r="FLJ228" s="47"/>
      <c r="FLK228" s="47"/>
      <c r="FLL228" s="47"/>
      <c r="FLM228" s="47"/>
      <c r="FLN228" s="47"/>
      <c r="FLO228" s="47"/>
      <c r="FLP228" s="47"/>
      <c r="FLQ228" s="47"/>
      <c r="FLR228" s="47"/>
      <c r="FLS228" s="47"/>
      <c r="FLT228" s="47"/>
      <c r="FLU228" s="47"/>
      <c r="FLV228" s="47"/>
      <c r="FLW228" s="47"/>
      <c r="FLX228" s="47"/>
      <c r="FLY228" s="47"/>
      <c r="FLZ228" s="47"/>
      <c r="FMA228" s="47"/>
      <c r="FMB228" s="47"/>
      <c r="FMC228" s="47"/>
      <c r="FMD228" s="47"/>
      <c r="FME228" s="47"/>
      <c r="FMF228" s="47"/>
      <c r="FMG228" s="47"/>
      <c r="FMH228" s="47"/>
      <c r="FMI228" s="47"/>
      <c r="FMJ228" s="47"/>
      <c r="FMK228" s="47"/>
      <c r="FML228" s="47"/>
      <c r="FMM228" s="47"/>
      <c r="FMN228" s="47"/>
      <c r="FMO228" s="47"/>
      <c r="FMP228" s="47"/>
      <c r="FMQ228" s="47"/>
      <c r="FMR228" s="47"/>
      <c r="FMS228" s="47"/>
      <c r="FMT228" s="47"/>
      <c r="FMU228" s="47"/>
      <c r="FMV228" s="47"/>
      <c r="FMW228" s="47"/>
      <c r="FMX228" s="47"/>
      <c r="FMY228" s="47"/>
      <c r="FMZ228" s="47"/>
      <c r="FNA228" s="47"/>
      <c r="FNB228" s="47"/>
      <c r="FNC228" s="47"/>
      <c r="FND228" s="47"/>
      <c r="FNE228" s="47"/>
      <c r="FNF228" s="47"/>
      <c r="FNG228" s="47"/>
      <c r="FNH228" s="47"/>
      <c r="FNI228" s="47"/>
      <c r="FNJ228" s="47"/>
      <c r="FNK228" s="47"/>
      <c r="FNL228" s="47"/>
      <c r="FNM228" s="47"/>
      <c r="FNN228" s="47"/>
      <c r="FNO228" s="47"/>
      <c r="FNP228" s="47"/>
      <c r="FNQ228" s="47"/>
      <c r="FNR228" s="47"/>
      <c r="FNS228" s="47"/>
      <c r="FNT228" s="47"/>
      <c r="FNU228" s="47"/>
      <c r="FNV228" s="47"/>
      <c r="FNW228" s="47"/>
      <c r="FNX228" s="47"/>
      <c r="FNY228" s="47"/>
      <c r="FNZ228" s="47"/>
      <c r="FOA228" s="47"/>
      <c r="FOB228" s="47"/>
      <c r="FOC228" s="47"/>
      <c r="FOD228" s="47"/>
      <c r="FOE228" s="47"/>
      <c r="FOF228" s="47"/>
      <c r="FOG228" s="47"/>
      <c r="FOH228" s="47"/>
      <c r="FOI228" s="47"/>
      <c r="FOJ228" s="47"/>
      <c r="FOK228" s="47"/>
      <c r="FOL228" s="47"/>
      <c r="FOM228" s="47"/>
      <c r="FON228" s="47"/>
      <c r="FOO228" s="47"/>
      <c r="FOP228" s="47"/>
      <c r="FOQ228" s="47"/>
      <c r="FOR228" s="47"/>
      <c r="FOS228" s="47"/>
      <c r="FOT228" s="47"/>
      <c r="FOU228" s="47"/>
      <c r="FOV228" s="47"/>
      <c r="FOW228" s="47"/>
      <c r="FOX228" s="47"/>
      <c r="FOY228" s="47"/>
      <c r="FOZ228" s="47"/>
      <c r="FPA228" s="47"/>
      <c r="FPB228" s="47"/>
      <c r="FPC228" s="47"/>
      <c r="FPD228" s="47"/>
      <c r="FPE228" s="47"/>
      <c r="FPF228" s="47"/>
      <c r="FPG228" s="47"/>
      <c r="FPH228" s="47"/>
      <c r="FPI228" s="47"/>
      <c r="FPJ228" s="47"/>
      <c r="FPK228" s="47"/>
      <c r="FPL228" s="47"/>
      <c r="FPM228" s="47"/>
      <c r="FPN228" s="47"/>
      <c r="FPO228" s="47"/>
      <c r="FPP228" s="47"/>
      <c r="FPQ228" s="47"/>
      <c r="FPR228" s="47"/>
      <c r="FPS228" s="47"/>
      <c r="FPT228" s="47"/>
      <c r="FPU228" s="47"/>
      <c r="FPV228" s="47"/>
      <c r="FPW228" s="47"/>
      <c r="FPX228" s="47"/>
      <c r="FPY228" s="47"/>
      <c r="FPZ228" s="47"/>
      <c r="FQA228" s="47"/>
      <c r="FQB228" s="47"/>
      <c r="FQC228" s="47"/>
      <c r="FQD228" s="47"/>
      <c r="FQE228" s="47"/>
      <c r="FQF228" s="47"/>
      <c r="FQG228" s="47"/>
      <c r="FQH228" s="47"/>
      <c r="FQI228" s="47"/>
      <c r="FQJ228" s="47"/>
      <c r="FQK228" s="47"/>
      <c r="FQL228" s="47"/>
      <c r="FQM228" s="47"/>
      <c r="FQN228" s="47"/>
      <c r="FQO228" s="47"/>
      <c r="FQP228" s="47"/>
      <c r="FQQ228" s="47"/>
      <c r="FQR228" s="47"/>
      <c r="FQS228" s="47"/>
      <c r="FQT228" s="47"/>
      <c r="FQU228" s="47"/>
      <c r="FQV228" s="47"/>
      <c r="FQW228" s="47"/>
      <c r="FQX228" s="47"/>
      <c r="FQY228" s="47"/>
      <c r="FQZ228" s="47"/>
      <c r="FRA228" s="47"/>
      <c r="FRB228" s="47"/>
      <c r="FRC228" s="47"/>
      <c r="FRD228" s="47"/>
      <c r="FRE228" s="47"/>
      <c r="FRF228" s="47"/>
      <c r="FRG228" s="47"/>
      <c r="FRH228" s="47"/>
      <c r="FRI228" s="47"/>
      <c r="FRJ228" s="47"/>
      <c r="FRK228" s="47"/>
      <c r="FRL228" s="47"/>
      <c r="FRM228" s="47"/>
      <c r="FRN228" s="47"/>
      <c r="FRO228" s="47"/>
      <c r="FRP228" s="47"/>
      <c r="FRQ228" s="47"/>
      <c r="FRR228" s="47"/>
      <c r="FRS228" s="47"/>
      <c r="FRT228" s="47"/>
      <c r="FRU228" s="47"/>
      <c r="FRV228" s="47"/>
      <c r="FRW228" s="47"/>
      <c r="FRX228" s="47"/>
      <c r="FRY228" s="47"/>
      <c r="FRZ228" s="47"/>
      <c r="FSA228" s="47"/>
      <c r="FSB228" s="47"/>
      <c r="FSC228" s="47"/>
      <c r="FSD228" s="47"/>
      <c r="FSE228" s="47"/>
      <c r="FSF228" s="47"/>
      <c r="FSG228" s="47"/>
      <c r="FSH228" s="47"/>
      <c r="FSI228" s="47"/>
      <c r="FSJ228" s="47"/>
      <c r="FSK228" s="47"/>
      <c r="FSL228" s="47"/>
      <c r="FSM228" s="47"/>
      <c r="FSN228" s="47"/>
      <c r="FSO228" s="47"/>
      <c r="FSP228" s="47"/>
      <c r="FSQ228" s="47"/>
      <c r="FSR228" s="47"/>
      <c r="FSS228" s="47"/>
      <c r="FST228" s="47"/>
      <c r="FSU228" s="47"/>
      <c r="FSV228" s="47"/>
      <c r="FSW228" s="47"/>
      <c r="FSX228" s="47"/>
      <c r="FSY228" s="47"/>
      <c r="FSZ228" s="47"/>
      <c r="FTA228" s="47"/>
      <c r="FTB228" s="47"/>
      <c r="FTC228" s="47"/>
      <c r="FTD228" s="47"/>
      <c r="FTE228" s="47"/>
      <c r="FTF228" s="47"/>
      <c r="FTG228" s="47"/>
      <c r="FTH228" s="47"/>
      <c r="FTI228" s="47"/>
      <c r="FTJ228" s="47"/>
      <c r="FTK228" s="47"/>
      <c r="FTL228" s="47"/>
      <c r="FTM228" s="47"/>
      <c r="FTN228" s="47"/>
      <c r="FTO228" s="47"/>
      <c r="FTP228" s="47"/>
      <c r="FTQ228" s="47"/>
      <c r="FTR228" s="47"/>
      <c r="FTS228" s="47"/>
      <c r="FTT228" s="47"/>
      <c r="FTU228" s="47"/>
      <c r="FTV228" s="47"/>
      <c r="FTW228" s="47"/>
      <c r="FTX228" s="47"/>
      <c r="FTY228" s="47"/>
      <c r="FTZ228" s="47"/>
      <c r="FUA228" s="47"/>
      <c r="FUB228" s="47"/>
      <c r="FUC228" s="47"/>
      <c r="FUD228" s="47"/>
      <c r="FUE228" s="47"/>
      <c r="FUF228" s="47"/>
      <c r="FUG228" s="47"/>
      <c r="FUH228" s="47"/>
      <c r="FUI228" s="47"/>
      <c r="FUJ228" s="47"/>
      <c r="FUK228" s="47"/>
      <c r="FUL228" s="47"/>
      <c r="FUM228" s="47"/>
      <c r="FUN228" s="47"/>
      <c r="FUO228" s="47"/>
      <c r="FUP228" s="47"/>
      <c r="FUQ228" s="47"/>
      <c r="FUR228" s="47"/>
      <c r="FUS228" s="47"/>
      <c r="FUT228" s="47"/>
      <c r="FUU228" s="47"/>
      <c r="FUV228" s="47"/>
      <c r="FUW228" s="47"/>
      <c r="FUX228" s="47"/>
      <c r="FUY228" s="47"/>
      <c r="FUZ228" s="47"/>
      <c r="FVA228" s="47"/>
      <c r="FVB228" s="47"/>
      <c r="FVC228" s="47"/>
      <c r="FVD228" s="47"/>
      <c r="FVE228" s="47"/>
      <c r="FVF228" s="47"/>
      <c r="FVG228" s="47"/>
      <c r="FVH228" s="47"/>
      <c r="FVI228" s="47"/>
      <c r="FVJ228" s="47"/>
      <c r="FVK228" s="47"/>
      <c r="FVL228" s="47"/>
      <c r="FVM228" s="47"/>
      <c r="FVN228" s="47"/>
      <c r="FVO228" s="47"/>
      <c r="FVP228" s="47"/>
      <c r="FVQ228" s="47"/>
      <c r="FVR228" s="47"/>
      <c r="FVS228" s="47"/>
      <c r="FVT228" s="47"/>
      <c r="FVU228" s="47"/>
      <c r="FVV228" s="47"/>
      <c r="FVW228" s="47"/>
      <c r="FVX228" s="47"/>
      <c r="FVY228" s="47"/>
      <c r="FVZ228" s="47"/>
      <c r="FWA228" s="47"/>
      <c r="FWB228" s="47"/>
      <c r="FWC228" s="47"/>
      <c r="FWD228" s="47"/>
      <c r="FWE228" s="47"/>
      <c r="FWF228" s="47"/>
      <c r="FWG228" s="47"/>
      <c r="FWH228" s="47"/>
      <c r="FWI228" s="47"/>
      <c r="FWJ228" s="47"/>
      <c r="FWK228" s="47"/>
      <c r="FWL228" s="47"/>
      <c r="FWM228" s="47"/>
      <c r="FWN228" s="47"/>
      <c r="FWO228" s="47"/>
      <c r="FWP228" s="47"/>
      <c r="FWQ228" s="47"/>
      <c r="FWR228" s="47"/>
      <c r="FWS228" s="47"/>
      <c r="FWT228" s="47"/>
      <c r="FWU228" s="47"/>
      <c r="FWV228" s="47"/>
      <c r="FWW228" s="47"/>
      <c r="FWX228" s="47"/>
      <c r="FWY228" s="47"/>
      <c r="FWZ228" s="47"/>
      <c r="FXA228" s="47"/>
      <c r="FXB228" s="47"/>
      <c r="FXC228" s="47"/>
      <c r="FXD228" s="47"/>
      <c r="FXE228" s="47"/>
      <c r="FXF228" s="47"/>
      <c r="FXG228" s="47"/>
      <c r="FXH228" s="47"/>
      <c r="FXI228" s="47"/>
      <c r="FXJ228" s="47"/>
      <c r="FXK228" s="47"/>
      <c r="FXL228" s="47"/>
      <c r="FXM228" s="47"/>
      <c r="FXN228" s="47"/>
      <c r="FXO228" s="47"/>
      <c r="FXP228" s="47"/>
      <c r="FXQ228" s="47"/>
      <c r="FXR228" s="47"/>
      <c r="FXS228" s="47"/>
      <c r="FXT228" s="47"/>
      <c r="FXU228" s="47"/>
      <c r="FXV228" s="47"/>
      <c r="FXW228" s="47"/>
      <c r="FXX228" s="47"/>
      <c r="FXY228" s="47"/>
      <c r="FXZ228" s="47"/>
      <c r="FYA228" s="47"/>
      <c r="FYB228" s="47"/>
      <c r="FYC228" s="47"/>
      <c r="FYD228" s="47"/>
      <c r="FYE228" s="47"/>
      <c r="FYF228" s="47"/>
      <c r="FYG228" s="47"/>
      <c r="FYH228" s="47"/>
      <c r="FYI228" s="47"/>
      <c r="FYJ228" s="47"/>
      <c r="FYK228" s="47"/>
      <c r="FYL228" s="47"/>
      <c r="FYM228" s="47"/>
      <c r="FYN228" s="47"/>
      <c r="FYO228" s="47"/>
      <c r="FYP228" s="47"/>
      <c r="FYQ228" s="47"/>
      <c r="FYR228" s="47"/>
      <c r="FYS228" s="47"/>
      <c r="FYT228" s="47"/>
      <c r="FYU228" s="47"/>
      <c r="FYV228" s="47"/>
      <c r="FYW228" s="47"/>
      <c r="FYX228" s="47"/>
      <c r="FYY228" s="47"/>
      <c r="FYZ228" s="47"/>
      <c r="FZA228" s="47"/>
      <c r="FZB228" s="47"/>
      <c r="FZC228" s="47"/>
      <c r="FZD228" s="47"/>
      <c r="FZE228" s="47"/>
      <c r="FZF228" s="47"/>
      <c r="FZG228" s="47"/>
      <c r="FZH228" s="47"/>
      <c r="FZI228" s="47"/>
      <c r="FZJ228" s="47"/>
      <c r="FZK228" s="47"/>
      <c r="FZL228" s="47"/>
      <c r="FZM228" s="47"/>
      <c r="FZN228" s="47"/>
      <c r="FZO228" s="47"/>
      <c r="FZP228" s="47"/>
      <c r="FZQ228" s="47"/>
      <c r="FZR228" s="47"/>
      <c r="FZS228" s="47"/>
      <c r="FZT228" s="47"/>
      <c r="FZU228" s="47"/>
      <c r="FZV228" s="47"/>
      <c r="FZW228" s="47"/>
      <c r="FZX228" s="47"/>
      <c r="FZY228" s="47"/>
      <c r="FZZ228" s="47"/>
      <c r="GAA228" s="47"/>
      <c r="GAB228" s="47"/>
      <c r="GAC228" s="47"/>
      <c r="GAD228" s="47"/>
      <c r="GAE228" s="47"/>
      <c r="GAF228" s="47"/>
      <c r="GAG228" s="47"/>
      <c r="GAH228" s="47"/>
      <c r="GAI228" s="47"/>
      <c r="GAJ228" s="47"/>
      <c r="GAK228" s="47"/>
      <c r="GAL228" s="47"/>
      <c r="GAM228" s="47"/>
      <c r="GAN228" s="47"/>
      <c r="GAO228" s="47"/>
      <c r="GAP228" s="47"/>
      <c r="GAQ228" s="47"/>
      <c r="GAR228" s="47"/>
      <c r="GAS228" s="47"/>
      <c r="GAT228" s="47"/>
      <c r="GAU228" s="47"/>
      <c r="GAV228" s="47"/>
      <c r="GAW228" s="47"/>
      <c r="GAX228" s="47"/>
      <c r="GAY228" s="47"/>
      <c r="GAZ228" s="47"/>
      <c r="GBA228" s="47"/>
      <c r="GBB228" s="47"/>
      <c r="GBC228" s="47"/>
      <c r="GBD228" s="47"/>
      <c r="GBE228" s="47"/>
      <c r="GBF228" s="47"/>
      <c r="GBG228" s="47"/>
      <c r="GBH228" s="47"/>
      <c r="GBI228" s="47"/>
      <c r="GBJ228" s="47"/>
      <c r="GBK228" s="47"/>
      <c r="GBL228" s="47"/>
      <c r="GBM228" s="47"/>
      <c r="GBN228" s="47"/>
      <c r="GBO228" s="47"/>
      <c r="GBP228" s="47"/>
      <c r="GBQ228" s="47"/>
      <c r="GBR228" s="47"/>
      <c r="GBS228" s="47"/>
      <c r="GBT228" s="47"/>
      <c r="GBU228" s="47"/>
      <c r="GBV228" s="47"/>
      <c r="GBW228" s="47"/>
      <c r="GBX228" s="47"/>
      <c r="GBY228" s="47"/>
      <c r="GBZ228" s="47"/>
      <c r="GCA228" s="47"/>
      <c r="GCB228" s="47"/>
      <c r="GCC228" s="47"/>
      <c r="GCD228" s="47"/>
      <c r="GCE228" s="47"/>
      <c r="GCF228" s="47"/>
      <c r="GCG228" s="47"/>
      <c r="GCH228" s="47"/>
      <c r="GCI228" s="47"/>
      <c r="GCJ228" s="47"/>
      <c r="GCK228" s="47"/>
      <c r="GCL228" s="47"/>
      <c r="GCM228" s="47"/>
      <c r="GCN228" s="47"/>
      <c r="GCO228" s="47"/>
      <c r="GCP228" s="47"/>
      <c r="GCQ228" s="47"/>
      <c r="GCR228" s="47"/>
      <c r="GCS228" s="47"/>
      <c r="GCT228" s="47"/>
      <c r="GCU228" s="47"/>
      <c r="GCV228" s="47"/>
      <c r="GCW228" s="47"/>
      <c r="GCX228" s="47"/>
      <c r="GCY228" s="47"/>
      <c r="GCZ228" s="47"/>
      <c r="GDA228" s="47"/>
      <c r="GDB228" s="47"/>
      <c r="GDC228" s="47"/>
      <c r="GDD228" s="47"/>
      <c r="GDE228" s="47"/>
      <c r="GDF228" s="47"/>
      <c r="GDG228" s="47"/>
      <c r="GDH228" s="47"/>
      <c r="GDI228" s="47"/>
      <c r="GDJ228" s="47"/>
      <c r="GDK228" s="47"/>
      <c r="GDL228" s="47"/>
      <c r="GDM228" s="47"/>
      <c r="GDN228" s="47"/>
      <c r="GDO228" s="47"/>
      <c r="GDP228" s="47"/>
      <c r="GDQ228" s="47"/>
      <c r="GDR228" s="47"/>
      <c r="GDS228" s="47"/>
      <c r="GDT228" s="47"/>
      <c r="GDU228" s="47"/>
      <c r="GDV228" s="47"/>
      <c r="GDW228" s="47"/>
      <c r="GDX228" s="47"/>
      <c r="GDY228" s="47"/>
      <c r="GDZ228" s="47"/>
      <c r="GEA228" s="47"/>
      <c r="GEB228" s="47"/>
      <c r="GEC228" s="47"/>
      <c r="GED228" s="47"/>
      <c r="GEE228" s="47"/>
      <c r="GEF228" s="47"/>
      <c r="GEG228" s="47"/>
      <c r="GEH228" s="47"/>
      <c r="GEI228" s="47"/>
      <c r="GEJ228" s="47"/>
      <c r="GEK228" s="47"/>
      <c r="GEL228" s="47"/>
      <c r="GEM228" s="47"/>
      <c r="GEN228" s="47"/>
      <c r="GEO228" s="47"/>
      <c r="GEP228" s="47"/>
      <c r="GEQ228" s="47"/>
      <c r="GER228" s="47"/>
      <c r="GES228" s="47"/>
      <c r="GET228" s="47"/>
      <c r="GEU228" s="47"/>
      <c r="GEV228" s="47"/>
      <c r="GEW228" s="47"/>
      <c r="GEX228" s="47"/>
      <c r="GEY228" s="47"/>
      <c r="GEZ228" s="47"/>
      <c r="GFA228" s="47"/>
      <c r="GFB228" s="47"/>
      <c r="GFC228" s="47"/>
      <c r="GFD228" s="47"/>
      <c r="GFE228" s="47"/>
      <c r="GFF228" s="47"/>
      <c r="GFG228" s="47"/>
      <c r="GFH228" s="47"/>
      <c r="GFI228" s="47"/>
      <c r="GFJ228" s="47"/>
      <c r="GFK228" s="47"/>
      <c r="GFL228" s="47"/>
      <c r="GFM228" s="47"/>
      <c r="GFN228" s="47"/>
      <c r="GFO228" s="47"/>
      <c r="GFP228" s="47"/>
      <c r="GFQ228" s="47"/>
      <c r="GFR228" s="47"/>
      <c r="GFS228" s="47"/>
      <c r="GFT228" s="47"/>
      <c r="GFU228" s="47"/>
      <c r="GFV228" s="47"/>
      <c r="GFW228" s="47"/>
      <c r="GFX228" s="47"/>
      <c r="GFY228" s="47"/>
      <c r="GFZ228" s="47"/>
      <c r="GGA228" s="47"/>
      <c r="GGB228" s="47"/>
      <c r="GGC228" s="47"/>
      <c r="GGD228" s="47"/>
      <c r="GGE228" s="47"/>
      <c r="GGF228" s="47"/>
      <c r="GGG228" s="47"/>
      <c r="GGH228" s="47"/>
      <c r="GGI228" s="47"/>
      <c r="GGJ228" s="47"/>
      <c r="GGK228" s="47"/>
      <c r="GGL228" s="47"/>
      <c r="GGM228" s="47"/>
      <c r="GGN228" s="47"/>
      <c r="GGO228" s="47"/>
      <c r="GGP228" s="47"/>
      <c r="GGQ228" s="47"/>
      <c r="GGR228" s="47"/>
      <c r="GGS228" s="47"/>
      <c r="GGT228" s="47"/>
      <c r="GGU228" s="47"/>
      <c r="GGV228" s="47"/>
      <c r="GGW228" s="47"/>
      <c r="GGX228" s="47"/>
      <c r="GGY228" s="47"/>
      <c r="GGZ228" s="47"/>
      <c r="GHA228" s="47"/>
      <c r="GHB228" s="47"/>
      <c r="GHC228" s="47"/>
      <c r="GHD228" s="47"/>
      <c r="GHE228" s="47"/>
      <c r="GHF228" s="47"/>
      <c r="GHG228" s="47"/>
      <c r="GHH228" s="47"/>
      <c r="GHI228" s="47"/>
      <c r="GHJ228" s="47"/>
      <c r="GHK228" s="47"/>
      <c r="GHL228" s="47"/>
      <c r="GHM228" s="47"/>
      <c r="GHN228" s="47"/>
      <c r="GHO228" s="47"/>
      <c r="GHP228" s="47"/>
      <c r="GHQ228" s="47"/>
      <c r="GHR228" s="47"/>
      <c r="GHS228" s="47"/>
      <c r="GHT228" s="47"/>
      <c r="GHU228" s="47"/>
      <c r="GHV228" s="47"/>
      <c r="GHW228" s="47"/>
      <c r="GHX228" s="47"/>
      <c r="GHY228" s="47"/>
      <c r="GHZ228" s="47"/>
      <c r="GIA228" s="47"/>
      <c r="GIB228" s="47"/>
      <c r="GIC228" s="47"/>
      <c r="GID228" s="47"/>
      <c r="GIE228" s="47"/>
      <c r="GIF228" s="47"/>
      <c r="GIG228" s="47"/>
      <c r="GIH228" s="47"/>
      <c r="GII228" s="47"/>
      <c r="GIJ228" s="47"/>
      <c r="GIK228" s="47"/>
      <c r="GIL228" s="47"/>
      <c r="GIM228" s="47"/>
      <c r="GIN228" s="47"/>
      <c r="GIO228" s="47"/>
      <c r="GIP228" s="47"/>
      <c r="GIQ228" s="47"/>
      <c r="GIR228" s="47"/>
      <c r="GIS228" s="47"/>
      <c r="GIT228" s="47"/>
      <c r="GIU228" s="47"/>
      <c r="GIV228" s="47"/>
      <c r="GIW228" s="47"/>
      <c r="GIX228" s="47"/>
      <c r="GIY228" s="47"/>
      <c r="GIZ228" s="47"/>
      <c r="GJA228" s="47"/>
      <c r="GJB228" s="47"/>
      <c r="GJC228" s="47"/>
      <c r="GJD228" s="47"/>
      <c r="GJE228" s="47"/>
      <c r="GJF228" s="47"/>
      <c r="GJG228" s="47"/>
      <c r="GJH228" s="47"/>
      <c r="GJI228" s="47"/>
      <c r="GJJ228" s="47"/>
      <c r="GJK228" s="47"/>
      <c r="GJL228" s="47"/>
      <c r="GJM228" s="47"/>
      <c r="GJN228" s="47"/>
      <c r="GJO228" s="47"/>
      <c r="GJP228" s="47"/>
      <c r="GJQ228" s="47"/>
      <c r="GJR228" s="47"/>
      <c r="GJS228" s="47"/>
      <c r="GJT228" s="47"/>
      <c r="GJU228" s="47"/>
      <c r="GJV228" s="47"/>
      <c r="GJW228" s="47"/>
      <c r="GJX228" s="47"/>
      <c r="GJY228" s="47"/>
      <c r="GJZ228" s="47"/>
      <c r="GKA228" s="47"/>
      <c r="GKB228" s="47"/>
      <c r="GKC228" s="47"/>
      <c r="GKD228" s="47"/>
      <c r="GKE228" s="47"/>
      <c r="GKF228" s="47"/>
      <c r="GKG228" s="47"/>
      <c r="GKH228" s="47"/>
      <c r="GKI228" s="47"/>
      <c r="GKJ228" s="47"/>
      <c r="GKK228" s="47"/>
      <c r="GKL228" s="47"/>
      <c r="GKM228" s="47"/>
      <c r="GKN228" s="47"/>
      <c r="GKO228" s="47"/>
      <c r="GKP228" s="47"/>
      <c r="GKQ228" s="47"/>
      <c r="GKR228" s="47"/>
      <c r="GKS228" s="47"/>
      <c r="GKT228" s="47"/>
      <c r="GKU228" s="47"/>
      <c r="GKV228" s="47"/>
      <c r="GKW228" s="47"/>
      <c r="GKX228" s="47"/>
      <c r="GKY228" s="47"/>
      <c r="GKZ228" s="47"/>
      <c r="GLA228" s="47"/>
      <c r="GLB228" s="47"/>
      <c r="GLC228" s="47"/>
      <c r="GLD228" s="47"/>
      <c r="GLE228" s="47"/>
      <c r="GLF228" s="47"/>
      <c r="GLG228" s="47"/>
      <c r="GLH228" s="47"/>
      <c r="GLI228" s="47"/>
      <c r="GLJ228" s="47"/>
      <c r="GLK228" s="47"/>
      <c r="GLL228" s="47"/>
      <c r="GLM228" s="47"/>
      <c r="GLN228" s="47"/>
      <c r="GLO228" s="47"/>
      <c r="GLP228" s="47"/>
      <c r="GLQ228" s="47"/>
      <c r="GLR228" s="47"/>
      <c r="GLS228" s="47"/>
      <c r="GLT228" s="47"/>
      <c r="GLU228" s="47"/>
      <c r="GLV228" s="47"/>
      <c r="GLW228" s="47"/>
      <c r="GLX228" s="47"/>
      <c r="GLY228" s="47"/>
      <c r="GLZ228" s="47"/>
      <c r="GMA228" s="47"/>
      <c r="GMB228" s="47"/>
      <c r="GMC228" s="47"/>
      <c r="GMD228" s="47"/>
      <c r="GME228" s="47"/>
      <c r="GMF228" s="47"/>
      <c r="GMG228" s="47"/>
      <c r="GMH228" s="47"/>
      <c r="GMI228" s="47"/>
      <c r="GMJ228" s="47"/>
      <c r="GMK228" s="47"/>
      <c r="GML228" s="47"/>
      <c r="GMM228" s="47"/>
      <c r="GMN228" s="47"/>
      <c r="GMO228" s="47"/>
      <c r="GMP228" s="47"/>
      <c r="GMQ228" s="47"/>
      <c r="GMR228" s="47"/>
      <c r="GMS228" s="47"/>
      <c r="GMT228" s="47"/>
      <c r="GMU228" s="47"/>
      <c r="GMV228" s="47"/>
      <c r="GMW228" s="47"/>
      <c r="GMX228" s="47"/>
      <c r="GMY228" s="47"/>
      <c r="GMZ228" s="47"/>
      <c r="GNA228" s="47"/>
      <c r="GNB228" s="47"/>
      <c r="GNC228" s="47"/>
      <c r="GND228" s="47"/>
      <c r="GNE228" s="47"/>
      <c r="GNF228" s="47"/>
      <c r="GNG228" s="47"/>
      <c r="GNH228" s="47"/>
      <c r="GNI228" s="47"/>
      <c r="GNJ228" s="47"/>
      <c r="GNK228" s="47"/>
      <c r="GNL228" s="47"/>
      <c r="GNM228" s="47"/>
      <c r="GNN228" s="47"/>
      <c r="GNO228" s="47"/>
      <c r="GNP228" s="47"/>
      <c r="GNQ228" s="47"/>
      <c r="GNR228" s="47"/>
      <c r="GNS228" s="47"/>
      <c r="GNT228" s="47"/>
      <c r="GNU228" s="47"/>
      <c r="GNV228" s="47"/>
      <c r="GNW228" s="47"/>
      <c r="GNX228" s="47"/>
      <c r="GNY228" s="47"/>
      <c r="GNZ228" s="47"/>
      <c r="GOA228" s="47"/>
      <c r="GOB228" s="47"/>
      <c r="GOC228" s="47"/>
      <c r="GOD228" s="47"/>
      <c r="GOE228" s="47"/>
      <c r="GOF228" s="47"/>
      <c r="GOG228" s="47"/>
      <c r="GOH228" s="47"/>
      <c r="GOI228" s="47"/>
      <c r="GOJ228" s="47"/>
      <c r="GOK228" s="47"/>
      <c r="GOL228" s="47"/>
      <c r="GOM228" s="47"/>
      <c r="GON228" s="47"/>
      <c r="GOO228" s="47"/>
      <c r="GOP228" s="47"/>
      <c r="GOQ228" s="47"/>
      <c r="GOR228" s="47"/>
      <c r="GOS228" s="47"/>
      <c r="GOT228" s="47"/>
      <c r="GOU228" s="47"/>
      <c r="GOV228" s="47"/>
      <c r="GOW228" s="47"/>
      <c r="GOX228" s="47"/>
      <c r="GOY228" s="47"/>
      <c r="GOZ228" s="47"/>
      <c r="GPA228" s="47"/>
      <c r="GPB228" s="47"/>
      <c r="GPC228" s="47"/>
      <c r="GPD228" s="47"/>
      <c r="GPE228" s="47"/>
      <c r="GPF228" s="47"/>
      <c r="GPG228" s="47"/>
      <c r="GPH228" s="47"/>
      <c r="GPI228" s="47"/>
      <c r="GPJ228" s="47"/>
      <c r="GPK228" s="47"/>
      <c r="GPL228" s="47"/>
      <c r="GPM228" s="47"/>
      <c r="GPN228" s="47"/>
      <c r="GPO228" s="47"/>
      <c r="GPP228" s="47"/>
      <c r="GPQ228" s="47"/>
      <c r="GPR228" s="47"/>
      <c r="GPS228" s="47"/>
      <c r="GPT228" s="47"/>
      <c r="GPU228" s="47"/>
      <c r="GPV228" s="47"/>
      <c r="GPW228" s="47"/>
      <c r="GPX228" s="47"/>
      <c r="GPY228" s="47"/>
      <c r="GPZ228" s="47"/>
      <c r="GQA228" s="47"/>
      <c r="GQB228" s="47"/>
      <c r="GQC228" s="47"/>
      <c r="GQD228" s="47"/>
      <c r="GQE228" s="47"/>
      <c r="GQF228" s="47"/>
      <c r="GQG228" s="47"/>
      <c r="GQH228" s="47"/>
      <c r="GQI228" s="47"/>
      <c r="GQJ228" s="47"/>
      <c r="GQK228" s="47"/>
      <c r="GQL228" s="47"/>
      <c r="GQM228" s="47"/>
      <c r="GQN228" s="47"/>
      <c r="GQO228" s="47"/>
      <c r="GQP228" s="47"/>
      <c r="GQQ228" s="47"/>
      <c r="GQR228" s="47"/>
      <c r="GQS228" s="47"/>
      <c r="GQT228" s="47"/>
      <c r="GQU228" s="47"/>
      <c r="GQV228" s="47"/>
      <c r="GQW228" s="47"/>
      <c r="GQX228" s="47"/>
      <c r="GQY228" s="47"/>
      <c r="GQZ228" s="47"/>
      <c r="GRA228" s="47"/>
      <c r="GRB228" s="47"/>
      <c r="GRC228" s="47"/>
      <c r="GRD228" s="47"/>
      <c r="GRE228" s="47"/>
      <c r="GRF228" s="47"/>
      <c r="GRG228" s="47"/>
      <c r="GRH228" s="47"/>
      <c r="GRI228" s="47"/>
      <c r="GRJ228" s="47"/>
      <c r="GRK228" s="47"/>
      <c r="GRL228" s="47"/>
      <c r="GRM228" s="47"/>
      <c r="GRN228" s="47"/>
      <c r="GRO228" s="47"/>
      <c r="GRP228" s="47"/>
      <c r="GRQ228" s="47"/>
      <c r="GRR228" s="47"/>
      <c r="GRS228" s="47"/>
      <c r="GRT228" s="47"/>
      <c r="GRU228" s="47"/>
      <c r="GRV228" s="47"/>
      <c r="GRW228" s="47"/>
      <c r="GRX228" s="47"/>
      <c r="GRY228" s="47"/>
      <c r="GRZ228" s="47"/>
      <c r="GSA228" s="47"/>
      <c r="GSB228" s="47"/>
      <c r="GSC228" s="47"/>
      <c r="GSD228" s="47"/>
      <c r="GSE228" s="47"/>
      <c r="GSF228" s="47"/>
      <c r="GSG228" s="47"/>
      <c r="GSH228" s="47"/>
      <c r="GSI228" s="47"/>
      <c r="GSJ228" s="47"/>
      <c r="GSK228" s="47"/>
      <c r="GSL228" s="47"/>
      <c r="GSM228" s="47"/>
      <c r="GSN228" s="47"/>
      <c r="GSO228" s="47"/>
      <c r="GSP228" s="47"/>
      <c r="GSQ228" s="47"/>
      <c r="GSR228" s="47"/>
      <c r="GSS228" s="47"/>
      <c r="GST228" s="47"/>
      <c r="GSU228" s="47"/>
      <c r="GSV228" s="47"/>
      <c r="GSW228" s="47"/>
      <c r="GSX228" s="47"/>
      <c r="GSY228" s="47"/>
      <c r="GSZ228" s="47"/>
      <c r="GTA228" s="47"/>
      <c r="GTB228" s="47"/>
      <c r="GTC228" s="47"/>
      <c r="GTD228" s="47"/>
      <c r="GTE228" s="47"/>
      <c r="GTF228" s="47"/>
      <c r="GTG228" s="47"/>
      <c r="GTH228" s="47"/>
      <c r="GTI228" s="47"/>
      <c r="GTJ228" s="47"/>
      <c r="GTK228" s="47"/>
      <c r="GTL228" s="47"/>
      <c r="GTM228" s="47"/>
      <c r="GTN228" s="47"/>
      <c r="GTO228" s="47"/>
      <c r="GTP228" s="47"/>
      <c r="GTQ228" s="47"/>
      <c r="GTR228" s="47"/>
      <c r="GTS228" s="47"/>
      <c r="GTT228" s="47"/>
      <c r="GTU228" s="47"/>
      <c r="GTV228" s="47"/>
      <c r="GTW228" s="47"/>
      <c r="GTX228" s="47"/>
      <c r="GTY228" s="47"/>
      <c r="GTZ228" s="47"/>
      <c r="GUA228" s="47"/>
      <c r="GUB228" s="47"/>
      <c r="GUC228" s="47"/>
      <c r="GUD228" s="47"/>
      <c r="GUE228" s="47"/>
      <c r="GUF228" s="47"/>
      <c r="GUG228" s="47"/>
      <c r="GUH228" s="47"/>
      <c r="GUI228" s="47"/>
      <c r="GUJ228" s="47"/>
      <c r="GUK228" s="47"/>
      <c r="GUL228" s="47"/>
      <c r="GUM228" s="47"/>
      <c r="GUN228" s="47"/>
      <c r="GUO228" s="47"/>
      <c r="GUP228" s="47"/>
      <c r="GUQ228" s="47"/>
      <c r="GUR228" s="47"/>
      <c r="GUS228" s="47"/>
      <c r="GUT228" s="47"/>
      <c r="GUU228" s="47"/>
      <c r="GUV228" s="47"/>
      <c r="GUW228" s="47"/>
      <c r="GUX228" s="47"/>
      <c r="GUY228" s="47"/>
      <c r="GUZ228" s="47"/>
      <c r="GVA228" s="47"/>
      <c r="GVB228" s="47"/>
      <c r="GVC228" s="47"/>
      <c r="GVD228" s="47"/>
      <c r="GVE228" s="47"/>
      <c r="GVF228" s="47"/>
      <c r="GVG228" s="47"/>
      <c r="GVH228" s="47"/>
      <c r="GVI228" s="47"/>
      <c r="GVJ228" s="47"/>
      <c r="GVK228" s="47"/>
      <c r="GVL228" s="47"/>
      <c r="GVM228" s="47"/>
      <c r="GVN228" s="47"/>
      <c r="GVO228" s="47"/>
      <c r="GVP228" s="47"/>
      <c r="GVQ228" s="47"/>
      <c r="GVR228" s="47"/>
      <c r="GVS228" s="47"/>
      <c r="GVT228" s="47"/>
      <c r="GVU228" s="47"/>
      <c r="GVV228" s="47"/>
      <c r="GVW228" s="47"/>
      <c r="GVX228" s="47"/>
      <c r="GVY228" s="47"/>
      <c r="GVZ228" s="47"/>
      <c r="GWA228" s="47"/>
      <c r="GWB228" s="47"/>
      <c r="GWC228" s="47"/>
      <c r="GWD228" s="47"/>
      <c r="GWE228" s="47"/>
      <c r="GWF228" s="47"/>
      <c r="GWG228" s="47"/>
      <c r="GWH228" s="47"/>
      <c r="GWI228" s="47"/>
      <c r="GWJ228" s="47"/>
      <c r="GWK228" s="47"/>
      <c r="GWL228" s="47"/>
      <c r="GWM228" s="47"/>
      <c r="GWN228" s="47"/>
      <c r="GWO228" s="47"/>
      <c r="GWP228" s="47"/>
      <c r="GWQ228" s="47"/>
      <c r="GWR228" s="47"/>
      <c r="GWS228" s="47"/>
      <c r="GWT228" s="47"/>
      <c r="GWU228" s="47"/>
      <c r="GWV228" s="47"/>
      <c r="GWW228" s="47"/>
      <c r="GWX228" s="47"/>
      <c r="GWY228" s="47"/>
      <c r="GWZ228" s="47"/>
      <c r="GXA228" s="47"/>
      <c r="GXB228" s="47"/>
      <c r="GXC228" s="47"/>
      <c r="GXD228" s="47"/>
      <c r="GXE228" s="47"/>
      <c r="GXF228" s="47"/>
      <c r="GXG228" s="47"/>
      <c r="GXH228" s="47"/>
      <c r="GXI228" s="47"/>
      <c r="GXJ228" s="47"/>
      <c r="GXK228" s="47"/>
      <c r="GXL228" s="47"/>
      <c r="GXM228" s="47"/>
      <c r="GXN228" s="47"/>
      <c r="GXO228" s="47"/>
      <c r="GXP228" s="47"/>
      <c r="GXQ228" s="47"/>
      <c r="GXR228" s="47"/>
      <c r="GXS228" s="47"/>
      <c r="GXT228" s="47"/>
      <c r="GXU228" s="47"/>
      <c r="GXV228" s="47"/>
      <c r="GXW228" s="47"/>
      <c r="GXX228" s="47"/>
      <c r="GXY228" s="47"/>
      <c r="GXZ228" s="47"/>
      <c r="GYA228" s="47"/>
      <c r="GYB228" s="47"/>
      <c r="GYC228" s="47"/>
      <c r="GYD228" s="47"/>
      <c r="GYE228" s="47"/>
      <c r="GYF228" s="47"/>
      <c r="GYG228" s="47"/>
      <c r="GYH228" s="47"/>
      <c r="GYI228" s="47"/>
      <c r="GYJ228" s="47"/>
      <c r="GYK228" s="47"/>
      <c r="GYL228" s="47"/>
      <c r="GYM228" s="47"/>
      <c r="GYN228" s="47"/>
      <c r="GYO228" s="47"/>
      <c r="GYP228" s="47"/>
      <c r="GYQ228" s="47"/>
      <c r="GYR228" s="47"/>
      <c r="GYS228" s="47"/>
      <c r="GYT228" s="47"/>
      <c r="GYU228" s="47"/>
      <c r="GYV228" s="47"/>
      <c r="GYW228" s="47"/>
      <c r="GYX228" s="47"/>
      <c r="GYY228" s="47"/>
      <c r="GYZ228" s="47"/>
      <c r="GZA228" s="47"/>
      <c r="GZB228" s="47"/>
      <c r="GZC228" s="47"/>
      <c r="GZD228" s="47"/>
      <c r="GZE228" s="47"/>
      <c r="GZF228" s="47"/>
      <c r="GZG228" s="47"/>
      <c r="GZH228" s="47"/>
      <c r="GZI228" s="47"/>
      <c r="GZJ228" s="47"/>
      <c r="GZK228" s="47"/>
      <c r="GZL228" s="47"/>
      <c r="GZM228" s="47"/>
      <c r="GZN228" s="47"/>
      <c r="GZO228" s="47"/>
      <c r="GZP228" s="47"/>
      <c r="GZQ228" s="47"/>
      <c r="GZR228" s="47"/>
      <c r="GZS228" s="47"/>
      <c r="GZT228" s="47"/>
      <c r="GZU228" s="47"/>
      <c r="GZV228" s="47"/>
      <c r="GZW228" s="47"/>
      <c r="GZX228" s="47"/>
      <c r="GZY228" s="47"/>
      <c r="GZZ228" s="47"/>
      <c r="HAA228" s="47"/>
      <c r="HAB228" s="47"/>
      <c r="HAC228" s="47"/>
      <c r="HAD228" s="47"/>
      <c r="HAE228" s="47"/>
      <c r="HAF228" s="47"/>
      <c r="HAG228" s="47"/>
      <c r="HAH228" s="47"/>
      <c r="HAI228" s="47"/>
      <c r="HAJ228" s="47"/>
      <c r="HAK228" s="47"/>
      <c r="HAL228" s="47"/>
      <c r="HAM228" s="47"/>
      <c r="HAN228" s="47"/>
      <c r="HAO228" s="47"/>
      <c r="HAP228" s="47"/>
      <c r="HAQ228" s="47"/>
      <c r="HAR228" s="47"/>
      <c r="HAS228" s="47"/>
      <c r="HAT228" s="47"/>
      <c r="HAU228" s="47"/>
      <c r="HAV228" s="47"/>
      <c r="HAW228" s="47"/>
      <c r="HAX228" s="47"/>
      <c r="HAY228" s="47"/>
      <c r="HAZ228" s="47"/>
      <c r="HBA228" s="47"/>
      <c r="HBB228" s="47"/>
      <c r="HBC228" s="47"/>
      <c r="HBD228" s="47"/>
      <c r="HBE228" s="47"/>
      <c r="HBF228" s="47"/>
      <c r="HBG228" s="47"/>
      <c r="HBH228" s="47"/>
      <c r="HBI228" s="47"/>
      <c r="HBJ228" s="47"/>
      <c r="HBK228" s="47"/>
      <c r="HBL228" s="47"/>
      <c r="HBM228" s="47"/>
      <c r="HBN228" s="47"/>
      <c r="HBO228" s="47"/>
      <c r="HBP228" s="47"/>
      <c r="HBQ228" s="47"/>
      <c r="HBR228" s="47"/>
      <c r="HBS228" s="47"/>
      <c r="HBT228" s="47"/>
      <c r="HBU228" s="47"/>
      <c r="HBV228" s="47"/>
      <c r="HBW228" s="47"/>
      <c r="HBX228" s="47"/>
      <c r="HBY228" s="47"/>
      <c r="HBZ228" s="47"/>
      <c r="HCA228" s="47"/>
      <c r="HCB228" s="47"/>
      <c r="HCC228" s="47"/>
      <c r="HCD228" s="47"/>
      <c r="HCE228" s="47"/>
      <c r="HCF228" s="47"/>
      <c r="HCG228" s="47"/>
      <c r="HCH228" s="47"/>
      <c r="HCI228" s="47"/>
      <c r="HCJ228" s="47"/>
      <c r="HCK228" s="47"/>
      <c r="HCL228" s="47"/>
      <c r="HCM228" s="47"/>
      <c r="HCN228" s="47"/>
      <c r="HCO228" s="47"/>
      <c r="HCP228" s="47"/>
      <c r="HCQ228" s="47"/>
      <c r="HCR228" s="47"/>
      <c r="HCS228" s="47"/>
      <c r="HCT228" s="47"/>
      <c r="HCU228" s="47"/>
      <c r="HCV228" s="47"/>
      <c r="HCW228" s="47"/>
      <c r="HCX228" s="47"/>
      <c r="HCY228" s="47"/>
      <c r="HCZ228" s="47"/>
      <c r="HDA228" s="47"/>
      <c r="HDB228" s="47"/>
      <c r="HDC228" s="47"/>
      <c r="HDD228" s="47"/>
      <c r="HDE228" s="47"/>
      <c r="HDF228" s="47"/>
      <c r="HDG228" s="47"/>
      <c r="HDH228" s="47"/>
      <c r="HDI228" s="47"/>
      <c r="HDJ228" s="47"/>
      <c r="HDK228" s="47"/>
      <c r="HDL228" s="47"/>
      <c r="HDM228" s="47"/>
      <c r="HDN228" s="47"/>
      <c r="HDO228" s="47"/>
      <c r="HDP228" s="47"/>
      <c r="HDQ228" s="47"/>
      <c r="HDR228" s="47"/>
      <c r="HDS228" s="47"/>
      <c r="HDT228" s="47"/>
      <c r="HDU228" s="47"/>
      <c r="HDV228" s="47"/>
      <c r="HDW228" s="47"/>
      <c r="HDX228" s="47"/>
      <c r="HDY228" s="47"/>
      <c r="HDZ228" s="47"/>
      <c r="HEA228" s="47"/>
      <c r="HEB228" s="47"/>
      <c r="HEC228" s="47"/>
      <c r="HED228" s="47"/>
      <c r="HEE228" s="47"/>
      <c r="HEF228" s="47"/>
      <c r="HEG228" s="47"/>
      <c r="HEH228" s="47"/>
      <c r="HEI228" s="47"/>
      <c r="HEJ228" s="47"/>
      <c r="HEK228" s="47"/>
      <c r="HEL228" s="47"/>
      <c r="HEM228" s="47"/>
      <c r="HEN228" s="47"/>
      <c r="HEO228" s="47"/>
      <c r="HEP228" s="47"/>
      <c r="HEQ228" s="47"/>
      <c r="HER228" s="47"/>
      <c r="HES228" s="47"/>
      <c r="HET228" s="47"/>
      <c r="HEU228" s="47"/>
      <c r="HEV228" s="47"/>
      <c r="HEW228" s="47"/>
      <c r="HEX228" s="47"/>
      <c r="HEY228" s="47"/>
      <c r="HEZ228" s="47"/>
      <c r="HFA228" s="47"/>
      <c r="HFB228" s="47"/>
      <c r="HFC228" s="47"/>
      <c r="HFD228" s="47"/>
      <c r="HFE228" s="47"/>
      <c r="HFF228" s="47"/>
      <c r="HFG228" s="47"/>
      <c r="HFH228" s="47"/>
      <c r="HFI228" s="47"/>
      <c r="HFJ228" s="47"/>
      <c r="HFK228" s="47"/>
      <c r="HFL228" s="47"/>
      <c r="HFM228" s="47"/>
      <c r="HFN228" s="47"/>
      <c r="HFO228" s="47"/>
      <c r="HFP228" s="47"/>
      <c r="HFQ228" s="47"/>
      <c r="HFR228" s="47"/>
      <c r="HFS228" s="47"/>
      <c r="HFT228" s="47"/>
      <c r="HFU228" s="47"/>
      <c r="HFV228" s="47"/>
      <c r="HFW228" s="47"/>
      <c r="HFX228" s="47"/>
      <c r="HFY228" s="47"/>
      <c r="HFZ228" s="47"/>
      <c r="HGA228" s="47"/>
      <c r="HGB228" s="47"/>
      <c r="HGC228" s="47"/>
      <c r="HGD228" s="47"/>
      <c r="HGE228" s="47"/>
      <c r="HGF228" s="47"/>
      <c r="HGG228" s="47"/>
      <c r="HGH228" s="47"/>
      <c r="HGI228" s="47"/>
      <c r="HGJ228" s="47"/>
      <c r="HGK228" s="47"/>
      <c r="HGL228" s="47"/>
      <c r="HGM228" s="47"/>
      <c r="HGN228" s="47"/>
      <c r="HGO228" s="47"/>
      <c r="HGP228" s="47"/>
      <c r="HGQ228" s="47"/>
      <c r="HGR228" s="47"/>
      <c r="HGS228" s="47"/>
      <c r="HGT228" s="47"/>
      <c r="HGU228" s="47"/>
      <c r="HGV228" s="47"/>
      <c r="HGW228" s="47"/>
      <c r="HGX228" s="47"/>
      <c r="HGY228" s="47"/>
      <c r="HGZ228" s="47"/>
      <c r="HHA228" s="47"/>
      <c r="HHB228" s="47"/>
      <c r="HHC228" s="47"/>
      <c r="HHD228" s="47"/>
      <c r="HHE228" s="47"/>
      <c r="HHF228" s="47"/>
      <c r="HHG228" s="47"/>
      <c r="HHH228" s="47"/>
      <c r="HHI228" s="47"/>
      <c r="HHJ228" s="47"/>
      <c r="HHK228" s="47"/>
      <c r="HHL228" s="47"/>
      <c r="HHM228" s="47"/>
      <c r="HHN228" s="47"/>
      <c r="HHO228" s="47"/>
      <c r="HHP228" s="47"/>
      <c r="HHQ228" s="47"/>
      <c r="HHR228" s="47"/>
      <c r="HHS228" s="47"/>
      <c r="HHT228" s="47"/>
      <c r="HHU228" s="47"/>
      <c r="HHV228" s="47"/>
      <c r="HHW228" s="47"/>
      <c r="HHX228" s="47"/>
      <c r="HHY228" s="47"/>
      <c r="HHZ228" s="47"/>
      <c r="HIA228" s="47"/>
      <c r="HIB228" s="47"/>
      <c r="HIC228" s="47"/>
      <c r="HID228" s="47"/>
      <c r="HIE228" s="47"/>
      <c r="HIF228" s="47"/>
      <c r="HIG228" s="47"/>
      <c r="HIH228" s="47"/>
      <c r="HII228" s="47"/>
      <c r="HIJ228" s="47"/>
      <c r="HIK228" s="47"/>
      <c r="HIL228" s="47"/>
      <c r="HIM228" s="47"/>
      <c r="HIN228" s="47"/>
      <c r="HIO228" s="47"/>
      <c r="HIP228" s="47"/>
      <c r="HIQ228" s="47"/>
      <c r="HIR228" s="47"/>
      <c r="HIS228" s="47"/>
      <c r="HIT228" s="47"/>
      <c r="HIU228" s="47"/>
      <c r="HIV228" s="47"/>
      <c r="HIW228" s="47"/>
      <c r="HIX228" s="47"/>
      <c r="HIY228" s="47"/>
      <c r="HIZ228" s="47"/>
      <c r="HJA228" s="47"/>
      <c r="HJB228" s="47"/>
      <c r="HJC228" s="47"/>
      <c r="HJD228" s="47"/>
      <c r="HJE228" s="47"/>
      <c r="HJF228" s="47"/>
      <c r="HJG228" s="47"/>
      <c r="HJH228" s="47"/>
      <c r="HJI228" s="47"/>
      <c r="HJJ228" s="47"/>
      <c r="HJK228" s="47"/>
      <c r="HJL228" s="47"/>
      <c r="HJM228" s="47"/>
      <c r="HJN228" s="47"/>
      <c r="HJO228" s="47"/>
      <c r="HJP228" s="47"/>
      <c r="HJQ228" s="47"/>
      <c r="HJR228" s="47"/>
      <c r="HJS228" s="47"/>
      <c r="HJT228" s="47"/>
      <c r="HJU228" s="47"/>
      <c r="HJV228" s="47"/>
      <c r="HJW228" s="47"/>
      <c r="HJX228" s="47"/>
      <c r="HJY228" s="47"/>
      <c r="HJZ228" s="47"/>
      <c r="HKA228" s="47"/>
      <c r="HKB228" s="47"/>
      <c r="HKC228" s="47"/>
      <c r="HKD228" s="47"/>
      <c r="HKE228" s="47"/>
      <c r="HKF228" s="47"/>
      <c r="HKG228" s="47"/>
      <c r="HKH228" s="47"/>
      <c r="HKI228" s="47"/>
      <c r="HKJ228" s="47"/>
      <c r="HKK228" s="47"/>
      <c r="HKL228" s="47"/>
      <c r="HKM228" s="47"/>
      <c r="HKN228" s="47"/>
      <c r="HKO228" s="47"/>
      <c r="HKP228" s="47"/>
      <c r="HKQ228" s="47"/>
      <c r="HKR228" s="47"/>
      <c r="HKS228" s="47"/>
      <c r="HKT228" s="47"/>
      <c r="HKU228" s="47"/>
      <c r="HKV228" s="47"/>
      <c r="HKW228" s="47"/>
      <c r="HKX228" s="47"/>
      <c r="HKY228" s="47"/>
      <c r="HKZ228" s="47"/>
      <c r="HLA228" s="47"/>
      <c r="HLB228" s="47"/>
      <c r="HLC228" s="47"/>
      <c r="HLD228" s="47"/>
      <c r="HLE228" s="47"/>
      <c r="HLF228" s="47"/>
      <c r="HLG228" s="47"/>
      <c r="HLH228" s="47"/>
      <c r="HLI228" s="47"/>
      <c r="HLJ228" s="47"/>
      <c r="HLK228" s="47"/>
      <c r="HLL228" s="47"/>
      <c r="HLM228" s="47"/>
      <c r="HLN228" s="47"/>
      <c r="HLO228" s="47"/>
      <c r="HLP228" s="47"/>
      <c r="HLQ228" s="47"/>
      <c r="HLR228" s="47"/>
      <c r="HLS228" s="47"/>
      <c r="HLT228" s="47"/>
      <c r="HLU228" s="47"/>
      <c r="HLV228" s="47"/>
      <c r="HLW228" s="47"/>
      <c r="HLX228" s="47"/>
      <c r="HLY228" s="47"/>
      <c r="HLZ228" s="47"/>
      <c r="HMA228" s="47"/>
      <c r="HMB228" s="47"/>
      <c r="HMC228" s="47"/>
      <c r="HMD228" s="47"/>
      <c r="HME228" s="47"/>
      <c r="HMF228" s="47"/>
      <c r="HMG228" s="47"/>
      <c r="HMH228" s="47"/>
      <c r="HMI228" s="47"/>
      <c r="HMJ228" s="47"/>
      <c r="HMK228" s="47"/>
      <c r="HML228" s="47"/>
      <c r="HMM228" s="47"/>
      <c r="HMN228" s="47"/>
      <c r="HMO228" s="47"/>
      <c r="HMP228" s="47"/>
      <c r="HMQ228" s="47"/>
      <c r="HMR228" s="47"/>
      <c r="HMS228" s="47"/>
      <c r="HMT228" s="47"/>
      <c r="HMU228" s="47"/>
      <c r="HMV228" s="47"/>
      <c r="HMW228" s="47"/>
      <c r="HMX228" s="47"/>
      <c r="HMY228" s="47"/>
      <c r="HMZ228" s="47"/>
      <c r="HNA228" s="47"/>
      <c r="HNB228" s="47"/>
      <c r="HNC228" s="47"/>
      <c r="HND228" s="47"/>
      <c r="HNE228" s="47"/>
      <c r="HNF228" s="47"/>
      <c r="HNG228" s="47"/>
      <c r="HNH228" s="47"/>
      <c r="HNI228" s="47"/>
      <c r="HNJ228" s="47"/>
      <c r="HNK228" s="47"/>
      <c r="HNL228" s="47"/>
      <c r="HNM228" s="47"/>
      <c r="HNN228" s="47"/>
      <c r="HNO228" s="47"/>
      <c r="HNP228" s="47"/>
      <c r="HNQ228" s="47"/>
      <c r="HNR228" s="47"/>
      <c r="HNS228" s="47"/>
      <c r="HNT228" s="47"/>
      <c r="HNU228" s="47"/>
      <c r="HNV228" s="47"/>
      <c r="HNW228" s="47"/>
      <c r="HNX228" s="47"/>
      <c r="HNY228" s="47"/>
      <c r="HNZ228" s="47"/>
      <c r="HOA228" s="47"/>
      <c r="HOB228" s="47"/>
      <c r="HOC228" s="47"/>
      <c r="HOD228" s="47"/>
      <c r="HOE228" s="47"/>
      <c r="HOF228" s="47"/>
      <c r="HOG228" s="47"/>
      <c r="HOH228" s="47"/>
      <c r="HOI228" s="47"/>
      <c r="HOJ228" s="47"/>
      <c r="HOK228" s="47"/>
      <c r="HOL228" s="47"/>
      <c r="HOM228" s="47"/>
      <c r="HON228" s="47"/>
      <c r="HOO228" s="47"/>
      <c r="HOP228" s="47"/>
      <c r="HOQ228" s="47"/>
      <c r="HOR228" s="47"/>
      <c r="HOS228" s="47"/>
      <c r="HOT228" s="47"/>
      <c r="HOU228" s="47"/>
      <c r="HOV228" s="47"/>
      <c r="HOW228" s="47"/>
      <c r="HOX228" s="47"/>
      <c r="HOY228" s="47"/>
      <c r="HOZ228" s="47"/>
      <c r="HPA228" s="47"/>
      <c r="HPB228" s="47"/>
      <c r="HPC228" s="47"/>
      <c r="HPD228" s="47"/>
      <c r="HPE228" s="47"/>
      <c r="HPF228" s="47"/>
      <c r="HPG228" s="47"/>
      <c r="HPH228" s="47"/>
      <c r="HPI228" s="47"/>
      <c r="HPJ228" s="47"/>
      <c r="HPK228" s="47"/>
      <c r="HPL228" s="47"/>
      <c r="HPM228" s="47"/>
      <c r="HPN228" s="47"/>
      <c r="HPO228" s="47"/>
      <c r="HPP228" s="47"/>
      <c r="HPQ228" s="47"/>
      <c r="HPR228" s="47"/>
      <c r="HPS228" s="47"/>
      <c r="HPT228" s="47"/>
      <c r="HPU228" s="47"/>
      <c r="HPV228" s="47"/>
      <c r="HPW228" s="47"/>
      <c r="HPX228" s="47"/>
      <c r="HPY228" s="47"/>
      <c r="HPZ228" s="47"/>
      <c r="HQA228" s="47"/>
      <c r="HQB228" s="47"/>
      <c r="HQC228" s="47"/>
      <c r="HQD228" s="47"/>
      <c r="HQE228" s="47"/>
      <c r="HQF228" s="47"/>
      <c r="HQG228" s="47"/>
      <c r="HQH228" s="47"/>
      <c r="HQI228" s="47"/>
      <c r="HQJ228" s="47"/>
      <c r="HQK228" s="47"/>
      <c r="HQL228" s="47"/>
      <c r="HQM228" s="47"/>
      <c r="HQN228" s="47"/>
      <c r="HQO228" s="47"/>
      <c r="HQP228" s="47"/>
      <c r="HQQ228" s="47"/>
      <c r="HQR228" s="47"/>
      <c r="HQS228" s="47"/>
      <c r="HQT228" s="47"/>
      <c r="HQU228" s="47"/>
      <c r="HQV228" s="47"/>
      <c r="HQW228" s="47"/>
      <c r="HQX228" s="47"/>
      <c r="HQY228" s="47"/>
      <c r="HQZ228" s="47"/>
      <c r="HRA228" s="47"/>
      <c r="HRB228" s="47"/>
      <c r="HRC228" s="47"/>
      <c r="HRD228" s="47"/>
      <c r="HRE228" s="47"/>
      <c r="HRF228" s="47"/>
      <c r="HRG228" s="47"/>
      <c r="HRH228" s="47"/>
      <c r="HRI228" s="47"/>
      <c r="HRJ228" s="47"/>
      <c r="HRK228" s="47"/>
      <c r="HRL228" s="47"/>
      <c r="HRM228" s="47"/>
      <c r="HRN228" s="47"/>
      <c r="HRO228" s="47"/>
      <c r="HRP228" s="47"/>
      <c r="HRQ228" s="47"/>
      <c r="HRR228" s="47"/>
      <c r="HRS228" s="47"/>
      <c r="HRT228" s="47"/>
      <c r="HRU228" s="47"/>
      <c r="HRV228" s="47"/>
      <c r="HRW228" s="47"/>
      <c r="HRX228" s="47"/>
      <c r="HRY228" s="47"/>
      <c r="HRZ228" s="47"/>
      <c r="HSA228" s="47"/>
      <c r="HSB228" s="47"/>
      <c r="HSC228" s="47"/>
      <c r="HSD228" s="47"/>
      <c r="HSE228" s="47"/>
      <c r="HSF228" s="47"/>
      <c r="HSG228" s="47"/>
      <c r="HSH228" s="47"/>
      <c r="HSI228" s="47"/>
      <c r="HSJ228" s="47"/>
      <c r="HSK228" s="47"/>
      <c r="HSL228" s="47"/>
      <c r="HSM228" s="47"/>
      <c r="HSN228" s="47"/>
      <c r="HSO228" s="47"/>
      <c r="HSP228" s="47"/>
      <c r="HSQ228" s="47"/>
      <c r="HSR228" s="47"/>
      <c r="HSS228" s="47"/>
      <c r="HST228" s="47"/>
      <c r="HSU228" s="47"/>
      <c r="HSV228" s="47"/>
      <c r="HSW228" s="47"/>
      <c r="HSX228" s="47"/>
      <c r="HSY228" s="47"/>
      <c r="HSZ228" s="47"/>
      <c r="HTA228" s="47"/>
      <c r="HTB228" s="47"/>
      <c r="HTC228" s="47"/>
      <c r="HTD228" s="47"/>
      <c r="HTE228" s="47"/>
      <c r="HTF228" s="47"/>
      <c r="HTG228" s="47"/>
      <c r="HTH228" s="47"/>
      <c r="HTI228" s="47"/>
      <c r="HTJ228" s="47"/>
      <c r="HTK228" s="47"/>
      <c r="HTL228" s="47"/>
      <c r="HTM228" s="47"/>
      <c r="HTN228" s="47"/>
      <c r="HTO228" s="47"/>
      <c r="HTP228" s="47"/>
      <c r="HTQ228" s="47"/>
      <c r="HTR228" s="47"/>
      <c r="HTS228" s="47"/>
      <c r="HTT228" s="47"/>
      <c r="HTU228" s="47"/>
      <c r="HTV228" s="47"/>
      <c r="HTW228" s="47"/>
      <c r="HTX228" s="47"/>
      <c r="HTY228" s="47"/>
      <c r="HTZ228" s="47"/>
      <c r="HUA228" s="47"/>
      <c r="HUB228" s="47"/>
      <c r="HUC228" s="47"/>
      <c r="HUD228" s="47"/>
      <c r="HUE228" s="47"/>
      <c r="HUF228" s="47"/>
      <c r="HUG228" s="47"/>
      <c r="HUH228" s="47"/>
      <c r="HUI228" s="47"/>
      <c r="HUJ228" s="47"/>
      <c r="HUK228" s="47"/>
      <c r="HUL228" s="47"/>
      <c r="HUM228" s="47"/>
      <c r="HUN228" s="47"/>
      <c r="HUO228" s="47"/>
      <c r="HUP228" s="47"/>
      <c r="HUQ228" s="47"/>
      <c r="HUR228" s="47"/>
      <c r="HUS228" s="47"/>
      <c r="HUT228" s="47"/>
      <c r="HUU228" s="47"/>
      <c r="HUV228" s="47"/>
      <c r="HUW228" s="47"/>
      <c r="HUX228" s="47"/>
      <c r="HUY228" s="47"/>
      <c r="HUZ228" s="47"/>
      <c r="HVA228" s="47"/>
      <c r="HVB228" s="47"/>
      <c r="HVC228" s="47"/>
      <c r="HVD228" s="47"/>
      <c r="HVE228" s="47"/>
      <c r="HVF228" s="47"/>
      <c r="HVG228" s="47"/>
      <c r="HVH228" s="47"/>
      <c r="HVI228" s="47"/>
      <c r="HVJ228" s="47"/>
      <c r="HVK228" s="47"/>
      <c r="HVL228" s="47"/>
      <c r="HVM228" s="47"/>
      <c r="HVN228" s="47"/>
      <c r="HVO228" s="47"/>
      <c r="HVP228" s="47"/>
      <c r="HVQ228" s="47"/>
      <c r="HVR228" s="47"/>
      <c r="HVS228" s="47"/>
      <c r="HVT228" s="47"/>
      <c r="HVU228" s="47"/>
      <c r="HVV228" s="47"/>
      <c r="HVW228" s="47"/>
      <c r="HVX228" s="47"/>
      <c r="HVY228" s="47"/>
      <c r="HVZ228" s="47"/>
      <c r="HWA228" s="47"/>
      <c r="HWB228" s="47"/>
      <c r="HWC228" s="47"/>
      <c r="HWD228" s="47"/>
      <c r="HWE228" s="47"/>
      <c r="HWF228" s="47"/>
      <c r="HWG228" s="47"/>
      <c r="HWH228" s="47"/>
      <c r="HWI228" s="47"/>
      <c r="HWJ228" s="47"/>
      <c r="HWK228" s="47"/>
      <c r="HWL228" s="47"/>
      <c r="HWM228" s="47"/>
      <c r="HWN228" s="47"/>
      <c r="HWO228" s="47"/>
      <c r="HWP228" s="47"/>
      <c r="HWQ228" s="47"/>
      <c r="HWR228" s="47"/>
      <c r="HWS228" s="47"/>
      <c r="HWT228" s="47"/>
      <c r="HWU228" s="47"/>
      <c r="HWV228" s="47"/>
      <c r="HWW228" s="47"/>
      <c r="HWX228" s="47"/>
      <c r="HWY228" s="47"/>
      <c r="HWZ228" s="47"/>
      <c r="HXA228" s="47"/>
      <c r="HXB228" s="47"/>
      <c r="HXC228" s="47"/>
      <c r="HXD228" s="47"/>
      <c r="HXE228" s="47"/>
      <c r="HXF228" s="47"/>
      <c r="HXG228" s="47"/>
      <c r="HXH228" s="47"/>
      <c r="HXI228" s="47"/>
      <c r="HXJ228" s="47"/>
      <c r="HXK228" s="47"/>
      <c r="HXL228" s="47"/>
      <c r="HXM228" s="47"/>
      <c r="HXN228" s="47"/>
      <c r="HXO228" s="47"/>
      <c r="HXP228" s="47"/>
      <c r="HXQ228" s="47"/>
      <c r="HXR228" s="47"/>
      <c r="HXS228" s="47"/>
      <c r="HXT228" s="47"/>
      <c r="HXU228" s="47"/>
      <c r="HXV228" s="47"/>
      <c r="HXW228" s="47"/>
      <c r="HXX228" s="47"/>
      <c r="HXY228" s="47"/>
      <c r="HXZ228" s="47"/>
      <c r="HYA228" s="47"/>
      <c r="HYB228" s="47"/>
      <c r="HYC228" s="47"/>
      <c r="HYD228" s="47"/>
      <c r="HYE228" s="47"/>
      <c r="HYF228" s="47"/>
      <c r="HYG228" s="47"/>
      <c r="HYH228" s="47"/>
      <c r="HYI228" s="47"/>
      <c r="HYJ228" s="47"/>
      <c r="HYK228" s="47"/>
      <c r="HYL228" s="47"/>
      <c r="HYM228" s="47"/>
      <c r="HYN228" s="47"/>
      <c r="HYO228" s="47"/>
      <c r="HYP228" s="47"/>
      <c r="HYQ228" s="47"/>
      <c r="HYR228" s="47"/>
      <c r="HYS228" s="47"/>
      <c r="HYT228" s="47"/>
      <c r="HYU228" s="47"/>
      <c r="HYV228" s="47"/>
      <c r="HYW228" s="47"/>
      <c r="HYX228" s="47"/>
      <c r="HYY228" s="47"/>
      <c r="HYZ228" s="47"/>
      <c r="HZA228" s="47"/>
      <c r="HZB228" s="47"/>
      <c r="HZC228" s="47"/>
      <c r="HZD228" s="47"/>
      <c r="HZE228" s="47"/>
      <c r="HZF228" s="47"/>
      <c r="HZG228" s="47"/>
      <c r="HZH228" s="47"/>
      <c r="HZI228" s="47"/>
      <c r="HZJ228" s="47"/>
      <c r="HZK228" s="47"/>
      <c r="HZL228" s="47"/>
      <c r="HZM228" s="47"/>
      <c r="HZN228" s="47"/>
      <c r="HZO228" s="47"/>
      <c r="HZP228" s="47"/>
      <c r="HZQ228" s="47"/>
      <c r="HZR228" s="47"/>
      <c r="HZS228" s="47"/>
      <c r="HZT228" s="47"/>
      <c r="HZU228" s="47"/>
      <c r="HZV228" s="47"/>
      <c r="HZW228" s="47"/>
      <c r="HZX228" s="47"/>
      <c r="HZY228" s="47"/>
      <c r="HZZ228" s="47"/>
      <c r="IAA228" s="47"/>
      <c r="IAB228" s="47"/>
      <c r="IAC228" s="47"/>
      <c r="IAD228" s="47"/>
      <c r="IAE228" s="47"/>
      <c r="IAF228" s="47"/>
      <c r="IAG228" s="47"/>
      <c r="IAH228" s="47"/>
      <c r="IAI228" s="47"/>
      <c r="IAJ228" s="47"/>
      <c r="IAK228" s="47"/>
      <c r="IAL228" s="47"/>
      <c r="IAM228" s="47"/>
      <c r="IAN228" s="47"/>
      <c r="IAO228" s="47"/>
      <c r="IAP228" s="47"/>
      <c r="IAQ228" s="47"/>
      <c r="IAR228" s="47"/>
      <c r="IAS228" s="47"/>
      <c r="IAT228" s="47"/>
      <c r="IAU228" s="47"/>
      <c r="IAV228" s="47"/>
      <c r="IAW228" s="47"/>
      <c r="IAX228" s="47"/>
      <c r="IAY228" s="47"/>
      <c r="IAZ228" s="47"/>
      <c r="IBA228" s="47"/>
      <c r="IBB228" s="47"/>
      <c r="IBC228" s="47"/>
      <c r="IBD228" s="47"/>
      <c r="IBE228" s="47"/>
      <c r="IBF228" s="47"/>
      <c r="IBG228" s="47"/>
      <c r="IBH228" s="47"/>
      <c r="IBI228" s="47"/>
      <c r="IBJ228" s="47"/>
      <c r="IBK228" s="47"/>
      <c r="IBL228" s="47"/>
      <c r="IBM228" s="47"/>
      <c r="IBN228" s="47"/>
      <c r="IBO228" s="47"/>
      <c r="IBP228" s="47"/>
      <c r="IBQ228" s="47"/>
      <c r="IBR228" s="47"/>
      <c r="IBS228" s="47"/>
      <c r="IBT228" s="47"/>
      <c r="IBU228" s="47"/>
      <c r="IBV228" s="47"/>
      <c r="IBW228" s="47"/>
      <c r="IBX228" s="47"/>
      <c r="IBY228" s="47"/>
      <c r="IBZ228" s="47"/>
      <c r="ICA228" s="47"/>
      <c r="ICB228" s="47"/>
      <c r="ICC228" s="47"/>
      <c r="ICD228" s="47"/>
      <c r="ICE228" s="47"/>
      <c r="ICF228" s="47"/>
      <c r="ICG228" s="47"/>
      <c r="ICH228" s="47"/>
      <c r="ICI228" s="47"/>
      <c r="ICJ228" s="47"/>
      <c r="ICK228" s="47"/>
      <c r="ICL228" s="47"/>
      <c r="ICM228" s="47"/>
      <c r="ICN228" s="47"/>
      <c r="ICO228" s="47"/>
      <c r="ICP228" s="47"/>
      <c r="ICQ228" s="47"/>
      <c r="ICR228" s="47"/>
      <c r="ICS228" s="47"/>
      <c r="ICT228" s="47"/>
      <c r="ICU228" s="47"/>
      <c r="ICV228" s="47"/>
      <c r="ICW228" s="47"/>
      <c r="ICX228" s="47"/>
      <c r="ICY228" s="47"/>
      <c r="ICZ228" s="47"/>
      <c r="IDA228" s="47"/>
      <c r="IDB228" s="47"/>
      <c r="IDC228" s="47"/>
      <c r="IDD228" s="47"/>
      <c r="IDE228" s="47"/>
      <c r="IDF228" s="47"/>
      <c r="IDG228" s="47"/>
      <c r="IDH228" s="47"/>
      <c r="IDI228" s="47"/>
      <c r="IDJ228" s="47"/>
      <c r="IDK228" s="47"/>
      <c r="IDL228" s="47"/>
      <c r="IDM228" s="47"/>
      <c r="IDN228" s="47"/>
      <c r="IDO228" s="47"/>
      <c r="IDP228" s="47"/>
      <c r="IDQ228" s="47"/>
      <c r="IDR228" s="47"/>
      <c r="IDS228" s="47"/>
      <c r="IDT228" s="47"/>
      <c r="IDU228" s="47"/>
      <c r="IDV228" s="47"/>
      <c r="IDW228" s="47"/>
      <c r="IDX228" s="47"/>
      <c r="IDY228" s="47"/>
      <c r="IDZ228" s="47"/>
      <c r="IEA228" s="47"/>
      <c r="IEB228" s="47"/>
      <c r="IEC228" s="47"/>
      <c r="IED228" s="47"/>
      <c r="IEE228" s="47"/>
      <c r="IEF228" s="47"/>
      <c r="IEG228" s="47"/>
      <c r="IEH228" s="47"/>
      <c r="IEI228" s="47"/>
      <c r="IEJ228" s="47"/>
      <c r="IEK228" s="47"/>
      <c r="IEL228" s="47"/>
      <c r="IEM228" s="47"/>
      <c r="IEN228" s="47"/>
      <c r="IEO228" s="47"/>
      <c r="IEP228" s="47"/>
      <c r="IEQ228" s="47"/>
      <c r="IER228" s="47"/>
      <c r="IES228" s="47"/>
      <c r="IET228" s="47"/>
      <c r="IEU228" s="47"/>
      <c r="IEV228" s="47"/>
      <c r="IEW228" s="47"/>
      <c r="IEX228" s="47"/>
      <c r="IEY228" s="47"/>
      <c r="IEZ228" s="47"/>
      <c r="IFA228" s="47"/>
      <c r="IFB228" s="47"/>
      <c r="IFC228" s="47"/>
      <c r="IFD228" s="47"/>
      <c r="IFE228" s="47"/>
      <c r="IFF228" s="47"/>
      <c r="IFG228" s="47"/>
      <c r="IFH228" s="47"/>
      <c r="IFI228" s="47"/>
      <c r="IFJ228" s="47"/>
      <c r="IFK228" s="47"/>
      <c r="IFL228" s="47"/>
      <c r="IFM228" s="47"/>
      <c r="IFN228" s="47"/>
      <c r="IFO228" s="47"/>
      <c r="IFP228" s="47"/>
      <c r="IFQ228" s="47"/>
      <c r="IFR228" s="47"/>
      <c r="IFS228" s="47"/>
      <c r="IFT228" s="47"/>
      <c r="IFU228" s="47"/>
      <c r="IFV228" s="47"/>
      <c r="IFW228" s="47"/>
      <c r="IFX228" s="47"/>
      <c r="IFY228" s="47"/>
      <c r="IFZ228" s="47"/>
      <c r="IGA228" s="47"/>
      <c r="IGB228" s="47"/>
      <c r="IGC228" s="47"/>
      <c r="IGD228" s="47"/>
      <c r="IGE228" s="47"/>
      <c r="IGF228" s="47"/>
      <c r="IGG228" s="47"/>
      <c r="IGH228" s="47"/>
      <c r="IGI228" s="47"/>
      <c r="IGJ228" s="47"/>
      <c r="IGK228" s="47"/>
      <c r="IGL228" s="47"/>
      <c r="IGM228" s="47"/>
      <c r="IGN228" s="47"/>
      <c r="IGO228" s="47"/>
      <c r="IGP228" s="47"/>
      <c r="IGQ228" s="47"/>
      <c r="IGR228" s="47"/>
      <c r="IGS228" s="47"/>
      <c r="IGT228" s="47"/>
      <c r="IGU228" s="47"/>
      <c r="IGV228" s="47"/>
      <c r="IGW228" s="47"/>
      <c r="IGX228" s="47"/>
      <c r="IGY228" s="47"/>
      <c r="IGZ228" s="47"/>
      <c r="IHA228" s="47"/>
      <c r="IHB228" s="47"/>
      <c r="IHC228" s="47"/>
      <c r="IHD228" s="47"/>
      <c r="IHE228" s="47"/>
      <c r="IHF228" s="47"/>
      <c r="IHG228" s="47"/>
      <c r="IHH228" s="47"/>
      <c r="IHI228" s="47"/>
      <c r="IHJ228" s="47"/>
      <c r="IHK228" s="47"/>
      <c r="IHL228" s="47"/>
      <c r="IHM228" s="47"/>
      <c r="IHN228" s="47"/>
      <c r="IHO228" s="47"/>
      <c r="IHP228" s="47"/>
      <c r="IHQ228" s="47"/>
      <c r="IHR228" s="47"/>
      <c r="IHS228" s="47"/>
      <c r="IHT228" s="47"/>
      <c r="IHU228" s="47"/>
      <c r="IHV228" s="47"/>
      <c r="IHW228" s="47"/>
      <c r="IHX228" s="47"/>
      <c r="IHY228" s="47"/>
      <c r="IHZ228" s="47"/>
      <c r="IIA228" s="47"/>
      <c r="IIB228" s="47"/>
      <c r="IIC228" s="47"/>
      <c r="IID228" s="47"/>
      <c r="IIE228" s="47"/>
      <c r="IIF228" s="47"/>
      <c r="IIG228" s="47"/>
      <c r="IIH228" s="47"/>
      <c r="III228" s="47"/>
      <c r="IIJ228" s="47"/>
      <c r="IIK228" s="47"/>
      <c r="IIL228" s="47"/>
      <c r="IIM228" s="47"/>
      <c r="IIN228" s="47"/>
      <c r="IIO228" s="47"/>
      <c r="IIP228" s="47"/>
      <c r="IIQ228" s="47"/>
      <c r="IIR228" s="47"/>
      <c r="IIS228" s="47"/>
      <c r="IIT228" s="47"/>
      <c r="IIU228" s="47"/>
      <c r="IIV228" s="47"/>
      <c r="IIW228" s="47"/>
      <c r="IIX228" s="47"/>
      <c r="IIY228" s="47"/>
      <c r="IIZ228" s="47"/>
      <c r="IJA228" s="47"/>
      <c r="IJB228" s="47"/>
      <c r="IJC228" s="47"/>
      <c r="IJD228" s="47"/>
      <c r="IJE228" s="47"/>
      <c r="IJF228" s="47"/>
      <c r="IJG228" s="47"/>
      <c r="IJH228" s="47"/>
      <c r="IJI228" s="47"/>
      <c r="IJJ228" s="47"/>
      <c r="IJK228" s="47"/>
      <c r="IJL228" s="47"/>
      <c r="IJM228" s="47"/>
      <c r="IJN228" s="47"/>
      <c r="IJO228" s="47"/>
      <c r="IJP228" s="47"/>
      <c r="IJQ228" s="47"/>
      <c r="IJR228" s="47"/>
      <c r="IJS228" s="47"/>
      <c r="IJT228" s="47"/>
      <c r="IJU228" s="47"/>
      <c r="IJV228" s="47"/>
      <c r="IJW228" s="47"/>
      <c r="IJX228" s="47"/>
      <c r="IJY228" s="47"/>
      <c r="IJZ228" s="47"/>
      <c r="IKA228" s="47"/>
      <c r="IKB228" s="47"/>
      <c r="IKC228" s="47"/>
      <c r="IKD228" s="47"/>
      <c r="IKE228" s="47"/>
      <c r="IKF228" s="47"/>
      <c r="IKG228" s="47"/>
      <c r="IKH228" s="47"/>
      <c r="IKI228" s="47"/>
      <c r="IKJ228" s="47"/>
      <c r="IKK228" s="47"/>
      <c r="IKL228" s="47"/>
      <c r="IKM228" s="47"/>
      <c r="IKN228" s="47"/>
      <c r="IKO228" s="47"/>
      <c r="IKP228" s="47"/>
      <c r="IKQ228" s="47"/>
      <c r="IKR228" s="47"/>
      <c r="IKS228" s="47"/>
      <c r="IKT228" s="47"/>
      <c r="IKU228" s="47"/>
      <c r="IKV228" s="47"/>
      <c r="IKW228" s="47"/>
      <c r="IKX228" s="47"/>
      <c r="IKY228" s="47"/>
      <c r="IKZ228" s="47"/>
      <c r="ILA228" s="47"/>
      <c r="ILB228" s="47"/>
      <c r="ILC228" s="47"/>
      <c r="ILD228" s="47"/>
      <c r="ILE228" s="47"/>
      <c r="ILF228" s="47"/>
      <c r="ILG228" s="47"/>
      <c r="ILH228" s="47"/>
      <c r="ILI228" s="47"/>
      <c r="ILJ228" s="47"/>
      <c r="ILK228" s="47"/>
      <c r="ILL228" s="47"/>
      <c r="ILM228" s="47"/>
      <c r="ILN228" s="47"/>
      <c r="ILO228" s="47"/>
      <c r="ILP228" s="47"/>
      <c r="ILQ228" s="47"/>
      <c r="ILR228" s="47"/>
      <c r="ILS228" s="47"/>
      <c r="ILT228" s="47"/>
      <c r="ILU228" s="47"/>
      <c r="ILV228" s="47"/>
      <c r="ILW228" s="47"/>
      <c r="ILX228" s="47"/>
      <c r="ILY228" s="47"/>
      <c r="ILZ228" s="47"/>
      <c r="IMA228" s="47"/>
      <c r="IMB228" s="47"/>
      <c r="IMC228" s="47"/>
      <c r="IMD228" s="47"/>
      <c r="IME228" s="47"/>
      <c r="IMF228" s="47"/>
      <c r="IMG228" s="47"/>
      <c r="IMH228" s="47"/>
      <c r="IMI228" s="47"/>
      <c r="IMJ228" s="47"/>
      <c r="IMK228" s="47"/>
      <c r="IML228" s="47"/>
      <c r="IMM228" s="47"/>
      <c r="IMN228" s="47"/>
      <c r="IMO228" s="47"/>
      <c r="IMP228" s="47"/>
      <c r="IMQ228" s="47"/>
      <c r="IMR228" s="47"/>
      <c r="IMS228" s="47"/>
      <c r="IMT228" s="47"/>
      <c r="IMU228" s="47"/>
      <c r="IMV228" s="47"/>
      <c r="IMW228" s="47"/>
      <c r="IMX228" s="47"/>
      <c r="IMY228" s="47"/>
      <c r="IMZ228" s="47"/>
      <c r="INA228" s="47"/>
      <c r="INB228" s="47"/>
      <c r="INC228" s="47"/>
      <c r="IND228" s="47"/>
      <c r="INE228" s="47"/>
      <c r="INF228" s="47"/>
      <c r="ING228" s="47"/>
      <c r="INH228" s="47"/>
      <c r="INI228" s="47"/>
      <c r="INJ228" s="47"/>
      <c r="INK228" s="47"/>
      <c r="INL228" s="47"/>
      <c r="INM228" s="47"/>
      <c r="INN228" s="47"/>
      <c r="INO228" s="47"/>
      <c r="INP228" s="47"/>
      <c r="INQ228" s="47"/>
      <c r="INR228" s="47"/>
      <c r="INS228" s="47"/>
      <c r="INT228" s="47"/>
      <c r="INU228" s="47"/>
      <c r="INV228" s="47"/>
      <c r="INW228" s="47"/>
      <c r="INX228" s="47"/>
      <c r="INY228" s="47"/>
      <c r="INZ228" s="47"/>
      <c r="IOA228" s="47"/>
      <c r="IOB228" s="47"/>
      <c r="IOC228" s="47"/>
      <c r="IOD228" s="47"/>
      <c r="IOE228" s="47"/>
      <c r="IOF228" s="47"/>
      <c r="IOG228" s="47"/>
      <c r="IOH228" s="47"/>
      <c r="IOI228" s="47"/>
      <c r="IOJ228" s="47"/>
      <c r="IOK228" s="47"/>
      <c r="IOL228" s="47"/>
      <c r="IOM228" s="47"/>
      <c r="ION228" s="47"/>
      <c r="IOO228" s="47"/>
      <c r="IOP228" s="47"/>
      <c r="IOQ228" s="47"/>
      <c r="IOR228" s="47"/>
      <c r="IOS228" s="47"/>
      <c r="IOT228" s="47"/>
      <c r="IOU228" s="47"/>
      <c r="IOV228" s="47"/>
      <c r="IOW228" s="47"/>
      <c r="IOX228" s="47"/>
      <c r="IOY228" s="47"/>
      <c r="IOZ228" s="47"/>
      <c r="IPA228" s="47"/>
      <c r="IPB228" s="47"/>
      <c r="IPC228" s="47"/>
      <c r="IPD228" s="47"/>
      <c r="IPE228" s="47"/>
      <c r="IPF228" s="47"/>
      <c r="IPG228" s="47"/>
      <c r="IPH228" s="47"/>
      <c r="IPI228" s="47"/>
      <c r="IPJ228" s="47"/>
      <c r="IPK228" s="47"/>
      <c r="IPL228" s="47"/>
      <c r="IPM228" s="47"/>
      <c r="IPN228" s="47"/>
      <c r="IPO228" s="47"/>
      <c r="IPP228" s="47"/>
      <c r="IPQ228" s="47"/>
      <c r="IPR228" s="47"/>
      <c r="IPS228" s="47"/>
      <c r="IPT228" s="47"/>
      <c r="IPU228" s="47"/>
      <c r="IPV228" s="47"/>
      <c r="IPW228" s="47"/>
      <c r="IPX228" s="47"/>
      <c r="IPY228" s="47"/>
      <c r="IPZ228" s="47"/>
      <c r="IQA228" s="47"/>
      <c r="IQB228" s="47"/>
      <c r="IQC228" s="47"/>
      <c r="IQD228" s="47"/>
      <c r="IQE228" s="47"/>
      <c r="IQF228" s="47"/>
      <c r="IQG228" s="47"/>
      <c r="IQH228" s="47"/>
      <c r="IQI228" s="47"/>
      <c r="IQJ228" s="47"/>
      <c r="IQK228" s="47"/>
      <c r="IQL228" s="47"/>
      <c r="IQM228" s="47"/>
      <c r="IQN228" s="47"/>
      <c r="IQO228" s="47"/>
      <c r="IQP228" s="47"/>
      <c r="IQQ228" s="47"/>
      <c r="IQR228" s="47"/>
      <c r="IQS228" s="47"/>
      <c r="IQT228" s="47"/>
      <c r="IQU228" s="47"/>
      <c r="IQV228" s="47"/>
      <c r="IQW228" s="47"/>
      <c r="IQX228" s="47"/>
      <c r="IQY228" s="47"/>
      <c r="IQZ228" s="47"/>
      <c r="IRA228" s="47"/>
      <c r="IRB228" s="47"/>
      <c r="IRC228" s="47"/>
      <c r="IRD228" s="47"/>
      <c r="IRE228" s="47"/>
      <c r="IRF228" s="47"/>
      <c r="IRG228" s="47"/>
      <c r="IRH228" s="47"/>
      <c r="IRI228" s="47"/>
      <c r="IRJ228" s="47"/>
      <c r="IRK228" s="47"/>
      <c r="IRL228" s="47"/>
      <c r="IRM228" s="47"/>
      <c r="IRN228" s="47"/>
      <c r="IRO228" s="47"/>
      <c r="IRP228" s="47"/>
      <c r="IRQ228" s="47"/>
      <c r="IRR228" s="47"/>
      <c r="IRS228" s="47"/>
      <c r="IRT228" s="47"/>
      <c r="IRU228" s="47"/>
      <c r="IRV228" s="47"/>
      <c r="IRW228" s="47"/>
      <c r="IRX228" s="47"/>
      <c r="IRY228" s="47"/>
      <c r="IRZ228" s="47"/>
      <c r="ISA228" s="47"/>
      <c r="ISB228" s="47"/>
      <c r="ISC228" s="47"/>
      <c r="ISD228" s="47"/>
      <c r="ISE228" s="47"/>
      <c r="ISF228" s="47"/>
      <c r="ISG228" s="47"/>
      <c r="ISH228" s="47"/>
      <c r="ISI228" s="47"/>
      <c r="ISJ228" s="47"/>
      <c r="ISK228" s="47"/>
      <c r="ISL228" s="47"/>
      <c r="ISM228" s="47"/>
      <c r="ISN228" s="47"/>
      <c r="ISO228" s="47"/>
      <c r="ISP228" s="47"/>
      <c r="ISQ228" s="47"/>
      <c r="ISR228" s="47"/>
      <c r="ISS228" s="47"/>
      <c r="IST228" s="47"/>
      <c r="ISU228" s="47"/>
      <c r="ISV228" s="47"/>
      <c r="ISW228" s="47"/>
      <c r="ISX228" s="47"/>
      <c r="ISY228" s="47"/>
      <c r="ISZ228" s="47"/>
      <c r="ITA228" s="47"/>
      <c r="ITB228" s="47"/>
      <c r="ITC228" s="47"/>
      <c r="ITD228" s="47"/>
      <c r="ITE228" s="47"/>
      <c r="ITF228" s="47"/>
      <c r="ITG228" s="47"/>
      <c r="ITH228" s="47"/>
      <c r="ITI228" s="47"/>
      <c r="ITJ228" s="47"/>
      <c r="ITK228" s="47"/>
      <c r="ITL228" s="47"/>
      <c r="ITM228" s="47"/>
      <c r="ITN228" s="47"/>
      <c r="ITO228" s="47"/>
      <c r="ITP228" s="47"/>
      <c r="ITQ228" s="47"/>
      <c r="ITR228" s="47"/>
      <c r="ITS228" s="47"/>
      <c r="ITT228" s="47"/>
      <c r="ITU228" s="47"/>
      <c r="ITV228" s="47"/>
      <c r="ITW228" s="47"/>
      <c r="ITX228" s="47"/>
      <c r="ITY228" s="47"/>
      <c r="ITZ228" s="47"/>
      <c r="IUA228" s="47"/>
      <c r="IUB228" s="47"/>
      <c r="IUC228" s="47"/>
      <c r="IUD228" s="47"/>
      <c r="IUE228" s="47"/>
      <c r="IUF228" s="47"/>
      <c r="IUG228" s="47"/>
      <c r="IUH228" s="47"/>
      <c r="IUI228" s="47"/>
      <c r="IUJ228" s="47"/>
      <c r="IUK228" s="47"/>
      <c r="IUL228" s="47"/>
      <c r="IUM228" s="47"/>
      <c r="IUN228" s="47"/>
      <c r="IUO228" s="47"/>
      <c r="IUP228" s="47"/>
      <c r="IUQ228" s="47"/>
      <c r="IUR228" s="47"/>
      <c r="IUS228" s="47"/>
      <c r="IUT228" s="47"/>
      <c r="IUU228" s="47"/>
      <c r="IUV228" s="47"/>
      <c r="IUW228" s="47"/>
      <c r="IUX228" s="47"/>
      <c r="IUY228" s="47"/>
      <c r="IUZ228" s="47"/>
      <c r="IVA228" s="47"/>
      <c r="IVB228" s="47"/>
      <c r="IVC228" s="47"/>
      <c r="IVD228" s="47"/>
      <c r="IVE228" s="47"/>
      <c r="IVF228" s="47"/>
      <c r="IVG228" s="47"/>
      <c r="IVH228" s="47"/>
      <c r="IVI228" s="47"/>
      <c r="IVJ228" s="47"/>
      <c r="IVK228" s="47"/>
      <c r="IVL228" s="47"/>
      <c r="IVM228" s="47"/>
      <c r="IVN228" s="47"/>
      <c r="IVO228" s="47"/>
      <c r="IVP228" s="47"/>
      <c r="IVQ228" s="47"/>
      <c r="IVR228" s="47"/>
      <c r="IVS228" s="47"/>
      <c r="IVT228" s="47"/>
      <c r="IVU228" s="47"/>
      <c r="IVV228" s="47"/>
      <c r="IVW228" s="47"/>
      <c r="IVX228" s="47"/>
      <c r="IVY228" s="47"/>
      <c r="IVZ228" s="47"/>
      <c r="IWA228" s="47"/>
      <c r="IWB228" s="47"/>
      <c r="IWC228" s="47"/>
      <c r="IWD228" s="47"/>
      <c r="IWE228" s="47"/>
      <c r="IWF228" s="47"/>
      <c r="IWG228" s="47"/>
      <c r="IWH228" s="47"/>
      <c r="IWI228" s="47"/>
      <c r="IWJ228" s="47"/>
      <c r="IWK228" s="47"/>
      <c r="IWL228" s="47"/>
      <c r="IWM228" s="47"/>
      <c r="IWN228" s="47"/>
      <c r="IWO228" s="47"/>
      <c r="IWP228" s="47"/>
      <c r="IWQ228" s="47"/>
      <c r="IWR228" s="47"/>
      <c r="IWS228" s="47"/>
      <c r="IWT228" s="47"/>
      <c r="IWU228" s="47"/>
      <c r="IWV228" s="47"/>
      <c r="IWW228" s="47"/>
      <c r="IWX228" s="47"/>
      <c r="IWY228" s="47"/>
      <c r="IWZ228" s="47"/>
      <c r="IXA228" s="47"/>
      <c r="IXB228" s="47"/>
      <c r="IXC228" s="47"/>
      <c r="IXD228" s="47"/>
      <c r="IXE228" s="47"/>
      <c r="IXF228" s="47"/>
      <c r="IXG228" s="47"/>
      <c r="IXH228" s="47"/>
      <c r="IXI228" s="47"/>
      <c r="IXJ228" s="47"/>
      <c r="IXK228" s="47"/>
      <c r="IXL228" s="47"/>
      <c r="IXM228" s="47"/>
      <c r="IXN228" s="47"/>
      <c r="IXO228" s="47"/>
      <c r="IXP228" s="47"/>
      <c r="IXQ228" s="47"/>
      <c r="IXR228" s="47"/>
      <c r="IXS228" s="47"/>
      <c r="IXT228" s="47"/>
      <c r="IXU228" s="47"/>
      <c r="IXV228" s="47"/>
      <c r="IXW228" s="47"/>
      <c r="IXX228" s="47"/>
      <c r="IXY228" s="47"/>
      <c r="IXZ228" s="47"/>
      <c r="IYA228" s="47"/>
      <c r="IYB228" s="47"/>
      <c r="IYC228" s="47"/>
      <c r="IYD228" s="47"/>
      <c r="IYE228" s="47"/>
      <c r="IYF228" s="47"/>
      <c r="IYG228" s="47"/>
      <c r="IYH228" s="47"/>
      <c r="IYI228" s="47"/>
      <c r="IYJ228" s="47"/>
      <c r="IYK228" s="47"/>
      <c r="IYL228" s="47"/>
      <c r="IYM228" s="47"/>
      <c r="IYN228" s="47"/>
      <c r="IYO228" s="47"/>
      <c r="IYP228" s="47"/>
      <c r="IYQ228" s="47"/>
      <c r="IYR228" s="47"/>
      <c r="IYS228" s="47"/>
      <c r="IYT228" s="47"/>
      <c r="IYU228" s="47"/>
      <c r="IYV228" s="47"/>
      <c r="IYW228" s="47"/>
      <c r="IYX228" s="47"/>
      <c r="IYY228" s="47"/>
      <c r="IYZ228" s="47"/>
      <c r="IZA228" s="47"/>
      <c r="IZB228" s="47"/>
      <c r="IZC228" s="47"/>
      <c r="IZD228" s="47"/>
      <c r="IZE228" s="47"/>
      <c r="IZF228" s="47"/>
      <c r="IZG228" s="47"/>
      <c r="IZH228" s="47"/>
      <c r="IZI228" s="47"/>
      <c r="IZJ228" s="47"/>
      <c r="IZK228" s="47"/>
      <c r="IZL228" s="47"/>
      <c r="IZM228" s="47"/>
      <c r="IZN228" s="47"/>
      <c r="IZO228" s="47"/>
      <c r="IZP228" s="47"/>
      <c r="IZQ228" s="47"/>
      <c r="IZR228" s="47"/>
      <c r="IZS228" s="47"/>
      <c r="IZT228" s="47"/>
      <c r="IZU228" s="47"/>
      <c r="IZV228" s="47"/>
      <c r="IZW228" s="47"/>
      <c r="IZX228" s="47"/>
      <c r="IZY228" s="47"/>
      <c r="IZZ228" s="47"/>
      <c r="JAA228" s="47"/>
      <c r="JAB228" s="47"/>
      <c r="JAC228" s="47"/>
      <c r="JAD228" s="47"/>
      <c r="JAE228" s="47"/>
      <c r="JAF228" s="47"/>
      <c r="JAG228" s="47"/>
      <c r="JAH228" s="47"/>
      <c r="JAI228" s="47"/>
      <c r="JAJ228" s="47"/>
      <c r="JAK228" s="47"/>
      <c r="JAL228" s="47"/>
      <c r="JAM228" s="47"/>
      <c r="JAN228" s="47"/>
      <c r="JAO228" s="47"/>
      <c r="JAP228" s="47"/>
      <c r="JAQ228" s="47"/>
      <c r="JAR228" s="47"/>
      <c r="JAS228" s="47"/>
      <c r="JAT228" s="47"/>
      <c r="JAU228" s="47"/>
      <c r="JAV228" s="47"/>
      <c r="JAW228" s="47"/>
      <c r="JAX228" s="47"/>
      <c r="JAY228" s="47"/>
      <c r="JAZ228" s="47"/>
      <c r="JBA228" s="47"/>
      <c r="JBB228" s="47"/>
      <c r="JBC228" s="47"/>
      <c r="JBD228" s="47"/>
      <c r="JBE228" s="47"/>
      <c r="JBF228" s="47"/>
      <c r="JBG228" s="47"/>
      <c r="JBH228" s="47"/>
      <c r="JBI228" s="47"/>
      <c r="JBJ228" s="47"/>
      <c r="JBK228" s="47"/>
      <c r="JBL228" s="47"/>
      <c r="JBM228" s="47"/>
      <c r="JBN228" s="47"/>
      <c r="JBO228" s="47"/>
      <c r="JBP228" s="47"/>
      <c r="JBQ228" s="47"/>
      <c r="JBR228" s="47"/>
      <c r="JBS228" s="47"/>
      <c r="JBT228" s="47"/>
      <c r="JBU228" s="47"/>
      <c r="JBV228" s="47"/>
      <c r="JBW228" s="47"/>
      <c r="JBX228" s="47"/>
      <c r="JBY228" s="47"/>
      <c r="JBZ228" s="47"/>
      <c r="JCA228" s="47"/>
      <c r="JCB228" s="47"/>
      <c r="JCC228" s="47"/>
      <c r="JCD228" s="47"/>
      <c r="JCE228" s="47"/>
      <c r="JCF228" s="47"/>
      <c r="JCG228" s="47"/>
      <c r="JCH228" s="47"/>
      <c r="JCI228" s="47"/>
      <c r="JCJ228" s="47"/>
      <c r="JCK228" s="47"/>
      <c r="JCL228" s="47"/>
      <c r="JCM228" s="47"/>
      <c r="JCN228" s="47"/>
      <c r="JCO228" s="47"/>
      <c r="JCP228" s="47"/>
      <c r="JCQ228" s="47"/>
      <c r="JCR228" s="47"/>
      <c r="JCS228" s="47"/>
      <c r="JCT228" s="47"/>
      <c r="JCU228" s="47"/>
      <c r="JCV228" s="47"/>
      <c r="JCW228" s="47"/>
      <c r="JCX228" s="47"/>
      <c r="JCY228" s="47"/>
      <c r="JCZ228" s="47"/>
      <c r="JDA228" s="47"/>
      <c r="JDB228" s="47"/>
      <c r="JDC228" s="47"/>
      <c r="JDD228" s="47"/>
      <c r="JDE228" s="47"/>
      <c r="JDF228" s="47"/>
      <c r="JDG228" s="47"/>
      <c r="JDH228" s="47"/>
      <c r="JDI228" s="47"/>
      <c r="JDJ228" s="47"/>
      <c r="JDK228" s="47"/>
      <c r="JDL228" s="47"/>
      <c r="JDM228" s="47"/>
      <c r="JDN228" s="47"/>
      <c r="JDO228" s="47"/>
      <c r="JDP228" s="47"/>
      <c r="JDQ228" s="47"/>
      <c r="JDR228" s="47"/>
      <c r="JDS228" s="47"/>
      <c r="JDT228" s="47"/>
      <c r="JDU228" s="47"/>
      <c r="JDV228" s="47"/>
      <c r="JDW228" s="47"/>
      <c r="JDX228" s="47"/>
      <c r="JDY228" s="47"/>
      <c r="JDZ228" s="47"/>
      <c r="JEA228" s="47"/>
      <c r="JEB228" s="47"/>
      <c r="JEC228" s="47"/>
      <c r="JED228" s="47"/>
      <c r="JEE228" s="47"/>
      <c r="JEF228" s="47"/>
      <c r="JEG228" s="47"/>
      <c r="JEH228" s="47"/>
      <c r="JEI228" s="47"/>
      <c r="JEJ228" s="47"/>
      <c r="JEK228" s="47"/>
      <c r="JEL228" s="47"/>
      <c r="JEM228" s="47"/>
      <c r="JEN228" s="47"/>
      <c r="JEO228" s="47"/>
      <c r="JEP228" s="47"/>
      <c r="JEQ228" s="47"/>
      <c r="JER228" s="47"/>
      <c r="JES228" s="47"/>
      <c r="JET228" s="47"/>
      <c r="JEU228" s="47"/>
      <c r="JEV228" s="47"/>
      <c r="JEW228" s="47"/>
      <c r="JEX228" s="47"/>
      <c r="JEY228" s="47"/>
      <c r="JEZ228" s="47"/>
      <c r="JFA228" s="47"/>
      <c r="JFB228" s="47"/>
      <c r="JFC228" s="47"/>
      <c r="JFD228" s="47"/>
      <c r="JFE228" s="47"/>
      <c r="JFF228" s="47"/>
      <c r="JFG228" s="47"/>
      <c r="JFH228" s="47"/>
      <c r="JFI228" s="47"/>
      <c r="JFJ228" s="47"/>
      <c r="JFK228" s="47"/>
      <c r="JFL228" s="47"/>
      <c r="JFM228" s="47"/>
      <c r="JFN228" s="47"/>
      <c r="JFO228" s="47"/>
      <c r="JFP228" s="47"/>
      <c r="JFQ228" s="47"/>
      <c r="JFR228" s="47"/>
      <c r="JFS228" s="47"/>
      <c r="JFT228" s="47"/>
      <c r="JFU228" s="47"/>
      <c r="JFV228" s="47"/>
      <c r="JFW228" s="47"/>
      <c r="JFX228" s="47"/>
      <c r="JFY228" s="47"/>
      <c r="JFZ228" s="47"/>
      <c r="JGA228" s="47"/>
      <c r="JGB228" s="47"/>
      <c r="JGC228" s="47"/>
      <c r="JGD228" s="47"/>
      <c r="JGE228" s="47"/>
      <c r="JGF228" s="47"/>
      <c r="JGG228" s="47"/>
      <c r="JGH228" s="47"/>
      <c r="JGI228" s="47"/>
      <c r="JGJ228" s="47"/>
      <c r="JGK228" s="47"/>
      <c r="JGL228" s="47"/>
      <c r="JGM228" s="47"/>
      <c r="JGN228" s="47"/>
      <c r="JGO228" s="47"/>
      <c r="JGP228" s="47"/>
      <c r="JGQ228" s="47"/>
      <c r="JGR228" s="47"/>
      <c r="JGS228" s="47"/>
      <c r="JGT228" s="47"/>
      <c r="JGU228" s="47"/>
      <c r="JGV228" s="47"/>
      <c r="JGW228" s="47"/>
      <c r="JGX228" s="47"/>
      <c r="JGY228" s="47"/>
      <c r="JGZ228" s="47"/>
      <c r="JHA228" s="47"/>
      <c r="JHB228" s="47"/>
      <c r="JHC228" s="47"/>
      <c r="JHD228" s="47"/>
      <c r="JHE228" s="47"/>
      <c r="JHF228" s="47"/>
      <c r="JHG228" s="47"/>
      <c r="JHH228" s="47"/>
      <c r="JHI228" s="47"/>
      <c r="JHJ228" s="47"/>
      <c r="JHK228" s="47"/>
      <c r="JHL228" s="47"/>
      <c r="JHM228" s="47"/>
      <c r="JHN228" s="47"/>
      <c r="JHO228" s="47"/>
      <c r="JHP228" s="47"/>
      <c r="JHQ228" s="47"/>
      <c r="JHR228" s="47"/>
      <c r="JHS228" s="47"/>
      <c r="JHT228" s="47"/>
      <c r="JHU228" s="47"/>
      <c r="JHV228" s="47"/>
      <c r="JHW228" s="47"/>
      <c r="JHX228" s="47"/>
      <c r="JHY228" s="47"/>
      <c r="JHZ228" s="47"/>
      <c r="JIA228" s="47"/>
      <c r="JIB228" s="47"/>
      <c r="JIC228" s="47"/>
      <c r="JID228" s="47"/>
      <c r="JIE228" s="47"/>
      <c r="JIF228" s="47"/>
      <c r="JIG228" s="47"/>
      <c r="JIH228" s="47"/>
      <c r="JII228" s="47"/>
      <c r="JIJ228" s="47"/>
      <c r="JIK228" s="47"/>
      <c r="JIL228" s="47"/>
      <c r="JIM228" s="47"/>
      <c r="JIN228" s="47"/>
      <c r="JIO228" s="47"/>
      <c r="JIP228" s="47"/>
      <c r="JIQ228" s="47"/>
      <c r="JIR228" s="47"/>
      <c r="JIS228" s="47"/>
      <c r="JIT228" s="47"/>
      <c r="JIU228" s="47"/>
      <c r="JIV228" s="47"/>
      <c r="JIW228" s="47"/>
      <c r="JIX228" s="47"/>
      <c r="JIY228" s="47"/>
      <c r="JIZ228" s="47"/>
      <c r="JJA228" s="47"/>
      <c r="JJB228" s="47"/>
      <c r="JJC228" s="47"/>
      <c r="JJD228" s="47"/>
      <c r="JJE228" s="47"/>
      <c r="JJF228" s="47"/>
      <c r="JJG228" s="47"/>
      <c r="JJH228" s="47"/>
      <c r="JJI228" s="47"/>
      <c r="JJJ228" s="47"/>
      <c r="JJK228" s="47"/>
      <c r="JJL228" s="47"/>
      <c r="JJM228" s="47"/>
      <c r="JJN228" s="47"/>
      <c r="JJO228" s="47"/>
      <c r="JJP228" s="47"/>
      <c r="JJQ228" s="47"/>
      <c r="JJR228" s="47"/>
      <c r="JJS228" s="47"/>
      <c r="JJT228" s="47"/>
      <c r="JJU228" s="47"/>
      <c r="JJV228" s="47"/>
      <c r="JJW228" s="47"/>
      <c r="JJX228" s="47"/>
      <c r="JJY228" s="47"/>
      <c r="JJZ228" s="47"/>
      <c r="JKA228" s="47"/>
      <c r="JKB228" s="47"/>
      <c r="JKC228" s="47"/>
      <c r="JKD228" s="47"/>
      <c r="JKE228" s="47"/>
      <c r="JKF228" s="47"/>
      <c r="JKG228" s="47"/>
      <c r="JKH228" s="47"/>
      <c r="JKI228" s="47"/>
      <c r="JKJ228" s="47"/>
      <c r="JKK228" s="47"/>
      <c r="JKL228" s="47"/>
      <c r="JKM228" s="47"/>
      <c r="JKN228" s="47"/>
      <c r="JKO228" s="47"/>
      <c r="JKP228" s="47"/>
      <c r="JKQ228" s="47"/>
      <c r="JKR228" s="47"/>
      <c r="JKS228" s="47"/>
      <c r="JKT228" s="47"/>
      <c r="JKU228" s="47"/>
      <c r="JKV228" s="47"/>
      <c r="JKW228" s="47"/>
      <c r="JKX228" s="47"/>
      <c r="JKY228" s="47"/>
      <c r="JKZ228" s="47"/>
      <c r="JLA228" s="47"/>
      <c r="JLB228" s="47"/>
      <c r="JLC228" s="47"/>
      <c r="JLD228" s="47"/>
      <c r="JLE228" s="47"/>
      <c r="JLF228" s="47"/>
      <c r="JLG228" s="47"/>
      <c r="JLH228" s="47"/>
      <c r="JLI228" s="47"/>
      <c r="JLJ228" s="47"/>
      <c r="JLK228" s="47"/>
      <c r="JLL228" s="47"/>
      <c r="JLM228" s="47"/>
      <c r="JLN228" s="47"/>
      <c r="JLO228" s="47"/>
      <c r="JLP228" s="47"/>
      <c r="JLQ228" s="47"/>
      <c r="JLR228" s="47"/>
      <c r="JLS228" s="47"/>
      <c r="JLT228" s="47"/>
      <c r="JLU228" s="47"/>
      <c r="JLV228" s="47"/>
      <c r="JLW228" s="47"/>
      <c r="JLX228" s="47"/>
      <c r="JLY228" s="47"/>
      <c r="JLZ228" s="47"/>
      <c r="JMA228" s="47"/>
      <c r="JMB228" s="47"/>
      <c r="JMC228" s="47"/>
      <c r="JMD228" s="47"/>
      <c r="JME228" s="47"/>
      <c r="JMF228" s="47"/>
      <c r="JMG228" s="47"/>
      <c r="JMH228" s="47"/>
      <c r="JMI228" s="47"/>
      <c r="JMJ228" s="47"/>
      <c r="JMK228" s="47"/>
      <c r="JML228" s="47"/>
      <c r="JMM228" s="47"/>
      <c r="JMN228" s="47"/>
      <c r="JMO228" s="47"/>
      <c r="JMP228" s="47"/>
      <c r="JMQ228" s="47"/>
      <c r="JMR228" s="47"/>
      <c r="JMS228" s="47"/>
      <c r="JMT228" s="47"/>
      <c r="JMU228" s="47"/>
      <c r="JMV228" s="47"/>
      <c r="JMW228" s="47"/>
      <c r="JMX228" s="47"/>
      <c r="JMY228" s="47"/>
      <c r="JMZ228" s="47"/>
      <c r="JNA228" s="47"/>
      <c r="JNB228" s="47"/>
      <c r="JNC228" s="47"/>
      <c r="JND228" s="47"/>
      <c r="JNE228" s="47"/>
      <c r="JNF228" s="47"/>
      <c r="JNG228" s="47"/>
      <c r="JNH228" s="47"/>
      <c r="JNI228" s="47"/>
      <c r="JNJ228" s="47"/>
      <c r="JNK228" s="47"/>
      <c r="JNL228" s="47"/>
      <c r="JNM228" s="47"/>
      <c r="JNN228" s="47"/>
      <c r="JNO228" s="47"/>
      <c r="JNP228" s="47"/>
      <c r="JNQ228" s="47"/>
      <c r="JNR228" s="47"/>
      <c r="JNS228" s="47"/>
      <c r="JNT228" s="47"/>
      <c r="JNU228" s="47"/>
      <c r="JNV228" s="47"/>
      <c r="JNW228" s="47"/>
      <c r="JNX228" s="47"/>
      <c r="JNY228" s="47"/>
      <c r="JNZ228" s="47"/>
      <c r="JOA228" s="47"/>
      <c r="JOB228" s="47"/>
      <c r="JOC228" s="47"/>
      <c r="JOD228" s="47"/>
      <c r="JOE228" s="47"/>
      <c r="JOF228" s="47"/>
      <c r="JOG228" s="47"/>
      <c r="JOH228" s="47"/>
      <c r="JOI228" s="47"/>
      <c r="JOJ228" s="47"/>
      <c r="JOK228" s="47"/>
      <c r="JOL228" s="47"/>
      <c r="JOM228" s="47"/>
      <c r="JON228" s="47"/>
      <c r="JOO228" s="47"/>
      <c r="JOP228" s="47"/>
      <c r="JOQ228" s="47"/>
      <c r="JOR228" s="47"/>
      <c r="JOS228" s="47"/>
      <c r="JOT228" s="47"/>
      <c r="JOU228" s="47"/>
      <c r="JOV228" s="47"/>
      <c r="JOW228" s="47"/>
      <c r="JOX228" s="47"/>
      <c r="JOY228" s="47"/>
      <c r="JOZ228" s="47"/>
      <c r="JPA228" s="47"/>
      <c r="JPB228" s="47"/>
      <c r="JPC228" s="47"/>
      <c r="JPD228" s="47"/>
      <c r="JPE228" s="47"/>
      <c r="JPF228" s="47"/>
      <c r="JPG228" s="47"/>
      <c r="JPH228" s="47"/>
      <c r="JPI228" s="47"/>
      <c r="JPJ228" s="47"/>
      <c r="JPK228" s="47"/>
      <c r="JPL228" s="47"/>
      <c r="JPM228" s="47"/>
      <c r="JPN228" s="47"/>
      <c r="JPO228" s="47"/>
      <c r="JPP228" s="47"/>
      <c r="JPQ228" s="47"/>
      <c r="JPR228" s="47"/>
      <c r="JPS228" s="47"/>
      <c r="JPT228" s="47"/>
      <c r="JPU228" s="47"/>
      <c r="JPV228" s="47"/>
      <c r="JPW228" s="47"/>
      <c r="JPX228" s="47"/>
      <c r="JPY228" s="47"/>
      <c r="JPZ228" s="47"/>
      <c r="JQA228" s="47"/>
      <c r="JQB228" s="47"/>
      <c r="JQC228" s="47"/>
      <c r="JQD228" s="47"/>
      <c r="JQE228" s="47"/>
      <c r="JQF228" s="47"/>
      <c r="JQG228" s="47"/>
      <c r="JQH228" s="47"/>
      <c r="JQI228" s="47"/>
      <c r="JQJ228" s="47"/>
      <c r="JQK228" s="47"/>
      <c r="JQL228" s="47"/>
      <c r="JQM228" s="47"/>
      <c r="JQN228" s="47"/>
      <c r="JQO228" s="47"/>
      <c r="JQP228" s="47"/>
      <c r="JQQ228" s="47"/>
      <c r="JQR228" s="47"/>
      <c r="JQS228" s="47"/>
      <c r="JQT228" s="47"/>
      <c r="JQU228" s="47"/>
      <c r="JQV228" s="47"/>
      <c r="JQW228" s="47"/>
      <c r="JQX228" s="47"/>
      <c r="JQY228" s="47"/>
      <c r="JQZ228" s="47"/>
      <c r="JRA228" s="47"/>
      <c r="JRB228" s="47"/>
      <c r="JRC228" s="47"/>
      <c r="JRD228" s="47"/>
      <c r="JRE228" s="47"/>
      <c r="JRF228" s="47"/>
      <c r="JRG228" s="47"/>
      <c r="JRH228" s="47"/>
      <c r="JRI228" s="47"/>
      <c r="JRJ228" s="47"/>
      <c r="JRK228" s="47"/>
      <c r="JRL228" s="47"/>
      <c r="JRM228" s="47"/>
      <c r="JRN228" s="47"/>
      <c r="JRO228" s="47"/>
      <c r="JRP228" s="47"/>
      <c r="JRQ228" s="47"/>
      <c r="JRR228" s="47"/>
      <c r="JRS228" s="47"/>
      <c r="JRT228" s="47"/>
      <c r="JRU228" s="47"/>
      <c r="JRV228" s="47"/>
      <c r="JRW228" s="47"/>
      <c r="JRX228" s="47"/>
      <c r="JRY228" s="47"/>
      <c r="JRZ228" s="47"/>
      <c r="JSA228" s="47"/>
      <c r="JSB228" s="47"/>
      <c r="JSC228" s="47"/>
      <c r="JSD228" s="47"/>
      <c r="JSE228" s="47"/>
      <c r="JSF228" s="47"/>
      <c r="JSG228" s="47"/>
      <c r="JSH228" s="47"/>
      <c r="JSI228" s="47"/>
      <c r="JSJ228" s="47"/>
      <c r="JSK228" s="47"/>
      <c r="JSL228" s="47"/>
      <c r="JSM228" s="47"/>
      <c r="JSN228" s="47"/>
      <c r="JSO228" s="47"/>
      <c r="JSP228" s="47"/>
      <c r="JSQ228" s="47"/>
      <c r="JSR228" s="47"/>
      <c r="JSS228" s="47"/>
      <c r="JST228" s="47"/>
      <c r="JSU228" s="47"/>
      <c r="JSV228" s="47"/>
      <c r="JSW228" s="47"/>
      <c r="JSX228" s="47"/>
      <c r="JSY228" s="47"/>
      <c r="JSZ228" s="47"/>
      <c r="JTA228" s="47"/>
      <c r="JTB228" s="47"/>
      <c r="JTC228" s="47"/>
      <c r="JTD228" s="47"/>
      <c r="JTE228" s="47"/>
      <c r="JTF228" s="47"/>
      <c r="JTG228" s="47"/>
      <c r="JTH228" s="47"/>
      <c r="JTI228" s="47"/>
      <c r="JTJ228" s="47"/>
      <c r="JTK228" s="47"/>
      <c r="JTL228" s="47"/>
      <c r="JTM228" s="47"/>
      <c r="JTN228" s="47"/>
      <c r="JTO228" s="47"/>
      <c r="JTP228" s="47"/>
      <c r="JTQ228" s="47"/>
      <c r="JTR228" s="47"/>
      <c r="JTS228" s="47"/>
      <c r="JTT228" s="47"/>
      <c r="JTU228" s="47"/>
      <c r="JTV228" s="47"/>
      <c r="JTW228" s="47"/>
      <c r="JTX228" s="47"/>
      <c r="JTY228" s="47"/>
      <c r="JTZ228" s="47"/>
      <c r="JUA228" s="47"/>
      <c r="JUB228" s="47"/>
      <c r="JUC228" s="47"/>
      <c r="JUD228" s="47"/>
      <c r="JUE228" s="47"/>
      <c r="JUF228" s="47"/>
      <c r="JUG228" s="47"/>
      <c r="JUH228" s="47"/>
      <c r="JUI228" s="47"/>
      <c r="JUJ228" s="47"/>
      <c r="JUK228" s="47"/>
      <c r="JUL228" s="47"/>
      <c r="JUM228" s="47"/>
      <c r="JUN228" s="47"/>
      <c r="JUO228" s="47"/>
      <c r="JUP228" s="47"/>
      <c r="JUQ228" s="47"/>
      <c r="JUR228" s="47"/>
      <c r="JUS228" s="47"/>
      <c r="JUT228" s="47"/>
      <c r="JUU228" s="47"/>
      <c r="JUV228" s="47"/>
      <c r="JUW228" s="47"/>
      <c r="JUX228" s="47"/>
      <c r="JUY228" s="47"/>
      <c r="JUZ228" s="47"/>
      <c r="JVA228" s="47"/>
      <c r="JVB228" s="47"/>
      <c r="JVC228" s="47"/>
      <c r="JVD228" s="47"/>
      <c r="JVE228" s="47"/>
      <c r="JVF228" s="47"/>
      <c r="JVG228" s="47"/>
      <c r="JVH228" s="47"/>
      <c r="JVI228" s="47"/>
      <c r="JVJ228" s="47"/>
      <c r="JVK228" s="47"/>
      <c r="JVL228" s="47"/>
      <c r="JVM228" s="47"/>
      <c r="JVN228" s="47"/>
      <c r="JVO228" s="47"/>
      <c r="JVP228" s="47"/>
      <c r="JVQ228" s="47"/>
      <c r="JVR228" s="47"/>
      <c r="JVS228" s="47"/>
      <c r="JVT228" s="47"/>
      <c r="JVU228" s="47"/>
      <c r="JVV228" s="47"/>
      <c r="JVW228" s="47"/>
      <c r="JVX228" s="47"/>
      <c r="JVY228" s="47"/>
      <c r="JVZ228" s="47"/>
      <c r="JWA228" s="47"/>
      <c r="JWB228" s="47"/>
      <c r="JWC228" s="47"/>
      <c r="JWD228" s="47"/>
      <c r="JWE228" s="47"/>
      <c r="JWF228" s="47"/>
      <c r="JWG228" s="47"/>
      <c r="JWH228" s="47"/>
      <c r="JWI228" s="47"/>
      <c r="JWJ228" s="47"/>
      <c r="JWK228" s="47"/>
      <c r="JWL228" s="47"/>
      <c r="JWM228" s="47"/>
      <c r="JWN228" s="47"/>
      <c r="JWO228" s="47"/>
      <c r="JWP228" s="47"/>
      <c r="JWQ228" s="47"/>
      <c r="JWR228" s="47"/>
      <c r="JWS228" s="47"/>
      <c r="JWT228" s="47"/>
      <c r="JWU228" s="47"/>
      <c r="JWV228" s="47"/>
      <c r="JWW228" s="47"/>
      <c r="JWX228" s="47"/>
      <c r="JWY228" s="47"/>
      <c r="JWZ228" s="47"/>
      <c r="JXA228" s="47"/>
      <c r="JXB228" s="47"/>
      <c r="JXC228" s="47"/>
      <c r="JXD228" s="47"/>
      <c r="JXE228" s="47"/>
      <c r="JXF228" s="47"/>
      <c r="JXG228" s="47"/>
      <c r="JXH228" s="47"/>
      <c r="JXI228" s="47"/>
      <c r="JXJ228" s="47"/>
      <c r="JXK228" s="47"/>
      <c r="JXL228" s="47"/>
      <c r="JXM228" s="47"/>
      <c r="JXN228" s="47"/>
      <c r="JXO228" s="47"/>
      <c r="JXP228" s="47"/>
      <c r="JXQ228" s="47"/>
      <c r="JXR228" s="47"/>
      <c r="JXS228" s="47"/>
      <c r="JXT228" s="47"/>
      <c r="JXU228" s="47"/>
      <c r="JXV228" s="47"/>
      <c r="JXW228" s="47"/>
      <c r="JXX228" s="47"/>
      <c r="JXY228" s="47"/>
      <c r="JXZ228" s="47"/>
      <c r="JYA228" s="47"/>
      <c r="JYB228" s="47"/>
      <c r="JYC228" s="47"/>
      <c r="JYD228" s="47"/>
      <c r="JYE228" s="47"/>
      <c r="JYF228" s="47"/>
      <c r="JYG228" s="47"/>
      <c r="JYH228" s="47"/>
      <c r="JYI228" s="47"/>
      <c r="JYJ228" s="47"/>
      <c r="JYK228" s="47"/>
      <c r="JYL228" s="47"/>
      <c r="JYM228" s="47"/>
      <c r="JYN228" s="47"/>
      <c r="JYO228" s="47"/>
      <c r="JYP228" s="47"/>
      <c r="JYQ228" s="47"/>
      <c r="JYR228" s="47"/>
      <c r="JYS228" s="47"/>
      <c r="JYT228" s="47"/>
      <c r="JYU228" s="47"/>
      <c r="JYV228" s="47"/>
      <c r="JYW228" s="47"/>
      <c r="JYX228" s="47"/>
      <c r="JYY228" s="47"/>
      <c r="JYZ228" s="47"/>
      <c r="JZA228" s="47"/>
      <c r="JZB228" s="47"/>
      <c r="JZC228" s="47"/>
      <c r="JZD228" s="47"/>
      <c r="JZE228" s="47"/>
      <c r="JZF228" s="47"/>
      <c r="JZG228" s="47"/>
      <c r="JZH228" s="47"/>
      <c r="JZI228" s="47"/>
      <c r="JZJ228" s="47"/>
      <c r="JZK228" s="47"/>
      <c r="JZL228" s="47"/>
      <c r="JZM228" s="47"/>
      <c r="JZN228" s="47"/>
      <c r="JZO228" s="47"/>
      <c r="JZP228" s="47"/>
      <c r="JZQ228" s="47"/>
      <c r="JZR228" s="47"/>
      <c r="JZS228" s="47"/>
      <c r="JZT228" s="47"/>
      <c r="JZU228" s="47"/>
      <c r="JZV228" s="47"/>
      <c r="JZW228" s="47"/>
      <c r="JZX228" s="47"/>
      <c r="JZY228" s="47"/>
      <c r="JZZ228" s="47"/>
      <c r="KAA228" s="47"/>
      <c r="KAB228" s="47"/>
      <c r="KAC228" s="47"/>
      <c r="KAD228" s="47"/>
      <c r="KAE228" s="47"/>
      <c r="KAF228" s="47"/>
      <c r="KAG228" s="47"/>
      <c r="KAH228" s="47"/>
      <c r="KAI228" s="47"/>
      <c r="KAJ228" s="47"/>
      <c r="KAK228" s="47"/>
      <c r="KAL228" s="47"/>
      <c r="KAM228" s="47"/>
      <c r="KAN228" s="47"/>
      <c r="KAO228" s="47"/>
      <c r="KAP228" s="47"/>
      <c r="KAQ228" s="47"/>
      <c r="KAR228" s="47"/>
      <c r="KAS228" s="47"/>
      <c r="KAT228" s="47"/>
      <c r="KAU228" s="47"/>
      <c r="KAV228" s="47"/>
      <c r="KAW228" s="47"/>
      <c r="KAX228" s="47"/>
      <c r="KAY228" s="47"/>
      <c r="KAZ228" s="47"/>
      <c r="KBA228" s="47"/>
      <c r="KBB228" s="47"/>
      <c r="KBC228" s="47"/>
      <c r="KBD228" s="47"/>
      <c r="KBE228" s="47"/>
      <c r="KBF228" s="47"/>
      <c r="KBG228" s="47"/>
      <c r="KBH228" s="47"/>
      <c r="KBI228" s="47"/>
      <c r="KBJ228" s="47"/>
      <c r="KBK228" s="47"/>
      <c r="KBL228" s="47"/>
      <c r="KBM228" s="47"/>
      <c r="KBN228" s="47"/>
      <c r="KBO228" s="47"/>
      <c r="KBP228" s="47"/>
      <c r="KBQ228" s="47"/>
      <c r="KBR228" s="47"/>
      <c r="KBS228" s="47"/>
      <c r="KBT228" s="47"/>
      <c r="KBU228" s="47"/>
      <c r="KBV228" s="47"/>
      <c r="KBW228" s="47"/>
      <c r="KBX228" s="47"/>
      <c r="KBY228" s="47"/>
      <c r="KBZ228" s="47"/>
      <c r="KCA228" s="47"/>
      <c r="KCB228" s="47"/>
      <c r="KCC228" s="47"/>
      <c r="KCD228" s="47"/>
      <c r="KCE228" s="47"/>
      <c r="KCF228" s="47"/>
      <c r="KCG228" s="47"/>
      <c r="KCH228" s="47"/>
      <c r="KCI228" s="47"/>
      <c r="KCJ228" s="47"/>
      <c r="KCK228" s="47"/>
      <c r="KCL228" s="47"/>
      <c r="KCM228" s="47"/>
      <c r="KCN228" s="47"/>
      <c r="KCO228" s="47"/>
      <c r="KCP228" s="47"/>
      <c r="KCQ228" s="47"/>
      <c r="KCR228" s="47"/>
      <c r="KCS228" s="47"/>
      <c r="KCT228" s="47"/>
      <c r="KCU228" s="47"/>
      <c r="KCV228" s="47"/>
      <c r="KCW228" s="47"/>
      <c r="KCX228" s="47"/>
      <c r="KCY228" s="47"/>
      <c r="KCZ228" s="47"/>
      <c r="KDA228" s="47"/>
      <c r="KDB228" s="47"/>
      <c r="KDC228" s="47"/>
      <c r="KDD228" s="47"/>
      <c r="KDE228" s="47"/>
      <c r="KDF228" s="47"/>
      <c r="KDG228" s="47"/>
      <c r="KDH228" s="47"/>
      <c r="KDI228" s="47"/>
      <c r="KDJ228" s="47"/>
      <c r="KDK228" s="47"/>
      <c r="KDL228" s="47"/>
      <c r="KDM228" s="47"/>
      <c r="KDN228" s="47"/>
      <c r="KDO228" s="47"/>
      <c r="KDP228" s="47"/>
      <c r="KDQ228" s="47"/>
      <c r="KDR228" s="47"/>
      <c r="KDS228" s="47"/>
      <c r="KDT228" s="47"/>
      <c r="KDU228" s="47"/>
      <c r="KDV228" s="47"/>
      <c r="KDW228" s="47"/>
      <c r="KDX228" s="47"/>
      <c r="KDY228" s="47"/>
      <c r="KDZ228" s="47"/>
      <c r="KEA228" s="47"/>
      <c r="KEB228" s="47"/>
      <c r="KEC228" s="47"/>
      <c r="KED228" s="47"/>
      <c r="KEE228" s="47"/>
      <c r="KEF228" s="47"/>
      <c r="KEG228" s="47"/>
      <c r="KEH228" s="47"/>
      <c r="KEI228" s="47"/>
      <c r="KEJ228" s="47"/>
      <c r="KEK228" s="47"/>
      <c r="KEL228" s="47"/>
      <c r="KEM228" s="47"/>
      <c r="KEN228" s="47"/>
      <c r="KEO228" s="47"/>
      <c r="KEP228" s="47"/>
      <c r="KEQ228" s="47"/>
      <c r="KER228" s="47"/>
      <c r="KES228" s="47"/>
      <c r="KET228" s="47"/>
      <c r="KEU228" s="47"/>
      <c r="KEV228" s="47"/>
      <c r="KEW228" s="47"/>
      <c r="KEX228" s="47"/>
      <c r="KEY228" s="47"/>
      <c r="KEZ228" s="47"/>
      <c r="KFA228" s="47"/>
      <c r="KFB228" s="47"/>
      <c r="KFC228" s="47"/>
      <c r="KFD228" s="47"/>
      <c r="KFE228" s="47"/>
      <c r="KFF228" s="47"/>
      <c r="KFG228" s="47"/>
      <c r="KFH228" s="47"/>
      <c r="KFI228" s="47"/>
      <c r="KFJ228" s="47"/>
      <c r="KFK228" s="47"/>
      <c r="KFL228" s="47"/>
      <c r="KFM228" s="47"/>
      <c r="KFN228" s="47"/>
      <c r="KFO228" s="47"/>
      <c r="KFP228" s="47"/>
      <c r="KFQ228" s="47"/>
      <c r="KFR228" s="47"/>
      <c r="KFS228" s="47"/>
      <c r="KFT228" s="47"/>
      <c r="KFU228" s="47"/>
      <c r="KFV228" s="47"/>
      <c r="KFW228" s="47"/>
      <c r="KFX228" s="47"/>
      <c r="KFY228" s="47"/>
      <c r="KFZ228" s="47"/>
      <c r="KGA228" s="47"/>
      <c r="KGB228" s="47"/>
      <c r="KGC228" s="47"/>
      <c r="KGD228" s="47"/>
      <c r="KGE228" s="47"/>
      <c r="KGF228" s="47"/>
      <c r="KGG228" s="47"/>
      <c r="KGH228" s="47"/>
      <c r="KGI228" s="47"/>
      <c r="KGJ228" s="47"/>
      <c r="KGK228" s="47"/>
      <c r="KGL228" s="47"/>
      <c r="KGM228" s="47"/>
      <c r="KGN228" s="47"/>
      <c r="KGO228" s="47"/>
      <c r="KGP228" s="47"/>
      <c r="KGQ228" s="47"/>
      <c r="KGR228" s="47"/>
      <c r="KGS228" s="47"/>
      <c r="KGT228" s="47"/>
      <c r="KGU228" s="47"/>
      <c r="KGV228" s="47"/>
      <c r="KGW228" s="47"/>
      <c r="KGX228" s="47"/>
      <c r="KGY228" s="47"/>
      <c r="KGZ228" s="47"/>
      <c r="KHA228" s="47"/>
      <c r="KHB228" s="47"/>
      <c r="KHC228" s="47"/>
      <c r="KHD228" s="47"/>
      <c r="KHE228" s="47"/>
      <c r="KHF228" s="47"/>
      <c r="KHG228" s="47"/>
      <c r="KHH228" s="47"/>
      <c r="KHI228" s="47"/>
      <c r="KHJ228" s="47"/>
      <c r="KHK228" s="47"/>
      <c r="KHL228" s="47"/>
      <c r="KHM228" s="47"/>
      <c r="KHN228" s="47"/>
      <c r="KHO228" s="47"/>
      <c r="KHP228" s="47"/>
      <c r="KHQ228" s="47"/>
      <c r="KHR228" s="47"/>
      <c r="KHS228" s="47"/>
      <c r="KHT228" s="47"/>
      <c r="KHU228" s="47"/>
      <c r="KHV228" s="47"/>
      <c r="KHW228" s="47"/>
      <c r="KHX228" s="47"/>
      <c r="KHY228" s="47"/>
      <c r="KHZ228" s="47"/>
      <c r="KIA228" s="47"/>
      <c r="KIB228" s="47"/>
      <c r="KIC228" s="47"/>
      <c r="KID228" s="47"/>
      <c r="KIE228" s="47"/>
      <c r="KIF228" s="47"/>
      <c r="KIG228" s="47"/>
      <c r="KIH228" s="47"/>
      <c r="KII228" s="47"/>
      <c r="KIJ228" s="47"/>
      <c r="KIK228" s="47"/>
      <c r="KIL228" s="47"/>
      <c r="KIM228" s="47"/>
      <c r="KIN228" s="47"/>
      <c r="KIO228" s="47"/>
      <c r="KIP228" s="47"/>
      <c r="KIQ228" s="47"/>
      <c r="KIR228" s="47"/>
      <c r="KIS228" s="47"/>
      <c r="KIT228" s="47"/>
      <c r="KIU228" s="47"/>
      <c r="KIV228" s="47"/>
      <c r="KIW228" s="47"/>
      <c r="KIX228" s="47"/>
      <c r="KIY228" s="47"/>
      <c r="KIZ228" s="47"/>
      <c r="KJA228" s="47"/>
      <c r="KJB228" s="47"/>
      <c r="KJC228" s="47"/>
      <c r="KJD228" s="47"/>
      <c r="KJE228" s="47"/>
      <c r="KJF228" s="47"/>
      <c r="KJG228" s="47"/>
      <c r="KJH228" s="47"/>
      <c r="KJI228" s="47"/>
      <c r="KJJ228" s="47"/>
      <c r="KJK228" s="47"/>
      <c r="KJL228" s="47"/>
      <c r="KJM228" s="47"/>
      <c r="KJN228" s="47"/>
      <c r="KJO228" s="47"/>
      <c r="KJP228" s="47"/>
      <c r="KJQ228" s="47"/>
      <c r="KJR228" s="47"/>
      <c r="KJS228" s="47"/>
      <c r="KJT228" s="47"/>
      <c r="KJU228" s="47"/>
      <c r="KJV228" s="47"/>
      <c r="KJW228" s="47"/>
      <c r="KJX228" s="47"/>
      <c r="KJY228" s="47"/>
      <c r="KJZ228" s="47"/>
      <c r="KKA228" s="47"/>
      <c r="KKB228" s="47"/>
      <c r="KKC228" s="47"/>
      <c r="KKD228" s="47"/>
      <c r="KKE228" s="47"/>
      <c r="KKF228" s="47"/>
      <c r="KKG228" s="47"/>
      <c r="KKH228" s="47"/>
      <c r="KKI228" s="47"/>
      <c r="KKJ228" s="47"/>
      <c r="KKK228" s="47"/>
      <c r="KKL228" s="47"/>
      <c r="KKM228" s="47"/>
      <c r="KKN228" s="47"/>
      <c r="KKO228" s="47"/>
      <c r="KKP228" s="47"/>
      <c r="KKQ228" s="47"/>
      <c r="KKR228" s="47"/>
      <c r="KKS228" s="47"/>
      <c r="KKT228" s="47"/>
      <c r="KKU228" s="47"/>
      <c r="KKV228" s="47"/>
      <c r="KKW228" s="47"/>
      <c r="KKX228" s="47"/>
      <c r="KKY228" s="47"/>
      <c r="KKZ228" s="47"/>
      <c r="KLA228" s="47"/>
      <c r="KLB228" s="47"/>
      <c r="KLC228" s="47"/>
      <c r="KLD228" s="47"/>
      <c r="KLE228" s="47"/>
      <c r="KLF228" s="47"/>
      <c r="KLG228" s="47"/>
      <c r="KLH228" s="47"/>
      <c r="KLI228" s="47"/>
      <c r="KLJ228" s="47"/>
      <c r="KLK228" s="47"/>
      <c r="KLL228" s="47"/>
      <c r="KLM228" s="47"/>
      <c r="KLN228" s="47"/>
      <c r="KLO228" s="47"/>
      <c r="KLP228" s="47"/>
      <c r="KLQ228" s="47"/>
      <c r="KLR228" s="47"/>
      <c r="KLS228" s="47"/>
      <c r="KLT228" s="47"/>
      <c r="KLU228" s="47"/>
      <c r="KLV228" s="47"/>
      <c r="KLW228" s="47"/>
      <c r="KLX228" s="47"/>
      <c r="KLY228" s="47"/>
      <c r="KLZ228" s="47"/>
      <c r="KMA228" s="47"/>
      <c r="KMB228" s="47"/>
      <c r="KMC228" s="47"/>
      <c r="KMD228" s="47"/>
      <c r="KME228" s="47"/>
      <c r="KMF228" s="47"/>
      <c r="KMG228" s="47"/>
      <c r="KMH228" s="47"/>
      <c r="KMI228" s="47"/>
      <c r="KMJ228" s="47"/>
      <c r="KMK228" s="47"/>
      <c r="KML228" s="47"/>
      <c r="KMM228" s="47"/>
      <c r="KMN228" s="47"/>
      <c r="KMO228" s="47"/>
      <c r="KMP228" s="47"/>
      <c r="KMQ228" s="47"/>
      <c r="KMR228" s="47"/>
      <c r="KMS228" s="47"/>
      <c r="KMT228" s="47"/>
      <c r="KMU228" s="47"/>
      <c r="KMV228" s="47"/>
      <c r="KMW228" s="47"/>
      <c r="KMX228" s="47"/>
      <c r="KMY228" s="47"/>
      <c r="KMZ228" s="47"/>
      <c r="KNA228" s="47"/>
      <c r="KNB228" s="47"/>
      <c r="KNC228" s="47"/>
      <c r="KND228" s="47"/>
      <c r="KNE228" s="47"/>
      <c r="KNF228" s="47"/>
      <c r="KNG228" s="47"/>
      <c r="KNH228" s="47"/>
      <c r="KNI228" s="47"/>
      <c r="KNJ228" s="47"/>
      <c r="KNK228" s="47"/>
      <c r="KNL228" s="47"/>
      <c r="KNM228" s="47"/>
      <c r="KNN228" s="47"/>
      <c r="KNO228" s="47"/>
      <c r="KNP228" s="47"/>
      <c r="KNQ228" s="47"/>
      <c r="KNR228" s="47"/>
      <c r="KNS228" s="47"/>
      <c r="KNT228" s="47"/>
      <c r="KNU228" s="47"/>
      <c r="KNV228" s="47"/>
      <c r="KNW228" s="47"/>
      <c r="KNX228" s="47"/>
      <c r="KNY228" s="47"/>
      <c r="KNZ228" s="47"/>
      <c r="KOA228" s="47"/>
      <c r="KOB228" s="47"/>
      <c r="KOC228" s="47"/>
      <c r="KOD228" s="47"/>
      <c r="KOE228" s="47"/>
      <c r="KOF228" s="47"/>
      <c r="KOG228" s="47"/>
      <c r="KOH228" s="47"/>
      <c r="KOI228" s="47"/>
      <c r="KOJ228" s="47"/>
      <c r="KOK228" s="47"/>
      <c r="KOL228" s="47"/>
      <c r="KOM228" s="47"/>
      <c r="KON228" s="47"/>
      <c r="KOO228" s="47"/>
      <c r="KOP228" s="47"/>
      <c r="KOQ228" s="47"/>
      <c r="KOR228" s="47"/>
      <c r="KOS228" s="47"/>
      <c r="KOT228" s="47"/>
      <c r="KOU228" s="47"/>
      <c r="KOV228" s="47"/>
      <c r="KOW228" s="47"/>
      <c r="KOX228" s="47"/>
      <c r="KOY228" s="47"/>
      <c r="KOZ228" s="47"/>
      <c r="KPA228" s="47"/>
      <c r="KPB228" s="47"/>
      <c r="KPC228" s="47"/>
      <c r="KPD228" s="47"/>
      <c r="KPE228" s="47"/>
      <c r="KPF228" s="47"/>
      <c r="KPG228" s="47"/>
      <c r="KPH228" s="47"/>
      <c r="KPI228" s="47"/>
      <c r="KPJ228" s="47"/>
      <c r="KPK228" s="47"/>
      <c r="KPL228" s="47"/>
      <c r="KPM228" s="47"/>
      <c r="KPN228" s="47"/>
      <c r="KPO228" s="47"/>
      <c r="KPP228" s="47"/>
      <c r="KPQ228" s="47"/>
      <c r="KPR228" s="47"/>
      <c r="KPS228" s="47"/>
      <c r="KPT228" s="47"/>
      <c r="KPU228" s="47"/>
      <c r="KPV228" s="47"/>
      <c r="KPW228" s="47"/>
      <c r="KPX228" s="47"/>
      <c r="KPY228" s="47"/>
      <c r="KPZ228" s="47"/>
      <c r="KQA228" s="47"/>
      <c r="KQB228" s="47"/>
      <c r="KQC228" s="47"/>
      <c r="KQD228" s="47"/>
      <c r="KQE228" s="47"/>
      <c r="KQF228" s="47"/>
      <c r="KQG228" s="47"/>
      <c r="KQH228" s="47"/>
      <c r="KQI228" s="47"/>
      <c r="KQJ228" s="47"/>
      <c r="KQK228" s="47"/>
      <c r="KQL228" s="47"/>
      <c r="KQM228" s="47"/>
      <c r="KQN228" s="47"/>
      <c r="KQO228" s="47"/>
      <c r="KQP228" s="47"/>
      <c r="KQQ228" s="47"/>
      <c r="KQR228" s="47"/>
      <c r="KQS228" s="47"/>
      <c r="KQT228" s="47"/>
      <c r="KQU228" s="47"/>
      <c r="KQV228" s="47"/>
      <c r="KQW228" s="47"/>
      <c r="KQX228" s="47"/>
      <c r="KQY228" s="47"/>
      <c r="KQZ228" s="47"/>
      <c r="KRA228" s="47"/>
      <c r="KRB228" s="47"/>
      <c r="KRC228" s="47"/>
      <c r="KRD228" s="47"/>
      <c r="KRE228" s="47"/>
      <c r="KRF228" s="47"/>
      <c r="KRG228" s="47"/>
      <c r="KRH228" s="47"/>
      <c r="KRI228" s="47"/>
      <c r="KRJ228" s="47"/>
      <c r="KRK228" s="47"/>
      <c r="KRL228" s="47"/>
      <c r="KRM228" s="47"/>
      <c r="KRN228" s="47"/>
      <c r="KRO228" s="47"/>
      <c r="KRP228" s="47"/>
      <c r="KRQ228" s="47"/>
      <c r="KRR228" s="47"/>
      <c r="KRS228" s="47"/>
      <c r="KRT228" s="47"/>
      <c r="KRU228" s="47"/>
      <c r="KRV228" s="47"/>
      <c r="KRW228" s="47"/>
      <c r="KRX228" s="47"/>
      <c r="KRY228" s="47"/>
      <c r="KRZ228" s="47"/>
      <c r="KSA228" s="47"/>
      <c r="KSB228" s="47"/>
      <c r="KSC228" s="47"/>
      <c r="KSD228" s="47"/>
      <c r="KSE228" s="47"/>
      <c r="KSF228" s="47"/>
      <c r="KSG228" s="47"/>
      <c r="KSH228" s="47"/>
      <c r="KSI228" s="47"/>
      <c r="KSJ228" s="47"/>
      <c r="KSK228" s="47"/>
      <c r="KSL228" s="47"/>
      <c r="KSM228" s="47"/>
      <c r="KSN228" s="47"/>
      <c r="KSO228" s="47"/>
      <c r="KSP228" s="47"/>
      <c r="KSQ228" s="47"/>
      <c r="KSR228" s="47"/>
      <c r="KSS228" s="47"/>
      <c r="KST228" s="47"/>
      <c r="KSU228" s="47"/>
      <c r="KSV228" s="47"/>
      <c r="KSW228" s="47"/>
      <c r="KSX228" s="47"/>
      <c r="KSY228" s="47"/>
      <c r="KSZ228" s="47"/>
      <c r="KTA228" s="47"/>
      <c r="KTB228" s="47"/>
      <c r="KTC228" s="47"/>
      <c r="KTD228" s="47"/>
      <c r="KTE228" s="47"/>
      <c r="KTF228" s="47"/>
      <c r="KTG228" s="47"/>
      <c r="KTH228" s="47"/>
      <c r="KTI228" s="47"/>
      <c r="KTJ228" s="47"/>
      <c r="KTK228" s="47"/>
      <c r="KTL228" s="47"/>
      <c r="KTM228" s="47"/>
      <c r="KTN228" s="47"/>
      <c r="KTO228" s="47"/>
      <c r="KTP228" s="47"/>
      <c r="KTQ228" s="47"/>
      <c r="KTR228" s="47"/>
      <c r="KTS228" s="47"/>
      <c r="KTT228" s="47"/>
      <c r="KTU228" s="47"/>
      <c r="KTV228" s="47"/>
      <c r="KTW228" s="47"/>
      <c r="KTX228" s="47"/>
      <c r="KTY228" s="47"/>
      <c r="KTZ228" s="47"/>
      <c r="KUA228" s="47"/>
      <c r="KUB228" s="47"/>
      <c r="KUC228" s="47"/>
      <c r="KUD228" s="47"/>
      <c r="KUE228" s="47"/>
      <c r="KUF228" s="47"/>
      <c r="KUG228" s="47"/>
      <c r="KUH228" s="47"/>
      <c r="KUI228" s="47"/>
      <c r="KUJ228" s="47"/>
      <c r="KUK228" s="47"/>
      <c r="KUL228" s="47"/>
      <c r="KUM228" s="47"/>
      <c r="KUN228" s="47"/>
      <c r="KUO228" s="47"/>
      <c r="KUP228" s="47"/>
      <c r="KUQ228" s="47"/>
      <c r="KUR228" s="47"/>
      <c r="KUS228" s="47"/>
      <c r="KUT228" s="47"/>
      <c r="KUU228" s="47"/>
      <c r="KUV228" s="47"/>
      <c r="KUW228" s="47"/>
      <c r="KUX228" s="47"/>
      <c r="KUY228" s="47"/>
      <c r="KUZ228" s="47"/>
      <c r="KVA228" s="47"/>
      <c r="KVB228" s="47"/>
      <c r="KVC228" s="47"/>
      <c r="KVD228" s="47"/>
      <c r="KVE228" s="47"/>
      <c r="KVF228" s="47"/>
      <c r="KVG228" s="47"/>
      <c r="KVH228" s="47"/>
      <c r="KVI228" s="47"/>
      <c r="KVJ228" s="47"/>
      <c r="KVK228" s="47"/>
      <c r="KVL228" s="47"/>
      <c r="KVM228" s="47"/>
      <c r="KVN228" s="47"/>
      <c r="KVO228" s="47"/>
      <c r="KVP228" s="47"/>
      <c r="KVQ228" s="47"/>
      <c r="KVR228" s="47"/>
      <c r="KVS228" s="47"/>
      <c r="KVT228" s="47"/>
      <c r="KVU228" s="47"/>
      <c r="KVV228" s="47"/>
      <c r="KVW228" s="47"/>
      <c r="KVX228" s="47"/>
      <c r="KVY228" s="47"/>
      <c r="KVZ228" s="47"/>
      <c r="KWA228" s="47"/>
      <c r="KWB228" s="47"/>
      <c r="KWC228" s="47"/>
      <c r="KWD228" s="47"/>
      <c r="KWE228" s="47"/>
      <c r="KWF228" s="47"/>
      <c r="KWG228" s="47"/>
      <c r="KWH228" s="47"/>
      <c r="KWI228" s="47"/>
      <c r="KWJ228" s="47"/>
      <c r="KWK228" s="47"/>
      <c r="KWL228" s="47"/>
      <c r="KWM228" s="47"/>
      <c r="KWN228" s="47"/>
      <c r="KWO228" s="47"/>
      <c r="KWP228" s="47"/>
      <c r="KWQ228" s="47"/>
      <c r="KWR228" s="47"/>
      <c r="KWS228" s="47"/>
      <c r="KWT228" s="47"/>
      <c r="KWU228" s="47"/>
      <c r="KWV228" s="47"/>
      <c r="KWW228" s="47"/>
      <c r="KWX228" s="47"/>
      <c r="KWY228" s="47"/>
      <c r="KWZ228" s="47"/>
      <c r="KXA228" s="47"/>
      <c r="KXB228" s="47"/>
      <c r="KXC228" s="47"/>
      <c r="KXD228" s="47"/>
      <c r="KXE228" s="47"/>
      <c r="KXF228" s="47"/>
      <c r="KXG228" s="47"/>
      <c r="KXH228" s="47"/>
      <c r="KXI228" s="47"/>
      <c r="KXJ228" s="47"/>
      <c r="KXK228" s="47"/>
      <c r="KXL228" s="47"/>
      <c r="KXM228" s="47"/>
      <c r="KXN228" s="47"/>
      <c r="KXO228" s="47"/>
      <c r="KXP228" s="47"/>
      <c r="KXQ228" s="47"/>
      <c r="KXR228" s="47"/>
      <c r="KXS228" s="47"/>
      <c r="KXT228" s="47"/>
      <c r="KXU228" s="47"/>
      <c r="KXV228" s="47"/>
      <c r="KXW228" s="47"/>
      <c r="KXX228" s="47"/>
      <c r="KXY228" s="47"/>
      <c r="KXZ228" s="47"/>
      <c r="KYA228" s="47"/>
      <c r="KYB228" s="47"/>
      <c r="KYC228" s="47"/>
      <c r="KYD228" s="47"/>
      <c r="KYE228" s="47"/>
      <c r="KYF228" s="47"/>
      <c r="KYG228" s="47"/>
      <c r="KYH228" s="47"/>
      <c r="KYI228" s="47"/>
      <c r="KYJ228" s="47"/>
      <c r="KYK228" s="47"/>
      <c r="KYL228" s="47"/>
      <c r="KYM228" s="47"/>
      <c r="KYN228" s="47"/>
      <c r="KYO228" s="47"/>
      <c r="KYP228" s="47"/>
      <c r="KYQ228" s="47"/>
      <c r="KYR228" s="47"/>
      <c r="KYS228" s="47"/>
      <c r="KYT228" s="47"/>
      <c r="KYU228" s="47"/>
      <c r="KYV228" s="47"/>
      <c r="KYW228" s="47"/>
      <c r="KYX228" s="47"/>
      <c r="KYY228" s="47"/>
      <c r="KYZ228" s="47"/>
      <c r="KZA228" s="47"/>
      <c r="KZB228" s="47"/>
      <c r="KZC228" s="47"/>
      <c r="KZD228" s="47"/>
      <c r="KZE228" s="47"/>
      <c r="KZF228" s="47"/>
      <c r="KZG228" s="47"/>
      <c r="KZH228" s="47"/>
      <c r="KZI228" s="47"/>
      <c r="KZJ228" s="47"/>
      <c r="KZK228" s="47"/>
      <c r="KZL228" s="47"/>
      <c r="KZM228" s="47"/>
      <c r="KZN228" s="47"/>
      <c r="KZO228" s="47"/>
      <c r="KZP228" s="47"/>
      <c r="KZQ228" s="47"/>
      <c r="KZR228" s="47"/>
      <c r="KZS228" s="47"/>
      <c r="KZT228" s="47"/>
      <c r="KZU228" s="47"/>
      <c r="KZV228" s="47"/>
      <c r="KZW228" s="47"/>
      <c r="KZX228" s="47"/>
      <c r="KZY228" s="47"/>
      <c r="KZZ228" s="47"/>
      <c r="LAA228" s="47"/>
      <c r="LAB228" s="47"/>
      <c r="LAC228" s="47"/>
      <c r="LAD228" s="47"/>
      <c r="LAE228" s="47"/>
      <c r="LAF228" s="47"/>
      <c r="LAG228" s="47"/>
      <c r="LAH228" s="47"/>
      <c r="LAI228" s="47"/>
      <c r="LAJ228" s="47"/>
      <c r="LAK228" s="47"/>
      <c r="LAL228" s="47"/>
      <c r="LAM228" s="47"/>
      <c r="LAN228" s="47"/>
      <c r="LAO228" s="47"/>
      <c r="LAP228" s="47"/>
      <c r="LAQ228" s="47"/>
      <c r="LAR228" s="47"/>
      <c r="LAS228" s="47"/>
      <c r="LAT228" s="47"/>
      <c r="LAU228" s="47"/>
      <c r="LAV228" s="47"/>
      <c r="LAW228" s="47"/>
      <c r="LAX228" s="47"/>
      <c r="LAY228" s="47"/>
      <c r="LAZ228" s="47"/>
      <c r="LBA228" s="47"/>
      <c r="LBB228" s="47"/>
      <c r="LBC228" s="47"/>
      <c r="LBD228" s="47"/>
      <c r="LBE228" s="47"/>
      <c r="LBF228" s="47"/>
      <c r="LBG228" s="47"/>
      <c r="LBH228" s="47"/>
      <c r="LBI228" s="47"/>
      <c r="LBJ228" s="47"/>
      <c r="LBK228" s="47"/>
      <c r="LBL228" s="47"/>
      <c r="LBM228" s="47"/>
      <c r="LBN228" s="47"/>
      <c r="LBO228" s="47"/>
      <c r="LBP228" s="47"/>
      <c r="LBQ228" s="47"/>
      <c r="LBR228" s="47"/>
      <c r="LBS228" s="47"/>
      <c r="LBT228" s="47"/>
      <c r="LBU228" s="47"/>
      <c r="LBV228" s="47"/>
      <c r="LBW228" s="47"/>
      <c r="LBX228" s="47"/>
      <c r="LBY228" s="47"/>
      <c r="LBZ228" s="47"/>
      <c r="LCA228" s="47"/>
      <c r="LCB228" s="47"/>
      <c r="LCC228" s="47"/>
      <c r="LCD228" s="47"/>
      <c r="LCE228" s="47"/>
      <c r="LCF228" s="47"/>
      <c r="LCG228" s="47"/>
      <c r="LCH228" s="47"/>
      <c r="LCI228" s="47"/>
      <c r="LCJ228" s="47"/>
      <c r="LCK228" s="47"/>
      <c r="LCL228" s="47"/>
      <c r="LCM228" s="47"/>
      <c r="LCN228" s="47"/>
      <c r="LCO228" s="47"/>
      <c r="LCP228" s="47"/>
      <c r="LCQ228" s="47"/>
      <c r="LCR228" s="47"/>
      <c r="LCS228" s="47"/>
      <c r="LCT228" s="47"/>
      <c r="LCU228" s="47"/>
      <c r="LCV228" s="47"/>
      <c r="LCW228" s="47"/>
      <c r="LCX228" s="47"/>
      <c r="LCY228" s="47"/>
      <c r="LCZ228" s="47"/>
      <c r="LDA228" s="47"/>
      <c r="LDB228" s="47"/>
      <c r="LDC228" s="47"/>
      <c r="LDD228" s="47"/>
      <c r="LDE228" s="47"/>
      <c r="LDF228" s="47"/>
      <c r="LDG228" s="47"/>
      <c r="LDH228" s="47"/>
      <c r="LDI228" s="47"/>
      <c r="LDJ228" s="47"/>
      <c r="LDK228" s="47"/>
      <c r="LDL228" s="47"/>
      <c r="LDM228" s="47"/>
      <c r="LDN228" s="47"/>
      <c r="LDO228" s="47"/>
      <c r="LDP228" s="47"/>
      <c r="LDQ228" s="47"/>
      <c r="LDR228" s="47"/>
      <c r="LDS228" s="47"/>
      <c r="LDT228" s="47"/>
      <c r="LDU228" s="47"/>
      <c r="LDV228" s="47"/>
      <c r="LDW228" s="47"/>
      <c r="LDX228" s="47"/>
      <c r="LDY228" s="47"/>
      <c r="LDZ228" s="47"/>
      <c r="LEA228" s="47"/>
      <c r="LEB228" s="47"/>
      <c r="LEC228" s="47"/>
      <c r="LED228" s="47"/>
      <c r="LEE228" s="47"/>
      <c r="LEF228" s="47"/>
      <c r="LEG228" s="47"/>
      <c r="LEH228" s="47"/>
      <c r="LEI228" s="47"/>
      <c r="LEJ228" s="47"/>
      <c r="LEK228" s="47"/>
      <c r="LEL228" s="47"/>
      <c r="LEM228" s="47"/>
      <c r="LEN228" s="47"/>
      <c r="LEO228" s="47"/>
      <c r="LEP228" s="47"/>
      <c r="LEQ228" s="47"/>
      <c r="LER228" s="47"/>
      <c r="LES228" s="47"/>
      <c r="LET228" s="47"/>
      <c r="LEU228" s="47"/>
      <c r="LEV228" s="47"/>
      <c r="LEW228" s="47"/>
      <c r="LEX228" s="47"/>
      <c r="LEY228" s="47"/>
      <c r="LEZ228" s="47"/>
      <c r="LFA228" s="47"/>
      <c r="LFB228" s="47"/>
      <c r="LFC228" s="47"/>
      <c r="LFD228" s="47"/>
      <c r="LFE228" s="47"/>
      <c r="LFF228" s="47"/>
      <c r="LFG228" s="47"/>
      <c r="LFH228" s="47"/>
      <c r="LFI228" s="47"/>
      <c r="LFJ228" s="47"/>
      <c r="LFK228" s="47"/>
      <c r="LFL228" s="47"/>
      <c r="LFM228" s="47"/>
      <c r="LFN228" s="47"/>
      <c r="LFO228" s="47"/>
      <c r="LFP228" s="47"/>
      <c r="LFQ228" s="47"/>
      <c r="LFR228" s="47"/>
      <c r="LFS228" s="47"/>
      <c r="LFT228" s="47"/>
      <c r="LFU228" s="47"/>
      <c r="LFV228" s="47"/>
      <c r="LFW228" s="47"/>
      <c r="LFX228" s="47"/>
      <c r="LFY228" s="47"/>
      <c r="LFZ228" s="47"/>
      <c r="LGA228" s="47"/>
      <c r="LGB228" s="47"/>
      <c r="LGC228" s="47"/>
      <c r="LGD228" s="47"/>
      <c r="LGE228" s="47"/>
      <c r="LGF228" s="47"/>
      <c r="LGG228" s="47"/>
      <c r="LGH228" s="47"/>
      <c r="LGI228" s="47"/>
      <c r="LGJ228" s="47"/>
      <c r="LGK228" s="47"/>
      <c r="LGL228" s="47"/>
      <c r="LGM228" s="47"/>
      <c r="LGN228" s="47"/>
      <c r="LGO228" s="47"/>
      <c r="LGP228" s="47"/>
      <c r="LGQ228" s="47"/>
      <c r="LGR228" s="47"/>
      <c r="LGS228" s="47"/>
      <c r="LGT228" s="47"/>
      <c r="LGU228" s="47"/>
      <c r="LGV228" s="47"/>
      <c r="LGW228" s="47"/>
      <c r="LGX228" s="47"/>
      <c r="LGY228" s="47"/>
      <c r="LGZ228" s="47"/>
      <c r="LHA228" s="47"/>
      <c r="LHB228" s="47"/>
      <c r="LHC228" s="47"/>
      <c r="LHD228" s="47"/>
      <c r="LHE228" s="47"/>
      <c r="LHF228" s="47"/>
      <c r="LHG228" s="47"/>
      <c r="LHH228" s="47"/>
      <c r="LHI228" s="47"/>
      <c r="LHJ228" s="47"/>
      <c r="LHK228" s="47"/>
      <c r="LHL228" s="47"/>
      <c r="LHM228" s="47"/>
      <c r="LHN228" s="47"/>
      <c r="LHO228" s="47"/>
      <c r="LHP228" s="47"/>
      <c r="LHQ228" s="47"/>
      <c r="LHR228" s="47"/>
      <c r="LHS228" s="47"/>
      <c r="LHT228" s="47"/>
      <c r="LHU228" s="47"/>
      <c r="LHV228" s="47"/>
      <c r="LHW228" s="47"/>
      <c r="LHX228" s="47"/>
      <c r="LHY228" s="47"/>
      <c r="LHZ228" s="47"/>
      <c r="LIA228" s="47"/>
      <c r="LIB228" s="47"/>
      <c r="LIC228" s="47"/>
      <c r="LID228" s="47"/>
      <c r="LIE228" s="47"/>
      <c r="LIF228" s="47"/>
      <c r="LIG228" s="47"/>
      <c r="LIH228" s="47"/>
      <c r="LII228" s="47"/>
      <c r="LIJ228" s="47"/>
      <c r="LIK228" s="47"/>
      <c r="LIL228" s="47"/>
      <c r="LIM228" s="47"/>
      <c r="LIN228" s="47"/>
      <c r="LIO228" s="47"/>
      <c r="LIP228" s="47"/>
      <c r="LIQ228" s="47"/>
      <c r="LIR228" s="47"/>
      <c r="LIS228" s="47"/>
      <c r="LIT228" s="47"/>
      <c r="LIU228" s="47"/>
      <c r="LIV228" s="47"/>
      <c r="LIW228" s="47"/>
      <c r="LIX228" s="47"/>
      <c r="LIY228" s="47"/>
      <c r="LIZ228" s="47"/>
      <c r="LJA228" s="47"/>
      <c r="LJB228" s="47"/>
      <c r="LJC228" s="47"/>
      <c r="LJD228" s="47"/>
      <c r="LJE228" s="47"/>
      <c r="LJF228" s="47"/>
      <c r="LJG228" s="47"/>
      <c r="LJH228" s="47"/>
      <c r="LJI228" s="47"/>
      <c r="LJJ228" s="47"/>
      <c r="LJK228" s="47"/>
      <c r="LJL228" s="47"/>
      <c r="LJM228" s="47"/>
      <c r="LJN228" s="47"/>
      <c r="LJO228" s="47"/>
      <c r="LJP228" s="47"/>
      <c r="LJQ228" s="47"/>
      <c r="LJR228" s="47"/>
      <c r="LJS228" s="47"/>
      <c r="LJT228" s="47"/>
      <c r="LJU228" s="47"/>
      <c r="LJV228" s="47"/>
      <c r="LJW228" s="47"/>
      <c r="LJX228" s="47"/>
      <c r="LJY228" s="47"/>
      <c r="LJZ228" s="47"/>
      <c r="LKA228" s="47"/>
      <c r="LKB228" s="47"/>
      <c r="LKC228" s="47"/>
      <c r="LKD228" s="47"/>
      <c r="LKE228" s="47"/>
      <c r="LKF228" s="47"/>
      <c r="LKG228" s="47"/>
      <c r="LKH228" s="47"/>
      <c r="LKI228" s="47"/>
      <c r="LKJ228" s="47"/>
      <c r="LKK228" s="47"/>
      <c r="LKL228" s="47"/>
      <c r="LKM228" s="47"/>
      <c r="LKN228" s="47"/>
      <c r="LKO228" s="47"/>
      <c r="LKP228" s="47"/>
      <c r="LKQ228" s="47"/>
      <c r="LKR228" s="47"/>
      <c r="LKS228" s="47"/>
      <c r="LKT228" s="47"/>
      <c r="LKU228" s="47"/>
      <c r="LKV228" s="47"/>
      <c r="LKW228" s="47"/>
      <c r="LKX228" s="47"/>
      <c r="LKY228" s="47"/>
      <c r="LKZ228" s="47"/>
      <c r="LLA228" s="47"/>
      <c r="LLB228" s="47"/>
      <c r="LLC228" s="47"/>
      <c r="LLD228" s="47"/>
      <c r="LLE228" s="47"/>
      <c r="LLF228" s="47"/>
      <c r="LLG228" s="47"/>
      <c r="LLH228" s="47"/>
      <c r="LLI228" s="47"/>
      <c r="LLJ228" s="47"/>
      <c r="LLK228" s="47"/>
      <c r="LLL228" s="47"/>
      <c r="LLM228" s="47"/>
      <c r="LLN228" s="47"/>
      <c r="LLO228" s="47"/>
      <c r="LLP228" s="47"/>
      <c r="LLQ228" s="47"/>
      <c r="LLR228" s="47"/>
      <c r="LLS228" s="47"/>
      <c r="LLT228" s="47"/>
      <c r="LLU228" s="47"/>
      <c r="LLV228" s="47"/>
      <c r="LLW228" s="47"/>
      <c r="LLX228" s="47"/>
      <c r="LLY228" s="47"/>
      <c r="LLZ228" s="47"/>
      <c r="LMA228" s="47"/>
      <c r="LMB228" s="47"/>
      <c r="LMC228" s="47"/>
      <c r="LMD228" s="47"/>
      <c r="LME228" s="47"/>
      <c r="LMF228" s="47"/>
      <c r="LMG228" s="47"/>
      <c r="LMH228" s="47"/>
      <c r="LMI228" s="47"/>
      <c r="LMJ228" s="47"/>
      <c r="LMK228" s="47"/>
      <c r="LML228" s="47"/>
      <c r="LMM228" s="47"/>
      <c r="LMN228" s="47"/>
      <c r="LMO228" s="47"/>
      <c r="LMP228" s="47"/>
      <c r="LMQ228" s="47"/>
      <c r="LMR228" s="47"/>
      <c r="LMS228" s="47"/>
      <c r="LMT228" s="47"/>
      <c r="LMU228" s="47"/>
      <c r="LMV228" s="47"/>
      <c r="LMW228" s="47"/>
      <c r="LMX228" s="47"/>
      <c r="LMY228" s="47"/>
      <c r="LMZ228" s="47"/>
      <c r="LNA228" s="47"/>
      <c r="LNB228" s="47"/>
      <c r="LNC228" s="47"/>
      <c r="LND228" s="47"/>
      <c r="LNE228" s="47"/>
      <c r="LNF228" s="47"/>
      <c r="LNG228" s="47"/>
      <c r="LNH228" s="47"/>
      <c r="LNI228" s="47"/>
      <c r="LNJ228" s="47"/>
      <c r="LNK228" s="47"/>
      <c r="LNL228" s="47"/>
      <c r="LNM228" s="47"/>
      <c r="LNN228" s="47"/>
      <c r="LNO228" s="47"/>
      <c r="LNP228" s="47"/>
      <c r="LNQ228" s="47"/>
      <c r="LNR228" s="47"/>
      <c r="LNS228" s="47"/>
      <c r="LNT228" s="47"/>
      <c r="LNU228" s="47"/>
      <c r="LNV228" s="47"/>
      <c r="LNW228" s="47"/>
      <c r="LNX228" s="47"/>
      <c r="LNY228" s="47"/>
      <c r="LNZ228" s="47"/>
      <c r="LOA228" s="47"/>
      <c r="LOB228" s="47"/>
      <c r="LOC228" s="47"/>
      <c r="LOD228" s="47"/>
      <c r="LOE228" s="47"/>
      <c r="LOF228" s="47"/>
      <c r="LOG228" s="47"/>
      <c r="LOH228" s="47"/>
      <c r="LOI228" s="47"/>
      <c r="LOJ228" s="47"/>
      <c r="LOK228" s="47"/>
      <c r="LOL228" s="47"/>
      <c r="LOM228" s="47"/>
      <c r="LON228" s="47"/>
      <c r="LOO228" s="47"/>
      <c r="LOP228" s="47"/>
      <c r="LOQ228" s="47"/>
      <c r="LOR228" s="47"/>
      <c r="LOS228" s="47"/>
      <c r="LOT228" s="47"/>
      <c r="LOU228" s="47"/>
      <c r="LOV228" s="47"/>
      <c r="LOW228" s="47"/>
      <c r="LOX228" s="47"/>
      <c r="LOY228" s="47"/>
      <c r="LOZ228" s="47"/>
      <c r="LPA228" s="47"/>
      <c r="LPB228" s="47"/>
      <c r="LPC228" s="47"/>
      <c r="LPD228" s="47"/>
      <c r="LPE228" s="47"/>
      <c r="LPF228" s="47"/>
      <c r="LPG228" s="47"/>
      <c r="LPH228" s="47"/>
      <c r="LPI228" s="47"/>
      <c r="LPJ228" s="47"/>
      <c r="LPK228" s="47"/>
      <c r="LPL228" s="47"/>
      <c r="LPM228" s="47"/>
      <c r="LPN228" s="47"/>
      <c r="LPO228" s="47"/>
      <c r="LPP228" s="47"/>
      <c r="LPQ228" s="47"/>
      <c r="LPR228" s="47"/>
      <c r="LPS228" s="47"/>
      <c r="LPT228" s="47"/>
      <c r="LPU228" s="47"/>
      <c r="LPV228" s="47"/>
      <c r="LPW228" s="47"/>
      <c r="LPX228" s="47"/>
      <c r="LPY228" s="47"/>
      <c r="LPZ228" s="47"/>
      <c r="LQA228" s="47"/>
      <c r="LQB228" s="47"/>
      <c r="LQC228" s="47"/>
      <c r="LQD228" s="47"/>
      <c r="LQE228" s="47"/>
      <c r="LQF228" s="47"/>
      <c r="LQG228" s="47"/>
      <c r="LQH228" s="47"/>
      <c r="LQI228" s="47"/>
      <c r="LQJ228" s="47"/>
      <c r="LQK228" s="47"/>
      <c r="LQL228" s="47"/>
      <c r="LQM228" s="47"/>
      <c r="LQN228" s="47"/>
      <c r="LQO228" s="47"/>
      <c r="LQP228" s="47"/>
      <c r="LQQ228" s="47"/>
      <c r="LQR228" s="47"/>
      <c r="LQS228" s="47"/>
      <c r="LQT228" s="47"/>
      <c r="LQU228" s="47"/>
      <c r="LQV228" s="47"/>
      <c r="LQW228" s="47"/>
      <c r="LQX228" s="47"/>
      <c r="LQY228" s="47"/>
      <c r="LQZ228" s="47"/>
      <c r="LRA228" s="47"/>
      <c r="LRB228" s="47"/>
      <c r="LRC228" s="47"/>
      <c r="LRD228" s="47"/>
      <c r="LRE228" s="47"/>
      <c r="LRF228" s="47"/>
      <c r="LRG228" s="47"/>
      <c r="LRH228" s="47"/>
      <c r="LRI228" s="47"/>
      <c r="LRJ228" s="47"/>
      <c r="LRK228" s="47"/>
      <c r="LRL228" s="47"/>
      <c r="LRM228" s="47"/>
      <c r="LRN228" s="47"/>
      <c r="LRO228" s="47"/>
      <c r="LRP228" s="47"/>
      <c r="LRQ228" s="47"/>
      <c r="LRR228" s="47"/>
      <c r="LRS228" s="47"/>
      <c r="LRT228" s="47"/>
      <c r="LRU228" s="47"/>
      <c r="LRV228" s="47"/>
      <c r="LRW228" s="47"/>
      <c r="LRX228" s="47"/>
      <c r="LRY228" s="47"/>
      <c r="LRZ228" s="47"/>
      <c r="LSA228" s="47"/>
      <c r="LSB228" s="47"/>
      <c r="LSC228" s="47"/>
      <c r="LSD228" s="47"/>
      <c r="LSE228" s="47"/>
      <c r="LSF228" s="47"/>
      <c r="LSG228" s="47"/>
      <c r="LSH228" s="47"/>
      <c r="LSI228" s="47"/>
      <c r="LSJ228" s="47"/>
      <c r="LSK228" s="47"/>
      <c r="LSL228" s="47"/>
      <c r="LSM228" s="47"/>
      <c r="LSN228" s="47"/>
      <c r="LSO228" s="47"/>
      <c r="LSP228" s="47"/>
      <c r="LSQ228" s="47"/>
      <c r="LSR228" s="47"/>
      <c r="LSS228" s="47"/>
      <c r="LST228" s="47"/>
      <c r="LSU228" s="47"/>
      <c r="LSV228" s="47"/>
      <c r="LSW228" s="47"/>
      <c r="LSX228" s="47"/>
      <c r="LSY228" s="47"/>
      <c r="LSZ228" s="47"/>
      <c r="LTA228" s="47"/>
      <c r="LTB228" s="47"/>
      <c r="LTC228" s="47"/>
      <c r="LTD228" s="47"/>
      <c r="LTE228" s="47"/>
      <c r="LTF228" s="47"/>
      <c r="LTG228" s="47"/>
      <c r="LTH228" s="47"/>
      <c r="LTI228" s="47"/>
      <c r="LTJ228" s="47"/>
      <c r="LTK228" s="47"/>
      <c r="LTL228" s="47"/>
      <c r="LTM228" s="47"/>
      <c r="LTN228" s="47"/>
      <c r="LTO228" s="47"/>
      <c r="LTP228" s="47"/>
      <c r="LTQ228" s="47"/>
      <c r="LTR228" s="47"/>
      <c r="LTS228" s="47"/>
      <c r="LTT228" s="47"/>
      <c r="LTU228" s="47"/>
      <c r="LTV228" s="47"/>
      <c r="LTW228" s="47"/>
      <c r="LTX228" s="47"/>
      <c r="LTY228" s="47"/>
      <c r="LTZ228" s="47"/>
      <c r="LUA228" s="47"/>
      <c r="LUB228" s="47"/>
      <c r="LUC228" s="47"/>
      <c r="LUD228" s="47"/>
      <c r="LUE228" s="47"/>
      <c r="LUF228" s="47"/>
      <c r="LUG228" s="47"/>
      <c r="LUH228" s="47"/>
      <c r="LUI228" s="47"/>
      <c r="LUJ228" s="47"/>
      <c r="LUK228" s="47"/>
      <c r="LUL228" s="47"/>
      <c r="LUM228" s="47"/>
      <c r="LUN228" s="47"/>
      <c r="LUO228" s="47"/>
      <c r="LUP228" s="47"/>
      <c r="LUQ228" s="47"/>
      <c r="LUR228" s="47"/>
      <c r="LUS228" s="47"/>
      <c r="LUT228" s="47"/>
      <c r="LUU228" s="47"/>
      <c r="LUV228" s="47"/>
      <c r="LUW228" s="47"/>
      <c r="LUX228" s="47"/>
      <c r="LUY228" s="47"/>
      <c r="LUZ228" s="47"/>
      <c r="LVA228" s="47"/>
      <c r="LVB228" s="47"/>
      <c r="LVC228" s="47"/>
      <c r="LVD228" s="47"/>
      <c r="LVE228" s="47"/>
      <c r="LVF228" s="47"/>
      <c r="LVG228" s="47"/>
      <c r="LVH228" s="47"/>
      <c r="LVI228" s="47"/>
      <c r="LVJ228" s="47"/>
      <c r="LVK228" s="47"/>
      <c r="LVL228" s="47"/>
      <c r="LVM228" s="47"/>
      <c r="LVN228" s="47"/>
      <c r="LVO228" s="47"/>
      <c r="LVP228" s="47"/>
      <c r="LVQ228" s="47"/>
      <c r="LVR228" s="47"/>
      <c r="LVS228" s="47"/>
      <c r="LVT228" s="47"/>
      <c r="LVU228" s="47"/>
      <c r="LVV228" s="47"/>
      <c r="LVW228" s="47"/>
      <c r="LVX228" s="47"/>
      <c r="LVY228" s="47"/>
      <c r="LVZ228" s="47"/>
      <c r="LWA228" s="47"/>
      <c r="LWB228" s="47"/>
      <c r="LWC228" s="47"/>
      <c r="LWD228" s="47"/>
      <c r="LWE228" s="47"/>
      <c r="LWF228" s="47"/>
      <c r="LWG228" s="47"/>
      <c r="LWH228" s="47"/>
      <c r="LWI228" s="47"/>
      <c r="LWJ228" s="47"/>
      <c r="LWK228" s="47"/>
      <c r="LWL228" s="47"/>
      <c r="LWM228" s="47"/>
      <c r="LWN228" s="47"/>
      <c r="LWO228" s="47"/>
      <c r="LWP228" s="47"/>
      <c r="LWQ228" s="47"/>
      <c r="LWR228" s="47"/>
      <c r="LWS228" s="47"/>
      <c r="LWT228" s="47"/>
      <c r="LWU228" s="47"/>
      <c r="LWV228" s="47"/>
      <c r="LWW228" s="47"/>
      <c r="LWX228" s="47"/>
      <c r="LWY228" s="47"/>
      <c r="LWZ228" s="47"/>
      <c r="LXA228" s="47"/>
      <c r="LXB228" s="47"/>
      <c r="LXC228" s="47"/>
      <c r="LXD228" s="47"/>
      <c r="LXE228" s="47"/>
      <c r="LXF228" s="47"/>
      <c r="LXG228" s="47"/>
      <c r="LXH228" s="47"/>
      <c r="LXI228" s="47"/>
      <c r="LXJ228" s="47"/>
      <c r="LXK228" s="47"/>
      <c r="LXL228" s="47"/>
      <c r="LXM228" s="47"/>
      <c r="LXN228" s="47"/>
      <c r="LXO228" s="47"/>
      <c r="LXP228" s="47"/>
      <c r="LXQ228" s="47"/>
      <c r="LXR228" s="47"/>
      <c r="LXS228" s="47"/>
      <c r="LXT228" s="47"/>
      <c r="LXU228" s="47"/>
      <c r="LXV228" s="47"/>
      <c r="LXW228" s="47"/>
      <c r="LXX228" s="47"/>
      <c r="LXY228" s="47"/>
      <c r="LXZ228" s="47"/>
      <c r="LYA228" s="47"/>
      <c r="LYB228" s="47"/>
      <c r="LYC228" s="47"/>
      <c r="LYD228" s="47"/>
      <c r="LYE228" s="47"/>
      <c r="LYF228" s="47"/>
      <c r="LYG228" s="47"/>
      <c r="LYH228" s="47"/>
      <c r="LYI228" s="47"/>
      <c r="LYJ228" s="47"/>
      <c r="LYK228" s="47"/>
      <c r="LYL228" s="47"/>
      <c r="LYM228" s="47"/>
      <c r="LYN228" s="47"/>
      <c r="LYO228" s="47"/>
      <c r="LYP228" s="47"/>
      <c r="LYQ228" s="47"/>
      <c r="LYR228" s="47"/>
      <c r="LYS228" s="47"/>
      <c r="LYT228" s="47"/>
      <c r="LYU228" s="47"/>
      <c r="LYV228" s="47"/>
      <c r="LYW228" s="47"/>
      <c r="LYX228" s="47"/>
      <c r="LYY228" s="47"/>
      <c r="LYZ228" s="47"/>
      <c r="LZA228" s="47"/>
      <c r="LZB228" s="47"/>
      <c r="LZC228" s="47"/>
      <c r="LZD228" s="47"/>
      <c r="LZE228" s="47"/>
      <c r="LZF228" s="47"/>
      <c r="LZG228" s="47"/>
      <c r="LZH228" s="47"/>
      <c r="LZI228" s="47"/>
      <c r="LZJ228" s="47"/>
      <c r="LZK228" s="47"/>
      <c r="LZL228" s="47"/>
      <c r="LZM228" s="47"/>
      <c r="LZN228" s="47"/>
      <c r="LZO228" s="47"/>
      <c r="LZP228" s="47"/>
      <c r="LZQ228" s="47"/>
      <c r="LZR228" s="47"/>
      <c r="LZS228" s="47"/>
      <c r="LZT228" s="47"/>
      <c r="LZU228" s="47"/>
      <c r="LZV228" s="47"/>
      <c r="LZW228" s="47"/>
      <c r="LZX228" s="47"/>
      <c r="LZY228" s="47"/>
      <c r="LZZ228" s="47"/>
      <c r="MAA228" s="47"/>
      <c r="MAB228" s="47"/>
      <c r="MAC228" s="47"/>
      <c r="MAD228" s="47"/>
      <c r="MAE228" s="47"/>
      <c r="MAF228" s="47"/>
      <c r="MAG228" s="47"/>
      <c r="MAH228" s="47"/>
      <c r="MAI228" s="47"/>
      <c r="MAJ228" s="47"/>
      <c r="MAK228" s="47"/>
      <c r="MAL228" s="47"/>
      <c r="MAM228" s="47"/>
      <c r="MAN228" s="47"/>
      <c r="MAO228" s="47"/>
      <c r="MAP228" s="47"/>
      <c r="MAQ228" s="47"/>
      <c r="MAR228" s="47"/>
      <c r="MAS228" s="47"/>
      <c r="MAT228" s="47"/>
      <c r="MAU228" s="47"/>
      <c r="MAV228" s="47"/>
      <c r="MAW228" s="47"/>
      <c r="MAX228" s="47"/>
      <c r="MAY228" s="47"/>
      <c r="MAZ228" s="47"/>
      <c r="MBA228" s="47"/>
      <c r="MBB228" s="47"/>
      <c r="MBC228" s="47"/>
      <c r="MBD228" s="47"/>
      <c r="MBE228" s="47"/>
      <c r="MBF228" s="47"/>
      <c r="MBG228" s="47"/>
      <c r="MBH228" s="47"/>
      <c r="MBI228" s="47"/>
      <c r="MBJ228" s="47"/>
      <c r="MBK228" s="47"/>
      <c r="MBL228" s="47"/>
      <c r="MBM228" s="47"/>
      <c r="MBN228" s="47"/>
      <c r="MBO228" s="47"/>
      <c r="MBP228" s="47"/>
      <c r="MBQ228" s="47"/>
      <c r="MBR228" s="47"/>
      <c r="MBS228" s="47"/>
      <c r="MBT228" s="47"/>
      <c r="MBU228" s="47"/>
      <c r="MBV228" s="47"/>
      <c r="MBW228" s="47"/>
      <c r="MBX228" s="47"/>
      <c r="MBY228" s="47"/>
      <c r="MBZ228" s="47"/>
      <c r="MCA228" s="47"/>
      <c r="MCB228" s="47"/>
      <c r="MCC228" s="47"/>
      <c r="MCD228" s="47"/>
      <c r="MCE228" s="47"/>
      <c r="MCF228" s="47"/>
      <c r="MCG228" s="47"/>
      <c r="MCH228" s="47"/>
      <c r="MCI228" s="47"/>
      <c r="MCJ228" s="47"/>
      <c r="MCK228" s="47"/>
      <c r="MCL228" s="47"/>
      <c r="MCM228" s="47"/>
      <c r="MCN228" s="47"/>
      <c r="MCO228" s="47"/>
      <c r="MCP228" s="47"/>
      <c r="MCQ228" s="47"/>
      <c r="MCR228" s="47"/>
      <c r="MCS228" s="47"/>
      <c r="MCT228" s="47"/>
      <c r="MCU228" s="47"/>
      <c r="MCV228" s="47"/>
      <c r="MCW228" s="47"/>
      <c r="MCX228" s="47"/>
      <c r="MCY228" s="47"/>
      <c r="MCZ228" s="47"/>
      <c r="MDA228" s="47"/>
      <c r="MDB228" s="47"/>
      <c r="MDC228" s="47"/>
      <c r="MDD228" s="47"/>
      <c r="MDE228" s="47"/>
      <c r="MDF228" s="47"/>
      <c r="MDG228" s="47"/>
      <c r="MDH228" s="47"/>
      <c r="MDI228" s="47"/>
      <c r="MDJ228" s="47"/>
      <c r="MDK228" s="47"/>
      <c r="MDL228" s="47"/>
      <c r="MDM228" s="47"/>
      <c r="MDN228" s="47"/>
      <c r="MDO228" s="47"/>
      <c r="MDP228" s="47"/>
      <c r="MDQ228" s="47"/>
      <c r="MDR228" s="47"/>
      <c r="MDS228" s="47"/>
      <c r="MDT228" s="47"/>
      <c r="MDU228" s="47"/>
      <c r="MDV228" s="47"/>
      <c r="MDW228" s="47"/>
      <c r="MDX228" s="47"/>
      <c r="MDY228" s="47"/>
      <c r="MDZ228" s="47"/>
      <c r="MEA228" s="47"/>
      <c r="MEB228" s="47"/>
      <c r="MEC228" s="47"/>
      <c r="MED228" s="47"/>
      <c r="MEE228" s="47"/>
      <c r="MEF228" s="47"/>
      <c r="MEG228" s="47"/>
      <c r="MEH228" s="47"/>
      <c r="MEI228" s="47"/>
      <c r="MEJ228" s="47"/>
      <c r="MEK228" s="47"/>
      <c r="MEL228" s="47"/>
      <c r="MEM228" s="47"/>
      <c r="MEN228" s="47"/>
      <c r="MEO228" s="47"/>
      <c r="MEP228" s="47"/>
      <c r="MEQ228" s="47"/>
      <c r="MER228" s="47"/>
      <c r="MES228" s="47"/>
      <c r="MET228" s="47"/>
      <c r="MEU228" s="47"/>
      <c r="MEV228" s="47"/>
      <c r="MEW228" s="47"/>
      <c r="MEX228" s="47"/>
      <c r="MEY228" s="47"/>
      <c r="MEZ228" s="47"/>
      <c r="MFA228" s="47"/>
      <c r="MFB228" s="47"/>
      <c r="MFC228" s="47"/>
      <c r="MFD228" s="47"/>
      <c r="MFE228" s="47"/>
      <c r="MFF228" s="47"/>
      <c r="MFG228" s="47"/>
      <c r="MFH228" s="47"/>
      <c r="MFI228" s="47"/>
      <c r="MFJ228" s="47"/>
      <c r="MFK228" s="47"/>
      <c r="MFL228" s="47"/>
      <c r="MFM228" s="47"/>
      <c r="MFN228" s="47"/>
      <c r="MFO228" s="47"/>
      <c r="MFP228" s="47"/>
      <c r="MFQ228" s="47"/>
      <c r="MFR228" s="47"/>
      <c r="MFS228" s="47"/>
      <c r="MFT228" s="47"/>
      <c r="MFU228" s="47"/>
      <c r="MFV228" s="47"/>
      <c r="MFW228" s="47"/>
      <c r="MFX228" s="47"/>
      <c r="MFY228" s="47"/>
      <c r="MFZ228" s="47"/>
      <c r="MGA228" s="47"/>
      <c r="MGB228" s="47"/>
      <c r="MGC228" s="47"/>
      <c r="MGD228" s="47"/>
      <c r="MGE228" s="47"/>
      <c r="MGF228" s="47"/>
      <c r="MGG228" s="47"/>
      <c r="MGH228" s="47"/>
      <c r="MGI228" s="47"/>
      <c r="MGJ228" s="47"/>
      <c r="MGK228" s="47"/>
      <c r="MGL228" s="47"/>
      <c r="MGM228" s="47"/>
      <c r="MGN228" s="47"/>
      <c r="MGO228" s="47"/>
      <c r="MGP228" s="47"/>
      <c r="MGQ228" s="47"/>
      <c r="MGR228" s="47"/>
      <c r="MGS228" s="47"/>
      <c r="MGT228" s="47"/>
      <c r="MGU228" s="47"/>
      <c r="MGV228" s="47"/>
      <c r="MGW228" s="47"/>
      <c r="MGX228" s="47"/>
      <c r="MGY228" s="47"/>
      <c r="MGZ228" s="47"/>
      <c r="MHA228" s="47"/>
      <c r="MHB228" s="47"/>
      <c r="MHC228" s="47"/>
      <c r="MHD228" s="47"/>
      <c r="MHE228" s="47"/>
      <c r="MHF228" s="47"/>
      <c r="MHG228" s="47"/>
      <c r="MHH228" s="47"/>
      <c r="MHI228" s="47"/>
      <c r="MHJ228" s="47"/>
      <c r="MHK228" s="47"/>
      <c r="MHL228" s="47"/>
      <c r="MHM228" s="47"/>
      <c r="MHN228" s="47"/>
      <c r="MHO228" s="47"/>
      <c r="MHP228" s="47"/>
      <c r="MHQ228" s="47"/>
      <c r="MHR228" s="47"/>
      <c r="MHS228" s="47"/>
      <c r="MHT228" s="47"/>
      <c r="MHU228" s="47"/>
      <c r="MHV228" s="47"/>
      <c r="MHW228" s="47"/>
      <c r="MHX228" s="47"/>
      <c r="MHY228" s="47"/>
      <c r="MHZ228" s="47"/>
      <c r="MIA228" s="47"/>
      <c r="MIB228" s="47"/>
      <c r="MIC228" s="47"/>
      <c r="MID228" s="47"/>
      <c r="MIE228" s="47"/>
      <c r="MIF228" s="47"/>
      <c r="MIG228" s="47"/>
      <c r="MIH228" s="47"/>
      <c r="MII228" s="47"/>
      <c r="MIJ228" s="47"/>
      <c r="MIK228" s="47"/>
      <c r="MIL228" s="47"/>
      <c r="MIM228" s="47"/>
      <c r="MIN228" s="47"/>
      <c r="MIO228" s="47"/>
      <c r="MIP228" s="47"/>
      <c r="MIQ228" s="47"/>
      <c r="MIR228" s="47"/>
      <c r="MIS228" s="47"/>
      <c r="MIT228" s="47"/>
      <c r="MIU228" s="47"/>
      <c r="MIV228" s="47"/>
      <c r="MIW228" s="47"/>
      <c r="MIX228" s="47"/>
      <c r="MIY228" s="47"/>
      <c r="MIZ228" s="47"/>
      <c r="MJA228" s="47"/>
      <c r="MJB228" s="47"/>
      <c r="MJC228" s="47"/>
      <c r="MJD228" s="47"/>
      <c r="MJE228" s="47"/>
      <c r="MJF228" s="47"/>
      <c r="MJG228" s="47"/>
      <c r="MJH228" s="47"/>
      <c r="MJI228" s="47"/>
      <c r="MJJ228" s="47"/>
      <c r="MJK228" s="47"/>
      <c r="MJL228" s="47"/>
      <c r="MJM228" s="47"/>
      <c r="MJN228" s="47"/>
      <c r="MJO228" s="47"/>
      <c r="MJP228" s="47"/>
      <c r="MJQ228" s="47"/>
      <c r="MJR228" s="47"/>
      <c r="MJS228" s="47"/>
      <c r="MJT228" s="47"/>
      <c r="MJU228" s="47"/>
      <c r="MJV228" s="47"/>
      <c r="MJW228" s="47"/>
      <c r="MJX228" s="47"/>
      <c r="MJY228" s="47"/>
      <c r="MJZ228" s="47"/>
      <c r="MKA228" s="47"/>
      <c r="MKB228" s="47"/>
      <c r="MKC228" s="47"/>
      <c r="MKD228" s="47"/>
      <c r="MKE228" s="47"/>
      <c r="MKF228" s="47"/>
      <c r="MKG228" s="47"/>
      <c r="MKH228" s="47"/>
      <c r="MKI228" s="47"/>
      <c r="MKJ228" s="47"/>
      <c r="MKK228" s="47"/>
      <c r="MKL228" s="47"/>
      <c r="MKM228" s="47"/>
      <c r="MKN228" s="47"/>
      <c r="MKO228" s="47"/>
      <c r="MKP228" s="47"/>
      <c r="MKQ228" s="47"/>
      <c r="MKR228" s="47"/>
      <c r="MKS228" s="47"/>
      <c r="MKT228" s="47"/>
      <c r="MKU228" s="47"/>
      <c r="MKV228" s="47"/>
      <c r="MKW228" s="47"/>
      <c r="MKX228" s="47"/>
      <c r="MKY228" s="47"/>
      <c r="MKZ228" s="47"/>
      <c r="MLA228" s="47"/>
      <c r="MLB228" s="47"/>
      <c r="MLC228" s="47"/>
      <c r="MLD228" s="47"/>
      <c r="MLE228" s="47"/>
      <c r="MLF228" s="47"/>
      <c r="MLG228" s="47"/>
      <c r="MLH228" s="47"/>
      <c r="MLI228" s="47"/>
      <c r="MLJ228" s="47"/>
      <c r="MLK228" s="47"/>
      <c r="MLL228" s="47"/>
      <c r="MLM228" s="47"/>
      <c r="MLN228" s="47"/>
      <c r="MLO228" s="47"/>
      <c r="MLP228" s="47"/>
      <c r="MLQ228" s="47"/>
      <c r="MLR228" s="47"/>
      <c r="MLS228" s="47"/>
      <c r="MLT228" s="47"/>
      <c r="MLU228" s="47"/>
      <c r="MLV228" s="47"/>
      <c r="MLW228" s="47"/>
      <c r="MLX228" s="47"/>
      <c r="MLY228" s="47"/>
      <c r="MLZ228" s="47"/>
      <c r="MMA228" s="47"/>
      <c r="MMB228" s="47"/>
      <c r="MMC228" s="47"/>
      <c r="MMD228" s="47"/>
      <c r="MME228" s="47"/>
      <c r="MMF228" s="47"/>
      <c r="MMG228" s="47"/>
      <c r="MMH228" s="47"/>
      <c r="MMI228" s="47"/>
      <c r="MMJ228" s="47"/>
      <c r="MMK228" s="47"/>
      <c r="MML228" s="47"/>
      <c r="MMM228" s="47"/>
      <c r="MMN228" s="47"/>
      <c r="MMO228" s="47"/>
      <c r="MMP228" s="47"/>
      <c r="MMQ228" s="47"/>
      <c r="MMR228" s="47"/>
      <c r="MMS228" s="47"/>
      <c r="MMT228" s="47"/>
      <c r="MMU228" s="47"/>
      <c r="MMV228" s="47"/>
      <c r="MMW228" s="47"/>
      <c r="MMX228" s="47"/>
      <c r="MMY228" s="47"/>
      <c r="MMZ228" s="47"/>
      <c r="MNA228" s="47"/>
      <c r="MNB228" s="47"/>
      <c r="MNC228" s="47"/>
      <c r="MND228" s="47"/>
      <c r="MNE228" s="47"/>
      <c r="MNF228" s="47"/>
      <c r="MNG228" s="47"/>
      <c r="MNH228" s="47"/>
      <c r="MNI228" s="47"/>
      <c r="MNJ228" s="47"/>
      <c r="MNK228" s="47"/>
      <c r="MNL228" s="47"/>
      <c r="MNM228" s="47"/>
      <c r="MNN228" s="47"/>
      <c r="MNO228" s="47"/>
      <c r="MNP228" s="47"/>
      <c r="MNQ228" s="47"/>
      <c r="MNR228" s="47"/>
      <c r="MNS228" s="47"/>
      <c r="MNT228" s="47"/>
      <c r="MNU228" s="47"/>
      <c r="MNV228" s="47"/>
      <c r="MNW228" s="47"/>
      <c r="MNX228" s="47"/>
      <c r="MNY228" s="47"/>
      <c r="MNZ228" s="47"/>
      <c r="MOA228" s="47"/>
      <c r="MOB228" s="47"/>
      <c r="MOC228" s="47"/>
      <c r="MOD228" s="47"/>
      <c r="MOE228" s="47"/>
      <c r="MOF228" s="47"/>
      <c r="MOG228" s="47"/>
      <c r="MOH228" s="47"/>
      <c r="MOI228" s="47"/>
      <c r="MOJ228" s="47"/>
      <c r="MOK228" s="47"/>
      <c r="MOL228" s="47"/>
      <c r="MOM228" s="47"/>
      <c r="MON228" s="47"/>
      <c r="MOO228" s="47"/>
      <c r="MOP228" s="47"/>
      <c r="MOQ228" s="47"/>
      <c r="MOR228" s="47"/>
      <c r="MOS228" s="47"/>
      <c r="MOT228" s="47"/>
      <c r="MOU228" s="47"/>
      <c r="MOV228" s="47"/>
      <c r="MOW228" s="47"/>
      <c r="MOX228" s="47"/>
      <c r="MOY228" s="47"/>
      <c r="MOZ228" s="47"/>
      <c r="MPA228" s="47"/>
      <c r="MPB228" s="47"/>
      <c r="MPC228" s="47"/>
      <c r="MPD228" s="47"/>
      <c r="MPE228" s="47"/>
      <c r="MPF228" s="47"/>
      <c r="MPG228" s="47"/>
      <c r="MPH228" s="47"/>
      <c r="MPI228" s="47"/>
      <c r="MPJ228" s="47"/>
      <c r="MPK228" s="47"/>
      <c r="MPL228" s="47"/>
      <c r="MPM228" s="47"/>
      <c r="MPN228" s="47"/>
      <c r="MPO228" s="47"/>
      <c r="MPP228" s="47"/>
      <c r="MPQ228" s="47"/>
      <c r="MPR228" s="47"/>
      <c r="MPS228" s="47"/>
      <c r="MPT228" s="47"/>
      <c r="MPU228" s="47"/>
      <c r="MPV228" s="47"/>
      <c r="MPW228" s="47"/>
      <c r="MPX228" s="47"/>
      <c r="MPY228" s="47"/>
      <c r="MPZ228" s="47"/>
      <c r="MQA228" s="47"/>
      <c r="MQB228" s="47"/>
      <c r="MQC228" s="47"/>
      <c r="MQD228" s="47"/>
      <c r="MQE228" s="47"/>
      <c r="MQF228" s="47"/>
      <c r="MQG228" s="47"/>
      <c r="MQH228" s="47"/>
      <c r="MQI228" s="47"/>
      <c r="MQJ228" s="47"/>
      <c r="MQK228" s="47"/>
      <c r="MQL228" s="47"/>
      <c r="MQM228" s="47"/>
      <c r="MQN228" s="47"/>
      <c r="MQO228" s="47"/>
      <c r="MQP228" s="47"/>
      <c r="MQQ228" s="47"/>
      <c r="MQR228" s="47"/>
      <c r="MQS228" s="47"/>
      <c r="MQT228" s="47"/>
      <c r="MQU228" s="47"/>
      <c r="MQV228" s="47"/>
      <c r="MQW228" s="47"/>
      <c r="MQX228" s="47"/>
      <c r="MQY228" s="47"/>
      <c r="MQZ228" s="47"/>
      <c r="MRA228" s="47"/>
      <c r="MRB228" s="47"/>
      <c r="MRC228" s="47"/>
      <c r="MRD228" s="47"/>
      <c r="MRE228" s="47"/>
      <c r="MRF228" s="47"/>
      <c r="MRG228" s="47"/>
      <c r="MRH228" s="47"/>
      <c r="MRI228" s="47"/>
      <c r="MRJ228" s="47"/>
      <c r="MRK228" s="47"/>
      <c r="MRL228" s="47"/>
      <c r="MRM228" s="47"/>
      <c r="MRN228" s="47"/>
      <c r="MRO228" s="47"/>
      <c r="MRP228" s="47"/>
      <c r="MRQ228" s="47"/>
      <c r="MRR228" s="47"/>
      <c r="MRS228" s="47"/>
      <c r="MRT228" s="47"/>
      <c r="MRU228" s="47"/>
      <c r="MRV228" s="47"/>
      <c r="MRW228" s="47"/>
      <c r="MRX228" s="47"/>
      <c r="MRY228" s="47"/>
      <c r="MRZ228" s="47"/>
      <c r="MSA228" s="47"/>
      <c r="MSB228" s="47"/>
      <c r="MSC228" s="47"/>
      <c r="MSD228" s="47"/>
      <c r="MSE228" s="47"/>
      <c r="MSF228" s="47"/>
      <c r="MSG228" s="47"/>
      <c r="MSH228" s="47"/>
      <c r="MSI228" s="47"/>
      <c r="MSJ228" s="47"/>
      <c r="MSK228" s="47"/>
      <c r="MSL228" s="47"/>
      <c r="MSM228" s="47"/>
      <c r="MSN228" s="47"/>
      <c r="MSO228" s="47"/>
      <c r="MSP228" s="47"/>
      <c r="MSQ228" s="47"/>
      <c r="MSR228" s="47"/>
      <c r="MSS228" s="47"/>
      <c r="MST228" s="47"/>
      <c r="MSU228" s="47"/>
      <c r="MSV228" s="47"/>
      <c r="MSW228" s="47"/>
      <c r="MSX228" s="47"/>
      <c r="MSY228" s="47"/>
      <c r="MSZ228" s="47"/>
      <c r="MTA228" s="47"/>
      <c r="MTB228" s="47"/>
      <c r="MTC228" s="47"/>
      <c r="MTD228" s="47"/>
      <c r="MTE228" s="47"/>
      <c r="MTF228" s="47"/>
      <c r="MTG228" s="47"/>
      <c r="MTH228" s="47"/>
      <c r="MTI228" s="47"/>
      <c r="MTJ228" s="47"/>
      <c r="MTK228" s="47"/>
      <c r="MTL228" s="47"/>
      <c r="MTM228" s="47"/>
      <c r="MTN228" s="47"/>
      <c r="MTO228" s="47"/>
      <c r="MTP228" s="47"/>
      <c r="MTQ228" s="47"/>
      <c r="MTR228" s="47"/>
      <c r="MTS228" s="47"/>
      <c r="MTT228" s="47"/>
      <c r="MTU228" s="47"/>
      <c r="MTV228" s="47"/>
      <c r="MTW228" s="47"/>
      <c r="MTX228" s="47"/>
      <c r="MTY228" s="47"/>
      <c r="MTZ228" s="47"/>
      <c r="MUA228" s="47"/>
      <c r="MUB228" s="47"/>
      <c r="MUC228" s="47"/>
      <c r="MUD228" s="47"/>
      <c r="MUE228" s="47"/>
      <c r="MUF228" s="47"/>
      <c r="MUG228" s="47"/>
      <c r="MUH228" s="47"/>
      <c r="MUI228" s="47"/>
      <c r="MUJ228" s="47"/>
      <c r="MUK228" s="47"/>
      <c r="MUL228" s="47"/>
      <c r="MUM228" s="47"/>
      <c r="MUN228" s="47"/>
      <c r="MUO228" s="47"/>
      <c r="MUP228" s="47"/>
      <c r="MUQ228" s="47"/>
      <c r="MUR228" s="47"/>
      <c r="MUS228" s="47"/>
      <c r="MUT228" s="47"/>
      <c r="MUU228" s="47"/>
      <c r="MUV228" s="47"/>
      <c r="MUW228" s="47"/>
      <c r="MUX228" s="47"/>
      <c r="MUY228" s="47"/>
      <c r="MUZ228" s="47"/>
      <c r="MVA228" s="47"/>
      <c r="MVB228" s="47"/>
      <c r="MVC228" s="47"/>
      <c r="MVD228" s="47"/>
      <c r="MVE228" s="47"/>
      <c r="MVF228" s="47"/>
      <c r="MVG228" s="47"/>
      <c r="MVH228" s="47"/>
      <c r="MVI228" s="47"/>
      <c r="MVJ228" s="47"/>
      <c r="MVK228" s="47"/>
      <c r="MVL228" s="47"/>
      <c r="MVM228" s="47"/>
      <c r="MVN228" s="47"/>
      <c r="MVO228" s="47"/>
      <c r="MVP228" s="47"/>
      <c r="MVQ228" s="47"/>
      <c r="MVR228" s="47"/>
      <c r="MVS228" s="47"/>
      <c r="MVT228" s="47"/>
      <c r="MVU228" s="47"/>
      <c r="MVV228" s="47"/>
      <c r="MVW228" s="47"/>
      <c r="MVX228" s="47"/>
      <c r="MVY228" s="47"/>
      <c r="MVZ228" s="47"/>
      <c r="MWA228" s="47"/>
      <c r="MWB228" s="47"/>
      <c r="MWC228" s="47"/>
      <c r="MWD228" s="47"/>
      <c r="MWE228" s="47"/>
      <c r="MWF228" s="47"/>
      <c r="MWG228" s="47"/>
      <c r="MWH228" s="47"/>
      <c r="MWI228" s="47"/>
      <c r="MWJ228" s="47"/>
      <c r="MWK228" s="47"/>
      <c r="MWL228" s="47"/>
      <c r="MWM228" s="47"/>
      <c r="MWN228" s="47"/>
      <c r="MWO228" s="47"/>
      <c r="MWP228" s="47"/>
      <c r="MWQ228" s="47"/>
      <c r="MWR228" s="47"/>
      <c r="MWS228" s="47"/>
      <c r="MWT228" s="47"/>
      <c r="MWU228" s="47"/>
      <c r="MWV228" s="47"/>
      <c r="MWW228" s="47"/>
      <c r="MWX228" s="47"/>
      <c r="MWY228" s="47"/>
      <c r="MWZ228" s="47"/>
      <c r="MXA228" s="47"/>
      <c r="MXB228" s="47"/>
      <c r="MXC228" s="47"/>
      <c r="MXD228" s="47"/>
      <c r="MXE228" s="47"/>
      <c r="MXF228" s="47"/>
      <c r="MXG228" s="47"/>
      <c r="MXH228" s="47"/>
      <c r="MXI228" s="47"/>
      <c r="MXJ228" s="47"/>
      <c r="MXK228" s="47"/>
      <c r="MXL228" s="47"/>
      <c r="MXM228" s="47"/>
      <c r="MXN228" s="47"/>
      <c r="MXO228" s="47"/>
      <c r="MXP228" s="47"/>
      <c r="MXQ228" s="47"/>
      <c r="MXR228" s="47"/>
      <c r="MXS228" s="47"/>
      <c r="MXT228" s="47"/>
      <c r="MXU228" s="47"/>
      <c r="MXV228" s="47"/>
      <c r="MXW228" s="47"/>
      <c r="MXX228" s="47"/>
      <c r="MXY228" s="47"/>
      <c r="MXZ228" s="47"/>
      <c r="MYA228" s="47"/>
      <c r="MYB228" s="47"/>
      <c r="MYC228" s="47"/>
      <c r="MYD228" s="47"/>
      <c r="MYE228" s="47"/>
      <c r="MYF228" s="47"/>
      <c r="MYG228" s="47"/>
      <c r="MYH228" s="47"/>
      <c r="MYI228" s="47"/>
      <c r="MYJ228" s="47"/>
      <c r="MYK228" s="47"/>
      <c r="MYL228" s="47"/>
      <c r="MYM228" s="47"/>
      <c r="MYN228" s="47"/>
      <c r="MYO228" s="47"/>
      <c r="MYP228" s="47"/>
      <c r="MYQ228" s="47"/>
      <c r="MYR228" s="47"/>
      <c r="MYS228" s="47"/>
      <c r="MYT228" s="47"/>
      <c r="MYU228" s="47"/>
      <c r="MYV228" s="47"/>
      <c r="MYW228" s="47"/>
      <c r="MYX228" s="47"/>
      <c r="MYY228" s="47"/>
      <c r="MYZ228" s="47"/>
      <c r="MZA228" s="47"/>
      <c r="MZB228" s="47"/>
      <c r="MZC228" s="47"/>
      <c r="MZD228" s="47"/>
      <c r="MZE228" s="47"/>
      <c r="MZF228" s="47"/>
      <c r="MZG228" s="47"/>
      <c r="MZH228" s="47"/>
      <c r="MZI228" s="47"/>
      <c r="MZJ228" s="47"/>
      <c r="MZK228" s="47"/>
      <c r="MZL228" s="47"/>
      <c r="MZM228" s="47"/>
      <c r="MZN228" s="47"/>
      <c r="MZO228" s="47"/>
      <c r="MZP228" s="47"/>
      <c r="MZQ228" s="47"/>
      <c r="MZR228" s="47"/>
      <c r="MZS228" s="47"/>
      <c r="MZT228" s="47"/>
      <c r="MZU228" s="47"/>
      <c r="MZV228" s="47"/>
      <c r="MZW228" s="47"/>
      <c r="MZX228" s="47"/>
      <c r="MZY228" s="47"/>
      <c r="MZZ228" s="47"/>
      <c r="NAA228" s="47"/>
      <c r="NAB228" s="47"/>
      <c r="NAC228" s="47"/>
      <c r="NAD228" s="47"/>
      <c r="NAE228" s="47"/>
      <c r="NAF228" s="47"/>
      <c r="NAG228" s="47"/>
      <c r="NAH228" s="47"/>
      <c r="NAI228" s="47"/>
      <c r="NAJ228" s="47"/>
      <c r="NAK228" s="47"/>
      <c r="NAL228" s="47"/>
      <c r="NAM228" s="47"/>
      <c r="NAN228" s="47"/>
      <c r="NAO228" s="47"/>
      <c r="NAP228" s="47"/>
      <c r="NAQ228" s="47"/>
      <c r="NAR228" s="47"/>
      <c r="NAS228" s="47"/>
      <c r="NAT228" s="47"/>
      <c r="NAU228" s="47"/>
      <c r="NAV228" s="47"/>
      <c r="NAW228" s="47"/>
      <c r="NAX228" s="47"/>
      <c r="NAY228" s="47"/>
      <c r="NAZ228" s="47"/>
      <c r="NBA228" s="47"/>
      <c r="NBB228" s="47"/>
      <c r="NBC228" s="47"/>
      <c r="NBD228" s="47"/>
      <c r="NBE228" s="47"/>
      <c r="NBF228" s="47"/>
      <c r="NBG228" s="47"/>
      <c r="NBH228" s="47"/>
      <c r="NBI228" s="47"/>
      <c r="NBJ228" s="47"/>
      <c r="NBK228" s="47"/>
      <c r="NBL228" s="47"/>
      <c r="NBM228" s="47"/>
      <c r="NBN228" s="47"/>
      <c r="NBO228" s="47"/>
      <c r="NBP228" s="47"/>
      <c r="NBQ228" s="47"/>
      <c r="NBR228" s="47"/>
      <c r="NBS228" s="47"/>
      <c r="NBT228" s="47"/>
      <c r="NBU228" s="47"/>
      <c r="NBV228" s="47"/>
      <c r="NBW228" s="47"/>
      <c r="NBX228" s="47"/>
      <c r="NBY228" s="47"/>
      <c r="NBZ228" s="47"/>
      <c r="NCA228" s="47"/>
      <c r="NCB228" s="47"/>
      <c r="NCC228" s="47"/>
      <c r="NCD228" s="47"/>
      <c r="NCE228" s="47"/>
      <c r="NCF228" s="47"/>
      <c r="NCG228" s="47"/>
      <c r="NCH228" s="47"/>
      <c r="NCI228" s="47"/>
      <c r="NCJ228" s="47"/>
      <c r="NCK228" s="47"/>
      <c r="NCL228" s="47"/>
      <c r="NCM228" s="47"/>
      <c r="NCN228" s="47"/>
      <c r="NCO228" s="47"/>
      <c r="NCP228" s="47"/>
      <c r="NCQ228" s="47"/>
      <c r="NCR228" s="47"/>
      <c r="NCS228" s="47"/>
      <c r="NCT228" s="47"/>
      <c r="NCU228" s="47"/>
      <c r="NCV228" s="47"/>
      <c r="NCW228" s="47"/>
      <c r="NCX228" s="47"/>
      <c r="NCY228" s="47"/>
      <c r="NCZ228" s="47"/>
      <c r="NDA228" s="47"/>
      <c r="NDB228" s="47"/>
      <c r="NDC228" s="47"/>
      <c r="NDD228" s="47"/>
      <c r="NDE228" s="47"/>
      <c r="NDF228" s="47"/>
      <c r="NDG228" s="47"/>
      <c r="NDH228" s="47"/>
      <c r="NDI228" s="47"/>
      <c r="NDJ228" s="47"/>
      <c r="NDK228" s="47"/>
      <c r="NDL228" s="47"/>
      <c r="NDM228" s="47"/>
      <c r="NDN228" s="47"/>
      <c r="NDO228" s="47"/>
      <c r="NDP228" s="47"/>
      <c r="NDQ228" s="47"/>
      <c r="NDR228" s="47"/>
      <c r="NDS228" s="47"/>
      <c r="NDT228" s="47"/>
      <c r="NDU228" s="47"/>
      <c r="NDV228" s="47"/>
      <c r="NDW228" s="47"/>
      <c r="NDX228" s="47"/>
      <c r="NDY228" s="47"/>
      <c r="NDZ228" s="47"/>
      <c r="NEA228" s="47"/>
      <c r="NEB228" s="47"/>
      <c r="NEC228" s="47"/>
      <c r="NED228" s="47"/>
      <c r="NEE228" s="47"/>
      <c r="NEF228" s="47"/>
      <c r="NEG228" s="47"/>
      <c r="NEH228" s="47"/>
      <c r="NEI228" s="47"/>
      <c r="NEJ228" s="47"/>
      <c r="NEK228" s="47"/>
      <c r="NEL228" s="47"/>
      <c r="NEM228" s="47"/>
      <c r="NEN228" s="47"/>
      <c r="NEO228" s="47"/>
      <c r="NEP228" s="47"/>
      <c r="NEQ228" s="47"/>
      <c r="NER228" s="47"/>
      <c r="NES228" s="47"/>
      <c r="NET228" s="47"/>
      <c r="NEU228" s="47"/>
      <c r="NEV228" s="47"/>
      <c r="NEW228" s="47"/>
      <c r="NEX228" s="47"/>
      <c r="NEY228" s="47"/>
      <c r="NEZ228" s="47"/>
      <c r="NFA228" s="47"/>
      <c r="NFB228" s="47"/>
      <c r="NFC228" s="47"/>
      <c r="NFD228" s="47"/>
      <c r="NFE228" s="47"/>
      <c r="NFF228" s="47"/>
      <c r="NFG228" s="47"/>
      <c r="NFH228" s="47"/>
      <c r="NFI228" s="47"/>
      <c r="NFJ228" s="47"/>
      <c r="NFK228" s="47"/>
      <c r="NFL228" s="47"/>
      <c r="NFM228" s="47"/>
      <c r="NFN228" s="47"/>
      <c r="NFO228" s="47"/>
      <c r="NFP228" s="47"/>
      <c r="NFQ228" s="47"/>
      <c r="NFR228" s="47"/>
      <c r="NFS228" s="47"/>
      <c r="NFT228" s="47"/>
      <c r="NFU228" s="47"/>
      <c r="NFV228" s="47"/>
      <c r="NFW228" s="47"/>
      <c r="NFX228" s="47"/>
      <c r="NFY228" s="47"/>
      <c r="NFZ228" s="47"/>
      <c r="NGA228" s="47"/>
      <c r="NGB228" s="47"/>
      <c r="NGC228" s="47"/>
      <c r="NGD228" s="47"/>
      <c r="NGE228" s="47"/>
      <c r="NGF228" s="47"/>
      <c r="NGG228" s="47"/>
      <c r="NGH228" s="47"/>
      <c r="NGI228" s="47"/>
      <c r="NGJ228" s="47"/>
      <c r="NGK228" s="47"/>
      <c r="NGL228" s="47"/>
      <c r="NGM228" s="47"/>
      <c r="NGN228" s="47"/>
      <c r="NGO228" s="47"/>
      <c r="NGP228" s="47"/>
      <c r="NGQ228" s="47"/>
      <c r="NGR228" s="47"/>
      <c r="NGS228" s="47"/>
      <c r="NGT228" s="47"/>
      <c r="NGU228" s="47"/>
      <c r="NGV228" s="47"/>
      <c r="NGW228" s="47"/>
      <c r="NGX228" s="47"/>
      <c r="NGY228" s="47"/>
      <c r="NGZ228" s="47"/>
      <c r="NHA228" s="47"/>
      <c r="NHB228" s="47"/>
      <c r="NHC228" s="47"/>
      <c r="NHD228" s="47"/>
      <c r="NHE228" s="47"/>
      <c r="NHF228" s="47"/>
      <c r="NHG228" s="47"/>
      <c r="NHH228" s="47"/>
      <c r="NHI228" s="47"/>
      <c r="NHJ228" s="47"/>
      <c r="NHK228" s="47"/>
      <c r="NHL228" s="47"/>
      <c r="NHM228" s="47"/>
      <c r="NHN228" s="47"/>
      <c r="NHO228" s="47"/>
      <c r="NHP228" s="47"/>
      <c r="NHQ228" s="47"/>
      <c r="NHR228" s="47"/>
      <c r="NHS228" s="47"/>
      <c r="NHT228" s="47"/>
      <c r="NHU228" s="47"/>
      <c r="NHV228" s="47"/>
      <c r="NHW228" s="47"/>
      <c r="NHX228" s="47"/>
      <c r="NHY228" s="47"/>
      <c r="NHZ228" s="47"/>
      <c r="NIA228" s="47"/>
      <c r="NIB228" s="47"/>
      <c r="NIC228" s="47"/>
      <c r="NID228" s="47"/>
      <c r="NIE228" s="47"/>
      <c r="NIF228" s="47"/>
      <c r="NIG228" s="47"/>
      <c r="NIH228" s="47"/>
      <c r="NII228" s="47"/>
      <c r="NIJ228" s="47"/>
      <c r="NIK228" s="47"/>
      <c r="NIL228" s="47"/>
      <c r="NIM228" s="47"/>
      <c r="NIN228" s="47"/>
      <c r="NIO228" s="47"/>
      <c r="NIP228" s="47"/>
      <c r="NIQ228" s="47"/>
      <c r="NIR228" s="47"/>
      <c r="NIS228" s="47"/>
      <c r="NIT228" s="47"/>
      <c r="NIU228" s="47"/>
      <c r="NIV228" s="47"/>
      <c r="NIW228" s="47"/>
      <c r="NIX228" s="47"/>
      <c r="NIY228" s="47"/>
      <c r="NIZ228" s="47"/>
      <c r="NJA228" s="47"/>
      <c r="NJB228" s="47"/>
      <c r="NJC228" s="47"/>
      <c r="NJD228" s="47"/>
      <c r="NJE228" s="47"/>
      <c r="NJF228" s="47"/>
      <c r="NJG228" s="47"/>
      <c r="NJH228" s="47"/>
      <c r="NJI228" s="47"/>
      <c r="NJJ228" s="47"/>
      <c r="NJK228" s="47"/>
      <c r="NJL228" s="47"/>
      <c r="NJM228" s="47"/>
      <c r="NJN228" s="47"/>
      <c r="NJO228" s="47"/>
      <c r="NJP228" s="47"/>
      <c r="NJQ228" s="47"/>
      <c r="NJR228" s="47"/>
      <c r="NJS228" s="47"/>
      <c r="NJT228" s="47"/>
      <c r="NJU228" s="47"/>
      <c r="NJV228" s="47"/>
      <c r="NJW228" s="47"/>
      <c r="NJX228" s="47"/>
      <c r="NJY228" s="47"/>
      <c r="NJZ228" s="47"/>
      <c r="NKA228" s="47"/>
      <c r="NKB228" s="47"/>
      <c r="NKC228" s="47"/>
      <c r="NKD228" s="47"/>
      <c r="NKE228" s="47"/>
      <c r="NKF228" s="47"/>
      <c r="NKG228" s="47"/>
      <c r="NKH228" s="47"/>
      <c r="NKI228" s="47"/>
      <c r="NKJ228" s="47"/>
      <c r="NKK228" s="47"/>
      <c r="NKL228" s="47"/>
      <c r="NKM228" s="47"/>
      <c r="NKN228" s="47"/>
      <c r="NKO228" s="47"/>
      <c r="NKP228" s="47"/>
      <c r="NKQ228" s="47"/>
      <c r="NKR228" s="47"/>
      <c r="NKS228" s="47"/>
      <c r="NKT228" s="47"/>
      <c r="NKU228" s="47"/>
      <c r="NKV228" s="47"/>
      <c r="NKW228" s="47"/>
      <c r="NKX228" s="47"/>
      <c r="NKY228" s="47"/>
      <c r="NKZ228" s="47"/>
      <c r="NLA228" s="47"/>
      <c r="NLB228" s="47"/>
      <c r="NLC228" s="47"/>
      <c r="NLD228" s="47"/>
      <c r="NLE228" s="47"/>
      <c r="NLF228" s="47"/>
      <c r="NLG228" s="47"/>
      <c r="NLH228" s="47"/>
      <c r="NLI228" s="47"/>
      <c r="NLJ228" s="47"/>
      <c r="NLK228" s="47"/>
      <c r="NLL228" s="47"/>
      <c r="NLM228" s="47"/>
      <c r="NLN228" s="47"/>
      <c r="NLO228" s="47"/>
      <c r="NLP228" s="47"/>
      <c r="NLQ228" s="47"/>
      <c r="NLR228" s="47"/>
      <c r="NLS228" s="47"/>
      <c r="NLT228" s="47"/>
      <c r="NLU228" s="47"/>
      <c r="NLV228" s="47"/>
      <c r="NLW228" s="47"/>
      <c r="NLX228" s="47"/>
      <c r="NLY228" s="47"/>
      <c r="NLZ228" s="47"/>
      <c r="NMA228" s="47"/>
      <c r="NMB228" s="47"/>
      <c r="NMC228" s="47"/>
      <c r="NMD228" s="47"/>
      <c r="NME228" s="47"/>
      <c r="NMF228" s="47"/>
      <c r="NMG228" s="47"/>
      <c r="NMH228" s="47"/>
      <c r="NMI228" s="47"/>
      <c r="NMJ228" s="47"/>
      <c r="NMK228" s="47"/>
      <c r="NML228" s="47"/>
      <c r="NMM228" s="47"/>
      <c r="NMN228" s="47"/>
      <c r="NMO228" s="47"/>
      <c r="NMP228" s="47"/>
      <c r="NMQ228" s="47"/>
      <c r="NMR228" s="47"/>
      <c r="NMS228" s="47"/>
      <c r="NMT228" s="47"/>
      <c r="NMU228" s="47"/>
      <c r="NMV228" s="47"/>
      <c r="NMW228" s="47"/>
      <c r="NMX228" s="47"/>
      <c r="NMY228" s="47"/>
      <c r="NMZ228" s="47"/>
      <c r="NNA228" s="47"/>
      <c r="NNB228" s="47"/>
      <c r="NNC228" s="47"/>
      <c r="NND228" s="47"/>
      <c r="NNE228" s="47"/>
      <c r="NNF228" s="47"/>
      <c r="NNG228" s="47"/>
      <c r="NNH228" s="47"/>
      <c r="NNI228" s="47"/>
      <c r="NNJ228" s="47"/>
      <c r="NNK228" s="47"/>
      <c r="NNL228" s="47"/>
      <c r="NNM228" s="47"/>
      <c r="NNN228" s="47"/>
      <c r="NNO228" s="47"/>
      <c r="NNP228" s="47"/>
      <c r="NNQ228" s="47"/>
      <c r="NNR228" s="47"/>
      <c r="NNS228" s="47"/>
      <c r="NNT228" s="47"/>
      <c r="NNU228" s="47"/>
      <c r="NNV228" s="47"/>
      <c r="NNW228" s="47"/>
      <c r="NNX228" s="47"/>
      <c r="NNY228" s="47"/>
      <c r="NNZ228" s="47"/>
      <c r="NOA228" s="47"/>
      <c r="NOB228" s="47"/>
      <c r="NOC228" s="47"/>
      <c r="NOD228" s="47"/>
      <c r="NOE228" s="47"/>
      <c r="NOF228" s="47"/>
      <c r="NOG228" s="47"/>
      <c r="NOH228" s="47"/>
      <c r="NOI228" s="47"/>
      <c r="NOJ228" s="47"/>
      <c r="NOK228" s="47"/>
      <c r="NOL228" s="47"/>
      <c r="NOM228" s="47"/>
      <c r="NON228" s="47"/>
      <c r="NOO228" s="47"/>
      <c r="NOP228" s="47"/>
      <c r="NOQ228" s="47"/>
      <c r="NOR228" s="47"/>
      <c r="NOS228" s="47"/>
      <c r="NOT228" s="47"/>
      <c r="NOU228" s="47"/>
      <c r="NOV228" s="47"/>
      <c r="NOW228" s="47"/>
      <c r="NOX228" s="47"/>
      <c r="NOY228" s="47"/>
      <c r="NOZ228" s="47"/>
      <c r="NPA228" s="47"/>
      <c r="NPB228" s="47"/>
      <c r="NPC228" s="47"/>
      <c r="NPD228" s="47"/>
      <c r="NPE228" s="47"/>
      <c r="NPF228" s="47"/>
      <c r="NPG228" s="47"/>
      <c r="NPH228" s="47"/>
      <c r="NPI228" s="47"/>
      <c r="NPJ228" s="47"/>
      <c r="NPK228" s="47"/>
      <c r="NPL228" s="47"/>
      <c r="NPM228" s="47"/>
      <c r="NPN228" s="47"/>
      <c r="NPO228" s="47"/>
      <c r="NPP228" s="47"/>
      <c r="NPQ228" s="47"/>
      <c r="NPR228" s="47"/>
      <c r="NPS228" s="47"/>
      <c r="NPT228" s="47"/>
      <c r="NPU228" s="47"/>
      <c r="NPV228" s="47"/>
      <c r="NPW228" s="47"/>
      <c r="NPX228" s="47"/>
      <c r="NPY228" s="47"/>
      <c r="NPZ228" s="47"/>
      <c r="NQA228" s="47"/>
      <c r="NQB228" s="47"/>
      <c r="NQC228" s="47"/>
      <c r="NQD228" s="47"/>
      <c r="NQE228" s="47"/>
      <c r="NQF228" s="47"/>
      <c r="NQG228" s="47"/>
      <c r="NQH228" s="47"/>
      <c r="NQI228" s="47"/>
      <c r="NQJ228" s="47"/>
      <c r="NQK228" s="47"/>
      <c r="NQL228" s="47"/>
      <c r="NQM228" s="47"/>
      <c r="NQN228" s="47"/>
      <c r="NQO228" s="47"/>
      <c r="NQP228" s="47"/>
      <c r="NQQ228" s="47"/>
      <c r="NQR228" s="47"/>
      <c r="NQS228" s="47"/>
      <c r="NQT228" s="47"/>
      <c r="NQU228" s="47"/>
      <c r="NQV228" s="47"/>
      <c r="NQW228" s="47"/>
      <c r="NQX228" s="47"/>
      <c r="NQY228" s="47"/>
      <c r="NQZ228" s="47"/>
      <c r="NRA228" s="47"/>
      <c r="NRB228" s="47"/>
      <c r="NRC228" s="47"/>
      <c r="NRD228" s="47"/>
      <c r="NRE228" s="47"/>
      <c r="NRF228" s="47"/>
      <c r="NRG228" s="47"/>
      <c r="NRH228" s="47"/>
      <c r="NRI228" s="47"/>
      <c r="NRJ228" s="47"/>
      <c r="NRK228" s="47"/>
      <c r="NRL228" s="47"/>
      <c r="NRM228" s="47"/>
      <c r="NRN228" s="47"/>
      <c r="NRO228" s="47"/>
      <c r="NRP228" s="47"/>
      <c r="NRQ228" s="47"/>
      <c r="NRR228" s="47"/>
      <c r="NRS228" s="47"/>
      <c r="NRT228" s="47"/>
      <c r="NRU228" s="47"/>
      <c r="NRV228" s="47"/>
      <c r="NRW228" s="47"/>
      <c r="NRX228" s="47"/>
      <c r="NRY228" s="47"/>
      <c r="NRZ228" s="47"/>
      <c r="NSA228" s="47"/>
      <c r="NSB228" s="47"/>
      <c r="NSC228" s="47"/>
      <c r="NSD228" s="47"/>
      <c r="NSE228" s="47"/>
      <c r="NSF228" s="47"/>
      <c r="NSG228" s="47"/>
      <c r="NSH228" s="47"/>
      <c r="NSI228" s="47"/>
      <c r="NSJ228" s="47"/>
      <c r="NSK228" s="47"/>
      <c r="NSL228" s="47"/>
      <c r="NSM228" s="47"/>
      <c r="NSN228" s="47"/>
      <c r="NSO228" s="47"/>
      <c r="NSP228" s="47"/>
      <c r="NSQ228" s="47"/>
      <c r="NSR228" s="47"/>
      <c r="NSS228" s="47"/>
      <c r="NST228" s="47"/>
      <c r="NSU228" s="47"/>
      <c r="NSV228" s="47"/>
      <c r="NSW228" s="47"/>
      <c r="NSX228" s="47"/>
      <c r="NSY228" s="47"/>
      <c r="NSZ228" s="47"/>
      <c r="NTA228" s="47"/>
      <c r="NTB228" s="47"/>
      <c r="NTC228" s="47"/>
      <c r="NTD228" s="47"/>
      <c r="NTE228" s="47"/>
      <c r="NTF228" s="47"/>
      <c r="NTG228" s="47"/>
      <c r="NTH228" s="47"/>
      <c r="NTI228" s="47"/>
      <c r="NTJ228" s="47"/>
      <c r="NTK228" s="47"/>
      <c r="NTL228" s="47"/>
      <c r="NTM228" s="47"/>
      <c r="NTN228" s="47"/>
      <c r="NTO228" s="47"/>
      <c r="NTP228" s="47"/>
      <c r="NTQ228" s="47"/>
      <c r="NTR228" s="47"/>
      <c r="NTS228" s="47"/>
      <c r="NTT228" s="47"/>
      <c r="NTU228" s="47"/>
      <c r="NTV228" s="47"/>
      <c r="NTW228" s="47"/>
      <c r="NTX228" s="47"/>
      <c r="NTY228" s="47"/>
      <c r="NTZ228" s="47"/>
      <c r="NUA228" s="47"/>
      <c r="NUB228" s="47"/>
      <c r="NUC228" s="47"/>
      <c r="NUD228" s="47"/>
      <c r="NUE228" s="47"/>
      <c r="NUF228" s="47"/>
      <c r="NUG228" s="47"/>
      <c r="NUH228" s="47"/>
      <c r="NUI228" s="47"/>
      <c r="NUJ228" s="47"/>
      <c r="NUK228" s="47"/>
      <c r="NUL228" s="47"/>
      <c r="NUM228" s="47"/>
      <c r="NUN228" s="47"/>
      <c r="NUO228" s="47"/>
      <c r="NUP228" s="47"/>
      <c r="NUQ228" s="47"/>
      <c r="NUR228" s="47"/>
      <c r="NUS228" s="47"/>
      <c r="NUT228" s="47"/>
      <c r="NUU228" s="47"/>
      <c r="NUV228" s="47"/>
      <c r="NUW228" s="47"/>
      <c r="NUX228" s="47"/>
      <c r="NUY228" s="47"/>
      <c r="NUZ228" s="47"/>
      <c r="NVA228" s="47"/>
      <c r="NVB228" s="47"/>
      <c r="NVC228" s="47"/>
      <c r="NVD228" s="47"/>
      <c r="NVE228" s="47"/>
      <c r="NVF228" s="47"/>
      <c r="NVG228" s="47"/>
      <c r="NVH228" s="47"/>
      <c r="NVI228" s="47"/>
      <c r="NVJ228" s="47"/>
      <c r="NVK228" s="47"/>
      <c r="NVL228" s="47"/>
      <c r="NVM228" s="47"/>
      <c r="NVN228" s="47"/>
      <c r="NVO228" s="47"/>
      <c r="NVP228" s="47"/>
      <c r="NVQ228" s="47"/>
      <c r="NVR228" s="47"/>
      <c r="NVS228" s="47"/>
      <c r="NVT228" s="47"/>
      <c r="NVU228" s="47"/>
      <c r="NVV228" s="47"/>
      <c r="NVW228" s="47"/>
      <c r="NVX228" s="47"/>
      <c r="NVY228" s="47"/>
      <c r="NVZ228" s="47"/>
      <c r="NWA228" s="47"/>
      <c r="NWB228" s="47"/>
      <c r="NWC228" s="47"/>
      <c r="NWD228" s="47"/>
      <c r="NWE228" s="47"/>
      <c r="NWF228" s="47"/>
      <c r="NWG228" s="47"/>
      <c r="NWH228" s="47"/>
      <c r="NWI228" s="47"/>
      <c r="NWJ228" s="47"/>
      <c r="NWK228" s="47"/>
      <c r="NWL228" s="47"/>
      <c r="NWM228" s="47"/>
      <c r="NWN228" s="47"/>
      <c r="NWO228" s="47"/>
      <c r="NWP228" s="47"/>
      <c r="NWQ228" s="47"/>
      <c r="NWR228" s="47"/>
      <c r="NWS228" s="47"/>
      <c r="NWT228" s="47"/>
      <c r="NWU228" s="47"/>
      <c r="NWV228" s="47"/>
      <c r="NWW228" s="47"/>
      <c r="NWX228" s="47"/>
      <c r="NWY228" s="47"/>
      <c r="NWZ228" s="47"/>
      <c r="NXA228" s="47"/>
      <c r="NXB228" s="47"/>
      <c r="NXC228" s="47"/>
      <c r="NXD228" s="47"/>
      <c r="NXE228" s="47"/>
      <c r="NXF228" s="47"/>
      <c r="NXG228" s="47"/>
      <c r="NXH228" s="47"/>
      <c r="NXI228" s="47"/>
      <c r="NXJ228" s="47"/>
      <c r="NXK228" s="47"/>
      <c r="NXL228" s="47"/>
      <c r="NXM228" s="47"/>
      <c r="NXN228" s="47"/>
      <c r="NXO228" s="47"/>
      <c r="NXP228" s="47"/>
      <c r="NXQ228" s="47"/>
      <c r="NXR228" s="47"/>
      <c r="NXS228" s="47"/>
      <c r="NXT228" s="47"/>
      <c r="NXU228" s="47"/>
      <c r="NXV228" s="47"/>
      <c r="NXW228" s="47"/>
      <c r="NXX228" s="47"/>
      <c r="NXY228" s="47"/>
      <c r="NXZ228" s="47"/>
      <c r="NYA228" s="47"/>
      <c r="NYB228" s="47"/>
      <c r="NYC228" s="47"/>
      <c r="NYD228" s="47"/>
      <c r="NYE228" s="47"/>
      <c r="NYF228" s="47"/>
      <c r="NYG228" s="47"/>
      <c r="NYH228" s="47"/>
      <c r="NYI228" s="47"/>
      <c r="NYJ228" s="47"/>
      <c r="NYK228" s="47"/>
      <c r="NYL228" s="47"/>
      <c r="NYM228" s="47"/>
      <c r="NYN228" s="47"/>
      <c r="NYO228" s="47"/>
      <c r="NYP228" s="47"/>
      <c r="NYQ228" s="47"/>
      <c r="NYR228" s="47"/>
      <c r="NYS228" s="47"/>
      <c r="NYT228" s="47"/>
      <c r="NYU228" s="47"/>
      <c r="NYV228" s="47"/>
      <c r="NYW228" s="47"/>
      <c r="NYX228" s="47"/>
      <c r="NYY228" s="47"/>
      <c r="NYZ228" s="47"/>
      <c r="NZA228" s="47"/>
      <c r="NZB228" s="47"/>
      <c r="NZC228" s="47"/>
      <c r="NZD228" s="47"/>
      <c r="NZE228" s="47"/>
      <c r="NZF228" s="47"/>
      <c r="NZG228" s="47"/>
      <c r="NZH228" s="47"/>
      <c r="NZI228" s="47"/>
      <c r="NZJ228" s="47"/>
      <c r="NZK228" s="47"/>
      <c r="NZL228" s="47"/>
      <c r="NZM228" s="47"/>
      <c r="NZN228" s="47"/>
      <c r="NZO228" s="47"/>
      <c r="NZP228" s="47"/>
      <c r="NZQ228" s="47"/>
      <c r="NZR228" s="47"/>
      <c r="NZS228" s="47"/>
      <c r="NZT228" s="47"/>
      <c r="NZU228" s="47"/>
      <c r="NZV228" s="47"/>
      <c r="NZW228" s="47"/>
      <c r="NZX228" s="47"/>
      <c r="NZY228" s="47"/>
      <c r="NZZ228" s="47"/>
      <c r="OAA228" s="47"/>
      <c r="OAB228" s="47"/>
      <c r="OAC228" s="47"/>
      <c r="OAD228" s="47"/>
      <c r="OAE228" s="47"/>
      <c r="OAF228" s="47"/>
      <c r="OAG228" s="47"/>
      <c r="OAH228" s="47"/>
      <c r="OAI228" s="47"/>
      <c r="OAJ228" s="47"/>
      <c r="OAK228" s="47"/>
      <c r="OAL228" s="47"/>
      <c r="OAM228" s="47"/>
      <c r="OAN228" s="47"/>
      <c r="OAO228" s="47"/>
      <c r="OAP228" s="47"/>
      <c r="OAQ228" s="47"/>
      <c r="OAR228" s="47"/>
      <c r="OAS228" s="47"/>
      <c r="OAT228" s="47"/>
      <c r="OAU228" s="47"/>
      <c r="OAV228" s="47"/>
      <c r="OAW228" s="47"/>
      <c r="OAX228" s="47"/>
      <c r="OAY228" s="47"/>
      <c r="OAZ228" s="47"/>
      <c r="OBA228" s="47"/>
      <c r="OBB228" s="47"/>
      <c r="OBC228" s="47"/>
      <c r="OBD228" s="47"/>
      <c r="OBE228" s="47"/>
      <c r="OBF228" s="47"/>
      <c r="OBG228" s="47"/>
      <c r="OBH228" s="47"/>
      <c r="OBI228" s="47"/>
      <c r="OBJ228" s="47"/>
      <c r="OBK228" s="47"/>
      <c r="OBL228" s="47"/>
      <c r="OBM228" s="47"/>
      <c r="OBN228" s="47"/>
      <c r="OBO228" s="47"/>
      <c r="OBP228" s="47"/>
      <c r="OBQ228" s="47"/>
      <c r="OBR228" s="47"/>
      <c r="OBS228" s="47"/>
      <c r="OBT228" s="47"/>
      <c r="OBU228" s="47"/>
      <c r="OBV228" s="47"/>
      <c r="OBW228" s="47"/>
      <c r="OBX228" s="47"/>
      <c r="OBY228" s="47"/>
      <c r="OBZ228" s="47"/>
      <c r="OCA228" s="47"/>
      <c r="OCB228" s="47"/>
      <c r="OCC228" s="47"/>
      <c r="OCD228" s="47"/>
      <c r="OCE228" s="47"/>
      <c r="OCF228" s="47"/>
      <c r="OCG228" s="47"/>
      <c r="OCH228" s="47"/>
      <c r="OCI228" s="47"/>
      <c r="OCJ228" s="47"/>
      <c r="OCK228" s="47"/>
      <c r="OCL228" s="47"/>
      <c r="OCM228" s="47"/>
      <c r="OCN228" s="47"/>
      <c r="OCO228" s="47"/>
      <c r="OCP228" s="47"/>
      <c r="OCQ228" s="47"/>
      <c r="OCR228" s="47"/>
      <c r="OCS228" s="47"/>
      <c r="OCT228" s="47"/>
      <c r="OCU228" s="47"/>
      <c r="OCV228" s="47"/>
      <c r="OCW228" s="47"/>
      <c r="OCX228" s="47"/>
      <c r="OCY228" s="47"/>
      <c r="OCZ228" s="47"/>
      <c r="ODA228" s="47"/>
      <c r="ODB228" s="47"/>
      <c r="ODC228" s="47"/>
      <c r="ODD228" s="47"/>
      <c r="ODE228" s="47"/>
      <c r="ODF228" s="47"/>
      <c r="ODG228" s="47"/>
      <c r="ODH228" s="47"/>
      <c r="ODI228" s="47"/>
      <c r="ODJ228" s="47"/>
      <c r="ODK228" s="47"/>
      <c r="ODL228" s="47"/>
      <c r="ODM228" s="47"/>
      <c r="ODN228" s="47"/>
      <c r="ODO228" s="47"/>
      <c r="ODP228" s="47"/>
      <c r="ODQ228" s="47"/>
      <c r="ODR228" s="47"/>
      <c r="ODS228" s="47"/>
      <c r="ODT228" s="47"/>
      <c r="ODU228" s="47"/>
      <c r="ODV228" s="47"/>
      <c r="ODW228" s="47"/>
      <c r="ODX228" s="47"/>
      <c r="ODY228" s="47"/>
      <c r="ODZ228" s="47"/>
      <c r="OEA228" s="47"/>
      <c r="OEB228" s="47"/>
      <c r="OEC228" s="47"/>
      <c r="OED228" s="47"/>
      <c r="OEE228" s="47"/>
      <c r="OEF228" s="47"/>
      <c r="OEG228" s="47"/>
      <c r="OEH228" s="47"/>
      <c r="OEI228" s="47"/>
      <c r="OEJ228" s="47"/>
      <c r="OEK228" s="47"/>
      <c r="OEL228" s="47"/>
      <c r="OEM228" s="47"/>
      <c r="OEN228" s="47"/>
      <c r="OEO228" s="47"/>
      <c r="OEP228" s="47"/>
      <c r="OEQ228" s="47"/>
      <c r="OER228" s="47"/>
      <c r="OES228" s="47"/>
      <c r="OET228" s="47"/>
      <c r="OEU228" s="47"/>
      <c r="OEV228" s="47"/>
      <c r="OEW228" s="47"/>
      <c r="OEX228" s="47"/>
      <c r="OEY228" s="47"/>
      <c r="OEZ228" s="47"/>
      <c r="OFA228" s="47"/>
      <c r="OFB228" s="47"/>
      <c r="OFC228" s="47"/>
      <c r="OFD228" s="47"/>
      <c r="OFE228" s="47"/>
      <c r="OFF228" s="47"/>
      <c r="OFG228" s="47"/>
      <c r="OFH228" s="47"/>
      <c r="OFI228" s="47"/>
      <c r="OFJ228" s="47"/>
      <c r="OFK228" s="47"/>
      <c r="OFL228" s="47"/>
      <c r="OFM228" s="47"/>
      <c r="OFN228" s="47"/>
      <c r="OFO228" s="47"/>
      <c r="OFP228" s="47"/>
      <c r="OFQ228" s="47"/>
      <c r="OFR228" s="47"/>
      <c r="OFS228" s="47"/>
      <c r="OFT228" s="47"/>
      <c r="OFU228" s="47"/>
      <c r="OFV228" s="47"/>
      <c r="OFW228" s="47"/>
      <c r="OFX228" s="47"/>
      <c r="OFY228" s="47"/>
      <c r="OFZ228" s="47"/>
      <c r="OGA228" s="47"/>
      <c r="OGB228" s="47"/>
      <c r="OGC228" s="47"/>
      <c r="OGD228" s="47"/>
      <c r="OGE228" s="47"/>
      <c r="OGF228" s="47"/>
      <c r="OGG228" s="47"/>
      <c r="OGH228" s="47"/>
      <c r="OGI228" s="47"/>
      <c r="OGJ228" s="47"/>
      <c r="OGK228" s="47"/>
      <c r="OGL228" s="47"/>
      <c r="OGM228" s="47"/>
      <c r="OGN228" s="47"/>
      <c r="OGO228" s="47"/>
      <c r="OGP228" s="47"/>
      <c r="OGQ228" s="47"/>
      <c r="OGR228" s="47"/>
      <c r="OGS228" s="47"/>
      <c r="OGT228" s="47"/>
      <c r="OGU228" s="47"/>
      <c r="OGV228" s="47"/>
      <c r="OGW228" s="47"/>
      <c r="OGX228" s="47"/>
      <c r="OGY228" s="47"/>
      <c r="OGZ228" s="47"/>
      <c r="OHA228" s="47"/>
      <c r="OHB228" s="47"/>
      <c r="OHC228" s="47"/>
      <c r="OHD228" s="47"/>
      <c r="OHE228" s="47"/>
      <c r="OHF228" s="47"/>
      <c r="OHG228" s="47"/>
      <c r="OHH228" s="47"/>
      <c r="OHI228" s="47"/>
      <c r="OHJ228" s="47"/>
      <c r="OHK228" s="47"/>
      <c r="OHL228" s="47"/>
      <c r="OHM228" s="47"/>
      <c r="OHN228" s="47"/>
      <c r="OHO228" s="47"/>
      <c r="OHP228" s="47"/>
      <c r="OHQ228" s="47"/>
      <c r="OHR228" s="47"/>
      <c r="OHS228" s="47"/>
      <c r="OHT228" s="47"/>
      <c r="OHU228" s="47"/>
      <c r="OHV228" s="47"/>
      <c r="OHW228" s="47"/>
      <c r="OHX228" s="47"/>
      <c r="OHY228" s="47"/>
      <c r="OHZ228" s="47"/>
      <c r="OIA228" s="47"/>
      <c r="OIB228" s="47"/>
      <c r="OIC228" s="47"/>
      <c r="OID228" s="47"/>
      <c r="OIE228" s="47"/>
      <c r="OIF228" s="47"/>
      <c r="OIG228" s="47"/>
      <c r="OIH228" s="47"/>
      <c r="OII228" s="47"/>
      <c r="OIJ228" s="47"/>
      <c r="OIK228" s="47"/>
      <c r="OIL228" s="47"/>
      <c r="OIM228" s="47"/>
      <c r="OIN228" s="47"/>
      <c r="OIO228" s="47"/>
      <c r="OIP228" s="47"/>
      <c r="OIQ228" s="47"/>
      <c r="OIR228" s="47"/>
      <c r="OIS228" s="47"/>
      <c r="OIT228" s="47"/>
      <c r="OIU228" s="47"/>
      <c r="OIV228" s="47"/>
      <c r="OIW228" s="47"/>
      <c r="OIX228" s="47"/>
      <c r="OIY228" s="47"/>
      <c r="OIZ228" s="47"/>
      <c r="OJA228" s="47"/>
      <c r="OJB228" s="47"/>
      <c r="OJC228" s="47"/>
      <c r="OJD228" s="47"/>
      <c r="OJE228" s="47"/>
      <c r="OJF228" s="47"/>
      <c r="OJG228" s="47"/>
      <c r="OJH228" s="47"/>
      <c r="OJI228" s="47"/>
      <c r="OJJ228" s="47"/>
      <c r="OJK228" s="47"/>
      <c r="OJL228" s="47"/>
      <c r="OJM228" s="47"/>
      <c r="OJN228" s="47"/>
      <c r="OJO228" s="47"/>
      <c r="OJP228" s="47"/>
      <c r="OJQ228" s="47"/>
      <c r="OJR228" s="47"/>
      <c r="OJS228" s="47"/>
      <c r="OJT228" s="47"/>
      <c r="OJU228" s="47"/>
      <c r="OJV228" s="47"/>
      <c r="OJW228" s="47"/>
      <c r="OJX228" s="47"/>
      <c r="OJY228" s="47"/>
      <c r="OJZ228" s="47"/>
      <c r="OKA228" s="47"/>
      <c r="OKB228" s="47"/>
      <c r="OKC228" s="47"/>
      <c r="OKD228" s="47"/>
      <c r="OKE228" s="47"/>
      <c r="OKF228" s="47"/>
      <c r="OKG228" s="47"/>
      <c r="OKH228" s="47"/>
      <c r="OKI228" s="47"/>
      <c r="OKJ228" s="47"/>
      <c r="OKK228" s="47"/>
      <c r="OKL228" s="47"/>
      <c r="OKM228" s="47"/>
      <c r="OKN228" s="47"/>
      <c r="OKO228" s="47"/>
      <c r="OKP228" s="47"/>
      <c r="OKQ228" s="47"/>
      <c r="OKR228" s="47"/>
      <c r="OKS228" s="47"/>
      <c r="OKT228" s="47"/>
      <c r="OKU228" s="47"/>
      <c r="OKV228" s="47"/>
      <c r="OKW228" s="47"/>
      <c r="OKX228" s="47"/>
      <c r="OKY228" s="47"/>
      <c r="OKZ228" s="47"/>
      <c r="OLA228" s="47"/>
      <c r="OLB228" s="47"/>
      <c r="OLC228" s="47"/>
      <c r="OLD228" s="47"/>
      <c r="OLE228" s="47"/>
      <c r="OLF228" s="47"/>
      <c r="OLG228" s="47"/>
      <c r="OLH228" s="47"/>
      <c r="OLI228" s="47"/>
      <c r="OLJ228" s="47"/>
      <c r="OLK228" s="47"/>
      <c r="OLL228" s="47"/>
      <c r="OLM228" s="47"/>
      <c r="OLN228" s="47"/>
      <c r="OLO228" s="47"/>
      <c r="OLP228" s="47"/>
      <c r="OLQ228" s="47"/>
      <c r="OLR228" s="47"/>
      <c r="OLS228" s="47"/>
      <c r="OLT228" s="47"/>
      <c r="OLU228" s="47"/>
      <c r="OLV228" s="47"/>
      <c r="OLW228" s="47"/>
      <c r="OLX228" s="47"/>
      <c r="OLY228" s="47"/>
      <c r="OLZ228" s="47"/>
      <c r="OMA228" s="47"/>
      <c r="OMB228" s="47"/>
      <c r="OMC228" s="47"/>
      <c r="OMD228" s="47"/>
      <c r="OME228" s="47"/>
      <c r="OMF228" s="47"/>
      <c r="OMG228" s="47"/>
      <c r="OMH228" s="47"/>
      <c r="OMI228" s="47"/>
      <c r="OMJ228" s="47"/>
      <c r="OMK228" s="47"/>
      <c r="OML228" s="47"/>
      <c r="OMM228" s="47"/>
      <c r="OMN228" s="47"/>
      <c r="OMO228" s="47"/>
      <c r="OMP228" s="47"/>
      <c r="OMQ228" s="47"/>
      <c r="OMR228" s="47"/>
      <c r="OMS228" s="47"/>
      <c r="OMT228" s="47"/>
      <c r="OMU228" s="47"/>
      <c r="OMV228" s="47"/>
      <c r="OMW228" s="47"/>
      <c r="OMX228" s="47"/>
      <c r="OMY228" s="47"/>
      <c r="OMZ228" s="47"/>
      <c r="ONA228" s="47"/>
      <c r="ONB228" s="47"/>
      <c r="ONC228" s="47"/>
      <c r="OND228" s="47"/>
      <c r="ONE228" s="47"/>
      <c r="ONF228" s="47"/>
      <c r="ONG228" s="47"/>
      <c r="ONH228" s="47"/>
      <c r="ONI228" s="47"/>
      <c r="ONJ228" s="47"/>
      <c r="ONK228" s="47"/>
      <c r="ONL228" s="47"/>
      <c r="ONM228" s="47"/>
      <c r="ONN228" s="47"/>
      <c r="ONO228" s="47"/>
      <c r="ONP228" s="47"/>
      <c r="ONQ228" s="47"/>
      <c r="ONR228" s="47"/>
      <c r="ONS228" s="47"/>
      <c r="ONT228" s="47"/>
      <c r="ONU228" s="47"/>
      <c r="ONV228" s="47"/>
      <c r="ONW228" s="47"/>
      <c r="ONX228" s="47"/>
      <c r="ONY228" s="47"/>
      <c r="ONZ228" s="47"/>
      <c r="OOA228" s="47"/>
      <c r="OOB228" s="47"/>
      <c r="OOC228" s="47"/>
      <c r="OOD228" s="47"/>
      <c r="OOE228" s="47"/>
      <c r="OOF228" s="47"/>
      <c r="OOG228" s="47"/>
      <c r="OOH228" s="47"/>
      <c r="OOI228" s="47"/>
      <c r="OOJ228" s="47"/>
      <c r="OOK228" s="47"/>
      <c r="OOL228" s="47"/>
      <c r="OOM228" s="47"/>
      <c r="OON228" s="47"/>
      <c r="OOO228" s="47"/>
      <c r="OOP228" s="47"/>
      <c r="OOQ228" s="47"/>
      <c r="OOR228" s="47"/>
      <c r="OOS228" s="47"/>
      <c r="OOT228" s="47"/>
      <c r="OOU228" s="47"/>
      <c r="OOV228" s="47"/>
      <c r="OOW228" s="47"/>
      <c r="OOX228" s="47"/>
      <c r="OOY228" s="47"/>
      <c r="OOZ228" s="47"/>
      <c r="OPA228" s="47"/>
      <c r="OPB228" s="47"/>
      <c r="OPC228" s="47"/>
      <c r="OPD228" s="47"/>
      <c r="OPE228" s="47"/>
      <c r="OPF228" s="47"/>
      <c r="OPG228" s="47"/>
      <c r="OPH228" s="47"/>
      <c r="OPI228" s="47"/>
      <c r="OPJ228" s="47"/>
      <c r="OPK228" s="47"/>
      <c r="OPL228" s="47"/>
      <c r="OPM228" s="47"/>
      <c r="OPN228" s="47"/>
      <c r="OPO228" s="47"/>
      <c r="OPP228" s="47"/>
      <c r="OPQ228" s="47"/>
      <c r="OPR228" s="47"/>
      <c r="OPS228" s="47"/>
      <c r="OPT228" s="47"/>
      <c r="OPU228" s="47"/>
      <c r="OPV228" s="47"/>
      <c r="OPW228" s="47"/>
      <c r="OPX228" s="47"/>
      <c r="OPY228" s="47"/>
      <c r="OPZ228" s="47"/>
      <c r="OQA228" s="47"/>
      <c r="OQB228" s="47"/>
      <c r="OQC228" s="47"/>
      <c r="OQD228" s="47"/>
      <c r="OQE228" s="47"/>
      <c r="OQF228" s="47"/>
      <c r="OQG228" s="47"/>
      <c r="OQH228" s="47"/>
      <c r="OQI228" s="47"/>
      <c r="OQJ228" s="47"/>
      <c r="OQK228" s="47"/>
      <c r="OQL228" s="47"/>
      <c r="OQM228" s="47"/>
      <c r="OQN228" s="47"/>
      <c r="OQO228" s="47"/>
      <c r="OQP228" s="47"/>
      <c r="OQQ228" s="47"/>
      <c r="OQR228" s="47"/>
      <c r="OQS228" s="47"/>
      <c r="OQT228" s="47"/>
      <c r="OQU228" s="47"/>
      <c r="OQV228" s="47"/>
      <c r="OQW228" s="47"/>
      <c r="OQX228" s="47"/>
      <c r="OQY228" s="47"/>
      <c r="OQZ228" s="47"/>
      <c r="ORA228" s="47"/>
      <c r="ORB228" s="47"/>
      <c r="ORC228" s="47"/>
      <c r="ORD228" s="47"/>
      <c r="ORE228" s="47"/>
      <c r="ORF228" s="47"/>
      <c r="ORG228" s="47"/>
      <c r="ORH228" s="47"/>
      <c r="ORI228" s="47"/>
      <c r="ORJ228" s="47"/>
      <c r="ORK228" s="47"/>
      <c r="ORL228" s="47"/>
      <c r="ORM228" s="47"/>
      <c r="ORN228" s="47"/>
      <c r="ORO228" s="47"/>
      <c r="ORP228" s="47"/>
      <c r="ORQ228" s="47"/>
      <c r="ORR228" s="47"/>
      <c r="ORS228" s="47"/>
      <c r="ORT228" s="47"/>
      <c r="ORU228" s="47"/>
      <c r="ORV228" s="47"/>
      <c r="ORW228" s="47"/>
      <c r="ORX228" s="47"/>
      <c r="ORY228" s="47"/>
      <c r="ORZ228" s="47"/>
      <c r="OSA228" s="47"/>
      <c r="OSB228" s="47"/>
      <c r="OSC228" s="47"/>
      <c r="OSD228" s="47"/>
      <c r="OSE228" s="47"/>
      <c r="OSF228" s="47"/>
      <c r="OSG228" s="47"/>
      <c r="OSH228" s="47"/>
      <c r="OSI228" s="47"/>
      <c r="OSJ228" s="47"/>
      <c r="OSK228" s="47"/>
      <c r="OSL228" s="47"/>
      <c r="OSM228" s="47"/>
      <c r="OSN228" s="47"/>
      <c r="OSO228" s="47"/>
      <c r="OSP228" s="47"/>
      <c r="OSQ228" s="47"/>
      <c r="OSR228" s="47"/>
      <c r="OSS228" s="47"/>
      <c r="OST228" s="47"/>
      <c r="OSU228" s="47"/>
      <c r="OSV228" s="47"/>
      <c r="OSW228" s="47"/>
      <c r="OSX228" s="47"/>
      <c r="OSY228" s="47"/>
      <c r="OSZ228" s="47"/>
      <c r="OTA228" s="47"/>
      <c r="OTB228" s="47"/>
      <c r="OTC228" s="47"/>
      <c r="OTD228" s="47"/>
      <c r="OTE228" s="47"/>
      <c r="OTF228" s="47"/>
      <c r="OTG228" s="47"/>
      <c r="OTH228" s="47"/>
      <c r="OTI228" s="47"/>
      <c r="OTJ228" s="47"/>
      <c r="OTK228" s="47"/>
      <c r="OTL228" s="47"/>
      <c r="OTM228" s="47"/>
      <c r="OTN228" s="47"/>
      <c r="OTO228" s="47"/>
      <c r="OTP228" s="47"/>
      <c r="OTQ228" s="47"/>
      <c r="OTR228" s="47"/>
      <c r="OTS228" s="47"/>
      <c r="OTT228" s="47"/>
      <c r="OTU228" s="47"/>
      <c r="OTV228" s="47"/>
      <c r="OTW228" s="47"/>
      <c r="OTX228" s="47"/>
      <c r="OTY228" s="47"/>
      <c r="OTZ228" s="47"/>
      <c r="OUA228" s="47"/>
      <c r="OUB228" s="47"/>
      <c r="OUC228" s="47"/>
      <c r="OUD228" s="47"/>
      <c r="OUE228" s="47"/>
      <c r="OUF228" s="47"/>
      <c r="OUG228" s="47"/>
      <c r="OUH228" s="47"/>
      <c r="OUI228" s="47"/>
      <c r="OUJ228" s="47"/>
      <c r="OUK228" s="47"/>
      <c r="OUL228" s="47"/>
      <c r="OUM228" s="47"/>
      <c r="OUN228" s="47"/>
      <c r="OUO228" s="47"/>
      <c r="OUP228" s="47"/>
      <c r="OUQ228" s="47"/>
      <c r="OUR228" s="47"/>
      <c r="OUS228" s="47"/>
      <c r="OUT228" s="47"/>
      <c r="OUU228" s="47"/>
      <c r="OUV228" s="47"/>
      <c r="OUW228" s="47"/>
      <c r="OUX228" s="47"/>
      <c r="OUY228" s="47"/>
      <c r="OUZ228" s="47"/>
      <c r="OVA228" s="47"/>
      <c r="OVB228" s="47"/>
      <c r="OVC228" s="47"/>
      <c r="OVD228" s="47"/>
      <c r="OVE228" s="47"/>
      <c r="OVF228" s="47"/>
      <c r="OVG228" s="47"/>
      <c r="OVH228" s="47"/>
      <c r="OVI228" s="47"/>
      <c r="OVJ228" s="47"/>
      <c r="OVK228" s="47"/>
      <c r="OVL228" s="47"/>
      <c r="OVM228" s="47"/>
      <c r="OVN228" s="47"/>
      <c r="OVO228" s="47"/>
      <c r="OVP228" s="47"/>
      <c r="OVQ228" s="47"/>
      <c r="OVR228" s="47"/>
      <c r="OVS228" s="47"/>
      <c r="OVT228" s="47"/>
      <c r="OVU228" s="47"/>
      <c r="OVV228" s="47"/>
      <c r="OVW228" s="47"/>
      <c r="OVX228" s="47"/>
      <c r="OVY228" s="47"/>
      <c r="OVZ228" s="47"/>
      <c r="OWA228" s="47"/>
      <c r="OWB228" s="47"/>
      <c r="OWC228" s="47"/>
      <c r="OWD228" s="47"/>
      <c r="OWE228" s="47"/>
      <c r="OWF228" s="47"/>
      <c r="OWG228" s="47"/>
      <c r="OWH228" s="47"/>
      <c r="OWI228" s="47"/>
      <c r="OWJ228" s="47"/>
      <c r="OWK228" s="47"/>
      <c r="OWL228" s="47"/>
      <c r="OWM228" s="47"/>
      <c r="OWN228" s="47"/>
      <c r="OWO228" s="47"/>
      <c r="OWP228" s="47"/>
      <c r="OWQ228" s="47"/>
      <c r="OWR228" s="47"/>
      <c r="OWS228" s="47"/>
      <c r="OWT228" s="47"/>
      <c r="OWU228" s="47"/>
      <c r="OWV228" s="47"/>
      <c r="OWW228" s="47"/>
      <c r="OWX228" s="47"/>
      <c r="OWY228" s="47"/>
      <c r="OWZ228" s="47"/>
      <c r="OXA228" s="47"/>
      <c r="OXB228" s="47"/>
      <c r="OXC228" s="47"/>
      <c r="OXD228" s="47"/>
      <c r="OXE228" s="47"/>
      <c r="OXF228" s="47"/>
      <c r="OXG228" s="47"/>
      <c r="OXH228" s="47"/>
      <c r="OXI228" s="47"/>
      <c r="OXJ228" s="47"/>
      <c r="OXK228" s="47"/>
      <c r="OXL228" s="47"/>
      <c r="OXM228" s="47"/>
      <c r="OXN228" s="47"/>
      <c r="OXO228" s="47"/>
      <c r="OXP228" s="47"/>
      <c r="OXQ228" s="47"/>
      <c r="OXR228" s="47"/>
      <c r="OXS228" s="47"/>
      <c r="OXT228" s="47"/>
      <c r="OXU228" s="47"/>
      <c r="OXV228" s="47"/>
      <c r="OXW228" s="47"/>
      <c r="OXX228" s="47"/>
      <c r="OXY228" s="47"/>
      <c r="OXZ228" s="47"/>
      <c r="OYA228" s="47"/>
      <c r="OYB228" s="47"/>
      <c r="OYC228" s="47"/>
      <c r="OYD228" s="47"/>
      <c r="OYE228" s="47"/>
      <c r="OYF228" s="47"/>
      <c r="OYG228" s="47"/>
      <c r="OYH228" s="47"/>
      <c r="OYI228" s="47"/>
      <c r="OYJ228" s="47"/>
      <c r="OYK228" s="47"/>
      <c r="OYL228" s="47"/>
      <c r="OYM228" s="47"/>
      <c r="OYN228" s="47"/>
      <c r="OYO228" s="47"/>
      <c r="OYP228" s="47"/>
      <c r="OYQ228" s="47"/>
      <c r="OYR228" s="47"/>
      <c r="OYS228" s="47"/>
      <c r="OYT228" s="47"/>
      <c r="OYU228" s="47"/>
      <c r="OYV228" s="47"/>
      <c r="OYW228" s="47"/>
      <c r="OYX228" s="47"/>
      <c r="OYY228" s="47"/>
      <c r="OYZ228" s="47"/>
      <c r="OZA228" s="47"/>
      <c r="OZB228" s="47"/>
      <c r="OZC228" s="47"/>
      <c r="OZD228" s="47"/>
      <c r="OZE228" s="47"/>
      <c r="OZF228" s="47"/>
      <c r="OZG228" s="47"/>
      <c r="OZH228" s="47"/>
      <c r="OZI228" s="47"/>
      <c r="OZJ228" s="47"/>
      <c r="OZK228" s="47"/>
      <c r="OZL228" s="47"/>
      <c r="OZM228" s="47"/>
      <c r="OZN228" s="47"/>
      <c r="OZO228" s="47"/>
      <c r="OZP228" s="47"/>
      <c r="OZQ228" s="47"/>
      <c r="OZR228" s="47"/>
      <c r="OZS228" s="47"/>
      <c r="OZT228" s="47"/>
      <c r="OZU228" s="47"/>
      <c r="OZV228" s="47"/>
      <c r="OZW228" s="47"/>
      <c r="OZX228" s="47"/>
      <c r="OZY228" s="47"/>
      <c r="OZZ228" s="47"/>
      <c r="PAA228" s="47"/>
      <c r="PAB228" s="47"/>
      <c r="PAC228" s="47"/>
      <c r="PAD228" s="47"/>
      <c r="PAE228" s="47"/>
      <c r="PAF228" s="47"/>
      <c r="PAG228" s="47"/>
      <c r="PAH228" s="47"/>
      <c r="PAI228" s="47"/>
      <c r="PAJ228" s="47"/>
      <c r="PAK228" s="47"/>
      <c r="PAL228" s="47"/>
      <c r="PAM228" s="47"/>
      <c r="PAN228" s="47"/>
      <c r="PAO228" s="47"/>
      <c r="PAP228" s="47"/>
      <c r="PAQ228" s="47"/>
      <c r="PAR228" s="47"/>
      <c r="PAS228" s="47"/>
      <c r="PAT228" s="47"/>
      <c r="PAU228" s="47"/>
      <c r="PAV228" s="47"/>
      <c r="PAW228" s="47"/>
      <c r="PAX228" s="47"/>
      <c r="PAY228" s="47"/>
      <c r="PAZ228" s="47"/>
      <c r="PBA228" s="47"/>
      <c r="PBB228" s="47"/>
      <c r="PBC228" s="47"/>
      <c r="PBD228" s="47"/>
      <c r="PBE228" s="47"/>
      <c r="PBF228" s="47"/>
      <c r="PBG228" s="47"/>
      <c r="PBH228" s="47"/>
      <c r="PBI228" s="47"/>
      <c r="PBJ228" s="47"/>
      <c r="PBK228" s="47"/>
      <c r="PBL228" s="47"/>
      <c r="PBM228" s="47"/>
      <c r="PBN228" s="47"/>
      <c r="PBO228" s="47"/>
      <c r="PBP228" s="47"/>
      <c r="PBQ228" s="47"/>
      <c r="PBR228" s="47"/>
      <c r="PBS228" s="47"/>
      <c r="PBT228" s="47"/>
      <c r="PBU228" s="47"/>
      <c r="PBV228" s="47"/>
      <c r="PBW228" s="47"/>
      <c r="PBX228" s="47"/>
      <c r="PBY228" s="47"/>
      <c r="PBZ228" s="47"/>
      <c r="PCA228" s="47"/>
      <c r="PCB228" s="47"/>
      <c r="PCC228" s="47"/>
      <c r="PCD228" s="47"/>
      <c r="PCE228" s="47"/>
      <c r="PCF228" s="47"/>
      <c r="PCG228" s="47"/>
      <c r="PCH228" s="47"/>
      <c r="PCI228" s="47"/>
      <c r="PCJ228" s="47"/>
      <c r="PCK228" s="47"/>
      <c r="PCL228" s="47"/>
      <c r="PCM228" s="47"/>
      <c r="PCN228" s="47"/>
      <c r="PCO228" s="47"/>
      <c r="PCP228" s="47"/>
      <c r="PCQ228" s="47"/>
      <c r="PCR228" s="47"/>
      <c r="PCS228" s="47"/>
      <c r="PCT228" s="47"/>
      <c r="PCU228" s="47"/>
      <c r="PCV228" s="47"/>
      <c r="PCW228" s="47"/>
      <c r="PCX228" s="47"/>
      <c r="PCY228" s="47"/>
      <c r="PCZ228" s="47"/>
      <c r="PDA228" s="47"/>
      <c r="PDB228" s="47"/>
      <c r="PDC228" s="47"/>
      <c r="PDD228" s="47"/>
      <c r="PDE228" s="47"/>
      <c r="PDF228" s="47"/>
      <c r="PDG228" s="47"/>
      <c r="PDH228" s="47"/>
      <c r="PDI228" s="47"/>
      <c r="PDJ228" s="47"/>
      <c r="PDK228" s="47"/>
      <c r="PDL228" s="47"/>
      <c r="PDM228" s="47"/>
      <c r="PDN228" s="47"/>
      <c r="PDO228" s="47"/>
      <c r="PDP228" s="47"/>
      <c r="PDQ228" s="47"/>
      <c r="PDR228" s="47"/>
      <c r="PDS228" s="47"/>
      <c r="PDT228" s="47"/>
      <c r="PDU228" s="47"/>
      <c r="PDV228" s="47"/>
      <c r="PDW228" s="47"/>
      <c r="PDX228" s="47"/>
      <c r="PDY228" s="47"/>
      <c r="PDZ228" s="47"/>
      <c r="PEA228" s="47"/>
      <c r="PEB228" s="47"/>
      <c r="PEC228" s="47"/>
      <c r="PED228" s="47"/>
      <c r="PEE228" s="47"/>
      <c r="PEF228" s="47"/>
      <c r="PEG228" s="47"/>
      <c r="PEH228" s="47"/>
      <c r="PEI228" s="47"/>
      <c r="PEJ228" s="47"/>
      <c r="PEK228" s="47"/>
      <c r="PEL228" s="47"/>
      <c r="PEM228" s="47"/>
      <c r="PEN228" s="47"/>
      <c r="PEO228" s="47"/>
      <c r="PEP228" s="47"/>
      <c r="PEQ228" s="47"/>
      <c r="PER228" s="47"/>
      <c r="PES228" s="47"/>
      <c r="PET228" s="47"/>
      <c r="PEU228" s="47"/>
      <c r="PEV228" s="47"/>
      <c r="PEW228" s="47"/>
      <c r="PEX228" s="47"/>
      <c r="PEY228" s="47"/>
      <c r="PEZ228" s="47"/>
      <c r="PFA228" s="47"/>
      <c r="PFB228" s="47"/>
      <c r="PFC228" s="47"/>
      <c r="PFD228" s="47"/>
      <c r="PFE228" s="47"/>
      <c r="PFF228" s="47"/>
      <c r="PFG228" s="47"/>
      <c r="PFH228" s="47"/>
      <c r="PFI228" s="47"/>
      <c r="PFJ228" s="47"/>
      <c r="PFK228" s="47"/>
      <c r="PFL228" s="47"/>
      <c r="PFM228" s="47"/>
      <c r="PFN228" s="47"/>
      <c r="PFO228" s="47"/>
      <c r="PFP228" s="47"/>
      <c r="PFQ228" s="47"/>
      <c r="PFR228" s="47"/>
      <c r="PFS228" s="47"/>
      <c r="PFT228" s="47"/>
      <c r="PFU228" s="47"/>
      <c r="PFV228" s="47"/>
      <c r="PFW228" s="47"/>
      <c r="PFX228" s="47"/>
      <c r="PFY228" s="47"/>
      <c r="PFZ228" s="47"/>
      <c r="PGA228" s="47"/>
      <c r="PGB228" s="47"/>
      <c r="PGC228" s="47"/>
      <c r="PGD228" s="47"/>
      <c r="PGE228" s="47"/>
      <c r="PGF228" s="47"/>
      <c r="PGG228" s="47"/>
      <c r="PGH228" s="47"/>
      <c r="PGI228" s="47"/>
      <c r="PGJ228" s="47"/>
      <c r="PGK228" s="47"/>
      <c r="PGL228" s="47"/>
      <c r="PGM228" s="47"/>
      <c r="PGN228" s="47"/>
      <c r="PGO228" s="47"/>
      <c r="PGP228" s="47"/>
      <c r="PGQ228" s="47"/>
      <c r="PGR228" s="47"/>
      <c r="PGS228" s="47"/>
      <c r="PGT228" s="47"/>
      <c r="PGU228" s="47"/>
      <c r="PGV228" s="47"/>
      <c r="PGW228" s="47"/>
      <c r="PGX228" s="47"/>
      <c r="PGY228" s="47"/>
      <c r="PGZ228" s="47"/>
      <c r="PHA228" s="47"/>
      <c r="PHB228" s="47"/>
      <c r="PHC228" s="47"/>
      <c r="PHD228" s="47"/>
      <c r="PHE228" s="47"/>
      <c r="PHF228" s="47"/>
      <c r="PHG228" s="47"/>
      <c r="PHH228" s="47"/>
      <c r="PHI228" s="47"/>
      <c r="PHJ228" s="47"/>
      <c r="PHK228" s="47"/>
      <c r="PHL228" s="47"/>
      <c r="PHM228" s="47"/>
      <c r="PHN228" s="47"/>
      <c r="PHO228" s="47"/>
      <c r="PHP228" s="47"/>
      <c r="PHQ228" s="47"/>
      <c r="PHR228" s="47"/>
      <c r="PHS228" s="47"/>
      <c r="PHT228" s="47"/>
      <c r="PHU228" s="47"/>
      <c r="PHV228" s="47"/>
      <c r="PHW228" s="47"/>
      <c r="PHX228" s="47"/>
      <c r="PHY228" s="47"/>
      <c r="PHZ228" s="47"/>
      <c r="PIA228" s="47"/>
      <c r="PIB228" s="47"/>
      <c r="PIC228" s="47"/>
      <c r="PID228" s="47"/>
      <c r="PIE228" s="47"/>
      <c r="PIF228" s="47"/>
      <c r="PIG228" s="47"/>
      <c r="PIH228" s="47"/>
      <c r="PII228" s="47"/>
      <c r="PIJ228" s="47"/>
      <c r="PIK228" s="47"/>
      <c r="PIL228" s="47"/>
      <c r="PIM228" s="47"/>
      <c r="PIN228" s="47"/>
      <c r="PIO228" s="47"/>
      <c r="PIP228" s="47"/>
      <c r="PIQ228" s="47"/>
      <c r="PIR228" s="47"/>
      <c r="PIS228" s="47"/>
      <c r="PIT228" s="47"/>
      <c r="PIU228" s="47"/>
      <c r="PIV228" s="47"/>
      <c r="PIW228" s="47"/>
      <c r="PIX228" s="47"/>
      <c r="PIY228" s="47"/>
      <c r="PIZ228" s="47"/>
      <c r="PJA228" s="47"/>
      <c r="PJB228" s="47"/>
      <c r="PJC228" s="47"/>
      <c r="PJD228" s="47"/>
      <c r="PJE228" s="47"/>
      <c r="PJF228" s="47"/>
      <c r="PJG228" s="47"/>
      <c r="PJH228" s="47"/>
      <c r="PJI228" s="47"/>
      <c r="PJJ228" s="47"/>
      <c r="PJK228" s="47"/>
      <c r="PJL228" s="47"/>
      <c r="PJM228" s="47"/>
      <c r="PJN228" s="47"/>
      <c r="PJO228" s="47"/>
      <c r="PJP228" s="47"/>
      <c r="PJQ228" s="47"/>
      <c r="PJR228" s="47"/>
      <c r="PJS228" s="47"/>
      <c r="PJT228" s="47"/>
      <c r="PJU228" s="47"/>
      <c r="PJV228" s="47"/>
      <c r="PJW228" s="47"/>
      <c r="PJX228" s="47"/>
      <c r="PJY228" s="47"/>
      <c r="PJZ228" s="47"/>
      <c r="PKA228" s="47"/>
      <c r="PKB228" s="47"/>
      <c r="PKC228" s="47"/>
      <c r="PKD228" s="47"/>
      <c r="PKE228" s="47"/>
      <c r="PKF228" s="47"/>
      <c r="PKG228" s="47"/>
      <c r="PKH228" s="47"/>
      <c r="PKI228" s="47"/>
      <c r="PKJ228" s="47"/>
      <c r="PKK228" s="47"/>
      <c r="PKL228" s="47"/>
      <c r="PKM228" s="47"/>
      <c r="PKN228" s="47"/>
      <c r="PKO228" s="47"/>
      <c r="PKP228" s="47"/>
      <c r="PKQ228" s="47"/>
      <c r="PKR228" s="47"/>
      <c r="PKS228" s="47"/>
      <c r="PKT228" s="47"/>
      <c r="PKU228" s="47"/>
      <c r="PKV228" s="47"/>
      <c r="PKW228" s="47"/>
      <c r="PKX228" s="47"/>
      <c r="PKY228" s="47"/>
      <c r="PKZ228" s="47"/>
      <c r="PLA228" s="47"/>
      <c r="PLB228" s="47"/>
      <c r="PLC228" s="47"/>
      <c r="PLD228" s="47"/>
      <c r="PLE228" s="47"/>
      <c r="PLF228" s="47"/>
      <c r="PLG228" s="47"/>
      <c r="PLH228" s="47"/>
      <c r="PLI228" s="47"/>
      <c r="PLJ228" s="47"/>
      <c r="PLK228" s="47"/>
      <c r="PLL228" s="47"/>
      <c r="PLM228" s="47"/>
      <c r="PLN228" s="47"/>
      <c r="PLO228" s="47"/>
      <c r="PLP228" s="47"/>
      <c r="PLQ228" s="47"/>
      <c r="PLR228" s="47"/>
      <c r="PLS228" s="47"/>
      <c r="PLT228" s="47"/>
      <c r="PLU228" s="47"/>
      <c r="PLV228" s="47"/>
      <c r="PLW228" s="47"/>
      <c r="PLX228" s="47"/>
      <c r="PLY228" s="47"/>
      <c r="PLZ228" s="47"/>
      <c r="PMA228" s="47"/>
      <c r="PMB228" s="47"/>
      <c r="PMC228" s="47"/>
      <c r="PMD228" s="47"/>
      <c r="PME228" s="47"/>
      <c r="PMF228" s="47"/>
      <c r="PMG228" s="47"/>
      <c r="PMH228" s="47"/>
      <c r="PMI228" s="47"/>
      <c r="PMJ228" s="47"/>
      <c r="PMK228" s="47"/>
      <c r="PML228" s="47"/>
      <c r="PMM228" s="47"/>
      <c r="PMN228" s="47"/>
      <c r="PMO228" s="47"/>
      <c r="PMP228" s="47"/>
      <c r="PMQ228" s="47"/>
      <c r="PMR228" s="47"/>
      <c r="PMS228" s="47"/>
      <c r="PMT228" s="47"/>
      <c r="PMU228" s="47"/>
      <c r="PMV228" s="47"/>
      <c r="PMW228" s="47"/>
      <c r="PMX228" s="47"/>
      <c r="PMY228" s="47"/>
      <c r="PMZ228" s="47"/>
      <c r="PNA228" s="47"/>
      <c r="PNB228" s="47"/>
      <c r="PNC228" s="47"/>
      <c r="PND228" s="47"/>
      <c r="PNE228" s="47"/>
      <c r="PNF228" s="47"/>
      <c r="PNG228" s="47"/>
      <c r="PNH228" s="47"/>
      <c r="PNI228" s="47"/>
      <c r="PNJ228" s="47"/>
      <c r="PNK228" s="47"/>
      <c r="PNL228" s="47"/>
      <c r="PNM228" s="47"/>
      <c r="PNN228" s="47"/>
      <c r="PNO228" s="47"/>
      <c r="PNP228" s="47"/>
      <c r="PNQ228" s="47"/>
      <c r="PNR228" s="47"/>
      <c r="PNS228" s="47"/>
      <c r="PNT228" s="47"/>
      <c r="PNU228" s="47"/>
      <c r="PNV228" s="47"/>
      <c r="PNW228" s="47"/>
      <c r="PNX228" s="47"/>
      <c r="PNY228" s="47"/>
      <c r="PNZ228" s="47"/>
      <c r="POA228" s="47"/>
      <c r="POB228" s="47"/>
      <c r="POC228" s="47"/>
      <c r="POD228" s="47"/>
      <c r="POE228" s="47"/>
      <c r="POF228" s="47"/>
      <c r="POG228" s="47"/>
      <c r="POH228" s="47"/>
      <c r="POI228" s="47"/>
      <c r="POJ228" s="47"/>
      <c r="POK228" s="47"/>
      <c r="POL228" s="47"/>
      <c r="POM228" s="47"/>
      <c r="PON228" s="47"/>
      <c r="POO228" s="47"/>
      <c r="POP228" s="47"/>
      <c r="POQ228" s="47"/>
      <c r="POR228" s="47"/>
      <c r="POS228" s="47"/>
      <c r="POT228" s="47"/>
      <c r="POU228" s="47"/>
      <c r="POV228" s="47"/>
      <c r="POW228" s="47"/>
      <c r="POX228" s="47"/>
      <c r="POY228" s="47"/>
      <c r="POZ228" s="47"/>
      <c r="PPA228" s="47"/>
      <c r="PPB228" s="47"/>
      <c r="PPC228" s="47"/>
      <c r="PPD228" s="47"/>
      <c r="PPE228" s="47"/>
      <c r="PPF228" s="47"/>
      <c r="PPG228" s="47"/>
      <c r="PPH228" s="47"/>
      <c r="PPI228" s="47"/>
      <c r="PPJ228" s="47"/>
      <c r="PPK228" s="47"/>
      <c r="PPL228" s="47"/>
      <c r="PPM228" s="47"/>
      <c r="PPN228" s="47"/>
      <c r="PPO228" s="47"/>
      <c r="PPP228" s="47"/>
      <c r="PPQ228" s="47"/>
      <c r="PPR228" s="47"/>
      <c r="PPS228" s="47"/>
      <c r="PPT228" s="47"/>
      <c r="PPU228" s="47"/>
      <c r="PPV228" s="47"/>
      <c r="PPW228" s="47"/>
      <c r="PPX228" s="47"/>
      <c r="PPY228" s="47"/>
      <c r="PPZ228" s="47"/>
      <c r="PQA228" s="47"/>
      <c r="PQB228" s="47"/>
      <c r="PQC228" s="47"/>
      <c r="PQD228" s="47"/>
      <c r="PQE228" s="47"/>
      <c r="PQF228" s="47"/>
      <c r="PQG228" s="47"/>
      <c r="PQH228" s="47"/>
      <c r="PQI228" s="47"/>
      <c r="PQJ228" s="47"/>
      <c r="PQK228" s="47"/>
      <c r="PQL228" s="47"/>
      <c r="PQM228" s="47"/>
      <c r="PQN228" s="47"/>
      <c r="PQO228" s="47"/>
      <c r="PQP228" s="47"/>
      <c r="PQQ228" s="47"/>
      <c r="PQR228" s="47"/>
      <c r="PQS228" s="47"/>
      <c r="PQT228" s="47"/>
      <c r="PQU228" s="47"/>
      <c r="PQV228" s="47"/>
      <c r="PQW228" s="47"/>
      <c r="PQX228" s="47"/>
      <c r="PQY228" s="47"/>
      <c r="PQZ228" s="47"/>
      <c r="PRA228" s="47"/>
      <c r="PRB228" s="47"/>
      <c r="PRC228" s="47"/>
      <c r="PRD228" s="47"/>
      <c r="PRE228" s="47"/>
      <c r="PRF228" s="47"/>
      <c r="PRG228" s="47"/>
      <c r="PRH228" s="47"/>
      <c r="PRI228" s="47"/>
      <c r="PRJ228" s="47"/>
      <c r="PRK228" s="47"/>
      <c r="PRL228" s="47"/>
      <c r="PRM228" s="47"/>
      <c r="PRN228" s="47"/>
      <c r="PRO228" s="47"/>
      <c r="PRP228" s="47"/>
      <c r="PRQ228" s="47"/>
      <c r="PRR228" s="47"/>
      <c r="PRS228" s="47"/>
      <c r="PRT228" s="47"/>
      <c r="PRU228" s="47"/>
      <c r="PRV228" s="47"/>
      <c r="PRW228" s="47"/>
      <c r="PRX228" s="47"/>
      <c r="PRY228" s="47"/>
      <c r="PRZ228" s="47"/>
      <c r="PSA228" s="47"/>
      <c r="PSB228" s="47"/>
      <c r="PSC228" s="47"/>
      <c r="PSD228" s="47"/>
      <c r="PSE228" s="47"/>
      <c r="PSF228" s="47"/>
      <c r="PSG228" s="47"/>
      <c r="PSH228" s="47"/>
      <c r="PSI228" s="47"/>
      <c r="PSJ228" s="47"/>
      <c r="PSK228" s="47"/>
      <c r="PSL228" s="47"/>
      <c r="PSM228" s="47"/>
      <c r="PSN228" s="47"/>
      <c r="PSO228" s="47"/>
      <c r="PSP228" s="47"/>
      <c r="PSQ228" s="47"/>
      <c r="PSR228" s="47"/>
      <c r="PSS228" s="47"/>
      <c r="PST228" s="47"/>
      <c r="PSU228" s="47"/>
      <c r="PSV228" s="47"/>
      <c r="PSW228" s="47"/>
      <c r="PSX228" s="47"/>
      <c r="PSY228" s="47"/>
      <c r="PSZ228" s="47"/>
      <c r="PTA228" s="47"/>
      <c r="PTB228" s="47"/>
      <c r="PTC228" s="47"/>
      <c r="PTD228" s="47"/>
      <c r="PTE228" s="47"/>
      <c r="PTF228" s="47"/>
      <c r="PTG228" s="47"/>
      <c r="PTH228" s="47"/>
      <c r="PTI228" s="47"/>
      <c r="PTJ228" s="47"/>
      <c r="PTK228" s="47"/>
      <c r="PTL228" s="47"/>
      <c r="PTM228" s="47"/>
      <c r="PTN228" s="47"/>
      <c r="PTO228" s="47"/>
      <c r="PTP228" s="47"/>
      <c r="PTQ228" s="47"/>
      <c r="PTR228" s="47"/>
      <c r="PTS228" s="47"/>
      <c r="PTT228" s="47"/>
      <c r="PTU228" s="47"/>
      <c r="PTV228" s="47"/>
      <c r="PTW228" s="47"/>
      <c r="PTX228" s="47"/>
      <c r="PTY228" s="47"/>
      <c r="PTZ228" s="47"/>
      <c r="PUA228" s="47"/>
      <c r="PUB228" s="47"/>
      <c r="PUC228" s="47"/>
      <c r="PUD228" s="47"/>
      <c r="PUE228" s="47"/>
      <c r="PUF228" s="47"/>
      <c r="PUG228" s="47"/>
      <c r="PUH228" s="47"/>
      <c r="PUI228" s="47"/>
      <c r="PUJ228" s="47"/>
      <c r="PUK228" s="47"/>
      <c r="PUL228" s="47"/>
      <c r="PUM228" s="47"/>
      <c r="PUN228" s="47"/>
      <c r="PUO228" s="47"/>
      <c r="PUP228" s="47"/>
      <c r="PUQ228" s="47"/>
      <c r="PUR228" s="47"/>
      <c r="PUS228" s="47"/>
      <c r="PUT228" s="47"/>
      <c r="PUU228" s="47"/>
      <c r="PUV228" s="47"/>
      <c r="PUW228" s="47"/>
      <c r="PUX228" s="47"/>
      <c r="PUY228" s="47"/>
      <c r="PUZ228" s="47"/>
      <c r="PVA228" s="47"/>
      <c r="PVB228" s="47"/>
      <c r="PVC228" s="47"/>
      <c r="PVD228" s="47"/>
      <c r="PVE228" s="47"/>
      <c r="PVF228" s="47"/>
      <c r="PVG228" s="47"/>
      <c r="PVH228" s="47"/>
      <c r="PVI228" s="47"/>
      <c r="PVJ228" s="47"/>
      <c r="PVK228" s="47"/>
      <c r="PVL228" s="47"/>
      <c r="PVM228" s="47"/>
      <c r="PVN228" s="47"/>
      <c r="PVO228" s="47"/>
      <c r="PVP228" s="47"/>
      <c r="PVQ228" s="47"/>
      <c r="PVR228" s="47"/>
      <c r="PVS228" s="47"/>
      <c r="PVT228" s="47"/>
      <c r="PVU228" s="47"/>
      <c r="PVV228" s="47"/>
      <c r="PVW228" s="47"/>
      <c r="PVX228" s="47"/>
      <c r="PVY228" s="47"/>
      <c r="PVZ228" s="47"/>
      <c r="PWA228" s="47"/>
      <c r="PWB228" s="47"/>
      <c r="PWC228" s="47"/>
      <c r="PWD228" s="47"/>
      <c r="PWE228" s="47"/>
      <c r="PWF228" s="47"/>
      <c r="PWG228" s="47"/>
      <c r="PWH228" s="47"/>
      <c r="PWI228" s="47"/>
      <c r="PWJ228" s="47"/>
      <c r="PWK228" s="47"/>
      <c r="PWL228" s="47"/>
      <c r="PWM228" s="47"/>
      <c r="PWN228" s="47"/>
      <c r="PWO228" s="47"/>
      <c r="PWP228" s="47"/>
      <c r="PWQ228" s="47"/>
      <c r="PWR228" s="47"/>
      <c r="PWS228" s="47"/>
      <c r="PWT228" s="47"/>
      <c r="PWU228" s="47"/>
      <c r="PWV228" s="47"/>
      <c r="PWW228" s="47"/>
      <c r="PWX228" s="47"/>
      <c r="PWY228" s="47"/>
      <c r="PWZ228" s="47"/>
      <c r="PXA228" s="47"/>
      <c r="PXB228" s="47"/>
      <c r="PXC228" s="47"/>
      <c r="PXD228" s="47"/>
      <c r="PXE228" s="47"/>
      <c r="PXF228" s="47"/>
      <c r="PXG228" s="47"/>
      <c r="PXH228" s="47"/>
      <c r="PXI228" s="47"/>
      <c r="PXJ228" s="47"/>
      <c r="PXK228" s="47"/>
      <c r="PXL228" s="47"/>
      <c r="PXM228" s="47"/>
      <c r="PXN228" s="47"/>
      <c r="PXO228" s="47"/>
      <c r="PXP228" s="47"/>
      <c r="PXQ228" s="47"/>
      <c r="PXR228" s="47"/>
      <c r="PXS228" s="47"/>
      <c r="PXT228" s="47"/>
      <c r="PXU228" s="47"/>
      <c r="PXV228" s="47"/>
      <c r="PXW228" s="47"/>
      <c r="PXX228" s="47"/>
      <c r="PXY228" s="47"/>
      <c r="PXZ228" s="47"/>
      <c r="PYA228" s="47"/>
      <c r="PYB228" s="47"/>
      <c r="PYC228" s="47"/>
      <c r="PYD228" s="47"/>
      <c r="PYE228" s="47"/>
      <c r="PYF228" s="47"/>
      <c r="PYG228" s="47"/>
      <c r="PYH228" s="47"/>
      <c r="PYI228" s="47"/>
      <c r="PYJ228" s="47"/>
      <c r="PYK228" s="47"/>
      <c r="PYL228" s="47"/>
      <c r="PYM228" s="47"/>
      <c r="PYN228" s="47"/>
      <c r="PYO228" s="47"/>
      <c r="PYP228" s="47"/>
      <c r="PYQ228" s="47"/>
      <c r="PYR228" s="47"/>
      <c r="PYS228" s="47"/>
      <c r="PYT228" s="47"/>
      <c r="PYU228" s="47"/>
      <c r="PYV228" s="47"/>
      <c r="PYW228" s="47"/>
      <c r="PYX228" s="47"/>
      <c r="PYY228" s="47"/>
      <c r="PYZ228" s="47"/>
      <c r="PZA228" s="47"/>
      <c r="PZB228" s="47"/>
      <c r="PZC228" s="47"/>
      <c r="PZD228" s="47"/>
      <c r="PZE228" s="47"/>
      <c r="PZF228" s="47"/>
      <c r="PZG228" s="47"/>
      <c r="PZH228" s="47"/>
      <c r="PZI228" s="47"/>
      <c r="PZJ228" s="47"/>
      <c r="PZK228" s="47"/>
      <c r="PZL228" s="47"/>
      <c r="PZM228" s="47"/>
      <c r="PZN228" s="47"/>
      <c r="PZO228" s="47"/>
      <c r="PZP228" s="47"/>
      <c r="PZQ228" s="47"/>
      <c r="PZR228" s="47"/>
      <c r="PZS228" s="47"/>
      <c r="PZT228" s="47"/>
      <c r="PZU228" s="47"/>
      <c r="PZV228" s="47"/>
      <c r="PZW228" s="47"/>
      <c r="PZX228" s="47"/>
      <c r="PZY228" s="47"/>
      <c r="PZZ228" s="47"/>
      <c r="QAA228" s="47"/>
      <c r="QAB228" s="47"/>
      <c r="QAC228" s="47"/>
      <c r="QAD228" s="47"/>
      <c r="QAE228" s="47"/>
      <c r="QAF228" s="47"/>
      <c r="QAG228" s="47"/>
      <c r="QAH228" s="47"/>
      <c r="QAI228" s="47"/>
      <c r="QAJ228" s="47"/>
      <c r="QAK228" s="47"/>
      <c r="QAL228" s="47"/>
      <c r="QAM228" s="47"/>
      <c r="QAN228" s="47"/>
      <c r="QAO228" s="47"/>
      <c r="QAP228" s="47"/>
      <c r="QAQ228" s="47"/>
      <c r="QAR228" s="47"/>
      <c r="QAS228" s="47"/>
      <c r="QAT228" s="47"/>
      <c r="QAU228" s="47"/>
      <c r="QAV228" s="47"/>
      <c r="QAW228" s="47"/>
      <c r="QAX228" s="47"/>
      <c r="QAY228" s="47"/>
      <c r="QAZ228" s="47"/>
      <c r="QBA228" s="47"/>
      <c r="QBB228" s="47"/>
      <c r="QBC228" s="47"/>
      <c r="QBD228" s="47"/>
      <c r="QBE228" s="47"/>
      <c r="QBF228" s="47"/>
      <c r="QBG228" s="47"/>
      <c r="QBH228" s="47"/>
      <c r="QBI228" s="47"/>
      <c r="QBJ228" s="47"/>
      <c r="QBK228" s="47"/>
      <c r="QBL228" s="47"/>
      <c r="QBM228" s="47"/>
      <c r="QBN228" s="47"/>
      <c r="QBO228" s="47"/>
      <c r="QBP228" s="47"/>
      <c r="QBQ228" s="47"/>
      <c r="QBR228" s="47"/>
      <c r="QBS228" s="47"/>
      <c r="QBT228" s="47"/>
      <c r="QBU228" s="47"/>
      <c r="QBV228" s="47"/>
      <c r="QBW228" s="47"/>
      <c r="QBX228" s="47"/>
      <c r="QBY228" s="47"/>
      <c r="QBZ228" s="47"/>
      <c r="QCA228" s="47"/>
      <c r="QCB228" s="47"/>
      <c r="QCC228" s="47"/>
      <c r="QCD228" s="47"/>
      <c r="QCE228" s="47"/>
      <c r="QCF228" s="47"/>
      <c r="QCG228" s="47"/>
      <c r="QCH228" s="47"/>
      <c r="QCI228" s="47"/>
      <c r="QCJ228" s="47"/>
      <c r="QCK228" s="47"/>
      <c r="QCL228" s="47"/>
      <c r="QCM228" s="47"/>
      <c r="QCN228" s="47"/>
      <c r="QCO228" s="47"/>
      <c r="QCP228" s="47"/>
      <c r="QCQ228" s="47"/>
      <c r="QCR228" s="47"/>
      <c r="QCS228" s="47"/>
      <c r="QCT228" s="47"/>
      <c r="QCU228" s="47"/>
      <c r="QCV228" s="47"/>
      <c r="QCW228" s="47"/>
      <c r="QCX228" s="47"/>
      <c r="QCY228" s="47"/>
      <c r="QCZ228" s="47"/>
      <c r="QDA228" s="47"/>
      <c r="QDB228" s="47"/>
      <c r="QDC228" s="47"/>
      <c r="QDD228" s="47"/>
      <c r="QDE228" s="47"/>
      <c r="QDF228" s="47"/>
      <c r="QDG228" s="47"/>
      <c r="QDH228" s="47"/>
      <c r="QDI228" s="47"/>
      <c r="QDJ228" s="47"/>
      <c r="QDK228" s="47"/>
      <c r="QDL228" s="47"/>
      <c r="QDM228" s="47"/>
      <c r="QDN228" s="47"/>
      <c r="QDO228" s="47"/>
      <c r="QDP228" s="47"/>
      <c r="QDQ228" s="47"/>
      <c r="QDR228" s="47"/>
      <c r="QDS228" s="47"/>
      <c r="QDT228" s="47"/>
      <c r="QDU228" s="47"/>
      <c r="QDV228" s="47"/>
      <c r="QDW228" s="47"/>
      <c r="QDX228" s="47"/>
      <c r="QDY228" s="47"/>
      <c r="QDZ228" s="47"/>
      <c r="QEA228" s="47"/>
      <c r="QEB228" s="47"/>
      <c r="QEC228" s="47"/>
      <c r="QED228" s="47"/>
      <c r="QEE228" s="47"/>
      <c r="QEF228" s="47"/>
      <c r="QEG228" s="47"/>
      <c r="QEH228" s="47"/>
      <c r="QEI228" s="47"/>
      <c r="QEJ228" s="47"/>
      <c r="QEK228" s="47"/>
      <c r="QEL228" s="47"/>
      <c r="QEM228" s="47"/>
      <c r="QEN228" s="47"/>
      <c r="QEO228" s="47"/>
      <c r="QEP228" s="47"/>
      <c r="QEQ228" s="47"/>
      <c r="QER228" s="47"/>
      <c r="QES228" s="47"/>
      <c r="QET228" s="47"/>
      <c r="QEU228" s="47"/>
      <c r="QEV228" s="47"/>
      <c r="QEW228" s="47"/>
      <c r="QEX228" s="47"/>
      <c r="QEY228" s="47"/>
      <c r="QEZ228" s="47"/>
      <c r="QFA228" s="47"/>
      <c r="QFB228" s="47"/>
      <c r="QFC228" s="47"/>
      <c r="QFD228" s="47"/>
      <c r="QFE228" s="47"/>
      <c r="QFF228" s="47"/>
      <c r="QFG228" s="47"/>
      <c r="QFH228" s="47"/>
      <c r="QFI228" s="47"/>
      <c r="QFJ228" s="47"/>
      <c r="QFK228" s="47"/>
      <c r="QFL228" s="47"/>
      <c r="QFM228" s="47"/>
      <c r="QFN228" s="47"/>
      <c r="QFO228" s="47"/>
      <c r="QFP228" s="47"/>
      <c r="QFQ228" s="47"/>
      <c r="QFR228" s="47"/>
      <c r="QFS228" s="47"/>
      <c r="QFT228" s="47"/>
      <c r="QFU228" s="47"/>
      <c r="QFV228" s="47"/>
      <c r="QFW228" s="47"/>
      <c r="QFX228" s="47"/>
      <c r="QFY228" s="47"/>
      <c r="QFZ228" s="47"/>
      <c r="QGA228" s="47"/>
      <c r="QGB228" s="47"/>
      <c r="QGC228" s="47"/>
      <c r="QGD228" s="47"/>
      <c r="QGE228" s="47"/>
      <c r="QGF228" s="47"/>
      <c r="QGG228" s="47"/>
      <c r="QGH228" s="47"/>
      <c r="QGI228" s="47"/>
      <c r="QGJ228" s="47"/>
      <c r="QGK228" s="47"/>
      <c r="QGL228" s="47"/>
      <c r="QGM228" s="47"/>
      <c r="QGN228" s="47"/>
      <c r="QGO228" s="47"/>
      <c r="QGP228" s="47"/>
      <c r="QGQ228" s="47"/>
      <c r="QGR228" s="47"/>
      <c r="QGS228" s="47"/>
      <c r="QGT228" s="47"/>
      <c r="QGU228" s="47"/>
      <c r="QGV228" s="47"/>
      <c r="QGW228" s="47"/>
      <c r="QGX228" s="47"/>
      <c r="QGY228" s="47"/>
      <c r="QGZ228" s="47"/>
      <c r="QHA228" s="47"/>
      <c r="QHB228" s="47"/>
      <c r="QHC228" s="47"/>
      <c r="QHD228" s="47"/>
      <c r="QHE228" s="47"/>
      <c r="QHF228" s="47"/>
      <c r="QHG228" s="47"/>
      <c r="QHH228" s="47"/>
      <c r="QHI228" s="47"/>
      <c r="QHJ228" s="47"/>
      <c r="QHK228" s="47"/>
      <c r="QHL228" s="47"/>
      <c r="QHM228" s="47"/>
      <c r="QHN228" s="47"/>
      <c r="QHO228" s="47"/>
      <c r="QHP228" s="47"/>
      <c r="QHQ228" s="47"/>
      <c r="QHR228" s="47"/>
      <c r="QHS228" s="47"/>
      <c r="QHT228" s="47"/>
      <c r="QHU228" s="47"/>
      <c r="QHV228" s="47"/>
      <c r="QHW228" s="47"/>
      <c r="QHX228" s="47"/>
      <c r="QHY228" s="47"/>
      <c r="QHZ228" s="47"/>
      <c r="QIA228" s="47"/>
      <c r="QIB228" s="47"/>
      <c r="QIC228" s="47"/>
      <c r="QID228" s="47"/>
      <c r="QIE228" s="47"/>
      <c r="QIF228" s="47"/>
      <c r="QIG228" s="47"/>
      <c r="QIH228" s="47"/>
      <c r="QII228" s="47"/>
      <c r="QIJ228" s="47"/>
      <c r="QIK228" s="47"/>
      <c r="QIL228" s="47"/>
      <c r="QIM228" s="47"/>
      <c r="QIN228" s="47"/>
      <c r="QIO228" s="47"/>
      <c r="QIP228" s="47"/>
      <c r="QIQ228" s="47"/>
      <c r="QIR228" s="47"/>
      <c r="QIS228" s="47"/>
      <c r="QIT228" s="47"/>
      <c r="QIU228" s="47"/>
      <c r="QIV228" s="47"/>
      <c r="QIW228" s="47"/>
      <c r="QIX228" s="47"/>
      <c r="QIY228" s="47"/>
      <c r="QIZ228" s="47"/>
      <c r="QJA228" s="47"/>
      <c r="QJB228" s="47"/>
      <c r="QJC228" s="47"/>
      <c r="QJD228" s="47"/>
      <c r="QJE228" s="47"/>
      <c r="QJF228" s="47"/>
      <c r="QJG228" s="47"/>
      <c r="QJH228" s="47"/>
      <c r="QJI228" s="47"/>
      <c r="QJJ228" s="47"/>
      <c r="QJK228" s="47"/>
      <c r="QJL228" s="47"/>
      <c r="QJM228" s="47"/>
      <c r="QJN228" s="47"/>
      <c r="QJO228" s="47"/>
      <c r="QJP228" s="47"/>
      <c r="QJQ228" s="47"/>
      <c r="QJR228" s="47"/>
      <c r="QJS228" s="47"/>
      <c r="QJT228" s="47"/>
      <c r="QJU228" s="47"/>
      <c r="QJV228" s="47"/>
      <c r="QJW228" s="47"/>
      <c r="QJX228" s="47"/>
      <c r="QJY228" s="47"/>
      <c r="QJZ228" s="47"/>
      <c r="QKA228" s="47"/>
      <c r="QKB228" s="47"/>
      <c r="QKC228" s="47"/>
      <c r="QKD228" s="47"/>
      <c r="QKE228" s="47"/>
      <c r="QKF228" s="47"/>
      <c r="QKG228" s="47"/>
      <c r="QKH228" s="47"/>
      <c r="QKI228" s="47"/>
      <c r="QKJ228" s="47"/>
      <c r="QKK228" s="47"/>
      <c r="QKL228" s="47"/>
      <c r="QKM228" s="47"/>
      <c r="QKN228" s="47"/>
      <c r="QKO228" s="47"/>
      <c r="QKP228" s="47"/>
      <c r="QKQ228" s="47"/>
      <c r="QKR228" s="47"/>
      <c r="QKS228" s="47"/>
      <c r="QKT228" s="47"/>
      <c r="QKU228" s="47"/>
      <c r="QKV228" s="47"/>
      <c r="QKW228" s="47"/>
      <c r="QKX228" s="47"/>
      <c r="QKY228" s="47"/>
      <c r="QKZ228" s="47"/>
      <c r="QLA228" s="47"/>
      <c r="QLB228" s="47"/>
      <c r="QLC228" s="47"/>
      <c r="QLD228" s="47"/>
      <c r="QLE228" s="47"/>
      <c r="QLF228" s="47"/>
      <c r="QLG228" s="47"/>
      <c r="QLH228" s="47"/>
      <c r="QLI228" s="47"/>
      <c r="QLJ228" s="47"/>
      <c r="QLK228" s="47"/>
      <c r="QLL228" s="47"/>
      <c r="QLM228" s="47"/>
      <c r="QLN228" s="47"/>
      <c r="QLO228" s="47"/>
      <c r="QLP228" s="47"/>
      <c r="QLQ228" s="47"/>
      <c r="QLR228" s="47"/>
      <c r="QLS228" s="47"/>
      <c r="QLT228" s="47"/>
      <c r="QLU228" s="47"/>
      <c r="QLV228" s="47"/>
      <c r="QLW228" s="47"/>
      <c r="QLX228" s="47"/>
      <c r="QLY228" s="47"/>
      <c r="QLZ228" s="47"/>
      <c r="QMA228" s="47"/>
      <c r="QMB228" s="47"/>
      <c r="QMC228" s="47"/>
      <c r="QMD228" s="47"/>
      <c r="QME228" s="47"/>
      <c r="QMF228" s="47"/>
      <c r="QMG228" s="47"/>
      <c r="QMH228" s="47"/>
      <c r="QMI228" s="47"/>
      <c r="QMJ228" s="47"/>
      <c r="QMK228" s="47"/>
      <c r="QML228" s="47"/>
      <c r="QMM228" s="47"/>
      <c r="QMN228" s="47"/>
      <c r="QMO228" s="47"/>
      <c r="QMP228" s="47"/>
      <c r="QMQ228" s="47"/>
      <c r="QMR228" s="47"/>
      <c r="QMS228" s="47"/>
      <c r="QMT228" s="47"/>
      <c r="QMU228" s="47"/>
      <c r="QMV228" s="47"/>
      <c r="QMW228" s="47"/>
      <c r="QMX228" s="47"/>
      <c r="QMY228" s="47"/>
      <c r="QMZ228" s="47"/>
      <c r="QNA228" s="47"/>
      <c r="QNB228" s="47"/>
      <c r="QNC228" s="47"/>
      <c r="QND228" s="47"/>
      <c r="QNE228" s="47"/>
      <c r="QNF228" s="47"/>
      <c r="QNG228" s="47"/>
      <c r="QNH228" s="47"/>
      <c r="QNI228" s="47"/>
      <c r="QNJ228" s="47"/>
      <c r="QNK228" s="47"/>
      <c r="QNL228" s="47"/>
      <c r="QNM228" s="47"/>
      <c r="QNN228" s="47"/>
      <c r="QNO228" s="47"/>
      <c r="QNP228" s="47"/>
      <c r="QNQ228" s="47"/>
      <c r="QNR228" s="47"/>
      <c r="QNS228" s="47"/>
      <c r="QNT228" s="47"/>
      <c r="QNU228" s="47"/>
      <c r="QNV228" s="47"/>
      <c r="QNW228" s="47"/>
      <c r="QNX228" s="47"/>
      <c r="QNY228" s="47"/>
      <c r="QNZ228" s="47"/>
      <c r="QOA228" s="47"/>
      <c r="QOB228" s="47"/>
      <c r="QOC228" s="47"/>
      <c r="QOD228" s="47"/>
      <c r="QOE228" s="47"/>
      <c r="QOF228" s="47"/>
      <c r="QOG228" s="47"/>
      <c r="QOH228" s="47"/>
      <c r="QOI228" s="47"/>
      <c r="QOJ228" s="47"/>
      <c r="QOK228" s="47"/>
      <c r="QOL228" s="47"/>
      <c r="QOM228" s="47"/>
      <c r="QON228" s="47"/>
      <c r="QOO228" s="47"/>
      <c r="QOP228" s="47"/>
      <c r="QOQ228" s="47"/>
      <c r="QOR228" s="47"/>
      <c r="QOS228" s="47"/>
      <c r="QOT228" s="47"/>
      <c r="QOU228" s="47"/>
      <c r="QOV228" s="47"/>
      <c r="QOW228" s="47"/>
      <c r="QOX228" s="47"/>
      <c r="QOY228" s="47"/>
      <c r="QOZ228" s="47"/>
      <c r="QPA228" s="47"/>
      <c r="QPB228" s="47"/>
      <c r="QPC228" s="47"/>
      <c r="QPD228" s="47"/>
      <c r="QPE228" s="47"/>
      <c r="QPF228" s="47"/>
      <c r="QPG228" s="47"/>
      <c r="QPH228" s="47"/>
      <c r="QPI228" s="47"/>
      <c r="QPJ228" s="47"/>
      <c r="QPK228" s="47"/>
      <c r="QPL228" s="47"/>
      <c r="QPM228" s="47"/>
      <c r="QPN228" s="47"/>
      <c r="QPO228" s="47"/>
      <c r="QPP228" s="47"/>
      <c r="QPQ228" s="47"/>
      <c r="QPR228" s="47"/>
      <c r="QPS228" s="47"/>
      <c r="QPT228" s="47"/>
      <c r="QPU228" s="47"/>
      <c r="QPV228" s="47"/>
      <c r="QPW228" s="47"/>
      <c r="QPX228" s="47"/>
      <c r="QPY228" s="47"/>
      <c r="QPZ228" s="47"/>
      <c r="QQA228" s="47"/>
      <c r="QQB228" s="47"/>
      <c r="QQC228" s="47"/>
      <c r="QQD228" s="47"/>
      <c r="QQE228" s="47"/>
      <c r="QQF228" s="47"/>
      <c r="QQG228" s="47"/>
      <c r="QQH228" s="47"/>
      <c r="QQI228" s="47"/>
      <c r="QQJ228" s="47"/>
      <c r="QQK228" s="47"/>
      <c r="QQL228" s="47"/>
      <c r="QQM228" s="47"/>
      <c r="QQN228" s="47"/>
      <c r="QQO228" s="47"/>
      <c r="QQP228" s="47"/>
      <c r="QQQ228" s="47"/>
      <c r="QQR228" s="47"/>
      <c r="QQS228" s="47"/>
      <c r="QQT228" s="47"/>
      <c r="QQU228" s="47"/>
      <c r="QQV228" s="47"/>
      <c r="QQW228" s="47"/>
      <c r="QQX228" s="47"/>
      <c r="QQY228" s="47"/>
      <c r="QQZ228" s="47"/>
      <c r="QRA228" s="47"/>
      <c r="QRB228" s="47"/>
      <c r="QRC228" s="47"/>
      <c r="QRD228" s="47"/>
      <c r="QRE228" s="47"/>
      <c r="QRF228" s="47"/>
      <c r="QRG228" s="47"/>
      <c r="QRH228" s="47"/>
      <c r="QRI228" s="47"/>
      <c r="QRJ228" s="47"/>
      <c r="QRK228" s="47"/>
      <c r="QRL228" s="47"/>
      <c r="QRM228" s="47"/>
      <c r="QRN228" s="47"/>
      <c r="QRO228" s="47"/>
      <c r="QRP228" s="47"/>
      <c r="QRQ228" s="47"/>
      <c r="QRR228" s="47"/>
      <c r="QRS228" s="47"/>
      <c r="QRT228" s="47"/>
      <c r="QRU228" s="47"/>
      <c r="QRV228" s="47"/>
      <c r="QRW228" s="47"/>
      <c r="QRX228" s="47"/>
      <c r="QRY228" s="47"/>
      <c r="QRZ228" s="47"/>
      <c r="QSA228" s="47"/>
      <c r="QSB228" s="47"/>
      <c r="QSC228" s="47"/>
      <c r="QSD228" s="47"/>
      <c r="QSE228" s="47"/>
      <c r="QSF228" s="47"/>
      <c r="QSG228" s="47"/>
      <c r="QSH228" s="47"/>
      <c r="QSI228" s="47"/>
      <c r="QSJ228" s="47"/>
      <c r="QSK228" s="47"/>
      <c r="QSL228" s="47"/>
      <c r="QSM228" s="47"/>
      <c r="QSN228" s="47"/>
      <c r="QSO228" s="47"/>
      <c r="QSP228" s="47"/>
      <c r="QSQ228" s="47"/>
      <c r="QSR228" s="47"/>
      <c r="QSS228" s="47"/>
      <c r="QST228" s="47"/>
      <c r="QSU228" s="47"/>
      <c r="QSV228" s="47"/>
      <c r="QSW228" s="47"/>
      <c r="QSX228" s="47"/>
      <c r="QSY228" s="47"/>
      <c r="QSZ228" s="47"/>
      <c r="QTA228" s="47"/>
      <c r="QTB228" s="47"/>
      <c r="QTC228" s="47"/>
      <c r="QTD228" s="47"/>
      <c r="QTE228" s="47"/>
      <c r="QTF228" s="47"/>
      <c r="QTG228" s="47"/>
      <c r="QTH228" s="47"/>
      <c r="QTI228" s="47"/>
      <c r="QTJ228" s="47"/>
      <c r="QTK228" s="47"/>
      <c r="QTL228" s="47"/>
      <c r="QTM228" s="47"/>
      <c r="QTN228" s="47"/>
      <c r="QTO228" s="47"/>
      <c r="QTP228" s="47"/>
      <c r="QTQ228" s="47"/>
      <c r="QTR228" s="47"/>
      <c r="QTS228" s="47"/>
      <c r="QTT228" s="47"/>
      <c r="QTU228" s="47"/>
      <c r="QTV228" s="47"/>
      <c r="QTW228" s="47"/>
      <c r="QTX228" s="47"/>
      <c r="QTY228" s="47"/>
      <c r="QTZ228" s="47"/>
      <c r="QUA228" s="47"/>
      <c r="QUB228" s="47"/>
      <c r="QUC228" s="47"/>
      <c r="QUD228" s="47"/>
      <c r="QUE228" s="47"/>
      <c r="QUF228" s="47"/>
      <c r="QUG228" s="47"/>
      <c r="QUH228" s="47"/>
      <c r="QUI228" s="47"/>
      <c r="QUJ228" s="47"/>
      <c r="QUK228" s="47"/>
      <c r="QUL228" s="47"/>
      <c r="QUM228" s="47"/>
      <c r="QUN228" s="47"/>
      <c r="QUO228" s="47"/>
      <c r="QUP228" s="47"/>
      <c r="QUQ228" s="47"/>
      <c r="QUR228" s="47"/>
      <c r="QUS228" s="47"/>
      <c r="QUT228" s="47"/>
      <c r="QUU228" s="47"/>
      <c r="QUV228" s="47"/>
      <c r="QUW228" s="47"/>
      <c r="QUX228" s="47"/>
      <c r="QUY228" s="47"/>
      <c r="QUZ228" s="47"/>
      <c r="QVA228" s="47"/>
      <c r="QVB228" s="47"/>
      <c r="QVC228" s="47"/>
      <c r="QVD228" s="47"/>
      <c r="QVE228" s="47"/>
      <c r="QVF228" s="47"/>
      <c r="QVG228" s="47"/>
      <c r="QVH228" s="47"/>
      <c r="QVI228" s="47"/>
      <c r="QVJ228" s="47"/>
      <c r="QVK228" s="47"/>
      <c r="QVL228" s="47"/>
      <c r="QVM228" s="47"/>
      <c r="QVN228" s="47"/>
      <c r="QVO228" s="47"/>
      <c r="QVP228" s="47"/>
      <c r="QVQ228" s="47"/>
      <c r="QVR228" s="47"/>
      <c r="QVS228" s="47"/>
      <c r="QVT228" s="47"/>
      <c r="QVU228" s="47"/>
      <c r="QVV228" s="47"/>
      <c r="QVW228" s="47"/>
      <c r="QVX228" s="47"/>
      <c r="QVY228" s="47"/>
      <c r="QVZ228" s="47"/>
      <c r="QWA228" s="47"/>
      <c r="QWB228" s="47"/>
      <c r="QWC228" s="47"/>
      <c r="QWD228" s="47"/>
      <c r="QWE228" s="47"/>
      <c r="QWF228" s="47"/>
      <c r="QWG228" s="47"/>
      <c r="QWH228" s="47"/>
      <c r="QWI228" s="47"/>
      <c r="QWJ228" s="47"/>
      <c r="QWK228" s="47"/>
      <c r="QWL228" s="47"/>
      <c r="QWM228" s="47"/>
      <c r="QWN228" s="47"/>
      <c r="QWO228" s="47"/>
      <c r="QWP228" s="47"/>
      <c r="QWQ228" s="47"/>
      <c r="QWR228" s="47"/>
      <c r="QWS228" s="47"/>
      <c r="QWT228" s="47"/>
      <c r="QWU228" s="47"/>
      <c r="QWV228" s="47"/>
      <c r="QWW228" s="47"/>
      <c r="QWX228" s="47"/>
      <c r="QWY228" s="47"/>
      <c r="QWZ228" s="47"/>
      <c r="QXA228" s="47"/>
      <c r="QXB228" s="47"/>
      <c r="QXC228" s="47"/>
      <c r="QXD228" s="47"/>
      <c r="QXE228" s="47"/>
      <c r="QXF228" s="47"/>
      <c r="QXG228" s="47"/>
      <c r="QXH228" s="47"/>
      <c r="QXI228" s="47"/>
      <c r="QXJ228" s="47"/>
      <c r="QXK228" s="47"/>
      <c r="QXL228" s="47"/>
      <c r="QXM228" s="47"/>
      <c r="QXN228" s="47"/>
      <c r="QXO228" s="47"/>
      <c r="QXP228" s="47"/>
      <c r="QXQ228" s="47"/>
      <c r="QXR228" s="47"/>
      <c r="QXS228" s="47"/>
      <c r="QXT228" s="47"/>
      <c r="QXU228" s="47"/>
      <c r="QXV228" s="47"/>
      <c r="QXW228" s="47"/>
      <c r="QXX228" s="47"/>
      <c r="QXY228" s="47"/>
      <c r="QXZ228" s="47"/>
      <c r="QYA228" s="47"/>
      <c r="QYB228" s="47"/>
      <c r="QYC228" s="47"/>
      <c r="QYD228" s="47"/>
      <c r="QYE228" s="47"/>
      <c r="QYF228" s="47"/>
      <c r="QYG228" s="47"/>
      <c r="QYH228" s="47"/>
      <c r="QYI228" s="47"/>
      <c r="QYJ228" s="47"/>
      <c r="QYK228" s="47"/>
      <c r="QYL228" s="47"/>
      <c r="QYM228" s="47"/>
      <c r="QYN228" s="47"/>
      <c r="QYO228" s="47"/>
      <c r="QYP228" s="47"/>
      <c r="QYQ228" s="47"/>
      <c r="QYR228" s="47"/>
      <c r="QYS228" s="47"/>
      <c r="QYT228" s="47"/>
      <c r="QYU228" s="47"/>
      <c r="QYV228" s="47"/>
      <c r="QYW228" s="47"/>
      <c r="QYX228" s="47"/>
      <c r="QYY228" s="47"/>
      <c r="QYZ228" s="47"/>
      <c r="QZA228" s="47"/>
      <c r="QZB228" s="47"/>
      <c r="QZC228" s="47"/>
      <c r="QZD228" s="47"/>
      <c r="QZE228" s="47"/>
      <c r="QZF228" s="47"/>
      <c r="QZG228" s="47"/>
      <c r="QZH228" s="47"/>
      <c r="QZI228" s="47"/>
      <c r="QZJ228" s="47"/>
      <c r="QZK228" s="47"/>
      <c r="QZL228" s="47"/>
      <c r="QZM228" s="47"/>
      <c r="QZN228" s="47"/>
      <c r="QZO228" s="47"/>
      <c r="QZP228" s="47"/>
      <c r="QZQ228" s="47"/>
      <c r="QZR228" s="47"/>
      <c r="QZS228" s="47"/>
      <c r="QZT228" s="47"/>
      <c r="QZU228" s="47"/>
      <c r="QZV228" s="47"/>
      <c r="QZW228" s="47"/>
      <c r="QZX228" s="47"/>
      <c r="QZY228" s="47"/>
      <c r="QZZ228" s="47"/>
      <c r="RAA228" s="47"/>
      <c r="RAB228" s="47"/>
      <c r="RAC228" s="47"/>
      <c r="RAD228" s="47"/>
      <c r="RAE228" s="47"/>
      <c r="RAF228" s="47"/>
      <c r="RAG228" s="47"/>
      <c r="RAH228" s="47"/>
      <c r="RAI228" s="47"/>
      <c r="RAJ228" s="47"/>
      <c r="RAK228" s="47"/>
      <c r="RAL228" s="47"/>
      <c r="RAM228" s="47"/>
      <c r="RAN228" s="47"/>
      <c r="RAO228" s="47"/>
      <c r="RAP228" s="47"/>
      <c r="RAQ228" s="47"/>
      <c r="RAR228" s="47"/>
      <c r="RAS228" s="47"/>
      <c r="RAT228" s="47"/>
      <c r="RAU228" s="47"/>
      <c r="RAV228" s="47"/>
      <c r="RAW228" s="47"/>
      <c r="RAX228" s="47"/>
      <c r="RAY228" s="47"/>
      <c r="RAZ228" s="47"/>
      <c r="RBA228" s="47"/>
      <c r="RBB228" s="47"/>
      <c r="RBC228" s="47"/>
      <c r="RBD228" s="47"/>
      <c r="RBE228" s="47"/>
      <c r="RBF228" s="47"/>
      <c r="RBG228" s="47"/>
      <c r="RBH228" s="47"/>
      <c r="RBI228" s="47"/>
      <c r="RBJ228" s="47"/>
      <c r="RBK228" s="47"/>
      <c r="RBL228" s="47"/>
      <c r="RBM228" s="47"/>
      <c r="RBN228" s="47"/>
      <c r="RBO228" s="47"/>
      <c r="RBP228" s="47"/>
      <c r="RBQ228" s="47"/>
      <c r="RBR228" s="47"/>
      <c r="RBS228" s="47"/>
      <c r="RBT228" s="47"/>
      <c r="RBU228" s="47"/>
      <c r="RBV228" s="47"/>
      <c r="RBW228" s="47"/>
      <c r="RBX228" s="47"/>
      <c r="RBY228" s="47"/>
      <c r="RBZ228" s="47"/>
      <c r="RCA228" s="47"/>
      <c r="RCB228" s="47"/>
      <c r="RCC228" s="47"/>
      <c r="RCD228" s="47"/>
      <c r="RCE228" s="47"/>
      <c r="RCF228" s="47"/>
      <c r="RCG228" s="47"/>
      <c r="RCH228" s="47"/>
      <c r="RCI228" s="47"/>
      <c r="RCJ228" s="47"/>
      <c r="RCK228" s="47"/>
      <c r="RCL228" s="47"/>
      <c r="RCM228" s="47"/>
      <c r="RCN228" s="47"/>
      <c r="RCO228" s="47"/>
      <c r="RCP228" s="47"/>
      <c r="RCQ228" s="47"/>
      <c r="RCR228" s="47"/>
      <c r="RCS228" s="47"/>
      <c r="RCT228" s="47"/>
      <c r="RCU228" s="47"/>
      <c r="RCV228" s="47"/>
      <c r="RCW228" s="47"/>
      <c r="RCX228" s="47"/>
      <c r="RCY228" s="47"/>
      <c r="RCZ228" s="47"/>
      <c r="RDA228" s="47"/>
      <c r="RDB228" s="47"/>
      <c r="RDC228" s="47"/>
      <c r="RDD228" s="47"/>
      <c r="RDE228" s="47"/>
      <c r="RDF228" s="47"/>
      <c r="RDG228" s="47"/>
      <c r="RDH228" s="47"/>
      <c r="RDI228" s="47"/>
      <c r="RDJ228" s="47"/>
      <c r="RDK228" s="47"/>
      <c r="RDL228" s="47"/>
      <c r="RDM228" s="47"/>
      <c r="RDN228" s="47"/>
      <c r="RDO228" s="47"/>
      <c r="RDP228" s="47"/>
      <c r="RDQ228" s="47"/>
      <c r="RDR228" s="47"/>
      <c r="RDS228" s="47"/>
      <c r="RDT228" s="47"/>
      <c r="RDU228" s="47"/>
      <c r="RDV228" s="47"/>
      <c r="RDW228" s="47"/>
      <c r="RDX228" s="47"/>
      <c r="RDY228" s="47"/>
      <c r="RDZ228" s="47"/>
      <c r="REA228" s="47"/>
      <c r="REB228" s="47"/>
      <c r="REC228" s="47"/>
      <c r="RED228" s="47"/>
      <c r="REE228" s="47"/>
      <c r="REF228" s="47"/>
      <c r="REG228" s="47"/>
      <c r="REH228" s="47"/>
      <c r="REI228" s="47"/>
      <c r="REJ228" s="47"/>
      <c r="REK228" s="47"/>
      <c r="REL228" s="47"/>
      <c r="REM228" s="47"/>
      <c r="REN228" s="47"/>
      <c r="REO228" s="47"/>
      <c r="REP228" s="47"/>
      <c r="REQ228" s="47"/>
      <c r="RER228" s="47"/>
      <c r="RES228" s="47"/>
      <c r="RET228" s="47"/>
      <c r="REU228" s="47"/>
      <c r="REV228" s="47"/>
      <c r="REW228" s="47"/>
      <c r="REX228" s="47"/>
      <c r="REY228" s="47"/>
      <c r="REZ228" s="47"/>
      <c r="RFA228" s="47"/>
      <c r="RFB228" s="47"/>
      <c r="RFC228" s="47"/>
      <c r="RFD228" s="47"/>
      <c r="RFE228" s="47"/>
      <c r="RFF228" s="47"/>
      <c r="RFG228" s="47"/>
      <c r="RFH228" s="47"/>
      <c r="RFI228" s="47"/>
      <c r="RFJ228" s="47"/>
      <c r="RFK228" s="47"/>
      <c r="RFL228" s="47"/>
      <c r="RFM228" s="47"/>
      <c r="RFN228" s="47"/>
      <c r="RFO228" s="47"/>
      <c r="RFP228" s="47"/>
      <c r="RFQ228" s="47"/>
      <c r="RFR228" s="47"/>
      <c r="RFS228" s="47"/>
      <c r="RFT228" s="47"/>
      <c r="RFU228" s="47"/>
      <c r="RFV228" s="47"/>
      <c r="RFW228" s="47"/>
      <c r="RFX228" s="47"/>
      <c r="RFY228" s="47"/>
      <c r="RFZ228" s="47"/>
      <c r="RGA228" s="47"/>
      <c r="RGB228" s="47"/>
      <c r="RGC228" s="47"/>
      <c r="RGD228" s="47"/>
      <c r="RGE228" s="47"/>
      <c r="RGF228" s="47"/>
      <c r="RGG228" s="47"/>
      <c r="RGH228" s="47"/>
      <c r="RGI228" s="47"/>
      <c r="RGJ228" s="47"/>
      <c r="RGK228" s="47"/>
      <c r="RGL228" s="47"/>
      <c r="RGM228" s="47"/>
      <c r="RGN228" s="47"/>
      <c r="RGO228" s="47"/>
      <c r="RGP228" s="47"/>
      <c r="RGQ228" s="47"/>
      <c r="RGR228" s="47"/>
      <c r="RGS228" s="47"/>
      <c r="RGT228" s="47"/>
      <c r="RGU228" s="47"/>
      <c r="RGV228" s="47"/>
      <c r="RGW228" s="47"/>
      <c r="RGX228" s="47"/>
      <c r="RGY228" s="47"/>
      <c r="RGZ228" s="47"/>
      <c r="RHA228" s="47"/>
      <c r="RHB228" s="47"/>
      <c r="RHC228" s="47"/>
      <c r="RHD228" s="47"/>
      <c r="RHE228" s="47"/>
      <c r="RHF228" s="47"/>
      <c r="RHG228" s="47"/>
      <c r="RHH228" s="47"/>
      <c r="RHI228" s="47"/>
      <c r="RHJ228" s="47"/>
      <c r="RHK228" s="47"/>
      <c r="RHL228" s="47"/>
      <c r="RHM228" s="47"/>
      <c r="RHN228" s="47"/>
      <c r="RHO228" s="47"/>
      <c r="RHP228" s="47"/>
      <c r="RHQ228" s="47"/>
      <c r="RHR228" s="47"/>
      <c r="RHS228" s="47"/>
      <c r="RHT228" s="47"/>
      <c r="RHU228" s="47"/>
      <c r="RHV228" s="47"/>
      <c r="RHW228" s="47"/>
      <c r="RHX228" s="47"/>
      <c r="RHY228" s="47"/>
      <c r="RHZ228" s="47"/>
      <c r="RIA228" s="47"/>
      <c r="RIB228" s="47"/>
      <c r="RIC228" s="47"/>
      <c r="RID228" s="47"/>
      <c r="RIE228" s="47"/>
      <c r="RIF228" s="47"/>
      <c r="RIG228" s="47"/>
      <c r="RIH228" s="47"/>
      <c r="RII228" s="47"/>
      <c r="RIJ228" s="47"/>
      <c r="RIK228" s="47"/>
      <c r="RIL228" s="47"/>
      <c r="RIM228" s="47"/>
      <c r="RIN228" s="47"/>
      <c r="RIO228" s="47"/>
      <c r="RIP228" s="47"/>
      <c r="RIQ228" s="47"/>
      <c r="RIR228" s="47"/>
      <c r="RIS228" s="47"/>
      <c r="RIT228" s="47"/>
      <c r="RIU228" s="47"/>
      <c r="RIV228" s="47"/>
      <c r="RIW228" s="47"/>
      <c r="RIX228" s="47"/>
      <c r="RIY228" s="47"/>
      <c r="RIZ228" s="47"/>
      <c r="RJA228" s="47"/>
      <c r="RJB228" s="47"/>
      <c r="RJC228" s="47"/>
      <c r="RJD228" s="47"/>
      <c r="RJE228" s="47"/>
      <c r="RJF228" s="47"/>
      <c r="RJG228" s="47"/>
      <c r="RJH228" s="47"/>
      <c r="RJI228" s="47"/>
      <c r="RJJ228" s="47"/>
      <c r="RJK228" s="47"/>
      <c r="RJL228" s="47"/>
      <c r="RJM228" s="47"/>
      <c r="RJN228" s="47"/>
      <c r="RJO228" s="47"/>
      <c r="RJP228" s="47"/>
      <c r="RJQ228" s="47"/>
      <c r="RJR228" s="47"/>
      <c r="RJS228" s="47"/>
      <c r="RJT228" s="47"/>
      <c r="RJU228" s="47"/>
      <c r="RJV228" s="47"/>
      <c r="RJW228" s="47"/>
      <c r="RJX228" s="47"/>
      <c r="RJY228" s="47"/>
      <c r="RJZ228" s="47"/>
      <c r="RKA228" s="47"/>
      <c r="RKB228" s="47"/>
      <c r="RKC228" s="47"/>
      <c r="RKD228" s="47"/>
      <c r="RKE228" s="47"/>
      <c r="RKF228" s="47"/>
      <c r="RKG228" s="47"/>
      <c r="RKH228" s="47"/>
      <c r="RKI228" s="47"/>
      <c r="RKJ228" s="47"/>
      <c r="RKK228" s="47"/>
      <c r="RKL228" s="47"/>
      <c r="RKM228" s="47"/>
      <c r="RKN228" s="47"/>
      <c r="RKO228" s="47"/>
      <c r="RKP228" s="47"/>
      <c r="RKQ228" s="47"/>
      <c r="RKR228" s="47"/>
      <c r="RKS228" s="47"/>
      <c r="RKT228" s="47"/>
      <c r="RKU228" s="47"/>
      <c r="RKV228" s="47"/>
      <c r="RKW228" s="47"/>
      <c r="RKX228" s="47"/>
      <c r="RKY228" s="47"/>
      <c r="RKZ228" s="47"/>
      <c r="RLA228" s="47"/>
      <c r="RLB228" s="47"/>
      <c r="RLC228" s="47"/>
      <c r="RLD228" s="47"/>
      <c r="RLE228" s="47"/>
      <c r="RLF228" s="47"/>
      <c r="RLG228" s="47"/>
      <c r="RLH228" s="47"/>
      <c r="RLI228" s="47"/>
      <c r="RLJ228" s="47"/>
      <c r="RLK228" s="47"/>
      <c r="RLL228" s="47"/>
      <c r="RLM228" s="47"/>
      <c r="RLN228" s="47"/>
      <c r="RLO228" s="47"/>
      <c r="RLP228" s="47"/>
      <c r="RLQ228" s="47"/>
      <c r="RLR228" s="47"/>
      <c r="RLS228" s="47"/>
      <c r="RLT228" s="47"/>
      <c r="RLU228" s="47"/>
      <c r="RLV228" s="47"/>
      <c r="RLW228" s="47"/>
      <c r="RLX228" s="47"/>
      <c r="RLY228" s="47"/>
      <c r="RLZ228" s="47"/>
      <c r="RMA228" s="47"/>
      <c r="RMB228" s="47"/>
      <c r="RMC228" s="47"/>
      <c r="RMD228" s="47"/>
      <c r="RME228" s="47"/>
      <c r="RMF228" s="47"/>
      <c r="RMG228" s="47"/>
      <c r="RMH228" s="47"/>
      <c r="RMI228" s="47"/>
      <c r="RMJ228" s="47"/>
      <c r="RMK228" s="47"/>
      <c r="RML228" s="47"/>
      <c r="RMM228" s="47"/>
      <c r="RMN228" s="47"/>
      <c r="RMO228" s="47"/>
      <c r="RMP228" s="47"/>
      <c r="RMQ228" s="47"/>
      <c r="RMR228" s="47"/>
      <c r="RMS228" s="47"/>
      <c r="RMT228" s="47"/>
      <c r="RMU228" s="47"/>
      <c r="RMV228" s="47"/>
      <c r="RMW228" s="47"/>
      <c r="RMX228" s="47"/>
      <c r="RMY228" s="47"/>
      <c r="RMZ228" s="47"/>
      <c r="RNA228" s="47"/>
      <c r="RNB228" s="47"/>
      <c r="RNC228" s="47"/>
      <c r="RND228" s="47"/>
      <c r="RNE228" s="47"/>
      <c r="RNF228" s="47"/>
      <c r="RNG228" s="47"/>
      <c r="RNH228" s="47"/>
      <c r="RNI228" s="47"/>
      <c r="RNJ228" s="47"/>
      <c r="RNK228" s="47"/>
      <c r="RNL228" s="47"/>
      <c r="RNM228" s="47"/>
      <c r="RNN228" s="47"/>
      <c r="RNO228" s="47"/>
      <c r="RNP228" s="47"/>
      <c r="RNQ228" s="47"/>
      <c r="RNR228" s="47"/>
      <c r="RNS228" s="47"/>
      <c r="RNT228" s="47"/>
      <c r="RNU228" s="47"/>
      <c r="RNV228" s="47"/>
      <c r="RNW228" s="47"/>
      <c r="RNX228" s="47"/>
      <c r="RNY228" s="47"/>
      <c r="RNZ228" s="47"/>
      <c r="ROA228" s="47"/>
      <c r="ROB228" s="47"/>
      <c r="ROC228" s="47"/>
      <c r="ROD228" s="47"/>
      <c r="ROE228" s="47"/>
      <c r="ROF228" s="47"/>
      <c r="ROG228" s="47"/>
      <c r="ROH228" s="47"/>
      <c r="ROI228" s="47"/>
      <c r="ROJ228" s="47"/>
      <c r="ROK228" s="47"/>
      <c r="ROL228" s="47"/>
      <c r="ROM228" s="47"/>
      <c r="RON228" s="47"/>
      <c r="ROO228" s="47"/>
      <c r="ROP228" s="47"/>
      <c r="ROQ228" s="47"/>
      <c r="ROR228" s="47"/>
      <c r="ROS228" s="47"/>
      <c r="ROT228" s="47"/>
      <c r="ROU228" s="47"/>
      <c r="ROV228" s="47"/>
      <c r="ROW228" s="47"/>
      <c r="ROX228" s="47"/>
      <c r="ROY228" s="47"/>
      <c r="ROZ228" s="47"/>
      <c r="RPA228" s="47"/>
      <c r="RPB228" s="47"/>
      <c r="RPC228" s="47"/>
      <c r="RPD228" s="47"/>
      <c r="RPE228" s="47"/>
      <c r="RPF228" s="47"/>
      <c r="RPG228" s="47"/>
      <c r="RPH228" s="47"/>
      <c r="RPI228" s="47"/>
      <c r="RPJ228" s="47"/>
      <c r="RPK228" s="47"/>
      <c r="RPL228" s="47"/>
      <c r="RPM228" s="47"/>
      <c r="RPN228" s="47"/>
      <c r="RPO228" s="47"/>
      <c r="RPP228" s="47"/>
      <c r="RPQ228" s="47"/>
      <c r="RPR228" s="47"/>
      <c r="RPS228" s="47"/>
      <c r="RPT228" s="47"/>
      <c r="RPU228" s="47"/>
      <c r="RPV228" s="47"/>
      <c r="RPW228" s="47"/>
      <c r="RPX228" s="47"/>
      <c r="RPY228" s="47"/>
      <c r="RPZ228" s="47"/>
      <c r="RQA228" s="47"/>
      <c r="RQB228" s="47"/>
      <c r="RQC228" s="47"/>
      <c r="RQD228" s="47"/>
      <c r="RQE228" s="47"/>
      <c r="RQF228" s="47"/>
      <c r="RQG228" s="47"/>
      <c r="RQH228" s="47"/>
      <c r="RQI228" s="47"/>
      <c r="RQJ228" s="47"/>
      <c r="RQK228" s="47"/>
      <c r="RQL228" s="47"/>
      <c r="RQM228" s="47"/>
      <c r="RQN228" s="47"/>
      <c r="RQO228" s="47"/>
      <c r="RQP228" s="47"/>
      <c r="RQQ228" s="47"/>
      <c r="RQR228" s="47"/>
      <c r="RQS228" s="47"/>
      <c r="RQT228" s="47"/>
      <c r="RQU228" s="47"/>
      <c r="RQV228" s="47"/>
      <c r="RQW228" s="47"/>
      <c r="RQX228" s="47"/>
      <c r="RQY228" s="47"/>
      <c r="RQZ228" s="47"/>
      <c r="RRA228" s="47"/>
      <c r="RRB228" s="47"/>
      <c r="RRC228" s="47"/>
      <c r="RRD228" s="47"/>
      <c r="RRE228" s="47"/>
      <c r="RRF228" s="47"/>
      <c r="RRG228" s="47"/>
      <c r="RRH228" s="47"/>
      <c r="RRI228" s="47"/>
      <c r="RRJ228" s="47"/>
      <c r="RRK228" s="47"/>
      <c r="RRL228" s="47"/>
      <c r="RRM228" s="47"/>
      <c r="RRN228" s="47"/>
      <c r="RRO228" s="47"/>
      <c r="RRP228" s="47"/>
      <c r="RRQ228" s="47"/>
      <c r="RRR228" s="47"/>
      <c r="RRS228" s="47"/>
      <c r="RRT228" s="47"/>
      <c r="RRU228" s="47"/>
      <c r="RRV228" s="47"/>
      <c r="RRW228" s="47"/>
      <c r="RRX228" s="47"/>
      <c r="RRY228" s="47"/>
      <c r="RRZ228" s="47"/>
      <c r="RSA228" s="47"/>
      <c r="RSB228" s="47"/>
      <c r="RSC228" s="47"/>
      <c r="RSD228" s="47"/>
      <c r="RSE228" s="47"/>
      <c r="RSF228" s="47"/>
      <c r="RSG228" s="47"/>
      <c r="RSH228" s="47"/>
      <c r="RSI228" s="47"/>
      <c r="RSJ228" s="47"/>
      <c r="RSK228" s="47"/>
      <c r="RSL228" s="47"/>
      <c r="RSM228" s="47"/>
      <c r="RSN228" s="47"/>
      <c r="RSO228" s="47"/>
      <c r="RSP228" s="47"/>
      <c r="RSQ228" s="47"/>
      <c r="RSR228" s="47"/>
      <c r="RSS228" s="47"/>
      <c r="RST228" s="47"/>
      <c r="RSU228" s="47"/>
      <c r="RSV228" s="47"/>
      <c r="RSW228" s="47"/>
      <c r="RSX228" s="47"/>
      <c r="RSY228" s="47"/>
      <c r="RSZ228" s="47"/>
      <c r="RTA228" s="47"/>
      <c r="RTB228" s="47"/>
      <c r="RTC228" s="47"/>
      <c r="RTD228" s="47"/>
      <c r="RTE228" s="47"/>
      <c r="RTF228" s="47"/>
      <c r="RTG228" s="47"/>
      <c r="RTH228" s="47"/>
      <c r="RTI228" s="47"/>
      <c r="RTJ228" s="47"/>
      <c r="RTK228" s="47"/>
      <c r="RTL228" s="47"/>
      <c r="RTM228" s="47"/>
      <c r="RTN228" s="47"/>
      <c r="RTO228" s="47"/>
      <c r="RTP228" s="47"/>
      <c r="RTQ228" s="47"/>
      <c r="RTR228" s="47"/>
      <c r="RTS228" s="47"/>
      <c r="RTT228" s="47"/>
      <c r="RTU228" s="47"/>
      <c r="RTV228" s="47"/>
      <c r="RTW228" s="47"/>
      <c r="RTX228" s="47"/>
      <c r="RTY228" s="47"/>
      <c r="RTZ228" s="47"/>
      <c r="RUA228" s="47"/>
      <c r="RUB228" s="47"/>
      <c r="RUC228" s="47"/>
      <c r="RUD228" s="47"/>
      <c r="RUE228" s="47"/>
      <c r="RUF228" s="47"/>
      <c r="RUG228" s="47"/>
      <c r="RUH228" s="47"/>
      <c r="RUI228" s="47"/>
      <c r="RUJ228" s="47"/>
      <c r="RUK228" s="47"/>
      <c r="RUL228" s="47"/>
      <c r="RUM228" s="47"/>
      <c r="RUN228" s="47"/>
      <c r="RUO228" s="47"/>
      <c r="RUP228" s="47"/>
      <c r="RUQ228" s="47"/>
      <c r="RUR228" s="47"/>
      <c r="RUS228" s="47"/>
      <c r="RUT228" s="47"/>
      <c r="RUU228" s="47"/>
      <c r="RUV228" s="47"/>
      <c r="RUW228" s="47"/>
      <c r="RUX228" s="47"/>
      <c r="RUY228" s="47"/>
      <c r="RUZ228" s="47"/>
      <c r="RVA228" s="47"/>
      <c r="RVB228" s="47"/>
      <c r="RVC228" s="47"/>
      <c r="RVD228" s="47"/>
      <c r="RVE228" s="47"/>
      <c r="RVF228" s="47"/>
      <c r="RVG228" s="47"/>
      <c r="RVH228" s="47"/>
      <c r="RVI228" s="47"/>
      <c r="RVJ228" s="47"/>
      <c r="RVK228" s="47"/>
      <c r="RVL228" s="47"/>
      <c r="RVM228" s="47"/>
      <c r="RVN228" s="47"/>
      <c r="RVO228" s="47"/>
      <c r="RVP228" s="47"/>
      <c r="RVQ228" s="47"/>
      <c r="RVR228" s="47"/>
      <c r="RVS228" s="47"/>
      <c r="RVT228" s="47"/>
      <c r="RVU228" s="47"/>
      <c r="RVV228" s="47"/>
      <c r="RVW228" s="47"/>
      <c r="RVX228" s="47"/>
      <c r="RVY228" s="47"/>
      <c r="RVZ228" s="47"/>
      <c r="RWA228" s="47"/>
      <c r="RWB228" s="47"/>
      <c r="RWC228" s="47"/>
      <c r="RWD228" s="47"/>
      <c r="RWE228" s="47"/>
      <c r="RWF228" s="47"/>
      <c r="RWG228" s="47"/>
      <c r="RWH228" s="47"/>
      <c r="RWI228" s="47"/>
      <c r="RWJ228" s="47"/>
      <c r="RWK228" s="47"/>
      <c r="RWL228" s="47"/>
      <c r="RWM228" s="47"/>
      <c r="RWN228" s="47"/>
      <c r="RWO228" s="47"/>
      <c r="RWP228" s="47"/>
      <c r="RWQ228" s="47"/>
      <c r="RWR228" s="47"/>
      <c r="RWS228" s="47"/>
      <c r="RWT228" s="47"/>
      <c r="RWU228" s="47"/>
      <c r="RWV228" s="47"/>
      <c r="RWW228" s="47"/>
      <c r="RWX228" s="47"/>
      <c r="RWY228" s="47"/>
      <c r="RWZ228" s="47"/>
      <c r="RXA228" s="47"/>
      <c r="RXB228" s="47"/>
      <c r="RXC228" s="47"/>
      <c r="RXD228" s="47"/>
      <c r="RXE228" s="47"/>
      <c r="RXF228" s="47"/>
      <c r="RXG228" s="47"/>
      <c r="RXH228" s="47"/>
      <c r="RXI228" s="47"/>
      <c r="RXJ228" s="47"/>
      <c r="RXK228" s="47"/>
      <c r="RXL228" s="47"/>
      <c r="RXM228" s="47"/>
      <c r="RXN228" s="47"/>
      <c r="RXO228" s="47"/>
      <c r="RXP228" s="47"/>
      <c r="RXQ228" s="47"/>
      <c r="RXR228" s="47"/>
      <c r="RXS228" s="47"/>
      <c r="RXT228" s="47"/>
      <c r="RXU228" s="47"/>
      <c r="RXV228" s="47"/>
      <c r="RXW228" s="47"/>
      <c r="RXX228" s="47"/>
      <c r="RXY228" s="47"/>
      <c r="RXZ228" s="47"/>
      <c r="RYA228" s="47"/>
      <c r="RYB228" s="47"/>
      <c r="RYC228" s="47"/>
      <c r="RYD228" s="47"/>
      <c r="RYE228" s="47"/>
      <c r="RYF228" s="47"/>
      <c r="RYG228" s="47"/>
      <c r="RYH228" s="47"/>
      <c r="RYI228" s="47"/>
      <c r="RYJ228" s="47"/>
      <c r="RYK228" s="47"/>
      <c r="RYL228" s="47"/>
      <c r="RYM228" s="47"/>
      <c r="RYN228" s="47"/>
      <c r="RYO228" s="47"/>
      <c r="RYP228" s="47"/>
      <c r="RYQ228" s="47"/>
      <c r="RYR228" s="47"/>
      <c r="RYS228" s="47"/>
      <c r="RYT228" s="47"/>
      <c r="RYU228" s="47"/>
      <c r="RYV228" s="47"/>
      <c r="RYW228" s="47"/>
      <c r="RYX228" s="47"/>
      <c r="RYY228" s="47"/>
      <c r="RYZ228" s="47"/>
      <c r="RZA228" s="47"/>
      <c r="RZB228" s="47"/>
      <c r="RZC228" s="47"/>
      <c r="RZD228" s="47"/>
      <c r="RZE228" s="47"/>
      <c r="RZF228" s="47"/>
      <c r="RZG228" s="47"/>
      <c r="RZH228" s="47"/>
      <c r="RZI228" s="47"/>
      <c r="RZJ228" s="47"/>
      <c r="RZK228" s="47"/>
      <c r="RZL228" s="47"/>
      <c r="RZM228" s="47"/>
      <c r="RZN228" s="47"/>
      <c r="RZO228" s="47"/>
      <c r="RZP228" s="47"/>
      <c r="RZQ228" s="47"/>
      <c r="RZR228" s="47"/>
      <c r="RZS228" s="47"/>
      <c r="RZT228" s="47"/>
      <c r="RZU228" s="47"/>
      <c r="RZV228" s="47"/>
      <c r="RZW228" s="47"/>
      <c r="RZX228" s="47"/>
      <c r="RZY228" s="47"/>
      <c r="RZZ228" s="47"/>
      <c r="SAA228" s="47"/>
      <c r="SAB228" s="47"/>
      <c r="SAC228" s="47"/>
      <c r="SAD228" s="47"/>
      <c r="SAE228" s="47"/>
      <c r="SAF228" s="47"/>
      <c r="SAG228" s="47"/>
      <c r="SAH228" s="47"/>
      <c r="SAI228" s="47"/>
      <c r="SAJ228" s="47"/>
      <c r="SAK228" s="47"/>
      <c r="SAL228" s="47"/>
      <c r="SAM228" s="47"/>
      <c r="SAN228" s="47"/>
      <c r="SAO228" s="47"/>
      <c r="SAP228" s="47"/>
      <c r="SAQ228" s="47"/>
      <c r="SAR228" s="47"/>
      <c r="SAS228" s="47"/>
      <c r="SAT228" s="47"/>
      <c r="SAU228" s="47"/>
      <c r="SAV228" s="47"/>
      <c r="SAW228" s="47"/>
      <c r="SAX228" s="47"/>
      <c r="SAY228" s="47"/>
      <c r="SAZ228" s="47"/>
      <c r="SBA228" s="47"/>
      <c r="SBB228" s="47"/>
      <c r="SBC228" s="47"/>
      <c r="SBD228" s="47"/>
      <c r="SBE228" s="47"/>
      <c r="SBF228" s="47"/>
      <c r="SBG228" s="47"/>
      <c r="SBH228" s="47"/>
      <c r="SBI228" s="47"/>
      <c r="SBJ228" s="47"/>
      <c r="SBK228" s="47"/>
      <c r="SBL228" s="47"/>
      <c r="SBM228" s="47"/>
      <c r="SBN228" s="47"/>
      <c r="SBO228" s="47"/>
      <c r="SBP228" s="47"/>
      <c r="SBQ228" s="47"/>
      <c r="SBR228" s="47"/>
      <c r="SBS228" s="47"/>
      <c r="SBT228" s="47"/>
      <c r="SBU228" s="47"/>
      <c r="SBV228" s="47"/>
      <c r="SBW228" s="47"/>
      <c r="SBX228" s="47"/>
      <c r="SBY228" s="47"/>
      <c r="SBZ228" s="47"/>
      <c r="SCA228" s="47"/>
      <c r="SCB228" s="47"/>
      <c r="SCC228" s="47"/>
      <c r="SCD228" s="47"/>
      <c r="SCE228" s="47"/>
      <c r="SCF228" s="47"/>
      <c r="SCG228" s="47"/>
      <c r="SCH228" s="47"/>
      <c r="SCI228" s="47"/>
      <c r="SCJ228" s="47"/>
      <c r="SCK228" s="47"/>
      <c r="SCL228" s="47"/>
      <c r="SCM228" s="47"/>
      <c r="SCN228" s="47"/>
      <c r="SCO228" s="47"/>
      <c r="SCP228" s="47"/>
      <c r="SCQ228" s="47"/>
      <c r="SCR228" s="47"/>
      <c r="SCS228" s="47"/>
      <c r="SCT228" s="47"/>
      <c r="SCU228" s="47"/>
      <c r="SCV228" s="47"/>
      <c r="SCW228" s="47"/>
      <c r="SCX228" s="47"/>
      <c r="SCY228" s="47"/>
      <c r="SCZ228" s="47"/>
      <c r="SDA228" s="47"/>
      <c r="SDB228" s="47"/>
      <c r="SDC228" s="47"/>
      <c r="SDD228" s="47"/>
      <c r="SDE228" s="47"/>
      <c r="SDF228" s="47"/>
      <c r="SDG228" s="47"/>
      <c r="SDH228" s="47"/>
      <c r="SDI228" s="47"/>
      <c r="SDJ228" s="47"/>
      <c r="SDK228" s="47"/>
      <c r="SDL228" s="47"/>
      <c r="SDM228" s="47"/>
      <c r="SDN228" s="47"/>
      <c r="SDO228" s="47"/>
      <c r="SDP228" s="47"/>
      <c r="SDQ228" s="47"/>
      <c r="SDR228" s="47"/>
      <c r="SDS228" s="47"/>
      <c r="SDT228" s="47"/>
      <c r="SDU228" s="47"/>
      <c r="SDV228" s="47"/>
      <c r="SDW228" s="47"/>
      <c r="SDX228" s="47"/>
      <c r="SDY228" s="47"/>
      <c r="SDZ228" s="47"/>
      <c r="SEA228" s="47"/>
      <c r="SEB228" s="47"/>
      <c r="SEC228" s="47"/>
      <c r="SED228" s="47"/>
      <c r="SEE228" s="47"/>
      <c r="SEF228" s="47"/>
      <c r="SEG228" s="47"/>
      <c r="SEH228" s="47"/>
      <c r="SEI228" s="47"/>
      <c r="SEJ228" s="47"/>
      <c r="SEK228" s="47"/>
      <c r="SEL228" s="47"/>
      <c r="SEM228" s="47"/>
      <c r="SEN228" s="47"/>
      <c r="SEO228" s="47"/>
      <c r="SEP228" s="47"/>
      <c r="SEQ228" s="47"/>
      <c r="SER228" s="47"/>
      <c r="SES228" s="47"/>
      <c r="SET228" s="47"/>
      <c r="SEU228" s="47"/>
      <c r="SEV228" s="47"/>
      <c r="SEW228" s="47"/>
      <c r="SEX228" s="47"/>
      <c r="SEY228" s="47"/>
      <c r="SEZ228" s="47"/>
      <c r="SFA228" s="47"/>
      <c r="SFB228" s="47"/>
      <c r="SFC228" s="47"/>
      <c r="SFD228" s="47"/>
      <c r="SFE228" s="47"/>
      <c r="SFF228" s="47"/>
      <c r="SFG228" s="47"/>
      <c r="SFH228" s="47"/>
      <c r="SFI228" s="47"/>
      <c r="SFJ228" s="47"/>
      <c r="SFK228" s="47"/>
      <c r="SFL228" s="47"/>
      <c r="SFM228" s="47"/>
      <c r="SFN228" s="47"/>
      <c r="SFO228" s="47"/>
      <c r="SFP228" s="47"/>
      <c r="SFQ228" s="47"/>
      <c r="SFR228" s="47"/>
      <c r="SFS228" s="47"/>
      <c r="SFT228" s="47"/>
      <c r="SFU228" s="47"/>
      <c r="SFV228" s="47"/>
      <c r="SFW228" s="47"/>
      <c r="SFX228" s="47"/>
      <c r="SFY228" s="47"/>
      <c r="SFZ228" s="47"/>
      <c r="SGA228" s="47"/>
      <c r="SGB228" s="47"/>
      <c r="SGC228" s="47"/>
      <c r="SGD228" s="47"/>
      <c r="SGE228" s="47"/>
      <c r="SGF228" s="47"/>
      <c r="SGG228" s="47"/>
      <c r="SGH228" s="47"/>
      <c r="SGI228" s="47"/>
      <c r="SGJ228" s="47"/>
      <c r="SGK228" s="47"/>
      <c r="SGL228" s="47"/>
      <c r="SGM228" s="47"/>
      <c r="SGN228" s="47"/>
      <c r="SGO228" s="47"/>
      <c r="SGP228" s="47"/>
      <c r="SGQ228" s="47"/>
      <c r="SGR228" s="47"/>
      <c r="SGS228" s="47"/>
      <c r="SGT228" s="47"/>
      <c r="SGU228" s="47"/>
      <c r="SGV228" s="47"/>
      <c r="SGW228" s="47"/>
      <c r="SGX228" s="47"/>
      <c r="SGY228" s="47"/>
      <c r="SGZ228" s="47"/>
      <c r="SHA228" s="47"/>
      <c r="SHB228" s="47"/>
      <c r="SHC228" s="47"/>
      <c r="SHD228" s="47"/>
      <c r="SHE228" s="47"/>
      <c r="SHF228" s="47"/>
      <c r="SHG228" s="47"/>
      <c r="SHH228" s="47"/>
      <c r="SHI228" s="47"/>
      <c r="SHJ228" s="47"/>
      <c r="SHK228" s="47"/>
      <c r="SHL228" s="47"/>
      <c r="SHM228" s="47"/>
      <c r="SHN228" s="47"/>
      <c r="SHO228" s="47"/>
      <c r="SHP228" s="47"/>
      <c r="SHQ228" s="47"/>
      <c r="SHR228" s="47"/>
      <c r="SHS228" s="47"/>
      <c r="SHT228" s="47"/>
      <c r="SHU228" s="47"/>
      <c r="SHV228" s="47"/>
      <c r="SHW228" s="47"/>
      <c r="SHX228" s="47"/>
      <c r="SHY228" s="47"/>
      <c r="SHZ228" s="47"/>
      <c r="SIA228" s="47"/>
      <c r="SIB228" s="47"/>
      <c r="SIC228" s="47"/>
      <c r="SID228" s="47"/>
      <c r="SIE228" s="47"/>
      <c r="SIF228" s="47"/>
      <c r="SIG228" s="47"/>
      <c r="SIH228" s="47"/>
      <c r="SII228" s="47"/>
      <c r="SIJ228" s="47"/>
      <c r="SIK228" s="47"/>
      <c r="SIL228" s="47"/>
      <c r="SIM228" s="47"/>
      <c r="SIN228" s="47"/>
      <c r="SIO228" s="47"/>
      <c r="SIP228" s="47"/>
      <c r="SIQ228" s="47"/>
      <c r="SIR228" s="47"/>
      <c r="SIS228" s="47"/>
      <c r="SIT228" s="47"/>
      <c r="SIU228" s="47"/>
      <c r="SIV228" s="47"/>
      <c r="SIW228" s="47"/>
      <c r="SIX228" s="47"/>
      <c r="SIY228" s="47"/>
      <c r="SIZ228" s="47"/>
      <c r="SJA228" s="47"/>
      <c r="SJB228" s="47"/>
      <c r="SJC228" s="47"/>
      <c r="SJD228" s="47"/>
      <c r="SJE228" s="47"/>
      <c r="SJF228" s="47"/>
      <c r="SJG228" s="47"/>
      <c r="SJH228" s="47"/>
      <c r="SJI228" s="47"/>
      <c r="SJJ228" s="47"/>
      <c r="SJK228" s="47"/>
      <c r="SJL228" s="47"/>
      <c r="SJM228" s="47"/>
      <c r="SJN228" s="47"/>
      <c r="SJO228" s="47"/>
      <c r="SJP228" s="47"/>
      <c r="SJQ228" s="47"/>
      <c r="SJR228" s="47"/>
      <c r="SJS228" s="47"/>
      <c r="SJT228" s="47"/>
      <c r="SJU228" s="47"/>
      <c r="SJV228" s="47"/>
      <c r="SJW228" s="47"/>
      <c r="SJX228" s="47"/>
      <c r="SJY228" s="47"/>
      <c r="SJZ228" s="47"/>
      <c r="SKA228" s="47"/>
      <c r="SKB228" s="47"/>
      <c r="SKC228" s="47"/>
      <c r="SKD228" s="47"/>
      <c r="SKE228" s="47"/>
      <c r="SKF228" s="47"/>
      <c r="SKG228" s="47"/>
      <c r="SKH228" s="47"/>
      <c r="SKI228" s="47"/>
      <c r="SKJ228" s="47"/>
      <c r="SKK228" s="47"/>
      <c r="SKL228" s="47"/>
      <c r="SKM228" s="47"/>
      <c r="SKN228" s="47"/>
      <c r="SKO228" s="47"/>
      <c r="SKP228" s="47"/>
      <c r="SKQ228" s="47"/>
      <c r="SKR228" s="47"/>
      <c r="SKS228" s="47"/>
      <c r="SKT228" s="47"/>
      <c r="SKU228" s="47"/>
      <c r="SKV228" s="47"/>
      <c r="SKW228" s="47"/>
      <c r="SKX228" s="47"/>
      <c r="SKY228" s="47"/>
      <c r="SKZ228" s="47"/>
      <c r="SLA228" s="47"/>
      <c r="SLB228" s="47"/>
      <c r="SLC228" s="47"/>
      <c r="SLD228" s="47"/>
      <c r="SLE228" s="47"/>
      <c r="SLF228" s="47"/>
      <c r="SLG228" s="47"/>
      <c r="SLH228" s="47"/>
      <c r="SLI228" s="47"/>
      <c r="SLJ228" s="47"/>
      <c r="SLK228" s="47"/>
      <c r="SLL228" s="47"/>
      <c r="SLM228" s="47"/>
      <c r="SLN228" s="47"/>
      <c r="SLO228" s="47"/>
      <c r="SLP228" s="47"/>
      <c r="SLQ228" s="47"/>
      <c r="SLR228" s="47"/>
      <c r="SLS228" s="47"/>
      <c r="SLT228" s="47"/>
      <c r="SLU228" s="47"/>
      <c r="SLV228" s="47"/>
      <c r="SLW228" s="47"/>
      <c r="SLX228" s="47"/>
      <c r="SLY228" s="47"/>
      <c r="SLZ228" s="47"/>
      <c r="SMA228" s="47"/>
      <c r="SMB228" s="47"/>
      <c r="SMC228" s="47"/>
      <c r="SMD228" s="47"/>
      <c r="SME228" s="47"/>
      <c r="SMF228" s="47"/>
      <c r="SMG228" s="47"/>
      <c r="SMH228" s="47"/>
      <c r="SMI228" s="47"/>
      <c r="SMJ228" s="47"/>
      <c r="SMK228" s="47"/>
      <c r="SML228" s="47"/>
      <c r="SMM228" s="47"/>
      <c r="SMN228" s="47"/>
      <c r="SMO228" s="47"/>
      <c r="SMP228" s="47"/>
      <c r="SMQ228" s="47"/>
      <c r="SMR228" s="47"/>
      <c r="SMS228" s="47"/>
      <c r="SMT228" s="47"/>
      <c r="SMU228" s="47"/>
      <c r="SMV228" s="47"/>
      <c r="SMW228" s="47"/>
      <c r="SMX228" s="47"/>
      <c r="SMY228" s="47"/>
      <c r="SMZ228" s="47"/>
      <c r="SNA228" s="47"/>
      <c r="SNB228" s="47"/>
      <c r="SNC228" s="47"/>
      <c r="SND228" s="47"/>
      <c r="SNE228" s="47"/>
      <c r="SNF228" s="47"/>
      <c r="SNG228" s="47"/>
      <c r="SNH228" s="47"/>
      <c r="SNI228" s="47"/>
      <c r="SNJ228" s="47"/>
      <c r="SNK228" s="47"/>
      <c r="SNL228" s="47"/>
      <c r="SNM228" s="47"/>
      <c r="SNN228" s="47"/>
      <c r="SNO228" s="47"/>
      <c r="SNP228" s="47"/>
      <c r="SNQ228" s="47"/>
      <c r="SNR228" s="47"/>
      <c r="SNS228" s="47"/>
      <c r="SNT228" s="47"/>
      <c r="SNU228" s="47"/>
      <c r="SNV228" s="47"/>
      <c r="SNW228" s="47"/>
      <c r="SNX228" s="47"/>
      <c r="SNY228" s="47"/>
      <c r="SNZ228" s="47"/>
      <c r="SOA228" s="47"/>
      <c r="SOB228" s="47"/>
      <c r="SOC228" s="47"/>
      <c r="SOD228" s="47"/>
      <c r="SOE228" s="47"/>
      <c r="SOF228" s="47"/>
      <c r="SOG228" s="47"/>
      <c r="SOH228" s="47"/>
      <c r="SOI228" s="47"/>
      <c r="SOJ228" s="47"/>
      <c r="SOK228" s="47"/>
      <c r="SOL228" s="47"/>
      <c r="SOM228" s="47"/>
      <c r="SON228" s="47"/>
      <c r="SOO228" s="47"/>
      <c r="SOP228" s="47"/>
      <c r="SOQ228" s="47"/>
      <c r="SOR228" s="47"/>
      <c r="SOS228" s="47"/>
      <c r="SOT228" s="47"/>
      <c r="SOU228" s="47"/>
      <c r="SOV228" s="47"/>
      <c r="SOW228" s="47"/>
      <c r="SOX228" s="47"/>
      <c r="SOY228" s="47"/>
      <c r="SOZ228" s="47"/>
      <c r="SPA228" s="47"/>
      <c r="SPB228" s="47"/>
      <c r="SPC228" s="47"/>
      <c r="SPD228" s="47"/>
      <c r="SPE228" s="47"/>
      <c r="SPF228" s="47"/>
      <c r="SPG228" s="47"/>
      <c r="SPH228" s="47"/>
      <c r="SPI228" s="47"/>
      <c r="SPJ228" s="47"/>
      <c r="SPK228" s="47"/>
      <c r="SPL228" s="47"/>
      <c r="SPM228" s="47"/>
      <c r="SPN228" s="47"/>
      <c r="SPO228" s="47"/>
      <c r="SPP228" s="47"/>
      <c r="SPQ228" s="47"/>
      <c r="SPR228" s="47"/>
      <c r="SPS228" s="47"/>
      <c r="SPT228" s="47"/>
      <c r="SPU228" s="47"/>
      <c r="SPV228" s="47"/>
      <c r="SPW228" s="47"/>
      <c r="SPX228" s="47"/>
      <c r="SPY228" s="47"/>
      <c r="SPZ228" s="47"/>
      <c r="SQA228" s="47"/>
      <c r="SQB228" s="47"/>
      <c r="SQC228" s="47"/>
      <c r="SQD228" s="47"/>
      <c r="SQE228" s="47"/>
      <c r="SQF228" s="47"/>
      <c r="SQG228" s="47"/>
      <c r="SQH228" s="47"/>
      <c r="SQI228" s="47"/>
      <c r="SQJ228" s="47"/>
      <c r="SQK228" s="47"/>
      <c r="SQL228" s="47"/>
      <c r="SQM228" s="47"/>
      <c r="SQN228" s="47"/>
      <c r="SQO228" s="47"/>
      <c r="SQP228" s="47"/>
      <c r="SQQ228" s="47"/>
      <c r="SQR228" s="47"/>
      <c r="SQS228" s="47"/>
      <c r="SQT228" s="47"/>
      <c r="SQU228" s="47"/>
      <c r="SQV228" s="47"/>
      <c r="SQW228" s="47"/>
      <c r="SQX228" s="47"/>
      <c r="SQY228" s="47"/>
      <c r="SQZ228" s="47"/>
      <c r="SRA228" s="47"/>
      <c r="SRB228" s="47"/>
      <c r="SRC228" s="47"/>
      <c r="SRD228" s="47"/>
      <c r="SRE228" s="47"/>
      <c r="SRF228" s="47"/>
      <c r="SRG228" s="47"/>
      <c r="SRH228" s="47"/>
      <c r="SRI228" s="47"/>
      <c r="SRJ228" s="47"/>
      <c r="SRK228" s="47"/>
      <c r="SRL228" s="47"/>
      <c r="SRM228" s="47"/>
      <c r="SRN228" s="47"/>
      <c r="SRO228" s="47"/>
      <c r="SRP228" s="47"/>
      <c r="SRQ228" s="47"/>
      <c r="SRR228" s="47"/>
      <c r="SRS228" s="47"/>
      <c r="SRT228" s="47"/>
      <c r="SRU228" s="47"/>
      <c r="SRV228" s="47"/>
      <c r="SRW228" s="47"/>
      <c r="SRX228" s="47"/>
      <c r="SRY228" s="47"/>
      <c r="SRZ228" s="47"/>
      <c r="SSA228" s="47"/>
      <c r="SSB228" s="47"/>
      <c r="SSC228" s="47"/>
      <c r="SSD228" s="47"/>
      <c r="SSE228" s="47"/>
      <c r="SSF228" s="47"/>
      <c r="SSG228" s="47"/>
      <c r="SSH228" s="47"/>
      <c r="SSI228" s="47"/>
      <c r="SSJ228" s="47"/>
      <c r="SSK228" s="47"/>
      <c r="SSL228" s="47"/>
      <c r="SSM228" s="47"/>
      <c r="SSN228" s="47"/>
      <c r="SSO228" s="47"/>
      <c r="SSP228" s="47"/>
      <c r="SSQ228" s="47"/>
      <c r="SSR228" s="47"/>
      <c r="SSS228" s="47"/>
      <c r="SST228" s="47"/>
      <c r="SSU228" s="47"/>
      <c r="SSV228" s="47"/>
      <c r="SSW228" s="47"/>
      <c r="SSX228" s="47"/>
      <c r="SSY228" s="47"/>
      <c r="SSZ228" s="47"/>
      <c r="STA228" s="47"/>
      <c r="STB228" s="47"/>
      <c r="STC228" s="47"/>
      <c r="STD228" s="47"/>
      <c r="STE228" s="47"/>
      <c r="STF228" s="47"/>
      <c r="STG228" s="47"/>
      <c r="STH228" s="47"/>
      <c r="STI228" s="47"/>
      <c r="STJ228" s="47"/>
      <c r="STK228" s="47"/>
      <c r="STL228" s="47"/>
      <c r="STM228" s="47"/>
      <c r="STN228" s="47"/>
      <c r="STO228" s="47"/>
      <c r="STP228" s="47"/>
      <c r="STQ228" s="47"/>
      <c r="STR228" s="47"/>
      <c r="STS228" s="47"/>
      <c r="STT228" s="47"/>
      <c r="STU228" s="47"/>
      <c r="STV228" s="47"/>
      <c r="STW228" s="47"/>
      <c r="STX228" s="47"/>
      <c r="STY228" s="47"/>
      <c r="STZ228" s="47"/>
      <c r="SUA228" s="47"/>
      <c r="SUB228" s="47"/>
      <c r="SUC228" s="47"/>
      <c r="SUD228" s="47"/>
      <c r="SUE228" s="47"/>
      <c r="SUF228" s="47"/>
      <c r="SUG228" s="47"/>
      <c r="SUH228" s="47"/>
      <c r="SUI228" s="47"/>
      <c r="SUJ228" s="47"/>
      <c r="SUK228" s="47"/>
      <c r="SUL228" s="47"/>
      <c r="SUM228" s="47"/>
      <c r="SUN228" s="47"/>
      <c r="SUO228" s="47"/>
      <c r="SUP228" s="47"/>
      <c r="SUQ228" s="47"/>
      <c r="SUR228" s="47"/>
      <c r="SUS228" s="47"/>
      <c r="SUT228" s="47"/>
      <c r="SUU228" s="47"/>
      <c r="SUV228" s="47"/>
      <c r="SUW228" s="47"/>
      <c r="SUX228" s="47"/>
      <c r="SUY228" s="47"/>
      <c r="SUZ228" s="47"/>
      <c r="SVA228" s="47"/>
      <c r="SVB228" s="47"/>
      <c r="SVC228" s="47"/>
      <c r="SVD228" s="47"/>
      <c r="SVE228" s="47"/>
      <c r="SVF228" s="47"/>
      <c r="SVG228" s="47"/>
      <c r="SVH228" s="47"/>
      <c r="SVI228" s="47"/>
      <c r="SVJ228" s="47"/>
      <c r="SVK228" s="47"/>
      <c r="SVL228" s="47"/>
      <c r="SVM228" s="47"/>
      <c r="SVN228" s="47"/>
      <c r="SVO228" s="47"/>
      <c r="SVP228" s="47"/>
      <c r="SVQ228" s="47"/>
      <c r="SVR228" s="47"/>
      <c r="SVS228" s="47"/>
      <c r="SVT228" s="47"/>
      <c r="SVU228" s="47"/>
      <c r="SVV228" s="47"/>
      <c r="SVW228" s="47"/>
      <c r="SVX228" s="47"/>
      <c r="SVY228" s="47"/>
      <c r="SVZ228" s="47"/>
      <c r="SWA228" s="47"/>
      <c r="SWB228" s="47"/>
      <c r="SWC228" s="47"/>
      <c r="SWD228" s="47"/>
      <c r="SWE228" s="47"/>
      <c r="SWF228" s="47"/>
      <c r="SWG228" s="47"/>
      <c r="SWH228" s="47"/>
      <c r="SWI228" s="47"/>
      <c r="SWJ228" s="47"/>
      <c r="SWK228" s="47"/>
      <c r="SWL228" s="47"/>
      <c r="SWM228" s="47"/>
      <c r="SWN228" s="47"/>
      <c r="SWO228" s="47"/>
      <c r="SWP228" s="47"/>
      <c r="SWQ228" s="47"/>
      <c r="SWR228" s="47"/>
      <c r="SWS228" s="47"/>
      <c r="SWT228" s="47"/>
      <c r="SWU228" s="47"/>
      <c r="SWV228" s="47"/>
      <c r="SWW228" s="47"/>
      <c r="SWX228" s="47"/>
      <c r="SWY228" s="47"/>
      <c r="SWZ228" s="47"/>
      <c r="SXA228" s="47"/>
      <c r="SXB228" s="47"/>
      <c r="SXC228" s="47"/>
      <c r="SXD228" s="47"/>
      <c r="SXE228" s="47"/>
      <c r="SXF228" s="47"/>
      <c r="SXG228" s="47"/>
      <c r="SXH228" s="47"/>
      <c r="SXI228" s="47"/>
      <c r="SXJ228" s="47"/>
      <c r="SXK228" s="47"/>
      <c r="SXL228" s="47"/>
      <c r="SXM228" s="47"/>
      <c r="SXN228" s="47"/>
      <c r="SXO228" s="47"/>
      <c r="SXP228" s="47"/>
      <c r="SXQ228" s="47"/>
      <c r="SXR228" s="47"/>
      <c r="SXS228" s="47"/>
      <c r="SXT228" s="47"/>
      <c r="SXU228" s="47"/>
      <c r="SXV228" s="47"/>
      <c r="SXW228" s="47"/>
      <c r="SXX228" s="47"/>
      <c r="SXY228" s="47"/>
      <c r="SXZ228" s="47"/>
      <c r="SYA228" s="47"/>
      <c r="SYB228" s="47"/>
      <c r="SYC228" s="47"/>
      <c r="SYD228" s="47"/>
      <c r="SYE228" s="47"/>
      <c r="SYF228" s="47"/>
      <c r="SYG228" s="47"/>
      <c r="SYH228" s="47"/>
      <c r="SYI228" s="47"/>
      <c r="SYJ228" s="47"/>
      <c r="SYK228" s="47"/>
      <c r="SYL228" s="47"/>
      <c r="SYM228" s="47"/>
      <c r="SYN228" s="47"/>
      <c r="SYO228" s="47"/>
      <c r="SYP228" s="47"/>
      <c r="SYQ228" s="47"/>
      <c r="SYR228" s="47"/>
      <c r="SYS228" s="47"/>
      <c r="SYT228" s="47"/>
      <c r="SYU228" s="47"/>
      <c r="SYV228" s="47"/>
      <c r="SYW228" s="47"/>
      <c r="SYX228" s="47"/>
      <c r="SYY228" s="47"/>
      <c r="SYZ228" s="47"/>
      <c r="SZA228" s="47"/>
      <c r="SZB228" s="47"/>
      <c r="SZC228" s="47"/>
      <c r="SZD228" s="47"/>
      <c r="SZE228" s="47"/>
      <c r="SZF228" s="47"/>
      <c r="SZG228" s="47"/>
      <c r="SZH228" s="47"/>
      <c r="SZI228" s="47"/>
      <c r="SZJ228" s="47"/>
      <c r="SZK228" s="47"/>
      <c r="SZL228" s="47"/>
      <c r="SZM228" s="47"/>
      <c r="SZN228" s="47"/>
      <c r="SZO228" s="47"/>
      <c r="SZP228" s="47"/>
      <c r="SZQ228" s="47"/>
      <c r="SZR228" s="47"/>
      <c r="SZS228" s="47"/>
      <c r="SZT228" s="47"/>
      <c r="SZU228" s="47"/>
      <c r="SZV228" s="47"/>
      <c r="SZW228" s="47"/>
      <c r="SZX228" s="47"/>
      <c r="SZY228" s="47"/>
      <c r="SZZ228" s="47"/>
      <c r="TAA228" s="47"/>
      <c r="TAB228" s="47"/>
      <c r="TAC228" s="47"/>
      <c r="TAD228" s="47"/>
      <c r="TAE228" s="47"/>
      <c r="TAF228" s="47"/>
      <c r="TAG228" s="47"/>
      <c r="TAH228" s="47"/>
      <c r="TAI228" s="47"/>
      <c r="TAJ228" s="47"/>
      <c r="TAK228" s="47"/>
      <c r="TAL228" s="47"/>
      <c r="TAM228" s="47"/>
      <c r="TAN228" s="47"/>
      <c r="TAO228" s="47"/>
      <c r="TAP228" s="47"/>
      <c r="TAQ228" s="47"/>
      <c r="TAR228" s="47"/>
      <c r="TAS228" s="47"/>
      <c r="TAT228" s="47"/>
      <c r="TAU228" s="47"/>
      <c r="TAV228" s="47"/>
      <c r="TAW228" s="47"/>
      <c r="TAX228" s="47"/>
      <c r="TAY228" s="47"/>
      <c r="TAZ228" s="47"/>
      <c r="TBA228" s="47"/>
      <c r="TBB228" s="47"/>
      <c r="TBC228" s="47"/>
      <c r="TBD228" s="47"/>
      <c r="TBE228" s="47"/>
      <c r="TBF228" s="47"/>
      <c r="TBG228" s="47"/>
      <c r="TBH228" s="47"/>
      <c r="TBI228" s="47"/>
      <c r="TBJ228" s="47"/>
      <c r="TBK228" s="47"/>
      <c r="TBL228" s="47"/>
      <c r="TBM228" s="47"/>
      <c r="TBN228" s="47"/>
      <c r="TBO228" s="47"/>
      <c r="TBP228" s="47"/>
      <c r="TBQ228" s="47"/>
      <c r="TBR228" s="47"/>
      <c r="TBS228" s="47"/>
      <c r="TBT228" s="47"/>
      <c r="TBU228" s="47"/>
      <c r="TBV228" s="47"/>
      <c r="TBW228" s="47"/>
      <c r="TBX228" s="47"/>
      <c r="TBY228" s="47"/>
      <c r="TBZ228" s="47"/>
      <c r="TCA228" s="47"/>
      <c r="TCB228" s="47"/>
      <c r="TCC228" s="47"/>
      <c r="TCD228" s="47"/>
      <c r="TCE228" s="47"/>
      <c r="TCF228" s="47"/>
      <c r="TCG228" s="47"/>
      <c r="TCH228" s="47"/>
      <c r="TCI228" s="47"/>
      <c r="TCJ228" s="47"/>
      <c r="TCK228" s="47"/>
      <c r="TCL228" s="47"/>
      <c r="TCM228" s="47"/>
      <c r="TCN228" s="47"/>
      <c r="TCO228" s="47"/>
      <c r="TCP228" s="47"/>
      <c r="TCQ228" s="47"/>
      <c r="TCR228" s="47"/>
      <c r="TCS228" s="47"/>
      <c r="TCT228" s="47"/>
      <c r="TCU228" s="47"/>
      <c r="TCV228" s="47"/>
      <c r="TCW228" s="47"/>
      <c r="TCX228" s="47"/>
      <c r="TCY228" s="47"/>
      <c r="TCZ228" s="47"/>
      <c r="TDA228" s="47"/>
      <c r="TDB228" s="47"/>
      <c r="TDC228" s="47"/>
      <c r="TDD228" s="47"/>
      <c r="TDE228" s="47"/>
      <c r="TDF228" s="47"/>
      <c r="TDG228" s="47"/>
      <c r="TDH228" s="47"/>
      <c r="TDI228" s="47"/>
      <c r="TDJ228" s="47"/>
      <c r="TDK228" s="47"/>
      <c r="TDL228" s="47"/>
      <c r="TDM228" s="47"/>
      <c r="TDN228" s="47"/>
      <c r="TDO228" s="47"/>
      <c r="TDP228" s="47"/>
      <c r="TDQ228" s="47"/>
      <c r="TDR228" s="47"/>
      <c r="TDS228" s="47"/>
      <c r="TDT228" s="47"/>
      <c r="TDU228" s="47"/>
      <c r="TDV228" s="47"/>
      <c r="TDW228" s="47"/>
      <c r="TDX228" s="47"/>
      <c r="TDY228" s="47"/>
      <c r="TDZ228" s="47"/>
      <c r="TEA228" s="47"/>
      <c r="TEB228" s="47"/>
      <c r="TEC228" s="47"/>
      <c r="TED228" s="47"/>
      <c r="TEE228" s="47"/>
      <c r="TEF228" s="47"/>
      <c r="TEG228" s="47"/>
      <c r="TEH228" s="47"/>
      <c r="TEI228" s="47"/>
      <c r="TEJ228" s="47"/>
      <c r="TEK228" s="47"/>
      <c r="TEL228" s="47"/>
      <c r="TEM228" s="47"/>
      <c r="TEN228" s="47"/>
      <c r="TEO228" s="47"/>
      <c r="TEP228" s="47"/>
      <c r="TEQ228" s="47"/>
      <c r="TER228" s="47"/>
      <c r="TES228" s="47"/>
      <c r="TET228" s="47"/>
      <c r="TEU228" s="47"/>
      <c r="TEV228" s="47"/>
      <c r="TEW228" s="47"/>
      <c r="TEX228" s="47"/>
      <c r="TEY228" s="47"/>
      <c r="TEZ228" s="47"/>
      <c r="TFA228" s="47"/>
      <c r="TFB228" s="47"/>
      <c r="TFC228" s="47"/>
      <c r="TFD228" s="47"/>
      <c r="TFE228" s="47"/>
      <c r="TFF228" s="47"/>
      <c r="TFG228" s="47"/>
      <c r="TFH228" s="47"/>
      <c r="TFI228" s="47"/>
      <c r="TFJ228" s="47"/>
      <c r="TFK228" s="47"/>
      <c r="TFL228" s="47"/>
      <c r="TFM228" s="47"/>
      <c r="TFN228" s="47"/>
      <c r="TFO228" s="47"/>
      <c r="TFP228" s="47"/>
      <c r="TFQ228" s="47"/>
      <c r="TFR228" s="47"/>
      <c r="TFS228" s="47"/>
      <c r="TFT228" s="47"/>
      <c r="TFU228" s="47"/>
      <c r="TFV228" s="47"/>
      <c r="TFW228" s="47"/>
      <c r="TFX228" s="47"/>
      <c r="TFY228" s="47"/>
      <c r="TFZ228" s="47"/>
      <c r="TGA228" s="47"/>
      <c r="TGB228" s="47"/>
      <c r="TGC228" s="47"/>
      <c r="TGD228" s="47"/>
      <c r="TGE228" s="47"/>
      <c r="TGF228" s="47"/>
      <c r="TGG228" s="47"/>
      <c r="TGH228" s="47"/>
      <c r="TGI228" s="47"/>
      <c r="TGJ228" s="47"/>
      <c r="TGK228" s="47"/>
      <c r="TGL228" s="47"/>
      <c r="TGM228" s="47"/>
      <c r="TGN228" s="47"/>
      <c r="TGO228" s="47"/>
      <c r="TGP228" s="47"/>
      <c r="TGQ228" s="47"/>
      <c r="TGR228" s="47"/>
      <c r="TGS228" s="47"/>
      <c r="TGT228" s="47"/>
      <c r="TGU228" s="47"/>
      <c r="TGV228" s="47"/>
      <c r="TGW228" s="47"/>
      <c r="TGX228" s="47"/>
      <c r="TGY228" s="47"/>
      <c r="TGZ228" s="47"/>
      <c r="THA228" s="47"/>
      <c r="THB228" s="47"/>
      <c r="THC228" s="47"/>
      <c r="THD228" s="47"/>
      <c r="THE228" s="47"/>
      <c r="THF228" s="47"/>
      <c r="THG228" s="47"/>
      <c r="THH228" s="47"/>
      <c r="THI228" s="47"/>
      <c r="THJ228" s="47"/>
      <c r="THK228" s="47"/>
      <c r="THL228" s="47"/>
      <c r="THM228" s="47"/>
      <c r="THN228" s="47"/>
      <c r="THO228" s="47"/>
      <c r="THP228" s="47"/>
      <c r="THQ228" s="47"/>
      <c r="THR228" s="47"/>
      <c r="THS228" s="47"/>
      <c r="THT228" s="47"/>
      <c r="THU228" s="47"/>
      <c r="THV228" s="47"/>
      <c r="THW228" s="47"/>
      <c r="THX228" s="47"/>
      <c r="THY228" s="47"/>
      <c r="THZ228" s="47"/>
      <c r="TIA228" s="47"/>
      <c r="TIB228" s="47"/>
      <c r="TIC228" s="47"/>
      <c r="TID228" s="47"/>
      <c r="TIE228" s="47"/>
      <c r="TIF228" s="47"/>
      <c r="TIG228" s="47"/>
      <c r="TIH228" s="47"/>
      <c r="TII228" s="47"/>
      <c r="TIJ228" s="47"/>
      <c r="TIK228" s="47"/>
      <c r="TIL228" s="47"/>
      <c r="TIM228" s="47"/>
      <c r="TIN228" s="47"/>
      <c r="TIO228" s="47"/>
      <c r="TIP228" s="47"/>
      <c r="TIQ228" s="47"/>
      <c r="TIR228" s="47"/>
      <c r="TIS228" s="47"/>
      <c r="TIT228" s="47"/>
      <c r="TIU228" s="47"/>
      <c r="TIV228" s="47"/>
      <c r="TIW228" s="47"/>
      <c r="TIX228" s="47"/>
      <c r="TIY228" s="47"/>
      <c r="TIZ228" s="47"/>
      <c r="TJA228" s="47"/>
      <c r="TJB228" s="47"/>
      <c r="TJC228" s="47"/>
      <c r="TJD228" s="47"/>
      <c r="TJE228" s="47"/>
      <c r="TJF228" s="47"/>
      <c r="TJG228" s="47"/>
      <c r="TJH228" s="47"/>
      <c r="TJI228" s="47"/>
      <c r="TJJ228" s="47"/>
      <c r="TJK228" s="47"/>
      <c r="TJL228" s="47"/>
      <c r="TJM228" s="47"/>
      <c r="TJN228" s="47"/>
      <c r="TJO228" s="47"/>
      <c r="TJP228" s="47"/>
      <c r="TJQ228" s="47"/>
      <c r="TJR228" s="47"/>
      <c r="TJS228" s="47"/>
      <c r="TJT228" s="47"/>
      <c r="TJU228" s="47"/>
      <c r="TJV228" s="47"/>
      <c r="TJW228" s="47"/>
      <c r="TJX228" s="47"/>
      <c r="TJY228" s="47"/>
      <c r="TJZ228" s="47"/>
      <c r="TKA228" s="47"/>
      <c r="TKB228" s="47"/>
      <c r="TKC228" s="47"/>
      <c r="TKD228" s="47"/>
      <c r="TKE228" s="47"/>
      <c r="TKF228" s="47"/>
      <c r="TKG228" s="47"/>
      <c r="TKH228" s="47"/>
      <c r="TKI228" s="47"/>
      <c r="TKJ228" s="47"/>
      <c r="TKK228" s="47"/>
      <c r="TKL228" s="47"/>
      <c r="TKM228" s="47"/>
      <c r="TKN228" s="47"/>
      <c r="TKO228" s="47"/>
      <c r="TKP228" s="47"/>
      <c r="TKQ228" s="47"/>
      <c r="TKR228" s="47"/>
      <c r="TKS228" s="47"/>
      <c r="TKT228" s="47"/>
      <c r="TKU228" s="47"/>
      <c r="TKV228" s="47"/>
      <c r="TKW228" s="47"/>
      <c r="TKX228" s="47"/>
      <c r="TKY228" s="47"/>
      <c r="TKZ228" s="47"/>
      <c r="TLA228" s="47"/>
      <c r="TLB228" s="47"/>
      <c r="TLC228" s="47"/>
      <c r="TLD228" s="47"/>
      <c r="TLE228" s="47"/>
      <c r="TLF228" s="47"/>
      <c r="TLG228" s="47"/>
      <c r="TLH228" s="47"/>
      <c r="TLI228" s="47"/>
      <c r="TLJ228" s="47"/>
      <c r="TLK228" s="47"/>
      <c r="TLL228" s="47"/>
      <c r="TLM228" s="47"/>
      <c r="TLN228" s="47"/>
      <c r="TLO228" s="47"/>
      <c r="TLP228" s="47"/>
      <c r="TLQ228" s="47"/>
      <c r="TLR228" s="47"/>
      <c r="TLS228" s="47"/>
      <c r="TLT228" s="47"/>
      <c r="TLU228" s="47"/>
      <c r="TLV228" s="47"/>
      <c r="TLW228" s="47"/>
      <c r="TLX228" s="47"/>
      <c r="TLY228" s="47"/>
      <c r="TLZ228" s="47"/>
      <c r="TMA228" s="47"/>
      <c r="TMB228" s="47"/>
      <c r="TMC228" s="47"/>
      <c r="TMD228" s="47"/>
      <c r="TME228" s="47"/>
      <c r="TMF228" s="47"/>
      <c r="TMG228" s="47"/>
      <c r="TMH228" s="47"/>
      <c r="TMI228" s="47"/>
      <c r="TMJ228" s="47"/>
      <c r="TMK228" s="47"/>
      <c r="TML228" s="47"/>
      <c r="TMM228" s="47"/>
      <c r="TMN228" s="47"/>
      <c r="TMO228" s="47"/>
      <c r="TMP228" s="47"/>
      <c r="TMQ228" s="47"/>
      <c r="TMR228" s="47"/>
      <c r="TMS228" s="47"/>
      <c r="TMT228" s="47"/>
      <c r="TMU228" s="47"/>
      <c r="TMV228" s="47"/>
      <c r="TMW228" s="47"/>
      <c r="TMX228" s="47"/>
      <c r="TMY228" s="47"/>
      <c r="TMZ228" s="47"/>
      <c r="TNA228" s="47"/>
      <c r="TNB228" s="47"/>
      <c r="TNC228" s="47"/>
      <c r="TND228" s="47"/>
      <c r="TNE228" s="47"/>
      <c r="TNF228" s="47"/>
      <c r="TNG228" s="47"/>
      <c r="TNH228" s="47"/>
      <c r="TNI228" s="47"/>
      <c r="TNJ228" s="47"/>
      <c r="TNK228" s="47"/>
      <c r="TNL228" s="47"/>
      <c r="TNM228" s="47"/>
      <c r="TNN228" s="47"/>
      <c r="TNO228" s="47"/>
      <c r="TNP228" s="47"/>
      <c r="TNQ228" s="47"/>
      <c r="TNR228" s="47"/>
      <c r="TNS228" s="47"/>
      <c r="TNT228" s="47"/>
      <c r="TNU228" s="47"/>
      <c r="TNV228" s="47"/>
      <c r="TNW228" s="47"/>
      <c r="TNX228" s="47"/>
      <c r="TNY228" s="47"/>
      <c r="TNZ228" s="47"/>
      <c r="TOA228" s="47"/>
      <c r="TOB228" s="47"/>
      <c r="TOC228" s="47"/>
      <c r="TOD228" s="47"/>
      <c r="TOE228" s="47"/>
      <c r="TOF228" s="47"/>
      <c r="TOG228" s="47"/>
      <c r="TOH228" s="47"/>
      <c r="TOI228" s="47"/>
      <c r="TOJ228" s="47"/>
      <c r="TOK228" s="47"/>
      <c r="TOL228" s="47"/>
      <c r="TOM228" s="47"/>
      <c r="TON228" s="47"/>
      <c r="TOO228" s="47"/>
      <c r="TOP228" s="47"/>
      <c r="TOQ228" s="47"/>
      <c r="TOR228" s="47"/>
      <c r="TOS228" s="47"/>
      <c r="TOT228" s="47"/>
      <c r="TOU228" s="47"/>
      <c r="TOV228" s="47"/>
      <c r="TOW228" s="47"/>
      <c r="TOX228" s="47"/>
      <c r="TOY228" s="47"/>
      <c r="TOZ228" s="47"/>
      <c r="TPA228" s="47"/>
      <c r="TPB228" s="47"/>
      <c r="TPC228" s="47"/>
      <c r="TPD228" s="47"/>
      <c r="TPE228" s="47"/>
      <c r="TPF228" s="47"/>
      <c r="TPG228" s="47"/>
      <c r="TPH228" s="47"/>
      <c r="TPI228" s="47"/>
      <c r="TPJ228" s="47"/>
      <c r="TPK228" s="47"/>
      <c r="TPL228" s="47"/>
      <c r="TPM228" s="47"/>
      <c r="TPN228" s="47"/>
      <c r="TPO228" s="47"/>
      <c r="TPP228" s="47"/>
      <c r="TPQ228" s="47"/>
      <c r="TPR228" s="47"/>
      <c r="TPS228" s="47"/>
      <c r="TPT228" s="47"/>
      <c r="TPU228" s="47"/>
      <c r="TPV228" s="47"/>
      <c r="TPW228" s="47"/>
      <c r="TPX228" s="47"/>
      <c r="TPY228" s="47"/>
      <c r="TPZ228" s="47"/>
      <c r="TQA228" s="47"/>
      <c r="TQB228" s="47"/>
      <c r="TQC228" s="47"/>
      <c r="TQD228" s="47"/>
      <c r="TQE228" s="47"/>
      <c r="TQF228" s="47"/>
      <c r="TQG228" s="47"/>
      <c r="TQH228" s="47"/>
      <c r="TQI228" s="47"/>
      <c r="TQJ228" s="47"/>
      <c r="TQK228" s="47"/>
      <c r="TQL228" s="47"/>
      <c r="TQM228" s="47"/>
      <c r="TQN228" s="47"/>
      <c r="TQO228" s="47"/>
      <c r="TQP228" s="47"/>
      <c r="TQQ228" s="47"/>
      <c r="TQR228" s="47"/>
      <c r="TQS228" s="47"/>
      <c r="TQT228" s="47"/>
      <c r="TQU228" s="47"/>
      <c r="TQV228" s="47"/>
      <c r="TQW228" s="47"/>
      <c r="TQX228" s="47"/>
      <c r="TQY228" s="47"/>
      <c r="TQZ228" s="47"/>
      <c r="TRA228" s="47"/>
      <c r="TRB228" s="47"/>
      <c r="TRC228" s="47"/>
      <c r="TRD228" s="47"/>
      <c r="TRE228" s="47"/>
      <c r="TRF228" s="47"/>
      <c r="TRG228" s="47"/>
      <c r="TRH228" s="47"/>
      <c r="TRI228" s="47"/>
      <c r="TRJ228" s="47"/>
      <c r="TRK228" s="47"/>
      <c r="TRL228" s="47"/>
      <c r="TRM228" s="47"/>
      <c r="TRN228" s="47"/>
      <c r="TRO228" s="47"/>
      <c r="TRP228" s="47"/>
      <c r="TRQ228" s="47"/>
      <c r="TRR228" s="47"/>
      <c r="TRS228" s="47"/>
      <c r="TRT228" s="47"/>
      <c r="TRU228" s="47"/>
      <c r="TRV228" s="47"/>
      <c r="TRW228" s="47"/>
      <c r="TRX228" s="47"/>
      <c r="TRY228" s="47"/>
      <c r="TRZ228" s="47"/>
      <c r="TSA228" s="47"/>
      <c r="TSB228" s="47"/>
      <c r="TSC228" s="47"/>
      <c r="TSD228" s="47"/>
      <c r="TSE228" s="47"/>
      <c r="TSF228" s="47"/>
      <c r="TSG228" s="47"/>
      <c r="TSH228" s="47"/>
      <c r="TSI228" s="47"/>
      <c r="TSJ228" s="47"/>
      <c r="TSK228" s="47"/>
      <c r="TSL228" s="47"/>
      <c r="TSM228" s="47"/>
      <c r="TSN228" s="47"/>
      <c r="TSO228" s="47"/>
      <c r="TSP228" s="47"/>
      <c r="TSQ228" s="47"/>
      <c r="TSR228" s="47"/>
      <c r="TSS228" s="47"/>
      <c r="TST228" s="47"/>
      <c r="TSU228" s="47"/>
      <c r="TSV228" s="47"/>
      <c r="TSW228" s="47"/>
      <c r="TSX228" s="47"/>
      <c r="TSY228" s="47"/>
      <c r="TSZ228" s="47"/>
      <c r="TTA228" s="47"/>
      <c r="TTB228" s="47"/>
      <c r="TTC228" s="47"/>
      <c r="TTD228" s="47"/>
      <c r="TTE228" s="47"/>
      <c r="TTF228" s="47"/>
      <c r="TTG228" s="47"/>
      <c r="TTH228" s="47"/>
      <c r="TTI228" s="47"/>
      <c r="TTJ228" s="47"/>
      <c r="TTK228" s="47"/>
      <c r="TTL228" s="47"/>
      <c r="TTM228" s="47"/>
      <c r="TTN228" s="47"/>
      <c r="TTO228" s="47"/>
      <c r="TTP228" s="47"/>
      <c r="TTQ228" s="47"/>
      <c r="TTR228" s="47"/>
      <c r="TTS228" s="47"/>
      <c r="TTT228" s="47"/>
      <c r="TTU228" s="47"/>
      <c r="TTV228" s="47"/>
      <c r="TTW228" s="47"/>
      <c r="TTX228" s="47"/>
      <c r="TTY228" s="47"/>
      <c r="TTZ228" s="47"/>
      <c r="TUA228" s="47"/>
      <c r="TUB228" s="47"/>
      <c r="TUC228" s="47"/>
      <c r="TUD228" s="47"/>
      <c r="TUE228" s="47"/>
      <c r="TUF228" s="47"/>
      <c r="TUG228" s="47"/>
      <c r="TUH228" s="47"/>
      <c r="TUI228" s="47"/>
      <c r="TUJ228" s="47"/>
      <c r="TUK228" s="47"/>
      <c r="TUL228" s="47"/>
      <c r="TUM228" s="47"/>
      <c r="TUN228" s="47"/>
      <c r="TUO228" s="47"/>
      <c r="TUP228" s="47"/>
      <c r="TUQ228" s="47"/>
      <c r="TUR228" s="47"/>
      <c r="TUS228" s="47"/>
      <c r="TUT228" s="47"/>
      <c r="TUU228" s="47"/>
      <c r="TUV228" s="47"/>
      <c r="TUW228" s="47"/>
      <c r="TUX228" s="47"/>
      <c r="TUY228" s="47"/>
      <c r="TUZ228" s="47"/>
      <c r="TVA228" s="47"/>
      <c r="TVB228" s="47"/>
      <c r="TVC228" s="47"/>
      <c r="TVD228" s="47"/>
      <c r="TVE228" s="47"/>
      <c r="TVF228" s="47"/>
      <c r="TVG228" s="47"/>
      <c r="TVH228" s="47"/>
      <c r="TVI228" s="47"/>
      <c r="TVJ228" s="47"/>
      <c r="TVK228" s="47"/>
      <c r="TVL228" s="47"/>
      <c r="TVM228" s="47"/>
      <c r="TVN228" s="47"/>
      <c r="TVO228" s="47"/>
      <c r="TVP228" s="47"/>
      <c r="TVQ228" s="47"/>
      <c r="TVR228" s="47"/>
      <c r="TVS228" s="47"/>
      <c r="TVT228" s="47"/>
      <c r="TVU228" s="47"/>
      <c r="TVV228" s="47"/>
      <c r="TVW228" s="47"/>
      <c r="TVX228" s="47"/>
      <c r="TVY228" s="47"/>
      <c r="TVZ228" s="47"/>
      <c r="TWA228" s="47"/>
      <c r="TWB228" s="47"/>
      <c r="TWC228" s="47"/>
      <c r="TWD228" s="47"/>
      <c r="TWE228" s="47"/>
      <c r="TWF228" s="47"/>
      <c r="TWG228" s="47"/>
      <c r="TWH228" s="47"/>
      <c r="TWI228" s="47"/>
      <c r="TWJ228" s="47"/>
      <c r="TWK228" s="47"/>
      <c r="TWL228" s="47"/>
      <c r="TWM228" s="47"/>
      <c r="TWN228" s="47"/>
      <c r="TWO228" s="47"/>
      <c r="TWP228" s="47"/>
      <c r="TWQ228" s="47"/>
      <c r="TWR228" s="47"/>
      <c r="TWS228" s="47"/>
      <c r="TWT228" s="47"/>
      <c r="TWU228" s="47"/>
      <c r="TWV228" s="47"/>
      <c r="TWW228" s="47"/>
      <c r="TWX228" s="47"/>
      <c r="TWY228" s="47"/>
      <c r="TWZ228" s="47"/>
      <c r="TXA228" s="47"/>
      <c r="TXB228" s="47"/>
      <c r="TXC228" s="47"/>
      <c r="TXD228" s="47"/>
      <c r="TXE228" s="47"/>
      <c r="TXF228" s="47"/>
      <c r="TXG228" s="47"/>
      <c r="TXH228" s="47"/>
      <c r="TXI228" s="47"/>
      <c r="TXJ228" s="47"/>
      <c r="TXK228" s="47"/>
      <c r="TXL228" s="47"/>
      <c r="TXM228" s="47"/>
      <c r="TXN228" s="47"/>
      <c r="TXO228" s="47"/>
      <c r="TXP228" s="47"/>
      <c r="TXQ228" s="47"/>
      <c r="TXR228" s="47"/>
      <c r="TXS228" s="47"/>
      <c r="TXT228" s="47"/>
      <c r="TXU228" s="47"/>
      <c r="TXV228" s="47"/>
      <c r="TXW228" s="47"/>
      <c r="TXX228" s="47"/>
      <c r="TXY228" s="47"/>
      <c r="TXZ228" s="47"/>
      <c r="TYA228" s="47"/>
      <c r="TYB228" s="47"/>
      <c r="TYC228" s="47"/>
      <c r="TYD228" s="47"/>
      <c r="TYE228" s="47"/>
      <c r="TYF228" s="47"/>
      <c r="TYG228" s="47"/>
      <c r="TYH228" s="47"/>
      <c r="TYI228" s="47"/>
      <c r="TYJ228" s="47"/>
      <c r="TYK228" s="47"/>
      <c r="TYL228" s="47"/>
      <c r="TYM228" s="47"/>
      <c r="TYN228" s="47"/>
      <c r="TYO228" s="47"/>
      <c r="TYP228" s="47"/>
      <c r="TYQ228" s="47"/>
      <c r="TYR228" s="47"/>
      <c r="TYS228" s="47"/>
      <c r="TYT228" s="47"/>
      <c r="TYU228" s="47"/>
      <c r="TYV228" s="47"/>
      <c r="TYW228" s="47"/>
      <c r="TYX228" s="47"/>
      <c r="TYY228" s="47"/>
      <c r="TYZ228" s="47"/>
      <c r="TZA228" s="47"/>
      <c r="TZB228" s="47"/>
      <c r="TZC228" s="47"/>
      <c r="TZD228" s="47"/>
      <c r="TZE228" s="47"/>
      <c r="TZF228" s="47"/>
      <c r="TZG228" s="47"/>
      <c r="TZH228" s="47"/>
      <c r="TZI228" s="47"/>
      <c r="TZJ228" s="47"/>
      <c r="TZK228" s="47"/>
      <c r="TZL228" s="47"/>
      <c r="TZM228" s="47"/>
      <c r="TZN228" s="47"/>
      <c r="TZO228" s="47"/>
      <c r="TZP228" s="47"/>
      <c r="TZQ228" s="47"/>
      <c r="TZR228" s="47"/>
      <c r="TZS228" s="47"/>
      <c r="TZT228" s="47"/>
      <c r="TZU228" s="47"/>
      <c r="TZV228" s="47"/>
      <c r="TZW228" s="47"/>
      <c r="TZX228" s="47"/>
      <c r="TZY228" s="47"/>
      <c r="TZZ228" s="47"/>
      <c r="UAA228" s="47"/>
      <c r="UAB228" s="47"/>
      <c r="UAC228" s="47"/>
      <c r="UAD228" s="47"/>
      <c r="UAE228" s="47"/>
      <c r="UAF228" s="47"/>
      <c r="UAG228" s="47"/>
      <c r="UAH228" s="47"/>
      <c r="UAI228" s="47"/>
      <c r="UAJ228" s="47"/>
      <c r="UAK228" s="47"/>
      <c r="UAL228" s="47"/>
      <c r="UAM228" s="47"/>
      <c r="UAN228" s="47"/>
      <c r="UAO228" s="47"/>
      <c r="UAP228" s="47"/>
      <c r="UAQ228" s="47"/>
      <c r="UAR228" s="47"/>
      <c r="UAS228" s="47"/>
      <c r="UAT228" s="47"/>
      <c r="UAU228" s="47"/>
      <c r="UAV228" s="47"/>
      <c r="UAW228" s="47"/>
      <c r="UAX228" s="47"/>
      <c r="UAY228" s="47"/>
      <c r="UAZ228" s="47"/>
      <c r="UBA228" s="47"/>
      <c r="UBB228" s="47"/>
      <c r="UBC228" s="47"/>
      <c r="UBD228" s="47"/>
      <c r="UBE228" s="47"/>
      <c r="UBF228" s="47"/>
      <c r="UBG228" s="47"/>
      <c r="UBH228" s="47"/>
      <c r="UBI228" s="47"/>
      <c r="UBJ228" s="47"/>
      <c r="UBK228" s="47"/>
      <c r="UBL228" s="47"/>
      <c r="UBM228" s="47"/>
      <c r="UBN228" s="47"/>
      <c r="UBO228" s="47"/>
      <c r="UBP228" s="47"/>
      <c r="UBQ228" s="47"/>
      <c r="UBR228" s="47"/>
      <c r="UBS228" s="47"/>
      <c r="UBT228" s="47"/>
      <c r="UBU228" s="47"/>
      <c r="UBV228" s="47"/>
      <c r="UBW228" s="47"/>
      <c r="UBX228" s="47"/>
      <c r="UBY228" s="47"/>
      <c r="UBZ228" s="47"/>
      <c r="UCA228" s="47"/>
      <c r="UCB228" s="47"/>
      <c r="UCC228" s="47"/>
      <c r="UCD228" s="47"/>
      <c r="UCE228" s="47"/>
      <c r="UCF228" s="47"/>
      <c r="UCG228" s="47"/>
      <c r="UCH228" s="47"/>
      <c r="UCI228" s="47"/>
      <c r="UCJ228" s="47"/>
      <c r="UCK228" s="47"/>
      <c r="UCL228" s="47"/>
      <c r="UCM228" s="47"/>
      <c r="UCN228" s="47"/>
      <c r="UCO228" s="47"/>
      <c r="UCP228" s="47"/>
      <c r="UCQ228" s="47"/>
      <c r="UCR228" s="47"/>
      <c r="UCS228" s="47"/>
      <c r="UCT228" s="47"/>
      <c r="UCU228" s="47"/>
      <c r="UCV228" s="47"/>
      <c r="UCW228" s="47"/>
      <c r="UCX228" s="47"/>
      <c r="UCY228" s="47"/>
      <c r="UCZ228" s="47"/>
      <c r="UDA228" s="47"/>
      <c r="UDB228" s="47"/>
      <c r="UDC228" s="47"/>
      <c r="UDD228" s="47"/>
      <c r="UDE228" s="47"/>
      <c r="UDF228" s="47"/>
      <c r="UDG228" s="47"/>
      <c r="UDH228" s="47"/>
      <c r="UDI228" s="47"/>
      <c r="UDJ228" s="47"/>
      <c r="UDK228" s="47"/>
      <c r="UDL228" s="47"/>
      <c r="UDM228" s="47"/>
      <c r="UDN228" s="47"/>
      <c r="UDO228" s="47"/>
      <c r="UDP228" s="47"/>
      <c r="UDQ228" s="47"/>
      <c r="UDR228" s="47"/>
      <c r="UDS228" s="47"/>
      <c r="UDT228" s="47"/>
      <c r="UDU228" s="47"/>
      <c r="UDV228" s="47"/>
      <c r="UDW228" s="47"/>
      <c r="UDX228" s="47"/>
      <c r="UDY228" s="47"/>
      <c r="UDZ228" s="47"/>
      <c r="UEA228" s="47"/>
      <c r="UEB228" s="47"/>
      <c r="UEC228" s="47"/>
      <c r="UED228" s="47"/>
      <c r="UEE228" s="47"/>
      <c r="UEF228" s="47"/>
      <c r="UEG228" s="47"/>
      <c r="UEH228" s="47"/>
      <c r="UEI228" s="47"/>
      <c r="UEJ228" s="47"/>
      <c r="UEK228" s="47"/>
      <c r="UEL228" s="47"/>
      <c r="UEM228" s="47"/>
      <c r="UEN228" s="47"/>
      <c r="UEO228" s="47"/>
      <c r="UEP228" s="47"/>
      <c r="UEQ228" s="47"/>
      <c r="UER228" s="47"/>
      <c r="UES228" s="47"/>
      <c r="UET228" s="47"/>
      <c r="UEU228" s="47"/>
      <c r="UEV228" s="47"/>
      <c r="UEW228" s="47"/>
      <c r="UEX228" s="47"/>
      <c r="UEY228" s="47"/>
      <c r="UEZ228" s="47"/>
      <c r="UFA228" s="47"/>
      <c r="UFB228" s="47"/>
      <c r="UFC228" s="47"/>
      <c r="UFD228" s="47"/>
      <c r="UFE228" s="47"/>
      <c r="UFF228" s="47"/>
      <c r="UFG228" s="47"/>
      <c r="UFH228" s="47"/>
      <c r="UFI228" s="47"/>
      <c r="UFJ228" s="47"/>
      <c r="UFK228" s="47"/>
      <c r="UFL228" s="47"/>
      <c r="UFM228" s="47"/>
      <c r="UFN228" s="47"/>
      <c r="UFO228" s="47"/>
      <c r="UFP228" s="47"/>
      <c r="UFQ228" s="47"/>
      <c r="UFR228" s="47"/>
      <c r="UFS228" s="47"/>
      <c r="UFT228" s="47"/>
      <c r="UFU228" s="47"/>
      <c r="UFV228" s="47"/>
      <c r="UFW228" s="47"/>
      <c r="UFX228" s="47"/>
      <c r="UFY228" s="47"/>
      <c r="UFZ228" s="47"/>
      <c r="UGA228" s="47"/>
      <c r="UGB228" s="47"/>
      <c r="UGC228" s="47"/>
      <c r="UGD228" s="47"/>
      <c r="UGE228" s="47"/>
      <c r="UGF228" s="47"/>
      <c r="UGG228" s="47"/>
      <c r="UGH228" s="47"/>
      <c r="UGI228" s="47"/>
      <c r="UGJ228" s="47"/>
      <c r="UGK228" s="47"/>
      <c r="UGL228" s="47"/>
      <c r="UGM228" s="47"/>
      <c r="UGN228" s="47"/>
      <c r="UGO228" s="47"/>
      <c r="UGP228" s="47"/>
      <c r="UGQ228" s="47"/>
      <c r="UGR228" s="47"/>
      <c r="UGS228" s="47"/>
      <c r="UGT228" s="47"/>
      <c r="UGU228" s="47"/>
      <c r="UGV228" s="47"/>
      <c r="UGW228" s="47"/>
      <c r="UGX228" s="47"/>
      <c r="UGY228" s="47"/>
      <c r="UGZ228" s="47"/>
      <c r="UHA228" s="47"/>
      <c r="UHB228" s="47"/>
      <c r="UHC228" s="47"/>
      <c r="UHD228" s="47"/>
      <c r="UHE228" s="47"/>
      <c r="UHF228" s="47"/>
      <c r="UHG228" s="47"/>
      <c r="UHH228" s="47"/>
      <c r="UHI228" s="47"/>
      <c r="UHJ228" s="47"/>
      <c r="UHK228" s="47"/>
      <c r="UHL228" s="47"/>
      <c r="UHM228" s="47"/>
      <c r="UHN228" s="47"/>
      <c r="UHO228" s="47"/>
      <c r="UHP228" s="47"/>
      <c r="UHQ228" s="47"/>
      <c r="UHR228" s="47"/>
      <c r="UHS228" s="47"/>
      <c r="UHT228" s="47"/>
      <c r="UHU228" s="47"/>
      <c r="UHV228" s="47"/>
      <c r="UHW228" s="47"/>
      <c r="UHX228" s="47"/>
      <c r="UHY228" s="47"/>
      <c r="UHZ228" s="47"/>
      <c r="UIA228" s="47"/>
      <c r="UIB228" s="47"/>
      <c r="UIC228" s="47"/>
      <c r="UID228" s="47"/>
      <c r="UIE228" s="47"/>
      <c r="UIF228" s="47"/>
      <c r="UIG228" s="47"/>
      <c r="UIH228" s="47"/>
      <c r="UII228" s="47"/>
      <c r="UIJ228" s="47"/>
      <c r="UIK228" s="47"/>
      <c r="UIL228" s="47"/>
      <c r="UIM228" s="47"/>
      <c r="UIN228" s="47"/>
      <c r="UIO228" s="47"/>
      <c r="UIP228" s="47"/>
      <c r="UIQ228" s="47"/>
      <c r="UIR228" s="47"/>
      <c r="UIS228" s="47"/>
      <c r="UIT228" s="47"/>
      <c r="UIU228" s="47"/>
      <c r="UIV228" s="47"/>
      <c r="UIW228" s="47"/>
      <c r="UIX228" s="47"/>
      <c r="UIY228" s="47"/>
      <c r="UIZ228" s="47"/>
      <c r="UJA228" s="47"/>
      <c r="UJB228" s="47"/>
      <c r="UJC228" s="47"/>
      <c r="UJD228" s="47"/>
      <c r="UJE228" s="47"/>
      <c r="UJF228" s="47"/>
      <c r="UJG228" s="47"/>
      <c r="UJH228" s="47"/>
      <c r="UJI228" s="47"/>
      <c r="UJJ228" s="47"/>
      <c r="UJK228" s="47"/>
      <c r="UJL228" s="47"/>
      <c r="UJM228" s="47"/>
      <c r="UJN228" s="47"/>
      <c r="UJO228" s="47"/>
      <c r="UJP228" s="47"/>
      <c r="UJQ228" s="47"/>
      <c r="UJR228" s="47"/>
      <c r="UJS228" s="47"/>
      <c r="UJT228" s="47"/>
      <c r="UJU228" s="47"/>
      <c r="UJV228" s="47"/>
      <c r="UJW228" s="47"/>
      <c r="UJX228" s="47"/>
      <c r="UJY228" s="47"/>
      <c r="UJZ228" s="47"/>
      <c r="UKA228" s="47"/>
      <c r="UKB228" s="47"/>
      <c r="UKC228" s="47"/>
      <c r="UKD228" s="47"/>
      <c r="UKE228" s="47"/>
      <c r="UKF228" s="47"/>
      <c r="UKG228" s="47"/>
      <c r="UKH228" s="47"/>
      <c r="UKI228" s="47"/>
      <c r="UKJ228" s="47"/>
      <c r="UKK228" s="47"/>
      <c r="UKL228" s="47"/>
      <c r="UKM228" s="47"/>
      <c r="UKN228" s="47"/>
      <c r="UKO228" s="47"/>
      <c r="UKP228" s="47"/>
      <c r="UKQ228" s="47"/>
      <c r="UKR228" s="47"/>
      <c r="UKS228" s="47"/>
      <c r="UKT228" s="47"/>
      <c r="UKU228" s="47"/>
      <c r="UKV228" s="47"/>
      <c r="UKW228" s="47"/>
      <c r="UKX228" s="47"/>
      <c r="UKY228" s="47"/>
      <c r="UKZ228" s="47"/>
      <c r="ULA228" s="47"/>
      <c r="ULB228" s="47"/>
      <c r="ULC228" s="47"/>
      <c r="ULD228" s="47"/>
      <c r="ULE228" s="47"/>
      <c r="ULF228" s="47"/>
      <c r="ULG228" s="47"/>
      <c r="ULH228" s="47"/>
      <c r="ULI228" s="47"/>
      <c r="ULJ228" s="47"/>
      <c r="ULK228" s="47"/>
      <c r="ULL228" s="47"/>
      <c r="ULM228" s="47"/>
      <c r="ULN228" s="47"/>
      <c r="ULO228" s="47"/>
      <c r="ULP228" s="47"/>
      <c r="ULQ228" s="47"/>
      <c r="ULR228" s="47"/>
      <c r="ULS228" s="47"/>
      <c r="ULT228" s="47"/>
      <c r="ULU228" s="47"/>
      <c r="ULV228" s="47"/>
      <c r="ULW228" s="47"/>
      <c r="ULX228" s="47"/>
      <c r="ULY228" s="47"/>
      <c r="ULZ228" s="47"/>
      <c r="UMA228" s="47"/>
      <c r="UMB228" s="47"/>
      <c r="UMC228" s="47"/>
      <c r="UMD228" s="47"/>
      <c r="UME228" s="47"/>
      <c r="UMF228" s="47"/>
      <c r="UMG228" s="47"/>
      <c r="UMH228" s="47"/>
      <c r="UMI228" s="47"/>
      <c r="UMJ228" s="47"/>
      <c r="UMK228" s="47"/>
      <c r="UML228" s="47"/>
      <c r="UMM228" s="47"/>
      <c r="UMN228" s="47"/>
      <c r="UMO228" s="47"/>
      <c r="UMP228" s="47"/>
      <c r="UMQ228" s="47"/>
      <c r="UMR228" s="47"/>
      <c r="UMS228" s="47"/>
      <c r="UMT228" s="47"/>
      <c r="UMU228" s="47"/>
      <c r="UMV228" s="47"/>
      <c r="UMW228" s="47"/>
      <c r="UMX228" s="47"/>
      <c r="UMY228" s="47"/>
      <c r="UMZ228" s="47"/>
      <c r="UNA228" s="47"/>
      <c r="UNB228" s="47"/>
      <c r="UNC228" s="47"/>
      <c r="UND228" s="47"/>
      <c r="UNE228" s="47"/>
      <c r="UNF228" s="47"/>
      <c r="UNG228" s="47"/>
      <c r="UNH228" s="47"/>
      <c r="UNI228" s="47"/>
      <c r="UNJ228" s="47"/>
      <c r="UNK228" s="47"/>
      <c r="UNL228" s="47"/>
      <c r="UNM228" s="47"/>
      <c r="UNN228" s="47"/>
      <c r="UNO228" s="47"/>
      <c r="UNP228" s="47"/>
      <c r="UNQ228" s="47"/>
      <c r="UNR228" s="47"/>
      <c r="UNS228" s="47"/>
      <c r="UNT228" s="47"/>
      <c r="UNU228" s="47"/>
      <c r="UNV228" s="47"/>
      <c r="UNW228" s="47"/>
      <c r="UNX228" s="47"/>
      <c r="UNY228" s="47"/>
      <c r="UNZ228" s="47"/>
      <c r="UOA228" s="47"/>
      <c r="UOB228" s="47"/>
      <c r="UOC228" s="47"/>
      <c r="UOD228" s="47"/>
      <c r="UOE228" s="47"/>
      <c r="UOF228" s="47"/>
      <c r="UOG228" s="47"/>
      <c r="UOH228" s="47"/>
      <c r="UOI228" s="47"/>
      <c r="UOJ228" s="47"/>
      <c r="UOK228" s="47"/>
      <c r="UOL228" s="47"/>
      <c r="UOM228" s="47"/>
      <c r="UON228" s="47"/>
      <c r="UOO228" s="47"/>
      <c r="UOP228" s="47"/>
      <c r="UOQ228" s="47"/>
      <c r="UOR228" s="47"/>
      <c r="UOS228" s="47"/>
      <c r="UOT228" s="47"/>
      <c r="UOU228" s="47"/>
      <c r="UOV228" s="47"/>
      <c r="UOW228" s="47"/>
      <c r="UOX228" s="47"/>
      <c r="UOY228" s="47"/>
      <c r="UOZ228" s="47"/>
      <c r="UPA228" s="47"/>
      <c r="UPB228" s="47"/>
      <c r="UPC228" s="47"/>
      <c r="UPD228" s="47"/>
      <c r="UPE228" s="47"/>
      <c r="UPF228" s="47"/>
      <c r="UPG228" s="47"/>
      <c r="UPH228" s="47"/>
      <c r="UPI228" s="47"/>
      <c r="UPJ228" s="47"/>
      <c r="UPK228" s="47"/>
      <c r="UPL228" s="47"/>
      <c r="UPM228" s="47"/>
      <c r="UPN228" s="47"/>
      <c r="UPO228" s="47"/>
      <c r="UPP228" s="47"/>
      <c r="UPQ228" s="47"/>
      <c r="UPR228" s="47"/>
      <c r="UPS228" s="47"/>
      <c r="UPT228" s="47"/>
      <c r="UPU228" s="47"/>
      <c r="UPV228" s="47"/>
      <c r="UPW228" s="47"/>
      <c r="UPX228" s="47"/>
      <c r="UPY228" s="47"/>
      <c r="UPZ228" s="47"/>
      <c r="UQA228" s="47"/>
      <c r="UQB228" s="47"/>
      <c r="UQC228" s="47"/>
      <c r="UQD228" s="47"/>
      <c r="UQE228" s="47"/>
      <c r="UQF228" s="47"/>
      <c r="UQG228" s="47"/>
      <c r="UQH228" s="47"/>
      <c r="UQI228" s="47"/>
      <c r="UQJ228" s="47"/>
      <c r="UQK228" s="47"/>
      <c r="UQL228" s="47"/>
      <c r="UQM228" s="47"/>
      <c r="UQN228" s="47"/>
      <c r="UQO228" s="47"/>
      <c r="UQP228" s="47"/>
      <c r="UQQ228" s="47"/>
      <c r="UQR228" s="47"/>
      <c r="UQS228" s="47"/>
      <c r="UQT228" s="47"/>
      <c r="UQU228" s="47"/>
      <c r="UQV228" s="47"/>
      <c r="UQW228" s="47"/>
      <c r="UQX228" s="47"/>
      <c r="UQY228" s="47"/>
      <c r="UQZ228" s="47"/>
      <c r="URA228" s="47"/>
      <c r="URB228" s="47"/>
      <c r="URC228" s="47"/>
      <c r="URD228" s="47"/>
      <c r="URE228" s="47"/>
      <c r="URF228" s="47"/>
      <c r="URG228" s="47"/>
      <c r="URH228" s="47"/>
      <c r="URI228" s="47"/>
      <c r="URJ228" s="47"/>
      <c r="URK228" s="47"/>
      <c r="URL228" s="47"/>
      <c r="URM228" s="47"/>
      <c r="URN228" s="47"/>
      <c r="URO228" s="47"/>
      <c r="URP228" s="47"/>
      <c r="URQ228" s="47"/>
      <c r="URR228" s="47"/>
      <c r="URS228" s="47"/>
      <c r="URT228" s="47"/>
      <c r="URU228" s="47"/>
      <c r="URV228" s="47"/>
      <c r="URW228" s="47"/>
      <c r="URX228" s="47"/>
      <c r="URY228" s="47"/>
      <c r="URZ228" s="47"/>
      <c r="USA228" s="47"/>
      <c r="USB228" s="47"/>
      <c r="USC228" s="47"/>
      <c r="USD228" s="47"/>
      <c r="USE228" s="47"/>
      <c r="USF228" s="47"/>
      <c r="USG228" s="47"/>
      <c r="USH228" s="47"/>
      <c r="USI228" s="47"/>
      <c r="USJ228" s="47"/>
      <c r="USK228" s="47"/>
      <c r="USL228" s="47"/>
      <c r="USM228" s="47"/>
      <c r="USN228" s="47"/>
      <c r="USO228" s="47"/>
      <c r="USP228" s="47"/>
      <c r="USQ228" s="47"/>
      <c r="USR228" s="47"/>
      <c r="USS228" s="47"/>
      <c r="UST228" s="47"/>
      <c r="USU228" s="47"/>
      <c r="USV228" s="47"/>
      <c r="USW228" s="47"/>
      <c r="USX228" s="47"/>
      <c r="USY228" s="47"/>
      <c r="USZ228" s="47"/>
      <c r="UTA228" s="47"/>
      <c r="UTB228" s="47"/>
      <c r="UTC228" s="47"/>
      <c r="UTD228" s="47"/>
      <c r="UTE228" s="47"/>
      <c r="UTF228" s="47"/>
      <c r="UTG228" s="47"/>
      <c r="UTH228" s="47"/>
      <c r="UTI228" s="47"/>
      <c r="UTJ228" s="47"/>
      <c r="UTK228" s="47"/>
      <c r="UTL228" s="47"/>
      <c r="UTM228" s="47"/>
      <c r="UTN228" s="47"/>
      <c r="UTO228" s="47"/>
      <c r="UTP228" s="47"/>
      <c r="UTQ228" s="47"/>
      <c r="UTR228" s="47"/>
      <c r="UTS228" s="47"/>
      <c r="UTT228" s="47"/>
      <c r="UTU228" s="47"/>
      <c r="UTV228" s="47"/>
      <c r="UTW228" s="47"/>
      <c r="UTX228" s="47"/>
      <c r="UTY228" s="47"/>
      <c r="UTZ228" s="47"/>
      <c r="UUA228" s="47"/>
      <c r="UUB228" s="47"/>
      <c r="UUC228" s="47"/>
      <c r="UUD228" s="47"/>
      <c r="UUE228" s="47"/>
      <c r="UUF228" s="47"/>
      <c r="UUG228" s="47"/>
      <c r="UUH228" s="47"/>
      <c r="UUI228" s="47"/>
      <c r="UUJ228" s="47"/>
      <c r="UUK228" s="47"/>
      <c r="UUL228" s="47"/>
      <c r="UUM228" s="47"/>
      <c r="UUN228" s="47"/>
      <c r="UUO228" s="47"/>
      <c r="UUP228" s="47"/>
      <c r="UUQ228" s="47"/>
      <c r="UUR228" s="47"/>
      <c r="UUS228" s="47"/>
      <c r="UUT228" s="47"/>
      <c r="UUU228" s="47"/>
      <c r="UUV228" s="47"/>
      <c r="UUW228" s="47"/>
      <c r="UUX228" s="47"/>
      <c r="UUY228" s="47"/>
      <c r="UUZ228" s="47"/>
      <c r="UVA228" s="47"/>
      <c r="UVB228" s="47"/>
      <c r="UVC228" s="47"/>
      <c r="UVD228" s="47"/>
      <c r="UVE228" s="47"/>
      <c r="UVF228" s="47"/>
      <c r="UVG228" s="47"/>
      <c r="UVH228" s="47"/>
      <c r="UVI228" s="47"/>
      <c r="UVJ228" s="47"/>
      <c r="UVK228" s="47"/>
      <c r="UVL228" s="47"/>
      <c r="UVM228" s="47"/>
      <c r="UVN228" s="47"/>
      <c r="UVO228" s="47"/>
      <c r="UVP228" s="47"/>
      <c r="UVQ228" s="47"/>
      <c r="UVR228" s="47"/>
      <c r="UVS228" s="47"/>
      <c r="UVT228" s="47"/>
      <c r="UVU228" s="47"/>
      <c r="UVV228" s="47"/>
      <c r="UVW228" s="47"/>
      <c r="UVX228" s="47"/>
      <c r="UVY228" s="47"/>
      <c r="UVZ228" s="47"/>
      <c r="UWA228" s="47"/>
      <c r="UWB228" s="47"/>
      <c r="UWC228" s="47"/>
      <c r="UWD228" s="47"/>
      <c r="UWE228" s="47"/>
      <c r="UWF228" s="47"/>
      <c r="UWG228" s="47"/>
      <c r="UWH228" s="47"/>
      <c r="UWI228" s="47"/>
      <c r="UWJ228" s="47"/>
      <c r="UWK228" s="47"/>
      <c r="UWL228" s="47"/>
      <c r="UWM228" s="47"/>
      <c r="UWN228" s="47"/>
      <c r="UWO228" s="47"/>
      <c r="UWP228" s="47"/>
      <c r="UWQ228" s="47"/>
      <c r="UWR228" s="47"/>
      <c r="UWS228" s="47"/>
      <c r="UWT228" s="47"/>
      <c r="UWU228" s="47"/>
      <c r="UWV228" s="47"/>
      <c r="UWW228" s="47"/>
      <c r="UWX228" s="47"/>
      <c r="UWY228" s="47"/>
      <c r="UWZ228" s="47"/>
      <c r="UXA228" s="47"/>
      <c r="UXB228" s="47"/>
      <c r="UXC228" s="47"/>
      <c r="UXD228" s="47"/>
      <c r="UXE228" s="47"/>
      <c r="UXF228" s="47"/>
      <c r="UXG228" s="47"/>
      <c r="UXH228" s="47"/>
      <c r="UXI228" s="47"/>
      <c r="UXJ228" s="47"/>
      <c r="UXK228" s="47"/>
      <c r="UXL228" s="47"/>
      <c r="UXM228" s="47"/>
      <c r="UXN228" s="47"/>
      <c r="UXO228" s="47"/>
      <c r="UXP228" s="47"/>
      <c r="UXQ228" s="47"/>
      <c r="UXR228" s="47"/>
      <c r="UXS228" s="47"/>
      <c r="UXT228" s="47"/>
      <c r="UXU228" s="47"/>
      <c r="UXV228" s="47"/>
      <c r="UXW228" s="47"/>
      <c r="UXX228" s="47"/>
      <c r="UXY228" s="47"/>
      <c r="UXZ228" s="47"/>
      <c r="UYA228" s="47"/>
      <c r="UYB228" s="47"/>
      <c r="UYC228" s="47"/>
      <c r="UYD228" s="47"/>
      <c r="UYE228" s="47"/>
      <c r="UYF228" s="47"/>
      <c r="UYG228" s="47"/>
      <c r="UYH228" s="47"/>
      <c r="UYI228" s="47"/>
      <c r="UYJ228" s="47"/>
      <c r="UYK228" s="47"/>
      <c r="UYL228" s="47"/>
      <c r="UYM228" s="47"/>
      <c r="UYN228" s="47"/>
      <c r="UYO228" s="47"/>
      <c r="UYP228" s="47"/>
      <c r="UYQ228" s="47"/>
      <c r="UYR228" s="47"/>
      <c r="UYS228" s="47"/>
      <c r="UYT228" s="47"/>
      <c r="UYU228" s="47"/>
      <c r="UYV228" s="47"/>
      <c r="UYW228" s="47"/>
      <c r="UYX228" s="47"/>
      <c r="UYY228" s="47"/>
      <c r="UYZ228" s="47"/>
      <c r="UZA228" s="47"/>
      <c r="UZB228" s="47"/>
      <c r="UZC228" s="47"/>
      <c r="UZD228" s="47"/>
      <c r="UZE228" s="47"/>
      <c r="UZF228" s="47"/>
      <c r="UZG228" s="47"/>
      <c r="UZH228" s="47"/>
      <c r="UZI228" s="47"/>
      <c r="UZJ228" s="47"/>
      <c r="UZK228" s="47"/>
      <c r="UZL228" s="47"/>
      <c r="UZM228" s="47"/>
      <c r="UZN228" s="47"/>
      <c r="UZO228" s="47"/>
      <c r="UZP228" s="47"/>
      <c r="UZQ228" s="47"/>
      <c r="UZR228" s="47"/>
      <c r="UZS228" s="47"/>
      <c r="UZT228" s="47"/>
      <c r="UZU228" s="47"/>
      <c r="UZV228" s="47"/>
      <c r="UZW228" s="47"/>
      <c r="UZX228" s="47"/>
      <c r="UZY228" s="47"/>
      <c r="UZZ228" s="47"/>
      <c r="VAA228" s="47"/>
      <c r="VAB228" s="47"/>
      <c r="VAC228" s="47"/>
      <c r="VAD228" s="47"/>
      <c r="VAE228" s="47"/>
      <c r="VAF228" s="47"/>
      <c r="VAG228" s="47"/>
      <c r="VAH228" s="47"/>
      <c r="VAI228" s="47"/>
      <c r="VAJ228" s="47"/>
      <c r="VAK228" s="47"/>
      <c r="VAL228" s="47"/>
      <c r="VAM228" s="47"/>
      <c r="VAN228" s="47"/>
      <c r="VAO228" s="47"/>
      <c r="VAP228" s="47"/>
      <c r="VAQ228" s="47"/>
      <c r="VAR228" s="47"/>
      <c r="VAS228" s="47"/>
      <c r="VAT228" s="47"/>
      <c r="VAU228" s="47"/>
      <c r="VAV228" s="47"/>
      <c r="VAW228" s="47"/>
      <c r="VAX228" s="47"/>
      <c r="VAY228" s="47"/>
      <c r="VAZ228" s="47"/>
      <c r="VBA228" s="47"/>
      <c r="VBB228" s="47"/>
      <c r="VBC228" s="47"/>
      <c r="VBD228" s="47"/>
      <c r="VBE228" s="47"/>
      <c r="VBF228" s="47"/>
      <c r="VBG228" s="47"/>
      <c r="VBH228" s="47"/>
      <c r="VBI228" s="47"/>
      <c r="VBJ228" s="47"/>
      <c r="VBK228" s="47"/>
      <c r="VBL228" s="47"/>
      <c r="VBM228" s="47"/>
      <c r="VBN228" s="47"/>
      <c r="VBO228" s="47"/>
      <c r="VBP228" s="47"/>
      <c r="VBQ228" s="47"/>
      <c r="VBR228" s="47"/>
      <c r="VBS228" s="47"/>
      <c r="VBT228" s="47"/>
      <c r="VBU228" s="47"/>
      <c r="VBV228" s="47"/>
      <c r="VBW228" s="47"/>
      <c r="VBX228" s="47"/>
      <c r="VBY228" s="47"/>
      <c r="VBZ228" s="47"/>
      <c r="VCA228" s="47"/>
      <c r="VCB228" s="47"/>
      <c r="VCC228" s="47"/>
      <c r="VCD228" s="47"/>
      <c r="VCE228" s="47"/>
      <c r="VCF228" s="47"/>
      <c r="VCG228" s="47"/>
      <c r="VCH228" s="47"/>
      <c r="VCI228" s="47"/>
      <c r="VCJ228" s="47"/>
      <c r="VCK228" s="47"/>
      <c r="VCL228" s="47"/>
      <c r="VCM228" s="47"/>
      <c r="VCN228" s="47"/>
      <c r="VCO228" s="47"/>
      <c r="VCP228" s="47"/>
      <c r="VCQ228" s="47"/>
      <c r="VCR228" s="47"/>
      <c r="VCS228" s="47"/>
      <c r="VCT228" s="47"/>
      <c r="VCU228" s="47"/>
      <c r="VCV228" s="47"/>
      <c r="VCW228" s="47"/>
      <c r="VCX228" s="47"/>
      <c r="VCY228" s="47"/>
      <c r="VCZ228" s="47"/>
      <c r="VDA228" s="47"/>
      <c r="VDB228" s="47"/>
      <c r="VDC228" s="47"/>
      <c r="VDD228" s="47"/>
      <c r="VDE228" s="47"/>
      <c r="VDF228" s="47"/>
      <c r="VDG228" s="47"/>
      <c r="VDH228" s="47"/>
      <c r="VDI228" s="47"/>
      <c r="VDJ228" s="47"/>
      <c r="VDK228" s="47"/>
      <c r="VDL228" s="47"/>
      <c r="VDM228" s="47"/>
      <c r="VDN228" s="47"/>
      <c r="VDO228" s="47"/>
      <c r="VDP228" s="47"/>
      <c r="VDQ228" s="47"/>
      <c r="VDR228" s="47"/>
      <c r="VDS228" s="47"/>
      <c r="VDT228" s="47"/>
      <c r="VDU228" s="47"/>
      <c r="VDV228" s="47"/>
      <c r="VDW228" s="47"/>
      <c r="VDX228" s="47"/>
      <c r="VDY228" s="47"/>
      <c r="VDZ228" s="47"/>
      <c r="VEA228" s="47"/>
      <c r="VEB228" s="47"/>
      <c r="VEC228" s="47"/>
      <c r="VED228" s="47"/>
      <c r="VEE228" s="47"/>
      <c r="VEF228" s="47"/>
      <c r="VEG228" s="47"/>
      <c r="VEH228" s="47"/>
      <c r="VEI228" s="47"/>
      <c r="VEJ228" s="47"/>
      <c r="VEK228" s="47"/>
      <c r="VEL228" s="47"/>
      <c r="VEM228" s="47"/>
      <c r="VEN228" s="47"/>
      <c r="VEO228" s="47"/>
      <c r="VEP228" s="47"/>
      <c r="VEQ228" s="47"/>
      <c r="VER228" s="47"/>
      <c r="VES228" s="47"/>
      <c r="VET228" s="47"/>
      <c r="VEU228" s="47"/>
      <c r="VEV228" s="47"/>
      <c r="VEW228" s="47"/>
      <c r="VEX228" s="47"/>
      <c r="VEY228" s="47"/>
      <c r="VEZ228" s="47"/>
      <c r="VFA228" s="47"/>
      <c r="VFB228" s="47"/>
      <c r="VFC228" s="47"/>
      <c r="VFD228" s="47"/>
      <c r="VFE228" s="47"/>
      <c r="VFF228" s="47"/>
      <c r="VFG228" s="47"/>
      <c r="VFH228" s="47"/>
      <c r="VFI228" s="47"/>
      <c r="VFJ228" s="47"/>
      <c r="VFK228" s="47"/>
      <c r="VFL228" s="47"/>
      <c r="VFM228" s="47"/>
      <c r="VFN228" s="47"/>
      <c r="VFO228" s="47"/>
      <c r="VFP228" s="47"/>
      <c r="VFQ228" s="47"/>
      <c r="VFR228" s="47"/>
      <c r="VFS228" s="47"/>
      <c r="VFT228" s="47"/>
      <c r="VFU228" s="47"/>
      <c r="VFV228" s="47"/>
      <c r="VFW228" s="47"/>
      <c r="VFX228" s="47"/>
      <c r="VFY228" s="47"/>
      <c r="VFZ228" s="47"/>
      <c r="VGA228" s="47"/>
      <c r="VGB228" s="47"/>
      <c r="VGC228" s="47"/>
      <c r="VGD228" s="47"/>
      <c r="VGE228" s="47"/>
      <c r="VGF228" s="47"/>
      <c r="VGG228" s="47"/>
      <c r="VGH228" s="47"/>
      <c r="VGI228" s="47"/>
      <c r="VGJ228" s="47"/>
      <c r="VGK228" s="47"/>
      <c r="VGL228" s="47"/>
      <c r="VGM228" s="47"/>
      <c r="VGN228" s="47"/>
      <c r="VGO228" s="47"/>
      <c r="VGP228" s="47"/>
      <c r="VGQ228" s="47"/>
      <c r="VGR228" s="47"/>
      <c r="VGS228" s="47"/>
      <c r="VGT228" s="47"/>
      <c r="VGU228" s="47"/>
      <c r="VGV228" s="47"/>
      <c r="VGW228" s="47"/>
      <c r="VGX228" s="47"/>
      <c r="VGY228" s="47"/>
      <c r="VGZ228" s="47"/>
      <c r="VHA228" s="47"/>
      <c r="VHB228" s="47"/>
      <c r="VHC228" s="47"/>
      <c r="VHD228" s="47"/>
      <c r="VHE228" s="47"/>
      <c r="VHF228" s="47"/>
      <c r="VHG228" s="47"/>
      <c r="VHH228" s="47"/>
      <c r="VHI228" s="47"/>
      <c r="VHJ228" s="47"/>
      <c r="VHK228" s="47"/>
      <c r="VHL228" s="47"/>
      <c r="VHM228" s="47"/>
      <c r="VHN228" s="47"/>
      <c r="VHO228" s="47"/>
      <c r="VHP228" s="47"/>
      <c r="VHQ228" s="47"/>
      <c r="VHR228" s="47"/>
      <c r="VHS228" s="47"/>
      <c r="VHT228" s="47"/>
      <c r="VHU228" s="47"/>
      <c r="VHV228" s="47"/>
      <c r="VHW228" s="47"/>
      <c r="VHX228" s="47"/>
      <c r="VHY228" s="47"/>
      <c r="VHZ228" s="47"/>
      <c r="VIA228" s="47"/>
      <c r="VIB228" s="47"/>
      <c r="VIC228" s="47"/>
      <c r="VID228" s="47"/>
      <c r="VIE228" s="47"/>
      <c r="VIF228" s="47"/>
      <c r="VIG228" s="47"/>
      <c r="VIH228" s="47"/>
      <c r="VII228" s="47"/>
      <c r="VIJ228" s="47"/>
      <c r="VIK228" s="47"/>
      <c r="VIL228" s="47"/>
      <c r="VIM228" s="47"/>
      <c r="VIN228" s="47"/>
      <c r="VIO228" s="47"/>
      <c r="VIP228" s="47"/>
      <c r="VIQ228" s="47"/>
      <c r="VIR228" s="47"/>
      <c r="VIS228" s="47"/>
      <c r="VIT228" s="47"/>
      <c r="VIU228" s="47"/>
      <c r="VIV228" s="47"/>
      <c r="VIW228" s="47"/>
      <c r="VIX228" s="47"/>
      <c r="VIY228" s="47"/>
      <c r="VIZ228" s="47"/>
      <c r="VJA228" s="47"/>
      <c r="VJB228" s="47"/>
      <c r="VJC228" s="47"/>
      <c r="VJD228" s="47"/>
      <c r="VJE228" s="47"/>
      <c r="VJF228" s="47"/>
      <c r="VJG228" s="47"/>
      <c r="VJH228" s="47"/>
      <c r="VJI228" s="47"/>
      <c r="VJJ228" s="47"/>
      <c r="VJK228" s="47"/>
      <c r="VJL228" s="47"/>
      <c r="VJM228" s="47"/>
      <c r="VJN228" s="47"/>
      <c r="VJO228" s="47"/>
      <c r="VJP228" s="47"/>
      <c r="VJQ228" s="47"/>
      <c r="VJR228" s="47"/>
      <c r="VJS228" s="47"/>
      <c r="VJT228" s="47"/>
      <c r="VJU228" s="47"/>
      <c r="VJV228" s="47"/>
      <c r="VJW228" s="47"/>
      <c r="VJX228" s="47"/>
      <c r="VJY228" s="47"/>
      <c r="VJZ228" s="47"/>
      <c r="VKA228" s="47"/>
      <c r="VKB228" s="47"/>
      <c r="VKC228" s="47"/>
      <c r="VKD228" s="47"/>
      <c r="VKE228" s="47"/>
      <c r="VKF228" s="47"/>
      <c r="VKG228" s="47"/>
      <c r="VKH228" s="47"/>
      <c r="VKI228" s="47"/>
      <c r="VKJ228" s="47"/>
      <c r="VKK228" s="47"/>
      <c r="VKL228" s="47"/>
      <c r="VKM228" s="47"/>
      <c r="VKN228" s="47"/>
      <c r="VKO228" s="47"/>
      <c r="VKP228" s="47"/>
      <c r="VKQ228" s="47"/>
      <c r="VKR228" s="47"/>
      <c r="VKS228" s="47"/>
      <c r="VKT228" s="47"/>
      <c r="VKU228" s="47"/>
      <c r="VKV228" s="47"/>
      <c r="VKW228" s="47"/>
      <c r="VKX228" s="47"/>
      <c r="VKY228" s="47"/>
      <c r="VKZ228" s="47"/>
      <c r="VLA228" s="47"/>
      <c r="VLB228" s="47"/>
      <c r="VLC228" s="47"/>
      <c r="VLD228" s="47"/>
      <c r="VLE228" s="47"/>
      <c r="VLF228" s="47"/>
      <c r="VLG228" s="47"/>
      <c r="VLH228" s="47"/>
      <c r="VLI228" s="47"/>
      <c r="VLJ228" s="47"/>
      <c r="VLK228" s="47"/>
      <c r="VLL228" s="47"/>
      <c r="VLM228" s="47"/>
      <c r="VLN228" s="47"/>
      <c r="VLO228" s="47"/>
      <c r="VLP228" s="47"/>
      <c r="VLQ228" s="47"/>
      <c r="VLR228" s="47"/>
      <c r="VLS228" s="47"/>
      <c r="VLT228" s="47"/>
      <c r="VLU228" s="47"/>
      <c r="VLV228" s="47"/>
      <c r="VLW228" s="47"/>
      <c r="VLX228" s="47"/>
      <c r="VLY228" s="47"/>
      <c r="VLZ228" s="47"/>
      <c r="VMA228" s="47"/>
      <c r="VMB228" s="47"/>
      <c r="VMC228" s="47"/>
      <c r="VMD228" s="47"/>
      <c r="VME228" s="47"/>
      <c r="VMF228" s="47"/>
      <c r="VMG228" s="47"/>
      <c r="VMH228" s="47"/>
      <c r="VMI228" s="47"/>
      <c r="VMJ228" s="47"/>
      <c r="VMK228" s="47"/>
      <c r="VML228" s="47"/>
      <c r="VMM228" s="47"/>
      <c r="VMN228" s="47"/>
      <c r="VMO228" s="47"/>
      <c r="VMP228" s="47"/>
      <c r="VMQ228" s="47"/>
      <c r="VMR228" s="47"/>
      <c r="VMS228" s="47"/>
      <c r="VMT228" s="47"/>
      <c r="VMU228" s="47"/>
      <c r="VMV228" s="47"/>
      <c r="VMW228" s="47"/>
      <c r="VMX228" s="47"/>
      <c r="VMY228" s="47"/>
      <c r="VMZ228" s="47"/>
      <c r="VNA228" s="47"/>
      <c r="VNB228" s="47"/>
      <c r="VNC228" s="47"/>
      <c r="VND228" s="47"/>
      <c r="VNE228" s="47"/>
      <c r="VNF228" s="47"/>
      <c r="VNG228" s="47"/>
      <c r="VNH228" s="47"/>
      <c r="VNI228" s="47"/>
      <c r="VNJ228" s="47"/>
      <c r="VNK228" s="47"/>
      <c r="VNL228" s="47"/>
      <c r="VNM228" s="47"/>
      <c r="VNN228" s="47"/>
      <c r="VNO228" s="47"/>
      <c r="VNP228" s="47"/>
      <c r="VNQ228" s="47"/>
      <c r="VNR228" s="47"/>
      <c r="VNS228" s="47"/>
      <c r="VNT228" s="47"/>
      <c r="VNU228" s="47"/>
      <c r="VNV228" s="47"/>
      <c r="VNW228" s="47"/>
      <c r="VNX228" s="47"/>
      <c r="VNY228" s="47"/>
      <c r="VNZ228" s="47"/>
      <c r="VOA228" s="47"/>
      <c r="VOB228" s="47"/>
      <c r="VOC228" s="47"/>
      <c r="VOD228" s="47"/>
      <c r="VOE228" s="47"/>
      <c r="VOF228" s="47"/>
      <c r="VOG228" s="47"/>
      <c r="VOH228" s="47"/>
      <c r="VOI228" s="47"/>
      <c r="VOJ228" s="47"/>
      <c r="VOK228" s="47"/>
      <c r="VOL228" s="47"/>
      <c r="VOM228" s="47"/>
      <c r="VON228" s="47"/>
      <c r="VOO228" s="47"/>
      <c r="VOP228" s="47"/>
      <c r="VOQ228" s="47"/>
      <c r="VOR228" s="47"/>
      <c r="VOS228" s="47"/>
      <c r="VOT228" s="47"/>
      <c r="VOU228" s="47"/>
      <c r="VOV228" s="47"/>
      <c r="VOW228" s="47"/>
      <c r="VOX228" s="47"/>
      <c r="VOY228" s="47"/>
      <c r="VOZ228" s="47"/>
      <c r="VPA228" s="47"/>
      <c r="VPB228" s="47"/>
      <c r="VPC228" s="47"/>
      <c r="VPD228" s="47"/>
      <c r="VPE228" s="47"/>
      <c r="VPF228" s="47"/>
      <c r="VPG228" s="47"/>
      <c r="VPH228" s="47"/>
      <c r="VPI228" s="47"/>
      <c r="VPJ228" s="47"/>
      <c r="VPK228" s="47"/>
      <c r="VPL228" s="47"/>
      <c r="VPM228" s="47"/>
      <c r="VPN228" s="47"/>
      <c r="VPO228" s="47"/>
      <c r="VPP228" s="47"/>
      <c r="VPQ228" s="47"/>
      <c r="VPR228" s="47"/>
      <c r="VPS228" s="47"/>
      <c r="VPT228" s="47"/>
      <c r="VPU228" s="47"/>
      <c r="VPV228" s="47"/>
      <c r="VPW228" s="47"/>
      <c r="VPX228" s="47"/>
      <c r="VPY228" s="47"/>
      <c r="VPZ228" s="47"/>
      <c r="VQA228" s="47"/>
      <c r="VQB228" s="47"/>
      <c r="VQC228" s="47"/>
      <c r="VQD228" s="47"/>
      <c r="VQE228" s="47"/>
      <c r="VQF228" s="47"/>
      <c r="VQG228" s="47"/>
      <c r="VQH228" s="47"/>
      <c r="VQI228" s="47"/>
      <c r="VQJ228" s="47"/>
      <c r="VQK228" s="47"/>
      <c r="VQL228" s="47"/>
      <c r="VQM228" s="47"/>
      <c r="VQN228" s="47"/>
      <c r="VQO228" s="47"/>
      <c r="VQP228" s="47"/>
      <c r="VQQ228" s="47"/>
      <c r="VQR228" s="47"/>
      <c r="VQS228" s="47"/>
      <c r="VQT228" s="47"/>
      <c r="VQU228" s="47"/>
      <c r="VQV228" s="47"/>
      <c r="VQW228" s="47"/>
      <c r="VQX228" s="47"/>
      <c r="VQY228" s="47"/>
      <c r="VQZ228" s="47"/>
      <c r="VRA228" s="47"/>
      <c r="VRB228" s="47"/>
      <c r="VRC228" s="47"/>
      <c r="VRD228" s="47"/>
      <c r="VRE228" s="47"/>
      <c r="VRF228" s="47"/>
      <c r="VRG228" s="47"/>
      <c r="VRH228" s="47"/>
      <c r="VRI228" s="47"/>
      <c r="VRJ228" s="47"/>
      <c r="VRK228" s="47"/>
      <c r="VRL228" s="47"/>
      <c r="VRM228" s="47"/>
      <c r="VRN228" s="47"/>
      <c r="VRO228" s="47"/>
      <c r="VRP228" s="47"/>
      <c r="VRQ228" s="47"/>
      <c r="VRR228" s="47"/>
      <c r="VRS228" s="47"/>
      <c r="VRT228" s="47"/>
      <c r="VRU228" s="47"/>
      <c r="VRV228" s="47"/>
      <c r="VRW228" s="47"/>
      <c r="VRX228" s="47"/>
      <c r="VRY228" s="47"/>
      <c r="VRZ228" s="47"/>
      <c r="VSA228" s="47"/>
      <c r="VSB228" s="47"/>
      <c r="VSC228" s="47"/>
      <c r="VSD228" s="47"/>
      <c r="VSE228" s="47"/>
      <c r="VSF228" s="47"/>
      <c r="VSG228" s="47"/>
      <c r="VSH228" s="47"/>
      <c r="VSI228" s="47"/>
      <c r="VSJ228" s="47"/>
      <c r="VSK228" s="47"/>
      <c r="VSL228" s="47"/>
      <c r="VSM228" s="47"/>
      <c r="VSN228" s="47"/>
      <c r="VSO228" s="47"/>
      <c r="VSP228" s="47"/>
      <c r="VSQ228" s="47"/>
      <c r="VSR228" s="47"/>
      <c r="VSS228" s="47"/>
      <c r="VST228" s="47"/>
      <c r="VSU228" s="47"/>
      <c r="VSV228" s="47"/>
      <c r="VSW228" s="47"/>
      <c r="VSX228" s="47"/>
      <c r="VSY228" s="47"/>
      <c r="VSZ228" s="47"/>
      <c r="VTA228" s="47"/>
      <c r="VTB228" s="47"/>
      <c r="VTC228" s="47"/>
      <c r="VTD228" s="47"/>
      <c r="VTE228" s="47"/>
      <c r="VTF228" s="47"/>
      <c r="VTG228" s="47"/>
      <c r="VTH228" s="47"/>
      <c r="VTI228" s="47"/>
      <c r="VTJ228" s="47"/>
      <c r="VTK228" s="47"/>
      <c r="VTL228" s="47"/>
      <c r="VTM228" s="47"/>
      <c r="VTN228" s="47"/>
      <c r="VTO228" s="47"/>
      <c r="VTP228" s="47"/>
      <c r="VTQ228" s="47"/>
      <c r="VTR228" s="47"/>
      <c r="VTS228" s="47"/>
      <c r="VTT228" s="47"/>
      <c r="VTU228" s="47"/>
      <c r="VTV228" s="47"/>
      <c r="VTW228" s="47"/>
      <c r="VTX228" s="47"/>
      <c r="VTY228" s="47"/>
      <c r="VTZ228" s="47"/>
      <c r="VUA228" s="47"/>
      <c r="VUB228" s="47"/>
      <c r="VUC228" s="47"/>
      <c r="VUD228" s="47"/>
      <c r="VUE228" s="47"/>
      <c r="VUF228" s="47"/>
      <c r="VUG228" s="47"/>
      <c r="VUH228" s="47"/>
      <c r="VUI228" s="47"/>
      <c r="VUJ228" s="47"/>
      <c r="VUK228" s="47"/>
      <c r="VUL228" s="47"/>
      <c r="VUM228" s="47"/>
      <c r="VUN228" s="47"/>
      <c r="VUO228" s="47"/>
      <c r="VUP228" s="47"/>
      <c r="VUQ228" s="47"/>
      <c r="VUR228" s="47"/>
      <c r="VUS228" s="47"/>
      <c r="VUT228" s="47"/>
      <c r="VUU228" s="47"/>
      <c r="VUV228" s="47"/>
      <c r="VUW228" s="47"/>
      <c r="VUX228" s="47"/>
      <c r="VUY228" s="47"/>
      <c r="VUZ228" s="47"/>
      <c r="VVA228" s="47"/>
      <c r="VVB228" s="47"/>
      <c r="VVC228" s="47"/>
      <c r="VVD228" s="47"/>
      <c r="VVE228" s="47"/>
      <c r="VVF228" s="47"/>
      <c r="VVG228" s="47"/>
      <c r="VVH228" s="47"/>
      <c r="VVI228" s="47"/>
      <c r="VVJ228" s="47"/>
      <c r="VVK228" s="47"/>
      <c r="VVL228" s="47"/>
      <c r="VVM228" s="47"/>
      <c r="VVN228" s="47"/>
      <c r="VVO228" s="47"/>
      <c r="VVP228" s="47"/>
      <c r="VVQ228" s="47"/>
      <c r="VVR228" s="47"/>
      <c r="VVS228" s="47"/>
      <c r="VVT228" s="47"/>
      <c r="VVU228" s="47"/>
      <c r="VVV228" s="47"/>
      <c r="VVW228" s="47"/>
      <c r="VVX228" s="47"/>
      <c r="VVY228" s="47"/>
      <c r="VVZ228" s="47"/>
      <c r="VWA228" s="47"/>
      <c r="VWB228" s="47"/>
      <c r="VWC228" s="47"/>
      <c r="VWD228" s="47"/>
      <c r="VWE228" s="47"/>
      <c r="VWF228" s="47"/>
      <c r="VWG228" s="47"/>
      <c r="VWH228" s="47"/>
      <c r="VWI228" s="47"/>
      <c r="VWJ228" s="47"/>
      <c r="VWK228" s="47"/>
      <c r="VWL228" s="47"/>
      <c r="VWM228" s="47"/>
      <c r="VWN228" s="47"/>
      <c r="VWO228" s="47"/>
      <c r="VWP228" s="47"/>
      <c r="VWQ228" s="47"/>
      <c r="VWR228" s="47"/>
      <c r="VWS228" s="47"/>
      <c r="VWT228" s="47"/>
      <c r="VWU228" s="47"/>
      <c r="VWV228" s="47"/>
      <c r="VWW228" s="47"/>
      <c r="VWX228" s="47"/>
      <c r="VWY228" s="47"/>
      <c r="VWZ228" s="47"/>
      <c r="VXA228" s="47"/>
      <c r="VXB228" s="47"/>
      <c r="VXC228" s="47"/>
      <c r="VXD228" s="47"/>
      <c r="VXE228" s="47"/>
      <c r="VXF228" s="47"/>
      <c r="VXG228" s="47"/>
      <c r="VXH228" s="47"/>
      <c r="VXI228" s="47"/>
      <c r="VXJ228" s="47"/>
      <c r="VXK228" s="47"/>
      <c r="VXL228" s="47"/>
      <c r="VXM228" s="47"/>
      <c r="VXN228" s="47"/>
      <c r="VXO228" s="47"/>
      <c r="VXP228" s="47"/>
      <c r="VXQ228" s="47"/>
      <c r="VXR228" s="47"/>
      <c r="VXS228" s="47"/>
      <c r="VXT228" s="47"/>
      <c r="VXU228" s="47"/>
      <c r="VXV228" s="47"/>
      <c r="VXW228" s="47"/>
      <c r="VXX228" s="47"/>
      <c r="VXY228" s="47"/>
      <c r="VXZ228" s="47"/>
      <c r="VYA228" s="47"/>
      <c r="VYB228" s="47"/>
      <c r="VYC228" s="47"/>
      <c r="VYD228" s="47"/>
      <c r="VYE228" s="47"/>
      <c r="VYF228" s="47"/>
      <c r="VYG228" s="47"/>
      <c r="VYH228" s="47"/>
      <c r="VYI228" s="47"/>
      <c r="VYJ228" s="47"/>
      <c r="VYK228" s="47"/>
      <c r="VYL228" s="47"/>
      <c r="VYM228" s="47"/>
      <c r="VYN228" s="47"/>
      <c r="VYO228" s="47"/>
      <c r="VYP228" s="47"/>
      <c r="VYQ228" s="47"/>
      <c r="VYR228" s="47"/>
      <c r="VYS228" s="47"/>
      <c r="VYT228" s="47"/>
      <c r="VYU228" s="47"/>
      <c r="VYV228" s="47"/>
      <c r="VYW228" s="47"/>
      <c r="VYX228" s="47"/>
      <c r="VYY228" s="47"/>
      <c r="VYZ228" s="47"/>
      <c r="VZA228" s="47"/>
      <c r="VZB228" s="47"/>
      <c r="VZC228" s="47"/>
      <c r="VZD228" s="47"/>
      <c r="VZE228" s="47"/>
      <c r="VZF228" s="47"/>
      <c r="VZG228" s="47"/>
      <c r="VZH228" s="47"/>
      <c r="VZI228" s="47"/>
      <c r="VZJ228" s="47"/>
      <c r="VZK228" s="47"/>
      <c r="VZL228" s="47"/>
      <c r="VZM228" s="47"/>
      <c r="VZN228" s="47"/>
      <c r="VZO228" s="47"/>
      <c r="VZP228" s="47"/>
      <c r="VZQ228" s="47"/>
      <c r="VZR228" s="47"/>
      <c r="VZS228" s="47"/>
      <c r="VZT228" s="47"/>
      <c r="VZU228" s="47"/>
      <c r="VZV228" s="47"/>
      <c r="VZW228" s="47"/>
      <c r="VZX228" s="47"/>
      <c r="VZY228" s="47"/>
      <c r="VZZ228" s="47"/>
      <c r="WAA228" s="47"/>
      <c r="WAB228" s="47"/>
      <c r="WAC228" s="47"/>
      <c r="WAD228" s="47"/>
      <c r="WAE228" s="47"/>
      <c r="WAF228" s="47"/>
      <c r="WAG228" s="47"/>
      <c r="WAH228" s="47"/>
      <c r="WAI228" s="47"/>
      <c r="WAJ228" s="47"/>
      <c r="WAK228" s="47"/>
      <c r="WAL228" s="47"/>
      <c r="WAM228" s="47"/>
      <c r="WAN228" s="47"/>
      <c r="WAO228" s="47"/>
      <c r="WAP228" s="47"/>
      <c r="WAQ228" s="47"/>
      <c r="WAR228" s="47"/>
      <c r="WAS228" s="47"/>
      <c r="WAT228" s="47"/>
      <c r="WAU228" s="47"/>
      <c r="WAV228" s="47"/>
      <c r="WAW228" s="47"/>
      <c r="WAX228" s="47"/>
      <c r="WAY228" s="47"/>
      <c r="WAZ228" s="47"/>
      <c r="WBA228" s="47"/>
      <c r="WBB228" s="47"/>
      <c r="WBC228" s="47"/>
      <c r="WBD228" s="47"/>
      <c r="WBE228" s="47"/>
      <c r="WBF228" s="47"/>
      <c r="WBG228" s="47"/>
      <c r="WBH228" s="47"/>
      <c r="WBI228" s="47"/>
      <c r="WBJ228" s="47"/>
      <c r="WBK228" s="47"/>
      <c r="WBL228" s="47"/>
      <c r="WBM228" s="47"/>
      <c r="WBN228" s="47"/>
      <c r="WBO228" s="47"/>
      <c r="WBP228" s="47"/>
      <c r="WBQ228" s="47"/>
      <c r="WBR228" s="47"/>
      <c r="WBS228" s="47"/>
      <c r="WBT228" s="47"/>
      <c r="WBU228" s="47"/>
      <c r="WBV228" s="47"/>
      <c r="WBW228" s="47"/>
      <c r="WBX228" s="47"/>
      <c r="WBY228" s="47"/>
      <c r="WBZ228" s="47"/>
      <c r="WCA228" s="47"/>
      <c r="WCB228" s="47"/>
      <c r="WCC228" s="47"/>
      <c r="WCD228" s="47"/>
      <c r="WCE228" s="47"/>
      <c r="WCF228" s="47"/>
      <c r="WCG228" s="47"/>
      <c r="WCH228" s="47"/>
      <c r="WCI228" s="47"/>
      <c r="WCJ228" s="47"/>
      <c r="WCK228" s="47"/>
      <c r="WCL228" s="47"/>
      <c r="WCM228" s="47"/>
      <c r="WCN228" s="47"/>
      <c r="WCO228" s="47"/>
      <c r="WCP228" s="47"/>
      <c r="WCQ228" s="47"/>
      <c r="WCR228" s="47"/>
      <c r="WCS228" s="47"/>
      <c r="WCT228" s="47"/>
      <c r="WCU228" s="47"/>
      <c r="WCV228" s="47"/>
      <c r="WCW228" s="47"/>
      <c r="WCX228" s="47"/>
      <c r="WCY228" s="47"/>
      <c r="WCZ228" s="47"/>
      <c r="WDA228" s="47"/>
      <c r="WDB228" s="47"/>
      <c r="WDC228" s="47"/>
      <c r="WDD228" s="47"/>
      <c r="WDE228" s="47"/>
      <c r="WDF228" s="47"/>
      <c r="WDG228" s="47"/>
      <c r="WDH228" s="47"/>
      <c r="WDI228" s="47"/>
      <c r="WDJ228" s="47"/>
      <c r="WDK228" s="47"/>
      <c r="WDL228" s="47"/>
      <c r="WDM228" s="47"/>
      <c r="WDN228" s="47"/>
      <c r="WDO228" s="47"/>
      <c r="WDP228" s="47"/>
      <c r="WDQ228" s="47"/>
      <c r="WDR228" s="47"/>
      <c r="WDS228" s="47"/>
      <c r="WDT228" s="47"/>
      <c r="WDU228" s="47"/>
      <c r="WDV228" s="47"/>
      <c r="WDW228" s="47"/>
      <c r="WDX228" s="47"/>
      <c r="WDY228" s="47"/>
      <c r="WDZ228" s="47"/>
      <c r="WEA228" s="47"/>
      <c r="WEB228" s="47"/>
      <c r="WEC228" s="47"/>
      <c r="WED228" s="47"/>
      <c r="WEE228" s="47"/>
      <c r="WEF228" s="47"/>
      <c r="WEG228" s="47"/>
      <c r="WEH228" s="47"/>
      <c r="WEI228" s="47"/>
      <c r="WEJ228" s="47"/>
      <c r="WEK228" s="47"/>
      <c r="WEL228" s="47"/>
      <c r="WEM228" s="47"/>
      <c r="WEN228" s="47"/>
      <c r="WEO228" s="47"/>
      <c r="WEP228" s="47"/>
      <c r="WEQ228" s="47"/>
      <c r="WER228" s="47"/>
      <c r="WES228" s="47"/>
      <c r="WET228" s="47"/>
      <c r="WEU228" s="47"/>
      <c r="WEV228" s="47"/>
      <c r="WEW228" s="47"/>
      <c r="WEX228" s="47"/>
      <c r="WEY228" s="47"/>
      <c r="WEZ228" s="47"/>
      <c r="WFA228" s="47"/>
      <c r="WFB228" s="47"/>
      <c r="WFC228" s="47"/>
      <c r="WFD228" s="47"/>
      <c r="WFE228" s="47"/>
      <c r="WFF228" s="47"/>
      <c r="WFG228" s="47"/>
      <c r="WFH228" s="47"/>
      <c r="WFI228" s="47"/>
      <c r="WFJ228" s="47"/>
      <c r="WFK228" s="47"/>
      <c r="WFL228" s="47"/>
      <c r="WFM228" s="47"/>
      <c r="WFN228" s="47"/>
      <c r="WFO228" s="47"/>
      <c r="WFP228" s="47"/>
      <c r="WFQ228" s="47"/>
      <c r="WFR228" s="47"/>
      <c r="WFS228" s="47"/>
      <c r="WFT228" s="47"/>
      <c r="WFU228" s="47"/>
      <c r="WFV228" s="47"/>
      <c r="WFW228" s="47"/>
      <c r="WFX228" s="47"/>
      <c r="WFY228" s="47"/>
      <c r="WFZ228" s="47"/>
      <c r="WGA228" s="47"/>
      <c r="WGB228" s="47"/>
      <c r="WGC228" s="47"/>
      <c r="WGD228" s="47"/>
      <c r="WGE228" s="47"/>
      <c r="WGF228" s="47"/>
      <c r="WGG228" s="47"/>
      <c r="WGH228" s="47"/>
      <c r="WGI228" s="47"/>
      <c r="WGJ228" s="47"/>
      <c r="WGK228" s="47"/>
      <c r="WGL228" s="47"/>
      <c r="WGM228" s="47"/>
      <c r="WGN228" s="47"/>
      <c r="WGO228" s="47"/>
      <c r="WGP228" s="47"/>
      <c r="WGQ228" s="47"/>
      <c r="WGR228" s="47"/>
      <c r="WGS228" s="47"/>
      <c r="WGT228" s="47"/>
      <c r="WGU228" s="47"/>
      <c r="WGV228" s="47"/>
      <c r="WGW228" s="47"/>
      <c r="WGX228" s="47"/>
      <c r="WGY228" s="47"/>
      <c r="WGZ228" s="47"/>
      <c r="WHA228" s="47"/>
      <c r="WHB228" s="47"/>
      <c r="WHC228" s="47"/>
      <c r="WHD228" s="47"/>
      <c r="WHE228" s="47"/>
      <c r="WHF228" s="47"/>
      <c r="WHG228" s="47"/>
      <c r="WHH228" s="47"/>
      <c r="WHI228" s="47"/>
      <c r="WHJ228" s="47"/>
      <c r="WHK228" s="47"/>
      <c r="WHL228" s="47"/>
      <c r="WHM228" s="47"/>
      <c r="WHN228" s="47"/>
      <c r="WHO228" s="47"/>
      <c r="WHP228" s="47"/>
      <c r="WHQ228" s="47"/>
      <c r="WHR228" s="47"/>
      <c r="WHS228" s="47"/>
      <c r="WHT228" s="47"/>
      <c r="WHU228" s="47"/>
      <c r="WHV228" s="47"/>
      <c r="WHW228" s="47"/>
      <c r="WHX228" s="47"/>
      <c r="WHY228" s="47"/>
      <c r="WHZ228" s="47"/>
      <c r="WIA228" s="47"/>
      <c r="WIB228" s="47"/>
      <c r="WIC228" s="47"/>
      <c r="WID228" s="47"/>
      <c r="WIE228" s="47"/>
      <c r="WIF228" s="47"/>
      <c r="WIG228" s="47"/>
      <c r="WIH228" s="47"/>
      <c r="WII228" s="47"/>
      <c r="WIJ228" s="47"/>
      <c r="WIK228" s="47"/>
      <c r="WIL228" s="47"/>
      <c r="WIM228" s="47"/>
      <c r="WIN228" s="47"/>
      <c r="WIO228" s="47"/>
      <c r="WIP228" s="47"/>
      <c r="WIQ228" s="47"/>
      <c r="WIR228" s="47"/>
      <c r="WIS228" s="47"/>
      <c r="WIT228" s="47"/>
      <c r="WIU228" s="47"/>
      <c r="WIV228" s="47"/>
      <c r="WIW228" s="47"/>
      <c r="WIX228" s="47"/>
      <c r="WIY228" s="47"/>
      <c r="WIZ228" s="47"/>
      <c r="WJA228" s="47"/>
      <c r="WJB228" s="47"/>
      <c r="WJC228" s="47"/>
      <c r="WJD228" s="47"/>
      <c r="WJE228" s="47"/>
      <c r="WJF228" s="47"/>
      <c r="WJG228" s="47"/>
      <c r="WJH228" s="47"/>
      <c r="WJI228" s="47"/>
      <c r="WJJ228" s="47"/>
      <c r="WJK228" s="47"/>
      <c r="WJL228" s="47"/>
      <c r="WJM228" s="47"/>
      <c r="WJN228" s="47"/>
      <c r="WJO228" s="47"/>
      <c r="WJP228" s="47"/>
      <c r="WJQ228" s="47"/>
      <c r="WJR228" s="47"/>
      <c r="WJS228" s="47"/>
      <c r="WJT228" s="47"/>
      <c r="WJU228" s="47"/>
      <c r="WJV228" s="47"/>
      <c r="WJW228" s="47"/>
      <c r="WJX228" s="47"/>
      <c r="WJY228" s="47"/>
      <c r="WJZ228" s="47"/>
      <c r="WKA228" s="47"/>
      <c r="WKB228" s="47"/>
      <c r="WKC228" s="47"/>
      <c r="WKD228" s="47"/>
      <c r="WKE228" s="47"/>
      <c r="WKF228" s="47"/>
      <c r="WKG228" s="47"/>
      <c r="WKH228" s="47"/>
      <c r="WKI228" s="47"/>
      <c r="WKJ228" s="47"/>
      <c r="WKK228" s="47"/>
      <c r="WKL228" s="47"/>
      <c r="WKM228" s="47"/>
      <c r="WKN228" s="47"/>
      <c r="WKO228" s="47"/>
      <c r="WKP228" s="47"/>
      <c r="WKQ228" s="47"/>
      <c r="WKR228" s="47"/>
      <c r="WKS228" s="47"/>
      <c r="WKT228" s="47"/>
      <c r="WKU228" s="47"/>
      <c r="WKV228" s="47"/>
      <c r="WKW228" s="47"/>
      <c r="WKX228" s="47"/>
      <c r="WKY228" s="47"/>
      <c r="WKZ228" s="47"/>
      <c r="WLA228" s="47"/>
      <c r="WLB228" s="47"/>
      <c r="WLC228" s="47"/>
      <c r="WLD228" s="47"/>
      <c r="WLE228" s="47"/>
      <c r="WLF228" s="47"/>
      <c r="WLG228" s="47"/>
      <c r="WLH228" s="47"/>
      <c r="WLI228" s="47"/>
      <c r="WLJ228" s="47"/>
      <c r="WLK228" s="47"/>
      <c r="WLL228" s="47"/>
      <c r="WLM228" s="47"/>
      <c r="WLN228" s="47"/>
      <c r="WLO228" s="47"/>
      <c r="WLP228" s="47"/>
      <c r="WLQ228" s="47"/>
      <c r="WLR228" s="47"/>
      <c r="WLS228" s="47"/>
      <c r="WLT228" s="47"/>
      <c r="WLU228" s="47"/>
      <c r="WLV228" s="47"/>
      <c r="WLW228" s="47"/>
      <c r="WLX228" s="47"/>
      <c r="WLY228" s="47"/>
      <c r="WLZ228" s="47"/>
      <c r="WMA228" s="47"/>
      <c r="WMB228" s="47"/>
      <c r="WMC228" s="47"/>
      <c r="WMD228" s="47"/>
      <c r="WME228" s="47"/>
      <c r="WMF228" s="47"/>
      <c r="WMG228" s="47"/>
      <c r="WMH228" s="47"/>
      <c r="WMI228" s="47"/>
      <c r="WMJ228" s="47"/>
      <c r="WMK228" s="47"/>
      <c r="WML228" s="47"/>
      <c r="WMM228" s="47"/>
      <c r="WMN228" s="47"/>
      <c r="WMO228" s="47"/>
      <c r="WMP228" s="47"/>
      <c r="WMQ228" s="47"/>
      <c r="WMR228" s="47"/>
      <c r="WMS228" s="47"/>
      <c r="WMT228" s="47"/>
      <c r="WMU228" s="47"/>
      <c r="WMV228" s="47"/>
      <c r="WMW228" s="47"/>
      <c r="WMX228" s="47"/>
      <c r="WMY228" s="47"/>
      <c r="WMZ228" s="47"/>
      <c r="WNA228" s="47"/>
      <c r="WNB228" s="47"/>
      <c r="WNC228" s="47"/>
      <c r="WND228" s="47"/>
      <c r="WNE228" s="47"/>
      <c r="WNF228" s="47"/>
      <c r="WNG228" s="47"/>
      <c r="WNH228" s="47"/>
      <c r="WNI228" s="47"/>
      <c r="WNJ228" s="47"/>
      <c r="WNK228" s="47"/>
      <c r="WNL228" s="47"/>
      <c r="WNM228" s="47"/>
      <c r="WNN228" s="47"/>
      <c r="WNO228" s="47"/>
      <c r="WNP228" s="47"/>
      <c r="WNQ228" s="47"/>
      <c r="WNR228" s="47"/>
      <c r="WNS228" s="47"/>
      <c r="WNT228" s="47"/>
      <c r="WNU228" s="47"/>
      <c r="WNV228" s="47"/>
      <c r="WNW228" s="47"/>
      <c r="WNX228" s="47"/>
      <c r="WNY228" s="47"/>
      <c r="WNZ228" s="47"/>
      <c r="WOA228" s="47"/>
      <c r="WOB228" s="47"/>
      <c r="WOC228" s="47"/>
      <c r="WOD228" s="47"/>
      <c r="WOE228" s="47"/>
      <c r="WOF228" s="47"/>
      <c r="WOG228" s="47"/>
      <c r="WOH228" s="47"/>
      <c r="WOI228" s="47"/>
      <c r="WOJ228" s="47"/>
      <c r="WOK228" s="47"/>
      <c r="WOL228" s="47"/>
      <c r="WOM228" s="47"/>
      <c r="WON228" s="47"/>
      <c r="WOO228" s="47"/>
      <c r="WOP228" s="47"/>
      <c r="WOQ228" s="47"/>
      <c r="WOR228" s="47"/>
      <c r="WOS228" s="47"/>
      <c r="WOT228" s="47"/>
      <c r="WOU228" s="47"/>
      <c r="WOV228" s="47"/>
      <c r="WOW228" s="47"/>
      <c r="WOX228" s="47"/>
      <c r="WOY228" s="47"/>
      <c r="WOZ228" s="47"/>
      <c r="WPA228" s="47"/>
      <c r="WPB228" s="47"/>
      <c r="WPC228" s="47"/>
      <c r="WPD228" s="47"/>
      <c r="WPE228" s="47"/>
      <c r="WPF228" s="47"/>
      <c r="WPG228" s="47"/>
      <c r="WPH228" s="47"/>
      <c r="WPI228" s="47"/>
      <c r="WPJ228" s="47"/>
      <c r="WPK228" s="47"/>
      <c r="WPL228" s="47"/>
      <c r="WPM228" s="47"/>
      <c r="WPN228" s="47"/>
      <c r="WPO228" s="47"/>
      <c r="WPP228" s="47"/>
      <c r="WPQ228" s="47"/>
      <c r="WPR228" s="47"/>
      <c r="WPS228" s="47"/>
      <c r="WPT228" s="47"/>
      <c r="WPU228" s="47"/>
      <c r="WPV228" s="47"/>
      <c r="WPW228" s="47"/>
      <c r="WPX228" s="47"/>
      <c r="WPY228" s="47"/>
      <c r="WPZ228" s="47"/>
      <c r="WQA228" s="47"/>
      <c r="WQB228" s="47"/>
      <c r="WQC228" s="47"/>
      <c r="WQD228" s="47"/>
      <c r="WQE228" s="47"/>
      <c r="WQF228" s="47"/>
      <c r="WQG228" s="47"/>
      <c r="WQH228" s="47"/>
      <c r="WQI228" s="47"/>
      <c r="WQJ228" s="47"/>
      <c r="WQK228" s="47"/>
      <c r="WQL228" s="47"/>
      <c r="WQM228" s="47"/>
      <c r="WQN228" s="47"/>
      <c r="WQO228" s="47"/>
      <c r="WQP228" s="47"/>
      <c r="WQQ228" s="47"/>
      <c r="WQR228" s="47"/>
      <c r="WQS228" s="47"/>
      <c r="WQT228" s="47"/>
      <c r="WQU228" s="47"/>
      <c r="WQV228" s="47"/>
      <c r="WQW228" s="47"/>
      <c r="WQX228" s="47"/>
      <c r="WQY228" s="47"/>
      <c r="WQZ228" s="47"/>
      <c r="WRA228" s="47"/>
      <c r="WRB228" s="47"/>
      <c r="WRC228" s="47"/>
      <c r="WRD228" s="47"/>
      <c r="WRE228" s="47"/>
      <c r="WRF228" s="47"/>
      <c r="WRG228" s="47"/>
      <c r="WRH228" s="47"/>
      <c r="WRI228" s="47"/>
      <c r="WRJ228" s="47"/>
      <c r="WRK228" s="47"/>
      <c r="WRL228" s="47"/>
      <c r="WRM228" s="47"/>
      <c r="WRN228" s="47"/>
      <c r="WRO228" s="47"/>
      <c r="WRP228" s="47"/>
      <c r="WRQ228" s="47"/>
      <c r="WRR228" s="47"/>
      <c r="WRS228" s="47"/>
      <c r="WRT228" s="47"/>
      <c r="WRU228" s="47"/>
      <c r="WRV228" s="47"/>
      <c r="WRW228" s="47"/>
      <c r="WRX228" s="47"/>
      <c r="WRY228" s="47"/>
      <c r="WRZ228" s="47"/>
      <c r="WSA228" s="47"/>
      <c r="WSB228" s="47"/>
      <c r="WSC228" s="47"/>
      <c r="WSD228" s="47"/>
      <c r="WSE228" s="47"/>
      <c r="WSF228" s="47"/>
      <c r="WSG228" s="47"/>
      <c r="WSH228" s="47"/>
      <c r="WSI228" s="47"/>
      <c r="WSJ228" s="47"/>
      <c r="WSK228" s="47"/>
      <c r="WSL228" s="47"/>
      <c r="WSM228" s="47"/>
      <c r="WSN228" s="47"/>
      <c r="WSO228" s="47"/>
      <c r="WSP228" s="47"/>
      <c r="WSQ228" s="47"/>
      <c r="WSR228" s="47"/>
      <c r="WSS228" s="47"/>
      <c r="WST228" s="47"/>
      <c r="WSU228" s="47"/>
      <c r="WSV228" s="47"/>
      <c r="WSW228" s="47"/>
      <c r="WSX228" s="47"/>
      <c r="WSY228" s="47"/>
      <c r="WSZ228" s="47"/>
      <c r="WTA228" s="47"/>
      <c r="WTB228" s="47"/>
      <c r="WTC228" s="47"/>
      <c r="WTD228" s="47"/>
      <c r="WTE228" s="47"/>
      <c r="WTF228" s="47"/>
      <c r="WTG228" s="47"/>
      <c r="WTH228" s="47"/>
      <c r="WTI228" s="47"/>
      <c r="WTJ228" s="47"/>
      <c r="WTK228" s="47"/>
      <c r="WTL228" s="47"/>
      <c r="WTM228" s="47"/>
      <c r="WTN228" s="47"/>
      <c r="WTO228" s="47"/>
      <c r="WTP228" s="47"/>
      <c r="WTQ228" s="47"/>
      <c r="WTR228" s="47"/>
      <c r="WTS228" s="47"/>
      <c r="WTT228" s="47"/>
      <c r="WTU228" s="47"/>
      <c r="WTV228" s="47"/>
      <c r="WTW228" s="47"/>
      <c r="WTX228" s="47"/>
      <c r="WTY228" s="47"/>
      <c r="WTZ228" s="47"/>
      <c r="WUA228" s="47"/>
      <c r="WUB228" s="47"/>
      <c r="WUC228" s="47"/>
      <c r="WUD228" s="47"/>
      <c r="WUE228" s="47"/>
      <c r="WUF228" s="47"/>
      <c r="WUG228" s="47"/>
      <c r="WUH228" s="47"/>
      <c r="WUI228" s="47"/>
      <c r="WUJ228" s="47"/>
      <c r="WUK228" s="47"/>
      <c r="WUL228" s="47"/>
      <c r="WUM228" s="47"/>
      <c r="WUN228" s="47"/>
      <c r="WUO228" s="47"/>
      <c r="WUP228" s="47"/>
      <c r="WUQ228" s="47"/>
      <c r="WUR228" s="47"/>
      <c r="WUS228" s="47"/>
      <c r="WUT228" s="47"/>
      <c r="WUU228" s="47"/>
      <c r="WUV228" s="47"/>
      <c r="WUW228" s="47"/>
      <c r="WUX228" s="47"/>
      <c r="WUY228" s="47"/>
      <c r="WUZ228" s="47"/>
      <c r="WVA228" s="47"/>
      <c r="WVB228" s="47"/>
      <c r="WVC228" s="47"/>
      <c r="WVD228" s="47"/>
      <c r="WVE228" s="47"/>
      <c r="WVF228" s="47"/>
      <c r="WVG228" s="47"/>
      <c r="WVH228" s="47"/>
      <c r="WVI228" s="47"/>
      <c r="WVJ228" s="47"/>
      <c r="WVK228" s="47"/>
      <c r="WVL228" s="47"/>
      <c r="WVM228" s="47"/>
      <c r="WVN228" s="47"/>
      <c r="WVO228" s="47"/>
      <c r="WVP228" s="47"/>
      <c r="WVQ228" s="47"/>
      <c r="WVR228" s="47"/>
      <c r="WVS228" s="47"/>
      <c r="WVT228" s="47"/>
      <c r="WVU228" s="47"/>
      <c r="WVV228" s="47"/>
      <c r="WVW228" s="47"/>
      <c r="WVX228" s="47"/>
      <c r="WVY228" s="47"/>
      <c r="WVZ228" s="47"/>
      <c r="WWA228" s="47"/>
      <c r="WWB228" s="47"/>
      <c r="WWC228" s="47"/>
      <c r="WWD228" s="47"/>
      <c r="WWE228" s="47"/>
      <c r="WWF228" s="47"/>
      <c r="WWG228" s="47"/>
      <c r="WWH228" s="47"/>
      <c r="WWI228" s="47"/>
      <c r="WWJ228" s="47"/>
      <c r="WWK228" s="47"/>
      <c r="WWL228" s="47"/>
      <c r="WWM228" s="47"/>
      <c r="WWN228" s="47"/>
      <c r="WWO228" s="47"/>
      <c r="WWP228" s="47"/>
      <c r="WWQ228" s="47"/>
      <c r="WWR228" s="47"/>
      <c r="WWS228" s="47"/>
      <c r="WWT228" s="47"/>
      <c r="WWU228" s="47"/>
      <c r="WWV228" s="47"/>
      <c r="WWW228" s="47"/>
      <c r="WWX228" s="47"/>
      <c r="WWY228" s="47"/>
      <c r="WWZ228" s="47"/>
      <c r="WXA228" s="47"/>
      <c r="WXB228" s="47"/>
      <c r="WXC228" s="47"/>
      <c r="WXD228" s="47"/>
      <c r="WXE228" s="47"/>
      <c r="WXF228" s="47"/>
      <c r="WXG228" s="47"/>
      <c r="WXH228" s="47"/>
      <c r="WXI228" s="47"/>
      <c r="WXJ228" s="47"/>
      <c r="WXK228" s="47"/>
      <c r="WXL228" s="47"/>
      <c r="WXM228" s="47"/>
      <c r="WXN228" s="47"/>
      <c r="WXO228" s="47"/>
      <c r="WXP228" s="47"/>
      <c r="WXQ228" s="47"/>
      <c r="WXR228" s="47"/>
      <c r="WXS228" s="47"/>
      <c r="WXT228" s="47"/>
      <c r="WXU228" s="47"/>
      <c r="WXV228" s="47"/>
      <c r="WXW228" s="47"/>
      <c r="WXX228" s="47"/>
      <c r="WXY228" s="47"/>
      <c r="WXZ228" s="47"/>
      <c r="WYA228" s="47"/>
      <c r="WYB228" s="47"/>
      <c r="WYC228" s="47"/>
      <c r="WYD228" s="47"/>
      <c r="WYE228" s="47"/>
      <c r="WYF228" s="47"/>
      <c r="WYG228" s="47"/>
      <c r="WYH228" s="47"/>
      <c r="WYI228" s="47"/>
      <c r="WYJ228" s="47"/>
      <c r="WYK228" s="47"/>
      <c r="WYL228" s="47"/>
      <c r="WYM228" s="47"/>
      <c r="WYN228" s="47"/>
      <c r="WYO228" s="47"/>
      <c r="WYP228" s="47"/>
      <c r="WYQ228" s="47"/>
      <c r="WYR228" s="47"/>
      <c r="WYS228" s="47"/>
      <c r="WYT228" s="47"/>
      <c r="WYU228" s="47"/>
      <c r="WYV228" s="47"/>
      <c r="WYW228" s="47"/>
      <c r="WYX228" s="47"/>
      <c r="WYY228" s="47"/>
      <c r="WYZ228" s="47"/>
      <c r="WZA228" s="47"/>
      <c r="WZB228" s="47"/>
      <c r="WZC228" s="47"/>
      <c r="WZD228" s="47"/>
      <c r="WZE228" s="47"/>
      <c r="WZF228" s="47"/>
      <c r="WZG228" s="47"/>
      <c r="WZH228" s="47"/>
      <c r="WZI228" s="47"/>
      <c r="WZJ228" s="47"/>
      <c r="WZK228" s="47"/>
      <c r="WZL228" s="47"/>
      <c r="WZM228" s="47"/>
      <c r="WZN228" s="47"/>
      <c r="WZO228" s="47"/>
      <c r="WZP228" s="47"/>
      <c r="WZQ228" s="47"/>
      <c r="WZR228" s="47"/>
      <c r="WZS228" s="47"/>
      <c r="WZT228" s="47"/>
      <c r="WZU228" s="47"/>
      <c r="WZV228" s="47"/>
      <c r="WZW228" s="47"/>
      <c r="WZX228" s="47"/>
      <c r="WZY228" s="47"/>
      <c r="WZZ228" s="47"/>
      <c r="XAA228" s="47"/>
      <c r="XAB228" s="47"/>
      <c r="XAC228" s="47"/>
      <c r="XAD228" s="47"/>
      <c r="XAE228" s="47"/>
      <c r="XAF228" s="47"/>
      <c r="XAG228" s="47"/>
      <c r="XAH228" s="47"/>
      <c r="XAI228" s="47"/>
      <c r="XAJ228" s="47"/>
      <c r="XAK228" s="47"/>
    </row>
    <row r="229" spans="1:16261" ht="30" hidden="1">
      <c r="A229" s="198"/>
      <c r="B229" s="85" t="s">
        <v>319</v>
      </c>
      <c r="C229" s="52"/>
      <c r="D229" s="61" t="s">
        <v>3404</v>
      </c>
      <c r="E229" s="52" t="s">
        <v>3133</v>
      </c>
      <c r="F229" s="52" t="s">
        <v>3133</v>
      </c>
      <c r="G229" s="52" t="s">
        <v>357</v>
      </c>
      <c r="H229" s="52" t="s">
        <v>358</v>
      </c>
      <c r="I229" s="52" t="s">
        <v>359</v>
      </c>
      <c r="J229" s="52" t="s">
        <v>571</v>
      </c>
      <c r="K229" s="202" t="s">
        <v>3141</v>
      </c>
      <c r="M229" s="52" t="s">
        <v>332</v>
      </c>
      <c r="N229" s="46">
        <v>44120</v>
      </c>
      <c r="O229" s="46">
        <v>44134</v>
      </c>
      <c r="P229" s="46">
        <v>44082</v>
      </c>
      <c r="Q229" s="46">
        <f t="shared" si="1"/>
        <v>44075</v>
      </c>
      <c r="R229" s="61" t="s">
        <v>1081</v>
      </c>
      <c r="S229" s="85"/>
      <c r="U229" s="89" t="s">
        <v>391</v>
      </c>
      <c r="V229" s="72" t="s">
        <v>552</v>
      </c>
      <c r="W229" s="44" t="s">
        <v>1011</v>
      </c>
      <c r="X229" s="47" t="str">
        <f>VLOOKUP(E229,'CTO List'!B:C,2,0)</f>
        <v>82HT</v>
      </c>
      <c r="Y229" s="47" t="str">
        <f>VLOOKUP(D229,'Portfolio 2018'!A:B,2,0)</f>
        <v>82HTCTO1WW</v>
      </c>
    </row>
    <row r="230" spans="1:16261" ht="30" hidden="1">
      <c r="A230" s="198"/>
      <c r="B230" s="52" t="s">
        <v>3455</v>
      </c>
      <c r="C230" s="52"/>
      <c r="D230" s="52" t="s">
        <v>3401</v>
      </c>
      <c r="E230" s="52" t="s">
        <v>3402</v>
      </c>
      <c r="F230" s="52" t="s">
        <v>3402</v>
      </c>
      <c r="G230" s="52" t="s">
        <v>345</v>
      </c>
      <c r="H230" s="52" t="s">
        <v>791</v>
      </c>
      <c r="I230" s="52" t="s">
        <v>347</v>
      </c>
      <c r="J230" s="52" t="s">
        <v>965</v>
      </c>
      <c r="M230" s="52" t="s">
        <v>332</v>
      </c>
      <c r="N230" s="46">
        <v>44123</v>
      </c>
      <c r="O230" s="46">
        <v>44123</v>
      </c>
      <c r="P230" s="46">
        <v>44074</v>
      </c>
      <c r="Q230" s="46">
        <f t="shared" si="1"/>
        <v>44067</v>
      </c>
      <c r="R230" s="46" t="s">
        <v>333</v>
      </c>
      <c r="S230" s="85"/>
      <c r="U230" s="52" t="s">
        <v>391</v>
      </c>
      <c r="V230" s="72" t="s">
        <v>552</v>
      </c>
      <c r="W230" s="44" t="s">
        <v>1011</v>
      </c>
      <c r="X230" s="47" t="str">
        <f>VLOOKUP(E230,'CTO List'!B:C,2,0)</f>
        <v>20WC</v>
      </c>
      <c r="Y230" s="47" t="str">
        <f>VLOOKUP(D230,'Portfolio 2018'!A:B,2,0)</f>
        <v>20WCCTO1WW</v>
      </c>
    </row>
    <row r="231" spans="1:16261" ht="30" hidden="1">
      <c r="A231" s="117"/>
      <c r="B231" s="62" t="s">
        <v>2099</v>
      </c>
      <c r="C231" s="52"/>
      <c r="D231" s="52" t="s">
        <v>2901</v>
      </c>
      <c r="E231" s="52" t="s">
        <v>1153</v>
      </c>
      <c r="F231" s="52" t="s">
        <v>1153</v>
      </c>
      <c r="G231" s="52" t="s">
        <v>357</v>
      </c>
      <c r="H231" s="52" t="s">
        <v>346</v>
      </c>
      <c r="I231" s="52" t="s">
        <v>359</v>
      </c>
      <c r="J231" s="52" t="s">
        <v>1080</v>
      </c>
      <c r="K231" s="52" t="s">
        <v>2697</v>
      </c>
      <c r="L231" s="52"/>
      <c r="M231" s="52" t="s">
        <v>332</v>
      </c>
      <c r="N231" s="579">
        <v>44169</v>
      </c>
      <c r="O231" s="579">
        <v>44182</v>
      </c>
      <c r="P231" s="108">
        <v>44046</v>
      </c>
      <c r="Q231" s="108">
        <f t="shared" si="1"/>
        <v>44039</v>
      </c>
      <c r="R231" s="109" t="s">
        <v>1081</v>
      </c>
      <c r="S231" s="52"/>
      <c r="T231" s="144"/>
      <c r="U231" s="89" t="s">
        <v>361</v>
      </c>
      <c r="V231" s="72" t="s">
        <v>552</v>
      </c>
      <c r="W231" s="51" t="s">
        <v>1011</v>
      </c>
      <c r="X231" s="47" t="str">
        <f>VLOOKUP(E231,'CTO List'!B:C,2,0)</f>
        <v>82BC</v>
      </c>
      <c r="Y231" s="47" t="str">
        <f>VLOOKUP(D231,'Portfolio 2018'!A:B,2,0)</f>
        <v>82BCCTO1WW</v>
      </c>
    </row>
    <row r="232" spans="1:16261" ht="30" hidden="1">
      <c r="A232" s="117"/>
      <c r="B232" s="306" t="s">
        <v>1207</v>
      </c>
      <c r="C232" s="52"/>
      <c r="D232" s="63" t="s">
        <v>2739</v>
      </c>
      <c r="E232" s="63" t="s">
        <v>2740</v>
      </c>
      <c r="F232" s="61" t="s">
        <v>2740</v>
      </c>
      <c r="G232" s="52" t="s">
        <v>357</v>
      </c>
      <c r="H232" s="52" t="s">
        <v>358</v>
      </c>
      <c r="I232" s="52" t="s">
        <v>359</v>
      </c>
      <c r="J232" s="52" t="s">
        <v>462</v>
      </c>
      <c r="K232" s="85" t="s">
        <v>2888</v>
      </c>
      <c r="M232" s="52" t="s">
        <v>332</v>
      </c>
      <c r="N232" s="46">
        <v>44126</v>
      </c>
      <c r="O232" s="46">
        <v>44140</v>
      </c>
      <c r="P232" s="46">
        <v>44075</v>
      </c>
      <c r="Q232" s="46">
        <f t="shared" si="1"/>
        <v>44068</v>
      </c>
      <c r="R232" s="108" t="s">
        <v>333</v>
      </c>
      <c r="S232" s="85"/>
      <c r="U232" s="52" t="s">
        <v>354</v>
      </c>
      <c r="V232" s="72" t="s">
        <v>552</v>
      </c>
      <c r="W232" s="137" t="s">
        <v>1011</v>
      </c>
      <c r="X232" s="47" t="str">
        <f>VLOOKUP(E232,'CTO List'!B:C,2,0)</f>
        <v>82H1</v>
      </c>
      <c r="Y232" s="47" t="str">
        <f>VLOOKUP(D232,'Portfolio 2018'!A:B,2,0)</f>
        <v>82H1CTO1WW</v>
      </c>
    </row>
    <row r="233" spans="1:16261" ht="30" hidden="1">
      <c r="A233" s="198"/>
      <c r="B233" s="85" t="s">
        <v>317</v>
      </c>
      <c r="C233" s="63"/>
      <c r="D233" s="402" t="s">
        <v>3041</v>
      </c>
      <c r="E233" s="331" t="s">
        <v>3042</v>
      </c>
      <c r="F233" s="61" t="s">
        <v>3042</v>
      </c>
      <c r="G233" s="52" t="s">
        <v>357</v>
      </c>
      <c r="H233" s="62" t="s">
        <v>346</v>
      </c>
      <c r="I233" s="52" t="s">
        <v>359</v>
      </c>
      <c r="J233" s="61" t="s">
        <v>559</v>
      </c>
      <c r="K233" s="202" t="s">
        <v>2882</v>
      </c>
      <c r="M233" s="52" t="s">
        <v>332</v>
      </c>
      <c r="N233" s="46">
        <v>44127</v>
      </c>
      <c r="O233" s="46" t="s">
        <v>1018</v>
      </c>
      <c r="P233" s="65">
        <v>44094</v>
      </c>
      <c r="Q233" s="65">
        <f t="shared" si="1"/>
        <v>44087</v>
      </c>
      <c r="R233" s="335" t="s">
        <v>1032</v>
      </c>
      <c r="S233" s="85"/>
      <c r="U233" s="52" t="s">
        <v>354</v>
      </c>
      <c r="V233" s="72" t="s">
        <v>552</v>
      </c>
      <c r="W233" s="44" t="s">
        <v>1011</v>
      </c>
      <c r="X233" s="47" t="str">
        <f>VLOOKUP(E233,'CTO List'!B:C,2,0)</f>
        <v>82HK</v>
      </c>
      <c r="Y233" s="47" t="str">
        <f>VLOOKUP(D233,'Portfolio 2018'!A:B,2,0)</f>
        <v>82HKCTO1WW</v>
      </c>
    </row>
    <row r="234" spans="1:16261" ht="30" hidden="1">
      <c r="A234" s="117"/>
      <c r="B234" s="52" t="s">
        <v>2099</v>
      </c>
      <c r="C234" s="52"/>
      <c r="D234" s="52" t="s">
        <v>2668</v>
      </c>
      <c r="E234" s="52" t="s">
        <v>2662</v>
      </c>
      <c r="F234" s="52" t="s">
        <v>2662</v>
      </c>
      <c r="G234" s="52" t="s">
        <v>357</v>
      </c>
      <c r="H234" s="52" t="s">
        <v>346</v>
      </c>
      <c r="I234" s="52" t="s">
        <v>359</v>
      </c>
      <c r="J234" s="52" t="s">
        <v>449</v>
      </c>
      <c r="K234" s="52" t="s">
        <v>552</v>
      </c>
      <c r="L234" s="52"/>
      <c r="M234" s="52" t="s">
        <v>332</v>
      </c>
      <c r="N234" s="46">
        <v>44130</v>
      </c>
      <c r="O234" s="46">
        <v>44144</v>
      </c>
      <c r="P234" s="46">
        <v>44084</v>
      </c>
      <c r="Q234" s="65">
        <f t="shared" si="1"/>
        <v>44077</v>
      </c>
      <c r="R234" s="109" t="s">
        <v>333</v>
      </c>
      <c r="S234" s="52"/>
      <c r="T234" s="144"/>
      <c r="U234" s="52" t="s">
        <v>380</v>
      </c>
      <c r="V234" s="72" t="s">
        <v>552</v>
      </c>
      <c r="W234" s="137" t="s">
        <v>1011</v>
      </c>
      <c r="X234" s="47" t="str">
        <f>VLOOKUP(E234,'CTO List'!B:C,2,0)</f>
        <v>82A3</v>
      </c>
      <c r="Y234" s="47" t="str">
        <f>VLOOKUP(D234,'Portfolio 2018'!A:B,2,0)</f>
        <v>82A3CTO1WW</v>
      </c>
    </row>
    <row r="235" spans="1:16261" ht="30" hidden="1">
      <c r="A235" s="117"/>
      <c r="B235" s="52" t="s">
        <v>2099</v>
      </c>
      <c r="C235" s="52"/>
      <c r="D235" s="52" t="s">
        <v>2664</v>
      </c>
      <c r="E235" s="52" t="s">
        <v>2655</v>
      </c>
      <c r="F235" s="52" t="s">
        <v>2655</v>
      </c>
      <c r="G235" s="52" t="s">
        <v>357</v>
      </c>
      <c r="H235" s="52" t="s">
        <v>358</v>
      </c>
      <c r="I235" s="52" t="s">
        <v>359</v>
      </c>
      <c r="J235" s="52" t="s">
        <v>449</v>
      </c>
      <c r="K235" s="52" t="s">
        <v>552</v>
      </c>
      <c r="L235" s="52"/>
      <c r="M235" s="52" t="s">
        <v>332</v>
      </c>
      <c r="N235" s="46">
        <v>44130</v>
      </c>
      <c r="O235" s="46">
        <v>44144</v>
      </c>
      <c r="P235" s="46">
        <v>44084</v>
      </c>
      <c r="Q235" s="177">
        <f t="shared" si="1"/>
        <v>44077</v>
      </c>
      <c r="R235" s="109" t="s">
        <v>333</v>
      </c>
      <c r="S235" s="52"/>
      <c r="T235" s="144"/>
      <c r="U235" s="52" t="s">
        <v>380</v>
      </c>
      <c r="V235" s="72" t="s">
        <v>552</v>
      </c>
      <c r="W235" s="44" t="s">
        <v>1011</v>
      </c>
      <c r="X235" s="47" t="str">
        <f>VLOOKUP(E235,'CTO List'!B:C,2,0)</f>
        <v>82A6</v>
      </c>
      <c r="Y235" s="47" t="str">
        <f>VLOOKUP(D235,'Portfolio 2018'!A:B,2,0)</f>
        <v>82A6CTO1WW</v>
      </c>
    </row>
    <row r="236" spans="1:16261" ht="30" hidden="1">
      <c r="A236" s="117"/>
      <c r="B236" s="52" t="s">
        <v>2099</v>
      </c>
      <c r="C236" s="52"/>
      <c r="D236" s="52" t="s">
        <v>2669</v>
      </c>
      <c r="E236" s="52" t="s">
        <v>2663</v>
      </c>
      <c r="F236" s="52" t="s">
        <v>2663</v>
      </c>
      <c r="G236" s="52" t="s">
        <v>357</v>
      </c>
      <c r="H236" s="52" t="s">
        <v>346</v>
      </c>
      <c r="I236" s="52" t="s">
        <v>359</v>
      </c>
      <c r="J236" s="52" t="s">
        <v>449</v>
      </c>
      <c r="K236" s="52" t="s">
        <v>552</v>
      </c>
      <c r="L236" s="52"/>
      <c r="M236" s="52" t="s">
        <v>332</v>
      </c>
      <c r="N236" s="46">
        <v>44130</v>
      </c>
      <c r="O236" s="46">
        <v>44144</v>
      </c>
      <c r="P236" s="46">
        <v>44084</v>
      </c>
      <c r="Q236" s="177">
        <f t="shared" si="1"/>
        <v>44077</v>
      </c>
      <c r="R236" s="109" t="s">
        <v>333</v>
      </c>
      <c r="S236" s="52"/>
      <c r="T236" s="144"/>
      <c r="U236" s="52" t="s">
        <v>350</v>
      </c>
      <c r="V236" s="72" t="s">
        <v>552</v>
      </c>
      <c r="W236" s="44" t="s">
        <v>1011</v>
      </c>
      <c r="X236" s="47" t="str">
        <f>VLOOKUP(E236,'CTO List'!B:C,2,0)</f>
        <v>82AC</v>
      </c>
      <c r="Y236" s="47" t="str">
        <f>VLOOKUP(D236,'Portfolio 2018'!A:B,2,0)</f>
        <v>82ACCTO1WW</v>
      </c>
    </row>
    <row r="237" spans="1:16261" ht="30" hidden="1">
      <c r="A237" s="117"/>
      <c r="B237" s="52" t="s">
        <v>2099</v>
      </c>
      <c r="C237" s="52"/>
      <c r="D237" s="52" t="s">
        <v>2667</v>
      </c>
      <c r="E237" s="52" t="s">
        <v>2658</v>
      </c>
      <c r="F237" s="52" t="s">
        <v>2658</v>
      </c>
      <c r="G237" s="52" t="s">
        <v>357</v>
      </c>
      <c r="H237" s="52" t="s">
        <v>358</v>
      </c>
      <c r="I237" s="52" t="s">
        <v>359</v>
      </c>
      <c r="J237" s="52" t="s">
        <v>449</v>
      </c>
      <c r="K237" s="52" t="s">
        <v>552</v>
      </c>
      <c r="L237" s="52"/>
      <c r="M237" s="52" t="s">
        <v>332</v>
      </c>
      <c r="N237" s="46">
        <v>44130</v>
      </c>
      <c r="O237" s="46">
        <v>44144</v>
      </c>
      <c r="P237" s="46">
        <v>44084</v>
      </c>
      <c r="Q237" s="177">
        <f t="shared" si="1"/>
        <v>44077</v>
      </c>
      <c r="R237" s="109" t="s">
        <v>333</v>
      </c>
      <c r="S237" s="52"/>
      <c r="T237" s="144"/>
      <c r="U237" s="52" t="s">
        <v>350</v>
      </c>
      <c r="V237" s="72" t="s">
        <v>552</v>
      </c>
      <c r="W237" s="44" t="s">
        <v>1011</v>
      </c>
      <c r="X237" s="47" t="str">
        <f>VLOOKUP(E237,'CTO List'!B:C,2,0)</f>
        <v>82AF</v>
      </c>
      <c r="Y237" s="47" t="str">
        <f>VLOOKUP(D237,'Portfolio 2018'!A:B,2,0)</f>
        <v>82AFCTO1WW</v>
      </c>
    </row>
    <row r="238" spans="1:16261" ht="30" hidden="1">
      <c r="A238" s="198"/>
      <c r="B238" s="85"/>
      <c r="C238" s="52"/>
      <c r="D238" s="85" t="s">
        <v>3307</v>
      </c>
      <c r="E238" s="85" t="s">
        <v>3308</v>
      </c>
      <c r="F238" s="85" t="s">
        <v>3303</v>
      </c>
      <c r="G238" s="52" t="s">
        <v>328</v>
      </c>
      <c r="H238" s="52" t="s">
        <v>329</v>
      </c>
      <c r="I238" s="52" t="s">
        <v>330</v>
      </c>
      <c r="J238" s="85" t="s">
        <v>3262</v>
      </c>
      <c r="M238" s="52" t="s">
        <v>332</v>
      </c>
      <c r="N238" s="204">
        <v>44130</v>
      </c>
      <c r="O238" s="46" t="s">
        <v>1018</v>
      </c>
      <c r="P238" s="425">
        <v>44008</v>
      </c>
      <c r="Q238" s="77">
        <f t="shared" si="1"/>
        <v>44001</v>
      </c>
      <c r="R238" s="109" t="s">
        <v>349</v>
      </c>
      <c r="S238" s="85"/>
      <c r="U238" s="52" t="s">
        <v>413</v>
      </c>
      <c r="W238" s="44" t="s">
        <v>1011</v>
      </c>
      <c r="X238" s="47" t="str">
        <f>VLOOKUP(E238,'CTO List'!B:C,2,0)</f>
        <v>82LR</v>
      </c>
      <c r="Y238" s="47" t="str">
        <f>VLOOKUP(D238,'Portfolio 2018'!A:B,2,0)</f>
        <v>Lenovo 100e 2nd Gen_BRL</v>
      </c>
    </row>
    <row r="239" spans="1:16261" ht="45" hidden="1">
      <c r="A239" s="198"/>
      <c r="B239" s="85"/>
      <c r="C239" s="52"/>
      <c r="D239" s="346" t="s">
        <v>3305</v>
      </c>
      <c r="E239" s="85" t="s">
        <v>3306</v>
      </c>
      <c r="F239" s="85" t="s">
        <v>3304</v>
      </c>
      <c r="G239" s="52" t="s">
        <v>328</v>
      </c>
      <c r="H239" s="52" t="s">
        <v>329</v>
      </c>
      <c r="I239" s="52" t="s">
        <v>330</v>
      </c>
      <c r="J239" s="85" t="s">
        <v>3262</v>
      </c>
      <c r="M239" s="52" t="s">
        <v>332</v>
      </c>
      <c r="N239" s="204">
        <v>44130</v>
      </c>
      <c r="O239" s="46" t="s">
        <v>1018</v>
      </c>
      <c r="P239" s="204">
        <v>44016</v>
      </c>
      <c r="Q239" s="77">
        <f t="shared" si="1"/>
        <v>44009</v>
      </c>
      <c r="R239" s="109" t="s">
        <v>349</v>
      </c>
      <c r="S239" s="85"/>
      <c r="U239" s="52" t="s">
        <v>413</v>
      </c>
      <c r="W239" s="44" t="s">
        <v>1011</v>
      </c>
      <c r="X239" s="47" t="str">
        <f>VLOOKUP(E239,'CTO List'!B:C,2,0)</f>
        <v>82LS</v>
      </c>
      <c r="Y239" s="47" t="str">
        <f>VLOOKUP(D239,'Portfolio 2018'!A:B,2,0)</f>
        <v>Lenovo 100e Chromebook 2nd Gen AST_BRL</v>
      </c>
    </row>
    <row r="240" spans="1:16261" ht="30" hidden="1">
      <c r="A240" s="198"/>
      <c r="B240" s="85" t="s">
        <v>2715</v>
      </c>
      <c r="C240" s="52"/>
      <c r="D240" s="418" t="s">
        <v>3441</v>
      </c>
      <c r="E240" s="421" t="s">
        <v>3358</v>
      </c>
      <c r="F240" s="421" t="s">
        <v>3358</v>
      </c>
      <c r="G240" s="52" t="s">
        <v>345</v>
      </c>
      <c r="H240" s="52" t="s">
        <v>346</v>
      </c>
      <c r="I240" s="52" t="s">
        <v>347</v>
      </c>
      <c r="J240" s="421" t="s">
        <v>3362</v>
      </c>
      <c r="K240" s="85" t="s">
        <v>2806</v>
      </c>
      <c r="L240" s="85" t="s">
        <v>3386</v>
      </c>
      <c r="M240" s="52" t="s">
        <v>332</v>
      </c>
      <c r="N240" s="458">
        <v>44134</v>
      </c>
      <c r="O240" s="458">
        <v>44134</v>
      </c>
      <c r="P240" s="46">
        <v>44095</v>
      </c>
      <c r="Q240" s="46">
        <f t="shared" si="1"/>
        <v>44088</v>
      </c>
      <c r="R240" s="77" t="s">
        <v>333</v>
      </c>
      <c r="S240" s="85"/>
      <c r="U240" s="46" t="s">
        <v>334</v>
      </c>
      <c r="W240" s="44" t="s">
        <v>1011</v>
      </c>
      <c r="X240" s="47" t="str">
        <f>VLOOKUP(E240,'CTO List'!B:C,2,0)</f>
        <v>20WE</v>
      </c>
      <c r="Y240" s="47" t="str">
        <f>VLOOKUP(D240,'Portfolio 2018'!A:B,2,0)</f>
        <v>20WECTO1WW</v>
      </c>
    </row>
    <row r="241" spans="1:25" ht="30" hidden="1">
      <c r="A241" s="117"/>
      <c r="B241" s="62" t="s">
        <v>1207</v>
      </c>
      <c r="C241" s="52"/>
      <c r="D241" s="326" t="s">
        <v>3123</v>
      </c>
      <c r="E241" s="323" t="s">
        <v>3043</v>
      </c>
      <c r="F241" s="61" t="s">
        <v>3122</v>
      </c>
      <c r="G241" s="52" t="s">
        <v>357</v>
      </c>
      <c r="H241" s="62" t="s">
        <v>346</v>
      </c>
      <c r="I241" s="62" t="s">
        <v>359</v>
      </c>
      <c r="J241" s="61" t="s">
        <v>1080</v>
      </c>
      <c r="K241" s="85" t="s">
        <v>2691</v>
      </c>
      <c r="M241" s="52" t="s">
        <v>332</v>
      </c>
      <c r="N241" s="579">
        <v>44155</v>
      </c>
      <c r="O241" s="114">
        <v>44168</v>
      </c>
      <c r="P241" s="114">
        <v>44088</v>
      </c>
      <c r="Q241" s="216">
        <f t="shared" si="1"/>
        <v>44081</v>
      </c>
      <c r="R241" s="234" t="s">
        <v>333</v>
      </c>
      <c r="U241" s="89" t="s">
        <v>361</v>
      </c>
      <c r="V241" s="72" t="s">
        <v>552</v>
      </c>
      <c r="W241" s="44" t="s">
        <v>1011</v>
      </c>
      <c r="X241" s="47" t="str">
        <f>VLOOKUP(E241,'CTO List'!B:C,2,0)</f>
        <v>82HM</v>
      </c>
      <c r="Y241" s="47" t="str">
        <f>VLOOKUP(D241,'Portfolio 2018'!A:B,2,0)</f>
        <v>82HMCTO1WW</v>
      </c>
    </row>
    <row r="242" spans="1:25" ht="30" hidden="1">
      <c r="A242" s="198"/>
      <c r="B242" s="45" t="s">
        <v>3579</v>
      </c>
      <c r="C242" s="272"/>
      <c r="D242" s="45" t="s">
        <v>1105</v>
      </c>
      <c r="E242" s="45" t="s">
        <v>3594</v>
      </c>
      <c r="F242" s="45" t="s">
        <v>3594</v>
      </c>
      <c r="G242" s="52" t="s">
        <v>357</v>
      </c>
      <c r="H242" s="62" t="s">
        <v>346</v>
      </c>
      <c r="I242" s="52" t="s">
        <v>359</v>
      </c>
      <c r="J242" s="89" t="s">
        <v>612</v>
      </c>
      <c r="M242" s="52" t="s">
        <v>332</v>
      </c>
      <c r="N242" s="352">
        <v>44134</v>
      </c>
      <c r="O242" s="46" t="s">
        <v>1018</v>
      </c>
      <c r="P242" s="204"/>
      <c r="R242" s="109" t="s">
        <v>349</v>
      </c>
      <c r="S242" s="85"/>
      <c r="U242" s="65" t="s">
        <v>380</v>
      </c>
      <c r="V242" s="72" t="s">
        <v>552</v>
      </c>
      <c r="W242" s="44" t="s">
        <v>1011</v>
      </c>
      <c r="X242" s="47" t="str">
        <f>VLOOKUP(E242,'CTO List'!B:C,2,0)</f>
        <v>82CG</v>
      </c>
      <c r="Y242" s="47" t="str">
        <f>VLOOKUP(D242,'Portfolio 2018'!A:B,2,0)</f>
        <v>81Y4CTO1WW</v>
      </c>
    </row>
    <row r="243" spans="1:25" ht="30" hidden="1">
      <c r="A243" s="198"/>
      <c r="B243" s="45" t="s">
        <v>3580</v>
      </c>
      <c r="C243" s="106"/>
      <c r="D243" s="45" t="s">
        <v>1089</v>
      </c>
      <c r="E243" s="45" t="s">
        <v>3595</v>
      </c>
      <c r="F243" s="45" t="s">
        <v>3595</v>
      </c>
      <c r="G243" s="52" t="s">
        <v>357</v>
      </c>
      <c r="H243" s="62" t="s">
        <v>346</v>
      </c>
      <c r="I243" s="52" t="s">
        <v>359</v>
      </c>
      <c r="J243" s="89" t="s">
        <v>612</v>
      </c>
      <c r="M243" s="52" t="s">
        <v>332</v>
      </c>
      <c r="N243" s="352">
        <v>44134</v>
      </c>
      <c r="O243" s="46" t="s">
        <v>1018</v>
      </c>
      <c r="P243" s="204"/>
      <c r="R243" s="109" t="s">
        <v>349</v>
      </c>
      <c r="S243" s="85"/>
      <c r="U243" s="65" t="s">
        <v>413</v>
      </c>
      <c r="V243" s="72" t="s">
        <v>552</v>
      </c>
      <c r="W243" s="44" t="s">
        <v>1011</v>
      </c>
      <c r="X243" s="47" t="str">
        <f>VLOOKUP(E243,'CTO List'!B:C,2,0)</f>
        <v>82CF</v>
      </c>
      <c r="Y243" s="47" t="str">
        <f>VLOOKUP(D243,'Portfolio 2018'!A:B,2,0)</f>
        <v>81Y6CTO1WW</v>
      </c>
    </row>
    <row r="244" spans="1:25" ht="30" hidden="1">
      <c r="A244" s="198"/>
      <c r="B244" s="45" t="s">
        <v>3581</v>
      </c>
      <c r="C244" s="170"/>
      <c r="D244" s="120" t="s">
        <v>1068</v>
      </c>
      <c r="E244" s="120" t="s">
        <v>3596</v>
      </c>
      <c r="F244" s="120" t="s">
        <v>3596</v>
      </c>
      <c r="G244" s="52" t="s">
        <v>357</v>
      </c>
      <c r="H244" s="62" t="s">
        <v>346</v>
      </c>
      <c r="I244" s="52" t="s">
        <v>359</v>
      </c>
      <c r="J244" s="261" t="s">
        <v>612</v>
      </c>
      <c r="K244" s="106"/>
      <c r="M244" s="52" t="s">
        <v>332</v>
      </c>
      <c r="N244" s="364">
        <v>44134</v>
      </c>
      <c r="O244" s="46" t="s">
        <v>1018</v>
      </c>
      <c r="P244" s="77"/>
      <c r="R244" s="52" t="s">
        <v>349</v>
      </c>
      <c r="S244" s="85"/>
      <c r="U244" s="89" t="s">
        <v>391</v>
      </c>
      <c r="V244" s="72" t="s">
        <v>552</v>
      </c>
      <c r="W244" s="44" t="s">
        <v>1011</v>
      </c>
      <c r="X244" s="47" t="str">
        <f>VLOOKUP(E244,'CTO List'!B:C,2,0)</f>
        <v>81WS</v>
      </c>
      <c r="Y244" s="47" t="str">
        <f>VLOOKUP(D244,'Portfolio 2018'!A:B,2,0)</f>
        <v>81X1CTO1WW</v>
      </c>
    </row>
    <row r="245" spans="1:25" ht="30" hidden="1">
      <c r="A245" s="198"/>
      <c r="B245" s="45" t="s">
        <v>3582</v>
      </c>
      <c r="C245" s="170"/>
      <c r="D245" s="120" t="s">
        <v>3403</v>
      </c>
      <c r="E245" s="120" t="s">
        <v>3597</v>
      </c>
      <c r="F245" s="120" t="s">
        <v>3597</v>
      </c>
      <c r="G245" s="52" t="s">
        <v>357</v>
      </c>
      <c r="H245" s="62" t="s">
        <v>346</v>
      </c>
      <c r="I245" s="52" t="s">
        <v>359</v>
      </c>
      <c r="J245" s="261" t="s">
        <v>612</v>
      </c>
      <c r="M245" s="52" t="s">
        <v>332</v>
      </c>
      <c r="N245" s="487">
        <v>44134</v>
      </c>
      <c r="O245" s="46" t="s">
        <v>1018</v>
      </c>
      <c r="P245" s="124"/>
      <c r="R245" s="109" t="s">
        <v>349</v>
      </c>
      <c r="S245" s="85"/>
      <c r="U245" s="65" t="s">
        <v>413</v>
      </c>
      <c r="V245" s="72" t="s">
        <v>552</v>
      </c>
      <c r="W245" s="44" t="s">
        <v>1011</v>
      </c>
      <c r="X245" s="47" t="str">
        <f>VLOOKUP(E245,'CTO List'!B:C,2,0)</f>
        <v>82LT</v>
      </c>
      <c r="Y245" s="47" t="str">
        <f>VLOOKUP(D245,'Portfolio 2018'!A:B,2,0)</f>
        <v>82LTCTO1WW</v>
      </c>
    </row>
    <row r="246" spans="1:25" ht="45" hidden="1">
      <c r="A246" s="117"/>
      <c r="B246" s="52" t="s">
        <v>317</v>
      </c>
      <c r="C246" s="170"/>
      <c r="D246" s="272" t="s">
        <v>3354</v>
      </c>
      <c r="E246" s="272" t="s">
        <v>3285</v>
      </c>
      <c r="F246" s="272" t="s">
        <v>3285</v>
      </c>
      <c r="G246" s="52" t="s">
        <v>357</v>
      </c>
      <c r="H246" s="62" t="s">
        <v>346</v>
      </c>
      <c r="I246" s="61" t="s">
        <v>359</v>
      </c>
      <c r="J246" s="272" t="s">
        <v>449</v>
      </c>
      <c r="K246" s="509" t="s">
        <v>3588</v>
      </c>
      <c r="L246" s="85" t="s">
        <v>3587</v>
      </c>
      <c r="M246" s="52" t="s">
        <v>332</v>
      </c>
      <c r="N246" s="115">
        <v>44135</v>
      </c>
      <c r="O246" s="115">
        <v>44149</v>
      </c>
      <c r="P246" s="517">
        <v>44093</v>
      </c>
      <c r="Q246" s="108">
        <f>P246-7</f>
        <v>44086</v>
      </c>
      <c r="R246" s="336" t="s">
        <v>1081</v>
      </c>
      <c r="S246" s="85"/>
      <c r="U246" s="52" t="s">
        <v>413</v>
      </c>
      <c r="V246" s="74" t="s">
        <v>552</v>
      </c>
      <c r="W246" s="44" t="s">
        <v>1011</v>
      </c>
      <c r="X246" s="47" t="str">
        <f>VLOOKUP(E246,'CTO List'!B:C,2,0)</f>
        <v>82LA</v>
      </c>
      <c r="Y246" s="47" t="str">
        <f>VLOOKUP(D246,'Portfolio 2018'!A:B,2,0)</f>
        <v>82LACTO1WW</v>
      </c>
    </row>
    <row r="247" spans="1:25" ht="30" hidden="1">
      <c r="A247" s="198"/>
      <c r="B247" s="52" t="s">
        <v>3454</v>
      </c>
      <c r="C247" s="170"/>
      <c r="D247" s="170" t="s">
        <v>2794</v>
      </c>
      <c r="E247" s="52" t="s">
        <v>2795</v>
      </c>
      <c r="F247" s="52" t="s">
        <v>2799</v>
      </c>
      <c r="G247" s="52" t="s">
        <v>328</v>
      </c>
      <c r="H247" s="52" t="s">
        <v>329</v>
      </c>
      <c r="I247" s="52" t="s">
        <v>330</v>
      </c>
      <c r="J247" s="52" t="s">
        <v>385</v>
      </c>
      <c r="M247" s="52" t="s">
        <v>332</v>
      </c>
      <c r="N247" s="46">
        <v>44138</v>
      </c>
      <c r="O247" s="46">
        <v>44138</v>
      </c>
      <c r="P247" s="46">
        <v>44082</v>
      </c>
      <c r="Q247" s="108">
        <v>44075</v>
      </c>
      <c r="R247" s="109" t="s">
        <v>333</v>
      </c>
      <c r="U247" s="52" t="s">
        <v>361</v>
      </c>
      <c r="V247" s="107">
        <v>44926</v>
      </c>
      <c r="W247" s="44" t="s">
        <v>1011</v>
      </c>
      <c r="X247" s="47" t="str">
        <f>VLOOKUP(E247,'CTO List'!B:C,2,0)</f>
        <v>20VH</v>
      </c>
      <c r="Y247" s="47" t="str">
        <f>VLOOKUP(D247,'Portfolio 2018'!A:B,2,0)</f>
        <v>L13 Clam G2</v>
      </c>
    </row>
    <row r="248" spans="1:25" ht="30" hidden="1">
      <c r="A248" s="198"/>
      <c r="B248" s="52" t="s">
        <v>3454</v>
      </c>
      <c r="C248" s="170"/>
      <c r="D248" s="170" t="s">
        <v>2794</v>
      </c>
      <c r="E248" s="52" t="s">
        <v>2796</v>
      </c>
      <c r="F248" s="52" t="s">
        <v>2800</v>
      </c>
      <c r="G248" s="52" t="s">
        <v>328</v>
      </c>
      <c r="H248" s="52" t="s">
        <v>329</v>
      </c>
      <c r="I248" s="52" t="s">
        <v>330</v>
      </c>
      <c r="J248" s="52" t="s">
        <v>385</v>
      </c>
      <c r="M248" s="52" t="s">
        <v>332</v>
      </c>
      <c r="N248" s="46">
        <v>44138</v>
      </c>
      <c r="O248" s="46">
        <v>44138</v>
      </c>
      <c r="P248" s="46">
        <v>44082</v>
      </c>
      <c r="Q248" s="108">
        <v>44075</v>
      </c>
      <c r="R248" s="109" t="s">
        <v>333</v>
      </c>
      <c r="U248" s="52" t="s">
        <v>350</v>
      </c>
      <c r="V248" s="107">
        <v>44926</v>
      </c>
      <c r="W248" s="44" t="s">
        <v>1011</v>
      </c>
      <c r="X248" s="47" t="str">
        <f>VLOOKUP(E248,'CTO List'!B:C,2,0)</f>
        <v>20VK</v>
      </c>
      <c r="Y248" s="47" t="str">
        <f>VLOOKUP(D248,'Portfolio 2018'!A:B,2,0)</f>
        <v>L13 Clam G2</v>
      </c>
    </row>
    <row r="249" spans="1:25" ht="30" hidden="1">
      <c r="A249" s="198"/>
      <c r="B249" s="52" t="s">
        <v>3454</v>
      </c>
      <c r="C249" s="170" t="s">
        <v>3540</v>
      </c>
      <c r="D249" s="170" t="s">
        <v>2794</v>
      </c>
      <c r="E249" s="52" t="s">
        <v>2797</v>
      </c>
      <c r="F249" s="52" t="s">
        <v>2801</v>
      </c>
      <c r="G249" s="52" t="s">
        <v>328</v>
      </c>
      <c r="H249" s="52" t="s">
        <v>329</v>
      </c>
      <c r="I249" s="52" t="s">
        <v>330</v>
      </c>
      <c r="J249" s="52" t="s">
        <v>385</v>
      </c>
      <c r="M249" s="52" t="s">
        <v>332</v>
      </c>
      <c r="N249" s="46">
        <v>44138</v>
      </c>
      <c r="O249" s="59" t="s">
        <v>952</v>
      </c>
      <c r="P249" s="46">
        <v>44082</v>
      </c>
      <c r="Q249" s="108">
        <v>44075</v>
      </c>
      <c r="R249" s="109" t="s">
        <v>349</v>
      </c>
      <c r="U249" s="52" t="s">
        <v>361</v>
      </c>
      <c r="V249" s="107">
        <v>44926</v>
      </c>
      <c r="W249" s="44" t="s">
        <v>1011</v>
      </c>
      <c r="X249" s="47" t="str">
        <f>VLOOKUP(E249,'CTO List'!B:C,2,0)</f>
        <v>20VM</v>
      </c>
      <c r="Y249" s="47" t="str">
        <f>VLOOKUP(D249,'Portfolio 2018'!A:B,2,0)</f>
        <v>L13 Clam G2</v>
      </c>
    </row>
    <row r="250" spans="1:25" ht="30" hidden="1">
      <c r="A250" s="198"/>
      <c r="B250" s="52" t="s">
        <v>3454</v>
      </c>
      <c r="C250" s="170" t="s">
        <v>3540</v>
      </c>
      <c r="D250" s="170" t="s">
        <v>2794</v>
      </c>
      <c r="E250" s="52" t="s">
        <v>2798</v>
      </c>
      <c r="F250" s="52" t="s">
        <v>2802</v>
      </c>
      <c r="G250" s="52" t="s">
        <v>328</v>
      </c>
      <c r="H250" s="52" t="s">
        <v>329</v>
      </c>
      <c r="I250" s="52" t="s">
        <v>330</v>
      </c>
      <c r="J250" s="52" t="s">
        <v>385</v>
      </c>
      <c r="M250" s="52" t="s">
        <v>332</v>
      </c>
      <c r="N250" s="46">
        <v>44138</v>
      </c>
      <c r="O250" s="59" t="s">
        <v>952</v>
      </c>
      <c r="P250" s="46">
        <v>44082</v>
      </c>
      <c r="Q250" s="108">
        <v>44075</v>
      </c>
      <c r="R250" s="116" t="s">
        <v>349</v>
      </c>
      <c r="U250" s="52" t="s">
        <v>350</v>
      </c>
      <c r="V250" s="107">
        <v>44926</v>
      </c>
      <c r="W250" s="44" t="s">
        <v>1011</v>
      </c>
      <c r="X250" s="47" t="str">
        <f>VLOOKUP(E250,'CTO List'!B:C,2,0)</f>
        <v>20VN</v>
      </c>
      <c r="Y250" s="47" t="str">
        <f>VLOOKUP(D250,'Portfolio 2018'!A:B,2,0)</f>
        <v>L13 Clam G2</v>
      </c>
    </row>
    <row r="251" spans="1:25" ht="63" hidden="1">
      <c r="A251" s="117"/>
      <c r="B251" s="52" t="s">
        <v>3008</v>
      </c>
      <c r="C251" s="170"/>
      <c r="D251" s="272" t="s">
        <v>1944</v>
      </c>
      <c r="E251" s="61" t="s">
        <v>2720</v>
      </c>
      <c r="F251" s="61" t="s">
        <v>1945</v>
      </c>
      <c r="G251" s="52" t="s">
        <v>373</v>
      </c>
      <c r="H251" s="52" t="s">
        <v>329</v>
      </c>
      <c r="I251" s="52" t="s">
        <v>347</v>
      </c>
      <c r="J251" s="52" t="s">
        <v>374</v>
      </c>
      <c r="K251" s="52" t="s">
        <v>3036</v>
      </c>
      <c r="L251" s="192" t="s">
        <v>2742</v>
      </c>
      <c r="M251" s="52" t="s">
        <v>332</v>
      </c>
      <c r="N251" s="70">
        <v>44145</v>
      </c>
      <c r="O251" s="70">
        <v>44145</v>
      </c>
      <c r="P251" s="70">
        <v>44096</v>
      </c>
      <c r="Q251" s="216">
        <f>P251-7</f>
        <v>44089</v>
      </c>
      <c r="R251" s="116" t="s">
        <v>333</v>
      </c>
      <c r="S251" s="52"/>
      <c r="T251" s="144"/>
      <c r="U251" s="52" t="s">
        <v>380</v>
      </c>
      <c r="V251" s="72">
        <v>44651</v>
      </c>
      <c r="W251" s="44" t="s">
        <v>1011</v>
      </c>
      <c r="X251" s="47" t="str">
        <f>VLOOKUP(E251,'CTO List'!B:C,2,0)</f>
        <v>20TA</v>
      </c>
      <c r="Y251" s="47" t="str">
        <f>VLOOKUP(D251,'Portfolio 2018'!A:B,2,0)</f>
        <v>R14 Gen 2</v>
      </c>
    </row>
    <row r="252" spans="1:25" ht="30" hidden="1">
      <c r="A252" s="117"/>
      <c r="B252" s="52" t="s">
        <v>3271</v>
      </c>
      <c r="C252" s="170" t="s">
        <v>3542</v>
      </c>
      <c r="D252" s="272" t="s">
        <v>1944</v>
      </c>
      <c r="E252" s="61" t="s">
        <v>3214</v>
      </c>
      <c r="F252" s="61" t="s">
        <v>3215</v>
      </c>
      <c r="G252" s="52" t="s">
        <v>373</v>
      </c>
      <c r="H252" s="52" t="s">
        <v>329</v>
      </c>
      <c r="I252" s="52" t="s">
        <v>347</v>
      </c>
      <c r="J252" s="52" t="s">
        <v>374</v>
      </c>
      <c r="K252" s="52"/>
      <c r="L252" s="192"/>
      <c r="M252" s="52" t="s">
        <v>332</v>
      </c>
      <c r="N252" s="70">
        <v>44145</v>
      </c>
      <c r="O252" s="70"/>
      <c r="P252" s="70">
        <v>44096</v>
      </c>
      <c r="Q252" s="216">
        <v>44089</v>
      </c>
      <c r="R252" s="116" t="s">
        <v>349</v>
      </c>
      <c r="S252" s="52" t="s">
        <v>380</v>
      </c>
      <c r="T252" s="144"/>
      <c r="U252" s="52" t="s">
        <v>380</v>
      </c>
      <c r="V252" s="72">
        <v>44651</v>
      </c>
      <c r="W252" s="44" t="s">
        <v>1011</v>
      </c>
      <c r="X252" s="47" t="str">
        <f>VLOOKUP(E252,'CTO List'!B:C,2,0)</f>
        <v>20TC</v>
      </c>
      <c r="Y252" s="47" t="str">
        <f>VLOOKUP(D252,'Portfolio 2018'!A:B,2,0)</f>
        <v>R14 Gen 2</v>
      </c>
    </row>
    <row r="253" spans="1:25" ht="48" hidden="1">
      <c r="A253" s="117"/>
      <c r="B253" s="52" t="s">
        <v>3008</v>
      </c>
      <c r="C253" s="170"/>
      <c r="D253" s="188" t="s">
        <v>1946</v>
      </c>
      <c r="E253" s="63" t="s">
        <v>2721</v>
      </c>
      <c r="F253" s="63" t="s">
        <v>1947</v>
      </c>
      <c r="G253" s="52" t="s">
        <v>373</v>
      </c>
      <c r="H253" s="52" t="s">
        <v>329</v>
      </c>
      <c r="I253" s="52" t="s">
        <v>347</v>
      </c>
      <c r="J253" s="52" t="s">
        <v>374</v>
      </c>
      <c r="K253" s="52" t="s">
        <v>3037</v>
      </c>
      <c r="L253" s="192" t="s">
        <v>2742</v>
      </c>
      <c r="M253" s="52" t="s">
        <v>332</v>
      </c>
      <c r="N253" s="70">
        <v>44145</v>
      </c>
      <c r="O253" s="70">
        <v>44145</v>
      </c>
      <c r="P253" s="70">
        <v>44096</v>
      </c>
      <c r="Q253" s="216">
        <f>P253-7</f>
        <v>44089</v>
      </c>
      <c r="R253" s="109" t="s">
        <v>333</v>
      </c>
      <c r="S253" s="52"/>
      <c r="T253" s="144"/>
      <c r="U253" s="74" t="s">
        <v>334</v>
      </c>
      <c r="V253" s="72">
        <v>44651</v>
      </c>
      <c r="W253" s="44" t="s">
        <v>1011</v>
      </c>
      <c r="X253" s="47" t="str">
        <f>VLOOKUP(E253,'CTO List'!B:C,2,0)</f>
        <v>20TD</v>
      </c>
      <c r="Y253" s="47" t="str">
        <f>VLOOKUP(D253,'Portfolio 2018'!A:B,2,0)</f>
        <v>E15 Gen 2</v>
      </c>
    </row>
    <row r="254" spans="1:25" ht="30" hidden="1">
      <c r="A254" s="198"/>
      <c r="B254" s="85" t="s">
        <v>2030</v>
      </c>
      <c r="C254" s="170"/>
      <c r="D254" s="106" t="s">
        <v>2784</v>
      </c>
      <c r="E254" s="85" t="s">
        <v>2785</v>
      </c>
      <c r="F254" s="85" t="s">
        <v>2786</v>
      </c>
      <c r="G254" s="52" t="s">
        <v>398</v>
      </c>
      <c r="H254" s="52" t="s">
        <v>398</v>
      </c>
      <c r="I254" s="52" t="s">
        <v>330</v>
      </c>
      <c r="J254" s="52" t="s">
        <v>338</v>
      </c>
      <c r="M254" s="52" t="s">
        <v>332</v>
      </c>
      <c r="N254" s="204">
        <v>44152</v>
      </c>
      <c r="O254" s="204">
        <v>44152</v>
      </c>
      <c r="P254" s="204">
        <v>44123</v>
      </c>
      <c r="Q254" s="77">
        <v>44116</v>
      </c>
      <c r="R254" s="51" t="s">
        <v>1081</v>
      </c>
      <c r="U254" s="52" t="s">
        <v>391</v>
      </c>
      <c r="V254" s="72" t="s">
        <v>552</v>
      </c>
      <c r="W254" s="44" t="s">
        <v>1011</v>
      </c>
      <c r="X254" s="47" t="str">
        <f>VLOOKUP(E254,'CTO List'!B:C,2,0)</f>
        <v>20WA</v>
      </c>
      <c r="Y254" s="47" t="str">
        <f>VLOOKUP(D254,'Portfolio 2018'!A:B,2,0)</f>
        <v>Google Meet Kit G1</v>
      </c>
    </row>
    <row r="255" spans="1:25" ht="30" hidden="1">
      <c r="A255" s="198"/>
      <c r="B255" s="52" t="s">
        <v>319</v>
      </c>
      <c r="C255" s="170"/>
      <c r="D255" s="272" t="s">
        <v>3111</v>
      </c>
      <c r="E255" s="326" t="s">
        <v>3053</v>
      </c>
      <c r="F255" s="323" t="s">
        <v>3053</v>
      </c>
      <c r="G255" s="52" t="s">
        <v>357</v>
      </c>
      <c r="H255" s="52" t="s">
        <v>358</v>
      </c>
      <c r="I255" s="52" t="s">
        <v>359</v>
      </c>
      <c r="J255" s="61" t="s">
        <v>612</v>
      </c>
      <c r="K255" s="330" t="s">
        <v>3054</v>
      </c>
      <c r="M255" s="52" t="s">
        <v>332</v>
      </c>
      <c r="N255" s="46">
        <v>44165</v>
      </c>
      <c r="O255" s="46">
        <v>44179</v>
      </c>
      <c r="P255" s="333">
        <v>44123</v>
      </c>
      <c r="Q255" s="108">
        <f>P255-7</f>
        <v>44116</v>
      </c>
      <c r="R255" s="175" t="s">
        <v>333</v>
      </c>
      <c r="U255" s="89" t="s">
        <v>391</v>
      </c>
      <c r="V255" s="72" t="s">
        <v>552</v>
      </c>
      <c r="W255" s="44" t="s">
        <v>1011</v>
      </c>
      <c r="X255" s="47" t="str">
        <f>VLOOKUP(E255,'CTO List'!B:C,2,0)</f>
        <v>82HL</v>
      </c>
      <c r="Y255" s="47" t="str">
        <f>VLOOKUP(D255,'Portfolio 2018'!A:B,2,0)</f>
        <v>82HLCTO1WW</v>
      </c>
    </row>
    <row r="256" spans="1:25" ht="30" hidden="1">
      <c r="A256" s="198"/>
      <c r="B256" s="85" t="s">
        <v>317</v>
      </c>
      <c r="C256" s="170"/>
      <c r="D256" s="272" t="s">
        <v>3204</v>
      </c>
      <c r="E256" s="52" t="s">
        <v>3206</v>
      </c>
      <c r="F256" s="52" t="s">
        <v>3206</v>
      </c>
      <c r="G256" s="52" t="s">
        <v>357</v>
      </c>
      <c r="H256" s="52" t="s">
        <v>358</v>
      </c>
      <c r="I256" s="52" t="s">
        <v>359</v>
      </c>
      <c r="J256" s="63" t="s">
        <v>612</v>
      </c>
      <c r="M256" s="52" t="s">
        <v>332</v>
      </c>
      <c r="N256" s="46">
        <v>44207</v>
      </c>
      <c r="O256" s="331" t="s">
        <v>952</v>
      </c>
      <c r="P256" s="46">
        <v>44123</v>
      </c>
      <c r="Q256" s="108">
        <f>P256-7</f>
        <v>44116</v>
      </c>
      <c r="R256" s="337" t="s">
        <v>1032</v>
      </c>
      <c r="U256" s="52" t="s">
        <v>361</v>
      </c>
      <c r="V256" s="72" t="s">
        <v>552</v>
      </c>
      <c r="W256" s="44" t="s">
        <v>1011</v>
      </c>
      <c r="X256" s="47" t="str">
        <f>VLOOKUP(E256,'CTO List'!B:C,2,0)</f>
        <v>82KE</v>
      </c>
      <c r="Y256" s="47" t="str">
        <f>VLOOKUP(D256,'Portfolio 2018'!A:B,2,0)</f>
        <v>82KECTO1WW</v>
      </c>
    </row>
    <row r="257" spans="1:25" ht="30" hidden="1">
      <c r="A257" s="74"/>
      <c r="B257" s="52" t="s">
        <v>3600</v>
      </c>
      <c r="C257" s="170"/>
      <c r="D257" s="170" t="s">
        <v>2084</v>
      </c>
      <c r="E257" s="52" t="s">
        <v>2254</v>
      </c>
      <c r="F257" s="52" t="s">
        <v>2031</v>
      </c>
      <c r="G257" s="52" t="s">
        <v>328</v>
      </c>
      <c r="H257" s="52" t="s">
        <v>329</v>
      </c>
      <c r="I257" s="52" t="s">
        <v>330</v>
      </c>
      <c r="J257" s="52" t="s">
        <v>399</v>
      </c>
      <c r="K257" s="52"/>
      <c r="L257" s="52"/>
      <c r="M257" s="52" t="s">
        <v>332</v>
      </c>
      <c r="N257" s="46">
        <v>44173</v>
      </c>
      <c r="O257" s="46">
        <v>44173</v>
      </c>
      <c r="P257" s="46">
        <v>44131</v>
      </c>
      <c r="Q257" s="108">
        <f>P257-7</f>
        <v>44124</v>
      </c>
      <c r="R257" s="116" t="s">
        <v>333</v>
      </c>
      <c r="S257" s="52"/>
      <c r="T257" s="144"/>
      <c r="U257" s="52" t="s">
        <v>354</v>
      </c>
      <c r="V257" s="72">
        <v>44926</v>
      </c>
      <c r="W257" s="51" t="s">
        <v>1011</v>
      </c>
      <c r="X257" s="47" t="str">
        <f>VLOOKUP(E257,'CTO List'!B:C,2,0)</f>
        <v>20UN</v>
      </c>
      <c r="Y257" s="47" t="str">
        <f>VLOOKUP(D257,'Portfolio 2018'!A:B,2,0)</f>
        <v>X1 Nano Gen 1</v>
      </c>
    </row>
    <row r="258" spans="1:25" ht="30" hidden="1">
      <c r="A258" s="74"/>
      <c r="B258" s="52" t="s">
        <v>319</v>
      </c>
      <c r="C258" s="170"/>
      <c r="D258" s="170" t="s">
        <v>2057</v>
      </c>
      <c r="E258" s="52" t="s">
        <v>2259</v>
      </c>
      <c r="F258" s="52" t="s">
        <v>2065</v>
      </c>
      <c r="G258" s="52" t="s">
        <v>328</v>
      </c>
      <c r="H258" s="52" t="s">
        <v>329</v>
      </c>
      <c r="I258" s="52" t="s">
        <v>330</v>
      </c>
      <c r="J258" s="52" t="s">
        <v>385</v>
      </c>
      <c r="K258" s="52"/>
      <c r="L258" s="52"/>
      <c r="M258" s="52" t="s">
        <v>332</v>
      </c>
      <c r="N258" s="46">
        <v>44180</v>
      </c>
      <c r="O258" s="46">
        <v>44180</v>
      </c>
      <c r="P258" s="46">
        <v>44117</v>
      </c>
      <c r="Q258" s="108">
        <v>44117</v>
      </c>
      <c r="R258" s="116" t="s">
        <v>333</v>
      </c>
      <c r="S258" s="52"/>
      <c r="T258" s="144"/>
      <c r="U258" s="89" t="s">
        <v>334</v>
      </c>
      <c r="V258" s="72">
        <v>44742</v>
      </c>
      <c r="W258" s="44" t="s">
        <v>1011</v>
      </c>
      <c r="X258" s="47" t="str">
        <f>VLOOKUP(E258,'CTO List'!B:C,2,0)</f>
        <v>20UX</v>
      </c>
      <c r="Y258" s="47" t="str">
        <f>VLOOKUP(D258,'Portfolio 2018'!A:B,2,0)</f>
        <v>C13 Yoga Gen 1</v>
      </c>
    </row>
    <row r="259" spans="1:25" ht="45" hidden="1">
      <c r="A259" s="198"/>
      <c r="B259" s="52" t="s">
        <v>319</v>
      </c>
      <c r="C259" s="120"/>
      <c r="D259" s="188" t="s">
        <v>3208</v>
      </c>
      <c r="E259" s="52" t="s">
        <v>3081</v>
      </c>
      <c r="F259" s="52" t="s">
        <v>3081</v>
      </c>
      <c r="G259" s="52" t="s">
        <v>357</v>
      </c>
      <c r="H259" s="52" t="s">
        <v>358</v>
      </c>
      <c r="I259" s="52" t="s">
        <v>359</v>
      </c>
      <c r="J259" s="52" t="s">
        <v>497</v>
      </c>
      <c r="K259" s="202" t="s">
        <v>3105</v>
      </c>
      <c r="M259" s="52" t="s">
        <v>332</v>
      </c>
      <c r="N259" s="46">
        <v>44190</v>
      </c>
      <c r="O259" s="46">
        <v>44204</v>
      </c>
      <c r="P259" s="46">
        <v>44153</v>
      </c>
      <c r="Q259" s="108">
        <f>P259-7</f>
        <v>44146</v>
      </c>
      <c r="R259" s="427" t="s">
        <v>1081</v>
      </c>
      <c r="S259" s="85"/>
      <c r="U259" s="74" t="s">
        <v>380</v>
      </c>
      <c r="V259" s="72" t="s">
        <v>552</v>
      </c>
      <c r="W259" s="44" t="s">
        <v>1011</v>
      </c>
      <c r="X259" s="47" t="str">
        <f>VLOOKUP(E259,'CTO List'!B:C,2,0)</f>
        <v>81X7</v>
      </c>
      <c r="Y259" s="47" t="str">
        <f>VLOOKUP(D259,'Portfolio 2018'!A:B,2,0)</f>
        <v>81X7CTO1WW</v>
      </c>
    </row>
    <row r="260" spans="1:25" ht="45" hidden="1">
      <c r="A260" s="198"/>
      <c r="B260" s="52" t="s">
        <v>319</v>
      </c>
      <c r="C260" s="170"/>
      <c r="D260" s="272" t="s">
        <v>3210</v>
      </c>
      <c r="E260" s="52" t="s">
        <v>3082</v>
      </c>
      <c r="F260" s="52" t="s">
        <v>3082</v>
      </c>
      <c r="G260" s="52" t="s">
        <v>357</v>
      </c>
      <c r="H260" s="52" t="s">
        <v>358</v>
      </c>
      <c r="I260" s="52" t="s">
        <v>359</v>
      </c>
      <c r="J260" s="52" t="s">
        <v>497</v>
      </c>
      <c r="K260" s="202" t="s">
        <v>3105</v>
      </c>
      <c r="M260" s="52" t="s">
        <v>332</v>
      </c>
      <c r="N260" s="46">
        <v>44190</v>
      </c>
      <c r="O260" s="46">
        <v>44204</v>
      </c>
      <c r="P260" s="46">
        <v>44153</v>
      </c>
      <c r="Q260" s="108">
        <f>P260-7</f>
        <v>44146</v>
      </c>
      <c r="R260" s="427" t="s">
        <v>1081</v>
      </c>
      <c r="U260" s="52" t="s">
        <v>354</v>
      </c>
      <c r="V260" s="72" t="s">
        <v>552</v>
      </c>
      <c r="W260" s="44" t="s">
        <v>1011</v>
      </c>
      <c r="X260" s="47" t="str">
        <f>VLOOKUP(E260,'CTO List'!B:C,2,0)</f>
        <v>81X8</v>
      </c>
      <c r="Y260" s="47" t="str">
        <f>VLOOKUP(D260,'Portfolio 2018'!A:B,2,0)</f>
        <v>81X8CTO1WW</v>
      </c>
    </row>
    <row r="261" spans="1:25" ht="30" hidden="1">
      <c r="A261" s="198"/>
      <c r="B261" s="85" t="s">
        <v>1872</v>
      </c>
      <c r="C261" s="170"/>
      <c r="D261" s="106" t="s">
        <v>3230</v>
      </c>
      <c r="E261" s="85" t="s">
        <v>3231</v>
      </c>
      <c r="F261" s="85" t="s">
        <v>3232</v>
      </c>
      <c r="G261" s="52" t="s">
        <v>328</v>
      </c>
      <c r="H261" s="52" t="s">
        <v>329</v>
      </c>
      <c r="I261" s="52" t="s">
        <v>330</v>
      </c>
      <c r="J261" s="85" t="s">
        <v>406</v>
      </c>
      <c r="M261" s="52" t="s">
        <v>332</v>
      </c>
      <c r="N261" s="204">
        <v>44194</v>
      </c>
      <c r="O261" s="204">
        <v>44194</v>
      </c>
      <c r="P261" s="204">
        <v>44152</v>
      </c>
      <c r="Q261" s="77">
        <v>44145</v>
      </c>
      <c r="R261" s="116" t="s">
        <v>333</v>
      </c>
      <c r="U261" s="89" t="s">
        <v>413</v>
      </c>
      <c r="V261" s="396">
        <v>44834</v>
      </c>
      <c r="W261" s="44" t="s">
        <v>1011</v>
      </c>
      <c r="X261" s="47" t="str">
        <f>VLOOKUP(E261,'CTO List'!B:C,2,0)</f>
        <v>20X1</v>
      </c>
      <c r="Y261" s="47" t="str">
        <f>VLOOKUP(D261,'Portfolio 2018'!A:B,2,0)</f>
        <v>L14 G2</v>
      </c>
    </row>
    <row r="262" spans="1:25" ht="30" hidden="1">
      <c r="A262" s="198"/>
      <c r="B262" s="18" t="s">
        <v>1872</v>
      </c>
      <c r="C262" s="170"/>
      <c r="D262" s="106" t="s">
        <v>3236</v>
      </c>
      <c r="E262" s="85" t="s">
        <v>3237</v>
      </c>
      <c r="F262" s="85" t="s">
        <v>3238</v>
      </c>
      <c r="G262" s="52" t="s">
        <v>328</v>
      </c>
      <c r="H262" s="52" t="s">
        <v>329</v>
      </c>
      <c r="I262" s="52" t="s">
        <v>330</v>
      </c>
      <c r="J262" s="85" t="s">
        <v>406</v>
      </c>
      <c r="K262" s="52" t="s">
        <v>332</v>
      </c>
      <c r="M262" s="52" t="s">
        <v>332</v>
      </c>
      <c r="N262" s="204">
        <v>44194</v>
      </c>
      <c r="O262" s="204">
        <v>44194</v>
      </c>
      <c r="P262" s="204">
        <v>44152</v>
      </c>
      <c r="Q262" s="77">
        <v>44145</v>
      </c>
      <c r="R262" s="116" t="s">
        <v>333</v>
      </c>
      <c r="U262" s="52" t="s">
        <v>413</v>
      </c>
      <c r="V262" s="396">
        <v>44834</v>
      </c>
      <c r="W262" s="44" t="s">
        <v>1011</v>
      </c>
      <c r="X262" s="47" t="str">
        <f>VLOOKUP(E262,'CTO List'!B:C,2,0)</f>
        <v>20X3</v>
      </c>
      <c r="Y262" s="47" t="str">
        <f>VLOOKUP(D262,'Portfolio 2018'!A:B,2,0)</f>
        <v>L15 G2</v>
      </c>
    </row>
    <row r="263" spans="1:25" ht="30" hidden="1">
      <c r="A263" s="319"/>
      <c r="B263" s="106" t="s">
        <v>319</v>
      </c>
      <c r="C263" s="214"/>
      <c r="D263" s="170" t="s">
        <v>3428</v>
      </c>
      <c r="E263" s="170" t="s">
        <v>3430</v>
      </c>
      <c r="F263" s="170" t="s">
        <v>3430</v>
      </c>
      <c r="G263" s="52" t="s">
        <v>357</v>
      </c>
      <c r="H263" s="52" t="s">
        <v>358</v>
      </c>
      <c r="I263" s="170" t="s">
        <v>359</v>
      </c>
      <c r="J263" s="170" t="s">
        <v>462</v>
      </c>
      <c r="K263" s="202" t="s">
        <v>3432</v>
      </c>
      <c r="M263" s="52" t="s">
        <v>332</v>
      </c>
      <c r="N263" s="181">
        <v>44207</v>
      </c>
      <c r="O263" s="181">
        <v>44221</v>
      </c>
      <c r="P263" s="181">
        <v>44176</v>
      </c>
      <c r="Q263" s="181">
        <f t="shared" ref="Q263:Q269" si="2">P263-7</f>
        <v>44169</v>
      </c>
      <c r="R263" s="337" t="s">
        <v>333</v>
      </c>
      <c r="S263" s="85"/>
      <c r="U263" s="306" t="s">
        <v>350</v>
      </c>
      <c r="V263" s="401" t="s">
        <v>552</v>
      </c>
      <c r="W263" s="44" t="s">
        <v>1011</v>
      </c>
      <c r="X263" s="47" t="str">
        <f>VLOOKUP(E263,'CTO List'!B:C,2,0)</f>
        <v>82LM</v>
      </c>
      <c r="Y263" s="47" t="str">
        <f>VLOOKUP(D263,'Portfolio 2018'!A:B,2,0)</f>
        <v>82LMCTO1WW</v>
      </c>
    </row>
    <row r="264" spans="1:25" ht="30" hidden="1">
      <c r="A264" s="319"/>
      <c r="B264" s="106"/>
      <c r="C264" s="170"/>
      <c r="D264" s="294" t="s">
        <v>3263</v>
      </c>
      <c r="E264" s="106" t="s">
        <v>3265</v>
      </c>
      <c r="F264" s="106" t="s">
        <v>3265</v>
      </c>
      <c r="G264" s="52" t="s">
        <v>328</v>
      </c>
      <c r="H264" s="85" t="s">
        <v>3326</v>
      </c>
      <c r="I264" s="170" t="s">
        <v>330</v>
      </c>
      <c r="J264" s="106" t="s">
        <v>3262</v>
      </c>
      <c r="M264" s="52" t="s">
        <v>332</v>
      </c>
      <c r="N264" s="124">
        <v>44208</v>
      </c>
      <c r="O264" s="488" t="s">
        <v>952</v>
      </c>
      <c r="P264" s="124">
        <v>44180</v>
      </c>
      <c r="Q264" s="124">
        <f t="shared" si="2"/>
        <v>44173</v>
      </c>
      <c r="R264" s="272" t="s">
        <v>1032</v>
      </c>
      <c r="U264" s="261" t="s">
        <v>350</v>
      </c>
      <c r="V264" s="553" t="s">
        <v>552</v>
      </c>
      <c r="W264" s="44" t="s">
        <v>1011</v>
      </c>
      <c r="X264" s="47" t="str">
        <f>VLOOKUP(E264,'CTO List'!B:C,2,0)</f>
        <v>82HW</v>
      </c>
      <c r="Y264" s="47" t="str">
        <f>VLOOKUP(D264,'Portfolio 2018'!A:B,2,0)</f>
        <v>82HWCTO1WW</v>
      </c>
    </row>
    <row r="265" spans="1:25" ht="30" hidden="1">
      <c r="A265" s="547"/>
      <c r="B265" s="123" t="s">
        <v>3209</v>
      </c>
      <c r="C265" s="214"/>
      <c r="D265" s="374" t="s">
        <v>3211</v>
      </c>
      <c r="E265" s="315" t="s">
        <v>3086</v>
      </c>
      <c r="F265" s="315" t="s">
        <v>3086</v>
      </c>
      <c r="G265" s="52" t="s">
        <v>357</v>
      </c>
      <c r="H265" s="52" t="s">
        <v>358</v>
      </c>
      <c r="I265" s="315" t="s">
        <v>359</v>
      </c>
      <c r="J265" s="315" t="s">
        <v>497</v>
      </c>
      <c r="M265" s="52" t="s">
        <v>332</v>
      </c>
      <c r="N265" s="372">
        <v>44211</v>
      </c>
      <c r="O265" s="372">
        <v>44225</v>
      </c>
      <c r="P265" s="372">
        <v>44169</v>
      </c>
      <c r="Q265" s="372">
        <f t="shared" si="2"/>
        <v>44162</v>
      </c>
      <c r="R265" s="273" t="s">
        <v>1081</v>
      </c>
      <c r="U265" s="371" t="s">
        <v>380</v>
      </c>
      <c r="V265" s="399" t="s">
        <v>552</v>
      </c>
      <c r="W265" s="44" t="s">
        <v>1011</v>
      </c>
      <c r="X265" s="47" t="str">
        <f>VLOOKUP(E265,'CTO List'!B:C,2,0)</f>
        <v>82H7</v>
      </c>
      <c r="Y265" s="47" t="str">
        <f>VLOOKUP(D265,'Portfolio 2018'!A:B,2,0)</f>
        <v>82H7CTO1WW</v>
      </c>
    </row>
    <row r="266" spans="1:25" ht="30" hidden="1">
      <c r="C266" s="170"/>
      <c r="D266" s="272" t="s">
        <v>3212</v>
      </c>
      <c r="E266" s="52" t="s">
        <v>3087</v>
      </c>
      <c r="F266" s="52" t="s">
        <v>3087</v>
      </c>
      <c r="G266" s="52" t="s">
        <v>357</v>
      </c>
      <c r="H266" s="52" t="s">
        <v>358</v>
      </c>
      <c r="I266" s="52" t="s">
        <v>359</v>
      </c>
      <c r="J266" s="52" t="s">
        <v>497</v>
      </c>
      <c r="M266" s="52" t="s">
        <v>332</v>
      </c>
      <c r="N266" s="46">
        <v>44211</v>
      </c>
      <c r="O266" s="46">
        <v>44225</v>
      </c>
      <c r="P266" s="46">
        <v>44169</v>
      </c>
      <c r="Q266" s="108">
        <f t="shared" si="2"/>
        <v>44162</v>
      </c>
      <c r="R266" s="334" t="s">
        <v>1081</v>
      </c>
      <c r="U266" s="52" t="s">
        <v>354</v>
      </c>
      <c r="V266" s="72" t="s">
        <v>552</v>
      </c>
      <c r="W266" s="44" t="s">
        <v>1011</v>
      </c>
      <c r="X266" s="47" t="str">
        <f>VLOOKUP(E266,'CTO List'!B:C,2,0)</f>
        <v>82H8</v>
      </c>
      <c r="Y266" s="47" t="str">
        <f>VLOOKUP(D266,'Portfolio 2018'!A:B,2,0)</f>
        <v>82H8CTO1WW</v>
      </c>
    </row>
    <row r="267" spans="1:25" ht="45" hidden="1">
      <c r="A267" s="198"/>
      <c r="B267" s="85" t="s">
        <v>2030</v>
      </c>
      <c r="C267" s="214"/>
      <c r="D267" s="120" t="s">
        <v>3356</v>
      </c>
      <c r="E267" s="45" t="s">
        <v>3380</v>
      </c>
      <c r="F267" s="45" t="s">
        <v>3360</v>
      </c>
      <c r="G267" s="52" t="s">
        <v>345</v>
      </c>
      <c r="H267" s="52" t="s">
        <v>346</v>
      </c>
      <c r="I267" s="52" t="s">
        <v>347</v>
      </c>
      <c r="J267" s="45" t="s">
        <v>3362</v>
      </c>
      <c r="K267" s="85" t="s">
        <v>3385</v>
      </c>
      <c r="L267" s="85" t="s">
        <v>3386</v>
      </c>
      <c r="M267" s="52" t="s">
        <v>332</v>
      </c>
      <c r="N267" s="424">
        <v>44211</v>
      </c>
      <c r="O267" s="424">
        <v>44211</v>
      </c>
      <c r="P267" s="204">
        <v>44169</v>
      </c>
      <c r="Q267" s="77">
        <f t="shared" si="2"/>
        <v>44162</v>
      </c>
      <c r="R267" s="77" t="s">
        <v>333</v>
      </c>
      <c r="U267" s="46" t="s">
        <v>334</v>
      </c>
      <c r="W267" s="44" t="s">
        <v>1011</v>
      </c>
      <c r="X267" s="47" t="str">
        <f>VLOOKUP(E267,'CTO List'!B:C,2,0)</f>
        <v>82KA</v>
      </c>
      <c r="Y267" s="47" t="str">
        <f>VLOOKUP(D267,'Portfolio 2018'!A:B,2,0)</f>
        <v>82KACTO1WW</v>
      </c>
    </row>
    <row r="268" spans="1:25" ht="45" hidden="1">
      <c r="A268" s="198"/>
      <c r="B268" s="85" t="s">
        <v>2030</v>
      </c>
      <c r="C268" s="170"/>
      <c r="D268" s="120" t="s">
        <v>3701</v>
      </c>
      <c r="E268" s="45" t="s">
        <v>3361</v>
      </c>
      <c r="F268" s="45" t="s">
        <v>3361</v>
      </c>
      <c r="G268" s="52" t="s">
        <v>345</v>
      </c>
      <c r="H268" s="52" t="s">
        <v>346</v>
      </c>
      <c r="I268" s="52" t="s">
        <v>347</v>
      </c>
      <c r="J268" s="45" t="s">
        <v>3362</v>
      </c>
      <c r="K268" s="85" t="s">
        <v>3385</v>
      </c>
      <c r="L268" s="85" t="s">
        <v>3386</v>
      </c>
      <c r="M268" s="52" t="s">
        <v>332</v>
      </c>
      <c r="N268" s="424">
        <v>44211</v>
      </c>
      <c r="O268" s="424">
        <v>44211</v>
      </c>
      <c r="P268" s="204">
        <v>44169</v>
      </c>
      <c r="Q268" s="77">
        <f t="shared" si="2"/>
        <v>44162</v>
      </c>
      <c r="R268" s="77" t="s">
        <v>333</v>
      </c>
      <c r="U268" s="46" t="s">
        <v>391</v>
      </c>
      <c r="W268" s="44" t="s">
        <v>1011</v>
      </c>
      <c r="X268" s="47" t="str">
        <f>VLOOKUP(E268,'CTO List'!B:C,2,0)</f>
        <v>82KB</v>
      </c>
      <c r="Y268" s="47" t="str">
        <f>VLOOKUP(D268,'Portfolio 2018'!A:B,2,0)</f>
        <v>82KBCTO1WW</v>
      </c>
    </row>
    <row r="269" spans="1:25" ht="30" hidden="1">
      <c r="A269" s="117"/>
      <c r="B269" s="62" t="s">
        <v>1207</v>
      </c>
      <c r="C269" s="170"/>
      <c r="D269" s="188" t="s">
        <v>3213</v>
      </c>
      <c r="E269" s="52" t="s">
        <v>3088</v>
      </c>
      <c r="F269" s="52" t="s">
        <v>3088</v>
      </c>
      <c r="G269" s="52" t="s">
        <v>357</v>
      </c>
      <c r="H269" s="52" t="s">
        <v>358</v>
      </c>
      <c r="I269" s="52" t="s">
        <v>359</v>
      </c>
      <c r="J269" s="52" t="s">
        <v>497</v>
      </c>
      <c r="M269" s="52" t="s">
        <v>332</v>
      </c>
      <c r="N269" s="46">
        <v>44218</v>
      </c>
      <c r="O269" s="46">
        <v>44232</v>
      </c>
      <c r="P269" s="46">
        <v>44176</v>
      </c>
      <c r="Q269" s="108">
        <f t="shared" si="2"/>
        <v>44169</v>
      </c>
      <c r="R269" s="334" t="s">
        <v>1081</v>
      </c>
      <c r="S269" s="85"/>
      <c r="U269" s="46" t="s">
        <v>354</v>
      </c>
      <c r="V269" s="72" t="s">
        <v>552</v>
      </c>
      <c r="W269" s="44" t="s">
        <v>1011</v>
      </c>
      <c r="X269" s="47" t="str">
        <f>VLOOKUP(E269,'CTO List'!B:C,2,0)</f>
        <v>82H9</v>
      </c>
      <c r="Y269" s="47" t="str">
        <f>VLOOKUP(D269,'Portfolio 2018'!A:B,2,0)</f>
        <v>82H9CTO1WW</v>
      </c>
    </row>
    <row r="270" spans="1:25" ht="30" hidden="1">
      <c r="A270" s="74"/>
      <c r="B270" s="52" t="s">
        <v>3281</v>
      </c>
      <c r="C270" s="170"/>
      <c r="D270" s="170" t="s">
        <v>1150</v>
      </c>
      <c r="E270" s="52" t="s">
        <v>3279</v>
      </c>
      <c r="F270" s="52" t="s">
        <v>1151</v>
      </c>
      <c r="G270" s="52" t="s">
        <v>328</v>
      </c>
      <c r="H270" s="52" t="s">
        <v>329</v>
      </c>
      <c r="I270" s="52" t="s">
        <v>330</v>
      </c>
      <c r="J270" s="52" t="s">
        <v>399</v>
      </c>
      <c r="K270" s="52"/>
      <c r="L270" s="52"/>
      <c r="M270" s="52" t="s">
        <v>332</v>
      </c>
      <c r="N270" s="46">
        <v>44222</v>
      </c>
      <c r="O270" s="46">
        <v>44222</v>
      </c>
      <c r="P270" s="46">
        <v>44180</v>
      </c>
      <c r="Q270" s="108">
        <v>44173</v>
      </c>
      <c r="R270" s="109" t="s">
        <v>333</v>
      </c>
      <c r="S270" s="52"/>
      <c r="T270" s="144"/>
      <c r="U270" s="52" t="s">
        <v>413</v>
      </c>
      <c r="V270" s="72">
        <v>44768</v>
      </c>
      <c r="W270" s="51" t="s">
        <v>1011</v>
      </c>
      <c r="X270" s="47" t="str">
        <f>VLOOKUP(E270,'CTO List'!B:C,2,0)</f>
        <v>20QA</v>
      </c>
      <c r="Y270" s="47" t="str">
        <f>VLOOKUP(D270,'Portfolio 2018'!A:B,2,0)</f>
        <v>X1 Titanium yoga Gen 1</v>
      </c>
    </row>
    <row r="271" spans="1:25" ht="30">
      <c r="A271" s="492" t="s">
        <v>996</v>
      </c>
      <c r="B271" s="85" t="s">
        <v>319</v>
      </c>
      <c r="C271" s="214"/>
      <c r="D271" s="272" t="s">
        <v>3127</v>
      </c>
      <c r="E271" s="52" t="s">
        <v>3136</v>
      </c>
      <c r="F271" s="52" t="s">
        <v>3136</v>
      </c>
      <c r="G271" s="52" t="s">
        <v>357</v>
      </c>
      <c r="H271" s="52" t="s">
        <v>358</v>
      </c>
      <c r="I271" s="52" t="s">
        <v>359</v>
      </c>
      <c r="J271" s="52" t="s">
        <v>446</v>
      </c>
      <c r="K271" s="106"/>
      <c r="M271" s="52" t="s">
        <v>332</v>
      </c>
      <c r="N271" s="46">
        <v>44232</v>
      </c>
      <c r="O271" s="46">
        <v>44246</v>
      </c>
      <c r="P271" s="90">
        <v>44190</v>
      </c>
      <c r="Q271" s="546">
        <f t="shared" ref="Q271:Q283" si="3">P271-7</f>
        <v>44183</v>
      </c>
      <c r="R271" s="272" t="s">
        <v>1081</v>
      </c>
      <c r="S271" s="85"/>
      <c r="U271" s="52" t="s">
        <v>391</v>
      </c>
      <c r="V271" s="72" t="s">
        <v>552</v>
      </c>
      <c r="W271" s="44" t="s">
        <v>1011</v>
      </c>
      <c r="X271" s="47" t="str">
        <f>VLOOKUP(E271,'CTO List'!B:C,2,0)</f>
        <v>82KT</v>
      </c>
      <c r="Y271" s="47" t="str">
        <f>VLOOKUP(D271,'Portfolio 2018'!A:B,2,0)</f>
        <v>82KTCTO1WW</v>
      </c>
    </row>
    <row r="272" spans="1:25" ht="30">
      <c r="A272" s="492" t="s">
        <v>996</v>
      </c>
      <c r="B272" s="85" t="s">
        <v>319</v>
      </c>
      <c r="C272" s="214"/>
      <c r="D272" s="272" t="s">
        <v>3129</v>
      </c>
      <c r="E272" s="52" t="s">
        <v>3138</v>
      </c>
      <c r="F272" s="52" t="s">
        <v>3138</v>
      </c>
      <c r="G272" s="52" t="s">
        <v>357</v>
      </c>
      <c r="H272" s="52" t="s">
        <v>358</v>
      </c>
      <c r="I272" s="52" t="s">
        <v>359</v>
      </c>
      <c r="J272" s="52" t="s">
        <v>446</v>
      </c>
      <c r="K272" s="106"/>
      <c r="M272" s="52" t="s">
        <v>332</v>
      </c>
      <c r="N272" s="46">
        <v>44232</v>
      </c>
      <c r="O272" s="46">
        <v>44246</v>
      </c>
      <c r="P272" s="90">
        <v>44190</v>
      </c>
      <c r="Q272" s="546">
        <f t="shared" ref="Q272" si="4">P272-7</f>
        <v>44183</v>
      </c>
      <c r="R272" s="272" t="s">
        <v>1081</v>
      </c>
      <c r="U272" s="74" t="s">
        <v>380</v>
      </c>
      <c r="V272" s="72" t="s">
        <v>552</v>
      </c>
      <c r="W272" s="44" t="s">
        <v>1011</v>
      </c>
      <c r="X272" s="47" t="str">
        <f>VLOOKUP(E272,'CTO List'!B:C,2,0)</f>
        <v>82KU</v>
      </c>
      <c r="Y272" s="47" t="str">
        <f>VLOOKUP(D272,'Portfolio 2018'!A:B,2,0)</f>
        <v>82KUCTO1WW</v>
      </c>
    </row>
    <row r="273" spans="1:25" ht="30" hidden="1">
      <c r="A273" s="319"/>
      <c r="B273" s="106" t="s">
        <v>319</v>
      </c>
      <c r="C273" s="170"/>
      <c r="D273" s="272" t="s">
        <v>3446</v>
      </c>
      <c r="E273" s="52" t="s">
        <v>3449</v>
      </c>
      <c r="F273" s="52" t="s">
        <v>3449</v>
      </c>
      <c r="G273" s="52" t="s">
        <v>357</v>
      </c>
      <c r="H273" s="85" t="s">
        <v>346</v>
      </c>
      <c r="I273" s="52" t="s">
        <v>359</v>
      </c>
      <c r="J273" s="52" t="s">
        <v>571</v>
      </c>
      <c r="K273" s="202" t="s">
        <v>3452</v>
      </c>
      <c r="M273" s="52" t="s">
        <v>332</v>
      </c>
      <c r="N273" s="46">
        <v>44235</v>
      </c>
      <c r="O273" s="181">
        <v>44249</v>
      </c>
      <c r="P273" s="46">
        <v>44193</v>
      </c>
      <c r="Q273" s="216">
        <f t="shared" si="3"/>
        <v>44186</v>
      </c>
      <c r="R273" s="272" t="s">
        <v>1081</v>
      </c>
      <c r="U273" s="89" t="s">
        <v>334</v>
      </c>
      <c r="V273" s="72" t="s">
        <v>552</v>
      </c>
      <c r="W273" s="44" t="s">
        <v>1011</v>
      </c>
      <c r="X273" s="47" t="str">
        <f>VLOOKUP(E273,'CTO List'!B:C,2,0)</f>
        <v>82HU</v>
      </c>
      <c r="Y273" s="47" t="str">
        <f>VLOOKUP(D273,'Portfolio 2018'!A:B,2,0)</f>
        <v>82HUCTO1WW</v>
      </c>
    </row>
    <row r="274" spans="1:25" ht="30" hidden="1">
      <c r="A274" s="319"/>
      <c r="B274" s="106" t="s">
        <v>319</v>
      </c>
      <c r="C274" s="170"/>
      <c r="D274" s="272" t="s">
        <v>3447</v>
      </c>
      <c r="E274" s="52" t="s">
        <v>3450</v>
      </c>
      <c r="F274" s="52" t="s">
        <v>3450</v>
      </c>
      <c r="G274" s="52" t="s">
        <v>357</v>
      </c>
      <c r="H274" s="85" t="s">
        <v>346</v>
      </c>
      <c r="I274" s="52" t="s">
        <v>359</v>
      </c>
      <c r="J274" s="52" t="s">
        <v>571</v>
      </c>
      <c r="K274" s="202" t="s">
        <v>3452</v>
      </c>
      <c r="M274" s="52" t="s">
        <v>332</v>
      </c>
      <c r="N274" s="46">
        <v>44235</v>
      </c>
      <c r="O274" s="181">
        <v>44249</v>
      </c>
      <c r="P274" s="46">
        <v>44193</v>
      </c>
      <c r="Q274" s="216">
        <f t="shared" si="3"/>
        <v>44186</v>
      </c>
      <c r="R274" s="272" t="s">
        <v>1081</v>
      </c>
      <c r="U274" s="52" t="s">
        <v>361</v>
      </c>
      <c r="V274" s="72" t="s">
        <v>552</v>
      </c>
      <c r="W274" s="44" t="s">
        <v>1011</v>
      </c>
      <c r="X274" s="47" t="str">
        <f>VLOOKUP(E274,'CTO List'!B:C,2,0)</f>
        <v>82HV</v>
      </c>
      <c r="Y274" s="47" t="str">
        <f>VLOOKUP(D274,'Portfolio 2018'!A:B,2,0)</f>
        <v>82HVCTO1WW</v>
      </c>
    </row>
    <row r="275" spans="1:25" ht="30">
      <c r="A275" s="492" t="s">
        <v>996</v>
      </c>
      <c r="B275" s="85" t="s">
        <v>319</v>
      </c>
      <c r="C275" s="170"/>
      <c r="D275" s="272" t="s">
        <v>3623</v>
      </c>
      <c r="E275" s="52" t="s">
        <v>3099</v>
      </c>
      <c r="F275" s="52" t="s">
        <v>3099</v>
      </c>
      <c r="G275" s="52" t="s">
        <v>357</v>
      </c>
      <c r="H275" s="52" t="s">
        <v>358</v>
      </c>
      <c r="I275" s="52" t="s">
        <v>359</v>
      </c>
      <c r="J275" s="52" t="s">
        <v>455</v>
      </c>
      <c r="M275" s="52" t="s">
        <v>332</v>
      </c>
      <c r="N275" s="46">
        <v>44227</v>
      </c>
      <c r="O275" s="46">
        <v>44248</v>
      </c>
      <c r="P275" s="90">
        <v>44200</v>
      </c>
      <c r="Q275" s="546">
        <f t="shared" si="3"/>
        <v>44193</v>
      </c>
      <c r="R275" s="284" t="s">
        <v>1081</v>
      </c>
      <c r="U275" s="52" t="s">
        <v>361</v>
      </c>
      <c r="V275" s="72" t="s">
        <v>552</v>
      </c>
      <c r="W275" s="44" t="s">
        <v>1011</v>
      </c>
      <c r="X275" s="47" t="str">
        <f>VLOOKUP(E275,'CTO List'!B:C,2,0)</f>
        <v>82JQ</v>
      </c>
      <c r="Y275" s="47" t="str">
        <f>VLOOKUP(D275,'Portfolio 2018'!A:B,2,0)</f>
        <v>82JQCTO1WW</v>
      </c>
    </row>
    <row r="276" spans="1:25" ht="30" hidden="1">
      <c r="A276" s="198"/>
      <c r="B276" s="85" t="s">
        <v>317</v>
      </c>
      <c r="C276" s="170"/>
      <c r="D276" s="272" t="s">
        <v>3075</v>
      </c>
      <c r="E276" s="52" t="s">
        <v>3091</v>
      </c>
      <c r="F276" s="52" t="s">
        <v>3091</v>
      </c>
      <c r="G276" s="52" t="s">
        <v>357</v>
      </c>
      <c r="H276" s="52" t="s">
        <v>358</v>
      </c>
      <c r="I276" s="52" t="s">
        <v>359</v>
      </c>
      <c r="J276" s="52" t="s">
        <v>455</v>
      </c>
      <c r="M276" s="52" t="s">
        <v>332</v>
      </c>
      <c r="N276" s="46">
        <v>44255</v>
      </c>
      <c r="O276" s="46">
        <v>44266</v>
      </c>
      <c r="P276" s="46">
        <v>44210</v>
      </c>
      <c r="Q276" s="108">
        <f t="shared" si="3"/>
        <v>44203</v>
      </c>
      <c r="R276" s="284" t="s">
        <v>1081</v>
      </c>
      <c r="U276" s="52" t="s">
        <v>350</v>
      </c>
      <c r="V276" s="72" t="s">
        <v>552</v>
      </c>
      <c r="W276" s="44" t="s">
        <v>1011</v>
      </c>
      <c r="X276" s="47" t="str">
        <f>VLOOKUP(E276,'CTO List'!B:C,2,0)</f>
        <v>82JU</v>
      </c>
      <c r="Y276" s="47" t="str">
        <f>VLOOKUP(D276,'Portfolio 2018'!A:B,2,0)</f>
        <v>82JUCTO1WW</v>
      </c>
    </row>
    <row r="277" spans="1:25" ht="30" hidden="1">
      <c r="A277" s="74"/>
      <c r="B277" s="52" t="s">
        <v>2030</v>
      </c>
      <c r="C277" s="170"/>
      <c r="D277" s="170" t="s">
        <v>2056</v>
      </c>
      <c r="E277" s="52" t="s">
        <v>2255</v>
      </c>
      <c r="F277" s="52" t="s">
        <v>2064</v>
      </c>
      <c r="G277" s="52" t="s">
        <v>328</v>
      </c>
      <c r="H277" s="52" t="s">
        <v>329</v>
      </c>
      <c r="I277" s="52" t="s">
        <v>330</v>
      </c>
      <c r="J277" s="52" t="s">
        <v>331</v>
      </c>
      <c r="K277" s="52"/>
      <c r="L277" s="52"/>
      <c r="M277" s="52" t="s">
        <v>332</v>
      </c>
      <c r="N277" s="46">
        <v>44228</v>
      </c>
      <c r="O277" s="46">
        <v>44228</v>
      </c>
      <c r="P277" s="46">
        <v>44193</v>
      </c>
      <c r="Q277" s="108">
        <f t="shared" si="3"/>
        <v>44186</v>
      </c>
      <c r="R277" s="170" t="s">
        <v>333</v>
      </c>
      <c r="S277" s="52"/>
      <c r="T277" s="144"/>
      <c r="U277" s="46" t="s">
        <v>334</v>
      </c>
      <c r="V277" s="72">
        <v>44985</v>
      </c>
      <c r="W277" s="44" t="s">
        <v>1011</v>
      </c>
      <c r="X277" s="47" t="str">
        <f>VLOOKUP(E277,'CTO List'!B:C,2,0)</f>
        <v>20UW</v>
      </c>
      <c r="Y277" s="47" t="str">
        <f>VLOOKUP(D277,'Portfolio 2018'!A:B,2,0)</f>
        <v>X12 Detachable Gen 1</v>
      </c>
    </row>
    <row r="278" spans="1:25" ht="30" hidden="1">
      <c r="A278" s="198"/>
      <c r="B278" s="52" t="s">
        <v>2100</v>
      </c>
      <c r="C278" s="170"/>
      <c r="D278" s="271" t="s">
        <v>3445</v>
      </c>
      <c r="E278" s="52" t="s">
        <v>3104</v>
      </c>
      <c r="F278" s="52" t="s">
        <v>3104</v>
      </c>
      <c r="G278" s="52" t="s">
        <v>357</v>
      </c>
      <c r="H278" s="52" t="s">
        <v>358</v>
      </c>
      <c r="I278" s="52" t="s">
        <v>359</v>
      </c>
      <c r="J278" s="52" t="s">
        <v>462</v>
      </c>
      <c r="M278" s="52" t="s">
        <v>332</v>
      </c>
      <c r="N278" s="46">
        <v>44228</v>
      </c>
      <c r="O278" s="46">
        <v>44242</v>
      </c>
      <c r="P278" s="46">
        <v>44186</v>
      </c>
      <c r="Q278" s="108">
        <f t="shared" si="3"/>
        <v>44179</v>
      </c>
      <c r="R278" s="284" t="s">
        <v>333</v>
      </c>
      <c r="U278" s="52" t="s">
        <v>380</v>
      </c>
      <c r="V278" s="72" t="s">
        <v>552</v>
      </c>
      <c r="W278" s="44" t="s">
        <v>1011</v>
      </c>
      <c r="X278" s="47" t="str">
        <f>VLOOKUP(E278,'CTO List'!B:C,2,0)</f>
        <v>82CY</v>
      </c>
      <c r="Y278" s="47" t="str">
        <f>VLOOKUP(D278,'Portfolio 2018'!A:B,2,0)</f>
        <v>82CYCTO1WW</v>
      </c>
    </row>
    <row r="279" spans="1:25" ht="30" hidden="1">
      <c r="A279" s="198"/>
      <c r="B279" s="85" t="s">
        <v>2099</v>
      </c>
      <c r="C279" s="170"/>
      <c r="D279" s="272" t="s">
        <v>3131</v>
      </c>
      <c r="E279" s="52" t="s">
        <v>3140</v>
      </c>
      <c r="F279" s="52" t="s">
        <v>3140</v>
      </c>
      <c r="G279" s="52" t="s">
        <v>357</v>
      </c>
      <c r="H279" s="52" t="s">
        <v>358</v>
      </c>
      <c r="I279" s="52" t="s">
        <v>359</v>
      </c>
      <c r="J279" s="52" t="s">
        <v>446</v>
      </c>
      <c r="M279" s="52" t="s">
        <v>332</v>
      </c>
      <c r="N279" s="46">
        <v>44235</v>
      </c>
      <c r="O279" s="46">
        <v>44249</v>
      </c>
      <c r="P279" s="46">
        <v>44190</v>
      </c>
      <c r="Q279" s="108">
        <f t="shared" si="3"/>
        <v>44183</v>
      </c>
      <c r="R279" s="272" t="s">
        <v>1081</v>
      </c>
      <c r="U279" s="89" t="s">
        <v>350</v>
      </c>
      <c r="V279" s="72" t="s">
        <v>552</v>
      </c>
      <c r="W279" s="44" t="s">
        <v>1011</v>
      </c>
      <c r="X279" s="47" t="str">
        <f>VLOOKUP(E279,'CTO List'!B:C,2,0)</f>
        <v>82KV</v>
      </c>
      <c r="Y279" s="47" t="str">
        <f>VLOOKUP(D279,'Portfolio 2018'!A:B,2,0)</f>
        <v>82KVCTO1WW</v>
      </c>
    </row>
    <row r="280" spans="1:25" ht="30" hidden="1">
      <c r="A280" s="198"/>
      <c r="B280" s="85" t="s">
        <v>2804</v>
      </c>
      <c r="C280" s="170"/>
      <c r="D280" s="619" t="s">
        <v>3750</v>
      </c>
      <c r="E280" s="52" t="s">
        <v>3379</v>
      </c>
      <c r="F280" s="52" t="s">
        <v>3379</v>
      </c>
      <c r="G280" s="52" t="s">
        <v>357</v>
      </c>
      <c r="H280" s="52" t="s">
        <v>358</v>
      </c>
      <c r="I280" s="52" t="s">
        <v>359</v>
      </c>
      <c r="J280" s="170" t="s">
        <v>462</v>
      </c>
      <c r="K280" s="106"/>
      <c r="M280" s="52" t="s">
        <v>332</v>
      </c>
      <c r="N280" s="46">
        <v>44232</v>
      </c>
      <c r="O280" s="181">
        <v>44246</v>
      </c>
      <c r="P280" s="181">
        <v>44190</v>
      </c>
      <c r="Q280" s="181">
        <f t="shared" si="3"/>
        <v>44183</v>
      </c>
      <c r="R280" s="170" t="s">
        <v>333</v>
      </c>
      <c r="U280" s="52" t="s">
        <v>413</v>
      </c>
      <c r="V280" s="85" t="s">
        <v>552</v>
      </c>
      <c r="W280" s="44" t="s">
        <v>1011</v>
      </c>
      <c r="X280" s="47" t="str">
        <f>VLOOKUP(E280,'CTO List'!B:C,2,0)</f>
        <v>82L3</v>
      </c>
      <c r="Y280" s="47" t="str">
        <f>VLOOKUP(D280,'Portfolio 2018'!A:B,2,0)</f>
        <v>82L3CTO1WW</v>
      </c>
    </row>
    <row r="281" spans="1:25" ht="45" hidden="1">
      <c r="A281" s="198"/>
      <c r="B281" s="85"/>
      <c r="C281" s="170"/>
      <c r="D281" s="106" t="s">
        <v>3381</v>
      </c>
      <c r="E281" s="45" t="s">
        <v>3383</v>
      </c>
      <c r="F281" s="45" t="s">
        <v>3383</v>
      </c>
      <c r="G281" s="52" t="s">
        <v>345</v>
      </c>
      <c r="H281" s="52" t="s">
        <v>346</v>
      </c>
      <c r="I281" s="52" t="s">
        <v>347</v>
      </c>
      <c r="J281" s="45" t="s">
        <v>348</v>
      </c>
      <c r="K281" s="85" t="s">
        <v>3105</v>
      </c>
      <c r="L281" s="85" t="s">
        <v>3386</v>
      </c>
      <c r="M281" s="52" t="s">
        <v>332</v>
      </c>
      <c r="N281" s="424">
        <v>44232</v>
      </c>
      <c r="O281" s="406">
        <v>44232</v>
      </c>
      <c r="P281" s="204">
        <v>44190</v>
      </c>
      <c r="Q281" s="77">
        <f t="shared" si="3"/>
        <v>44183</v>
      </c>
      <c r="R281" s="77" t="s">
        <v>333</v>
      </c>
      <c r="S281" s="85"/>
      <c r="U281" s="46" t="s">
        <v>354</v>
      </c>
      <c r="W281" s="44" t="s">
        <v>1011</v>
      </c>
      <c r="X281" s="47" t="str">
        <f>VLOOKUP(E281,'CTO List'!B:C,2,0)</f>
        <v>82KC</v>
      </c>
      <c r="Y281" s="47" t="str">
        <f>VLOOKUP(D281,'Portfolio 2018'!A:B,2,0)</f>
        <v>82KCCTO1WW</v>
      </c>
    </row>
    <row r="282" spans="1:25" ht="45" hidden="1">
      <c r="A282" s="198"/>
      <c r="B282" s="85"/>
      <c r="C282" s="170"/>
      <c r="D282" s="106" t="s">
        <v>3382</v>
      </c>
      <c r="E282" s="45" t="s">
        <v>3384</v>
      </c>
      <c r="F282" s="45" t="s">
        <v>3384</v>
      </c>
      <c r="G282" s="52" t="s">
        <v>345</v>
      </c>
      <c r="H282" s="52" t="s">
        <v>346</v>
      </c>
      <c r="I282" s="52" t="s">
        <v>347</v>
      </c>
      <c r="J282" s="45" t="s">
        <v>3362</v>
      </c>
      <c r="K282" s="85" t="s">
        <v>3105</v>
      </c>
      <c r="L282" s="85" t="s">
        <v>3386</v>
      </c>
      <c r="M282" s="52" t="s">
        <v>332</v>
      </c>
      <c r="N282" s="424">
        <v>44232</v>
      </c>
      <c r="O282" s="406">
        <v>44232</v>
      </c>
      <c r="P282" s="204">
        <v>44190</v>
      </c>
      <c r="Q282" s="204">
        <f t="shared" si="3"/>
        <v>44183</v>
      </c>
      <c r="R282" s="77" t="s">
        <v>333</v>
      </c>
      <c r="U282" s="52" t="s">
        <v>361</v>
      </c>
      <c r="W282" s="44" t="s">
        <v>1011</v>
      </c>
      <c r="X282" s="47" t="str">
        <f>VLOOKUP(E282,'CTO List'!B:C,2,0)</f>
        <v>82KD</v>
      </c>
      <c r="Y282" s="47" t="str">
        <f>VLOOKUP(D282,'Portfolio 2018'!A:B,2,0)</f>
        <v>82KDCTO1WW</v>
      </c>
    </row>
    <row r="283" spans="1:25" ht="30" hidden="1">
      <c r="A283" s="198"/>
      <c r="B283" s="85" t="s">
        <v>2804</v>
      </c>
      <c r="C283" s="170"/>
      <c r="D283" s="619" t="s">
        <v>3751</v>
      </c>
      <c r="E283" s="306" t="s">
        <v>3378</v>
      </c>
      <c r="F283" s="306" t="s">
        <v>3378</v>
      </c>
      <c r="G283" s="52" t="s">
        <v>357</v>
      </c>
      <c r="H283" s="52" t="s">
        <v>358</v>
      </c>
      <c r="I283" s="306" t="s">
        <v>359</v>
      </c>
      <c r="J283" s="306" t="s">
        <v>462</v>
      </c>
      <c r="M283" s="52" t="s">
        <v>332</v>
      </c>
      <c r="N283" s="308">
        <v>44235</v>
      </c>
      <c r="O283" s="308">
        <v>44249</v>
      </c>
      <c r="P283" s="308">
        <v>44193</v>
      </c>
      <c r="Q283" s="308">
        <f t="shared" si="3"/>
        <v>44186</v>
      </c>
      <c r="R283" s="306" t="s">
        <v>333</v>
      </c>
      <c r="U283" s="306" t="s">
        <v>413</v>
      </c>
      <c r="V283" s="307" t="s">
        <v>552</v>
      </c>
      <c r="W283" s="44" t="s">
        <v>1011</v>
      </c>
      <c r="X283" s="47" t="str">
        <f>VLOOKUP(E283,'CTO List'!B:C,2,0)</f>
        <v>82L7</v>
      </c>
      <c r="Y283" s="47" t="str">
        <f>VLOOKUP(D283,'Portfolio 2018'!A:B,2,0)</f>
        <v>82L7CTO1WW</v>
      </c>
    </row>
    <row r="284" spans="1:25" s="47" customFormat="1" ht="30" hidden="1">
      <c r="A284" s="319"/>
      <c r="B284" s="106" t="s">
        <v>1872</v>
      </c>
      <c r="C284" s="52"/>
      <c r="D284" s="467" t="s">
        <v>3545</v>
      </c>
      <c r="E284" s="475" t="s">
        <v>3317</v>
      </c>
      <c r="F284" s="106" t="s">
        <v>3318</v>
      </c>
      <c r="G284" s="52" t="s">
        <v>357</v>
      </c>
      <c r="H284" s="85" t="s">
        <v>3326</v>
      </c>
      <c r="I284" s="170" t="s">
        <v>330</v>
      </c>
      <c r="J284" s="106" t="s">
        <v>3262</v>
      </c>
      <c r="K284" s="85"/>
      <c r="L284" s="106"/>
      <c r="M284" s="52" t="s">
        <v>332</v>
      </c>
      <c r="N284" s="181">
        <v>44354</v>
      </c>
      <c r="O284" s="488" t="s">
        <v>952</v>
      </c>
      <c r="P284" s="181">
        <v>44333</v>
      </c>
      <c r="Q284" s="181">
        <v>44326</v>
      </c>
      <c r="R284" s="272" t="s">
        <v>1032</v>
      </c>
      <c r="S284" s="106"/>
      <c r="T284" s="286"/>
      <c r="U284" s="170" t="s">
        <v>380</v>
      </c>
      <c r="V284" s="522">
        <v>45107</v>
      </c>
      <c r="W284" s="44" t="s">
        <v>1011</v>
      </c>
      <c r="X284" s="47" t="str">
        <f>VLOOKUP(E284,'CTO List'!B:C,2,0)</f>
        <v>82J1</v>
      </c>
      <c r="Y284" s="47" t="str">
        <f>VLOOKUP(D284,'Portfolio 2018'!A:B,2,0)</f>
        <v>300w AMD G3</v>
      </c>
    </row>
    <row r="285" spans="1:25" ht="30" hidden="1">
      <c r="A285" s="578"/>
      <c r="B285" s="388" t="s">
        <v>2900</v>
      </c>
      <c r="C285" s="170"/>
      <c r="D285" s="552" t="s">
        <v>3546</v>
      </c>
      <c r="E285" s="548" t="s">
        <v>3319</v>
      </c>
      <c r="F285" s="315" t="s">
        <v>3320</v>
      </c>
      <c r="G285" s="52" t="s">
        <v>357</v>
      </c>
      <c r="H285" s="85" t="s">
        <v>3326</v>
      </c>
      <c r="I285" s="315" t="s">
        <v>330</v>
      </c>
      <c r="J285" s="315" t="s">
        <v>3228</v>
      </c>
      <c r="M285" s="52" t="s">
        <v>332</v>
      </c>
      <c r="N285" s="181">
        <v>44316</v>
      </c>
      <c r="O285" s="181" t="s">
        <v>952</v>
      </c>
      <c r="P285" s="372">
        <v>44285</v>
      </c>
      <c r="Q285" s="372">
        <v>44285</v>
      </c>
      <c r="R285" s="315" t="s">
        <v>349</v>
      </c>
      <c r="U285" s="315" t="s">
        <v>350</v>
      </c>
      <c r="V285" s="549">
        <v>44788</v>
      </c>
      <c r="W285" s="44" t="s">
        <v>1011</v>
      </c>
      <c r="X285" s="47" t="str">
        <f>VLOOKUP(E285,'CTO List'!B:C,2,0)</f>
        <v>82J9</v>
      </c>
      <c r="Y285" s="47" t="str">
        <f>VLOOKUP(D285,'Portfolio 2018'!A:B,2,0)</f>
        <v>300e AMD G3</v>
      </c>
    </row>
    <row r="286" spans="1:25" ht="30" hidden="1">
      <c r="A286" s="198"/>
      <c r="B286" s="85"/>
      <c r="C286" s="52"/>
      <c r="D286" s="74" t="s">
        <v>3488</v>
      </c>
      <c r="E286" s="52" t="s">
        <v>3489</v>
      </c>
      <c r="F286" s="52" t="s">
        <v>3492</v>
      </c>
      <c r="G286" s="85"/>
      <c r="H286" s="85"/>
      <c r="I286" s="52" t="s">
        <v>330</v>
      </c>
      <c r="J286" s="85" t="s">
        <v>734</v>
      </c>
      <c r="M286" s="52" t="s">
        <v>332</v>
      </c>
      <c r="N286" s="46">
        <v>44250</v>
      </c>
      <c r="O286" s="46">
        <v>44250</v>
      </c>
      <c r="P286" s="46">
        <v>44222</v>
      </c>
      <c r="Q286" s="108">
        <v>44215</v>
      </c>
      <c r="R286" s="109" t="s">
        <v>333</v>
      </c>
      <c r="S286" s="85"/>
      <c r="U286" s="52" t="s">
        <v>391</v>
      </c>
      <c r="W286" s="44" t="s">
        <v>1011</v>
      </c>
      <c r="X286" s="47" t="str">
        <f>VLOOKUP(E286,'CTO List'!B:C,2,0)</f>
        <v>20W4</v>
      </c>
      <c r="Y286" s="47" t="str">
        <f>VLOOKUP(D286,'Portfolio 2018'!A:B,2,0)</f>
        <v>T15 Gen 2</v>
      </c>
    </row>
    <row r="287" spans="1:25" ht="30" hidden="1">
      <c r="A287" s="319"/>
      <c r="C287" s="52"/>
      <c r="D287" s="170" t="s">
        <v>3490</v>
      </c>
      <c r="E287" s="170" t="s">
        <v>3491</v>
      </c>
      <c r="F287" s="170" t="s">
        <v>3493</v>
      </c>
      <c r="G287" s="106"/>
      <c r="H287" s="106"/>
      <c r="I287" s="170" t="s">
        <v>330</v>
      </c>
      <c r="J287" s="106" t="s">
        <v>734</v>
      </c>
      <c r="K287" s="106"/>
      <c r="L287" s="106"/>
      <c r="M287" s="170" t="s">
        <v>332</v>
      </c>
      <c r="N287" s="181">
        <v>44250</v>
      </c>
      <c r="O287" s="181">
        <v>44250</v>
      </c>
      <c r="P287" s="58">
        <v>44222</v>
      </c>
      <c r="Q287" s="58">
        <v>44215</v>
      </c>
      <c r="R287" s="170" t="s">
        <v>333</v>
      </c>
      <c r="S287" s="106"/>
      <c r="T287" s="286"/>
      <c r="U287" s="52" t="s">
        <v>361</v>
      </c>
      <c r="V287" s="391"/>
      <c r="W287" s="44" t="s">
        <v>1011</v>
      </c>
      <c r="X287" s="47" t="str">
        <f>VLOOKUP(E287,'CTO List'!B:C,2,0)</f>
        <v>20W6</v>
      </c>
      <c r="Y287" s="47" t="str">
        <f>VLOOKUP(D287,'Portfolio 2018'!A:B,2,0)</f>
        <v>P15s Gen 2</v>
      </c>
    </row>
    <row r="288" spans="1:25" ht="30" hidden="1">
      <c r="A288" s="319"/>
      <c r="B288" s="85"/>
      <c r="C288" s="170"/>
      <c r="D288" s="623" t="s">
        <v>3504</v>
      </c>
      <c r="E288" s="415" t="s">
        <v>3505</v>
      </c>
      <c r="F288" s="106" t="s">
        <v>2789</v>
      </c>
      <c r="G288" s="52" t="s">
        <v>328</v>
      </c>
      <c r="H288" s="52" t="s">
        <v>329</v>
      </c>
      <c r="I288" s="170" t="s">
        <v>330</v>
      </c>
      <c r="J288" s="106" t="s">
        <v>338</v>
      </c>
      <c r="K288" s="106"/>
      <c r="L288" s="106"/>
      <c r="M288" s="170" t="s">
        <v>332</v>
      </c>
      <c r="N288" s="46">
        <v>44250</v>
      </c>
      <c r="O288" s="181">
        <v>44250</v>
      </c>
      <c r="P288" s="181">
        <v>44222</v>
      </c>
      <c r="Q288" s="181">
        <v>44215</v>
      </c>
      <c r="R288" s="170" t="s">
        <v>333</v>
      </c>
      <c r="S288" s="106"/>
      <c r="T288" s="286"/>
      <c r="U288" s="170" t="s">
        <v>334</v>
      </c>
      <c r="V288" s="391"/>
      <c r="W288" s="44" t="s">
        <v>1011</v>
      </c>
      <c r="X288" s="47" t="str">
        <f>VLOOKUP(E288,'CTO List'!B:C,2,0)</f>
        <v>20W0</v>
      </c>
      <c r="Y288" s="47" t="str">
        <f>VLOOKUP(D288,'Portfolio 2018'!A:B,2,0)</f>
        <v>T14 Gen 2</v>
      </c>
    </row>
    <row r="289" spans="1:25" ht="30" hidden="1">
      <c r="A289" s="198"/>
      <c r="B289" s="85"/>
      <c r="C289" s="170"/>
      <c r="D289" s="415" t="s">
        <v>3506</v>
      </c>
      <c r="E289" s="415" t="s">
        <v>3507</v>
      </c>
      <c r="F289" s="106" t="s">
        <v>2788</v>
      </c>
      <c r="G289" s="106"/>
      <c r="H289" s="106"/>
      <c r="I289" s="170" t="s">
        <v>330</v>
      </c>
      <c r="J289" s="106" t="s">
        <v>338</v>
      </c>
      <c r="M289" s="52" t="s">
        <v>332</v>
      </c>
      <c r="N289" s="181">
        <v>44250</v>
      </c>
      <c r="O289" s="181">
        <v>44250</v>
      </c>
      <c r="P289" s="181">
        <v>44222</v>
      </c>
      <c r="Q289" s="108">
        <v>44215</v>
      </c>
      <c r="R289" s="116" t="s">
        <v>333</v>
      </c>
      <c r="U289" s="52" t="s">
        <v>354</v>
      </c>
      <c r="W289" s="44" t="s">
        <v>1011</v>
      </c>
      <c r="X289" s="47" t="str">
        <f>VLOOKUP(E289,'CTO List'!B:C,2,0)</f>
        <v>20VX</v>
      </c>
      <c r="Y289" s="47" t="str">
        <f>VLOOKUP(D289,'Portfolio 2018'!A:B,2,0)</f>
        <v>P14s Gen 2</v>
      </c>
    </row>
    <row r="290" spans="1:25" ht="30" hidden="1">
      <c r="A290" s="319"/>
      <c r="B290" s="85" t="s">
        <v>2804</v>
      </c>
      <c r="C290" s="170"/>
      <c r="D290" s="89" t="s">
        <v>3626</v>
      </c>
      <c r="E290" s="422" t="s">
        <v>3505</v>
      </c>
      <c r="F290" s="85" t="s">
        <v>2790</v>
      </c>
      <c r="G290" s="52" t="s">
        <v>328</v>
      </c>
      <c r="H290" s="52" t="s">
        <v>329</v>
      </c>
      <c r="I290" s="52" t="s">
        <v>330</v>
      </c>
      <c r="J290" s="52" t="s">
        <v>338</v>
      </c>
      <c r="M290" s="52" t="s">
        <v>332</v>
      </c>
      <c r="N290" s="46">
        <v>44250</v>
      </c>
      <c r="O290" s="46">
        <v>44250</v>
      </c>
      <c r="P290" s="58">
        <v>44222</v>
      </c>
      <c r="Q290" s="58">
        <v>44215</v>
      </c>
      <c r="R290" s="52" t="s">
        <v>333</v>
      </c>
      <c r="U290" s="52" t="s">
        <v>334</v>
      </c>
      <c r="V290" s="72" t="s">
        <v>552</v>
      </c>
      <c r="W290" s="44" t="s">
        <v>1011</v>
      </c>
      <c r="X290" s="47" t="str">
        <f>VLOOKUP(E290,'CTO List'!B:C,2,0)</f>
        <v>20W0</v>
      </c>
      <c r="Y290" s="47" t="str">
        <f>VLOOKUP(D290,'Portfolio 2018'!A:B,2,0)</f>
        <v>T14 Gen 2</v>
      </c>
    </row>
    <row r="291" spans="1:25" ht="30" hidden="1">
      <c r="A291" s="319"/>
      <c r="B291" s="106" t="s">
        <v>319</v>
      </c>
      <c r="C291" s="52"/>
      <c r="D291" s="272" t="s">
        <v>3077</v>
      </c>
      <c r="E291" s="52" t="s">
        <v>3093</v>
      </c>
      <c r="F291" s="52" t="s">
        <v>3093</v>
      </c>
      <c r="G291" s="52" t="s">
        <v>357</v>
      </c>
      <c r="H291" s="52" t="s">
        <v>358</v>
      </c>
      <c r="I291" s="52" t="s">
        <v>359</v>
      </c>
      <c r="J291" s="52" t="s">
        <v>3873</v>
      </c>
      <c r="M291" s="52" t="s">
        <v>332</v>
      </c>
      <c r="N291" s="46">
        <v>44273</v>
      </c>
      <c r="O291" s="46">
        <f>N291+14</f>
        <v>44287</v>
      </c>
      <c r="P291" s="58">
        <v>44232</v>
      </c>
      <c r="Q291" s="58">
        <f>P291-7</f>
        <v>44225</v>
      </c>
      <c r="R291" s="66" t="s">
        <v>1081</v>
      </c>
      <c r="U291" s="52" t="s">
        <v>391</v>
      </c>
      <c r="V291" s="72" t="s">
        <v>552</v>
      </c>
      <c r="W291" s="44" t="s">
        <v>1011</v>
      </c>
      <c r="X291" s="47" t="str">
        <f>VLOOKUP(E291,'CTO List'!B:C,2,0)</f>
        <v>82JY</v>
      </c>
      <c r="Y291" s="47" t="str">
        <f>VLOOKUP(D291,'Portfolio 2018'!A:B,2,0)</f>
        <v>82JYCTO1WW</v>
      </c>
    </row>
    <row r="292" spans="1:25" ht="30" hidden="1">
      <c r="A292" s="319"/>
      <c r="B292" s="85"/>
      <c r="C292" s="116"/>
      <c r="D292" s="170" t="s">
        <v>3429</v>
      </c>
      <c r="E292" s="170" t="s">
        <v>3431</v>
      </c>
      <c r="F292" s="170" t="s">
        <v>3431</v>
      </c>
      <c r="G292" s="52" t="s">
        <v>357</v>
      </c>
      <c r="H292" s="52" t="s">
        <v>346</v>
      </c>
      <c r="I292" s="170" t="s">
        <v>359</v>
      </c>
      <c r="J292" s="170" t="s">
        <v>559</v>
      </c>
      <c r="K292" s="202" t="s">
        <v>2882</v>
      </c>
      <c r="M292" s="170" t="s">
        <v>332</v>
      </c>
      <c r="N292" s="46">
        <v>44256</v>
      </c>
      <c r="O292" s="46" t="s">
        <v>1018</v>
      </c>
      <c r="P292" s="58">
        <v>44214</v>
      </c>
      <c r="Q292" s="58">
        <f>P292-7</f>
        <v>44207</v>
      </c>
      <c r="R292" s="272" t="s">
        <v>1032</v>
      </c>
      <c r="U292" s="170" t="s">
        <v>350</v>
      </c>
      <c r="V292" s="398" t="s">
        <v>552</v>
      </c>
      <c r="X292" s="47" t="str">
        <f>VLOOKUP(E292,'CTO List'!B:C,2,0)</f>
        <v>82MA</v>
      </c>
      <c r="Y292" s="47" t="str">
        <f>VLOOKUP(D292,'Portfolio 2018'!A:B,2,0)</f>
        <v>82MACTO1WW</v>
      </c>
    </row>
    <row r="293" spans="1:25" ht="30" hidden="1">
      <c r="A293" s="319"/>
      <c r="B293" s="85"/>
      <c r="C293" s="427"/>
      <c r="D293" s="214" t="s">
        <v>3482</v>
      </c>
      <c r="E293" s="170" t="s">
        <v>3483</v>
      </c>
      <c r="F293" s="389" t="s">
        <v>3486</v>
      </c>
      <c r="G293" s="85"/>
      <c r="H293" s="85"/>
      <c r="I293" s="389" t="s">
        <v>330</v>
      </c>
      <c r="J293" s="388" t="s">
        <v>353</v>
      </c>
      <c r="M293" s="389" t="s">
        <v>332</v>
      </c>
      <c r="N293" s="46">
        <v>44257</v>
      </c>
      <c r="O293" s="46">
        <v>44257</v>
      </c>
      <c r="P293" s="58">
        <v>44215</v>
      </c>
      <c r="Q293" s="58">
        <v>44208</v>
      </c>
      <c r="R293" s="389" t="s">
        <v>333</v>
      </c>
      <c r="U293" s="389" t="s">
        <v>334</v>
      </c>
      <c r="V293" s="390"/>
      <c r="W293" s="44" t="s">
        <v>1011</v>
      </c>
      <c r="X293" s="47" t="str">
        <f>VLOOKUP(E293,'CTO List'!B:C,2,0)</f>
        <v>20XW</v>
      </c>
      <c r="Y293" s="47" t="str">
        <f>VLOOKUP(D293,'Portfolio 2018'!A:B,2,0)</f>
        <v>X1 Carbon Gen 9</v>
      </c>
    </row>
    <row r="294" spans="1:25" ht="30" hidden="1">
      <c r="A294" s="198"/>
      <c r="B294" s="85"/>
      <c r="C294" s="116"/>
      <c r="D294" s="214" t="s">
        <v>3484</v>
      </c>
      <c r="E294" s="170" t="s">
        <v>3485</v>
      </c>
      <c r="F294" s="170" t="s">
        <v>3865</v>
      </c>
      <c r="G294" s="85"/>
      <c r="H294" s="85"/>
      <c r="I294" s="170" t="s">
        <v>330</v>
      </c>
      <c r="J294" s="106" t="s">
        <v>353</v>
      </c>
      <c r="M294" s="170" t="s">
        <v>332</v>
      </c>
      <c r="N294" s="181">
        <v>44257</v>
      </c>
      <c r="O294" s="181">
        <v>44257</v>
      </c>
      <c r="P294" s="181">
        <v>44215</v>
      </c>
      <c r="Q294" s="181">
        <v>44208</v>
      </c>
      <c r="R294" s="170" t="s">
        <v>333</v>
      </c>
      <c r="S294" s="85"/>
      <c r="U294" s="170" t="s">
        <v>413</v>
      </c>
      <c r="V294" s="391"/>
      <c r="W294" s="44" t="s">
        <v>1011</v>
      </c>
      <c r="X294" s="47" t="str">
        <f>VLOOKUP(E294,'CTO List'!B:C,2,0)</f>
        <v>20XY</v>
      </c>
      <c r="Y294" s="47" t="str">
        <f>VLOOKUP(D294,'Portfolio 2018'!A:B,2,0)</f>
        <v>X1 Yoga Gen 6</v>
      </c>
    </row>
    <row r="295" spans="1:25" ht="30" hidden="1">
      <c r="A295" s="198"/>
      <c r="B295" s="85"/>
      <c r="C295" s="340"/>
      <c r="D295" s="556" t="s">
        <v>3566</v>
      </c>
      <c r="E295" s="116" t="s">
        <v>3564</v>
      </c>
      <c r="F295" s="389" t="s">
        <v>3564</v>
      </c>
      <c r="G295" s="85"/>
      <c r="H295" s="85"/>
      <c r="I295" s="389" t="s">
        <v>359</v>
      </c>
      <c r="J295" s="530" t="s">
        <v>449</v>
      </c>
      <c r="M295" s="389" t="s">
        <v>332</v>
      </c>
      <c r="N295" s="403">
        <v>44259</v>
      </c>
      <c r="O295" s="403">
        <v>44273</v>
      </c>
      <c r="P295" s="403">
        <v>44217</v>
      </c>
      <c r="Q295" s="403">
        <f>P295-7</f>
        <v>44210</v>
      </c>
      <c r="R295" s="389" t="s">
        <v>333</v>
      </c>
      <c r="U295" s="52" t="s">
        <v>380</v>
      </c>
      <c r="V295" s="430" t="s">
        <v>552</v>
      </c>
      <c r="X295" s="47" t="str">
        <f>VLOOKUP(E295,'CTO List'!B:C,2,0)</f>
        <v>82MS</v>
      </c>
      <c r="Y295" s="47" t="str">
        <f>VLOOKUP(D295,'Portfolio 2018'!A:B,2,0)</f>
        <v>82MSCTO1WW</v>
      </c>
    </row>
    <row r="296" spans="1:25" ht="30" hidden="1">
      <c r="A296" s="198"/>
      <c r="B296" s="85"/>
      <c r="C296" s="116"/>
      <c r="D296" s="120" t="s">
        <v>3602</v>
      </c>
      <c r="E296" s="120" t="s">
        <v>3706</v>
      </c>
      <c r="F296" s="120" t="s">
        <v>3706</v>
      </c>
      <c r="G296" s="52" t="s">
        <v>345</v>
      </c>
      <c r="H296" s="52" t="s">
        <v>346</v>
      </c>
      <c r="I296" s="170" t="s">
        <v>347</v>
      </c>
      <c r="J296" s="170" t="s">
        <v>959</v>
      </c>
      <c r="K296" s="85" t="s">
        <v>2811</v>
      </c>
      <c r="L296" s="85" t="s">
        <v>2812</v>
      </c>
      <c r="M296" s="170" t="s">
        <v>332</v>
      </c>
      <c r="N296" s="124">
        <v>44277</v>
      </c>
      <c r="O296" s="124">
        <v>44277</v>
      </c>
      <c r="P296" s="124">
        <v>44235</v>
      </c>
      <c r="Q296" s="124">
        <v>44228</v>
      </c>
      <c r="R296" s="170" t="s">
        <v>333</v>
      </c>
      <c r="S296" s="204" t="s">
        <v>552</v>
      </c>
      <c r="U296" s="52" t="s">
        <v>354</v>
      </c>
      <c r="V296" s="391"/>
      <c r="X296" s="47" t="str">
        <f>VLOOKUP(E296,'CTO List'!B:C,2,0)</f>
        <v>21A2</v>
      </c>
      <c r="Y296" s="47" t="str">
        <f>VLOOKUP(D296,'Portfolio 2018'!A:B,2,0)</f>
        <v>20A2CTO1WW</v>
      </c>
    </row>
    <row r="297" spans="1:25" ht="30" hidden="1">
      <c r="A297" s="198"/>
      <c r="B297" s="85"/>
      <c r="C297" s="116"/>
      <c r="D297" s="315" t="s">
        <v>3494</v>
      </c>
      <c r="E297" s="315" t="s">
        <v>3495</v>
      </c>
      <c r="F297" s="315" t="s">
        <v>3496</v>
      </c>
      <c r="G297" s="170" t="s">
        <v>328</v>
      </c>
      <c r="H297" s="170" t="s">
        <v>329</v>
      </c>
      <c r="I297" s="372" t="s">
        <v>330</v>
      </c>
      <c r="J297" s="52" t="s">
        <v>390</v>
      </c>
      <c r="K297" s="181"/>
      <c r="L297" s="181"/>
      <c r="M297" s="315" t="s">
        <v>332</v>
      </c>
      <c r="N297" s="510">
        <v>44277</v>
      </c>
      <c r="O297" s="512" t="s">
        <v>3501</v>
      </c>
      <c r="P297" s="512" t="s">
        <v>3502</v>
      </c>
      <c r="Q297" s="512" t="s">
        <v>3503</v>
      </c>
      <c r="R297" s="122" t="s">
        <v>333</v>
      </c>
      <c r="S297" s="45"/>
      <c r="T297" s="45"/>
      <c r="U297" s="52" t="s">
        <v>334</v>
      </c>
      <c r="V297" s="122"/>
      <c r="W297" s="47" t="s">
        <v>1011</v>
      </c>
      <c r="X297" s="47" t="str">
        <f>VLOOKUP(E297,'CTO List'!B:C,2,0)</f>
        <v> 20WM</v>
      </c>
      <c r="Y297" s="47" t="str">
        <f>VLOOKUP(D297,'Portfolio 2018'!A:B,2,0)</f>
        <v> T14s Gen 2</v>
      </c>
    </row>
    <row r="298" spans="1:25" ht="30" hidden="1">
      <c r="A298" s="198"/>
      <c r="B298" s="85"/>
      <c r="C298" s="116"/>
      <c r="D298" s="170" t="s">
        <v>3497</v>
      </c>
      <c r="E298" s="170" t="s">
        <v>3498</v>
      </c>
      <c r="F298" s="170" t="s">
        <v>3499</v>
      </c>
      <c r="G298" s="170" t="s">
        <v>328</v>
      </c>
      <c r="H298" s="170" t="s">
        <v>329</v>
      </c>
      <c r="I298" s="170" t="s">
        <v>330</v>
      </c>
      <c r="J298" s="52" t="s">
        <v>390</v>
      </c>
      <c r="K298" s="106"/>
      <c r="L298" s="106"/>
      <c r="M298" s="170" t="s">
        <v>332</v>
      </c>
      <c r="N298" s="124">
        <v>44277</v>
      </c>
      <c r="O298" s="332" t="s">
        <v>3501</v>
      </c>
      <c r="P298" s="332" t="s">
        <v>3502</v>
      </c>
      <c r="Q298" s="332" t="s">
        <v>3503</v>
      </c>
      <c r="R298" s="170" t="s">
        <v>333</v>
      </c>
      <c r="S298" s="85"/>
      <c r="U298" s="52" t="s">
        <v>350</v>
      </c>
      <c r="W298" s="44" t="s">
        <v>1011</v>
      </c>
      <c r="X298" s="47" t="str">
        <f>VLOOKUP(E298,'CTO List'!B:C,2,0)</f>
        <v> 20WK</v>
      </c>
      <c r="Y298" s="47" t="str">
        <f>VLOOKUP(D298,'Portfolio 2018'!A:B,2,0)</f>
        <v> X13 Gen 2</v>
      </c>
    </row>
    <row r="299" spans="1:25" ht="30" hidden="1">
      <c r="A299" s="198"/>
      <c r="B299" s="85" t="s">
        <v>2804</v>
      </c>
      <c r="C299" s="116"/>
      <c r="D299" s="272" t="s">
        <v>3752</v>
      </c>
      <c r="E299" s="170" t="s">
        <v>3523</v>
      </c>
      <c r="F299" s="170" t="s">
        <v>3523</v>
      </c>
      <c r="G299" s="170" t="s">
        <v>357</v>
      </c>
      <c r="H299" s="170" t="s">
        <v>358</v>
      </c>
      <c r="I299" s="170" t="s">
        <v>359</v>
      </c>
      <c r="J299" s="170" t="s">
        <v>462</v>
      </c>
      <c r="K299" s="106"/>
      <c r="L299" s="106"/>
      <c r="M299" s="170" t="s">
        <v>332</v>
      </c>
      <c r="N299" s="372">
        <v>44277</v>
      </c>
      <c r="O299" s="181">
        <v>44291</v>
      </c>
      <c r="P299" s="181">
        <v>44235</v>
      </c>
      <c r="Q299" s="181">
        <f>P299-7</f>
        <v>44228</v>
      </c>
      <c r="R299" s="170" t="s">
        <v>333</v>
      </c>
      <c r="U299" s="52" t="s">
        <v>391</v>
      </c>
      <c r="V299" s="72" t="s">
        <v>552</v>
      </c>
      <c r="X299" s="47" t="str">
        <f>VLOOKUP(E299,'CTO List'!B:C,2,0)</f>
        <v>82L5</v>
      </c>
      <c r="Y299" s="47" t="str">
        <f>VLOOKUP(D299,'Portfolio 2018'!A:B,2,0)</f>
        <v>82L5CTO1WW</v>
      </c>
    </row>
    <row r="300" spans="1:25" ht="30" hidden="1">
      <c r="A300" s="198"/>
      <c r="B300" s="85" t="s">
        <v>2804</v>
      </c>
      <c r="C300" s="116"/>
      <c r="D300" s="272" t="s">
        <v>3753</v>
      </c>
      <c r="E300" s="170" t="s">
        <v>3525</v>
      </c>
      <c r="F300" s="170" t="s">
        <v>3525</v>
      </c>
      <c r="G300" s="170" t="s">
        <v>357</v>
      </c>
      <c r="H300" s="170" t="s">
        <v>358</v>
      </c>
      <c r="I300" s="170" t="s">
        <v>359</v>
      </c>
      <c r="J300" s="170" t="s">
        <v>462</v>
      </c>
      <c r="M300" s="52" t="s">
        <v>332</v>
      </c>
      <c r="N300" s="181">
        <v>44277</v>
      </c>
      <c r="O300" s="181">
        <v>44291</v>
      </c>
      <c r="P300" s="46">
        <v>44235</v>
      </c>
      <c r="Q300" s="46">
        <f>P300-7</f>
        <v>44228</v>
      </c>
      <c r="R300" s="52" t="s">
        <v>333</v>
      </c>
      <c r="U300" s="52" t="s">
        <v>391</v>
      </c>
      <c r="V300" s="72" t="s">
        <v>552</v>
      </c>
      <c r="X300" s="47" t="str">
        <f>VLOOKUP(E300,'CTO List'!B:C,2,0)</f>
        <v>82L6</v>
      </c>
      <c r="Y300" s="47" t="str">
        <f>VLOOKUP(D300,'Portfolio 2018'!A:B,2,0)</f>
        <v>82L6CTO1WW</v>
      </c>
    </row>
    <row r="301" spans="1:25" ht="30" hidden="1">
      <c r="A301" s="198"/>
      <c r="C301" s="116"/>
      <c r="D301" s="106" t="s">
        <v>3605</v>
      </c>
      <c r="E301" s="120" t="s">
        <v>3707</v>
      </c>
      <c r="F301" s="120" t="s">
        <v>3707</v>
      </c>
      <c r="G301" s="52" t="s">
        <v>345</v>
      </c>
      <c r="H301" s="52" t="s">
        <v>346</v>
      </c>
      <c r="I301" s="170" t="s">
        <v>347</v>
      </c>
      <c r="J301" s="170" t="s">
        <v>959</v>
      </c>
      <c r="K301" s="85" t="s">
        <v>2814</v>
      </c>
      <c r="L301" s="85" t="s">
        <v>2812</v>
      </c>
      <c r="M301" s="52" t="s">
        <v>332</v>
      </c>
      <c r="N301" s="204">
        <v>44277</v>
      </c>
      <c r="O301" s="204">
        <v>44277</v>
      </c>
      <c r="P301" s="204">
        <v>44235</v>
      </c>
      <c r="Q301" s="204">
        <f>P301-7</f>
        <v>44228</v>
      </c>
      <c r="R301" s="52" t="s">
        <v>333</v>
      </c>
      <c r="U301" s="52" t="s">
        <v>354</v>
      </c>
      <c r="X301" s="47" t="str">
        <f>VLOOKUP(E301,'CTO List'!B:C,2,0)</f>
        <v>21A4</v>
      </c>
      <c r="Y301" s="47" t="str">
        <f>VLOOKUP(D301,'Portfolio 2018'!A:B,2,0)</f>
        <v>20A4CTO1WW</v>
      </c>
    </row>
    <row r="302" spans="1:25" ht="30" hidden="1">
      <c r="A302" s="198"/>
      <c r="C302" s="116"/>
      <c r="D302" s="106" t="s">
        <v>3604</v>
      </c>
      <c r="E302" s="106" t="s">
        <v>3359</v>
      </c>
      <c r="F302" s="106" t="s">
        <v>3359</v>
      </c>
      <c r="G302" s="52" t="s">
        <v>345</v>
      </c>
      <c r="H302" s="52" t="s">
        <v>346</v>
      </c>
      <c r="I302" s="170" t="s">
        <v>347</v>
      </c>
      <c r="J302" s="170" t="s">
        <v>965</v>
      </c>
      <c r="K302" s="85" t="s">
        <v>3607</v>
      </c>
      <c r="L302" s="85" t="s">
        <v>2807</v>
      </c>
      <c r="M302" s="52" t="s">
        <v>332</v>
      </c>
      <c r="N302" s="204">
        <v>44277</v>
      </c>
      <c r="O302" s="204">
        <v>44277</v>
      </c>
      <c r="P302" s="204">
        <v>44235</v>
      </c>
      <c r="Q302" s="204">
        <v>44228</v>
      </c>
      <c r="R302" s="52" t="s">
        <v>333</v>
      </c>
      <c r="S302" s="204" t="s">
        <v>552</v>
      </c>
      <c r="U302" s="52" t="s">
        <v>380</v>
      </c>
      <c r="X302" s="47" t="str">
        <f>VLOOKUP(E302,'CTO List'!B:C,2,0)</f>
        <v>20YA</v>
      </c>
      <c r="Y302" s="47" t="str">
        <f>VLOOKUP(D302,'Portfolio 2018'!A:B,2,0)</f>
        <v>20YACTO1WW</v>
      </c>
    </row>
    <row r="303" spans="1:25" ht="30" hidden="1">
      <c r="A303" s="198"/>
      <c r="B303" s="85" t="s">
        <v>2030</v>
      </c>
      <c r="C303" s="116"/>
      <c r="D303" s="327" t="s">
        <v>2743</v>
      </c>
      <c r="E303" s="106" t="s">
        <v>2744</v>
      </c>
      <c r="F303" s="106" t="s">
        <v>2745</v>
      </c>
      <c r="G303" s="170" t="s">
        <v>328</v>
      </c>
      <c r="H303" s="170" t="s">
        <v>329</v>
      </c>
      <c r="I303" s="170" t="s">
        <v>330</v>
      </c>
      <c r="J303" s="170" t="s">
        <v>399</v>
      </c>
      <c r="M303" s="52" t="s">
        <v>332</v>
      </c>
      <c r="N303" s="275">
        <v>44313</v>
      </c>
      <c r="O303" s="275">
        <v>44313</v>
      </c>
      <c r="P303" s="90">
        <v>44271</v>
      </c>
      <c r="Q303" s="90">
        <v>44264</v>
      </c>
      <c r="R303" s="52" t="s">
        <v>333</v>
      </c>
      <c r="U303" s="52" t="s">
        <v>361</v>
      </c>
      <c r="V303" s="72">
        <v>44926</v>
      </c>
      <c r="W303" s="44" t="s">
        <v>1011</v>
      </c>
      <c r="X303" s="47" t="str">
        <f>VLOOKUP(E303,'CTO List'!B:C,2,0)</f>
        <v>20W8</v>
      </c>
      <c r="Y303" s="47" t="str">
        <f>VLOOKUP(D303,'Portfolio 2018'!A:B,2,0)</f>
        <v>X13 Yoga G2</v>
      </c>
    </row>
    <row r="304" spans="1:25" ht="30" hidden="1">
      <c r="A304" s="198"/>
      <c r="B304" s="85" t="s">
        <v>2804</v>
      </c>
      <c r="C304" s="116"/>
      <c r="D304" s="272" t="s">
        <v>3754</v>
      </c>
      <c r="E304" s="170" t="s">
        <v>3524</v>
      </c>
      <c r="F304" s="170" t="s">
        <v>3524</v>
      </c>
      <c r="G304" s="170" t="s">
        <v>357</v>
      </c>
      <c r="H304" s="170" t="s">
        <v>358</v>
      </c>
      <c r="I304" s="170" t="s">
        <v>359</v>
      </c>
      <c r="J304" s="170" t="s">
        <v>462</v>
      </c>
      <c r="M304" s="52" t="s">
        <v>332</v>
      </c>
      <c r="N304" s="181">
        <v>44281</v>
      </c>
      <c r="O304" s="181">
        <v>44295</v>
      </c>
      <c r="P304" s="46">
        <v>44239</v>
      </c>
      <c r="Q304" s="46">
        <f t="shared" ref="Q304:Q311" si="5">P304-7</f>
        <v>44232</v>
      </c>
      <c r="R304" s="52" t="s">
        <v>333</v>
      </c>
      <c r="U304" s="52" t="s">
        <v>361</v>
      </c>
      <c r="V304" s="72" t="s">
        <v>552</v>
      </c>
      <c r="X304" s="47" t="str">
        <f>VLOOKUP(E304,'CTO List'!B:C,2,0)</f>
        <v>82L9</v>
      </c>
      <c r="Y304" s="47" t="str">
        <f>VLOOKUP(D304,'Portfolio 2018'!A:B,2,0)</f>
        <v>82L9CTO1WW</v>
      </c>
    </row>
    <row r="305" spans="1:16336" ht="30" hidden="1">
      <c r="A305" s="198"/>
      <c r="B305" s="18" t="s">
        <v>317</v>
      </c>
      <c r="C305" s="116"/>
      <c r="D305" s="284" t="s">
        <v>3616</v>
      </c>
      <c r="E305" s="52" t="s">
        <v>3617</v>
      </c>
      <c r="F305" s="52" t="s">
        <v>3617</v>
      </c>
      <c r="G305" s="85"/>
      <c r="H305" s="85"/>
      <c r="I305" s="52" t="s">
        <v>359</v>
      </c>
      <c r="J305" s="61" t="s">
        <v>462</v>
      </c>
      <c r="K305" s="85" t="s">
        <v>2876</v>
      </c>
      <c r="M305" s="52" t="s">
        <v>332</v>
      </c>
      <c r="N305" s="46">
        <v>44284</v>
      </c>
      <c r="O305" s="181">
        <f>N305+14</f>
        <v>44298</v>
      </c>
      <c r="P305" s="46">
        <v>44232</v>
      </c>
      <c r="Q305" s="108">
        <f t="shared" si="5"/>
        <v>44225</v>
      </c>
      <c r="R305" s="109" t="s">
        <v>333</v>
      </c>
      <c r="U305" s="52" t="s">
        <v>354</v>
      </c>
      <c r="V305" s="72" t="s">
        <v>552</v>
      </c>
      <c r="X305" s="47" t="str">
        <f>VLOOKUP(E305,'CTO List'!B:C,2,0)</f>
        <v>82LN</v>
      </c>
      <c r="Y305" s="47" t="str">
        <f>VLOOKUP(D305,'Portfolio 2018'!A:B,2,0)</f>
        <v>82LNCTO1WW</v>
      </c>
    </row>
    <row r="306" spans="1:16336" ht="30">
      <c r="A306" s="492" t="s">
        <v>996</v>
      </c>
      <c r="B306" s="85" t="s">
        <v>319</v>
      </c>
      <c r="C306" s="116"/>
      <c r="D306" s="272" t="s">
        <v>3073</v>
      </c>
      <c r="E306" s="52" t="s">
        <v>3089</v>
      </c>
      <c r="F306" s="52" t="s">
        <v>3089</v>
      </c>
      <c r="G306" s="52" t="s">
        <v>357</v>
      </c>
      <c r="H306" s="52" t="s">
        <v>358</v>
      </c>
      <c r="I306" s="52" t="s">
        <v>359</v>
      </c>
      <c r="J306" s="52" t="s">
        <v>1080</v>
      </c>
      <c r="M306" s="52" t="s">
        <v>332</v>
      </c>
      <c r="N306" s="46">
        <v>44316</v>
      </c>
      <c r="O306" s="181">
        <v>44330</v>
      </c>
      <c r="P306" s="90">
        <v>44282</v>
      </c>
      <c r="Q306" s="546">
        <f t="shared" si="5"/>
        <v>44275</v>
      </c>
      <c r="R306" s="109" t="s">
        <v>1081</v>
      </c>
      <c r="S306" s="85"/>
      <c r="U306" s="52" t="s">
        <v>380</v>
      </c>
      <c r="V306" s="72" t="s">
        <v>552</v>
      </c>
      <c r="X306" s="47" t="str">
        <f>VLOOKUP(E306,'CTO List'!B:C,2,0)</f>
        <v>82K8</v>
      </c>
      <c r="Y306" s="47" t="str">
        <f>VLOOKUP(D306,'Portfolio 2018'!A:B,2,0)</f>
        <v>82K8CTO1WW</v>
      </c>
    </row>
    <row r="307" spans="1:16336" ht="30" hidden="1">
      <c r="A307" s="198"/>
      <c r="B307" s="85" t="s">
        <v>2100</v>
      </c>
      <c r="C307" s="116"/>
      <c r="D307" s="61" t="s">
        <v>3074</v>
      </c>
      <c r="E307" s="170" t="s">
        <v>3090</v>
      </c>
      <c r="F307" s="170" t="s">
        <v>3090</v>
      </c>
      <c r="G307" s="170" t="s">
        <v>357</v>
      </c>
      <c r="H307" s="170" t="s">
        <v>358</v>
      </c>
      <c r="I307" s="170" t="s">
        <v>359</v>
      </c>
      <c r="J307" s="170" t="s">
        <v>455</v>
      </c>
      <c r="M307" s="52" t="s">
        <v>332</v>
      </c>
      <c r="N307" s="46">
        <v>44316</v>
      </c>
      <c r="O307" s="181">
        <v>44330</v>
      </c>
      <c r="P307" s="46">
        <v>44274</v>
      </c>
      <c r="Q307" s="46">
        <f t="shared" si="5"/>
        <v>44267</v>
      </c>
      <c r="R307" s="66" t="s">
        <v>1081</v>
      </c>
      <c r="U307" s="52" t="s">
        <v>350</v>
      </c>
      <c r="V307" s="72" t="s">
        <v>552</v>
      </c>
      <c r="X307" s="47" t="str">
        <f>VLOOKUP(E307,'CTO List'!B:C,2,0)</f>
        <v>82JW</v>
      </c>
      <c r="Y307" s="47" t="str">
        <f>VLOOKUP(D307,'Portfolio 2018'!A:B,2,0)</f>
        <v>82JWCTO1WW</v>
      </c>
    </row>
    <row r="308" spans="1:16336" ht="30" hidden="1">
      <c r="A308" s="198"/>
      <c r="B308" s="85" t="s">
        <v>2100</v>
      </c>
      <c r="C308" s="116"/>
      <c r="D308" s="61" t="s">
        <v>3076</v>
      </c>
      <c r="E308" s="170" t="s">
        <v>3092</v>
      </c>
      <c r="F308" s="170" t="s">
        <v>3092</v>
      </c>
      <c r="G308" s="170" t="s">
        <v>357</v>
      </c>
      <c r="H308" s="170" t="s">
        <v>358</v>
      </c>
      <c r="I308" s="170" t="s">
        <v>359</v>
      </c>
      <c r="J308" s="170" t="s">
        <v>3873</v>
      </c>
      <c r="M308" s="52" t="s">
        <v>332</v>
      </c>
      <c r="N308" s="46">
        <v>44316</v>
      </c>
      <c r="O308" s="181">
        <v>44330</v>
      </c>
      <c r="P308" s="46">
        <v>44274</v>
      </c>
      <c r="Q308" s="46">
        <f t="shared" si="5"/>
        <v>44267</v>
      </c>
      <c r="R308" s="66" t="s">
        <v>1081</v>
      </c>
      <c r="U308" s="52" t="s">
        <v>391</v>
      </c>
      <c r="V308" s="72" t="s">
        <v>552</v>
      </c>
      <c r="X308" s="47" t="str">
        <f>VLOOKUP(E308,'CTO List'!B:C,2,0)</f>
        <v>82K0</v>
      </c>
      <c r="Y308" s="47" t="str">
        <f>VLOOKUP(D308,'Portfolio 2018'!A:B,2,0)</f>
        <v>82K0CTO1WW</v>
      </c>
    </row>
    <row r="309" spans="1:16336" ht="30" hidden="1">
      <c r="A309" s="198"/>
      <c r="B309" s="85" t="s">
        <v>2100</v>
      </c>
      <c r="C309" s="116"/>
      <c r="D309" s="61" t="s">
        <v>3624</v>
      </c>
      <c r="E309" s="52" t="s">
        <v>3098</v>
      </c>
      <c r="F309" s="52" t="s">
        <v>3098</v>
      </c>
      <c r="G309" s="170" t="s">
        <v>357</v>
      </c>
      <c r="H309" s="52" t="s">
        <v>358</v>
      </c>
      <c r="I309" s="170" t="s">
        <v>359</v>
      </c>
      <c r="J309" s="366" t="s">
        <v>455</v>
      </c>
      <c r="M309" s="52" t="s">
        <v>332</v>
      </c>
      <c r="N309" s="46">
        <v>44316</v>
      </c>
      <c r="O309" s="181">
        <v>44330</v>
      </c>
      <c r="P309" s="46">
        <v>44274</v>
      </c>
      <c r="Q309" s="108">
        <f t="shared" si="5"/>
        <v>44267</v>
      </c>
      <c r="R309" s="66" t="s">
        <v>1081</v>
      </c>
      <c r="U309" s="52" t="s">
        <v>361</v>
      </c>
      <c r="V309" s="72" t="s">
        <v>552</v>
      </c>
      <c r="X309" s="47" t="str">
        <f>VLOOKUP(E309,'CTO List'!B:C,2,0)</f>
        <v>82JS</v>
      </c>
      <c r="Y309" s="47" t="str">
        <f>VLOOKUP(D309,'Portfolio 2018'!A:B,2,0)</f>
        <v>82JSCTO1WW</v>
      </c>
    </row>
    <row r="310" spans="1:16336" ht="30" hidden="1">
      <c r="A310" s="198"/>
      <c r="B310" s="18" t="s">
        <v>2030</v>
      </c>
      <c r="C310" s="47"/>
      <c r="D310" s="61" t="s">
        <v>3347</v>
      </c>
      <c r="E310" s="61" t="s">
        <v>3350</v>
      </c>
      <c r="F310" s="61" t="s">
        <v>3350</v>
      </c>
      <c r="G310" s="52" t="s">
        <v>345</v>
      </c>
      <c r="H310" s="52" t="s">
        <v>346</v>
      </c>
      <c r="I310" s="61" t="s">
        <v>359</v>
      </c>
      <c r="J310" s="61" t="s">
        <v>559</v>
      </c>
      <c r="K310" s="272"/>
      <c r="L310" s="61"/>
      <c r="M310" s="61" t="s">
        <v>332</v>
      </c>
      <c r="N310" s="46">
        <v>44305</v>
      </c>
      <c r="O310" s="46" t="s">
        <v>952</v>
      </c>
      <c r="P310" s="46">
        <v>44263</v>
      </c>
      <c r="Q310" s="108">
        <f t="shared" si="5"/>
        <v>44256</v>
      </c>
      <c r="R310" s="272" t="s">
        <v>1032</v>
      </c>
      <c r="U310" s="90" t="s">
        <v>354</v>
      </c>
      <c r="V310" s="85" t="s">
        <v>552</v>
      </c>
      <c r="X310" s="47" t="str">
        <f>VLOOKUP(E310,'CTO List'!B:C,2,0)</f>
        <v>82KN</v>
      </c>
      <c r="Y310" s="47" t="str">
        <f>VLOOKUP(D310,'Portfolio 2018'!A:B,2,0)</f>
        <v>82KNCTO1WW</v>
      </c>
    </row>
    <row r="311" spans="1:16336" ht="30" hidden="1">
      <c r="A311" s="198"/>
      <c r="B311" s="18" t="s">
        <v>2030</v>
      </c>
      <c r="C311" s="116"/>
      <c r="D311" s="61" t="s">
        <v>3349</v>
      </c>
      <c r="E311" s="61" t="s">
        <v>3352</v>
      </c>
      <c r="F311" s="61" t="s">
        <v>3352</v>
      </c>
      <c r="G311" s="52" t="s">
        <v>345</v>
      </c>
      <c r="H311" s="52" t="s">
        <v>346</v>
      </c>
      <c r="I311" s="61" t="s">
        <v>359</v>
      </c>
      <c r="J311" s="61" t="s">
        <v>559</v>
      </c>
      <c r="K311" s="61"/>
      <c r="L311" s="61"/>
      <c r="M311" s="61" t="s">
        <v>332</v>
      </c>
      <c r="N311" s="46">
        <v>44305</v>
      </c>
      <c r="O311" s="46" t="s">
        <v>952</v>
      </c>
      <c r="P311" s="46">
        <v>44263</v>
      </c>
      <c r="Q311" s="108">
        <f t="shared" si="5"/>
        <v>44256</v>
      </c>
      <c r="R311" s="61" t="s">
        <v>1032</v>
      </c>
      <c r="S311" s="85"/>
      <c r="U311" s="261" t="s">
        <v>413</v>
      </c>
      <c r="V311" s="85" t="s">
        <v>552</v>
      </c>
      <c r="X311" s="47" t="str">
        <f>VLOOKUP(E311,'CTO List'!B:C,2,0)</f>
        <v>82KM</v>
      </c>
      <c r="Y311" s="47" t="str">
        <f>VLOOKUP(D311,'Portfolio 2018'!A:B,2,0)</f>
        <v>82KMCTO1WW</v>
      </c>
    </row>
    <row r="312" spans="1:16336" ht="60" hidden="1">
      <c r="A312" s="198"/>
      <c r="B312" s="18" t="s">
        <v>319</v>
      </c>
      <c r="C312" s="116"/>
      <c r="D312" s="85" t="s">
        <v>3433</v>
      </c>
      <c r="E312" s="85" t="s">
        <v>3434</v>
      </c>
      <c r="F312" s="52" t="s">
        <v>3438</v>
      </c>
      <c r="G312" s="52" t="s">
        <v>373</v>
      </c>
      <c r="H312" s="52" t="s">
        <v>329</v>
      </c>
      <c r="I312" s="52" t="s">
        <v>347</v>
      </c>
      <c r="J312" s="52" t="s">
        <v>1138</v>
      </c>
      <c r="M312" s="52" t="s">
        <v>332</v>
      </c>
      <c r="N312" s="70">
        <v>44327</v>
      </c>
      <c r="O312" s="70">
        <v>44327</v>
      </c>
      <c r="P312" s="70">
        <v>44287</v>
      </c>
      <c r="Q312" s="70">
        <v>44280</v>
      </c>
      <c r="R312" s="109" t="s">
        <v>333</v>
      </c>
      <c r="U312" s="275" t="s">
        <v>350</v>
      </c>
      <c r="V312" s="23">
        <v>44926</v>
      </c>
      <c r="X312" s="47" t="str">
        <f>VLOOKUP(E312,'CTO List'!B:C,2,0)</f>
        <v>20Y7</v>
      </c>
      <c r="Y312" s="47" t="str">
        <f>VLOOKUP(D312,'Portfolio 2018'!A:B,2,0)</f>
        <v>E14 AMD G3</v>
      </c>
      <c r="Z312" t="str">
        <f>VLOOKUP(F312,'FY2021 Workload Planning'!D:M,10,0)</f>
        <v>Chuang Chuang1 Cui</v>
      </c>
    </row>
    <row r="313" spans="1:16336" ht="60" hidden="1">
      <c r="A313" s="198"/>
      <c r="B313" s="85" t="s">
        <v>319</v>
      </c>
      <c r="C313" s="116"/>
      <c r="D313" s="106" t="s">
        <v>3435</v>
      </c>
      <c r="E313" s="85" t="s">
        <v>3436</v>
      </c>
      <c r="F313" s="52" t="s">
        <v>3439</v>
      </c>
      <c r="G313" s="52" t="s">
        <v>373</v>
      </c>
      <c r="H313" s="52" t="s">
        <v>329</v>
      </c>
      <c r="I313" s="52" t="s">
        <v>347</v>
      </c>
      <c r="J313" s="52" t="s">
        <v>1138</v>
      </c>
      <c r="K313" s="106"/>
      <c r="M313" s="52" t="s">
        <v>332</v>
      </c>
      <c r="N313" s="70">
        <v>44327</v>
      </c>
      <c r="O313" s="70">
        <v>44327</v>
      </c>
      <c r="P313" s="70">
        <v>44287</v>
      </c>
      <c r="Q313" s="70">
        <v>44280</v>
      </c>
      <c r="R313" s="170" t="s">
        <v>333</v>
      </c>
      <c r="S313" s="85"/>
      <c r="U313" s="89" t="s">
        <v>334</v>
      </c>
      <c r="V313" s="23">
        <v>44926</v>
      </c>
      <c r="X313" s="47" t="str">
        <f>VLOOKUP(E313,'CTO List'!B:C,2,0)</f>
        <v>20YG</v>
      </c>
      <c r="Y313" s="47" t="str">
        <f>VLOOKUP(D313,'Portfolio 2018'!A:B,2,0)</f>
        <v>E15 AMD G3</v>
      </c>
      <c r="Z313" s="47" t="str">
        <f>VLOOKUP(F313,'FY2021 Workload Planning'!D:M,10,0)</f>
        <v>Peng Peng11 Zhang</v>
      </c>
    </row>
    <row r="314" spans="1:16336" ht="30" hidden="1">
      <c r="A314" s="198"/>
      <c r="B314" s="18" t="s">
        <v>1207</v>
      </c>
      <c r="C314" s="116"/>
      <c r="D314" s="272" t="s">
        <v>3126</v>
      </c>
      <c r="E314" s="52" t="s">
        <v>3135</v>
      </c>
      <c r="F314" s="52" t="s">
        <v>3135</v>
      </c>
      <c r="G314" s="52" t="s">
        <v>357</v>
      </c>
      <c r="H314" s="52" t="s">
        <v>358</v>
      </c>
      <c r="I314" s="52" t="s">
        <v>359</v>
      </c>
      <c r="J314" s="52" t="s">
        <v>446</v>
      </c>
      <c r="K314" s="106"/>
      <c r="M314" s="52" t="s">
        <v>332</v>
      </c>
      <c r="N314" s="46">
        <v>44323</v>
      </c>
      <c r="O314" s="46">
        <v>43972</v>
      </c>
      <c r="P314" s="46" t="s">
        <v>552</v>
      </c>
      <c r="Q314" s="108" t="e">
        <f t="shared" ref="Q314:Q322" si="6">P314-7</f>
        <v>#VALUE!</v>
      </c>
      <c r="R314" s="272" t="s">
        <v>1081</v>
      </c>
      <c r="U314" s="52" t="s">
        <v>354</v>
      </c>
      <c r="V314" s="72" t="s">
        <v>552</v>
      </c>
      <c r="X314" s="47" t="str">
        <f>VLOOKUP(E314,'CTO List'!B:C,2,0)</f>
        <v>82KQ</v>
      </c>
      <c r="Y314" s="47" t="str">
        <f>VLOOKUP(D314,'Portfolio 2018'!A:B,2,0)</f>
        <v>82KQCTO1WW</v>
      </c>
      <c r="Z314" s="47" t="str">
        <f>VLOOKUP(F314,'FY2021 Workload Planning'!D:M,10,0)</f>
        <v>Cathy SQ1 Wan</v>
      </c>
    </row>
    <row r="315" spans="1:16336" ht="30" hidden="1">
      <c r="A315" s="198"/>
      <c r="B315" s="85" t="s">
        <v>1207</v>
      </c>
      <c r="C315" s="116"/>
      <c r="D315" s="272" t="s">
        <v>3128</v>
      </c>
      <c r="E315" s="52" t="s">
        <v>3137</v>
      </c>
      <c r="F315" s="52" t="s">
        <v>3137</v>
      </c>
      <c r="G315" s="52" t="s">
        <v>357</v>
      </c>
      <c r="H315" s="52" t="s">
        <v>358</v>
      </c>
      <c r="I315" s="52" t="s">
        <v>359</v>
      </c>
      <c r="J315" s="52" t="s">
        <v>446</v>
      </c>
      <c r="K315" s="106"/>
      <c r="M315" s="52" t="s">
        <v>332</v>
      </c>
      <c r="N315" s="46">
        <v>44323</v>
      </c>
      <c r="O315" s="46">
        <v>43972</v>
      </c>
      <c r="P315" s="46" t="s">
        <v>552</v>
      </c>
      <c r="Q315" s="108" t="e">
        <f t="shared" si="6"/>
        <v>#VALUE!</v>
      </c>
      <c r="R315" s="272" t="s">
        <v>1081</v>
      </c>
      <c r="S315" s="85"/>
      <c r="U315" s="52" t="s">
        <v>354</v>
      </c>
      <c r="V315" s="72" t="s">
        <v>552</v>
      </c>
      <c r="X315" s="47" t="str">
        <f>VLOOKUP(E315,'CTO List'!B:C,2,0)</f>
        <v>82KR</v>
      </c>
      <c r="Y315" s="47" t="str">
        <f>VLOOKUP(D315,'Portfolio 2018'!A:B,2,0)</f>
        <v>82KRCTO1WW</v>
      </c>
      <c r="Z315" s="47" t="str">
        <f>VLOOKUP(F315,'FY2021 Workload Planning'!D:M,10,0)</f>
        <v>Cathy SQ1 Wan</v>
      </c>
    </row>
    <row r="316" spans="1:16336" ht="30" hidden="1">
      <c r="A316" s="198"/>
      <c r="C316" s="337"/>
      <c r="D316" s="85" t="s">
        <v>3606</v>
      </c>
      <c r="E316" s="85" t="s">
        <v>3620</v>
      </c>
      <c r="F316" s="85" t="s">
        <v>3620</v>
      </c>
      <c r="G316" s="52" t="s">
        <v>345</v>
      </c>
      <c r="H316" s="52" t="s">
        <v>346</v>
      </c>
      <c r="I316" s="52" t="s">
        <v>347</v>
      </c>
      <c r="J316" s="52" t="s">
        <v>965</v>
      </c>
      <c r="K316" s="85" t="s">
        <v>3608</v>
      </c>
      <c r="L316" s="85" t="s">
        <v>2807</v>
      </c>
      <c r="M316" s="52" t="s">
        <v>332</v>
      </c>
      <c r="N316" s="204">
        <v>44315</v>
      </c>
      <c r="O316" s="124">
        <v>44315</v>
      </c>
      <c r="P316" s="124">
        <v>43907</v>
      </c>
      <c r="Q316" s="124">
        <f t="shared" si="6"/>
        <v>43900</v>
      </c>
      <c r="R316" s="170" t="s">
        <v>333</v>
      </c>
      <c r="U316" s="90" t="s">
        <v>354</v>
      </c>
      <c r="X316" s="47" t="str">
        <f>VLOOKUP(E316,'CTO List'!B:C,2,0)</f>
        <v>20WH</v>
      </c>
      <c r="Y316" s="47" t="str">
        <f>VLOOKUP(D316,'Portfolio 2018'!A:B,2,0)</f>
        <v>20WHCTO1WW</v>
      </c>
    </row>
    <row r="317" spans="1:16336" ht="30" hidden="1">
      <c r="A317" s="198"/>
      <c r="B317" s="55" t="s">
        <v>2030</v>
      </c>
      <c r="C317" s="116"/>
      <c r="D317" s="61" t="s">
        <v>3142</v>
      </c>
      <c r="E317" s="52" t="s">
        <v>3094</v>
      </c>
      <c r="F317" s="52" t="s">
        <v>3094</v>
      </c>
      <c r="G317" s="52" t="s">
        <v>357</v>
      </c>
      <c r="H317" s="52" t="s">
        <v>358</v>
      </c>
      <c r="I317" s="52" t="s">
        <v>359</v>
      </c>
      <c r="J317" s="52" t="s">
        <v>455</v>
      </c>
      <c r="M317" s="52" t="s">
        <v>332</v>
      </c>
      <c r="N317" s="46">
        <v>44347</v>
      </c>
      <c r="O317" s="46" t="s">
        <v>552</v>
      </c>
      <c r="P317" s="46">
        <v>44305</v>
      </c>
      <c r="Q317" s="46">
        <f t="shared" si="6"/>
        <v>44298</v>
      </c>
      <c r="R317" s="334" t="s">
        <v>1081</v>
      </c>
      <c r="S317" s="85"/>
      <c r="U317" s="52" t="s">
        <v>413</v>
      </c>
      <c r="V317" s="72" t="s">
        <v>552</v>
      </c>
      <c r="W317" s="44" t="s">
        <v>1011</v>
      </c>
      <c r="X317" s="47" t="str">
        <f>VLOOKUP(E317,'CTO List'!B:C,2,0)</f>
        <v>82JK</v>
      </c>
      <c r="Y317" s="47" t="str">
        <f>VLOOKUP(D317,'Portfolio 2018'!A:B,2,0)</f>
        <v>82JKCTO1WW</v>
      </c>
      <c r="Z317" s="47" t="str">
        <f>VLOOKUP(F317,'FY2021 Workload Planning'!D:M,10,0)</f>
        <v>Zeying ZY7 Song</v>
      </c>
    </row>
    <row r="318" spans="1:16336" ht="30" hidden="1">
      <c r="A318" s="198"/>
      <c r="B318" s="55" t="s">
        <v>319</v>
      </c>
      <c r="C318" s="116"/>
      <c r="D318" s="61" t="s">
        <v>3143</v>
      </c>
      <c r="E318" s="52" t="s">
        <v>3095</v>
      </c>
      <c r="F318" s="52" t="s">
        <v>3095</v>
      </c>
      <c r="G318" s="52" t="s">
        <v>357</v>
      </c>
      <c r="H318" s="52" t="s">
        <v>358</v>
      </c>
      <c r="I318" s="52" t="s">
        <v>359</v>
      </c>
      <c r="J318" s="52" t="s">
        <v>455</v>
      </c>
      <c r="M318" s="109" t="s">
        <v>332</v>
      </c>
      <c r="N318" s="46">
        <v>44347</v>
      </c>
      <c r="O318" s="46" t="s">
        <v>552</v>
      </c>
      <c r="P318" s="46">
        <v>44305</v>
      </c>
      <c r="Q318" s="46">
        <f t="shared" si="6"/>
        <v>44298</v>
      </c>
      <c r="R318" s="284" t="s">
        <v>1081</v>
      </c>
      <c r="S318" s="51"/>
      <c r="T318" s="519"/>
      <c r="U318" s="52" t="s">
        <v>354</v>
      </c>
      <c r="V318" s="398" t="s">
        <v>552</v>
      </c>
      <c r="W318" s="44" t="s">
        <v>1011</v>
      </c>
      <c r="X318" s="47" t="str">
        <f>VLOOKUP(E318,'CTO List'!B:C,2,0)</f>
        <v>82JH</v>
      </c>
      <c r="Y318" s="47" t="str">
        <f>VLOOKUP(D318,'Portfolio 2018'!A:B,2,0)</f>
        <v>82JHCTO1WW</v>
      </c>
      <c r="Z318" s="47" t="str">
        <f>VLOOKUP(F318,'FY2021 Workload Planning'!D:M,10,0)</f>
        <v>Cathy SQ1 Wan</v>
      </c>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c r="CA318" s="47"/>
      <c r="CB318" s="47"/>
      <c r="CC318" s="47"/>
      <c r="CD318" s="47"/>
      <c r="CE318" s="47"/>
      <c r="CF318" s="47"/>
      <c r="CG318" s="47"/>
      <c r="CH318" s="47"/>
      <c r="CI318" s="47"/>
      <c r="CJ318" s="47"/>
      <c r="CK318" s="47"/>
      <c r="CL318" s="47"/>
      <c r="CM318" s="47"/>
      <c r="CN318" s="47"/>
      <c r="CO318" s="47"/>
      <c r="CP318" s="47"/>
      <c r="CQ318" s="47"/>
      <c r="CR318" s="47"/>
      <c r="CS318" s="47"/>
      <c r="CT318" s="47"/>
      <c r="CU318" s="47"/>
      <c r="CV318" s="47"/>
      <c r="CW318" s="47"/>
      <c r="CX318" s="47"/>
      <c r="CY318" s="47"/>
      <c r="CZ318" s="47"/>
      <c r="DA318" s="47"/>
      <c r="DB318" s="47"/>
      <c r="DC318" s="47"/>
      <c r="DD318" s="47"/>
      <c r="DE318" s="47"/>
      <c r="DF318" s="47"/>
      <c r="DG318" s="47"/>
      <c r="DH318" s="47"/>
      <c r="DI318" s="47"/>
      <c r="DJ318" s="47"/>
      <c r="DK318" s="47"/>
      <c r="DL318" s="47"/>
      <c r="DM318" s="47"/>
      <c r="DN318" s="47"/>
      <c r="DO318" s="47"/>
      <c r="DP318" s="47"/>
      <c r="DQ318" s="47"/>
      <c r="DR318" s="47"/>
      <c r="DS318" s="47"/>
      <c r="DT318" s="47"/>
      <c r="DU318" s="47"/>
      <c r="DV318" s="47"/>
      <c r="DW318" s="47"/>
      <c r="DX318" s="47"/>
      <c r="DY318" s="47"/>
      <c r="DZ318" s="47"/>
      <c r="EA318" s="47"/>
      <c r="EB318" s="47"/>
      <c r="EC318" s="47"/>
      <c r="ED318" s="47"/>
      <c r="EE318" s="47"/>
      <c r="EF318" s="47"/>
      <c r="EG318" s="47"/>
      <c r="EH318" s="47"/>
      <c r="EI318" s="47"/>
      <c r="EJ318" s="47"/>
      <c r="EK318" s="47"/>
      <c r="EL318" s="47"/>
      <c r="EM318" s="47"/>
      <c r="EN318" s="47"/>
      <c r="EO318" s="47"/>
      <c r="EP318" s="47"/>
      <c r="EQ318" s="47"/>
      <c r="ER318" s="47"/>
      <c r="ES318" s="47"/>
      <c r="ET318" s="47"/>
      <c r="EU318" s="47"/>
      <c r="EV318" s="47"/>
      <c r="EW318" s="47"/>
      <c r="EX318" s="47"/>
      <c r="EY318" s="47"/>
      <c r="EZ318" s="47"/>
      <c r="FA318" s="47"/>
      <c r="FB318" s="47"/>
      <c r="FC318" s="47"/>
      <c r="FD318" s="47"/>
      <c r="FE318" s="47"/>
      <c r="FF318" s="47"/>
      <c r="FG318" s="47"/>
      <c r="FH318" s="47"/>
      <c r="FI318" s="47"/>
      <c r="FJ318" s="47"/>
      <c r="FK318" s="47"/>
      <c r="FL318" s="47"/>
      <c r="FM318" s="47"/>
      <c r="FN318" s="47"/>
      <c r="FO318" s="47"/>
      <c r="FP318" s="47"/>
      <c r="FQ318" s="47"/>
      <c r="FR318" s="47"/>
      <c r="FS318" s="47"/>
      <c r="FT318" s="47"/>
      <c r="FU318" s="47"/>
      <c r="FV318" s="47"/>
      <c r="FW318" s="47"/>
      <c r="FX318" s="47"/>
      <c r="FY318" s="47"/>
      <c r="FZ318" s="47"/>
      <c r="GA318" s="47"/>
      <c r="GB318" s="47"/>
      <c r="GC318" s="47"/>
      <c r="GD318" s="47"/>
      <c r="GE318" s="47"/>
      <c r="GF318" s="47"/>
      <c r="GG318" s="47"/>
      <c r="GH318" s="47"/>
      <c r="GI318" s="47"/>
      <c r="GJ318" s="47"/>
      <c r="GK318" s="47"/>
      <c r="GL318" s="47"/>
      <c r="GM318" s="47"/>
      <c r="GN318" s="47"/>
      <c r="GO318" s="47"/>
      <c r="GP318" s="47"/>
      <c r="GQ318" s="47"/>
      <c r="GR318" s="47"/>
      <c r="GS318" s="47"/>
      <c r="GT318" s="47"/>
      <c r="GU318" s="47"/>
      <c r="GV318" s="47"/>
      <c r="GW318" s="47"/>
      <c r="GX318" s="47"/>
      <c r="GY318" s="47"/>
      <c r="GZ318" s="47"/>
      <c r="HA318" s="47"/>
      <c r="HB318" s="47"/>
      <c r="HC318" s="47"/>
      <c r="HD318" s="47"/>
      <c r="HE318" s="47"/>
      <c r="HF318" s="47"/>
      <c r="HG318" s="47"/>
      <c r="HH318" s="47"/>
      <c r="HI318" s="47"/>
      <c r="HJ318" s="47"/>
      <c r="HK318" s="47"/>
      <c r="HL318" s="47"/>
      <c r="HM318" s="47"/>
      <c r="HN318" s="47"/>
      <c r="HO318" s="47"/>
      <c r="HP318" s="47"/>
      <c r="HQ318" s="47"/>
      <c r="HR318" s="47"/>
      <c r="HS318" s="47"/>
      <c r="HT318" s="47"/>
      <c r="HU318" s="47"/>
      <c r="HV318" s="47"/>
      <c r="HW318" s="47"/>
      <c r="HX318" s="47"/>
      <c r="HY318" s="47"/>
      <c r="HZ318" s="47"/>
      <c r="IA318" s="47"/>
      <c r="IB318" s="47"/>
      <c r="IC318" s="47"/>
      <c r="ID318" s="47"/>
      <c r="IE318" s="47"/>
      <c r="IF318" s="47"/>
      <c r="IG318" s="47"/>
      <c r="IH318" s="47"/>
      <c r="II318" s="47"/>
      <c r="IJ318" s="47"/>
      <c r="IK318" s="47"/>
      <c r="IL318" s="47"/>
      <c r="IM318" s="47"/>
      <c r="IN318" s="47"/>
      <c r="IO318" s="47"/>
      <c r="IP318" s="47"/>
      <c r="IQ318" s="47"/>
      <c r="IR318" s="47"/>
      <c r="IS318" s="47"/>
      <c r="IT318" s="47"/>
      <c r="IU318" s="47"/>
      <c r="IV318" s="47"/>
      <c r="IW318" s="47"/>
      <c r="IX318" s="47"/>
      <c r="IY318" s="47"/>
      <c r="IZ318" s="47"/>
      <c r="JA318" s="47"/>
      <c r="JB318" s="47"/>
      <c r="JC318" s="47"/>
      <c r="JD318" s="47"/>
      <c r="JE318" s="47"/>
      <c r="JF318" s="47"/>
      <c r="JG318" s="47"/>
      <c r="JH318" s="47"/>
      <c r="JI318" s="47"/>
      <c r="JJ318" s="47"/>
      <c r="JK318" s="47"/>
      <c r="JL318" s="47"/>
      <c r="JM318" s="47"/>
      <c r="JN318" s="47"/>
      <c r="JO318" s="47"/>
      <c r="JP318" s="47"/>
      <c r="JQ318" s="47"/>
      <c r="JR318" s="47"/>
      <c r="JS318" s="47"/>
      <c r="JT318" s="47"/>
      <c r="JU318" s="47"/>
      <c r="JV318" s="47"/>
      <c r="JW318" s="47"/>
      <c r="JX318" s="47"/>
      <c r="JY318" s="47"/>
      <c r="JZ318" s="47"/>
      <c r="KA318" s="47"/>
      <c r="KB318" s="47"/>
      <c r="KC318" s="47"/>
      <c r="KD318" s="47"/>
      <c r="KE318" s="47"/>
      <c r="KF318" s="47"/>
      <c r="KG318" s="47"/>
      <c r="KH318" s="47"/>
      <c r="KI318" s="47"/>
      <c r="KJ318" s="47"/>
      <c r="KK318" s="47"/>
      <c r="KL318" s="47"/>
      <c r="KM318" s="47"/>
      <c r="KN318" s="47"/>
      <c r="KO318" s="47"/>
      <c r="KP318" s="47"/>
      <c r="KQ318" s="47"/>
      <c r="KR318" s="47"/>
      <c r="KS318" s="47"/>
      <c r="KT318" s="47"/>
      <c r="KU318" s="47"/>
      <c r="KV318" s="47"/>
      <c r="KW318" s="47"/>
      <c r="KX318" s="47"/>
      <c r="KY318" s="47"/>
      <c r="KZ318" s="47"/>
      <c r="LA318" s="47"/>
      <c r="LB318" s="47"/>
      <c r="LC318" s="47"/>
      <c r="LD318" s="47"/>
      <c r="LE318" s="47"/>
      <c r="LF318" s="47"/>
      <c r="LG318" s="47"/>
      <c r="LH318" s="47"/>
      <c r="LI318" s="47"/>
      <c r="LJ318" s="47"/>
      <c r="LK318" s="47"/>
      <c r="LL318" s="47"/>
      <c r="LM318" s="47"/>
      <c r="LN318" s="47"/>
      <c r="LO318" s="47"/>
      <c r="LP318" s="47"/>
      <c r="LQ318" s="47"/>
      <c r="LR318" s="47"/>
      <c r="LS318" s="47"/>
      <c r="LT318" s="47"/>
      <c r="LU318" s="47"/>
      <c r="LV318" s="47"/>
      <c r="LW318" s="47"/>
      <c r="LX318" s="47"/>
      <c r="LY318" s="47"/>
      <c r="LZ318" s="47"/>
      <c r="MA318" s="47"/>
      <c r="MB318" s="47"/>
      <c r="MC318" s="47"/>
      <c r="MD318" s="47"/>
      <c r="ME318" s="47"/>
      <c r="MF318" s="47"/>
      <c r="MG318" s="47"/>
      <c r="MH318" s="47"/>
      <c r="MI318" s="47"/>
      <c r="MJ318" s="47"/>
      <c r="MK318" s="47"/>
      <c r="ML318" s="47"/>
      <c r="MM318" s="47"/>
      <c r="MN318" s="47"/>
      <c r="MO318" s="47"/>
      <c r="MP318" s="47"/>
      <c r="MQ318" s="47"/>
      <c r="MR318" s="47"/>
      <c r="MS318" s="47"/>
      <c r="MT318" s="47"/>
      <c r="MU318" s="47"/>
      <c r="MV318" s="47"/>
      <c r="MW318" s="47"/>
      <c r="MX318" s="47"/>
      <c r="MY318" s="47"/>
      <c r="MZ318" s="47"/>
      <c r="NA318" s="47"/>
      <c r="NB318" s="47"/>
      <c r="NC318" s="47"/>
      <c r="ND318" s="47"/>
      <c r="NE318" s="47"/>
      <c r="NF318" s="47"/>
      <c r="NG318" s="47"/>
      <c r="NH318" s="47"/>
      <c r="NI318" s="47"/>
      <c r="NJ318" s="47"/>
      <c r="NK318" s="47"/>
      <c r="NL318" s="47"/>
      <c r="NM318" s="47"/>
      <c r="NN318" s="47"/>
      <c r="NO318" s="47"/>
      <c r="NP318" s="47"/>
      <c r="NQ318" s="47"/>
      <c r="NR318" s="47"/>
      <c r="NS318" s="47"/>
      <c r="NT318" s="47"/>
      <c r="NU318" s="47"/>
      <c r="NV318" s="47"/>
      <c r="NW318" s="47"/>
      <c r="NX318" s="47"/>
      <c r="NY318" s="47"/>
      <c r="NZ318" s="47"/>
      <c r="OA318" s="47"/>
      <c r="OB318" s="47"/>
      <c r="OC318" s="47"/>
      <c r="OD318" s="47"/>
      <c r="OE318" s="47"/>
      <c r="OF318" s="47"/>
      <c r="OG318" s="47"/>
      <c r="OH318" s="47"/>
      <c r="OI318" s="47"/>
      <c r="OJ318" s="47"/>
      <c r="OK318" s="47"/>
      <c r="OL318" s="47"/>
      <c r="OM318" s="47"/>
      <c r="ON318" s="47"/>
      <c r="OO318" s="47"/>
      <c r="OP318" s="47"/>
      <c r="OQ318" s="47"/>
      <c r="OR318" s="47"/>
      <c r="OS318" s="47"/>
      <c r="OT318" s="47"/>
      <c r="OU318" s="47"/>
      <c r="OV318" s="47"/>
      <c r="OW318" s="47"/>
      <c r="OX318" s="47"/>
      <c r="OY318" s="47"/>
      <c r="OZ318" s="47"/>
      <c r="PA318" s="47"/>
      <c r="PB318" s="47"/>
      <c r="PC318" s="47"/>
      <c r="PD318" s="47"/>
      <c r="PE318" s="47"/>
      <c r="PF318" s="47"/>
      <c r="PG318" s="47"/>
      <c r="PH318" s="47"/>
      <c r="PI318" s="47"/>
      <c r="PJ318" s="47"/>
      <c r="PK318" s="47"/>
      <c r="PL318" s="47"/>
      <c r="PM318" s="47"/>
      <c r="PN318" s="47"/>
      <c r="PO318" s="47"/>
      <c r="PP318" s="47"/>
      <c r="PQ318" s="47"/>
      <c r="PR318" s="47"/>
      <c r="PS318" s="47"/>
      <c r="PT318" s="47"/>
      <c r="PU318" s="47"/>
      <c r="PV318" s="47"/>
      <c r="PW318" s="47"/>
      <c r="PX318" s="47"/>
      <c r="PY318" s="47"/>
      <c r="PZ318" s="47"/>
      <c r="QA318" s="47"/>
      <c r="QB318" s="47"/>
      <c r="QC318" s="47"/>
      <c r="QD318" s="47"/>
      <c r="QE318" s="47"/>
      <c r="QF318" s="47"/>
      <c r="QG318" s="47"/>
      <c r="QH318" s="47"/>
      <c r="QI318" s="47"/>
      <c r="QJ318" s="47"/>
      <c r="QK318" s="47"/>
      <c r="QL318" s="47"/>
      <c r="QM318" s="47"/>
      <c r="QN318" s="47"/>
      <c r="QO318" s="47"/>
      <c r="QP318" s="47"/>
      <c r="QQ318" s="47"/>
      <c r="QR318" s="47"/>
      <c r="QS318" s="47"/>
      <c r="QT318" s="47"/>
      <c r="QU318" s="47"/>
      <c r="QV318" s="47"/>
      <c r="QW318" s="47"/>
      <c r="QX318" s="47"/>
      <c r="QY318" s="47"/>
      <c r="QZ318" s="47"/>
      <c r="RA318" s="47"/>
      <c r="RB318" s="47"/>
      <c r="RC318" s="47"/>
      <c r="RD318" s="47"/>
      <c r="RE318" s="47"/>
      <c r="RF318" s="47"/>
      <c r="RG318" s="47"/>
      <c r="RH318" s="47"/>
      <c r="RI318" s="47"/>
      <c r="RJ318" s="47"/>
      <c r="RK318" s="47"/>
      <c r="RL318" s="47"/>
      <c r="RM318" s="47"/>
      <c r="RN318" s="47"/>
      <c r="RO318" s="47"/>
      <c r="RP318" s="47"/>
      <c r="RQ318" s="47"/>
      <c r="RR318" s="47"/>
      <c r="RS318" s="47"/>
      <c r="RT318" s="47"/>
      <c r="RU318" s="47"/>
      <c r="RV318" s="47"/>
      <c r="RW318" s="47"/>
      <c r="RX318" s="47"/>
      <c r="RY318" s="47"/>
      <c r="RZ318" s="47"/>
      <c r="SA318" s="47"/>
      <c r="SB318" s="47"/>
      <c r="SC318" s="47"/>
      <c r="SD318" s="47"/>
      <c r="SE318" s="47"/>
      <c r="SF318" s="47"/>
      <c r="SG318" s="47"/>
      <c r="SH318" s="47"/>
      <c r="SI318" s="47"/>
      <c r="SJ318" s="47"/>
      <c r="SK318" s="47"/>
      <c r="SL318" s="47"/>
      <c r="SM318" s="47"/>
      <c r="SN318" s="47"/>
      <c r="SO318" s="47"/>
      <c r="SP318" s="47"/>
      <c r="SQ318" s="47"/>
      <c r="SR318" s="47"/>
      <c r="SS318" s="47"/>
      <c r="ST318" s="47"/>
      <c r="SU318" s="47"/>
      <c r="SV318" s="47"/>
      <c r="SW318" s="47"/>
      <c r="SX318" s="47"/>
      <c r="SY318" s="47"/>
      <c r="SZ318" s="47"/>
      <c r="TA318" s="47"/>
      <c r="TB318" s="47"/>
      <c r="TC318" s="47"/>
      <c r="TD318" s="47"/>
      <c r="TE318" s="47"/>
      <c r="TF318" s="47"/>
      <c r="TG318" s="47"/>
      <c r="TH318" s="47"/>
      <c r="TI318" s="47"/>
      <c r="TJ318" s="47"/>
      <c r="TK318" s="47"/>
      <c r="TL318" s="47"/>
      <c r="TM318" s="47"/>
      <c r="TN318" s="47"/>
      <c r="TO318" s="47"/>
      <c r="TP318" s="47"/>
      <c r="TQ318" s="47"/>
      <c r="TR318" s="47"/>
      <c r="TS318" s="47"/>
      <c r="TT318" s="47"/>
      <c r="TU318" s="47"/>
      <c r="TV318" s="47"/>
      <c r="TW318" s="47"/>
      <c r="TX318" s="47"/>
      <c r="TY318" s="47"/>
      <c r="TZ318" s="47"/>
      <c r="UA318" s="47"/>
      <c r="UB318" s="47"/>
      <c r="UC318" s="47"/>
      <c r="UD318" s="47"/>
      <c r="UE318" s="47"/>
      <c r="UF318" s="47"/>
      <c r="UG318" s="47"/>
      <c r="UH318" s="47"/>
      <c r="UI318" s="47"/>
      <c r="UJ318" s="47"/>
      <c r="UK318" s="47"/>
      <c r="UL318" s="47"/>
      <c r="UM318" s="47"/>
      <c r="UN318" s="47"/>
      <c r="UO318" s="47"/>
      <c r="UP318" s="47"/>
      <c r="UQ318" s="47"/>
      <c r="UR318" s="47"/>
      <c r="US318" s="47"/>
      <c r="UT318" s="47"/>
      <c r="UU318" s="47"/>
      <c r="UV318" s="47"/>
      <c r="UW318" s="47"/>
      <c r="UX318" s="47"/>
      <c r="UY318" s="47"/>
      <c r="UZ318" s="47"/>
      <c r="VA318" s="47"/>
      <c r="VB318" s="47"/>
      <c r="VC318" s="47"/>
      <c r="VD318" s="47"/>
      <c r="VE318" s="47"/>
      <c r="VF318" s="47"/>
      <c r="VG318" s="47"/>
      <c r="VH318" s="47"/>
      <c r="VI318" s="47"/>
      <c r="VJ318" s="47"/>
      <c r="VK318" s="47"/>
      <c r="VL318" s="47"/>
      <c r="VM318" s="47"/>
      <c r="VN318" s="47"/>
      <c r="VO318" s="47"/>
      <c r="VP318" s="47"/>
      <c r="VQ318" s="47"/>
      <c r="VR318" s="47"/>
      <c r="VS318" s="47"/>
      <c r="VT318" s="47"/>
      <c r="VU318" s="47"/>
      <c r="VV318" s="47"/>
      <c r="VW318" s="47"/>
      <c r="VX318" s="47"/>
      <c r="VY318" s="47"/>
      <c r="VZ318" s="47"/>
      <c r="WA318" s="47"/>
      <c r="WB318" s="47"/>
      <c r="WC318" s="47"/>
      <c r="WD318" s="47"/>
      <c r="WE318" s="47"/>
      <c r="WF318" s="47"/>
      <c r="WG318" s="47"/>
      <c r="WH318" s="47"/>
      <c r="WI318" s="47"/>
      <c r="WJ318" s="47"/>
      <c r="WK318" s="47"/>
      <c r="WL318" s="47"/>
      <c r="WM318" s="47"/>
      <c r="WN318" s="47"/>
      <c r="WO318" s="47"/>
      <c r="WP318" s="47"/>
      <c r="WQ318" s="47"/>
      <c r="WR318" s="47"/>
      <c r="WS318" s="47"/>
      <c r="WT318" s="47"/>
      <c r="WU318" s="47"/>
      <c r="WV318" s="47"/>
      <c r="WW318" s="47"/>
      <c r="WX318" s="47"/>
      <c r="WY318" s="47"/>
      <c r="WZ318" s="47"/>
      <c r="XA318" s="47"/>
      <c r="XB318" s="47"/>
      <c r="XC318" s="47"/>
      <c r="XD318" s="47"/>
      <c r="XE318" s="47"/>
      <c r="XF318" s="47"/>
      <c r="XG318" s="47"/>
      <c r="XH318" s="47"/>
      <c r="XI318" s="47"/>
      <c r="XJ318" s="47"/>
      <c r="XK318" s="47"/>
      <c r="XL318" s="47"/>
      <c r="XM318" s="47"/>
      <c r="XN318" s="47"/>
      <c r="XO318" s="47"/>
      <c r="XP318" s="47"/>
      <c r="XQ318" s="47"/>
      <c r="XR318" s="47"/>
      <c r="XS318" s="47"/>
      <c r="XT318" s="47"/>
      <c r="XU318" s="47"/>
      <c r="XV318" s="47"/>
      <c r="XW318" s="47"/>
      <c r="XX318" s="47"/>
      <c r="XY318" s="47"/>
      <c r="XZ318" s="47"/>
      <c r="YA318" s="47"/>
      <c r="YB318" s="47"/>
      <c r="YC318" s="47"/>
      <c r="YD318" s="47"/>
      <c r="YE318" s="47"/>
      <c r="YF318" s="47"/>
      <c r="YG318" s="47"/>
      <c r="YH318" s="47"/>
      <c r="YI318" s="47"/>
      <c r="YJ318" s="47"/>
      <c r="YK318" s="47"/>
      <c r="YL318" s="47"/>
      <c r="YM318" s="47"/>
      <c r="YN318" s="47"/>
      <c r="YO318" s="47"/>
      <c r="YP318" s="47"/>
      <c r="YQ318" s="47"/>
      <c r="YR318" s="47"/>
      <c r="YS318" s="47"/>
      <c r="YT318" s="47"/>
      <c r="YU318" s="47"/>
      <c r="YV318" s="47"/>
      <c r="YW318" s="47"/>
      <c r="YX318" s="47"/>
      <c r="YY318" s="47"/>
      <c r="YZ318" s="47"/>
      <c r="ZA318" s="47"/>
      <c r="ZB318" s="47"/>
      <c r="ZC318" s="47"/>
      <c r="ZD318" s="47"/>
      <c r="ZE318" s="47"/>
      <c r="ZF318" s="47"/>
      <c r="ZG318" s="47"/>
      <c r="ZH318" s="47"/>
      <c r="ZI318" s="47"/>
      <c r="ZJ318" s="47"/>
      <c r="ZK318" s="47"/>
      <c r="ZL318" s="47"/>
      <c r="ZM318" s="47"/>
      <c r="ZN318" s="47"/>
      <c r="ZO318" s="47"/>
      <c r="ZP318" s="47"/>
      <c r="ZQ318" s="47"/>
      <c r="ZR318" s="47"/>
      <c r="ZS318" s="47"/>
      <c r="ZT318" s="47"/>
      <c r="ZU318" s="47"/>
      <c r="ZV318" s="47"/>
      <c r="ZW318" s="47"/>
      <c r="ZX318" s="47"/>
      <c r="ZY318" s="47"/>
      <c r="ZZ318" s="47"/>
      <c r="AAA318" s="47"/>
      <c r="AAB318" s="47"/>
      <c r="AAC318" s="47"/>
      <c r="AAD318" s="47"/>
      <c r="AAE318" s="47"/>
      <c r="AAF318" s="47"/>
      <c r="AAG318" s="47"/>
      <c r="AAH318" s="47"/>
      <c r="AAI318" s="47"/>
      <c r="AAJ318" s="47"/>
      <c r="AAK318" s="47"/>
      <c r="AAL318" s="47"/>
      <c r="AAM318" s="47"/>
      <c r="AAN318" s="47"/>
      <c r="AAO318" s="47"/>
      <c r="AAP318" s="47"/>
      <c r="AAQ318" s="47"/>
      <c r="AAR318" s="47"/>
      <c r="AAS318" s="47"/>
      <c r="AAT318" s="47"/>
      <c r="AAU318" s="47"/>
      <c r="AAV318" s="47"/>
      <c r="AAW318" s="47"/>
      <c r="AAX318" s="47"/>
      <c r="AAY318" s="47"/>
      <c r="AAZ318" s="47"/>
      <c r="ABA318" s="47"/>
      <c r="ABB318" s="47"/>
      <c r="ABC318" s="47"/>
      <c r="ABD318" s="47"/>
      <c r="ABE318" s="47"/>
      <c r="ABF318" s="47"/>
      <c r="ABG318" s="47"/>
      <c r="ABH318" s="47"/>
      <c r="ABI318" s="47"/>
      <c r="ABJ318" s="47"/>
      <c r="ABK318" s="47"/>
      <c r="ABL318" s="47"/>
      <c r="ABM318" s="47"/>
      <c r="ABN318" s="47"/>
      <c r="ABO318" s="47"/>
      <c r="ABP318" s="47"/>
      <c r="ABQ318" s="47"/>
      <c r="ABR318" s="47"/>
      <c r="ABS318" s="47"/>
      <c r="ABT318" s="47"/>
      <c r="ABU318" s="47"/>
      <c r="ABV318" s="47"/>
      <c r="ABW318" s="47"/>
      <c r="ABX318" s="47"/>
      <c r="ABY318" s="47"/>
      <c r="ABZ318" s="47"/>
      <c r="ACA318" s="47"/>
      <c r="ACB318" s="47"/>
      <c r="ACC318" s="47"/>
      <c r="ACD318" s="47"/>
      <c r="ACE318" s="47"/>
      <c r="ACF318" s="47"/>
      <c r="ACG318" s="47"/>
      <c r="ACH318" s="47"/>
      <c r="ACI318" s="47"/>
      <c r="ACJ318" s="47"/>
      <c r="ACK318" s="47"/>
      <c r="ACL318" s="47"/>
      <c r="ACM318" s="47"/>
      <c r="ACN318" s="47"/>
      <c r="ACO318" s="47"/>
      <c r="ACP318" s="47"/>
      <c r="ACQ318" s="47"/>
      <c r="ACR318" s="47"/>
      <c r="ACS318" s="47"/>
      <c r="ACT318" s="47"/>
      <c r="ACU318" s="47"/>
      <c r="ACV318" s="47"/>
      <c r="ACW318" s="47"/>
      <c r="ACX318" s="47"/>
      <c r="ACY318" s="47"/>
      <c r="ACZ318" s="47"/>
      <c r="ADA318" s="47"/>
      <c r="ADB318" s="47"/>
      <c r="ADC318" s="47"/>
      <c r="ADD318" s="47"/>
      <c r="ADE318" s="47"/>
      <c r="ADF318" s="47"/>
      <c r="ADG318" s="47"/>
      <c r="ADH318" s="47"/>
      <c r="ADI318" s="47"/>
      <c r="ADJ318" s="47"/>
      <c r="ADK318" s="47"/>
      <c r="ADL318" s="47"/>
      <c r="ADM318" s="47"/>
      <c r="ADN318" s="47"/>
      <c r="ADO318" s="47"/>
      <c r="ADP318" s="47"/>
      <c r="ADQ318" s="47"/>
      <c r="ADR318" s="47"/>
      <c r="ADS318" s="47"/>
      <c r="ADT318" s="47"/>
      <c r="ADU318" s="47"/>
      <c r="ADV318" s="47"/>
      <c r="ADW318" s="47"/>
      <c r="ADX318" s="47"/>
      <c r="ADY318" s="47"/>
      <c r="ADZ318" s="47"/>
      <c r="AEA318" s="47"/>
      <c r="AEB318" s="47"/>
      <c r="AEC318" s="47"/>
      <c r="AED318" s="47"/>
      <c r="AEE318" s="47"/>
      <c r="AEF318" s="47"/>
      <c r="AEG318" s="47"/>
      <c r="AEH318" s="47"/>
      <c r="AEI318" s="47"/>
      <c r="AEJ318" s="47"/>
      <c r="AEK318" s="47"/>
      <c r="AEL318" s="47"/>
      <c r="AEM318" s="47"/>
      <c r="AEN318" s="47"/>
      <c r="AEO318" s="47"/>
      <c r="AEP318" s="47"/>
      <c r="AEQ318" s="47"/>
      <c r="AER318" s="47"/>
      <c r="AES318" s="47"/>
      <c r="AET318" s="47"/>
      <c r="AEU318" s="47"/>
      <c r="AEV318" s="47"/>
      <c r="AEW318" s="47"/>
      <c r="AEX318" s="47"/>
      <c r="AEY318" s="47"/>
      <c r="AEZ318" s="47"/>
      <c r="AFA318" s="47"/>
      <c r="AFB318" s="47"/>
      <c r="AFC318" s="47"/>
      <c r="AFD318" s="47"/>
      <c r="AFE318" s="47"/>
      <c r="AFF318" s="47"/>
      <c r="AFG318" s="47"/>
      <c r="AFH318" s="47"/>
      <c r="AFI318" s="47"/>
      <c r="AFJ318" s="47"/>
      <c r="AFK318" s="47"/>
      <c r="AFL318" s="47"/>
      <c r="AFM318" s="47"/>
      <c r="AFN318" s="47"/>
      <c r="AFO318" s="47"/>
      <c r="AFP318" s="47"/>
      <c r="AFQ318" s="47"/>
      <c r="AFR318" s="47"/>
      <c r="AFS318" s="47"/>
      <c r="AFT318" s="47"/>
      <c r="AFU318" s="47"/>
      <c r="AFV318" s="47"/>
      <c r="AFW318" s="47"/>
      <c r="AFX318" s="47"/>
      <c r="AFY318" s="47"/>
      <c r="AFZ318" s="47"/>
      <c r="AGA318" s="47"/>
      <c r="AGB318" s="47"/>
      <c r="AGC318" s="47"/>
      <c r="AGD318" s="47"/>
      <c r="AGE318" s="47"/>
      <c r="AGF318" s="47"/>
      <c r="AGG318" s="47"/>
      <c r="AGH318" s="47"/>
      <c r="AGI318" s="47"/>
      <c r="AGJ318" s="47"/>
      <c r="AGK318" s="47"/>
      <c r="AGL318" s="47"/>
      <c r="AGM318" s="47"/>
      <c r="AGN318" s="47"/>
      <c r="AGO318" s="47"/>
      <c r="AGP318" s="47"/>
      <c r="AGQ318" s="47"/>
      <c r="AGR318" s="47"/>
      <c r="AGS318" s="47"/>
      <c r="AGT318" s="47"/>
      <c r="AGU318" s="47"/>
      <c r="AGV318" s="47"/>
      <c r="AGW318" s="47"/>
      <c r="AGX318" s="47"/>
      <c r="AGY318" s="47"/>
      <c r="AGZ318" s="47"/>
      <c r="AHA318" s="47"/>
      <c r="AHB318" s="47"/>
      <c r="AHC318" s="47"/>
      <c r="AHD318" s="47"/>
      <c r="AHE318" s="47"/>
      <c r="AHF318" s="47"/>
      <c r="AHG318" s="47"/>
      <c r="AHH318" s="47"/>
      <c r="AHI318" s="47"/>
      <c r="AHJ318" s="47"/>
      <c r="AHK318" s="47"/>
      <c r="AHL318" s="47"/>
      <c r="AHM318" s="47"/>
      <c r="AHN318" s="47"/>
      <c r="AHO318" s="47"/>
      <c r="AHP318" s="47"/>
      <c r="AHQ318" s="47"/>
      <c r="AHR318" s="47"/>
      <c r="AHS318" s="47"/>
      <c r="AHT318" s="47"/>
      <c r="AHU318" s="47"/>
      <c r="AHV318" s="47"/>
      <c r="AHW318" s="47"/>
      <c r="AHX318" s="47"/>
      <c r="AHY318" s="47"/>
      <c r="AHZ318" s="47"/>
      <c r="AIA318" s="47"/>
      <c r="AIB318" s="47"/>
      <c r="AIC318" s="47"/>
      <c r="AID318" s="47"/>
      <c r="AIE318" s="47"/>
      <c r="AIF318" s="47"/>
      <c r="AIG318" s="47"/>
      <c r="AIH318" s="47"/>
      <c r="AII318" s="47"/>
      <c r="AIJ318" s="47"/>
      <c r="AIK318" s="47"/>
      <c r="AIL318" s="47"/>
      <c r="AIM318" s="47"/>
      <c r="AIN318" s="47"/>
      <c r="AIO318" s="47"/>
      <c r="AIP318" s="47"/>
      <c r="AIQ318" s="47"/>
      <c r="AIR318" s="47"/>
      <c r="AIS318" s="47"/>
      <c r="AIT318" s="47"/>
      <c r="AIU318" s="47"/>
      <c r="AIV318" s="47"/>
      <c r="AIW318" s="47"/>
      <c r="AIX318" s="47"/>
      <c r="AIY318" s="47"/>
      <c r="AIZ318" s="47"/>
      <c r="AJA318" s="47"/>
      <c r="AJB318" s="47"/>
      <c r="AJC318" s="47"/>
      <c r="AJD318" s="47"/>
      <c r="AJE318" s="47"/>
      <c r="AJF318" s="47"/>
      <c r="AJG318" s="47"/>
      <c r="AJH318" s="47"/>
      <c r="AJI318" s="47"/>
      <c r="AJJ318" s="47"/>
      <c r="AJK318" s="47"/>
      <c r="AJL318" s="47"/>
      <c r="AJM318" s="47"/>
      <c r="AJN318" s="47"/>
      <c r="AJO318" s="47"/>
      <c r="AJP318" s="47"/>
      <c r="AJQ318" s="47"/>
      <c r="AJR318" s="47"/>
      <c r="AJS318" s="47"/>
      <c r="AJT318" s="47"/>
      <c r="AJU318" s="47"/>
      <c r="AJV318" s="47"/>
      <c r="AJW318" s="47"/>
      <c r="AJX318" s="47"/>
      <c r="AJY318" s="47"/>
      <c r="AJZ318" s="47"/>
      <c r="AKA318" s="47"/>
      <c r="AKB318" s="47"/>
      <c r="AKC318" s="47"/>
      <c r="AKD318" s="47"/>
      <c r="AKE318" s="47"/>
      <c r="AKF318" s="47"/>
      <c r="AKG318" s="47"/>
      <c r="AKH318" s="47"/>
      <c r="AKI318" s="47"/>
      <c r="AKJ318" s="47"/>
      <c r="AKK318" s="47"/>
      <c r="AKL318" s="47"/>
      <c r="AKM318" s="47"/>
      <c r="AKN318" s="47"/>
      <c r="AKO318" s="47"/>
      <c r="AKP318" s="47"/>
      <c r="AKQ318" s="47"/>
      <c r="AKR318" s="47"/>
      <c r="AKS318" s="47"/>
      <c r="AKT318" s="47"/>
      <c r="AKU318" s="47"/>
      <c r="AKV318" s="47"/>
      <c r="AKW318" s="47"/>
      <c r="AKX318" s="47"/>
      <c r="AKY318" s="47"/>
      <c r="AKZ318" s="47"/>
      <c r="ALA318" s="47"/>
      <c r="ALB318" s="47"/>
      <c r="ALC318" s="47"/>
      <c r="ALD318" s="47"/>
      <c r="ALE318" s="47"/>
      <c r="ALF318" s="47"/>
      <c r="ALG318" s="47"/>
      <c r="ALH318" s="47"/>
      <c r="ALI318" s="47"/>
      <c r="ALJ318" s="47"/>
      <c r="ALK318" s="47"/>
      <c r="ALL318" s="47"/>
      <c r="ALM318" s="47"/>
      <c r="ALN318" s="47"/>
      <c r="ALO318" s="47"/>
      <c r="ALP318" s="47"/>
      <c r="ALQ318" s="47"/>
      <c r="ALR318" s="47"/>
      <c r="ALS318" s="47"/>
      <c r="ALT318" s="47"/>
      <c r="ALU318" s="47"/>
      <c r="ALV318" s="47"/>
      <c r="ALW318" s="47"/>
      <c r="ALX318" s="47"/>
      <c r="ALY318" s="47"/>
      <c r="ALZ318" s="47"/>
      <c r="AMA318" s="47"/>
      <c r="AMB318" s="47"/>
      <c r="AMC318" s="47"/>
      <c r="AMD318" s="47"/>
      <c r="AME318" s="47"/>
      <c r="AMF318" s="47"/>
      <c r="AMG318" s="47"/>
      <c r="AMH318" s="47"/>
      <c r="AMI318" s="47"/>
      <c r="AMJ318" s="47"/>
      <c r="AMK318" s="47"/>
      <c r="AML318" s="47"/>
      <c r="AMM318" s="47"/>
      <c r="AMN318" s="47"/>
      <c r="AMO318" s="47"/>
      <c r="AMP318" s="47"/>
      <c r="AMQ318" s="47"/>
      <c r="AMR318" s="47"/>
      <c r="AMS318" s="47"/>
      <c r="AMT318" s="47"/>
      <c r="AMU318" s="47"/>
      <c r="AMV318" s="47"/>
      <c r="AMW318" s="47"/>
      <c r="AMX318" s="47"/>
      <c r="AMY318" s="47"/>
      <c r="AMZ318" s="47"/>
      <c r="ANA318" s="47"/>
      <c r="ANB318" s="47"/>
      <c r="ANC318" s="47"/>
      <c r="AND318" s="47"/>
      <c r="ANE318" s="47"/>
      <c r="ANF318" s="47"/>
      <c r="ANG318" s="47"/>
      <c r="ANH318" s="47"/>
      <c r="ANI318" s="47"/>
      <c r="ANJ318" s="47"/>
      <c r="ANK318" s="47"/>
      <c r="ANL318" s="47"/>
      <c r="ANM318" s="47"/>
      <c r="ANN318" s="47"/>
      <c r="ANO318" s="47"/>
      <c r="ANP318" s="47"/>
      <c r="ANQ318" s="47"/>
      <c r="ANR318" s="47"/>
      <c r="ANS318" s="47"/>
      <c r="ANT318" s="47"/>
      <c r="ANU318" s="47"/>
      <c r="ANV318" s="47"/>
      <c r="ANW318" s="47"/>
      <c r="ANX318" s="47"/>
      <c r="ANY318" s="47"/>
      <c r="ANZ318" s="47"/>
      <c r="AOA318" s="47"/>
      <c r="AOB318" s="47"/>
      <c r="AOC318" s="47"/>
      <c r="AOD318" s="47"/>
      <c r="AOE318" s="47"/>
      <c r="AOF318" s="47"/>
      <c r="AOG318" s="47"/>
      <c r="AOH318" s="47"/>
      <c r="AOI318" s="47"/>
      <c r="AOJ318" s="47"/>
      <c r="AOK318" s="47"/>
      <c r="AOL318" s="47"/>
      <c r="AOM318" s="47"/>
      <c r="AON318" s="47"/>
      <c r="AOO318" s="47"/>
      <c r="AOP318" s="47"/>
      <c r="AOQ318" s="47"/>
      <c r="AOR318" s="47"/>
      <c r="AOS318" s="47"/>
      <c r="AOT318" s="47"/>
      <c r="AOU318" s="47"/>
      <c r="AOV318" s="47"/>
      <c r="AOW318" s="47"/>
      <c r="AOX318" s="47"/>
      <c r="AOY318" s="47"/>
      <c r="AOZ318" s="47"/>
      <c r="APA318" s="47"/>
      <c r="APB318" s="47"/>
      <c r="APC318" s="47"/>
      <c r="APD318" s="47"/>
      <c r="APE318" s="47"/>
      <c r="APF318" s="47"/>
      <c r="APG318" s="47"/>
      <c r="APH318" s="47"/>
      <c r="API318" s="47"/>
      <c r="APJ318" s="47"/>
      <c r="APK318" s="47"/>
      <c r="APL318" s="47"/>
      <c r="APM318" s="47"/>
      <c r="APN318" s="47"/>
      <c r="APO318" s="47"/>
      <c r="APP318" s="47"/>
      <c r="APQ318" s="47"/>
      <c r="APR318" s="47"/>
      <c r="APS318" s="47"/>
      <c r="APT318" s="47"/>
      <c r="APU318" s="47"/>
      <c r="APV318" s="47"/>
      <c r="APW318" s="47"/>
      <c r="APX318" s="47"/>
      <c r="APY318" s="47"/>
      <c r="APZ318" s="47"/>
      <c r="AQA318" s="47"/>
      <c r="AQB318" s="47"/>
      <c r="AQC318" s="47"/>
      <c r="AQD318" s="47"/>
      <c r="AQE318" s="47"/>
      <c r="AQF318" s="47"/>
      <c r="AQG318" s="47"/>
      <c r="AQH318" s="47"/>
      <c r="AQI318" s="47"/>
      <c r="AQJ318" s="47"/>
      <c r="AQK318" s="47"/>
      <c r="AQL318" s="47"/>
      <c r="AQM318" s="47"/>
      <c r="AQN318" s="47"/>
      <c r="AQO318" s="47"/>
      <c r="AQP318" s="47"/>
      <c r="AQQ318" s="47"/>
      <c r="AQR318" s="47"/>
      <c r="AQS318" s="47"/>
      <c r="AQT318" s="47"/>
      <c r="AQU318" s="47"/>
      <c r="AQV318" s="47"/>
      <c r="AQW318" s="47"/>
      <c r="AQX318" s="47"/>
      <c r="AQY318" s="47"/>
      <c r="AQZ318" s="47"/>
      <c r="ARA318" s="47"/>
      <c r="ARB318" s="47"/>
      <c r="ARC318" s="47"/>
      <c r="ARD318" s="47"/>
      <c r="ARE318" s="47"/>
      <c r="ARF318" s="47"/>
      <c r="ARG318" s="47"/>
      <c r="ARH318" s="47"/>
      <c r="ARI318" s="47"/>
      <c r="ARJ318" s="47"/>
      <c r="ARK318" s="47"/>
      <c r="ARL318" s="47"/>
      <c r="ARM318" s="47"/>
      <c r="ARN318" s="47"/>
      <c r="ARO318" s="47"/>
      <c r="ARP318" s="47"/>
      <c r="ARQ318" s="47"/>
      <c r="ARR318" s="47"/>
      <c r="ARS318" s="47"/>
      <c r="ART318" s="47"/>
      <c r="ARU318" s="47"/>
      <c r="ARV318" s="47"/>
      <c r="ARW318" s="47"/>
      <c r="ARX318" s="47"/>
      <c r="ARY318" s="47"/>
      <c r="ARZ318" s="47"/>
      <c r="ASA318" s="47"/>
      <c r="ASB318" s="47"/>
      <c r="ASC318" s="47"/>
      <c r="ASD318" s="47"/>
      <c r="ASE318" s="47"/>
      <c r="ASF318" s="47"/>
      <c r="ASG318" s="47"/>
      <c r="ASH318" s="47"/>
      <c r="ASI318" s="47"/>
      <c r="ASJ318" s="47"/>
      <c r="ASK318" s="47"/>
      <c r="ASL318" s="47"/>
      <c r="ASM318" s="47"/>
      <c r="ASN318" s="47"/>
      <c r="ASO318" s="47"/>
      <c r="ASP318" s="47"/>
      <c r="ASQ318" s="47"/>
      <c r="ASR318" s="47"/>
      <c r="ASS318" s="47"/>
      <c r="AST318" s="47"/>
      <c r="ASU318" s="47"/>
      <c r="ASV318" s="47"/>
      <c r="ASW318" s="47"/>
      <c r="ASX318" s="47"/>
      <c r="ASY318" s="47"/>
      <c r="ASZ318" s="47"/>
      <c r="ATA318" s="47"/>
      <c r="ATB318" s="47"/>
      <c r="ATC318" s="47"/>
      <c r="ATD318" s="47"/>
      <c r="ATE318" s="47"/>
      <c r="ATF318" s="47"/>
      <c r="ATG318" s="47"/>
      <c r="ATH318" s="47"/>
      <c r="ATI318" s="47"/>
      <c r="ATJ318" s="47"/>
      <c r="ATK318" s="47"/>
      <c r="ATL318" s="47"/>
      <c r="ATM318" s="47"/>
      <c r="ATN318" s="47"/>
      <c r="ATO318" s="47"/>
      <c r="ATP318" s="47"/>
      <c r="ATQ318" s="47"/>
      <c r="ATR318" s="47"/>
      <c r="ATS318" s="47"/>
      <c r="ATT318" s="47"/>
      <c r="ATU318" s="47"/>
      <c r="ATV318" s="47"/>
      <c r="ATW318" s="47"/>
      <c r="ATX318" s="47"/>
      <c r="ATY318" s="47"/>
      <c r="ATZ318" s="47"/>
      <c r="AUA318" s="47"/>
      <c r="AUB318" s="47"/>
      <c r="AUC318" s="47"/>
      <c r="AUD318" s="47"/>
      <c r="AUE318" s="47"/>
      <c r="AUF318" s="47"/>
      <c r="AUG318" s="47"/>
      <c r="AUH318" s="47"/>
      <c r="AUI318" s="47"/>
      <c r="AUJ318" s="47"/>
      <c r="AUK318" s="47"/>
      <c r="AUL318" s="47"/>
      <c r="AUM318" s="47"/>
      <c r="AUN318" s="47"/>
      <c r="AUO318" s="47"/>
      <c r="AUP318" s="47"/>
      <c r="AUQ318" s="47"/>
      <c r="AUR318" s="47"/>
      <c r="AUS318" s="47"/>
      <c r="AUT318" s="47"/>
      <c r="AUU318" s="47"/>
      <c r="AUV318" s="47"/>
      <c r="AUW318" s="47"/>
      <c r="AUX318" s="47"/>
      <c r="AUY318" s="47"/>
      <c r="AUZ318" s="47"/>
      <c r="AVA318" s="47"/>
      <c r="AVB318" s="47"/>
      <c r="AVC318" s="47"/>
      <c r="AVD318" s="47"/>
      <c r="AVE318" s="47"/>
      <c r="AVF318" s="47"/>
      <c r="AVG318" s="47"/>
      <c r="AVH318" s="47"/>
      <c r="AVI318" s="47"/>
      <c r="AVJ318" s="47"/>
      <c r="AVK318" s="47"/>
      <c r="AVL318" s="47"/>
      <c r="AVM318" s="47"/>
      <c r="AVN318" s="47"/>
      <c r="AVO318" s="47"/>
      <c r="AVP318" s="47"/>
      <c r="AVQ318" s="47"/>
      <c r="AVR318" s="47"/>
      <c r="AVS318" s="47"/>
      <c r="AVT318" s="47"/>
      <c r="AVU318" s="47"/>
      <c r="AVV318" s="47"/>
      <c r="AVW318" s="47"/>
      <c r="AVX318" s="47"/>
      <c r="AVY318" s="47"/>
      <c r="AVZ318" s="47"/>
      <c r="AWA318" s="47"/>
      <c r="AWB318" s="47"/>
      <c r="AWC318" s="47"/>
      <c r="AWD318" s="47"/>
      <c r="AWE318" s="47"/>
      <c r="AWF318" s="47"/>
      <c r="AWG318" s="47"/>
      <c r="AWH318" s="47"/>
      <c r="AWI318" s="47"/>
      <c r="AWJ318" s="47"/>
      <c r="AWK318" s="47"/>
      <c r="AWL318" s="47"/>
      <c r="AWM318" s="47"/>
      <c r="AWN318" s="47"/>
      <c r="AWO318" s="47"/>
      <c r="AWP318" s="47"/>
      <c r="AWQ318" s="47"/>
      <c r="AWR318" s="47"/>
      <c r="AWS318" s="47"/>
      <c r="AWT318" s="47"/>
      <c r="AWU318" s="47"/>
      <c r="AWV318" s="47"/>
      <c r="AWW318" s="47"/>
      <c r="AWX318" s="47"/>
      <c r="AWY318" s="47"/>
      <c r="AWZ318" s="47"/>
      <c r="AXA318" s="47"/>
      <c r="AXB318" s="47"/>
      <c r="AXC318" s="47"/>
      <c r="AXD318" s="47"/>
      <c r="AXE318" s="47"/>
      <c r="AXF318" s="47"/>
      <c r="AXG318" s="47"/>
      <c r="AXH318" s="47"/>
      <c r="AXI318" s="47"/>
      <c r="AXJ318" s="47"/>
      <c r="AXK318" s="47"/>
      <c r="AXL318" s="47"/>
      <c r="AXM318" s="47"/>
      <c r="AXN318" s="47"/>
      <c r="AXO318" s="47"/>
      <c r="AXP318" s="47"/>
      <c r="AXQ318" s="47"/>
      <c r="AXR318" s="47"/>
      <c r="AXS318" s="47"/>
      <c r="AXT318" s="47"/>
      <c r="AXU318" s="47"/>
      <c r="AXV318" s="47"/>
      <c r="AXW318" s="47"/>
      <c r="AXX318" s="47"/>
      <c r="AXY318" s="47"/>
      <c r="AXZ318" s="47"/>
      <c r="AYA318" s="47"/>
      <c r="AYB318" s="47"/>
      <c r="AYC318" s="47"/>
      <c r="AYD318" s="47"/>
      <c r="AYE318" s="47"/>
      <c r="AYF318" s="47"/>
      <c r="AYG318" s="47"/>
      <c r="AYH318" s="47"/>
      <c r="AYI318" s="47"/>
      <c r="AYJ318" s="47"/>
      <c r="AYK318" s="47"/>
      <c r="AYL318" s="47"/>
      <c r="AYM318" s="47"/>
      <c r="AYN318" s="47"/>
      <c r="AYO318" s="47"/>
      <c r="AYP318" s="47"/>
      <c r="AYQ318" s="47"/>
      <c r="AYR318" s="47"/>
      <c r="AYS318" s="47"/>
      <c r="AYT318" s="47"/>
      <c r="AYU318" s="47"/>
      <c r="AYV318" s="47"/>
      <c r="AYW318" s="47"/>
      <c r="AYX318" s="47"/>
      <c r="AYY318" s="47"/>
      <c r="AYZ318" s="47"/>
      <c r="AZA318" s="47"/>
      <c r="AZB318" s="47"/>
      <c r="AZC318" s="47"/>
      <c r="AZD318" s="47"/>
      <c r="AZE318" s="47"/>
      <c r="AZF318" s="47"/>
      <c r="AZG318" s="47"/>
      <c r="AZH318" s="47"/>
      <c r="AZI318" s="47"/>
      <c r="AZJ318" s="47"/>
      <c r="AZK318" s="47"/>
      <c r="AZL318" s="47"/>
      <c r="AZM318" s="47"/>
      <c r="AZN318" s="47"/>
      <c r="AZO318" s="47"/>
      <c r="AZP318" s="47"/>
      <c r="AZQ318" s="47"/>
      <c r="AZR318" s="47"/>
      <c r="AZS318" s="47"/>
      <c r="AZT318" s="47"/>
      <c r="AZU318" s="47"/>
      <c r="AZV318" s="47"/>
      <c r="AZW318" s="47"/>
      <c r="AZX318" s="47"/>
      <c r="AZY318" s="47"/>
      <c r="AZZ318" s="47"/>
      <c r="BAA318" s="47"/>
      <c r="BAB318" s="47"/>
      <c r="BAC318" s="47"/>
      <c r="BAD318" s="47"/>
      <c r="BAE318" s="47"/>
      <c r="BAF318" s="47"/>
      <c r="BAG318" s="47"/>
      <c r="BAH318" s="47"/>
      <c r="BAI318" s="47"/>
      <c r="BAJ318" s="47"/>
      <c r="BAK318" s="47"/>
      <c r="BAL318" s="47"/>
      <c r="BAM318" s="47"/>
      <c r="BAN318" s="47"/>
      <c r="BAO318" s="47"/>
      <c r="BAP318" s="47"/>
      <c r="BAQ318" s="47"/>
      <c r="BAR318" s="47"/>
      <c r="BAS318" s="47"/>
      <c r="BAT318" s="47"/>
      <c r="BAU318" s="47"/>
      <c r="BAV318" s="47"/>
      <c r="BAW318" s="47"/>
      <c r="BAX318" s="47"/>
      <c r="BAY318" s="47"/>
      <c r="BAZ318" s="47"/>
      <c r="BBA318" s="47"/>
      <c r="BBB318" s="47"/>
      <c r="BBC318" s="47"/>
      <c r="BBD318" s="47"/>
      <c r="BBE318" s="47"/>
      <c r="BBF318" s="47"/>
      <c r="BBG318" s="47"/>
      <c r="BBH318" s="47"/>
      <c r="BBI318" s="47"/>
      <c r="BBJ318" s="47"/>
      <c r="BBK318" s="47"/>
      <c r="BBL318" s="47"/>
      <c r="BBM318" s="47"/>
      <c r="BBN318" s="47"/>
      <c r="BBO318" s="47"/>
      <c r="BBP318" s="47"/>
      <c r="BBQ318" s="47"/>
      <c r="BBR318" s="47"/>
      <c r="BBS318" s="47"/>
      <c r="BBT318" s="47"/>
      <c r="BBU318" s="47"/>
      <c r="BBV318" s="47"/>
      <c r="BBW318" s="47"/>
      <c r="BBX318" s="47"/>
      <c r="BBY318" s="47"/>
      <c r="BBZ318" s="47"/>
      <c r="BCA318" s="47"/>
      <c r="BCB318" s="47"/>
      <c r="BCC318" s="47"/>
      <c r="BCD318" s="47"/>
      <c r="BCE318" s="47"/>
      <c r="BCF318" s="47"/>
      <c r="BCG318" s="47"/>
      <c r="BCH318" s="47"/>
      <c r="BCI318" s="47"/>
      <c r="BCJ318" s="47"/>
      <c r="BCK318" s="47"/>
      <c r="BCL318" s="47"/>
      <c r="BCM318" s="47"/>
      <c r="BCN318" s="47"/>
      <c r="BCO318" s="47"/>
      <c r="BCP318" s="47"/>
      <c r="BCQ318" s="47"/>
      <c r="BCR318" s="47"/>
      <c r="BCS318" s="47"/>
      <c r="BCT318" s="47"/>
      <c r="BCU318" s="47"/>
      <c r="BCV318" s="47"/>
      <c r="BCW318" s="47"/>
      <c r="BCX318" s="47"/>
      <c r="BCY318" s="47"/>
      <c r="BCZ318" s="47"/>
      <c r="BDA318" s="47"/>
      <c r="BDB318" s="47"/>
      <c r="BDC318" s="47"/>
      <c r="BDD318" s="47"/>
      <c r="BDE318" s="47"/>
      <c r="BDF318" s="47"/>
      <c r="BDG318" s="47"/>
      <c r="BDH318" s="47"/>
      <c r="BDI318" s="47"/>
      <c r="BDJ318" s="47"/>
      <c r="BDK318" s="47"/>
      <c r="BDL318" s="47"/>
      <c r="BDM318" s="47"/>
      <c r="BDN318" s="47"/>
      <c r="BDO318" s="47"/>
      <c r="BDP318" s="47"/>
      <c r="BDQ318" s="47"/>
      <c r="BDR318" s="47"/>
      <c r="BDS318" s="47"/>
      <c r="BDT318" s="47"/>
      <c r="BDU318" s="47"/>
      <c r="BDV318" s="47"/>
      <c r="BDW318" s="47"/>
      <c r="BDX318" s="47"/>
      <c r="BDY318" s="47"/>
      <c r="BDZ318" s="47"/>
      <c r="BEA318" s="47"/>
      <c r="BEB318" s="47"/>
      <c r="BEC318" s="47"/>
      <c r="BED318" s="47"/>
      <c r="BEE318" s="47"/>
      <c r="BEF318" s="47"/>
      <c r="BEG318" s="47"/>
      <c r="BEH318" s="47"/>
      <c r="BEI318" s="47"/>
      <c r="BEJ318" s="47"/>
      <c r="BEK318" s="47"/>
      <c r="BEL318" s="47"/>
      <c r="BEM318" s="47"/>
      <c r="BEN318" s="47"/>
      <c r="BEO318" s="47"/>
      <c r="BEP318" s="47"/>
      <c r="BEQ318" s="47"/>
      <c r="BER318" s="47"/>
      <c r="BES318" s="47"/>
      <c r="BET318" s="47"/>
      <c r="BEU318" s="47"/>
      <c r="BEV318" s="47"/>
      <c r="BEW318" s="47"/>
      <c r="BEX318" s="47"/>
      <c r="BEY318" s="47"/>
      <c r="BEZ318" s="47"/>
      <c r="BFA318" s="47"/>
      <c r="BFB318" s="47"/>
      <c r="BFC318" s="47"/>
      <c r="BFD318" s="47"/>
      <c r="BFE318" s="47"/>
      <c r="BFF318" s="47"/>
      <c r="BFG318" s="47"/>
      <c r="BFH318" s="47"/>
      <c r="BFI318" s="47"/>
      <c r="BFJ318" s="47"/>
      <c r="BFK318" s="47"/>
      <c r="BFL318" s="47"/>
      <c r="BFM318" s="47"/>
      <c r="BFN318" s="47"/>
      <c r="BFO318" s="47"/>
      <c r="BFP318" s="47"/>
      <c r="BFQ318" s="47"/>
      <c r="BFR318" s="47"/>
      <c r="BFS318" s="47"/>
      <c r="BFT318" s="47"/>
      <c r="BFU318" s="47"/>
      <c r="BFV318" s="47"/>
      <c r="BFW318" s="47"/>
      <c r="BFX318" s="47"/>
      <c r="BFY318" s="47"/>
      <c r="BFZ318" s="47"/>
      <c r="BGA318" s="47"/>
      <c r="BGB318" s="47"/>
      <c r="BGC318" s="47"/>
      <c r="BGD318" s="47"/>
      <c r="BGE318" s="47"/>
      <c r="BGF318" s="47"/>
      <c r="BGG318" s="47"/>
      <c r="BGH318" s="47"/>
      <c r="BGI318" s="47"/>
      <c r="BGJ318" s="47"/>
      <c r="BGK318" s="47"/>
      <c r="BGL318" s="47"/>
      <c r="BGM318" s="47"/>
      <c r="BGN318" s="47"/>
      <c r="BGO318" s="47"/>
      <c r="BGP318" s="47"/>
      <c r="BGQ318" s="47"/>
      <c r="BGR318" s="47"/>
      <c r="BGS318" s="47"/>
      <c r="BGT318" s="47"/>
      <c r="BGU318" s="47"/>
      <c r="BGV318" s="47"/>
      <c r="BGW318" s="47"/>
      <c r="BGX318" s="47"/>
      <c r="BGY318" s="47"/>
      <c r="BGZ318" s="47"/>
      <c r="BHA318" s="47"/>
      <c r="BHB318" s="47"/>
      <c r="BHC318" s="47"/>
      <c r="BHD318" s="47"/>
      <c r="BHE318" s="47"/>
      <c r="BHF318" s="47"/>
      <c r="BHG318" s="47"/>
      <c r="BHH318" s="47"/>
      <c r="BHI318" s="47"/>
      <c r="BHJ318" s="47"/>
      <c r="BHK318" s="47"/>
      <c r="BHL318" s="47"/>
      <c r="BHM318" s="47"/>
      <c r="BHN318" s="47"/>
      <c r="BHO318" s="47"/>
      <c r="BHP318" s="47"/>
      <c r="BHQ318" s="47"/>
      <c r="BHR318" s="47"/>
      <c r="BHS318" s="47"/>
      <c r="BHT318" s="47"/>
      <c r="BHU318" s="47"/>
      <c r="BHV318" s="47"/>
      <c r="BHW318" s="47"/>
      <c r="BHX318" s="47"/>
      <c r="BHY318" s="47"/>
      <c r="BHZ318" s="47"/>
      <c r="BIA318" s="47"/>
      <c r="BIB318" s="47"/>
      <c r="BIC318" s="47"/>
      <c r="BID318" s="47"/>
      <c r="BIE318" s="47"/>
      <c r="BIF318" s="47"/>
      <c r="BIG318" s="47"/>
      <c r="BIH318" s="47"/>
      <c r="BII318" s="47"/>
      <c r="BIJ318" s="47"/>
      <c r="BIK318" s="47"/>
      <c r="BIL318" s="47"/>
      <c r="BIM318" s="47"/>
      <c r="BIN318" s="47"/>
      <c r="BIO318" s="47"/>
      <c r="BIP318" s="47"/>
      <c r="BIQ318" s="47"/>
      <c r="BIR318" s="47"/>
      <c r="BIS318" s="47"/>
      <c r="BIT318" s="47"/>
      <c r="BIU318" s="47"/>
      <c r="BIV318" s="47"/>
      <c r="BIW318" s="47"/>
      <c r="BIX318" s="47"/>
      <c r="BIY318" s="47"/>
      <c r="BIZ318" s="47"/>
      <c r="BJA318" s="47"/>
      <c r="BJB318" s="47"/>
      <c r="BJC318" s="47"/>
      <c r="BJD318" s="47"/>
      <c r="BJE318" s="47"/>
      <c r="BJF318" s="47"/>
      <c r="BJG318" s="47"/>
      <c r="BJH318" s="47"/>
      <c r="BJI318" s="47"/>
      <c r="BJJ318" s="47"/>
      <c r="BJK318" s="47"/>
      <c r="BJL318" s="47"/>
      <c r="BJM318" s="47"/>
      <c r="BJN318" s="47"/>
      <c r="BJO318" s="47"/>
      <c r="BJP318" s="47"/>
      <c r="BJQ318" s="47"/>
      <c r="BJR318" s="47"/>
      <c r="BJS318" s="47"/>
      <c r="BJT318" s="47"/>
      <c r="BJU318" s="47"/>
      <c r="BJV318" s="47"/>
      <c r="BJW318" s="47"/>
      <c r="BJX318" s="47"/>
      <c r="BJY318" s="47"/>
      <c r="BJZ318" s="47"/>
      <c r="BKA318" s="47"/>
      <c r="BKB318" s="47"/>
      <c r="BKC318" s="47"/>
      <c r="BKD318" s="47"/>
      <c r="BKE318" s="47"/>
      <c r="BKF318" s="47"/>
      <c r="BKG318" s="47"/>
      <c r="BKH318" s="47"/>
      <c r="BKI318" s="47"/>
      <c r="BKJ318" s="47"/>
      <c r="BKK318" s="47"/>
      <c r="BKL318" s="47"/>
      <c r="BKM318" s="47"/>
      <c r="BKN318" s="47"/>
      <c r="BKO318" s="47"/>
      <c r="BKP318" s="47"/>
      <c r="BKQ318" s="47"/>
      <c r="BKR318" s="47"/>
      <c r="BKS318" s="47"/>
      <c r="BKT318" s="47"/>
      <c r="BKU318" s="47"/>
      <c r="BKV318" s="47"/>
      <c r="BKW318" s="47"/>
      <c r="BKX318" s="47"/>
      <c r="BKY318" s="47"/>
      <c r="BKZ318" s="47"/>
      <c r="BLA318" s="47"/>
      <c r="BLB318" s="47"/>
      <c r="BLC318" s="47"/>
      <c r="BLD318" s="47"/>
      <c r="BLE318" s="47"/>
      <c r="BLF318" s="47"/>
      <c r="BLG318" s="47"/>
      <c r="BLH318" s="47"/>
      <c r="BLI318" s="47"/>
      <c r="BLJ318" s="47"/>
      <c r="BLK318" s="47"/>
      <c r="BLL318" s="47"/>
      <c r="BLM318" s="47"/>
      <c r="BLN318" s="47"/>
      <c r="BLO318" s="47"/>
      <c r="BLP318" s="47"/>
      <c r="BLQ318" s="47"/>
      <c r="BLR318" s="47"/>
      <c r="BLS318" s="47"/>
      <c r="BLT318" s="47"/>
      <c r="BLU318" s="47"/>
      <c r="BLV318" s="47"/>
      <c r="BLW318" s="47"/>
      <c r="BLX318" s="47"/>
      <c r="BLY318" s="47"/>
      <c r="BLZ318" s="47"/>
      <c r="BMA318" s="47"/>
      <c r="BMB318" s="47"/>
      <c r="BMC318" s="47"/>
      <c r="BMD318" s="47"/>
      <c r="BME318" s="47"/>
      <c r="BMF318" s="47"/>
      <c r="BMG318" s="47"/>
      <c r="BMH318" s="47"/>
      <c r="BMI318" s="47"/>
      <c r="BMJ318" s="47"/>
      <c r="BMK318" s="47"/>
      <c r="BML318" s="47"/>
      <c r="BMM318" s="47"/>
      <c r="BMN318" s="47"/>
      <c r="BMO318" s="47"/>
      <c r="BMP318" s="47"/>
      <c r="BMQ318" s="47"/>
      <c r="BMR318" s="47"/>
      <c r="BMS318" s="47"/>
      <c r="BMT318" s="47"/>
      <c r="BMU318" s="47"/>
      <c r="BMV318" s="47"/>
      <c r="BMW318" s="47"/>
      <c r="BMX318" s="47"/>
      <c r="BMY318" s="47"/>
      <c r="BMZ318" s="47"/>
      <c r="BNA318" s="47"/>
      <c r="BNB318" s="47"/>
      <c r="BNC318" s="47"/>
      <c r="BND318" s="47"/>
      <c r="BNE318" s="47"/>
      <c r="BNF318" s="47"/>
      <c r="BNG318" s="47"/>
      <c r="BNH318" s="47"/>
      <c r="BNI318" s="47"/>
      <c r="BNJ318" s="47"/>
      <c r="BNK318" s="47"/>
      <c r="BNL318" s="47"/>
      <c r="BNM318" s="47"/>
      <c r="BNN318" s="47"/>
      <c r="BNO318" s="47"/>
      <c r="BNP318" s="47"/>
      <c r="BNQ318" s="47"/>
      <c r="BNR318" s="47"/>
      <c r="BNS318" s="47"/>
      <c r="BNT318" s="47"/>
      <c r="BNU318" s="47"/>
      <c r="BNV318" s="47"/>
      <c r="BNW318" s="47"/>
      <c r="BNX318" s="47"/>
      <c r="BNY318" s="47"/>
      <c r="BNZ318" s="47"/>
      <c r="BOA318" s="47"/>
      <c r="BOB318" s="47"/>
      <c r="BOC318" s="47"/>
      <c r="BOD318" s="47"/>
      <c r="BOE318" s="47"/>
      <c r="BOF318" s="47"/>
      <c r="BOG318" s="47"/>
      <c r="BOH318" s="47"/>
      <c r="BOI318" s="47"/>
      <c r="BOJ318" s="47"/>
      <c r="BOK318" s="47"/>
      <c r="BOL318" s="47"/>
      <c r="BOM318" s="47"/>
      <c r="BON318" s="47"/>
      <c r="BOO318" s="47"/>
      <c r="BOP318" s="47"/>
      <c r="BOQ318" s="47"/>
      <c r="BOR318" s="47"/>
      <c r="BOS318" s="47"/>
      <c r="BOT318" s="47"/>
      <c r="BOU318" s="47"/>
      <c r="BOV318" s="47"/>
      <c r="BOW318" s="47"/>
      <c r="BOX318" s="47"/>
      <c r="BOY318" s="47"/>
      <c r="BOZ318" s="47"/>
      <c r="BPA318" s="47"/>
      <c r="BPB318" s="47"/>
      <c r="BPC318" s="47"/>
      <c r="BPD318" s="47"/>
      <c r="BPE318" s="47"/>
      <c r="BPF318" s="47"/>
      <c r="BPG318" s="47"/>
      <c r="BPH318" s="47"/>
      <c r="BPI318" s="47"/>
      <c r="BPJ318" s="47"/>
      <c r="BPK318" s="47"/>
      <c r="BPL318" s="47"/>
      <c r="BPM318" s="47"/>
      <c r="BPN318" s="47"/>
      <c r="BPO318" s="47"/>
      <c r="BPP318" s="47"/>
      <c r="BPQ318" s="47"/>
      <c r="BPR318" s="47"/>
      <c r="BPS318" s="47"/>
      <c r="BPT318" s="47"/>
      <c r="BPU318" s="47"/>
      <c r="BPV318" s="47"/>
      <c r="BPW318" s="47"/>
      <c r="BPX318" s="47"/>
      <c r="BPY318" s="47"/>
      <c r="BPZ318" s="47"/>
      <c r="BQA318" s="47"/>
      <c r="BQB318" s="47"/>
      <c r="BQC318" s="47"/>
      <c r="BQD318" s="47"/>
      <c r="BQE318" s="47"/>
      <c r="BQF318" s="47"/>
      <c r="BQG318" s="47"/>
      <c r="BQH318" s="47"/>
      <c r="BQI318" s="47"/>
      <c r="BQJ318" s="47"/>
      <c r="BQK318" s="47"/>
      <c r="BQL318" s="47"/>
      <c r="BQM318" s="47"/>
      <c r="BQN318" s="47"/>
      <c r="BQO318" s="47"/>
      <c r="BQP318" s="47"/>
      <c r="BQQ318" s="47"/>
      <c r="BQR318" s="47"/>
      <c r="BQS318" s="47"/>
      <c r="BQT318" s="47"/>
      <c r="BQU318" s="47"/>
      <c r="BQV318" s="47"/>
      <c r="BQW318" s="47"/>
      <c r="BQX318" s="47"/>
      <c r="BQY318" s="47"/>
      <c r="BQZ318" s="47"/>
      <c r="BRA318" s="47"/>
      <c r="BRB318" s="47"/>
      <c r="BRC318" s="47"/>
      <c r="BRD318" s="47"/>
      <c r="BRE318" s="47"/>
      <c r="BRF318" s="47"/>
      <c r="BRG318" s="47"/>
      <c r="BRH318" s="47"/>
      <c r="BRI318" s="47"/>
      <c r="BRJ318" s="47"/>
      <c r="BRK318" s="47"/>
      <c r="BRL318" s="47"/>
      <c r="BRM318" s="47"/>
      <c r="BRN318" s="47"/>
      <c r="BRO318" s="47"/>
      <c r="BRP318" s="47"/>
      <c r="BRQ318" s="47"/>
      <c r="BRR318" s="47"/>
      <c r="BRS318" s="47"/>
      <c r="BRT318" s="47"/>
      <c r="BRU318" s="47"/>
      <c r="BRV318" s="47"/>
      <c r="BRW318" s="47"/>
      <c r="BRX318" s="47"/>
      <c r="BRY318" s="47"/>
      <c r="BRZ318" s="47"/>
      <c r="BSA318" s="47"/>
      <c r="BSB318" s="47"/>
      <c r="BSC318" s="47"/>
      <c r="BSD318" s="47"/>
      <c r="BSE318" s="47"/>
      <c r="BSF318" s="47"/>
      <c r="BSG318" s="47"/>
      <c r="BSH318" s="47"/>
      <c r="BSI318" s="47"/>
      <c r="BSJ318" s="47"/>
      <c r="BSK318" s="47"/>
      <c r="BSL318" s="47"/>
      <c r="BSM318" s="47"/>
      <c r="BSN318" s="47"/>
      <c r="BSO318" s="47"/>
      <c r="BSP318" s="47"/>
      <c r="BSQ318" s="47"/>
      <c r="BSR318" s="47"/>
      <c r="BSS318" s="47"/>
      <c r="BST318" s="47"/>
      <c r="BSU318" s="47"/>
      <c r="BSV318" s="47"/>
      <c r="BSW318" s="47"/>
      <c r="BSX318" s="47"/>
      <c r="BSY318" s="47"/>
      <c r="BSZ318" s="47"/>
      <c r="BTA318" s="47"/>
      <c r="BTB318" s="47"/>
      <c r="BTC318" s="47"/>
      <c r="BTD318" s="47"/>
      <c r="BTE318" s="47"/>
      <c r="BTF318" s="47"/>
      <c r="BTG318" s="47"/>
      <c r="BTH318" s="47"/>
      <c r="BTI318" s="47"/>
      <c r="BTJ318" s="47"/>
      <c r="BTK318" s="47"/>
      <c r="BTL318" s="47"/>
      <c r="BTM318" s="47"/>
      <c r="BTN318" s="47"/>
      <c r="BTO318" s="47"/>
      <c r="BTP318" s="47"/>
      <c r="BTQ318" s="47"/>
      <c r="BTR318" s="47"/>
      <c r="BTS318" s="47"/>
      <c r="BTT318" s="47"/>
      <c r="BTU318" s="47"/>
      <c r="BTV318" s="47"/>
      <c r="BTW318" s="47"/>
      <c r="BTX318" s="47"/>
      <c r="BTY318" s="47"/>
      <c r="BTZ318" s="47"/>
      <c r="BUA318" s="47"/>
      <c r="BUB318" s="47"/>
      <c r="BUC318" s="47"/>
      <c r="BUD318" s="47"/>
      <c r="BUE318" s="47"/>
      <c r="BUF318" s="47"/>
      <c r="BUG318" s="47"/>
      <c r="BUH318" s="47"/>
      <c r="BUI318" s="47"/>
      <c r="BUJ318" s="47"/>
      <c r="BUK318" s="47"/>
      <c r="BUL318" s="47"/>
      <c r="BUM318" s="47"/>
      <c r="BUN318" s="47"/>
      <c r="BUO318" s="47"/>
      <c r="BUP318" s="47"/>
      <c r="BUQ318" s="47"/>
      <c r="BUR318" s="47"/>
      <c r="BUS318" s="47"/>
      <c r="BUT318" s="47"/>
      <c r="BUU318" s="47"/>
      <c r="BUV318" s="47"/>
      <c r="BUW318" s="47"/>
      <c r="BUX318" s="47"/>
      <c r="BUY318" s="47"/>
      <c r="BUZ318" s="47"/>
      <c r="BVA318" s="47"/>
      <c r="BVB318" s="47"/>
      <c r="BVC318" s="47"/>
      <c r="BVD318" s="47"/>
      <c r="BVE318" s="47"/>
      <c r="BVF318" s="47"/>
      <c r="BVG318" s="47"/>
      <c r="BVH318" s="47"/>
      <c r="BVI318" s="47"/>
      <c r="BVJ318" s="47"/>
      <c r="BVK318" s="47"/>
      <c r="BVL318" s="47"/>
      <c r="BVM318" s="47"/>
      <c r="BVN318" s="47"/>
      <c r="BVO318" s="47"/>
      <c r="BVP318" s="47"/>
      <c r="BVQ318" s="47"/>
      <c r="BVR318" s="47"/>
      <c r="BVS318" s="47"/>
      <c r="BVT318" s="47"/>
      <c r="BVU318" s="47"/>
      <c r="BVV318" s="47"/>
      <c r="BVW318" s="47"/>
      <c r="BVX318" s="47"/>
      <c r="BVY318" s="47"/>
      <c r="BVZ318" s="47"/>
      <c r="BWA318" s="47"/>
      <c r="BWB318" s="47"/>
      <c r="BWC318" s="47"/>
      <c r="BWD318" s="47"/>
      <c r="BWE318" s="47"/>
      <c r="BWF318" s="47"/>
      <c r="BWG318" s="47"/>
      <c r="BWH318" s="47"/>
      <c r="BWI318" s="47"/>
      <c r="BWJ318" s="47"/>
      <c r="BWK318" s="47"/>
      <c r="BWL318" s="47"/>
      <c r="BWM318" s="47"/>
      <c r="BWN318" s="47"/>
      <c r="BWO318" s="47"/>
      <c r="BWP318" s="47"/>
      <c r="BWQ318" s="47"/>
      <c r="BWR318" s="47"/>
      <c r="BWS318" s="47"/>
      <c r="BWT318" s="47"/>
      <c r="BWU318" s="47"/>
      <c r="BWV318" s="47"/>
      <c r="BWW318" s="47"/>
      <c r="BWX318" s="47"/>
      <c r="BWY318" s="47"/>
      <c r="BWZ318" s="47"/>
      <c r="BXA318" s="47"/>
      <c r="BXB318" s="47"/>
      <c r="BXC318" s="47"/>
      <c r="BXD318" s="47"/>
      <c r="BXE318" s="47"/>
      <c r="BXF318" s="47"/>
      <c r="BXG318" s="47"/>
      <c r="BXH318" s="47"/>
      <c r="BXI318" s="47"/>
      <c r="BXJ318" s="47"/>
      <c r="BXK318" s="47"/>
      <c r="BXL318" s="47"/>
      <c r="BXM318" s="47"/>
      <c r="BXN318" s="47"/>
      <c r="BXO318" s="47"/>
      <c r="BXP318" s="47"/>
      <c r="BXQ318" s="47"/>
      <c r="BXR318" s="47"/>
      <c r="BXS318" s="47"/>
      <c r="BXT318" s="47"/>
      <c r="BXU318" s="47"/>
      <c r="BXV318" s="47"/>
      <c r="BXW318" s="47"/>
      <c r="BXX318" s="47"/>
      <c r="BXY318" s="47"/>
      <c r="BXZ318" s="47"/>
      <c r="BYA318" s="47"/>
      <c r="BYB318" s="47"/>
      <c r="BYC318" s="47"/>
      <c r="BYD318" s="47"/>
      <c r="BYE318" s="47"/>
      <c r="BYF318" s="47"/>
      <c r="BYG318" s="47"/>
      <c r="BYH318" s="47"/>
      <c r="BYI318" s="47"/>
      <c r="BYJ318" s="47"/>
      <c r="BYK318" s="47"/>
      <c r="BYL318" s="47"/>
      <c r="BYM318" s="47"/>
      <c r="BYN318" s="47"/>
      <c r="BYO318" s="47"/>
      <c r="BYP318" s="47"/>
      <c r="BYQ318" s="47"/>
      <c r="BYR318" s="47"/>
      <c r="BYS318" s="47"/>
      <c r="BYT318" s="47"/>
      <c r="BYU318" s="47"/>
      <c r="BYV318" s="47"/>
      <c r="BYW318" s="47"/>
      <c r="BYX318" s="47"/>
      <c r="BYY318" s="47"/>
      <c r="BYZ318" s="47"/>
      <c r="BZA318" s="47"/>
      <c r="BZB318" s="47"/>
      <c r="BZC318" s="47"/>
      <c r="BZD318" s="47"/>
      <c r="BZE318" s="47"/>
      <c r="BZF318" s="47"/>
      <c r="BZG318" s="47"/>
      <c r="BZH318" s="47"/>
      <c r="BZI318" s="47"/>
      <c r="BZJ318" s="47"/>
      <c r="BZK318" s="47"/>
      <c r="BZL318" s="47"/>
      <c r="BZM318" s="47"/>
      <c r="BZN318" s="47"/>
      <c r="BZO318" s="47"/>
      <c r="BZP318" s="47"/>
      <c r="BZQ318" s="47"/>
      <c r="BZR318" s="47"/>
      <c r="BZS318" s="47"/>
      <c r="BZT318" s="47"/>
      <c r="BZU318" s="47"/>
      <c r="BZV318" s="47"/>
      <c r="BZW318" s="47"/>
      <c r="BZX318" s="47"/>
      <c r="BZY318" s="47"/>
      <c r="BZZ318" s="47"/>
      <c r="CAA318" s="47"/>
      <c r="CAB318" s="47"/>
      <c r="CAC318" s="47"/>
      <c r="CAD318" s="47"/>
      <c r="CAE318" s="47"/>
      <c r="CAF318" s="47"/>
      <c r="CAG318" s="47"/>
      <c r="CAH318" s="47"/>
      <c r="CAI318" s="47"/>
      <c r="CAJ318" s="47"/>
      <c r="CAK318" s="47"/>
      <c r="CAL318" s="47"/>
      <c r="CAM318" s="47"/>
      <c r="CAN318" s="47"/>
      <c r="CAO318" s="47"/>
      <c r="CAP318" s="47"/>
      <c r="CAQ318" s="47"/>
      <c r="CAR318" s="47"/>
      <c r="CAS318" s="47"/>
      <c r="CAT318" s="47"/>
      <c r="CAU318" s="47"/>
      <c r="CAV318" s="47"/>
      <c r="CAW318" s="47"/>
      <c r="CAX318" s="47"/>
      <c r="CAY318" s="47"/>
      <c r="CAZ318" s="47"/>
      <c r="CBA318" s="47"/>
      <c r="CBB318" s="47"/>
      <c r="CBC318" s="47"/>
      <c r="CBD318" s="47"/>
      <c r="CBE318" s="47"/>
      <c r="CBF318" s="47"/>
      <c r="CBG318" s="47"/>
      <c r="CBH318" s="47"/>
      <c r="CBI318" s="47"/>
      <c r="CBJ318" s="47"/>
      <c r="CBK318" s="47"/>
      <c r="CBL318" s="47"/>
      <c r="CBM318" s="47"/>
      <c r="CBN318" s="47"/>
      <c r="CBO318" s="47"/>
      <c r="CBP318" s="47"/>
      <c r="CBQ318" s="47"/>
      <c r="CBR318" s="47"/>
      <c r="CBS318" s="47"/>
      <c r="CBT318" s="47"/>
      <c r="CBU318" s="47"/>
      <c r="CBV318" s="47"/>
      <c r="CBW318" s="47"/>
      <c r="CBX318" s="47"/>
      <c r="CBY318" s="47"/>
      <c r="CBZ318" s="47"/>
      <c r="CCA318" s="47"/>
      <c r="CCB318" s="47"/>
      <c r="CCC318" s="47"/>
      <c r="CCD318" s="47"/>
      <c r="CCE318" s="47"/>
      <c r="CCF318" s="47"/>
      <c r="CCG318" s="47"/>
      <c r="CCH318" s="47"/>
      <c r="CCI318" s="47"/>
      <c r="CCJ318" s="47"/>
      <c r="CCK318" s="47"/>
      <c r="CCL318" s="47"/>
      <c r="CCM318" s="47"/>
      <c r="CCN318" s="47"/>
      <c r="CCO318" s="47"/>
      <c r="CCP318" s="47"/>
      <c r="CCQ318" s="47"/>
      <c r="CCR318" s="47"/>
      <c r="CCS318" s="47"/>
      <c r="CCT318" s="47"/>
      <c r="CCU318" s="47"/>
      <c r="CCV318" s="47"/>
      <c r="CCW318" s="47"/>
      <c r="CCX318" s="47"/>
      <c r="CCY318" s="47"/>
      <c r="CCZ318" s="47"/>
      <c r="CDA318" s="47"/>
      <c r="CDB318" s="47"/>
      <c r="CDC318" s="47"/>
      <c r="CDD318" s="47"/>
      <c r="CDE318" s="47"/>
      <c r="CDF318" s="47"/>
      <c r="CDG318" s="47"/>
      <c r="CDH318" s="47"/>
      <c r="CDI318" s="47"/>
      <c r="CDJ318" s="47"/>
      <c r="CDK318" s="47"/>
      <c r="CDL318" s="47"/>
      <c r="CDM318" s="47"/>
      <c r="CDN318" s="47"/>
      <c r="CDO318" s="47"/>
      <c r="CDP318" s="47"/>
      <c r="CDQ318" s="47"/>
      <c r="CDR318" s="47"/>
      <c r="CDS318" s="47"/>
      <c r="CDT318" s="47"/>
      <c r="CDU318" s="47"/>
      <c r="CDV318" s="47"/>
      <c r="CDW318" s="47"/>
      <c r="CDX318" s="47"/>
      <c r="CDY318" s="47"/>
      <c r="CDZ318" s="47"/>
      <c r="CEA318" s="47"/>
      <c r="CEB318" s="47"/>
      <c r="CEC318" s="47"/>
      <c r="CED318" s="47"/>
      <c r="CEE318" s="47"/>
      <c r="CEF318" s="47"/>
      <c r="CEG318" s="47"/>
      <c r="CEH318" s="47"/>
      <c r="CEI318" s="47"/>
      <c r="CEJ318" s="47"/>
      <c r="CEK318" s="47"/>
      <c r="CEL318" s="47"/>
      <c r="CEM318" s="47"/>
      <c r="CEN318" s="47"/>
      <c r="CEO318" s="47"/>
      <c r="CEP318" s="47"/>
      <c r="CEQ318" s="47"/>
      <c r="CER318" s="47"/>
      <c r="CES318" s="47"/>
      <c r="CET318" s="47"/>
      <c r="CEU318" s="47"/>
      <c r="CEV318" s="47"/>
      <c r="CEW318" s="47"/>
      <c r="CEX318" s="47"/>
      <c r="CEY318" s="47"/>
      <c r="CEZ318" s="47"/>
      <c r="CFA318" s="47"/>
      <c r="CFB318" s="47"/>
      <c r="CFC318" s="47"/>
      <c r="CFD318" s="47"/>
      <c r="CFE318" s="47"/>
      <c r="CFF318" s="47"/>
      <c r="CFG318" s="47"/>
      <c r="CFH318" s="47"/>
      <c r="CFI318" s="47"/>
      <c r="CFJ318" s="47"/>
      <c r="CFK318" s="47"/>
      <c r="CFL318" s="47"/>
      <c r="CFM318" s="47"/>
      <c r="CFN318" s="47"/>
      <c r="CFO318" s="47"/>
      <c r="CFP318" s="47"/>
      <c r="CFQ318" s="47"/>
      <c r="CFR318" s="47"/>
      <c r="CFS318" s="47"/>
      <c r="CFT318" s="47"/>
      <c r="CFU318" s="47"/>
      <c r="CFV318" s="47"/>
      <c r="CFW318" s="47"/>
      <c r="CFX318" s="47"/>
      <c r="CFY318" s="47"/>
      <c r="CFZ318" s="47"/>
      <c r="CGA318" s="47"/>
      <c r="CGB318" s="47"/>
      <c r="CGC318" s="47"/>
      <c r="CGD318" s="47"/>
      <c r="CGE318" s="47"/>
      <c r="CGF318" s="47"/>
      <c r="CGG318" s="47"/>
      <c r="CGH318" s="47"/>
      <c r="CGI318" s="47"/>
      <c r="CGJ318" s="47"/>
      <c r="CGK318" s="47"/>
      <c r="CGL318" s="47"/>
      <c r="CGM318" s="47"/>
      <c r="CGN318" s="47"/>
      <c r="CGO318" s="47"/>
      <c r="CGP318" s="47"/>
      <c r="CGQ318" s="47"/>
      <c r="CGR318" s="47"/>
      <c r="CGS318" s="47"/>
      <c r="CGT318" s="47"/>
      <c r="CGU318" s="47"/>
      <c r="CGV318" s="47"/>
      <c r="CGW318" s="47"/>
      <c r="CGX318" s="47"/>
      <c r="CGY318" s="47"/>
      <c r="CGZ318" s="47"/>
      <c r="CHA318" s="47"/>
      <c r="CHB318" s="47"/>
      <c r="CHC318" s="47"/>
      <c r="CHD318" s="47"/>
      <c r="CHE318" s="47"/>
      <c r="CHF318" s="47"/>
      <c r="CHG318" s="47"/>
      <c r="CHH318" s="47"/>
      <c r="CHI318" s="47"/>
      <c r="CHJ318" s="47"/>
      <c r="CHK318" s="47"/>
      <c r="CHL318" s="47"/>
      <c r="CHM318" s="47"/>
      <c r="CHN318" s="47"/>
      <c r="CHO318" s="47"/>
      <c r="CHP318" s="47"/>
      <c r="CHQ318" s="47"/>
      <c r="CHR318" s="47"/>
      <c r="CHS318" s="47"/>
      <c r="CHT318" s="47"/>
      <c r="CHU318" s="47"/>
      <c r="CHV318" s="47"/>
      <c r="CHW318" s="47"/>
      <c r="CHX318" s="47"/>
      <c r="CHY318" s="47"/>
      <c r="CHZ318" s="47"/>
      <c r="CIA318" s="47"/>
      <c r="CIB318" s="47"/>
      <c r="CIC318" s="47"/>
      <c r="CID318" s="47"/>
      <c r="CIE318" s="47"/>
      <c r="CIF318" s="47"/>
      <c r="CIG318" s="47"/>
      <c r="CIH318" s="47"/>
      <c r="CII318" s="47"/>
      <c r="CIJ318" s="47"/>
      <c r="CIK318" s="47"/>
      <c r="CIL318" s="47"/>
      <c r="CIM318" s="47"/>
      <c r="CIN318" s="47"/>
      <c r="CIO318" s="47"/>
      <c r="CIP318" s="47"/>
      <c r="CIQ318" s="47"/>
      <c r="CIR318" s="47"/>
      <c r="CIS318" s="47"/>
      <c r="CIT318" s="47"/>
      <c r="CIU318" s="47"/>
      <c r="CIV318" s="47"/>
      <c r="CIW318" s="47"/>
      <c r="CIX318" s="47"/>
      <c r="CIY318" s="47"/>
      <c r="CIZ318" s="47"/>
      <c r="CJA318" s="47"/>
      <c r="CJB318" s="47"/>
      <c r="CJC318" s="47"/>
      <c r="CJD318" s="47"/>
      <c r="CJE318" s="47"/>
      <c r="CJF318" s="47"/>
      <c r="CJG318" s="47"/>
      <c r="CJH318" s="47"/>
      <c r="CJI318" s="47"/>
      <c r="CJJ318" s="47"/>
      <c r="CJK318" s="47"/>
      <c r="CJL318" s="47"/>
      <c r="CJM318" s="47"/>
      <c r="CJN318" s="47"/>
      <c r="CJO318" s="47"/>
      <c r="CJP318" s="47"/>
      <c r="CJQ318" s="47"/>
      <c r="CJR318" s="47"/>
      <c r="CJS318" s="47"/>
      <c r="CJT318" s="47"/>
      <c r="CJU318" s="47"/>
      <c r="CJV318" s="47"/>
      <c r="CJW318" s="47"/>
      <c r="CJX318" s="47"/>
      <c r="CJY318" s="47"/>
      <c r="CJZ318" s="47"/>
      <c r="CKA318" s="47"/>
      <c r="CKB318" s="47"/>
      <c r="CKC318" s="47"/>
      <c r="CKD318" s="47"/>
      <c r="CKE318" s="47"/>
      <c r="CKF318" s="47"/>
      <c r="CKG318" s="47"/>
      <c r="CKH318" s="47"/>
      <c r="CKI318" s="47"/>
      <c r="CKJ318" s="47"/>
      <c r="CKK318" s="47"/>
      <c r="CKL318" s="47"/>
      <c r="CKM318" s="47"/>
      <c r="CKN318" s="47"/>
      <c r="CKO318" s="47"/>
      <c r="CKP318" s="47"/>
      <c r="CKQ318" s="47"/>
      <c r="CKR318" s="47"/>
      <c r="CKS318" s="47"/>
      <c r="CKT318" s="47"/>
      <c r="CKU318" s="47"/>
      <c r="CKV318" s="47"/>
      <c r="CKW318" s="47"/>
      <c r="CKX318" s="47"/>
      <c r="CKY318" s="47"/>
      <c r="CKZ318" s="47"/>
      <c r="CLA318" s="47"/>
      <c r="CLB318" s="47"/>
      <c r="CLC318" s="47"/>
      <c r="CLD318" s="47"/>
      <c r="CLE318" s="47"/>
      <c r="CLF318" s="47"/>
      <c r="CLG318" s="47"/>
      <c r="CLH318" s="47"/>
      <c r="CLI318" s="47"/>
      <c r="CLJ318" s="47"/>
      <c r="CLK318" s="47"/>
      <c r="CLL318" s="47"/>
      <c r="CLM318" s="47"/>
      <c r="CLN318" s="47"/>
      <c r="CLO318" s="47"/>
      <c r="CLP318" s="47"/>
      <c r="CLQ318" s="47"/>
      <c r="CLR318" s="47"/>
      <c r="CLS318" s="47"/>
      <c r="CLT318" s="47"/>
      <c r="CLU318" s="47"/>
      <c r="CLV318" s="47"/>
      <c r="CLW318" s="47"/>
      <c r="CLX318" s="47"/>
      <c r="CLY318" s="47"/>
      <c r="CLZ318" s="47"/>
      <c r="CMA318" s="47"/>
      <c r="CMB318" s="47"/>
      <c r="CMC318" s="47"/>
      <c r="CMD318" s="47"/>
      <c r="CME318" s="47"/>
      <c r="CMF318" s="47"/>
      <c r="CMG318" s="47"/>
      <c r="CMH318" s="47"/>
      <c r="CMI318" s="47"/>
      <c r="CMJ318" s="47"/>
      <c r="CMK318" s="47"/>
      <c r="CML318" s="47"/>
      <c r="CMM318" s="47"/>
      <c r="CMN318" s="47"/>
      <c r="CMO318" s="47"/>
      <c r="CMP318" s="47"/>
      <c r="CMQ318" s="47"/>
      <c r="CMR318" s="47"/>
      <c r="CMS318" s="47"/>
      <c r="CMT318" s="47"/>
      <c r="CMU318" s="47"/>
      <c r="CMV318" s="47"/>
      <c r="CMW318" s="47"/>
      <c r="CMX318" s="47"/>
      <c r="CMY318" s="47"/>
      <c r="CMZ318" s="47"/>
      <c r="CNA318" s="47"/>
      <c r="CNB318" s="47"/>
      <c r="CNC318" s="47"/>
      <c r="CND318" s="47"/>
      <c r="CNE318" s="47"/>
      <c r="CNF318" s="47"/>
      <c r="CNG318" s="47"/>
      <c r="CNH318" s="47"/>
      <c r="CNI318" s="47"/>
      <c r="CNJ318" s="47"/>
      <c r="CNK318" s="47"/>
      <c r="CNL318" s="47"/>
      <c r="CNM318" s="47"/>
      <c r="CNN318" s="47"/>
      <c r="CNO318" s="47"/>
      <c r="CNP318" s="47"/>
      <c r="CNQ318" s="47"/>
      <c r="CNR318" s="47"/>
      <c r="CNS318" s="47"/>
      <c r="CNT318" s="47"/>
      <c r="CNU318" s="47"/>
      <c r="CNV318" s="47"/>
      <c r="CNW318" s="47"/>
      <c r="CNX318" s="47"/>
      <c r="CNY318" s="47"/>
      <c r="CNZ318" s="47"/>
      <c r="COA318" s="47"/>
      <c r="COB318" s="47"/>
      <c r="COC318" s="47"/>
      <c r="COD318" s="47"/>
      <c r="COE318" s="47"/>
      <c r="COF318" s="47"/>
      <c r="COG318" s="47"/>
      <c r="COH318" s="47"/>
      <c r="COI318" s="47"/>
      <c r="COJ318" s="47"/>
      <c r="COK318" s="47"/>
      <c r="COL318" s="47"/>
      <c r="COM318" s="47"/>
      <c r="CON318" s="47"/>
      <c r="COO318" s="47"/>
      <c r="COP318" s="47"/>
      <c r="COQ318" s="47"/>
      <c r="COR318" s="47"/>
      <c r="COS318" s="47"/>
      <c r="COT318" s="47"/>
      <c r="COU318" s="47"/>
      <c r="COV318" s="47"/>
      <c r="COW318" s="47"/>
      <c r="COX318" s="47"/>
      <c r="COY318" s="47"/>
      <c r="COZ318" s="47"/>
      <c r="CPA318" s="47"/>
      <c r="CPB318" s="47"/>
      <c r="CPC318" s="47"/>
      <c r="CPD318" s="47"/>
      <c r="CPE318" s="47"/>
      <c r="CPF318" s="47"/>
      <c r="CPG318" s="47"/>
      <c r="CPH318" s="47"/>
      <c r="CPI318" s="47"/>
      <c r="CPJ318" s="47"/>
      <c r="CPK318" s="47"/>
      <c r="CPL318" s="47"/>
      <c r="CPM318" s="47"/>
      <c r="CPN318" s="47"/>
      <c r="CPO318" s="47"/>
      <c r="CPP318" s="47"/>
      <c r="CPQ318" s="47"/>
      <c r="CPR318" s="47"/>
      <c r="CPS318" s="47"/>
      <c r="CPT318" s="47"/>
      <c r="CPU318" s="47"/>
      <c r="CPV318" s="47"/>
      <c r="CPW318" s="47"/>
      <c r="CPX318" s="47"/>
      <c r="CPY318" s="47"/>
      <c r="CPZ318" s="47"/>
      <c r="CQA318" s="47"/>
      <c r="CQB318" s="47"/>
      <c r="CQC318" s="47"/>
      <c r="CQD318" s="47"/>
      <c r="CQE318" s="47"/>
      <c r="CQF318" s="47"/>
      <c r="CQG318" s="47"/>
      <c r="CQH318" s="47"/>
      <c r="CQI318" s="47"/>
      <c r="CQJ318" s="47"/>
      <c r="CQK318" s="47"/>
      <c r="CQL318" s="47"/>
      <c r="CQM318" s="47"/>
      <c r="CQN318" s="47"/>
      <c r="CQO318" s="47"/>
      <c r="CQP318" s="47"/>
      <c r="CQQ318" s="47"/>
      <c r="CQR318" s="47"/>
      <c r="CQS318" s="47"/>
      <c r="CQT318" s="47"/>
      <c r="CQU318" s="47"/>
      <c r="CQV318" s="47"/>
      <c r="CQW318" s="47"/>
      <c r="CQX318" s="47"/>
      <c r="CQY318" s="47"/>
      <c r="CQZ318" s="47"/>
      <c r="CRA318" s="47"/>
      <c r="CRB318" s="47"/>
      <c r="CRC318" s="47"/>
      <c r="CRD318" s="47"/>
      <c r="CRE318" s="47"/>
      <c r="CRF318" s="47"/>
      <c r="CRG318" s="47"/>
      <c r="CRH318" s="47"/>
      <c r="CRI318" s="47"/>
      <c r="CRJ318" s="47"/>
      <c r="CRK318" s="47"/>
      <c r="CRL318" s="47"/>
      <c r="CRM318" s="47"/>
      <c r="CRN318" s="47"/>
      <c r="CRO318" s="47"/>
      <c r="CRP318" s="47"/>
      <c r="CRQ318" s="47"/>
      <c r="CRR318" s="47"/>
      <c r="CRS318" s="47"/>
      <c r="CRT318" s="47"/>
      <c r="CRU318" s="47"/>
      <c r="CRV318" s="47"/>
      <c r="CRW318" s="47"/>
      <c r="CRX318" s="47"/>
      <c r="CRY318" s="47"/>
      <c r="CRZ318" s="47"/>
      <c r="CSA318" s="47"/>
      <c r="CSB318" s="47"/>
      <c r="CSC318" s="47"/>
      <c r="CSD318" s="47"/>
      <c r="CSE318" s="47"/>
      <c r="CSF318" s="47"/>
      <c r="CSG318" s="47"/>
      <c r="CSH318" s="47"/>
      <c r="CSI318" s="47"/>
      <c r="CSJ318" s="47"/>
      <c r="CSK318" s="47"/>
      <c r="CSL318" s="47"/>
      <c r="CSM318" s="47"/>
      <c r="CSN318" s="47"/>
      <c r="CSO318" s="47"/>
      <c r="CSP318" s="47"/>
      <c r="CSQ318" s="47"/>
      <c r="CSR318" s="47"/>
      <c r="CSS318" s="47"/>
      <c r="CST318" s="47"/>
      <c r="CSU318" s="47"/>
      <c r="CSV318" s="47"/>
      <c r="CSW318" s="47"/>
      <c r="CSX318" s="47"/>
      <c r="CSY318" s="47"/>
      <c r="CSZ318" s="47"/>
      <c r="CTA318" s="47"/>
      <c r="CTB318" s="47"/>
      <c r="CTC318" s="47"/>
      <c r="CTD318" s="47"/>
      <c r="CTE318" s="47"/>
      <c r="CTF318" s="47"/>
      <c r="CTG318" s="47"/>
      <c r="CTH318" s="47"/>
      <c r="CTI318" s="47"/>
      <c r="CTJ318" s="47"/>
      <c r="CTK318" s="47"/>
      <c r="CTL318" s="47"/>
      <c r="CTM318" s="47"/>
      <c r="CTN318" s="47"/>
      <c r="CTO318" s="47"/>
      <c r="CTP318" s="47"/>
      <c r="CTQ318" s="47"/>
      <c r="CTR318" s="47"/>
      <c r="CTS318" s="47"/>
      <c r="CTT318" s="47"/>
      <c r="CTU318" s="47"/>
      <c r="CTV318" s="47"/>
      <c r="CTW318" s="47"/>
      <c r="CTX318" s="47"/>
      <c r="CTY318" s="47"/>
      <c r="CTZ318" s="47"/>
      <c r="CUA318" s="47"/>
      <c r="CUB318" s="47"/>
      <c r="CUC318" s="47"/>
      <c r="CUD318" s="47"/>
      <c r="CUE318" s="47"/>
      <c r="CUF318" s="47"/>
      <c r="CUG318" s="47"/>
      <c r="CUH318" s="47"/>
      <c r="CUI318" s="47"/>
      <c r="CUJ318" s="47"/>
      <c r="CUK318" s="47"/>
      <c r="CUL318" s="47"/>
      <c r="CUM318" s="47"/>
      <c r="CUN318" s="47"/>
      <c r="CUO318" s="47"/>
      <c r="CUP318" s="47"/>
      <c r="CUQ318" s="47"/>
      <c r="CUR318" s="47"/>
      <c r="CUS318" s="47"/>
      <c r="CUT318" s="47"/>
      <c r="CUU318" s="47"/>
      <c r="CUV318" s="47"/>
      <c r="CUW318" s="47"/>
      <c r="CUX318" s="47"/>
      <c r="CUY318" s="47"/>
      <c r="CUZ318" s="47"/>
      <c r="CVA318" s="47"/>
      <c r="CVB318" s="47"/>
      <c r="CVC318" s="47"/>
      <c r="CVD318" s="47"/>
      <c r="CVE318" s="47"/>
      <c r="CVF318" s="47"/>
      <c r="CVG318" s="47"/>
      <c r="CVH318" s="47"/>
      <c r="CVI318" s="47"/>
      <c r="CVJ318" s="47"/>
      <c r="CVK318" s="47"/>
      <c r="CVL318" s="47"/>
      <c r="CVM318" s="47"/>
      <c r="CVN318" s="47"/>
      <c r="CVO318" s="47"/>
      <c r="CVP318" s="47"/>
      <c r="CVQ318" s="47"/>
      <c r="CVR318" s="47"/>
      <c r="CVS318" s="47"/>
      <c r="CVT318" s="47"/>
      <c r="CVU318" s="47"/>
      <c r="CVV318" s="47"/>
      <c r="CVW318" s="47"/>
      <c r="CVX318" s="47"/>
      <c r="CVY318" s="47"/>
      <c r="CVZ318" s="47"/>
      <c r="CWA318" s="47"/>
      <c r="CWB318" s="47"/>
      <c r="CWC318" s="47"/>
      <c r="CWD318" s="47"/>
      <c r="CWE318" s="47"/>
      <c r="CWF318" s="47"/>
      <c r="CWG318" s="47"/>
      <c r="CWH318" s="47"/>
      <c r="CWI318" s="47"/>
      <c r="CWJ318" s="47"/>
      <c r="CWK318" s="47"/>
      <c r="CWL318" s="47"/>
      <c r="CWM318" s="47"/>
      <c r="CWN318" s="47"/>
      <c r="CWO318" s="47"/>
      <c r="CWP318" s="47"/>
      <c r="CWQ318" s="47"/>
      <c r="CWR318" s="47"/>
      <c r="CWS318" s="47"/>
      <c r="CWT318" s="47"/>
      <c r="CWU318" s="47"/>
      <c r="CWV318" s="47"/>
      <c r="CWW318" s="47"/>
      <c r="CWX318" s="47"/>
      <c r="CWY318" s="47"/>
      <c r="CWZ318" s="47"/>
      <c r="CXA318" s="47"/>
      <c r="CXB318" s="47"/>
      <c r="CXC318" s="47"/>
      <c r="CXD318" s="47"/>
      <c r="CXE318" s="47"/>
      <c r="CXF318" s="47"/>
      <c r="CXG318" s="47"/>
      <c r="CXH318" s="47"/>
      <c r="CXI318" s="47"/>
      <c r="CXJ318" s="47"/>
      <c r="CXK318" s="47"/>
      <c r="CXL318" s="47"/>
      <c r="CXM318" s="47"/>
      <c r="CXN318" s="47"/>
      <c r="CXO318" s="47"/>
      <c r="CXP318" s="47"/>
      <c r="CXQ318" s="47"/>
      <c r="CXR318" s="47"/>
      <c r="CXS318" s="47"/>
      <c r="CXT318" s="47"/>
      <c r="CXU318" s="47"/>
      <c r="CXV318" s="47"/>
      <c r="CXW318" s="47"/>
      <c r="CXX318" s="47"/>
      <c r="CXY318" s="47"/>
      <c r="CXZ318" s="47"/>
      <c r="CYA318" s="47"/>
      <c r="CYB318" s="47"/>
      <c r="CYC318" s="47"/>
      <c r="CYD318" s="47"/>
      <c r="CYE318" s="47"/>
      <c r="CYF318" s="47"/>
      <c r="CYG318" s="47"/>
      <c r="CYH318" s="47"/>
      <c r="CYI318" s="47"/>
      <c r="CYJ318" s="47"/>
      <c r="CYK318" s="47"/>
      <c r="CYL318" s="47"/>
      <c r="CYM318" s="47"/>
      <c r="CYN318" s="47"/>
      <c r="CYO318" s="47"/>
      <c r="CYP318" s="47"/>
      <c r="CYQ318" s="47"/>
      <c r="CYR318" s="47"/>
      <c r="CYS318" s="47"/>
      <c r="CYT318" s="47"/>
      <c r="CYU318" s="47"/>
      <c r="CYV318" s="47"/>
      <c r="CYW318" s="47"/>
      <c r="CYX318" s="47"/>
      <c r="CYY318" s="47"/>
      <c r="CYZ318" s="47"/>
      <c r="CZA318" s="47"/>
      <c r="CZB318" s="47"/>
      <c r="CZC318" s="47"/>
      <c r="CZD318" s="47"/>
      <c r="CZE318" s="47"/>
      <c r="CZF318" s="47"/>
      <c r="CZG318" s="47"/>
      <c r="CZH318" s="47"/>
      <c r="CZI318" s="47"/>
      <c r="CZJ318" s="47"/>
      <c r="CZK318" s="47"/>
      <c r="CZL318" s="47"/>
      <c r="CZM318" s="47"/>
      <c r="CZN318" s="47"/>
      <c r="CZO318" s="47"/>
      <c r="CZP318" s="47"/>
      <c r="CZQ318" s="47"/>
      <c r="CZR318" s="47"/>
      <c r="CZS318" s="47"/>
      <c r="CZT318" s="47"/>
      <c r="CZU318" s="47"/>
      <c r="CZV318" s="47"/>
      <c r="CZW318" s="47"/>
      <c r="CZX318" s="47"/>
      <c r="CZY318" s="47"/>
      <c r="CZZ318" s="47"/>
      <c r="DAA318" s="47"/>
      <c r="DAB318" s="47"/>
      <c r="DAC318" s="47"/>
      <c r="DAD318" s="47"/>
      <c r="DAE318" s="47"/>
      <c r="DAF318" s="47"/>
      <c r="DAG318" s="47"/>
      <c r="DAH318" s="47"/>
      <c r="DAI318" s="47"/>
      <c r="DAJ318" s="47"/>
      <c r="DAK318" s="47"/>
      <c r="DAL318" s="47"/>
      <c r="DAM318" s="47"/>
      <c r="DAN318" s="47"/>
      <c r="DAO318" s="47"/>
      <c r="DAP318" s="47"/>
      <c r="DAQ318" s="47"/>
      <c r="DAR318" s="47"/>
      <c r="DAS318" s="47"/>
      <c r="DAT318" s="47"/>
      <c r="DAU318" s="47"/>
      <c r="DAV318" s="47"/>
      <c r="DAW318" s="47"/>
      <c r="DAX318" s="47"/>
      <c r="DAY318" s="47"/>
      <c r="DAZ318" s="47"/>
      <c r="DBA318" s="47"/>
      <c r="DBB318" s="47"/>
      <c r="DBC318" s="47"/>
      <c r="DBD318" s="47"/>
      <c r="DBE318" s="47"/>
      <c r="DBF318" s="47"/>
      <c r="DBG318" s="47"/>
      <c r="DBH318" s="47"/>
      <c r="DBI318" s="47"/>
      <c r="DBJ318" s="47"/>
      <c r="DBK318" s="47"/>
      <c r="DBL318" s="47"/>
      <c r="DBM318" s="47"/>
      <c r="DBN318" s="47"/>
      <c r="DBO318" s="47"/>
      <c r="DBP318" s="47"/>
      <c r="DBQ318" s="47"/>
      <c r="DBR318" s="47"/>
      <c r="DBS318" s="47"/>
      <c r="DBT318" s="47"/>
      <c r="DBU318" s="47"/>
      <c r="DBV318" s="47"/>
      <c r="DBW318" s="47"/>
      <c r="DBX318" s="47"/>
      <c r="DBY318" s="47"/>
      <c r="DBZ318" s="47"/>
      <c r="DCA318" s="47"/>
      <c r="DCB318" s="47"/>
      <c r="DCC318" s="47"/>
      <c r="DCD318" s="47"/>
      <c r="DCE318" s="47"/>
      <c r="DCF318" s="47"/>
      <c r="DCG318" s="47"/>
      <c r="DCH318" s="47"/>
      <c r="DCI318" s="47"/>
      <c r="DCJ318" s="47"/>
      <c r="DCK318" s="47"/>
      <c r="DCL318" s="47"/>
      <c r="DCM318" s="47"/>
      <c r="DCN318" s="47"/>
      <c r="DCO318" s="47"/>
      <c r="DCP318" s="47"/>
      <c r="DCQ318" s="47"/>
      <c r="DCR318" s="47"/>
      <c r="DCS318" s="47"/>
      <c r="DCT318" s="47"/>
      <c r="DCU318" s="47"/>
      <c r="DCV318" s="47"/>
      <c r="DCW318" s="47"/>
      <c r="DCX318" s="47"/>
      <c r="DCY318" s="47"/>
      <c r="DCZ318" s="47"/>
      <c r="DDA318" s="47"/>
      <c r="DDB318" s="47"/>
      <c r="DDC318" s="47"/>
      <c r="DDD318" s="47"/>
      <c r="DDE318" s="47"/>
      <c r="DDF318" s="47"/>
      <c r="DDG318" s="47"/>
      <c r="DDH318" s="47"/>
      <c r="DDI318" s="47"/>
      <c r="DDJ318" s="47"/>
      <c r="DDK318" s="47"/>
      <c r="DDL318" s="47"/>
      <c r="DDM318" s="47"/>
      <c r="DDN318" s="47"/>
      <c r="DDO318" s="47"/>
      <c r="DDP318" s="47"/>
      <c r="DDQ318" s="47"/>
      <c r="DDR318" s="47"/>
      <c r="DDS318" s="47"/>
      <c r="DDT318" s="47"/>
      <c r="DDU318" s="47"/>
      <c r="DDV318" s="47"/>
      <c r="DDW318" s="47"/>
      <c r="DDX318" s="47"/>
      <c r="DDY318" s="47"/>
      <c r="DDZ318" s="47"/>
      <c r="DEA318" s="47"/>
      <c r="DEB318" s="47"/>
      <c r="DEC318" s="47"/>
      <c r="DED318" s="47"/>
      <c r="DEE318" s="47"/>
      <c r="DEF318" s="47"/>
      <c r="DEG318" s="47"/>
      <c r="DEH318" s="47"/>
      <c r="DEI318" s="47"/>
      <c r="DEJ318" s="47"/>
      <c r="DEK318" s="47"/>
      <c r="DEL318" s="47"/>
      <c r="DEM318" s="47"/>
      <c r="DEN318" s="47"/>
      <c r="DEO318" s="47"/>
      <c r="DEP318" s="47"/>
      <c r="DEQ318" s="47"/>
      <c r="DER318" s="47"/>
      <c r="DES318" s="47"/>
      <c r="DET318" s="47"/>
      <c r="DEU318" s="47"/>
      <c r="DEV318" s="47"/>
      <c r="DEW318" s="47"/>
      <c r="DEX318" s="47"/>
      <c r="DEY318" s="47"/>
      <c r="DEZ318" s="47"/>
      <c r="DFA318" s="47"/>
      <c r="DFB318" s="47"/>
      <c r="DFC318" s="47"/>
      <c r="DFD318" s="47"/>
      <c r="DFE318" s="47"/>
      <c r="DFF318" s="47"/>
      <c r="DFG318" s="47"/>
      <c r="DFH318" s="47"/>
      <c r="DFI318" s="47"/>
      <c r="DFJ318" s="47"/>
      <c r="DFK318" s="47"/>
      <c r="DFL318" s="47"/>
      <c r="DFM318" s="47"/>
      <c r="DFN318" s="47"/>
      <c r="DFO318" s="47"/>
      <c r="DFP318" s="47"/>
      <c r="DFQ318" s="47"/>
      <c r="DFR318" s="47"/>
      <c r="DFS318" s="47"/>
      <c r="DFT318" s="47"/>
      <c r="DFU318" s="47"/>
      <c r="DFV318" s="47"/>
      <c r="DFW318" s="47"/>
      <c r="DFX318" s="47"/>
      <c r="DFY318" s="47"/>
      <c r="DFZ318" s="47"/>
      <c r="DGA318" s="47"/>
      <c r="DGB318" s="47"/>
      <c r="DGC318" s="47"/>
      <c r="DGD318" s="47"/>
      <c r="DGE318" s="47"/>
      <c r="DGF318" s="47"/>
      <c r="DGG318" s="47"/>
      <c r="DGH318" s="47"/>
      <c r="DGI318" s="47"/>
      <c r="DGJ318" s="47"/>
      <c r="DGK318" s="47"/>
      <c r="DGL318" s="47"/>
      <c r="DGM318" s="47"/>
      <c r="DGN318" s="47"/>
      <c r="DGO318" s="47"/>
      <c r="DGP318" s="47"/>
      <c r="DGQ318" s="47"/>
      <c r="DGR318" s="47"/>
      <c r="DGS318" s="47"/>
      <c r="DGT318" s="47"/>
      <c r="DGU318" s="47"/>
      <c r="DGV318" s="47"/>
      <c r="DGW318" s="47"/>
      <c r="DGX318" s="47"/>
      <c r="DGY318" s="47"/>
      <c r="DGZ318" s="47"/>
      <c r="DHA318" s="47"/>
      <c r="DHB318" s="47"/>
      <c r="DHC318" s="47"/>
      <c r="DHD318" s="47"/>
      <c r="DHE318" s="47"/>
      <c r="DHF318" s="47"/>
      <c r="DHG318" s="47"/>
      <c r="DHH318" s="47"/>
      <c r="DHI318" s="47"/>
      <c r="DHJ318" s="47"/>
      <c r="DHK318" s="47"/>
      <c r="DHL318" s="47"/>
      <c r="DHM318" s="47"/>
      <c r="DHN318" s="47"/>
      <c r="DHO318" s="47"/>
      <c r="DHP318" s="47"/>
      <c r="DHQ318" s="47"/>
      <c r="DHR318" s="47"/>
      <c r="DHS318" s="47"/>
      <c r="DHT318" s="47"/>
      <c r="DHU318" s="47"/>
      <c r="DHV318" s="47"/>
      <c r="DHW318" s="47"/>
      <c r="DHX318" s="47"/>
      <c r="DHY318" s="47"/>
      <c r="DHZ318" s="47"/>
      <c r="DIA318" s="47"/>
      <c r="DIB318" s="47"/>
      <c r="DIC318" s="47"/>
      <c r="DID318" s="47"/>
      <c r="DIE318" s="47"/>
      <c r="DIF318" s="47"/>
      <c r="DIG318" s="47"/>
      <c r="DIH318" s="47"/>
      <c r="DII318" s="47"/>
      <c r="DIJ318" s="47"/>
      <c r="DIK318" s="47"/>
      <c r="DIL318" s="47"/>
      <c r="DIM318" s="47"/>
      <c r="DIN318" s="47"/>
      <c r="DIO318" s="47"/>
      <c r="DIP318" s="47"/>
      <c r="DIQ318" s="47"/>
      <c r="DIR318" s="47"/>
      <c r="DIS318" s="47"/>
      <c r="DIT318" s="47"/>
      <c r="DIU318" s="47"/>
      <c r="DIV318" s="47"/>
      <c r="DIW318" s="47"/>
      <c r="DIX318" s="47"/>
      <c r="DIY318" s="47"/>
      <c r="DIZ318" s="47"/>
      <c r="DJA318" s="47"/>
      <c r="DJB318" s="47"/>
      <c r="DJC318" s="47"/>
      <c r="DJD318" s="47"/>
      <c r="DJE318" s="47"/>
      <c r="DJF318" s="47"/>
      <c r="DJG318" s="47"/>
      <c r="DJH318" s="47"/>
      <c r="DJI318" s="47"/>
      <c r="DJJ318" s="47"/>
      <c r="DJK318" s="47"/>
      <c r="DJL318" s="47"/>
      <c r="DJM318" s="47"/>
      <c r="DJN318" s="47"/>
      <c r="DJO318" s="47"/>
      <c r="DJP318" s="47"/>
      <c r="DJQ318" s="47"/>
      <c r="DJR318" s="47"/>
      <c r="DJS318" s="47"/>
      <c r="DJT318" s="47"/>
      <c r="DJU318" s="47"/>
      <c r="DJV318" s="47"/>
      <c r="DJW318" s="47"/>
      <c r="DJX318" s="47"/>
      <c r="DJY318" s="47"/>
      <c r="DJZ318" s="47"/>
      <c r="DKA318" s="47"/>
      <c r="DKB318" s="47"/>
      <c r="DKC318" s="47"/>
      <c r="DKD318" s="47"/>
      <c r="DKE318" s="47"/>
      <c r="DKF318" s="47"/>
      <c r="DKG318" s="47"/>
      <c r="DKH318" s="47"/>
      <c r="DKI318" s="47"/>
      <c r="DKJ318" s="47"/>
      <c r="DKK318" s="47"/>
      <c r="DKL318" s="47"/>
      <c r="DKM318" s="47"/>
      <c r="DKN318" s="47"/>
      <c r="DKO318" s="47"/>
      <c r="DKP318" s="47"/>
      <c r="DKQ318" s="47"/>
      <c r="DKR318" s="47"/>
      <c r="DKS318" s="47"/>
      <c r="DKT318" s="47"/>
      <c r="DKU318" s="47"/>
      <c r="DKV318" s="47"/>
      <c r="DKW318" s="47"/>
      <c r="DKX318" s="47"/>
      <c r="DKY318" s="47"/>
      <c r="DKZ318" s="47"/>
      <c r="DLA318" s="47"/>
      <c r="DLB318" s="47"/>
      <c r="DLC318" s="47"/>
      <c r="DLD318" s="47"/>
      <c r="DLE318" s="47"/>
      <c r="DLF318" s="47"/>
      <c r="DLG318" s="47"/>
      <c r="DLH318" s="47"/>
      <c r="DLI318" s="47"/>
      <c r="DLJ318" s="47"/>
      <c r="DLK318" s="47"/>
      <c r="DLL318" s="47"/>
      <c r="DLM318" s="47"/>
      <c r="DLN318" s="47"/>
      <c r="DLO318" s="47"/>
      <c r="DLP318" s="47"/>
      <c r="DLQ318" s="47"/>
      <c r="DLR318" s="47"/>
      <c r="DLS318" s="47"/>
      <c r="DLT318" s="47"/>
      <c r="DLU318" s="47"/>
      <c r="DLV318" s="47"/>
      <c r="DLW318" s="47"/>
      <c r="DLX318" s="47"/>
      <c r="DLY318" s="47"/>
      <c r="DLZ318" s="47"/>
      <c r="DMA318" s="47"/>
      <c r="DMB318" s="47"/>
      <c r="DMC318" s="47"/>
      <c r="DMD318" s="47"/>
      <c r="DME318" s="47"/>
      <c r="DMF318" s="47"/>
      <c r="DMG318" s="47"/>
      <c r="DMH318" s="47"/>
      <c r="DMI318" s="47"/>
      <c r="DMJ318" s="47"/>
      <c r="DMK318" s="47"/>
      <c r="DML318" s="47"/>
      <c r="DMM318" s="47"/>
      <c r="DMN318" s="47"/>
      <c r="DMO318" s="47"/>
      <c r="DMP318" s="47"/>
      <c r="DMQ318" s="47"/>
      <c r="DMR318" s="47"/>
      <c r="DMS318" s="47"/>
      <c r="DMT318" s="47"/>
      <c r="DMU318" s="47"/>
      <c r="DMV318" s="47"/>
      <c r="DMW318" s="47"/>
      <c r="DMX318" s="47"/>
      <c r="DMY318" s="47"/>
      <c r="DMZ318" s="47"/>
      <c r="DNA318" s="47"/>
      <c r="DNB318" s="47"/>
      <c r="DNC318" s="47"/>
      <c r="DND318" s="47"/>
      <c r="DNE318" s="47"/>
      <c r="DNF318" s="47"/>
      <c r="DNG318" s="47"/>
      <c r="DNH318" s="47"/>
      <c r="DNI318" s="47"/>
      <c r="DNJ318" s="47"/>
      <c r="DNK318" s="47"/>
      <c r="DNL318" s="47"/>
      <c r="DNM318" s="47"/>
      <c r="DNN318" s="47"/>
      <c r="DNO318" s="47"/>
      <c r="DNP318" s="47"/>
      <c r="DNQ318" s="47"/>
      <c r="DNR318" s="47"/>
      <c r="DNS318" s="47"/>
      <c r="DNT318" s="47"/>
      <c r="DNU318" s="47"/>
      <c r="DNV318" s="47"/>
      <c r="DNW318" s="47"/>
      <c r="DNX318" s="47"/>
      <c r="DNY318" s="47"/>
      <c r="DNZ318" s="47"/>
      <c r="DOA318" s="47"/>
      <c r="DOB318" s="47"/>
      <c r="DOC318" s="47"/>
      <c r="DOD318" s="47"/>
      <c r="DOE318" s="47"/>
      <c r="DOF318" s="47"/>
      <c r="DOG318" s="47"/>
      <c r="DOH318" s="47"/>
      <c r="DOI318" s="47"/>
      <c r="DOJ318" s="47"/>
      <c r="DOK318" s="47"/>
      <c r="DOL318" s="47"/>
      <c r="DOM318" s="47"/>
      <c r="DON318" s="47"/>
      <c r="DOO318" s="47"/>
      <c r="DOP318" s="47"/>
      <c r="DOQ318" s="47"/>
      <c r="DOR318" s="47"/>
      <c r="DOS318" s="47"/>
      <c r="DOT318" s="47"/>
      <c r="DOU318" s="47"/>
      <c r="DOV318" s="47"/>
      <c r="DOW318" s="47"/>
      <c r="DOX318" s="47"/>
      <c r="DOY318" s="47"/>
      <c r="DOZ318" s="47"/>
      <c r="DPA318" s="47"/>
      <c r="DPB318" s="47"/>
      <c r="DPC318" s="47"/>
      <c r="DPD318" s="47"/>
      <c r="DPE318" s="47"/>
      <c r="DPF318" s="47"/>
      <c r="DPG318" s="47"/>
      <c r="DPH318" s="47"/>
      <c r="DPI318" s="47"/>
      <c r="DPJ318" s="47"/>
      <c r="DPK318" s="47"/>
      <c r="DPL318" s="47"/>
      <c r="DPM318" s="47"/>
      <c r="DPN318" s="47"/>
      <c r="DPO318" s="47"/>
      <c r="DPP318" s="47"/>
      <c r="DPQ318" s="47"/>
      <c r="DPR318" s="47"/>
      <c r="DPS318" s="47"/>
      <c r="DPT318" s="47"/>
      <c r="DPU318" s="47"/>
      <c r="DPV318" s="47"/>
      <c r="DPW318" s="47"/>
      <c r="DPX318" s="47"/>
      <c r="DPY318" s="47"/>
      <c r="DPZ318" s="47"/>
      <c r="DQA318" s="47"/>
      <c r="DQB318" s="47"/>
      <c r="DQC318" s="47"/>
      <c r="DQD318" s="47"/>
      <c r="DQE318" s="47"/>
      <c r="DQF318" s="47"/>
      <c r="DQG318" s="47"/>
      <c r="DQH318" s="47"/>
      <c r="DQI318" s="47"/>
      <c r="DQJ318" s="47"/>
      <c r="DQK318" s="47"/>
      <c r="DQL318" s="47"/>
      <c r="DQM318" s="47"/>
      <c r="DQN318" s="47"/>
      <c r="DQO318" s="47"/>
      <c r="DQP318" s="47"/>
      <c r="DQQ318" s="47"/>
      <c r="DQR318" s="47"/>
      <c r="DQS318" s="47"/>
      <c r="DQT318" s="47"/>
      <c r="DQU318" s="47"/>
      <c r="DQV318" s="47"/>
      <c r="DQW318" s="47"/>
      <c r="DQX318" s="47"/>
      <c r="DQY318" s="47"/>
      <c r="DQZ318" s="47"/>
      <c r="DRA318" s="47"/>
      <c r="DRB318" s="47"/>
      <c r="DRC318" s="47"/>
      <c r="DRD318" s="47"/>
      <c r="DRE318" s="47"/>
      <c r="DRF318" s="47"/>
      <c r="DRG318" s="47"/>
      <c r="DRH318" s="47"/>
      <c r="DRI318" s="47"/>
      <c r="DRJ318" s="47"/>
      <c r="DRK318" s="47"/>
      <c r="DRL318" s="47"/>
      <c r="DRM318" s="47"/>
      <c r="DRN318" s="47"/>
      <c r="DRO318" s="47"/>
      <c r="DRP318" s="47"/>
      <c r="DRQ318" s="47"/>
      <c r="DRR318" s="47"/>
      <c r="DRS318" s="47"/>
      <c r="DRT318" s="47"/>
      <c r="DRU318" s="47"/>
      <c r="DRV318" s="47"/>
      <c r="DRW318" s="47"/>
      <c r="DRX318" s="47"/>
      <c r="DRY318" s="47"/>
      <c r="DRZ318" s="47"/>
      <c r="DSA318" s="47"/>
      <c r="DSB318" s="47"/>
      <c r="DSC318" s="47"/>
      <c r="DSD318" s="47"/>
      <c r="DSE318" s="47"/>
      <c r="DSF318" s="47"/>
      <c r="DSG318" s="47"/>
      <c r="DSH318" s="47"/>
      <c r="DSI318" s="47"/>
      <c r="DSJ318" s="47"/>
      <c r="DSK318" s="47"/>
      <c r="DSL318" s="47"/>
      <c r="DSM318" s="47"/>
      <c r="DSN318" s="47"/>
      <c r="DSO318" s="47"/>
      <c r="DSP318" s="47"/>
      <c r="DSQ318" s="47"/>
      <c r="DSR318" s="47"/>
      <c r="DSS318" s="47"/>
      <c r="DST318" s="47"/>
      <c r="DSU318" s="47"/>
      <c r="DSV318" s="47"/>
      <c r="DSW318" s="47"/>
      <c r="DSX318" s="47"/>
      <c r="DSY318" s="47"/>
      <c r="DSZ318" s="47"/>
      <c r="DTA318" s="47"/>
      <c r="DTB318" s="47"/>
      <c r="DTC318" s="47"/>
      <c r="DTD318" s="47"/>
      <c r="DTE318" s="47"/>
      <c r="DTF318" s="47"/>
      <c r="DTG318" s="47"/>
      <c r="DTH318" s="47"/>
      <c r="DTI318" s="47"/>
      <c r="DTJ318" s="47"/>
      <c r="DTK318" s="47"/>
      <c r="DTL318" s="47"/>
      <c r="DTM318" s="47"/>
      <c r="DTN318" s="47"/>
      <c r="DTO318" s="47"/>
      <c r="DTP318" s="47"/>
      <c r="DTQ318" s="47"/>
      <c r="DTR318" s="47"/>
      <c r="DTS318" s="47"/>
      <c r="DTT318" s="47"/>
      <c r="DTU318" s="47"/>
      <c r="DTV318" s="47"/>
      <c r="DTW318" s="47"/>
      <c r="DTX318" s="47"/>
      <c r="DTY318" s="47"/>
      <c r="DTZ318" s="47"/>
      <c r="DUA318" s="47"/>
      <c r="DUB318" s="47"/>
      <c r="DUC318" s="47"/>
      <c r="DUD318" s="47"/>
      <c r="DUE318" s="47"/>
      <c r="DUF318" s="47"/>
      <c r="DUG318" s="47"/>
      <c r="DUH318" s="47"/>
      <c r="DUI318" s="47"/>
      <c r="DUJ318" s="47"/>
      <c r="DUK318" s="47"/>
      <c r="DUL318" s="47"/>
      <c r="DUM318" s="47"/>
      <c r="DUN318" s="47"/>
      <c r="DUO318" s="47"/>
      <c r="DUP318" s="47"/>
      <c r="DUQ318" s="47"/>
      <c r="DUR318" s="47"/>
      <c r="DUS318" s="47"/>
      <c r="DUT318" s="47"/>
      <c r="DUU318" s="47"/>
      <c r="DUV318" s="47"/>
      <c r="DUW318" s="47"/>
      <c r="DUX318" s="47"/>
      <c r="DUY318" s="47"/>
      <c r="DUZ318" s="47"/>
      <c r="DVA318" s="47"/>
      <c r="DVB318" s="47"/>
      <c r="DVC318" s="47"/>
      <c r="DVD318" s="47"/>
      <c r="DVE318" s="47"/>
      <c r="DVF318" s="47"/>
      <c r="DVG318" s="47"/>
      <c r="DVH318" s="47"/>
      <c r="DVI318" s="47"/>
      <c r="DVJ318" s="47"/>
      <c r="DVK318" s="47"/>
      <c r="DVL318" s="47"/>
      <c r="DVM318" s="47"/>
      <c r="DVN318" s="47"/>
      <c r="DVO318" s="47"/>
      <c r="DVP318" s="47"/>
      <c r="DVQ318" s="47"/>
      <c r="DVR318" s="47"/>
      <c r="DVS318" s="47"/>
      <c r="DVT318" s="47"/>
      <c r="DVU318" s="47"/>
      <c r="DVV318" s="47"/>
      <c r="DVW318" s="47"/>
      <c r="DVX318" s="47"/>
      <c r="DVY318" s="47"/>
      <c r="DVZ318" s="47"/>
      <c r="DWA318" s="47"/>
      <c r="DWB318" s="47"/>
      <c r="DWC318" s="47"/>
      <c r="DWD318" s="47"/>
      <c r="DWE318" s="47"/>
      <c r="DWF318" s="47"/>
      <c r="DWG318" s="47"/>
      <c r="DWH318" s="47"/>
      <c r="DWI318" s="47"/>
      <c r="DWJ318" s="47"/>
      <c r="DWK318" s="47"/>
      <c r="DWL318" s="47"/>
      <c r="DWM318" s="47"/>
      <c r="DWN318" s="47"/>
      <c r="DWO318" s="47"/>
      <c r="DWP318" s="47"/>
      <c r="DWQ318" s="47"/>
      <c r="DWR318" s="47"/>
      <c r="DWS318" s="47"/>
      <c r="DWT318" s="47"/>
      <c r="DWU318" s="47"/>
      <c r="DWV318" s="47"/>
      <c r="DWW318" s="47"/>
      <c r="DWX318" s="47"/>
      <c r="DWY318" s="47"/>
      <c r="DWZ318" s="47"/>
      <c r="DXA318" s="47"/>
      <c r="DXB318" s="47"/>
      <c r="DXC318" s="47"/>
      <c r="DXD318" s="47"/>
      <c r="DXE318" s="47"/>
      <c r="DXF318" s="47"/>
      <c r="DXG318" s="47"/>
      <c r="DXH318" s="47"/>
      <c r="DXI318" s="47"/>
      <c r="DXJ318" s="47"/>
      <c r="DXK318" s="47"/>
      <c r="DXL318" s="47"/>
      <c r="DXM318" s="47"/>
      <c r="DXN318" s="47"/>
      <c r="DXO318" s="47"/>
      <c r="DXP318" s="47"/>
      <c r="DXQ318" s="47"/>
      <c r="DXR318" s="47"/>
      <c r="DXS318" s="47"/>
      <c r="DXT318" s="47"/>
      <c r="DXU318" s="47"/>
      <c r="DXV318" s="47"/>
      <c r="DXW318" s="47"/>
      <c r="DXX318" s="47"/>
      <c r="DXY318" s="47"/>
      <c r="DXZ318" s="47"/>
      <c r="DYA318" s="47"/>
      <c r="DYB318" s="47"/>
      <c r="DYC318" s="47"/>
      <c r="DYD318" s="47"/>
      <c r="DYE318" s="47"/>
      <c r="DYF318" s="47"/>
      <c r="DYG318" s="47"/>
      <c r="DYH318" s="47"/>
      <c r="DYI318" s="47"/>
      <c r="DYJ318" s="47"/>
      <c r="DYK318" s="47"/>
      <c r="DYL318" s="47"/>
      <c r="DYM318" s="47"/>
      <c r="DYN318" s="47"/>
      <c r="DYO318" s="47"/>
      <c r="DYP318" s="47"/>
      <c r="DYQ318" s="47"/>
      <c r="DYR318" s="47"/>
      <c r="DYS318" s="47"/>
      <c r="DYT318" s="47"/>
      <c r="DYU318" s="47"/>
      <c r="DYV318" s="47"/>
      <c r="DYW318" s="47"/>
      <c r="DYX318" s="47"/>
      <c r="DYY318" s="47"/>
      <c r="DYZ318" s="47"/>
      <c r="DZA318" s="47"/>
      <c r="DZB318" s="47"/>
      <c r="DZC318" s="47"/>
      <c r="DZD318" s="47"/>
      <c r="DZE318" s="47"/>
      <c r="DZF318" s="47"/>
      <c r="DZG318" s="47"/>
      <c r="DZH318" s="47"/>
      <c r="DZI318" s="47"/>
      <c r="DZJ318" s="47"/>
      <c r="DZK318" s="47"/>
      <c r="DZL318" s="47"/>
      <c r="DZM318" s="47"/>
      <c r="DZN318" s="47"/>
      <c r="DZO318" s="47"/>
      <c r="DZP318" s="47"/>
      <c r="DZQ318" s="47"/>
      <c r="DZR318" s="47"/>
      <c r="DZS318" s="47"/>
      <c r="DZT318" s="47"/>
      <c r="DZU318" s="47"/>
      <c r="DZV318" s="47"/>
      <c r="DZW318" s="47"/>
      <c r="DZX318" s="47"/>
      <c r="DZY318" s="47"/>
      <c r="DZZ318" s="47"/>
      <c r="EAA318" s="47"/>
      <c r="EAB318" s="47"/>
      <c r="EAC318" s="47"/>
      <c r="EAD318" s="47"/>
      <c r="EAE318" s="47"/>
      <c r="EAF318" s="47"/>
      <c r="EAG318" s="47"/>
      <c r="EAH318" s="47"/>
      <c r="EAI318" s="47"/>
      <c r="EAJ318" s="47"/>
      <c r="EAK318" s="47"/>
      <c r="EAL318" s="47"/>
      <c r="EAM318" s="47"/>
      <c r="EAN318" s="47"/>
      <c r="EAO318" s="47"/>
      <c r="EAP318" s="47"/>
      <c r="EAQ318" s="47"/>
      <c r="EAR318" s="47"/>
      <c r="EAS318" s="47"/>
      <c r="EAT318" s="47"/>
      <c r="EAU318" s="47"/>
      <c r="EAV318" s="47"/>
      <c r="EAW318" s="47"/>
      <c r="EAX318" s="47"/>
      <c r="EAY318" s="47"/>
      <c r="EAZ318" s="47"/>
      <c r="EBA318" s="47"/>
      <c r="EBB318" s="47"/>
      <c r="EBC318" s="47"/>
      <c r="EBD318" s="47"/>
      <c r="EBE318" s="47"/>
      <c r="EBF318" s="47"/>
      <c r="EBG318" s="47"/>
      <c r="EBH318" s="47"/>
      <c r="EBI318" s="47"/>
      <c r="EBJ318" s="47"/>
      <c r="EBK318" s="47"/>
      <c r="EBL318" s="47"/>
      <c r="EBM318" s="47"/>
      <c r="EBN318" s="47"/>
      <c r="EBO318" s="47"/>
      <c r="EBP318" s="47"/>
      <c r="EBQ318" s="47"/>
      <c r="EBR318" s="47"/>
      <c r="EBS318" s="47"/>
      <c r="EBT318" s="47"/>
      <c r="EBU318" s="47"/>
      <c r="EBV318" s="47"/>
      <c r="EBW318" s="47"/>
      <c r="EBX318" s="47"/>
      <c r="EBY318" s="47"/>
      <c r="EBZ318" s="47"/>
      <c r="ECA318" s="47"/>
      <c r="ECB318" s="47"/>
      <c r="ECC318" s="47"/>
      <c r="ECD318" s="47"/>
      <c r="ECE318" s="47"/>
      <c r="ECF318" s="47"/>
      <c r="ECG318" s="47"/>
      <c r="ECH318" s="47"/>
      <c r="ECI318" s="47"/>
      <c r="ECJ318" s="47"/>
      <c r="ECK318" s="47"/>
      <c r="ECL318" s="47"/>
      <c r="ECM318" s="47"/>
      <c r="ECN318" s="47"/>
      <c r="ECO318" s="47"/>
      <c r="ECP318" s="47"/>
      <c r="ECQ318" s="47"/>
      <c r="ECR318" s="47"/>
      <c r="ECS318" s="47"/>
      <c r="ECT318" s="47"/>
      <c r="ECU318" s="47"/>
      <c r="ECV318" s="47"/>
      <c r="ECW318" s="47"/>
      <c r="ECX318" s="47"/>
      <c r="ECY318" s="47"/>
      <c r="ECZ318" s="47"/>
      <c r="EDA318" s="47"/>
      <c r="EDB318" s="47"/>
      <c r="EDC318" s="47"/>
      <c r="EDD318" s="47"/>
      <c r="EDE318" s="47"/>
      <c r="EDF318" s="47"/>
      <c r="EDG318" s="47"/>
      <c r="EDH318" s="47"/>
      <c r="EDI318" s="47"/>
      <c r="EDJ318" s="47"/>
      <c r="EDK318" s="47"/>
      <c r="EDL318" s="47"/>
      <c r="EDM318" s="47"/>
      <c r="EDN318" s="47"/>
      <c r="EDO318" s="47"/>
      <c r="EDP318" s="47"/>
      <c r="EDQ318" s="47"/>
      <c r="EDR318" s="47"/>
      <c r="EDS318" s="47"/>
      <c r="EDT318" s="47"/>
      <c r="EDU318" s="47"/>
      <c r="EDV318" s="47"/>
      <c r="EDW318" s="47"/>
      <c r="EDX318" s="47"/>
      <c r="EDY318" s="47"/>
      <c r="EDZ318" s="47"/>
      <c r="EEA318" s="47"/>
      <c r="EEB318" s="47"/>
      <c r="EEC318" s="47"/>
      <c r="EED318" s="47"/>
      <c r="EEE318" s="47"/>
      <c r="EEF318" s="47"/>
      <c r="EEG318" s="47"/>
      <c r="EEH318" s="47"/>
      <c r="EEI318" s="47"/>
      <c r="EEJ318" s="47"/>
      <c r="EEK318" s="47"/>
      <c r="EEL318" s="47"/>
      <c r="EEM318" s="47"/>
      <c r="EEN318" s="47"/>
      <c r="EEO318" s="47"/>
      <c r="EEP318" s="47"/>
      <c r="EEQ318" s="47"/>
      <c r="EER318" s="47"/>
      <c r="EES318" s="47"/>
      <c r="EET318" s="47"/>
      <c r="EEU318" s="47"/>
      <c r="EEV318" s="47"/>
      <c r="EEW318" s="47"/>
      <c r="EEX318" s="47"/>
      <c r="EEY318" s="47"/>
      <c r="EEZ318" s="47"/>
      <c r="EFA318" s="47"/>
      <c r="EFB318" s="47"/>
      <c r="EFC318" s="47"/>
      <c r="EFD318" s="47"/>
      <c r="EFE318" s="47"/>
      <c r="EFF318" s="47"/>
      <c r="EFG318" s="47"/>
      <c r="EFH318" s="47"/>
      <c r="EFI318" s="47"/>
      <c r="EFJ318" s="47"/>
      <c r="EFK318" s="47"/>
      <c r="EFL318" s="47"/>
      <c r="EFM318" s="47"/>
      <c r="EFN318" s="47"/>
      <c r="EFO318" s="47"/>
      <c r="EFP318" s="47"/>
      <c r="EFQ318" s="47"/>
      <c r="EFR318" s="47"/>
      <c r="EFS318" s="47"/>
      <c r="EFT318" s="47"/>
      <c r="EFU318" s="47"/>
      <c r="EFV318" s="47"/>
      <c r="EFW318" s="47"/>
      <c r="EFX318" s="47"/>
      <c r="EFY318" s="47"/>
      <c r="EFZ318" s="47"/>
      <c r="EGA318" s="47"/>
      <c r="EGB318" s="47"/>
      <c r="EGC318" s="47"/>
      <c r="EGD318" s="47"/>
      <c r="EGE318" s="47"/>
      <c r="EGF318" s="47"/>
      <c r="EGG318" s="47"/>
      <c r="EGH318" s="47"/>
      <c r="EGI318" s="47"/>
      <c r="EGJ318" s="47"/>
      <c r="EGK318" s="47"/>
      <c r="EGL318" s="47"/>
      <c r="EGM318" s="47"/>
      <c r="EGN318" s="47"/>
      <c r="EGO318" s="47"/>
      <c r="EGP318" s="47"/>
      <c r="EGQ318" s="47"/>
      <c r="EGR318" s="47"/>
      <c r="EGS318" s="47"/>
      <c r="EGT318" s="47"/>
      <c r="EGU318" s="47"/>
      <c r="EGV318" s="47"/>
      <c r="EGW318" s="47"/>
      <c r="EGX318" s="47"/>
      <c r="EGY318" s="47"/>
      <c r="EGZ318" s="47"/>
      <c r="EHA318" s="47"/>
      <c r="EHB318" s="47"/>
      <c r="EHC318" s="47"/>
      <c r="EHD318" s="47"/>
      <c r="EHE318" s="47"/>
      <c r="EHF318" s="47"/>
      <c r="EHG318" s="47"/>
      <c r="EHH318" s="47"/>
      <c r="EHI318" s="47"/>
      <c r="EHJ318" s="47"/>
      <c r="EHK318" s="47"/>
      <c r="EHL318" s="47"/>
      <c r="EHM318" s="47"/>
      <c r="EHN318" s="47"/>
      <c r="EHO318" s="47"/>
      <c r="EHP318" s="47"/>
      <c r="EHQ318" s="47"/>
      <c r="EHR318" s="47"/>
      <c r="EHS318" s="47"/>
      <c r="EHT318" s="47"/>
      <c r="EHU318" s="47"/>
      <c r="EHV318" s="47"/>
      <c r="EHW318" s="47"/>
      <c r="EHX318" s="47"/>
      <c r="EHY318" s="47"/>
      <c r="EHZ318" s="47"/>
      <c r="EIA318" s="47"/>
      <c r="EIB318" s="47"/>
      <c r="EIC318" s="47"/>
      <c r="EID318" s="47"/>
      <c r="EIE318" s="47"/>
      <c r="EIF318" s="47"/>
      <c r="EIG318" s="47"/>
      <c r="EIH318" s="47"/>
      <c r="EII318" s="47"/>
      <c r="EIJ318" s="47"/>
      <c r="EIK318" s="47"/>
      <c r="EIL318" s="47"/>
      <c r="EIM318" s="47"/>
      <c r="EIN318" s="47"/>
      <c r="EIO318" s="47"/>
      <c r="EIP318" s="47"/>
      <c r="EIQ318" s="47"/>
      <c r="EIR318" s="47"/>
      <c r="EIS318" s="47"/>
      <c r="EIT318" s="47"/>
      <c r="EIU318" s="47"/>
      <c r="EIV318" s="47"/>
      <c r="EIW318" s="47"/>
      <c r="EIX318" s="47"/>
      <c r="EIY318" s="47"/>
      <c r="EIZ318" s="47"/>
      <c r="EJA318" s="47"/>
      <c r="EJB318" s="47"/>
      <c r="EJC318" s="47"/>
      <c r="EJD318" s="47"/>
      <c r="EJE318" s="47"/>
      <c r="EJF318" s="47"/>
      <c r="EJG318" s="47"/>
      <c r="EJH318" s="47"/>
      <c r="EJI318" s="47"/>
      <c r="EJJ318" s="47"/>
      <c r="EJK318" s="47"/>
      <c r="EJL318" s="47"/>
      <c r="EJM318" s="47"/>
      <c r="EJN318" s="47"/>
      <c r="EJO318" s="47"/>
      <c r="EJP318" s="47"/>
      <c r="EJQ318" s="47"/>
      <c r="EJR318" s="47"/>
      <c r="EJS318" s="47"/>
      <c r="EJT318" s="47"/>
      <c r="EJU318" s="47"/>
      <c r="EJV318" s="47"/>
      <c r="EJW318" s="47"/>
      <c r="EJX318" s="47"/>
      <c r="EJY318" s="47"/>
      <c r="EJZ318" s="47"/>
      <c r="EKA318" s="47"/>
      <c r="EKB318" s="47"/>
      <c r="EKC318" s="47"/>
      <c r="EKD318" s="47"/>
      <c r="EKE318" s="47"/>
      <c r="EKF318" s="47"/>
      <c r="EKG318" s="47"/>
      <c r="EKH318" s="47"/>
      <c r="EKI318" s="47"/>
      <c r="EKJ318" s="47"/>
      <c r="EKK318" s="47"/>
      <c r="EKL318" s="47"/>
      <c r="EKM318" s="47"/>
      <c r="EKN318" s="47"/>
      <c r="EKO318" s="47"/>
      <c r="EKP318" s="47"/>
      <c r="EKQ318" s="47"/>
      <c r="EKR318" s="47"/>
      <c r="EKS318" s="47"/>
      <c r="EKT318" s="47"/>
      <c r="EKU318" s="47"/>
      <c r="EKV318" s="47"/>
      <c r="EKW318" s="47"/>
      <c r="EKX318" s="47"/>
      <c r="EKY318" s="47"/>
      <c r="EKZ318" s="47"/>
      <c r="ELA318" s="47"/>
      <c r="ELB318" s="47"/>
      <c r="ELC318" s="47"/>
      <c r="ELD318" s="47"/>
      <c r="ELE318" s="47"/>
      <c r="ELF318" s="47"/>
      <c r="ELG318" s="47"/>
      <c r="ELH318" s="47"/>
      <c r="ELI318" s="47"/>
      <c r="ELJ318" s="47"/>
      <c r="ELK318" s="47"/>
      <c r="ELL318" s="47"/>
      <c r="ELM318" s="47"/>
      <c r="ELN318" s="47"/>
      <c r="ELO318" s="47"/>
      <c r="ELP318" s="47"/>
      <c r="ELQ318" s="47"/>
      <c r="ELR318" s="47"/>
      <c r="ELS318" s="47"/>
      <c r="ELT318" s="47"/>
      <c r="ELU318" s="47"/>
      <c r="ELV318" s="47"/>
      <c r="ELW318" s="47"/>
      <c r="ELX318" s="47"/>
      <c r="ELY318" s="47"/>
      <c r="ELZ318" s="47"/>
      <c r="EMA318" s="47"/>
      <c r="EMB318" s="47"/>
      <c r="EMC318" s="47"/>
      <c r="EMD318" s="47"/>
      <c r="EME318" s="47"/>
      <c r="EMF318" s="47"/>
      <c r="EMG318" s="47"/>
      <c r="EMH318" s="47"/>
      <c r="EMI318" s="47"/>
      <c r="EMJ318" s="47"/>
      <c r="EMK318" s="47"/>
      <c r="EML318" s="47"/>
      <c r="EMM318" s="47"/>
      <c r="EMN318" s="47"/>
      <c r="EMO318" s="47"/>
      <c r="EMP318" s="47"/>
      <c r="EMQ318" s="47"/>
      <c r="EMR318" s="47"/>
      <c r="EMS318" s="47"/>
      <c r="EMT318" s="47"/>
      <c r="EMU318" s="47"/>
      <c r="EMV318" s="47"/>
      <c r="EMW318" s="47"/>
      <c r="EMX318" s="47"/>
      <c r="EMY318" s="47"/>
      <c r="EMZ318" s="47"/>
      <c r="ENA318" s="47"/>
      <c r="ENB318" s="47"/>
      <c r="ENC318" s="47"/>
      <c r="END318" s="47"/>
      <c r="ENE318" s="47"/>
      <c r="ENF318" s="47"/>
      <c r="ENG318" s="47"/>
      <c r="ENH318" s="47"/>
      <c r="ENI318" s="47"/>
      <c r="ENJ318" s="47"/>
      <c r="ENK318" s="47"/>
      <c r="ENL318" s="47"/>
      <c r="ENM318" s="47"/>
      <c r="ENN318" s="47"/>
      <c r="ENO318" s="47"/>
      <c r="ENP318" s="47"/>
      <c r="ENQ318" s="47"/>
      <c r="ENR318" s="47"/>
      <c r="ENS318" s="47"/>
      <c r="ENT318" s="47"/>
      <c r="ENU318" s="47"/>
      <c r="ENV318" s="47"/>
      <c r="ENW318" s="47"/>
      <c r="ENX318" s="47"/>
      <c r="ENY318" s="47"/>
      <c r="ENZ318" s="47"/>
      <c r="EOA318" s="47"/>
      <c r="EOB318" s="47"/>
      <c r="EOC318" s="47"/>
      <c r="EOD318" s="47"/>
      <c r="EOE318" s="47"/>
      <c r="EOF318" s="47"/>
      <c r="EOG318" s="47"/>
      <c r="EOH318" s="47"/>
      <c r="EOI318" s="47"/>
      <c r="EOJ318" s="47"/>
      <c r="EOK318" s="47"/>
      <c r="EOL318" s="47"/>
      <c r="EOM318" s="47"/>
      <c r="EON318" s="47"/>
      <c r="EOO318" s="47"/>
      <c r="EOP318" s="47"/>
      <c r="EOQ318" s="47"/>
      <c r="EOR318" s="47"/>
      <c r="EOS318" s="47"/>
      <c r="EOT318" s="47"/>
      <c r="EOU318" s="47"/>
      <c r="EOV318" s="47"/>
      <c r="EOW318" s="47"/>
      <c r="EOX318" s="47"/>
      <c r="EOY318" s="47"/>
      <c r="EOZ318" s="47"/>
      <c r="EPA318" s="47"/>
      <c r="EPB318" s="47"/>
      <c r="EPC318" s="47"/>
      <c r="EPD318" s="47"/>
      <c r="EPE318" s="47"/>
      <c r="EPF318" s="47"/>
      <c r="EPG318" s="47"/>
      <c r="EPH318" s="47"/>
      <c r="EPI318" s="47"/>
      <c r="EPJ318" s="47"/>
      <c r="EPK318" s="47"/>
      <c r="EPL318" s="47"/>
      <c r="EPM318" s="47"/>
      <c r="EPN318" s="47"/>
      <c r="EPO318" s="47"/>
      <c r="EPP318" s="47"/>
      <c r="EPQ318" s="47"/>
      <c r="EPR318" s="47"/>
      <c r="EPS318" s="47"/>
      <c r="EPT318" s="47"/>
      <c r="EPU318" s="47"/>
      <c r="EPV318" s="47"/>
      <c r="EPW318" s="47"/>
      <c r="EPX318" s="47"/>
      <c r="EPY318" s="47"/>
      <c r="EPZ318" s="47"/>
      <c r="EQA318" s="47"/>
      <c r="EQB318" s="47"/>
      <c r="EQC318" s="47"/>
      <c r="EQD318" s="47"/>
      <c r="EQE318" s="47"/>
      <c r="EQF318" s="47"/>
      <c r="EQG318" s="47"/>
      <c r="EQH318" s="47"/>
      <c r="EQI318" s="47"/>
      <c r="EQJ318" s="47"/>
      <c r="EQK318" s="47"/>
      <c r="EQL318" s="47"/>
      <c r="EQM318" s="47"/>
      <c r="EQN318" s="47"/>
      <c r="EQO318" s="47"/>
      <c r="EQP318" s="47"/>
      <c r="EQQ318" s="47"/>
      <c r="EQR318" s="47"/>
      <c r="EQS318" s="47"/>
      <c r="EQT318" s="47"/>
      <c r="EQU318" s="47"/>
      <c r="EQV318" s="47"/>
      <c r="EQW318" s="47"/>
      <c r="EQX318" s="47"/>
      <c r="EQY318" s="47"/>
      <c r="EQZ318" s="47"/>
      <c r="ERA318" s="47"/>
      <c r="ERB318" s="47"/>
      <c r="ERC318" s="47"/>
      <c r="ERD318" s="47"/>
      <c r="ERE318" s="47"/>
      <c r="ERF318" s="47"/>
      <c r="ERG318" s="47"/>
      <c r="ERH318" s="47"/>
      <c r="ERI318" s="47"/>
      <c r="ERJ318" s="47"/>
      <c r="ERK318" s="47"/>
      <c r="ERL318" s="47"/>
      <c r="ERM318" s="47"/>
      <c r="ERN318" s="47"/>
      <c r="ERO318" s="47"/>
      <c r="ERP318" s="47"/>
      <c r="ERQ318" s="47"/>
      <c r="ERR318" s="47"/>
      <c r="ERS318" s="47"/>
      <c r="ERT318" s="47"/>
      <c r="ERU318" s="47"/>
      <c r="ERV318" s="47"/>
      <c r="ERW318" s="47"/>
      <c r="ERX318" s="47"/>
      <c r="ERY318" s="47"/>
      <c r="ERZ318" s="47"/>
      <c r="ESA318" s="47"/>
      <c r="ESB318" s="47"/>
      <c r="ESC318" s="47"/>
      <c r="ESD318" s="47"/>
      <c r="ESE318" s="47"/>
      <c r="ESF318" s="47"/>
      <c r="ESG318" s="47"/>
      <c r="ESH318" s="47"/>
      <c r="ESI318" s="47"/>
      <c r="ESJ318" s="47"/>
      <c r="ESK318" s="47"/>
      <c r="ESL318" s="47"/>
      <c r="ESM318" s="47"/>
      <c r="ESN318" s="47"/>
      <c r="ESO318" s="47"/>
      <c r="ESP318" s="47"/>
      <c r="ESQ318" s="47"/>
      <c r="ESR318" s="47"/>
      <c r="ESS318" s="47"/>
      <c r="EST318" s="47"/>
      <c r="ESU318" s="47"/>
      <c r="ESV318" s="47"/>
      <c r="ESW318" s="47"/>
      <c r="ESX318" s="47"/>
      <c r="ESY318" s="47"/>
      <c r="ESZ318" s="47"/>
      <c r="ETA318" s="47"/>
      <c r="ETB318" s="47"/>
      <c r="ETC318" s="47"/>
      <c r="ETD318" s="47"/>
      <c r="ETE318" s="47"/>
      <c r="ETF318" s="47"/>
      <c r="ETG318" s="47"/>
      <c r="ETH318" s="47"/>
      <c r="ETI318" s="47"/>
      <c r="ETJ318" s="47"/>
      <c r="ETK318" s="47"/>
      <c r="ETL318" s="47"/>
      <c r="ETM318" s="47"/>
      <c r="ETN318" s="47"/>
      <c r="ETO318" s="47"/>
      <c r="ETP318" s="47"/>
      <c r="ETQ318" s="47"/>
      <c r="ETR318" s="47"/>
      <c r="ETS318" s="47"/>
      <c r="ETT318" s="47"/>
      <c r="ETU318" s="47"/>
      <c r="ETV318" s="47"/>
      <c r="ETW318" s="47"/>
      <c r="ETX318" s="47"/>
      <c r="ETY318" s="47"/>
      <c r="ETZ318" s="47"/>
      <c r="EUA318" s="47"/>
      <c r="EUB318" s="47"/>
      <c r="EUC318" s="47"/>
      <c r="EUD318" s="47"/>
      <c r="EUE318" s="47"/>
      <c r="EUF318" s="47"/>
      <c r="EUG318" s="47"/>
      <c r="EUH318" s="47"/>
      <c r="EUI318" s="47"/>
      <c r="EUJ318" s="47"/>
      <c r="EUK318" s="47"/>
      <c r="EUL318" s="47"/>
      <c r="EUM318" s="47"/>
      <c r="EUN318" s="47"/>
      <c r="EUO318" s="47"/>
      <c r="EUP318" s="47"/>
      <c r="EUQ318" s="47"/>
      <c r="EUR318" s="47"/>
      <c r="EUS318" s="47"/>
      <c r="EUT318" s="47"/>
      <c r="EUU318" s="47"/>
      <c r="EUV318" s="47"/>
      <c r="EUW318" s="47"/>
      <c r="EUX318" s="47"/>
      <c r="EUY318" s="47"/>
      <c r="EUZ318" s="47"/>
      <c r="EVA318" s="47"/>
      <c r="EVB318" s="47"/>
      <c r="EVC318" s="47"/>
      <c r="EVD318" s="47"/>
      <c r="EVE318" s="47"/>
      <c r="EVF318" s="47"/>
      <c r="EVG318" s="47"/>
      <c r="EVH318" s="47"/>
      <c r="EVI318" s="47"/>
      <c r="EVJ318" s="47"/>
      <c r="EVK318" s="47"/>
      <c r="EVL318" s="47"/>
      <c r="EVM318" s="47"/>
      <c r="EVN318" s="47"/>
      <c r="EVO318" s="47"/>
      <c r="EVP318" s="47"/>
      <c r="EVQ318" s="47"/>
      <c r="EVR318" s="47"/>
      <c r="EVS318" s="47"/>
      <c r="EVT318" s="47"/>
      <c r="EVU318" s="47"/>
      <c r="EVV318" s="47"/>
      <c r="EVW318" s="47"/>
      <c r="EVX318" s="47"/>
      <c r="EVY318" s="47"/>
      <c r="EVZ318" s="47"/>
      <c r="EWA318" s="47"/>
      <c r="EWB318" s="47"/>
      <c r="EWC318" s="47"/>
      <c r="EWD318" s="47"/>
      <c r="EWE318" s="47"/>
      <c r="EWF318" s="47"/>
      <c r="EWG318" s="47"/>
      <c r="EWH318" s="47"/>
      <c r="EWI318" s="47"/>
      <c r="EWJ318" s="47"/>
      <c r="EWK318" s="47"/>
      <c r="EWL318" s="47"/>
      <c r="EWM318" s="47"/>
      <c r="EWN318" s="47"/>
      <c r="EWO318" s="47"/>
      <c r="EWP318" s="47"/>
      <c r="EWQ318" s="47"/>
      <c r="EWR318" s="47"/>
      <c r="EWS318" s="47"/>
      <c r="EWT318" s="47"/>
      <c r="EWU318" s="47"/>
      <c r="EWV318" s="47"/>
      <c r="EWW318" s="47"/>
      <c r="EWX318" s="47"/>
      <c r="EWY318" s="47"/>
      <c r="EWZ318" s="47"/>
      <c r="EXA318" s="47"/>
      <c r="EXB318" s="47"/>
      <c r="EXC318" s="47"/>
      <c r="EXD318" s="47"/>
      <c r="EXE318" s="47"/>
      <c r="EXF318" s="47"/>
      <c r="EXG318" s="47"/>
      <c r="EXH318" s="47"/>
      <c r="EXI318" s="47"/>
      <c r="EXJ318" s="47"/>
      <c r="EXK318" s="47"/>
      <c r="EXL318" s="47"/>
      <c r="EXM318" s="47"/>
      <c r="EXN318" s="47"/>
      <c r="EXO318" s="47"/>
      <c r="EXP318" s="47"/>
      <c r="EXQ318" s="47"/>
      <c r="EXR318" s="47"/>
      <c r="EXS318" s="47"/>
      <c r="EXT318" s="47"/>
      <c r="EXU318" s="47"/>
      <c r="EXV318" s="47"/>
      <c r="EXW318" s="47"/>
      <c r="EXX318" s="47"/>
      <c r="EXY318" s="47"/>
      <c r="EXZ318" s="47"/>
      <c r="EYA318" s="47"/>
      <c r="EYB318" s="47"/>
      <c r="EYC318" s="47"/>
      <c r="EYD318" s="47"/>
      <c r="EYE318" s="47"/>
      <c r="EYF318" s="47"/>
      <c r="EYG318" s="47"/>
      <c r="EYH318" s="47"/>
      <c r="EYI318" s="47"/>
      <c r="EYJ318" s="47"/>
      <c r="EYK318" s="47"/>
      <c r="EYL318" s="47"/>
      <c r="EYM318" s="47"/>
      <c r="EYN318" s="47"/>
      <c r="EYO318" s="47"/>
      <c r="EYP318" s="47"/>
      <c r="EYQ318" s="47"/>
      <c r="EYR318" s="47"/>
      <c r="EYS318" s="47"/>
      <c r="EYT318" s="47"/>
      <c r="EYU318" s="47"/>
      <c r="EYV318" s="47"/>
      <c r="EYW318" s="47"/>
      <c r="EYX318" s="47"/>
      <c r="EYY318" s="47"/>
      <c r="EYZ318" s="47"/>
      <c r="EZA318" s="47"/>
      <c r="EZB318" s="47"/>
      <c r="EZC318" s="47"/>
      <c r="EZD318" s="47"/>
      <c r="EZE318" s="47"/>
      <c r="EZF318" s="47"/>
      <c r="EZG318" s="47"/>
      <c r="EZH318" s="47"/>
      <c r="EZI318" s="47"/>
      <c r="EZJ318" s="47"/>
      <c r="EZK318" s="47"/>
      <c r="EZL318" s="47"/>
      <c r="EZM318" s="47"/>
      <c r="EZN318" s="47"/>
      <c r="EZO318" s="47"/>
      <c r="EZP318" s="47"/>
      <c r="EZQ318" s="47"/>
      <c r="EZR318" s="47"/>
      <c r="EZS318" s="47"/>
      <c r="EZT318" s="47"/>
      <c r="EZU318" s="47"/>
      <c r="EZV318" s="47"/>
      <c r="EZW318" s="47"/>
      <c r="EZX318" s="47"/>
      <c r="EZY318" s="47"/>
      <c r="EZZ318" s="47"/>
      <c r="FAA318" s="47"/>
      <c r="FAB318" s="47"/>
      <c r="FAC318" s="47"/>
      <c r="FAD318" s="47"/>
      <c r="FAE318" s="47"/>
      <c r="FAF318" s="47"/>
      <c r="FAG318" s="47"/>
      <c r="FAH318" s="47"/>
      <c r="FAI318" s="47"/>
      <c r="FAJ318" s="47"/>
      <c r="FAK318" s="47"/>
      <c r="FAL318" s="47"/>
      <c r="FAM318" s="47"/>
      <c r="FAN318" s="47"/>
      <c r="FAO318" s="47"/>
      <c r="FAP318" s="47"/>
      <c r="FAQ318" s="47"/>
      <c r="FAR318" s="47"/>
      <c r="FAS318" s="47"/>
      <c r="FAT318" s="47"/>
      <c r="FAU318" s="47"/>
      <c r="FAV318" s="47"/>
      <c r="FAW318" s="47"/>
      <c r="FAX318" s="47"/>
      <c r="FAY318" s="47"/>
      <c r="FAZ318" s="47"/>
      <c r="FBA318" s="47"/>
      <c r="FBB318" s="47"/>
      <c r="FBC318" s="47"/>
      <c r="FBD318" s="47"/>
      <c r="FBE318" s="47"/>
      <c r="FBF318" s="47"/>
      <c r="FBG318" s="47"/>
      <c r="FBH318" s="47"/>
      <c r="FBI318" s="47"/>
      <c r="FBJ318" s="47"/>
      <c r="FBK318" s="47"/>
      <c r="FBL318" s="47"/>
      <c r="FBM318" s="47"/>
      <c r="FBN318" s="47"/>
      <c r="FBO318" s="47"/>
      <c r="FBP318" s="47"/>
      <c r="FBQ318" s="47"/>
      <c r="FBR318" s="47"/>
      <c r="FBS318" s="47"/>
      <c r="FBT318" s="47"/>
      <c r="FBU318" s="47"/>
      <c r="FBV318" s="47"/>
      <c r="FBW318" s="47"/>
      <c r="FBX318" s="47"/>
      <c r="FBY318" s="47"/>
      <c r="FBZ318" s="47"/>
      <c r="FCA318" s="47"/>
      <c r="FCB318" s="47"/>
      <c r="FCC318" s="47"/>
      <c r="FCD318" s="47"/>
      <c r="FCE318" s="47"/>
      <c r="FCF318" s="47"/>
      <c r="FCG318" s="47"/>
      <c r="FCH318" s="47"/>
      <c r="FCI318" s="47"/>
      <c r="FCJ318" s="47"/>
      <c r="FCK318" s="47"/>
      <c r="FCL318" s="47"/>
      <c r="FCM318" s="47"/>
      <c r="FCN318" s="47"/>
      <c r="FCO318" s="47"/>
      <c r="FCP318" s="47"/>
      <c r="FCQ318" s="47"/>
      <c r="FCR318" s="47"/>
      <c r="FCS318" s="47"/>
      <c r="FCT318" s="47"/>
      <c r="FCU318" s="47"/>
      <c r="FCV318" s="47"/>
      <c r="FCW318" s="47"/>
      <c r="FCX318" s="47"/>
      <c r="FCY318" s="47"/>
      <c r="FCZ318" s="47"/>
      <c r="FDA318" s="47"/>
      <c r="FDB318" s="47"/>
      <c r="FDC318" s="47"/>
      <c r="FDD318" s="47"/>
      <c r="FDE318" s="47"/>
      <c r="FDF318" s="47"/>
      <c r="FDG318" s="47"/>
      <c r="FDH318" s="47"/>
      <c r="FDI318" s="47"/>
      <c r="FDJ318" s="47"/>
      <c r="FDK318" s="47"/>
      <c r="FDL318" s="47"/>
      <c r="FDM318" s="47"/>
      <c r="FDN318" s="47"/>
      <c r="FDO318" s="47"/>
      <c r="FDP318" s="47"/>
      <c r="FDQ318" s="47"/>
      <c r="FDR318" s="47"/>
      <c r="FDS318" s="47"/>
      <c r="FDT318" s="47"/>
      <c r="FDU318" s="47"/>
      <c r="FDV318" s="47"/>
      <c r="FDW318" s="47"/>
      <c r="FDX318" s="47"/>
      <c r="FDY318" s="47"/>
      <c r="FDZ318" s="47"/>
      <c r="FEA318" s="47"/>
      <c r="FEB318" s="47"/>
      <c r="FEC318" s="47"/>
      <c r="FED318" s="47"/>
      <c r="FEE318" s="47"/>
      <c r="FEF318" s="47"/>
      <c r="FEG318" s="47"/>
      <c r="FEH318" s="47"/>
      <c r="FEI318" s="47"/>
      <c r="FEJ318" s="47"/>
      <c r="FEK318" s="47"/>
      <c r="FEL318" s="47"/>
      <c r="FEM318" s="47"/>
      <c r="FEN318" s="47"/>
      <c r="FEO318" s="47"/>
      <c r="FEP318" s="47"/>
      <c r="FEQ318" s="47"/>
      <c r="FER318" s="47"/>
      <c r="FES318" s="47"/>
      <c r="FET318" s="47"/>
      <c r="FEU318" s="47"/>
      <c r="FEV318" s="47"/>
      <c r="FEW318" s="47"/>
      <c r="FEX318" s="47"/>
      <c r="FEY318" s="47"/>
      <c r="FEZ318" s="47"/>
      <c r="FFA318" s="47"/>
      <c r="FFB318" s="47"/>
      <c r="FFC318" s="47"/>
      <c r="FFD318" s="47"/>
      <c r="FFE318" s="47"/>
      <c r="FFF318" s="47"/>
      <c r="FFG318" s="47"/>
      <c r="FFH318" s="47"/>
      <c r="FFI318" s="47"/>
      <c r="FFJ318" s="47"/>
      <c r="FFK318" s="47"/>
      <c r="FFL318" s="47"/>
      <c r="FFM318" s="47"/>
      <c r="FFN318" s="47"/>
      <c r="FFO318" s="47"/>
      <c r="FFP318" s="47"/>
      <c r="FFQ318" s="47"/>
      <c r="FFR318" s="47"/>
      <c r="FFS318" s="47"/>
      <c r="FFT318" s="47"/>
      <c r="FFU318" s="47"/>
      <c r="FFV318" s="47"/>
      <c r="FFW318" s="47"/>
      <c r="FFX318" s="47"/>
      <c r="FFY318" s="47"/>
      <c r="FFZ318" s="47"/>
      <c r="FGA318" s="47"/>
      <c r="FGB318" s="47"/>
      <c r="FGC318" s="47"/>
      <c r="FGD318" s="47"/>
      <c r="FGE318" s="47"/>
      <c r="FGF318" s="47"/>
      <c r="FGG318" s="47"/>
      <c r="FGH318" s="47"/>
      <c r="FGI318" s="47"/>
      <c r="FGJ318" s="47"/>
      <c r="FGK318" s="47"/>
      <c r="FGL318" s="47"/>
      <c r="FGM318" s="47"/>
      <c r="FGN318" s="47"/>
      <c r="FGO318" s="47"/>
      <c r="FGP318" s="47"/>
      <c r="FGQ318" s="47"/>
      <c r="FGR318" s="47"/>
      <c r="FGS318" s="47"/>
      <c r="FGT318" s="47"/>
      <c r="FGU318" s="47"/>
      <c r="FGV318" s="47"/>
      <c r="FGW318" s="47"/>
      <c r="FGX318" s="47"/>
      <c r="FGY318" s="47"/>
      <c r="FGZ318" s="47"/>
      <c r="FHA318" s="47"/>
      <c r="FHB318" s="47"/>
      <c r="FHC318" s="47"/>
      <c r="FHD318" s="47"/>
      <c r="FHE318" s="47"/>
      <c r="FHF318" s="47"/>
      <c r="FHG318" s="47"/>
      <c r="FHH318" s="47"/>
      <c r="FHI318" s="47"/>
      <c r="FHJ318" s="47"/>
      <c r="FHK318" s="47"/>
      <c r="FHL318" s="47"/>
      <c r="FHM318" s="47"/>
      <c r="FHN318" s="47"/>
      <c r="FHO318" s="47"/>
      <c r="FHP318" s="47"/>
      <c r="FHQ318" s="47"/>
      <c r="FHR318" s="47"/>
      <c r="FHS318" s="47"/>
      <c r="FHT318" s="47"/>
      <c r="FHU318" s="47"/>
      <c r="FHV318" s="47"/>
      <c r="FHW318" s="47"/>
      <c r="FHX318" s="47"/>
      <c r="FHY318" s="47"/>
      <c r="FHZ318" s="47"/>
      <c r="FIA318" s="47"/>
      <c r="FIB318" s="47"/>
      <c r="FIC318" s="47"/>
      <c r="FID318" s="47"/>
      <c r="FIE318" s="47"/>
      <c r="FIF318" s="47"/>
      <c r="FIG318" s="47"/>
      <c r="FIH318" s="47"/>
      <c r="FII318" s="47"/>
      <c r="FIJ318" s="47"/>
      <c r="FIK318" s="47"/>
      <c r="FIL318" s="47"/>
      <c r="FIM318" s="47"/>
      <c r="FIN318" s="47"/>
      <c r="FIO318" s="47"/>
      <c r="FIP318" s="47"/>
      <c r="FIQ318" s="47"/>
      <c r="FIR318" s="47"/>
      <c r="FIS318" s="47"/>
      <c r="FIT318" s="47"/>
      <c r="FIU318" s="47"/>
      <c r="FIV318" s="47"/>
      <c r="FIW318" s="47"/>
      <c r="FIX318" s="47"/>
      <c r="FIY318" s="47"/>
      <c r="FIZ318" s="47"/>
      <c r="FJA318" s="47"/>
      <c r="FJB318" s="47"/>
      <c r="FJC318" s="47"/>
      <c r="FJD318" s="47"/>
      <c r="FJE318" s="47"/>
      <c r="FJF318" s="47"/>
      <c r="FJG318" s="47"/>
      <c r="FJH318" s="47"/>
      <c r="FJI318" s="47"/>
      <c r="FJJ318" s="47"/>
      <c r="FJK318" s="47"/>
      <c r="FJL318" s="47"/>
      <c r="FJM318" s="47"/>
      <c r="FJN318" s="47"/>
      <c r="FJO318" s="47"/>
      <c r="FJP318" s="47"/>
      <c r="FJQ318" s="47"/>
      <c r="FJR318" s="47"/>
      <c r="FJS318" s="47"/>
      <c r="FJT318" s="47"/>
      <c r="FJU318" s="47"/>
      <c r="FJV318" s="47"/>
      <c r="FJW318" s="47"/>
      <c r="FJX318" s="47"/>
      <c r="FJY318" s="47"/>
      <c r="FJZ318" s="47"/>
      <c r="FKA318" s="47"/>
      <c r="FKB318" s="47"/>
      <c r="FKC318" s="47"/>
      <c r="FKD318" s="47"/>
      <c r="FKE318" s="47"/>
      <c r="FKF318" s="47"/>
      <c r="FKG318" s="47"/>
      <c r="FKH318" s="47"/>
      <c r="FKI318" s="47"/>
      <c r="FKJ318" s="47"/>
      <c r="FKK318" s="47"/>
      <c r="FKL318" s="47"/>
      <c r="FKM318" s="47"/>
      <c r="FKN318" s="47"/>
      <c r="FKO318" s="47"/>
      <c r="FKP318" s="47"/>
      <c r="FKQ318" s="47"/>
      <c r="FKR318" s="47"/>
      <c r="FKS318" s="47"/>
      <c r="FKT318" s="47"/>
      <c r="FKU318" s="47"/>
      <c r="FKV318" s="47"/>
      <c r="FKW318" s="47"/>
      <c r="FKX318" s="47"/>
      <c r="FKY318" s="47"/>
      <c r="FKZ318" s="47"/>
      <c r="FLA318" s="47"/>
      <c r="FLB318" s="47"/>
      <c r="FLC318" s="47"/>
      <c r="FLD318" s="47"/>
      <c r="FLE318" s="47"/>
      <c r="FLF318" s="47"/>
      <c r="FLG318" s="47"/>
      <c r="FLH318" s="47"/>
      <c r="FLI318" s="47"/>
      <c r="FLJ318" s="47"/>
      <c r="FLK318" s="47"/>
      <c r="FLL318" s="47"/>
      <c r="FLM318" s="47"/>
      <c r="FLN318" s="47"/>
      <c r="FLO318" s="47"/>
      <c r="FLP318" s="47"/>
      <c r="FLQ318" s="47"/>
      <c r="FLR318" s="47"/>
      <c r="FLS318" s="47"/>
      <c r="FLT318" s="47"/>
      <c r="FLU318" s="47"/>
      <c r="FLV318" s="47"/>
      <c r="FLW318" s="47"/>
      <c r="FLX318" s="47"/>
      <c r="FLY318" s="47"/>
      <c r="FLZ318" s="47"/>
      <c r="FMA318" s="47"/>
      <c r="FMB318" s="47"/>
      <c r="FMC318" s="47"/>
      <c r="FMD318" s="47"/>
      <c r="FME318" s="47"/>
      <c r="FMF318" s="47"/>
      <c r="FMG318" s="47"/>
      <c r="FMH318" s="47"/>
      <c r="FMI318" s="47"/>
      <c r="FMJ318" s="47"/>
      <c r="FMK318" s="47"/>
      <c r="FML318" s="47"/>
      <c r="FMM318" s="47"/>
      <c r="FMN318" s="47"/>
      <c r="FMO318" s="47"/>
      <c r="FMP318" s="47"/>
      <c r="FMQ318" s="47"/>
      <c r="FMR318" s="47"/>
      <c r="FMS318" s="47"/>
      <c r="FMT318" s="47"/>
      <c r="FMU318" s="47"/>
      <c r="FMV318" s="47"/>
      <c r="FMW318" s="47"/>
      <c r="FMX318" s="47"/>
      <c r="FMY318" s="47"/>
      <c r="FMZ318" s="47"/>
      <c r="FNA318" s="47"/>
      <c r="FNB318" s="47"/>
      <c r="FNC318" s="47"/>
      <c r="FND318" s="47"/>
      <c r="FNE318" s="47"/>
      <c r="FNF318" s="47"/>
      <c r="FNG318" s="47"/>
      <c r="FNH318" s="47"/>
      <c r="FNI318" s="47"/>
      <c r="FNJ318" s="47"/>
      <c r="FNK318" s="47"/>
      <c r="FNL318" s="47"/>
      <c r="FNM318" s="47"/>
      <c r="FNN318" s="47"/>
      <c r="FNO318" s="47"/>
      <c r="FNP318" s="47"/>
      <c r="FNQ318" s="47"/>
      <c r="FNR318" s="47"/>
      <c r="FNS318" s="47"/>
      <c r="FNT318" s="47"/>
      <c r="FNU318" s="47"/>
      <c r="FNV318" s="47"/>
      <c r="FNW318" s="47"/>
      <c r="FNX318" s="47"/>
      <c r="FNY318" s="47"/>
      <c r="FNZ318" s="47"/>
      <c r="FOA318" s="47"/>
      <c r="FOB318" s="47"/>
      <c r="FOC318" s="47"/>
      <c r="FOD318" s="47"/>
      <c r="FOE318" s="47"/>
      <c r="FOF318" s="47"/>
      <c r="FOG318" s="47"/>
      <c r="FOH318" s="47"/>
      <c r="FOI318" s="47"/>
      <c r="FOJ318" s="47"/>
      <c r="FOK318" s="47"/>
      <c r="FOL318" s="47"/>
      <c r="FOM318" s="47"/>
      <c r="FON318" s="47"/>
      <c r="FOO318" s="47"/>
      <c r="FOP318" s="47"/>
      <c r="FOQ318" s="47"/>
      <c r="FOR318" s="47"/>
      <c r="FOS318" s="47"/>
      <c r="FOT318" s="47"/>
      <c r="FOU318" s="47"/>
      <c r="FOV318" s="47"/>
      <c r="FOW318" s="47"/>
      <c r="FOX318" s="47"/>
      <c r="FOY318" s="47"/>
      <c r="FOZ318" s="47"/>
      <c r="FPA318" s="47"/>
      <c r="FPB318" s="47"/>
      <c r="FPC318" s="47"/>
      <c r="FPD318" s="47"/>
      <c r="FPE318" s="47"/>
      <c r="FPF318" s="47"/>
      <c r="FPG318" s="47"/>
      <c r="FPH318" s="47"/>
      <c r="FPI318" s="47"/>
      <c r="FPJ318" s="47"/>
      <c r="FPK318" s="47"/>
      <c r="FPL318" s="47"/>
      <c r="FPM318" s="47"/>
      <c r="FPN318" s="47"/>
      <c r="FPO318" s="47"/>
      <c r="FPP318" s="47"/>
      <c r="FPQ318" s="47"/>
      <c r="FPR318" s="47"/>
      <c r="FPS318" s="47"/>
      <c r="FPT318" s="47"/>
      <c r="FPU318" s="47"/>
      <c r="FPV318" s="47"/>
      <c r="FPW318" s="47"/>
      <c r="FPX318" s="47"/>
      <c r="FPY318" s="47"/>
      <c r="FPZ318" s="47"/>
      <c r="FQA318" s="47"/>
      <c r="FQB318" s="47"/>
      <c r="FQC318" s="47"/>
      <c r="FQD318" s="47"/>
      <c r="FQE318" s="47"/>
      <c r="FQF318" s="47"/>
      <c r="FQG318" s="47"/>
      <c r="FQH318" s="47"/>
      <c r="FQI318" s="47"/>
      <c r="FQJ318" s="47"/>
      <c r="FQK318" s="47"/>
      <c r="FQL318" s="47"/>
      <c r="FQM318" s="47"/>
      <c r="FQN318" s="47"/>
      <c r="FQO318" s="47"/>
      <c r="FQP318" s="47"/>
      <c r="FQQ318" s="47"/>
      <c r="FQR318" s="47"/>
      <c r="FQS318" s="47"/>
      <c r="FQT318" s="47"/>
      <c r="FQU318" s="47"/>
      <c r="FQV318" s="47"/>
      <c r="FQW318" s="47"/>
      <c r="FQX318" s="47"/>
      <c r="FQY318" s="47"/>
      <c r="FQZ318" s="47"/>
      <c r="FRA318" s="47"/>
      <c r="FRB318" s="47"/>
      <c r="FRC318" s="47"/>
      <c r="FRD318" s="47"/>
      <c r="FRE318" s="47"/>
      <c r="FRF318" s="47"/>
      <c r="FRG318" s="47"/>
      <c r="FRH318" s="47"/>
      <c r="FRI318" s="47"/>
      <c r="FRJ318" s="47"/>
      <c r="FRK318" s="47"/>
      <c r="FRL318" s="47"/>
      <c r="FRM318" s="47"/>
      <c r="FRN318" s="47"/>
      <c r="FRO318" s="47"/>
      <c r="FRP318" s="47"/>
      <c r="FRQ318" s="47"/>
      <c r="FRR318" s="47"/>
      <c r="FRS318" s="47"/>
      <c r="FRT318" s="47"/>
      <c r="FRU318" s="47"/>
      <c r="FRV318" s="47"/>
      <c r="FRW318" s="47"/>
      <c r="FRX318" s="47"/>
      <c r="FRY318" s="47"/>
      <c r="FRZ318" s="47"/>
      <c r="FSA318" s="47"/>
      <c r="FSB318" s="47"/>
      <c r="FSC318" s="47"/>
      <c r="FSD318" s="47"/>
      <c r="FSE318" s="47"/>
      <c r="FSF318" s="47"/>
      <c r="FSG318" s="47"/>
      <c r="FSH318" s="47"/>
      <c r="FSI318" s="47"/>
      <c r="FSJ318" s="47"/>
      <c r="FSK318" s="47"/>
      <c r="FSL318" s="47"/>
      <c r="FSM318" s="47"/>
      <c r="FSN318" s="47"/>
      <c r="FSO318" s="47"/>
      <c r="FSP318" s="47"/>
      <c r="FSQ318" s="47"/>
      <c r="FSR318" s="47"/>
      <c r="FSS318" s="47"/>
      <c r="FST318" s="47"/>
      <c r="FSU318" s="47"/>
      <c r="FSV318" s="47"/>
      <c r="FSW318" s="47"/>
      <c r="FSX318" s="47"/>
      <c r="FSY318" s="47"/>
      <c r="FSZ318" s="47"/>
      <c r="FTA318" s="47"/>
      <c r="FTB318" s="47"/>
      <c r="FTC318" s="47"/>
      <c r="FTD318" s="47"/>
      <c r="FTE318" s="47"/>
      <c r="FTF318" s="47"/>
      <c r="FTG318" s="47"/>
      <c r="FTH318" s="47"/>
      <c r="FTI318" s="47"/>
      <c r="FTJ318" s="47"/>
      <c r="FTK318" s="47"/>
      <c r="FTL318" s="47"/>
      <c r="FTM318" s="47"/>
      <c r="FTN318" s="47"/>
      <c r="FTO318" s="47"/>
      <c r="FTP318" s="47"/>
      <c r="FTQ318" s="47"/>
      <c r="FTR318" s="47"/>
      <c r="FTS318" s="47"/>
      <c r="FTT318" s="47"/>
      <c r="FTU318" s="47"/>
      <c r="FTV318" s="47"/>
      <c r="FTW318" s="47"/>
      <c r="FTX318" s="47"/>
      <c r="FTY318" s="47"/>
      <c r="FTZ318" s="47"/>
      <c r="FUA318" s="47"/>
      <c r="FUB318" s="47"/>
      <c r="FUC318" s="47"/>
      <c r="FUD318" s="47"/>
      <c r="FUE318" s="47"/>
      <c r="FUF318" s="47"/>
      <c r="FUG318" s="47"/>
      <c r="FUH318" s="47"/>
      <c r="FUI318" s="47"/>
      <c r="FUJ318" s="47"/>
      <c r="FUK318" s="47"/>
      <c r="FUL318" s="47"/>
      <c r="FUM318" s="47"/>
      <c r="FUN318" s="47"/>
      <c r="FUO318" s="47"/>
      <c r="FUP318" s="47"/>
      <c r="FUQ318" s="47"/>
      <c r="FUR318" s="47"/>
      <c r="FUS318" s="47"/>
      <c r="FUT318" s="47"/>
      <c r="FUU318" s="47"/>
      <c r="FUV318" s="47"/>
      <c r="FUW318" s="47"/>
      <c r="FUX318" s="47"/>
      <c r="FUY318" s="47"/>
      <c r="FUZ318" s="47"/>
      <c r="FVA318" s="47"/>
      <c r="FVB318" s="47"/>
      <c r="FVC318" s="47"/>
      <c r="FVD318" s="47"/>
      <c r="FVE318" s="47"/>
      <c r="FVF318" s="47"/>
      <c r="FVG318" s="47"/>
      <c r="FVH318" s="47"/>
      <c r="FVI318" s="47"/>
      <c r="FVJ318" s="47"/>
      <c r="FVK318" s="47"/>
      <c r="FVL318" s="47"/>
      <c r="FVM318" s="47"/>
      <c r="FVN318" s="47"/>
      <c r="FVO318" s="47"/>
      <c r="FVP318" s="47"/>
      <c r="FVQ318" s="47"/>
      <c r="FVR318" s="47"/>
      <c r="FVS318" s="47"/>
      <c r="FVT318" s="47"/>
      <c r="FVU318" s="47"/>
      <c r="FVV318" s="47"/>
      <c r="FVW318" s="47"/>
      <c r="FVX318" s="47"/>
      <c r="FVY318" s="47"/>
      <c r="FVZ318" s="47"/>
      <c r="FWA318" s="47"/>
      <c r="FWB318" s="47"/>
      <c r="FWC318" s="47"/>
      <c r="FWD318" s="47"/>
      <c r="FWE318" s="47"/>
      <c r="FWF318" s="47"/>
      <c r="FWG318" s="47"/>
      <c r="FWH318" s="47"/>
      <c r="FWI318" s="47"/>
      <c r="FWJ318" s="47"/>
      <c r="FWK318" s="47"/>
      <c r="FWL318" s="47"/>
      <c r="FWM318" s="47"/>
      <c r="FWN318" s="47"/>
      <c r="FWO318" s="47"/>
      <c r="FWP318" s="47"/>
      <c r="FWQ318" s="47"/>
      <c r="FWR318" s="47"/>
      <c r="FWS318" s="47"/>
      <c r="FWT318" s="47"/>
      <c r="FWU318" s="47"/>
      <c r="FWV318" s="47"/>
      <c r="FWW318" s="47"/>
      <c r="FWX318" s="47"/>
      <c r="FWY318" s="47"/>
      <c r="FWZ318" s="47"/>
      <c r="FXA318" s="47"/>
      <c r="FXB318" s="47"/>
      <c r="FXC318" s="47"/>
      <c r="FXD318" s="47"/>
      <c r="FXE318" s="47"/>
      <c r="FXF318" s="47"/>
      <c r="FXG318" s="47"/>
      <c r="FXH318" s="47"/>
      <c r="FXI318" s="47"/>
      <c r="FXJ318" s="47"/>
      <c r="FXK318" s="47"/>
      <c r="FXL318" s="47"/>
      <c r="FXM318" s="47"/>
      <c r="FXN318" s="47"/>
      <c r="FXO318" s="47"/>
      <c r="FXP318" s="47"/>
      <c r="FXQ318" s="47"/>
      <c r="FXR318" s="47"/>
      <c r="FXS318" s="47"/>
      <c r="FXT318" s="47"/>
      <c r="FXU318" s="47"/>
      <c r="FXV318" s="47"/>
      <c r="FXW318" s="47"/>
      <c r="FXX318" s="47"/>
      <c r="FXY318" s="47"/>
      <c r="FXZ318" s="47"/>
      <c r="FYA318" s="47"/>
      <c r="FYB318" s="47"/>
      <c r="FYC318" s="47"/>
      <c r="FYD318" s="47"/>
      <c r="FYE318" s="47"/>
      <c r="FYF318" s="47"/>
      <c r="FYG318" s="47"/>
      <c r="FYH318" s="47"/>
      <c r="FYI318" s="47"/>
      <c r="FYJ318" s="47"/>
      <c r="FYK318" s="47"/>
      <c r="FYL318" s="47"/>
      <c r="FYM318" s="47"/>
      <c r="FYN318" s="47"/>
      <c r="FYO318" s="47"/>
      <c r="FYP318" s="47"/>
      <c r="FYQ318" s="47"/>
      <c r="FYR318" s="47"/>
      <c r="FYS318" s="47"/>
      <c r="FYT318" s="47"/>
      <c r="FYU318" s="47"/>
      <c r="FYV318" s="47"/>
      <c r="FYW318" s="47"/>
      <c r="FYX318" s="47"/>
      <c r="FYY318" s="47"/>
      <c r="FYZ318" s="47"/>
      <c r="FZA318" s="47"/>
      <c r="FZB318" s="47"/>
      <c r="FZC318" s="47"/>
      <c r="FZD318" s="47"/>
      <c r="FZE318" s="47"/>
      <c r="FZF318" s="47"/>
      <c r="FZG318" s="47"/>
      <c r="FZH318" s="47"/>
      <c r="FZI318" s="47"/>
      <c r="FZJ318" s="47"/>
      <c r="FZK318" s="47"/>
      <c r="FZL318" s="47"/>
      <c r="FZM318" s="47"/>
      <c r="FZN318" s="47"/>
      <c r="FZO318" s="47"/>
      <c r="FZP318" s="47"/>
      <c r="FZQ318" s="47"/>
      <c r="FZR318" s="47"/>
      <c r="FZS318" s="47"/>
      <c r="FZT318" s="47"/>
      <c r="FZU318" s="47"/>
      <c r="FZV318" s="47"/>
      <c r="FZW318" s="47"/>
      <c r="FZX318" s="47"/>
      <c r="FZY318" s="47"/>
      <c r="FZZ318" s="47"/>
      <c r="GAA318" s="47"/>
      <c r="GAB318" s="47"/>
      <c r="GAC318" s="47"/>
      <c r="GAD318" s="47"/>
      <c r="GAE318" s="47"/>
      <c r="GAF318" s="47"/>
      <c r="GAG318" s="47"/>
      <c r="GAH318" s="47"/>
      <c r="GAI318" s="47"/>
      <c r="GAJ318" s="47"/>
      <c r="GAK318" s="47"/>
      <c r="GAL318" s="47"/>
      <c r="GAM318" s="47"/>
      <c r="GAN318" s="47"/>
      <c r="GAO318" s="47"/>
      <c r="GAP318" s="47"/>
      <c r="GAQ318" s="47"/>
      <c r="GAR318" s="47"/>
      <c r="GAS318" s="47"/>
      <c r="GAT318" s="47"/>
      <c r="GAU318" s="47"/>
      <c r="GAV318" s="47"/>
      <c r="GAW318" s="47"/>
      <c r="GAX318" s="47"/>
      <c r="GAY318" s="47"/>
      <c r="GAZ318" s="47"/>
      <c r="GBA318" s="47"/>
      <c r="GBB318" s="47"/>
      <c r="GBC318" s="47"/>
      <c r="GBD318" s="47"/>
      <c r="GBE318" s="47"/>
      <c r="GBF318" s="47"/>
      <c r="GBG318" s="47"/>
      <c r="GBH318" s="47"/>
      <c r="GBI318" s="47"/>
      <c r="GBJ318" s="47"/>
      <c r="GBK318" s="47"/>
      <c r="GBL318" s="47"/>
      <c r="GBM318" s="47"/>
      <c r="GBN318" s="47"/>
      <c r="GBO318" s="47"/>
      <c r="GBP318" s="47"/>
      <c r="GBQ318" s="47"/>
      <c r="GBR318" s="47"/>
      <c r="GBS318" s="47"/>
      <c r="GBT318" s="47"/>
      <c r="GBU318" s="47"/>
      <c r="GBV318" s="47"/>
      <c r="GBW318" s="47"/>
      <c r="GBX318" s="47"/>
      <c r="GBY318" s="47"/>
      <c r="GBZ318" s="47"/>
      <c r="GCA318" s="47"/>
      <c r="GCB318" s="47"/>
      <c r="GCC318" s="47"/>
      <c r="GCD318" s="47"/>
      <c r="GCE318" s="47"/>
      <c r="GCF318" s="47"/>
      <c r="GCG318" s="47"/>
      <c r="GCH318" s="47"/>
      <c r="GCI318" s="47"/>
      <c r="GCJ318" s="47"/>
      <c r="GCK318" s="47"/>
      <c r="GCL318" s="47"/>
      <c r="GCM318" s="47"/>
      <c r="GCN318" s="47"/>
      <c r="GCO318" s="47"/>
      <c r="GCP318" s="47"/>
      <c r="GCQ318" s="47"/>
      <c r="GCR318" s="47"/>
      <c r="GCS318" s="47"/>
      <c r="GCT318" s="47"/>
      <c r="GCU318" s="47"/>
      <c r="GCV318" s="47"/>
      <c r="GCW318" s="47"/>
      <c r="GCX318" s="47"/>
      <c r="GCY318" s="47"/>
      <c r="GCZ318" s="47"/>
      <c r="GDA318" s="47"/>
      <c r="GDB318" s="47"/>
      <c r="GDC318" s="47"/>
      <c r="GDD318" s="47"/>
      <c r="GDE318" s="47"/>
      <c r="GDF318" s="47"/>
      <c r="GDG318" s="47"/>
      <c r="GDH318" s="47"/>
      <c r="GDI318" s="47"/>
      <c r="GDJ318" s="47"/>
      <c r="GDK318" s="47"/>
      <c r="GDL318" s="47"/>
      <c r="GDM318" s="47"/>
      <c r="GDN318" s="47"/>
      <c r="GDO318" s="47"/>
      <c r="GDP318" s="47"/>
      <c r="GDQ318" s="47"/>
      <c r="GDR318" s="47"/>
      <c r="GDS318" s="47"/>
      <c r="GDT318" s="47"/>
      <c r="GDU318" s="47"/>
      <c r="GDV318" s="47"/>
      <c r="GDW318" s="47"/>
      <c r="GDX318" s="47"/>
      <c r="GDY318" s="47"/>
      <c r="GDZ318" s="47"/>
      <c r="GEA318" s="47"/>
      <c r="GEB318" s="47"/>
      <c r="GEC318" s="47"/>
      <c r="GED318" s="47"/>
      <c r="GEE318" s="47"/>
      <c r="GEF318" s="47"/>
      <c r="GEG318" s="47"/>
      <c r="GEH318" s="47"/>
      <c r="GEI318" s="47"/>
      <c r="GEJ318" s="47"/>
      <c r="GEK318" s="47"/>
      <c r="GEL318" s="47"/>
      <c r="GEM318" s="47"/>
      <c r="GEN318" s="47"/>
      <c r="GEO318" s="47"/>
      <c r="GEP318" s="47"/>
      <c r="GEQ318" s="47"/>
      <c r="GER318" s="47"/>
      <c r="GES318" s="47"/>
      <c r="GET318" s="47"/>
      <c r="GEU318" s="47"/>
      <c r="GEV318" s="47"/>
      <c r="GEW318" s="47"/>
      <c r="GEX318" s="47"/>
      <c r="GEY318" s="47"/>
      <c r="GEZ318" s="47"/>
      <c r="GFA318" s="47"/>
      <c r="GFB318" s="47"/>
      <c r="GFC318" s="47"/>
      <c r="GFD318" s="47"/>
      <c r="GFE318" s="47"/>
      <c r="GFF318" s="47"/>
      <c r="GFG318" s="47"/>
      <c r="GFH318" s="47"/>
      <c r="GFI318" s="47"/>
      <c r="GFJ318" s="47"/>
      <c r="GFK318" s="47"/>
      <c r="GFL318" s="47"/>
      <c r="GFM318" s="47"/>
      <c r="GFN318" s="47"/>
      <c r="GFO318" s="47"/>
      <c r="GFP318" s="47"/>
      <c r="GFQ318" s="47"/>
      <c r="GFR318" s="47"/>
      <c r="GFS318" s="47"/>
      <c r="GFT318" s="47"/>
      <c r="GFU318" s="47"/>
      <c r="GFV318" s="47"/>
      <c r="GFW318" s="47"/>
      <c r="GFX318" s="47"/>
      <c r="GFY318" s="47"/>
      <c r="GFZ318" s="47"/>
      <c r="GGA318" s="47"/>
      <c r="GGB318" s="47"/>
      <c r="GGC318" s="47"/>
      <c r="GGD318" s="47"/>
      <c r="GGE318" s="47"/>
      <c r="GGF318" s="47"/>
      <c r="GGG318" s="47"/>
      <c r="GGH318" s="47"/>
      <c r="GGI318" s="47"/>
      <c r="GGJ318" s="47"/>
      <c r="GGK318" s="47"/>
      <c r="GGL318" s="47"/>
      <c r="GGM318" s="47"/>
      <c r="GGN318" s="47"/>
      <c r="GGO318" s="47"/>
      <c r="GGP318" s="47"/>
      <c r="GGQ318" s="47"/>
      <c r="GGR318" s="47"/>
      <c r="GGS318" s="47"/>
      <c r="GGT318" s="47"/>
      <c r="GGU318" s="47"/>
      <c r="GGV318" s="47"/>
      <c r="GGW318" s="47"/>
      <c r="GGX318" s="47"/>
      <c r="GGY318" s="47"/>
      <c r="GGZ318" s="47"/>
      <c r="GHA318" s="47"/>
      <c r="GHB318" s="47"/>
      <c r="GHC318" s="47"/>
      <c r="GHD318" s="47"/>
      <c r="GHE318" s="47"/>
      <c r="GHF318" s="47"/>
      <c r="GHG318" s="47"/>
      <c r="GHH318" s="47"/>
      <c r="GHI318" s="47"/>
      <c r="GHJ318" s="47"/>
      <c r="GHK318" s="47"/>
      <c r="GHL318" s="47"/>
      <c r="GHM318" s="47"/>
      <c r="GHN318" s="47"/>
      <c r="GHO318" s="47"/>
      <c r="GHP318" s="47"/>
      <c r="GHQ318" s="47"/>
      <c r="GHR318" s="47"/>
      <c r="GHS318" s="47"/>
      <c r="GHT318" s="47"/>
      <c r="GHU318" s="47"/>
      <c r="GHV318" s="47"/>
      <c r="GHW318" s="47"/>
      <c r="GHX318" s="47"/>
      <c r="GHY318" s="47"/>
      <c r="GHZ318" s="47"/>
      <c r="GIA318" s="47"/>
      <c r="GIB318" s="47"/>
      <c r="GIC318" s="47"/>
      <c r="GID318" s="47"/>
      <c r="GIE318" s="47"/>
      <c r="GIF318" s="47"/>
      <c r="GIG318" s="47"/>
      <c r="GIH318" s="47"/>
      <c r="GII318" s="47"/>
      <c r="GIJ318" s="47"/>
      <c r="GIK318" s="47"/>
      <c r="GIL318" s="47"/>
      <c r="GIM318" s="47"/>
      <c r="GIN318" s="47"/>
      <c r="GIO318" s="47"/>
      <c r="GIP318" s="47"/>
      <c r="GIQ318" s="47"/>
      <c r="GIR318" s="47"/>
      <c r="GIS318" s="47"/>
      <c r="GIT318" s="47"/>
      <c r="GIU318" s="47"/>
      <c r="GIV318" s="47"/>
      <c r="GIW318" s="47"/>
      <c r="GIX318" s="47"/>
      <c r="GIY318" s="47"/>
      <c r="GIZ318" s="47"/>
      <c r="GJA318" s="47"/>
      <c r="GJB318" s="47"/>
      <c r="GJC318" s="47"/>
      <c r="GJD318" s="47"/>
      <c r="GJE318" s="47"/>
      <c r="GJF318" s="47"/>
      <c r="GJG318" s="47"/>
      <c r="GJH318" s="47"/>
      <c r="GJI318" s="47"/>
      <c r="GJJ318" s="47"/>
      <c r="GJK318" s="47"/>
      <c r="GJL318" s="47"/>
      <c r="GJM318" s="47"/>
      <c r="GJN318" s="47"/>
      <c r="GJO318" s="47"/>
      <c r="GJP318" s="47"/>
      <c r="GJQ318" s="47"/>
      <c r="GJR318" s="47"/>
      <c r="GJS318" s="47"/>
      <c r="GJT318" s="47"/>
      <c r="GJU318" s="47"/>
      <c r="GJV318" s="47"/>
      <c r="GJW318" s="47"/>
      <c r="GJX318" s="47"/>
      <c r="GJY318" s="47"/>
      <c r="GJZ318" s="47"/>
      <c r="GKA318" s="47"/>
      <c r="GKB318" s="47"/>
      <c r="GKC318" s="47"/>
      <c r="GKD318" s="47"/>
      <c r="GKE318" s="47"/>
      <c r="GKF318" s="47"/>
      <c r="GKG318" s="47"/>
      <c r="GKH318" s="47"/>
      <c r="GKI318" s="47"/>
      <c r="GKJ318" s="47"/>
      <c r="GKK318" s="47"/>
      <c r="GKL318" s="47"/>
      <c r="GKM318" s="47"/>
      <c r="GKN318" s="47"/>
      <c r="GKO318" s="47"/>
      <c r="GKP318" s="47"/>
      <c r="GKQ318" s="47"/>
      <c r="GKR318" s="47"/>
      <c r="GKS318" s="47"/>
      <c r="GKT318" s="47"/>
      <c r="GKU318" s="47"/>
      <c r="GKV318" s="47"/>
      <c r="GKW318" s="47"/>
      <c r="GKX318" s="47"/>
      <c r="GKY318" s="47"/>
      <c r="GKZ318" s="47"/>
      <c r="GLA318" s="47"/>
      <c r="GLB318" s="47"/>
      <c r="GLC318" s="47"/>
      <c r="GLD318" s="47"/>
      <c r="GLE318" s="47"/>
      <c r="GLF318" s="47"/>
      <c r="GLG318" s="47"/>
      <c r="GLH318" s="47"/>
      <c r="GLI318" s="47"/>
      <c r="GLJ318" s="47"/>
      <c r="GLK318" s="47"/>
      <c r="GLL318" s="47"/>
      <c r="GLM318" s="47"/>
      <c r="GLN318" s="47"/>
      <c r="GLO318" s="47"/>
      <c r="GLP318" s="47"/>
      <c r="GLQ318" s="47"/>
      <c r="GLR318" s="47"/>
      <c r="GLS318" s="47"/>
      <c r="GLT318" s="47"/>
      <c r="GLU318" s="47"/>
      <c r="GLV318" s="47"/>
      <c r="GLW318" s="47"/>
      <c r="GLX318" s="47"/>
      <c r="GLY318" s="47"/>
      <c r="GLZ318" s="47"/>
      <c r="GMA318" s="47"/>
      <c r="GMB318" s="47"/>
      <c r="GMC318" s="47"/>
      <c r="GMD318" s="47"/>
      <c r="GME318" s="47"/>
      <c r="GMF318" s="47"/>
      <c r="GMG318" s="47"/>
      <c r="GMH318" s="47"/>
      <c r="GMI318" s="47"/>
      <c r="GMJ318" s="47"/>
      <c r="GMK318" s="47"/>
      <c r="GML318" s="47"/>
      <c r="GMM318" s="47"/>
      <c r="GMN318" s="47"/>
      <c r="GMO318" s="47"/>
      <c r="GMP318" s="47"/>
      <c r="GMQ318" s="47"/>
      <c r="GMR318" s="47"/>
      <c r="GMS318" s="47"/>
      <c r="GMT318" s="47"/>
      <c r="GMU318" s="47"/>
      <c r="GMV318" s="47"/>
      <c r="GMW318" s="47"/>
      <c r="GMX318" s="47"/>
      <c r="GMY318" s="47"/>
      <c r="GMZ318" s="47"/>
      <c r="GNA318" s="47"/>
      <c r="GNB318" s="47"/>
      <c r="GNC318" s="47"/>
      <c r="GND318" s="47"/>
      <c r="GNE318" s="47"/>
      <c r="GNF318" s="47"/>
      <c r="GNG318" s="47"/>
      <c r="GNH318" s="47"/>
      <c r="GNI318" s="47"/>
      <c r="GNJ318" s="47"/>
      <c r="GNK318" s="47"/>
      <c r="GNL318" s="47"/>
      <c r="GNM318" s="47"/>
      <c r="GNN318" s="47"/>
      <c r="GNO318" s="47"/>
      <c r="GNP318" s="47"/>
      <c r="GNQ318" s="47"/>
      <c r="GNR318" s="47"/>
      <c r="GNS318" s="47"/>
      <c r="GNT318" s="47"/>
      <c r="GNU318" s="47"/>
      <c r="GNV318" s="47"/>
      <c r="GNW318" s="47"/>
      <c r="GNX318" s="47"/>
      <c r="GNY318" s="47"/>
      <c r="GNZ318" s="47"/>
      <c r="GOA318" s="47"/>
      <c r="GOB318" s="47"/>
      <c r="GOC318" s="47"/>
      <c r="GOD318" s="47"/>
      <c r="GOE318" s="47"/>
      <c r="GOF318" s="47"/>
      <c r="GOG318" s="47"/>
      <c r="GOH318" s="47"/>
      <c r="GOI318" s="47"/>
      <c r="GOJ318" s="47"/>
      <c r="GOK318" s="47"/>
      <c r="GOL318" s="47"/>
      <c r="GOM318" s="47"/>
      <c r="GON318" s="47"/>
      <c r="GOO318" s="47"/>
      <c r="GOP318" s="47"/>
      <c r="GOQ318" s="47"/>
      <c r="GOR318" s="47"/>
      <c r="GOS318" s="47"/>
      <c r="GOT318" s="47"/>
      <c r="GOU318" s="47"/>
      <c r="GOV318" s="47"/>
      <c r="GOW318" s="47"/>
      <c r="GOX318" s="47"/>
      <c r="GOY318" s="47"/>
      <c r="GOZ318" s="47"/>
      <c r="GPA318" s="47"/>
      <c r="GPB318" s="47"/>
      <c r="GPC318" s="47"/>
      <c r="GPD318" s="47"/>
      <c r="GPE318" s="47"/>
      <c r="GPF318" s="47"/>
      <c r="GPG318" s="47"/>
      <c r="GPH318" s="47"/>
      <c r="GPI318" s="47"/>
      <c r="GPJ318" s="47"/>
      <c r="GPK318" s="47"/>
      <c r="GPL318" s="47"/>
      <c r="GPM318" s="47"/>
      <c r="GPN318" s="47"/>
      <c r="GPO318" s="47"/>
      <c r="GPP318" s="47"/>
      <c r="GPQ318" s="47"/>
      <c r="GPR318" s="47"/>
      <c r="GPS318" s="47"/>
      <c r="GPT318" s="47"/>
      <c r="GPU318" s="47"/>
      <c r="GPV318" s="47"/>
      <c r="GPW318" s="47"/>
      <c r="GPX318" s="47"/>
      <c r="GPY318" s="47"/>
      <c r="GPZ318" s="47"/>
      <c r="GQA318" s="47"/>
      <c r="GQB318" s="47"/>
      <c r="GQC318" s="47"/>
      <c r="GQD318" s="47"/>
      <c r="GQE318" s="47"/>
      <c r="GQF318" s="47"/>
      <c r="GQG318" s="47"/>
      <c r="GQH318" s="47"/>
      <c r="GQI318" s="47"/>
      <c r="GQJ318" s="47"/>
      <c r="GQK318" s="47"/>
      <c r="GQL318" s="47"/>
      <c r="GQM318" s="47"/>
      <c r="GQN318" s="47"/>
      <c r="GQO318" s="47"/>
      <c r="GQP318" s="47"/>
      <c r="GQQ318" s="47"/>
      <c r="GQR318" s="47"/>
      <c r="GQS318" s="47"/>
      <c r="GQT318" s="47"/>
      <c r="GQU318" s="47"/>
      <c r="GQV318" s="47"/>
      <c r="GQW318" s="47"/>
      <c r="GQX318" s="47"/>
      <c r="GQY318" s="47"/>
      <c r="GQZ318" s="47"/>
      <c r="GRA318" s="47"/>
      <c r="GRB318" s="47"/>
      <c r="GRC318" s="47"/>
      <c r="GRD318" s="47"/>
      <c r="GRE318" s="47"/>
      <c r="GRF318" s="47"/>
      <c r="GRG318" s="47"/>
      <c r="GRH318" s="47"/>
      <c r="GRI318" s="47"/>
      <c r="GRJ318" s="47"/>
      <c r="GRK318" s="47"/>
      <c r="GRL318" s="47"/>
      <c r="GRM318" s="47"/>
      <c r="GRN318" s="47"/>
      <c r="GRO318" s="47"/>
      <c r="GRP318" s="47"/>
      <c r="GRQ318" s="47"/>
      <c r="GRR318" s="47"/>
      <c r="GRS318" s="47"/>
      <c r="GRT318" s="47"/>
      <c r="GRU318" s="47"/>
      <c r="GRV318" s="47"/>
      <c r="GRW318" s="47"/>
      <c r="GRX318" s="47"/>
      <c r="GRY318" s="47"/>
      <c r="GRZ318" s="47"/>
      <c r="GSA318" s="47"/>
      <c r="GSB318" s="47"/>
      <c r="GSC318" s="47"/>
      <c r="GSD318" s="47"/>
      <c r="GSE318" s="47"/>
      <c r="GSF318" s="47"/>
      <c r="GSG318" s="47"/>
      <c r="GSH318" s="47"/>
      <c r="GSI318" s="47"/>
      <c r="GSJ318" s="47"/>
      <c r="GSK318" s="47"/>
      <c r="GSL318" s="47"/>
      <c r="GSM318" s="47"/>
      <c r="GSN318" s="47"/>
      <c r="GSO318" s="47"/>
      <c r="GSP318" s="47"/>
      <c r="GSQ318" s="47"/>
      <c r="GSR318" s="47"/>
      <c r="GSS318" s="47"/>
      <c r="GST318" s="47"/>
      <c r="GSU318" s="47"/>
      <c r="GSV318" s="47"/>
      <c r="GSW318" s="47"/>
      <c r="GSX318" s="47"/>
      <c r="GSY318" s="47"/>
      <c r="GSZ318" s="47"/>
      <c r="GTA318" s="47"/>
      <c r="GTB318" s="47"/>
      <c r="GTC318" s="47"/>
      <c r="GTD318" s="47"/>
      <c r="GTE318" s="47"/>
      <c r="GTF318" s="47"/>
      <c r="GTG318" s="47"/>
      <c r="GTH318" s="47"/>
      <c r="GTI318" s="47"/>
      <c r="GTJ318" s="47"/>
      <c r="GTK318" s="47"/>
      <c r="GTL318" s="47"/>
      <c r="GTM318" s="47"/>
      <c r="GTN318" s="47"/>
      <c r="GTO318" s="47"/>
      <c r="GTP318" s="47"/>
      <c r="GTQ318" s="47"/>
      <c r="GTR318" s="47"/>
      <c r="GTS318" s="47"/>
      <c r="GTT318" s="47"/>
      <c r="GTU318" s="47"/>
      <c r="GTV318" s="47"/>
      <c r="GTW318" s="47"/>
      <c r="GTX318" s="47"/>
      <c r="GTY318" s="47"/>
      <c r="GTZ318" s="47"/>
      <c r="GUA318" s="47"/>
      <c r="GUB318" s="47"/>
      <c r="GUC318" s="47"/>
      <c r="GUD318" s="47"/>
      <c r="GUE318" s="47"/>
      <c r="GUF318" s="47"/>
      <c r="GUG318" s="47"/>
      <c r="GUH318" s="47"/>
      <c r="GUI318" s="47"/>
      <c r="GUJ318" s="47"/>
      <c r="GUK318" s="47"/>
      <c r="GUL318" s="47"/>
      <c r="GUM318" s="47"/>
      <c r="GUN318" s="47"/>
      <c r="GUO318" s="47"/>
      <c r="GUP318" s="47"/>
      <c r="GUQ318" s="47"/>
      <c r="GUR318" s="47"/>
      <c r="GUS318" s="47"/>
      <c r="GUT318" s="47"/>
      <c r="GUU318" s="47"/>
      <c r="GUV318" s="47"/>
      <c r="GUW318" s="47"/>
      <c r="GUX318" s="47"/>
      <c r="GUY318" s="47"/>
      <c r="GUZ318" s="47"/>
      <c r="GVA318" s="47"/>
      <c r="GVB318" s="47"/>
      <c r="GVC318" s="47"/>
      <c r="GVD318" s="47"/>
      <c r="GVE318" s="47"/>
      <c r="GVF318" s="47"/>
      <c r="GVG318" s="47"/>
      <c r="GVH318" s="47"/>
      <c r="GVI318" s="47"/>
      <c r="GVJ318" s="47"/>
      <c r="GVK318" s="47"/>
      <c r="GVL318" s="47"/>
      <c r="GVM318" s="47"/>
      <c r="GVN318" s="47"/>
      <c r="GVO318" s="47"/>
      <c r="GVP318" s="47"/>
      <c r="GVQ318" s="47"/>
      <c r="GVR318" s="47"/>
      <c r="GVS318" s="47"/>
      <c r="GVT318" s="47"/>
      <c r="GVU318" s="47"/>
      <c r="GVV318" s="47"/>
      <c r="GVW318" s="47"/>
      <c r="GVX318" s="47"/>
      <c r="GVY318" s="47"/>
      <c r="GVZ318" s="47"/>
      <c r="GWA318" s="47"/>
      <c r="GWB318" s="47"/>
      <c r="GWC318" s="47"/>
      <c r="GWD318" s="47"/>
      <c r="GWE318" s="47"/>
      <c r="GWF318" s="47"/>
      <c r="GWG318" s="47"/>
      <c r="GWH318" s="47"/>
      <c r="GWI318" s="47"/>
      <c r="GWJ318" s="47"/>
      <c r="GWK318" s="47"/>
      <c r="GWL318" s="47"/>
      <c r="GWM318" s="47"/>
      <c r="GWN318" s="47"/>
      <c r="GWO318" s="47"/>
      <c r="GWP318" s="47"/>
      <c r="GWQ318" s="47"/>
      <c r="GWR318" s="47"/>
      <c r="GWS318" s="47"/>
      <c r="GWT318" s="47"/>
      <c r="GWU318" s="47"/>
      <c r="GWV318" s="47"/>
      <c r="GWW318" s="47"/>
      <c r="GWX318" s="47"/>
      <c r="GWY318" s="47"/>
      <c r="GWZ318" s="47"/>
      <c r="GXA318" s="47"/>
      <c r="GXB318" s="47"/>
      <c r="GXC318" s="47"/>
      <c r="GXD318" s="47"/>
      <c r="GXE318" s="47"/>
      <c r="GXF318" s="47"/>
      <c r="GXG318" s="47"/>
      <c r="GXH318" s="47"/>
      <c r="GXI318" s="47"/>
      <c r="GXJ318" s="47"/>
      <c r="GXK318" s="47"/>
      <c r="GXL318" s="47"/>
      <c r="GXM318" s="47"/>
      <c r="GXN318" s="47"/>
      <c r="GXO318" s="47"/>
      <c r="GXP318" s="47"/>
      <c r="GXQ318" s="47"/>
      <c r="GXR318" s="47"/>
      <c r="GXS318" s="47"/>
      <c r="GXT318" s="47"/>
      <c r="GXU318" s="47"/>
      <c r="GXV318" s="47"/>
      <c r="GXW318" s="47"/>
      <c r="GXX318" s="47"/>
      <c r="GXY318" s="47"/>
      <c r="GXZ318" s="47"/>
      <c r="GYA318" s="47"/>
      <c r="GYB318" s="47"/>
      <c r="GYC318" s="47"/>
      <c r="GYD318" s="47"/>
      <c r="GYE318" s="47"/>
      <c r="GYF318" s="47"/>
      <c r="GYG318" s="47"/>
      <c r="GYH318" s="47"/>
      <c r="GYI318" s="47"/>
      <c r="GYJ318" s="47"/>
      <c r="GYK318" s="47"/>
      <c r="GYL318" s="47"/>
      <c r="GYM318" s="47"/>
      <c r="GYN318" s="47"/>
      <c r="GYO318" s="47"/>
      <c r="GYP318" s="47"/>
      <c r="GYQ318" s="47"/>
      <c r="GYR318" s="47"/>
      <c r="GYS318" s="47"/>
      <c r="GYT318" s="47"/>
      <c r="GYU318" s="47"/>
      <c r="GYV318" s="47"/>
      <c r="GYW318" s="47"/>
      <c r="GYX318" s="47"/>
      <c r="GYY318" s="47"/>
      <c r="GYZ318" s="47"/>
      <c r="GZA318" s="47"/>
      <c r="GZB318" s="47"/>
      <c r="GZC318" s="47"/>
      <c r="GZD318" s="47"/>
      <c r="GZE318" s="47"/>
      <c r="GZF318" s="47"/>
      <c r="GZG318" s="47"/>
      <c r="GZH318" s="47"/>
      <c r="GZI318" s="47"/>
      <c r="GZJ318" s="47"/>
      <c r="GZK318" s="47"/>
      <c r="GZL318" s="47"/>
      <c r="GZM318" s="47"/>
      <c r="GZN318" s="47"/>
      <c r="GZO318" s="47"/>
      <c r="GZP318" s="47"/>
      <c r="GZQ318" s="47"/>
      <c r="GZR318" s="47"/>
      <c r="GZS318" s="47"/>
      <c r="GZT318" s="47"/>
      <c r="GZU318" s="47"/>
      <c r="GZV318" s="47"/>
      <c r="GZW318" s="47"/>
      <c r="GZX318" s="47"/>
      <c r="GZY318" s="47"/>
      <c r="GZZ318" s="47"/>
      <c r="HAA318" s="47"/>
      <c r="HAB318" s="47"/>
      <c r="HAC318" s="47"/>
      <c r="HAD318" s="47"/>
      <c r="HAE318" s="47"/>
      <c r="HAF318" s="47"/>
      <c r="HAG318" s="47"/>
      <c r="HAH318" s="47"/>
      <c r="HAI318" s="47"/>
      <c r="HAJ318" s="47"/>
      <c r="HAK318" s="47"/>
      <c r="HAL318" s="47"/>
      <c r="HAM318" s="47"/>
      <c r="HAN318" s="47"/>
      <c r="HAO318" s="47"/>
      <c r="HAP318" s="47"/>
      <c r="HAQ318" s="47"/>
      <c r="HAR318" s="47"/>
      <c r="HAS318" s="47"/>
      <c r="HAT318" s="47"/>
      <c r="HAU318" s="47"/>
      <c r="HAV318" s="47"/>
      <c r="HAW318" s="47"/>
      <c r="HAX318" s="47"/>
      <c r="HAY318" s="47"/>
      <c r="HAZ318" s="47"/>
      <c r="HBA318" s="47"/>
      <c r="HBB318" s="47"/>
      <c r="HBC318" s="47"/>
      <c r="HBD318" s="47"/>
      <c r="HBE318" s="47"/>
      <c r="HBF318" s="47"/>
      <c r="HBG318" s="47"/>
      <c r="HBH318" s="47"/>
      <c r="HBI318" s="47"/>
      <c r="HBJ318" s="47"/>
      <c r="HBK318" s="47"/>
      <c r="HBL318" s="47"/>
      <c r="HBM318" s="47"/>
      <c r="HBN318" s="47"/>
      <c r="HBO318" s="47"/>
      <c r="HBP318" s="47"/>
      <c r="HBQ318" s="47"/>
      <c r="HBR318" s="47"/>
      <c r="HBS318" s="47"/>
      <c r="HBT318" s="47"/>
      <c r="HBU318" s="47"/>
      <c r="HBV318" s="47"/>
      <c r="HBW318" s="47"/>
      <c r="HBX318" s="47"/>
      <c r="HBY318" s="47"/>
      <c r="HBZ318" s="47"/>
      <c r="HCA318" s="47"/>
      <c r="HCB318" s="47"/>
      <c r="HCC318" s="47"/>
      <c r="HCD318" s="47"/>
      <c r="HCE318" s="47"/>
      <c r="HCF318" s="47"/>
      <c r="HCG318" s="47"/>
      <c r="HCH318" s="47"/>
      <c r="HCI318" s="47"/>
      <c r="HCJ318" s="47"/>
      <c r="HCK318" s="47"/>
      <c r="HCL318" s="47"/>
      <c r="HCM318" s="47"/>
      <c r="HCN318" s="47"/>
      <c r="HCO318" s="47"/>
      <c r="HCP318" s="47"/>
      <c r="HCQ318" s="47"/>
      <c r="HCR318" s="47"/>
      <c r="HCS318" s="47"/>
      <c r="HCT318" s="47"/>
      <c r="HCU318" s="47"/>
      <c r="HCV318" s="47"/>
      <c r="HCW318" s="47"/>
      <c r="HCX318" s="47"/>
      <c r="HCY318" s="47"/>
      <c r="HCZ318" s="47"/>
      <c r="HDA318" s="47"/>
      <c r="HDB318" s="47"/>
      <c r="HDC318" s="47"/>
      <c r="HDD318" s="47"/>
      <c r="HDE318" s="47"/>
      <c r="HDF318" s="47"/>
      <c r="HDG318" s="47"/>
      <c r="HDH318" s="47"/>
      <c r="HDI318" s="47"/>
      <c r="HDJ318" s="47"/>
      <c r="HDK318" s="47"/>
      <c r="HDL318" s="47"/>
      <c r="HDM318" s="47"/>
      <c r="HDN318" s="47"/>
      <c r="HDO318" s="47"/>
      <c r="HDP318" s="47"/>
      <c r="HDQ318" s="47"/>
      <c r="HDR318" s="47"/>
      <c r="HDS318" s="47"/>
      <c r="HDT318" s="47"/>
      <c r="HDU318" s="47"/>
      <c r="HDV318" s="47"/>
      <c r="HDW318" s="47"/>
      <c r="HDX318" s="47"/>
      <c r="HDY318" s="47"/>
      <c r="HDZ318" s="47"/>
      <c r="HEA318" s="47"/>
      <c r="HEB318" s="47"/>
      <c r="HEC318" s="47"/>
      <c r="HED318" s="47"/>
      <c r="HEE318" s="47"/>
      <c r="HEF318" s="47"/>
      <c r="HEG318" s="47"/>
      <c r="HEH318" s="47"/>
      <c r="HEI318" s="47"/>
      <c r="HEJ318" s="47"/>
      <c r="HEK318" s="47"/>
      <c r="HEL318" s="47"/>
      <c r="HEM318" s="47"/>
      <c r="HEN318" s="47"/>
      <c r="HEO318" s="47"/>
      <c r="HEP318" s="47"/>
      <c r="HEQ318" s="47"/>
      <c r="HER318" s="47"/>
      <c r="HES318" s="47"/>
      <c r="HET318" s="47"/>
      <c r="HEU318" s="47"/>
      <c r="HEV318" s="47"/>
      <c r="HEW318" s="47"/>
      <c r="HEX318" s="47"/>
      <c r="HEY318" s="47"/>
      <c r="HEZ318" s="47"/>
      <c r="HFA318" s="47"/>
      <c r="HFB318" s="47"/>
      <c r="HFC318" s="47"/>
      <c r="HFD318" s="47"/>
      <c r="HFE318" s="47"/>
      <c r="HFF318" s="47"/>
      <c r="HFG318" s="47"/>
      <c r="HFH318" s="47"/>
      <c r="HFI318" s="47"/>
      <c r="HFJ318" s="47"/>
      <c r="HFK318" s="47"/>
      <c r="HFL318" s="47"/>
      <c r="HFM318" s="47"/>
      <c r="HFN318" s="47"/>
      <c r="HFO318" s="47"/>
      <c r="HFP318" s="47"/>
      <c r="HFQ318" s="47"/>
      <c r="HFR318" s="47"/>
      <c r="HFS318" s="47"/>
      <c r="HFT318" s="47"/>
      <c r="HFU318" s="47"/>
      <c r="HFV318" s="47"/>
      <c r="HFW318" s="47"/>
      <c r="HFX318" s="47"/>
      <c r="HFY318" s="47"/>
      <c r="HFZ318" s="47"/>
      <c r="HGA318" s="47"/>
      <c r="HGB318" s="47"/>
      <c r="HGC318" s="47"/>
      <c r="HGD318" s="47"/>
      <c r="HGE318" s="47"/>
      <c r="HGF318" s="47"/>
      <c r="HGG318" s="47"/>
      <c r="HGH318" s="47"/>
      <c r="HGI318" s="47"/>
      <c r="HGJ318" s="47"/>
      <c r="HGK318" s="47"/>
      <c r="HGL318" s="47"/>
      <c r="HGM318" s="47"/>
      <c r="HGN318" s="47"/>
      <c r="HGO318" s="47"/>
      <c r="HGP318" s="47"/>
      <c r="HGQ318" s="47"/>
      <c r="HGR318" s="47"/>
      <c r="HGS318" s="47"/>
      <c r="HGT318" s="47"/>
      <c r="HGU318" s="47"/>
      <c r="HGV318" s="47"/>
      <c r="HGW318" s="47"/>
      <c r="HGX318" s="47"/>
      <c r="HGY318" s="47"/>
      <c r="HGZ318" s="47"/>
      <c r="HHA318" s="47"/>
      <c r="HHB318" s="47"/>
      <c r="HHC318" s="47"/>
      <c r="HHD318" s="47"/>
      <c r="HHE318" s="47"/>
      <c r="HHF318" s="47"/>
      <c r="HHG318" s="47"/>
      <c r="HHH318" s="47"/>
      <c r="HHI318" s="47"/>
      <c r="HHJ318" s="47"/>
      <c r="HHK318" s="47"/>
      <c r="HHL318" s="47"/>
      <c r="HHM318" s="47"/>
      <c r="HHN318" s="47"/>
      <c r="HHO318" s="47"/>
      <c r="HHP318" s="47"/>
      <c r="HHQ318" s="47"/>
      <c r="HHR318" s="47"/>
      <c r="HHS318" s="47"/>
      <c r="HHT318" s="47"/>
      <c r="HHU318" s="47"/>
      <c r="HHV318" s="47"/>
      <c r="HHW318" s="47"/>
      <c r="HHX318" s="47"/>
      <c r="HHY318" s="47"/>
      <c r="HHZ318" s="47"/>
      <c r="HIA318" s="47"/>
      <c r="HIB318" s="47"/>
      <c r="HIC318" s="47"/>
      <c r="HID318" s="47"/>
      <c r="HIE318" s="47"/>
      <c r="HIF318" s="47"/>
      <c r="HIG318" s="47"/>
      <c r="HIH318" s="47"/>
      <c r="HII318" s="47"/>
      <c r="HIJ318" s="47"/>
      <c r="HIK318" s="47"/>
      <c r="HIL318" s="47"/>
      <c r="HIM318" s="47"/>
      <c r="HIN318" s="47"/>
      <c r="HIO318" s="47"/>
      <c r="HIP318" s="47"/>
      <c r="HIQ318" s="47"/>
      <c r="HIR318" s="47"/>
      <c r="HIS318" s="47"/>
      <c r="HIT318" s="47"/>
      <c r="HIU318" s="47"/>
      <c r="HIV318" s="47"/>
      <c r="HIW318" s="47"/>
      <c r="HIX318" s="47"/>
      <c r="HIY318" s="47"/>
      <c r="HIZ318" s="47"/>
      <c r="HJA318" s="47"/>
      <c r="HJB318" s="47"/>
      <c r="HJC318" s="47"/>
      <c r="HJD318" s="47"/>
      <c r="HJE318" s="47"/>
      <c r="HJF318" s="47"/>
      <c r="HJG318" s="47"/>
      <c r="HJH318" s="47"/>
      <c r="HJI318" s="47"/>
      <c r="HJJ318" s="47"/>
      <c r="HJK318" s="47"/>
      <c r="HJL318" s="47"/>
      <c r="HJM318" s="47"/>
      <c r="HJN318" s="47"/>
      <c r="HJO318" s="47"/>
      <c r="HJP318" s="47"/>
      <c r="HJQ318" s="47"/>
      <c r="HJR318" s="47"/>
      <c r="HJS318" s="47"/>
      <c r="HJT318" s="47"/>
      <c r="HJU318" s="47"/>
      <c r="HJV318" s="47"/>
      <c r="HJW318" s="47"/>
      <c r="HJX318" s="47"/>
      <c r="HJY318" s="47"/>
      <c r="HJZ318" s="47"/>
      <c r="HKA318" s="47"/>
      <c r="HKB318" s="47"/>
      <c r="HKC318" s="47"/>
      <c r="HKD318" s="47"/>
      <c r="HKE318" s="47"/>
      <c r="HKF318" s="47"/>
      <c r="HKG318" s="47"/>
      <c r="HKH318" s="47"/>
      <c r="HKI318" s="47"/>
      <c r="HKJ318" s="47"/>
      <c r="HKK318" s="47"/>
      <c r="HKL318" s="47"/>
      <c r="HKM318" s="47"/>
      <c r="HKN318" s="47"/>
      <c r="HKO318" s="47"/>
      <c r="HKP318" s="47"/>
      <c r="HKQ318" s="47"/>
      <c r="HKR318" s="47"/>
      <c r="HKS318" s="47"/>
      <c r="HKT318" s="47"/>
      <c r="HKU318" s="47"/>
      <c r="HKV318" s="47"/>
      <c r="HKW318" s="47"/>
      <c r="HKX318" s="47"/>
      <c r="HKY318" s="47"/>
      <c r="HKZ318" s="47"/>
      <c r="HLA318" s="47"/>
      <c r="HLB318" s="47"/>
      <c r="HLC318" s="47"/>
      <c r="HLD318" s="47"/>
      <c r="HLE318" s="47"/>
      <c r="HLF318" s="47"/>
      <c r="HLG318" s="47"/>
      <c r="HLH318" s="47"/>
      <c r="HLI318" s="47"/>
      <c r="HLJ318" s="47"/>
      <c r="HLK318" s="47"/>
      <c r="HLL318" s="47"/>
      <c r="HLM318" s="47"/>
      <c r="HLN318" s="47"/>
      <c r="HLO318" s="47"/>
      <c r="HLP318" s="47"/>
      <c r="HLQ318" s="47"/>
      <c r="HLR318" s="47"/>
      <c r="HLS318" s="47"/>
      <c r="HLT318" s="47"/>
      <c r="HLU318" s="47"/>
      <c r="HLV318" s="47"/>
      <c r="HLW318" s="47"/>
      <c r="HLX318" s="47"/>
      <c r="HLY318" s="47"/>
      <c r="HLZ318" s="47"/>
      <c r="HMA318" s="47"/>
      <c r="HMB318" s="47"/>
      <c r="HMC318" s="47"/>
      <c r="HMD318" s="47"/>
      <c r="HME318" s="47"/>
      <c r="HMF318" s="47"/>
      <c r="HMG318" s="47"/>
      <c r="HMH318" s="47"/>
      <c r="HMI318" s="47"/>
      <c r="HMJ318" s="47"/>
      <c r="HMK318" s="47"/>
      <c r="HML318" s="47"/>
      <c r="HMM318" s="47"/>
      <c r="HMN318" s="47"/>
      <c r="HMO318" s="47"/>
      <c r="HMP318" s="47"/>
      <c r="HMQ318" s="47"/>
      <c r="HMR318" s="47"/>
      <c r="HMS318" s="47"/>
      <c r="HMT318" s="47"/>
      <c r="HMU318" s="47"/>
      <c r="HMV318" s="47"/>
      <c r="HMW318" s="47"/>
      <c r="HMX318" s="47"/>
      <c r="HMY318" s="47"/>
      <c r="HMZ318" s="47"/>
      <c r="HNA318" s="47"/>
      <c r="HNB318" s="47"/>
      <c r="HNC318" s="47"/>
      <c r="HND318" s="47"/>
      <c r="HNE318" s="47"/>
      <c r="HNF318" s="47"/>
      <c r="HNG318" s="47"/>
      <c r="HNH318" s="47"/>
      <c r="HNI318" s="47"/>
      <c r="HNJ318" s="47"/>
      <c r="HNK318" s="47"/>
      <c r="HNL318" s="47"/>
      <c r="HNM318" s="47"/>
      <c r="HNN318" s="47"/>
      <c r="HNO318" s="47"/>
      <c r="HNP318" s="47"/>
      <c r="HNQ318" s="47"/>
      <c r="HNR318" s="47"/>
      <c r="HNS318" s="47"/>
      <c r="HNT318" s="47"/>
      <c r="HNU318" s="47"/>
      <c r="HNV318" s="47"/>
      <c r="HNW318" s="47"/>
      <c r="HNX318" s="47"/>
      <c r="HNY318" s="47"/>
      <c r="HNZ318" s="47"/>
      <c r="HOA318" s="47"/>
      <c r="HOB318" s="47"/>
      <c r="HOC318" s="47"/>
      <c r="HOD318" s="47"/>
      <c r="HOE318" s="47"/>
      <c r="HOF318" s="47"/>
      <c r="HOG318" s="47"/>
      <c r="HOH318" s="47"/>
      <c r="HOI318" s="47"/>
      <c r="HOJ318" s="47"/>
      <c r="HOK318" s="47"/>
      <c r="HOL318" s="47"/>
      <c r="HOM318" s="47"/>
      <c r="HON318" s="47"/>
      <c r="HOO318" s="47"/>
      <c r="HOP318" s="47"/>
      <c r="HOQ318" s="47"/>
      <c r="HOR318" s="47"/>
      <c r="HOS318" s="47"/>
      <c r="HOT318" s="47"/>
      <c r="HOU318" s="47"/>
      <c r="HOV318" s="47"/>
      <c r="HOW318" s="47"/>
      <c r="HOX318" s="47"/>
      <c r="HOY318" s="47"/>
      <c r="HOZ318" s="47"/>
      <c r="HPA318" s="47"/>
      <c r="HPB318" s="47"/>
      <c r="HPC318" s="47"/>
      <c r="HPD318" s="47"/>
      <c r="HPE318" s="47"/>
      <c r="HPF318" s="47"/>
      <c r="HPG318" s="47"/>
      <c r="HPH318" s="47"/>
      <c r="HPI318" s="47"/>
      <c r="HPJ318" s="47"/>
      <c r="HPK318" s="47"/>
      <c r="HPL318" s="47"/>
      <c r="HPM318" s="47"/>
      <c r="HPN318" s="47"/>
      <c r="HPO318" s="47"/>
      <c r="HPP318" s="47"/>
      <c r="HPQ318" s="47"/>
      <c r="HPR318" s="47"/>
      <c r="HPS318" s="47"/>
      <c r="HPT318" s="47"/>
      <c r="HPU318" s="47"/>
      <c r="HPV318" s="47"/>
      <c r="HPW318" s="47"/>
      <c r="HPX318" s="47"/>
      <c r="HPY318" s="47"/>
      <c r="HPZ318" s="47"/>
      <c r="HQA318" s="47"/>
      <c r="HQB318" s="47"/>
      <c r="HQC318" s="47"/>
      <c r="HQD318" s="47"/>
      <c r="HQE318" s="47"/>
      <c r="HQF318" s="47"/>
      <c r="HQG318" s="47"/>
      <c r="HQH318" s="47"/>
      <c r="HQI318" s="47"/>
      <c r="HQJ318" s="47"/>
      <c r="HQK318" s="47"/>
      <c r="HQL318" s="47"/>
      <c r="HQM318" s="47"/>
      <c r="HQN318" s="47"/>
      <c r="HQO318" s="47"/>
      <c r="HQP318" s="47"/>
      <c r="HQQ318" s="47"/>
      <c r="HQR318" s="47"/>
      <c r="HQS318" s="47"/>
      <c r="HQT318" s="47"/>
      <c r="HQU318" s="47"/>
      <c r="HQV318" s="47"/>
      <c r="HQW318" s="47"/>
      <c r="HQX318" s="47"/>
      <c r="HQY318" s="47"/>
      <c r="HQZ318" s="47"/>
      <c r="HRA318" s="47"/>
      <c r="HRB318" s="47"/>
      <c r="HRC318" s="47"/>
      <c r="HRD318" s="47"/>
      <c r="HRE318" s="47"/>
      <c r="HRF318" s="47"/>
      <c r="HRG318" s="47"/>
      <c r="HRH318" s="47"/>
      <c r="HRI318" s="47"/>
      <c r="HRJ318" s="47"/>
      <c r="HRK318" s="47"/>
      <c r="HRL318" s="47"/>
      <c r="HRM318" s="47"/>
      <c r="HRN318" s="47"/>
      <c r="HRO318" s="47"/>
      <c r="HRP318" s="47"/>
      <c r="HRQ318" s="47"/>
      <c r="HRR318" s="47"/>
      <c r="HRS318" s="47"/>
      <c r="HRT318" s="47"/>
      <c r="HRU318" s="47"/>
      <c r="HRV318" s="47"/>
      <c r="HRW318" s="47"/>
      <c r="HRX318" s="47"/>
      <c r="HRY318" s="47"/>
      <c r="HRZ318" s="47"/>
      <c r="HSA318" s="47"/>
      <c r="HSB318" s="47"/>
      <c r="HSC318" s="47"/>
      <c r="HSD318" s="47"/>
      <c r="HSE318" s="47"/>
      <c r="HSF318" s="47"/>
      <c r="HSG318" s="47"/>
      <c r="HSH318" s="47"/>
      <c r="HSI318" s="47"/>
      <c r="HSJ318" s="47"/>
      <c r="HSK318" s="47"/>
      <c r="HSL318" s="47"/>
      <c r="HSM318" s="47"/>
      <c r="HSN318" s="47"/>
      <c r="HSO318" s="47"/>
      <c r="HSP318" s="47"/>
      <c r="HSQ318" s="47"/>
      <c r="HSR318" s="47"/>
      <c r="HSS318" s="47"/>
      <c r="HST318" s="47"/>
      <c r="HSU318" s="47"/>
      <c r="HSV318" s="47"/>
      <c r="HSW318" s="47"/>
      <c r="HSX318" s="47"/>
      <c r="HSY318" s="47"/>
      <c r="HSZ318" s="47"/>
      <c r="HTA318" s="47"/>
      <c r="HTB318" s="47"/>
      <c r="HTC318" s="47"/>
      <c r="HTD318" s="47"/>
      <c r="HTE318" s="47"/>
      <c r="HTF318" s="47"/>
      <c r="HTG318" s="47"/>
      <c r="HTH318" s="47"/>
      <c r="HTI318" s="47"/>
      <c r="HTJ318" s="47"/>
      <c r="HTK318" s="47"/>
      <c r="HTL318" s="47"/>
      <c r="HTM318" s="47"/>
      <c r="HTN318" s="47"/>
      <c r="HTO318" s="47"/>
      <c r="HTP318" s="47"/>
      <c r="HTQ318" s="47"/>
      <c r="HTR318" s="47"/>
      <c r="HTS318" s="47"/>
      <c r="HTT318" s="47"/>
      <c r="HTU318" s="47"/>
      <c r="HTV318" s="47"/>
      <c r="HTW318" s="47"/>
      <c r="HTX318" s="47"/>
      <c r="HTY318" s="47"/>
      <c r="HTZ318" s="47"/>
      <c r="HUA318" s="47"/>
      <c r="HUB318" s="47"/>
      <c r="HUC318" s="47"/>
      <c r="HUD318" s="47"/>
      <c r="HUE318" s="47"/>
      <c r="HUF318" s="47"/>
      <c r="HUG318" s="47"/>
      <c r="HUH318" s="47"/>
      <c r="HUI318" s="47"/>
      <c r="HUJ318" s="47"/>
      <c r="HUK318" s="47"/>
      <c r="HUL318" s="47"/>
      <c r="HUM318" s="47"/>
      <c r="HUN318" s="47"/>
      <c r="HUO318" s="47"/>
      <c r="HUP318" s="47"/>
      <c r="HUQ318" s="47"/>
      <c r="HUR318" s="47"/>
      <c r="HUS318" s="47"/>
      <c r="HUT318" s="47"/>
      <c r="HUU318" s="47"/>
      <c r="HUV318" s="47"/>
      <c r="HUW318" s="47"/>
      <c r="HUX318" s="47"/>
      <c r="HUY318" s="47"/>
      <c r="HUZ318" s="47"/>
      <c r="HVA318" s="47"/>
      <c r="HVB318" s="47"/>
      <c r="HVC318" s="47"/>
      <c r="HVD318" s="47"/>
      <c r="HVE318" s="47"/>
      <c r="HVF318" s="47"/>
      <c r="HVG318" s="47"/>
      <c r="HVH318" s="47"/>
      <c r="HVI318" s="47"/>
      <c r="HVJ318" s="47"/>
      <c r="HVK318" s="47"/>
      <c r="HVL318" s="47"/>
      <c r="HVM318" s="47"/>
      <c r="HVN318" s="47"/>
      <c r="HVO318" s="47"/>
      <c r="HVP318" s="47"/>
      <c r="HVQ318" s="47"/>
      <c r="HVR318" s="47"/>
      <c r="HVS318" s="47"/>
      <c r="HVT318" s="47"/>
      <c r="HVU318" s="47"/>
      <c r="HVV318" s="47"/>
      <c r="HVW318" s="47"/>
      <c r="HVX318" s="47"/>
      <c r="HVY318" s="47"/>
      <c r="HVZ318" s="47"/>
      <c r="HWA318" s="47"/>
      <c r="HWB318" s="47"/>
      <c r="HWC318" s="47"/>
      <c r="HWD318" s="47"/>
      <c r="HWE318" s="47"/>
      <c r="HWF318" s="47"/>
      <c r="HWG318" s="47"/>
      <c r="HWH318" s="47"/>
      <c r="HWI318" s="47"/>
      <c r="HWJ318" s="47"/>
      <c r="HWK318" s="47"/>
      <c r="HWL318" s="47"/>
      <c r="HWM318" s="47"/>
      <c r="HWN318" s="47"/>
      <c r="HWO318" s="47"/>
      <c r="HWP318" s="47"/>
      <c r="HWQ318" s="47"/>
      <c r="HWR318" s="47"/>
      <c r="HWS318" s="47"/>
      <c r="HWT318" s="47"/>
      <c r="HWU318" s="47"/>
      <c r="HWV318" s="47"/>
      <c r="HWW318" s="47"/>
      <c r="HWX318" s="47"/>
      <c r="HWY318" s="47"/>
      <c r="HWZ318" s="47"/>
      <c r="HXA318" s="47"/>
      <c r="HXB318" s="47"/>
      <c r="HXC318" s="47"/>
      <c r="HXD318" s="47"/>
      <c r="HXE318" s="47"/>
      <c r="HXF318" s="47"/>
      <c r="HXG318" s="47"/>
      <c r="HXH318" s="47"/>
      <c r="HXI318" s="47"/>
      <c r="HXJ318" s="47"/>
      <c r="HXK318" s="47"/>
      <c r="HXL318" s="47"/>
      <c r="HXM318" s="47"/>
      <c r="HXN318" s="47"/>
      <c r="HXO318" s="47"/>
      <c r="HXP318" s="47"/>
      <c r="HXQ318" s="47"/>
      <c r="HXR318" s="47"/>
      <c r="HXS318" s="47"/>
      <c r="HXT318" s="47"/>
      <c r="HXU318" s="47"/>
      <c r="HXV318" s="47"/>
      <c r="HXW318" s="47"/>
      <c r="HXX318" s="47"/>
      <c r="HXY318" s="47"/>
      <c r="HXZ318" s="47"/>
      <c r="HYA318" s="47"/>
      <c r="HYB318" s="47"/>
      <c r="HYC318" s="47"/>
      <c r="HYD318" s="47"/>
      <c r="HYE318" s="47"/>
      <c r="HYF318" s="47"/>
      <c r="HYG318" s="47"/>
      <c r="HYH318" s="47"/>
      <c r="HYI318" s="47"/>
      <c r="HYJ318" s="47"/>
      <c r="HYK318" s="47"/>
      <c r="HYL318" s="47"/>
      <c r="HYM318" s="47"/>
      <c r="HYN318" s="47"/>
      <c r="HYO318" s="47"/>
      <c r="HYP318" s="47"/>
      <c r="HYQ318" s="47"/>
      <c r="HYR318" s="47"/>
      <c r="HYS318" s="47"/>
      <c r="HYT318" s="47"/>
      <c r="HYU318" s="47"/>
      <c r="HYV318" s="47"/>
      <c r="HYW318" s="47"/>
      <c r="HYX318" s="47"/>
      <c r="HYY318" s="47"/>
      <c r="HYZ318" s="47"/>
      <c r="HZA318" s="47"/>
      <c r="HZB318" s="47"/>
      <c r="HZC318" s="47"/>
      <c r="HZD318" s="47"/>
      <c r="HZE318" s="47"/>
      <c r="HZF318" s="47"/>
      <c r="HZG318" s="47"/>
      <c r="HZH318" s="47"/>
      <c r="HZI318" s="47"/>
      <c r="HZJ318" s="47"/>
      <c r="HZK318" s="47"/>
      <c r="HZL318" s="47"/>
      <c r="HZM318" s="47"/>
      <c r="HZN318" s="47"/>
      <c r="HZO318" s="47"/>
      <c r="HZP318" s="47"/>
      <c r="HZQ318" s="47"/>
      <c r="HZR318" s="47"/>
      <c r="HZS318" s="47"/>
      <c r="HZT318" s="47"/>
      <c r="HZU318" s="47"/>
      <c r="HZV318" s="47"/>
      <c r="HZW318" s="47"/>
      <c r="HZX318" s="47"/>
      <c r="HZY318" s="47"/>
      <c r="HZZ318" s="47"/>
      <c r="IAA318" s="47"/>
      <c r="IAB318" s="47"/>
      <c r="IAC318" s="47"/>
      <c r="IAD318" s="47"/>
      <c r="IAE318" s="47"/>
      <c r="IAF318" s="47"/>
      <c r="IAG318" s="47"/>
      <c r="IAH318" s="47"/>
      <c r="IAI318" s="47"/>
      <c r="IAJ318" s="47"/>
      <c r="IAK318" s="47"/>
      <c r="IAL318" s="47"/>
      <c r="IAM318" s="47"/>
      <c r="IAN318" s="47"/>
      <c r="IAO318" s="47"/>
      <c r="IAP318" s="47"/>
      <c r="IAQ318" s="47"/>
      <c r="IAR318" s="47"/>
      <c r="IAS318" s="47"/>
      <c r="IAT318" s="47"/>
      <c r="IAU318" s="47"/>
      <c r="IAV318" s="47"/>
      <c r="IAW318" s="47"/>
      <c r="IAX318" s="47"/>
      <c r="IAY318" s="47"/>
      <c r="IAZ318" s="47"/>
      <c r="IBA318" s="47"/>
      <c r="IBB318" s="47"/>
      <c r="IBC318" s="47"/>
      <c r="IBD318" s="47"/>
      <c r="IBE318" s="47"/>
      <c r="IBF318" s="47"/>
      <c r="IBG318" s="47"/>
      <c r="IBH318" s="47"/>
      <c r="IBI318" s="47"/>
      <c r="IBJ318" s="47"/>
      <c r="IBK318" s="47"/>
      <c r="IBL318" s="47"/>
      <c r="IBM318" s="47"/>
      <c r="IBN318" s="47"/>
      <c r="IBO318" s="47"/>
      <c r="IBP318" s="47"/>
      <c r="IBQ318" s="47"/>
      <c r="IBR318" s="47"/>
      <c r="IBS318" s="47"/>
      <c r="IBT318" s="47"/>
      <c r="IBU318" s="47"/>
      <c r="IBV318" s="47"/>
      <c r="IBW318" s="47"/>
      <c r="IBX318" s="47"/>
      <c r="IBY318" s="47"/>
      <c r="IBZ318" s="47"/>
      <c r="ICA318" s="47"/>
      <c r="ICB318" s="47"/>
      <c r="ICC318" s="47"/>
      <c r="ICD318" s="47"/>
      <c r="ICE318" s="47"/>
      <c r="ICF318" s="47"/>
      <c r="ICG318" s="47"/>
      <c r="ICH318" s="47"/>
      <c r="ICI318" s="47"/>
      <c r="ICJ318" s="47"/>
      <c r="ICK318" s="47"/>
      <c r="ICL318" s="47"/>
      <c r="ICM318" s="47"/>
      <c r="ICN318" s="47"/>
      <c r="ICO318" s="47"/>
      <c r="ICP318" s="47"/>
      <c r="ICQ318" s="47"/>
      <c r="ICR318" s="47"/>
      <c r="ICS318" s="47"/>
      <c r="ICT318" s="47"/>
      <c r="ICU318" s="47"/>
      <c r="ICV318" s="47"/>
      <c r="ICW318" s="47"/>
      <c r="ICX318" s="47"/>
      <c r="ICY318" s="47"/>
      <c r="ICZ318" s="47"/>
      <c r="IDA318" s="47"/>
      <c r="IDB318" s="47"/>
      <c r="IDC318" s="47"/>
      <c r="IDD318" s="47"/>
      <c r="IDE318" s="47"/>
      <c r="IDF318" s="47"/>
      <c r="IDG318" s="47"/>
      <c r="IDH318" s="47"/>
      <c r="IDI318" s="47"/>
      <c r="IDJ318" s="47"/>
      <c r="IDK318" s="47"/>
      <c r="IDL318" s="47"/>
      <c r="IDM318" s="47"/>
      <c r="IDN318" s="47"/>
      <c r="IDO318" s="47"/>
      <c r="IDP318" s="47"/>
      <c r="IDQ318" s="47"/>
      <c r="IDR318" s="47"/>
      <c r="IDS318" s="47"/>
      <c r="IDT318" s="47"/>
      <c r="IDU318" s="47"/>
      <c r="IDV318" s="47"/>
      <c r="IDW318" s="47"/>
      <c r="IDX318" s="47"/>
      <c r="IDY318" s="47"/>
      <c r="IDZ318" s="47"/>
      <c r="IEA318" s="47"/>
      <c r="IEB318" s="47"/>
      <c r="IEC318" s="47"/>
      <c r="IED318" s="47"/>
      <c r="IEE318" s="47"/>
      <c r="IEF318" s="47"/>
      <c r="IEG318" s="47"/>
      <c r="IEH318" s="47"/>
      <c r="IEI318" s="47"/>
      <c r="IEJ318" s="47"/>
      <c r="IEK318" s="47"/>
      <c r="IEL318" s="47"/>
      <c r="IEM318" s="47"/>
      <c r="IEN318" s="47"/>
      <c r="IEO318" s="47"/>
      <c r="IEP318" s="47"/>
      <c r="IEQ318" s="47"/>
      <c r="IER318" s="47"/>
      <c r="IES318" s="47"/>
      <c r="IET318" s="47"/>
      <c r="IEU318" s="47"/>
      <c r="IEV318" s="47"/>
      <c r="IEW318" s="47"/>
      <c r="IEX318" s="47"/>
      <c r="IEY318" s="47"/>
      <c r="IEZ318" s="47"/>
      <c r="IFA318" s="47"/>
      <c r="IFB318" s="47"/>
      <c r="IFC318" s="47"/>
      <c r="IFD318" s="47"/>
      <c r="IFE318" s="47"/>
      <c r="IFF318" s="47"/>
      <c r="IFG318" s="47"/>
      <c r="IFH318" s="47"/>
      <c r="IFI318" s="47"/>
      <c r="IFJ318" s="47"/>
      <c r="IFK318" s="47"/>
      <c r="IFL318" s="47"/>
      <c r="IFM318" s="47"/>
      <c r="IFN318" s="47"/>
      <c r="IFO318" s="47"/>
      <c r="IFP318" s="47"/>
      <c r="IFQ318" s="47"/>
      <c r="IFR318" s="47"/>
      <c r="IFS318" s="47"/>
      <c r="IFT318" s="47"/>
      <c r="IFU318" s="47"/>
      <c r="IFV318" s="47"/>
      <c r="IFW318" s="47"/>
      <c r="IFX318" s="47"/>
      <c r="IFY318" s="47"/>
      <c r="IFZ318" s="47"/>
      <c r="IGA318" s="47"/>
      <c r="IGB318" s="47"/>
      <c r="IGC318" s="47"/>
      <c r="IGD318" s="47"/>
      <c r="IGE318" s="47"/>
      <c r="IGF318" s="47"/>
      <c r="IGG318" s="47"/>
      <c r="IGH318" s="47"/>
      <c r="IGI318" s="47"/>
      <c r="IGJ318" s="47"/>
      <c r="IGK318" s="47"/>
      <c r="IGL318" s="47"/>
      <c r="IGM318" s="47"/>
      <c r="IGN318" s="47"/>
      <c r="IGO318" s="47"/>
      <c r="IGP318" s="47"/>
      <c r="IGQ318" s="47"/>
      <c r="IGR318" s="47"/>
      <c r="IGS318" s="47"/>
      <c r="IGT318" s="47"/>
      <c r="IGU318" s="47"/>
      <c r="IGV318" s="47"/>
      <c r="IGW318" s="47"/>
      <c r="IGX318" s="47"/>
      <c r="IGY318" s="47"/>
      <c r="IGZ318" s="47"/>
      <c r="IHA318" s="47"/>
      <c r="IHB318" s="47"/>
      <c r="IHC318" s="47"/>
      <c r="IHD318" s="47"/>
      <c r="IHE318" s="47"/>
      <c r="IHF318" s="47"/>
      <c r="IHG318" s="47"/>
      <c r="IHH318" s="47"/>
      <c r="IHI318" s="47"/>
      <c r="IHJ318" s="47"/>
      <c r="IHK318" s="47"/>
      <c r="IHL318" s="47"/>
      <c r="IHM318" s="47"/>
      <c r="IHN318" s="47"/>
      <c r="IHO318" s="47"/>
      <c r="IHP318" s="47"/>
      <c r="IHQ318" s="47"/>
      <c r="IHR318" s="47"/>
      <c r="IHS318" s="47"/>
      <c r="IHT318" s="47"/>
      <c r="IHU318" s="47"/>
      <c r="IHV318" s="47"/>
      <c r="IHW318" s="47"/>
      <c r="IHX318" s="47"/>
      <c r="IHY318" s="47"/>
      <c r="IHZ318" s="47"/>
      <c r="IIA318" s="47"/>
      <c r="IIB318" s="47"/>
      <c r="IIC318" s="47"/>
      <c r="IID318" s="47"/>
      <c r="IIE318" s="47"/>
      <c r="IIF318" s="47"/>
      <c r="IIG318" s="47"/>
      <c r="IIH318" s="47"/>
      <c r="III318" s="47"/>
      <c r="IIJ318" s="47"/>
      <c r="IIK318" s="47"/>
      <c r="IIL318" s="47"/>
      <c r="IIM318" s="47"/>
      <c r="IIN318" s="47"/>
      <c r="IIO318" s="47"/>
      <c r="IIP318" s="47"/>
      <c r="IIQ318" s="47"/>
      <c r="IIR318" s="47"/>
      <c r="IIS318" s="47"/>
      <c r="IIT318" s="47"/>
      <c r="IIU318" s="47"/>
      <c r="IIV318" s="47"/>
      <c r="IIW318" s="47"/>
      <c r="IIX318" s="47"/>
      <c r="IIY318" s="47"/>
      <c r="IIZ318" s="47"/>
      <c r="IJA318" s="47"/>
      <c r="IJB318" s="47"/>
      <c r="IJC318" s="47"/>
      <c r="IJD318" s="47"/>
      <c r="IJE318" s="47"/>
      <c r="IJF318" s="47"/>
      <c r="IJG318" s="47"/>
      <c r="IJH318" s="47"/>
      <c r="IJI318" s="47"/>
      <c r="IJJ318" s="47"/>
      <c r="IJK318" s="47"/>
      <c r="IJL318" s="47"/>
      <c r="IJM318" s="47"/>
      <c r="IJN318" s="47"/>
      <c r="IJO318" s="47"/>
      <c r="IJP318" s="47"/>
      <c r="IJQ318" s="47"/>
      <c r="IJR318" s="47"/>
      <c r="IJS318" s="47"/>
      <c r="IJT318" s="47"/>
      <c r="IJU318" s="47"/>
      <c r="IJV318" s="47"/>
      <c r="IJW318" s="47"/>
      <c r="IJX318" s="47"/>
      <c r="IJY318" s="47"/>
      <c r="IJZ318" s="47"/>
      <c r="IKA318" s="47"/>
      <c r="IKB318" s="47"/>
      <c r="IKC318" s="47"/>
      <c r="IKD318" s="47"/>
      <c r="IKE318" s="47"/>
      <c r="IKF318" s="47"/>
      <c r="IKG318" s="47"/>
      <c r="IKH318" s="47"/>
      <c r="IKI318" s="47"/>
      <c r="IKJ318" s="47"/>
      <c r="IKK318" s="47"/>
      <c r="IKL318" s="47"/>
      <c r="IKM318" s="47"/>
      <c r="IKN318" s="47"/>
      <c r="IKO318" s="47"/>
      <c r="IKP318" s="47"/>
      <c r="IKQ318" s="47"/>
      <c r="IKR318" s="47"/>
      <c r="IKS318" s="47"/>
      <c r="IKT318" s="47"/>
      <c r="IKU318" s="47"/>
      <c r="IKV318" s="47"/>
      <c r="IKW318" s="47"/>
      <c r="IKX318" s="47"/>
      <c r="IKY318" s="47"/>
      <c r="IKZ318" s="47"/>
      <c r="ILA318" s="47"/>
      <c r="ILB318" s="47"/>
      <c r="ILC318" s="47"/>
      <c r="ILD318" s="47"/>
      <c r="ILE318" s="47"/>
      <c r="ILF318" s="47"/>
      <c r="ILG318" s="47"/>
      <c r="ILH318" s="47"/>
      <c r="ILI318" s="47"/>
      <c r="ILJ318" s="47"/>
      <c r="ILK318" s="47"/>
      <c r="ILL318" s="47"/>
      <c r="ILM318" s="47"/>
      <c r="ILN318" s="47"/>
      <c r="ILO318" s="47"/>
      <c r="ILP318" s="47"/>
      <c r="ILQ318" s="47"/>
      <c r="ILR318" s="47"/>
      <c r="ILS318" s="47"/>
      <c r="ILT318" s="47"/>
      <c r="ILU318" s="47"/>
      <c r="ILV318" s="47"/>
      <c r="ILW318" s="47"/>
      <c r="ILX318" s="47"/>
      <c r="ILY318" s="47"/>
      <c r="ILZ318" s="47"/>
      <c r="IMA318" s="47"/>
      <c r="IMB318" s="47"/>
      <c r="IMC318" s="47"/>
      <c r="IMD318" s="47"/>
      <c r="IME318" s="47"/>
      <c r="IMF318" s="47"/>
      <c r="IMG318" s="47"/>
      <c r="IMH318" s="47"/>
      <c r="IMI318" s="47"/>
      <c r="IMJ318" s="47"/>
      <c r="IMK318" s="47"/>
      <c r="IML318" s="47"/>
      <c r="IMM318" s="47"/>
      <c r="IMN318" s="47"/>
      <c r="IMO318" s="47"/>
      <c r="IMP318" s="47"/>
      <c r="IMQ318" s="47"/>
      <c r="IMR318" s="47"/>
      <c r="IMS318" s="47"/>
      <c r="IMT318" s="47"/>
      <c r="IMU318" s="47"/>
      <c r="IMV318" s="47"/>
      <c r="IMW318" s="47"/>
      <c r="IMX318" s="47"/>
      <c r="IMY318" s="47"/>
      <c r="IMZ318" s="47"/>
      <c r="INA318" s="47"/>
      <c r="INB318" s="47"/>
      <c r="INC318" s="47"/>
      <c r="IND318" s="47"/>
      <c r="INE318" s="47"/>
      <c r="INF318" s="47"/>
      <c r="ING318" s="47"/>
      <c r="INH318" s="47"/>
      <c r="INI318" s="47"/>
      <c r="INJ318" s="47"/>
      <c r="INK318" s="47"/>
      <c r="INL318" s="47"/>
      <c r="INM318" s="47"/>
      <c r="INN318" s="47"/>
      <c r="INO318" s="47"/>
      <c r="INP318" s="47"/>
      <c r="INQ318" s="47"/>
      <c r="INR318" s="47"/>
      <c r="INS318" s="47"/>
      <c r="INT318" s="47"/>
      <c r="INU318" s="47"/>
      <c r="INV318" s="47"/>
      <c r="INW318" s="47"/>
      <c r="INX318" s="47"/>
      <c r="INY318" s="47"/>
      <c r="INZ318" s="47"/>
      <c r="IOA318" s="47"/>
      <c r="IOB318" s="47"/>
      <c r="IOC318" s="47"/>
      <c r="IOD318" s="47"/>
      <c r="IOE318" s="47"/>
      <c r="IOF318" s="47"/>
      <c r="IOG318" s="47"/>
      <c r="IOH318" s="47"/>
      <c r="IOI318" s="47"/>
      <c r="IOJ318" s="47"/>
      <c r="IOK318" s="47"/>
      <c r="IOL318" s="47"/>
      <c r="IOM318" s="47"/>
      <c r="ION318" s="47"/>
      <c r="IOO318" s="47"/>
      <c r="IOP318" s="47"/>
      <c r="IOQ318" s="47"/>
      <c r="IOR318" s="47"/>
      <c r="IOS318" s="47"/>
      <c r="IOT318" s="47"/>
      <c r="IOU318" s="47"/>
      <c r="IOV318" s="47"/>
      <c r="IOW318" s="47"/>
      <c r="IOX318" s="47"/>
      <c r="IOY318" s="47"/>
      <c r="IOZ318" s="47"/>
      <c r="IPA318" s="47"/>
      <c r="IPB318" s="47"/>
      <c r="IPC318" s="47"/>
      <c r="IPD318" s="47"/>
      <c r="IPE318" s="47"/>
      <c r="IPF318" s="47"/>
      <c r="IPG318" s="47"/>
      <c r="IPH318" s="47"/>
      <c r="IPI318" s="47"/>
      <c r="IPJ318" s="47"/>
      <c r="IPK318" s="47"/>
      <c r="IPL318" s="47"/>
      <c r="IPM318" s="47"/>
      <c r="IPN318" s="47"/>
      <c r="IPO318" s="47"/>
      <c r="IPP318" s="47"/>
      <c r="IPQ318" s="47"/>
      <c r="IPR318" s="47"/>
      <c r="IPS318" s="47"/>
      <c r="IPT318" s="47"/>
      <c r="IPU318" s="47"/>
      <c r="IPV318" s="47"/>
      <c r="IPW318" s="47"/>
      <c r="IPX318" s="47"/>
      <c r="IPY318" s="47"/>
      <c r="IPZ318" s="47"/>
      <c r="IQA318" s="47"/>
      <c r="IQB318" s="47"/>
      <c r="IQC318" s="47"/>
      <c r="IQD318" s="47"/>
      <c r="IQE318" s="47"/>
      <c r="IQF318" s="47"/>
      <c r="IQG318" s="47"/>
      <c r="IQH318" s="47"/>
      <c r="IQI318" s="47"/>
      <c r="IQJ318" s="47"/>
      <c r="IQK318" s="47"/>
      <c r="IQL318" s="47"/>
      <c r="IQM318" s="47"/>
      <c r="IQN318" s="47"/>
      <c r="IQO318" s="47"/>
      <c r="IQP318" s="47"/>
      <c r="IQQ318" s="47"/>
      <c r="IQR318" s="47"/>
      <c r="IQS318" s="47"/>
      <c r="IQT318" s="47"/>
      <c r="IQU318" s="47"/>
      <c r="IQV318" s="47"/>
      <c r="IQW318" s="47"/>
      <c r="IQX318" s="47"/>
      <c r="IQY318" s="47"/>
      <c r="IQZ318" s="47"/>
      <c r="IRA318" s="47"/>
      <c r="IRB318" s="47"/>
      <c r="IRC318" s="47"/>
      <c r="IRD318" s="47"/>
      <c r="IRE318" s="47"/>
      <c r="IRF318" s="47"/>
      <c r="IRG318" s="47"/>
      <c r="IRH318" s="47"/>
      <c r="IRI318" s="47"/>
      <c r="IRJ318" s="47"/>
      <c r="IRK318" s="47"/>
      <c r="IRL318" s="47"/>
      <c r="IRM318" s="47"/>
      <c r="IRN318" s="47"/>
      <c r="IRO318" s="47"/>
      <c r="IRP318" s="47"/>
      <c r="IRQ318" s="47"/>
      <c r="IRR318" s="47"/>
      <c r="IRS318" s="47"/>
      <c r="IRT318" s="47"/>
      <c r="IRU318" s="47"/>
      <c r="IRV318" s="47"/>
      <c r="IRW318" s="47"/>
      <c r="IRX318" s="47"/>
      <c r="IRY318" s="47"/>
      <c r="IRZ318" s="47"/>
      <c r="ISA318" s="47"/>
      <c r="ISB318" s="47"/>
      <c r="ISC318" s="47"/>
      <c r="ISD318" s="47"/>
      <c r="ISE318" s="47"/>
      <c r="ISF318" s="47"/>
      <c r="ISG318" s="47"/>
      <c r="ISH318" s="47"/>
      <c r="ISI318" s="47"/>
      <c r="ISJ318" s="47"/>
      <c r="ISK318" s="47"/>
      <c r="ISL318" s="47"/>
      <c r="ISM318" s="47"/>
      <c r="ISN318" s="47"/>
      <c r="ISO318" s="47"/>
      <c r="ISP318" s="47"/>
      <c r="ISQ318" s="47"/>
      <c r="ISR318" s="47"/>
      <c r="ISS318" s="47"/>
      <c r="IST318" s="47"/>
      <c r="ISU318" s="47"/>
      <c r="ISV318" s="47"/>
      <c r="ISW318" s="47"/>
      <c r="ISX318" s="47"/>
      <c r="ISY318" s="47"/>
      <c r="ISZ318" s="47"/>
      <c r="ITA318" s="47"/>
      <c r="ITB318" s="47"/>
      <c r="ITC318" s="47"/>
      <c r="ITD318" s="47"/>
      <c r="ITE318" s="47"/>
      <c r="ITF318" s="47"/>
      <c r="ITG318" s="47"/>
      <c r="ITH318" s="47"/>
      <c r="ITI318" s="47"/>
      <c r="ITJ318" s="47"/>
      <c r="ITK318" s="47"/>
      <c r="ITL318" s="47"/>
      <c r="ITM318" s="47"/>
      <c r="ITN318" s="47"/>
      <c r="ITO318" s="47"/>
      <c r="ITP318" s="47"/>
      <c r="ITQ318" s="47"/>
      <c r="ITR318" s="47"/>
      <c r="ITS318" s="47"/>
      <c r="ITT318" s="47"/>
      <c r="ITU318" s="47"/>
      <c r="ITV318" s="47"/>
      <c r="ITW318" s="47"/>
      <c r="ITX318" s="47"/>
      <c r="ITY318" s="47"/>
      <c r="ITZ318" s="47"/>
      <c r="IUA318" s="47"/>
      <c r="IUB318" s="47"/>
      <c r="IUC318" s="47"/>
      <c r="IUD318" s="47"/>
      <c r="IUE318" s="47"/>
      <c r="IUF318" s="47"/>
      <c r="IUG318" s="47"/>
      <c r="IUH318" s="47"/>
      <c r="IUI318" s="47"/>
      <c r="IUJ318" s="47"/>
      <c r="IUK318" s="47"/>
      <c r="IUL318" s="47"/>
      <c r="IUM318" s="47"/>
      <c r="IUN318" s="47"/>
      <c r="IUO318" s="47"/>
      <c r="IUP318" s="47"/>
      <c r="IUQ318" s="47"/>
      <c r="IUR318" s="47"/>
      <c r="IUS318" s="47"/>
      <c r="IUT318" s="47"/>
      <c r="IUU318" s="47"/>
      <c r="IUV318" s="47"/>
      <c r="IUW318" s="47"/>
      <c r="IUX318" s="47"/>
      <c r="IUY318" s="47"/>
      <c r="IUZ318" s="47"/>
      <c r="IVA318" s="47"/>
      <c r="IVB318" s="47"/>
      <c r="IVC318" s="47"/>
      <c r="IVD318" s="47"/>
      <c r="IVE318" s="47"/>
      <c r="IVF318" s="47"/>
      <c r="IVG318" s="47"/>
      <c r="IVH318" s="47"/>
      <c r="IVI318" s="47"/>
      <c r="IVJ318" s="47"/>
      <c r="IVK318" s="47"/>
      <c r="IVL318" s="47"/>
      <c r="IVM318" s="47"/>
      <c r="IVN318" s="47"/>
      <c r="IVO318" s="47"/>
      <c r="IVP318" s="47"/>
      <c r="IVQ318" s="47"/>
      <c r="IVR318" s="47"/>
      <c r="IVS318" s="47"/>
      <c r="IVT318" s="47"/>
      <c r="IVU318" s="47"/>
      <c r="IVV318" s="47"/>
      <c r="IVW318" s="47"/>
      <c r="IVX318" s="47"/>
      <c r="IVY318" s="47"/>
      <c r="IVZ318" s="47"/>
      <c r="IWA318" s="47"/>
      <c r="IWB318" s="47"/>
      <c r="IWC318" s="47"/>
      <c r="IWD318" s="47"/>
      <c r="IWE318" s="47"/>
      <c r="IWF318" s="47"/>
      <c r="IWG318" s="47"/>
      <c r="IWH318" s="47"/>
      <c r="IWI318" s="47"/>
      <c r="IWJ318" s="47"/>
      <c r="IWK318" s="47"/>
      <c r="IWL318" s="47"/>
      <c r="IWM318" s="47"/>
      <c r="IWN318" s="47"/>
      <c r="IWO318" s="47"/>
      <c r="IWP318" s="47"/>
      <c r="IWQ318" s="47"/>
      <c r="IWR318" s="47"/>
      <c r="IWS318" s="47"/>
      <c r="IWT318" s="47"/>
      <c r="IWU318" s="47"/>
      <c r="IWV318" s="47"/>
      <c r="IWW318" s="47"/>
      <c r="IWX318" s="47"/>
      <c r="IWY318" s="47"/>
      <c r="IWZ318" s="47"/>
      <c r="IXA318" s="47"/>
      <c r="IXB318" s="47"/>
      <c r="IXC318" s="47"/>
      <c r="IXD318" s="47"/>
      <c r="IXE318" s="47"/>
      <c r="IXF318" s="47"/>
      <c r="IXG318" s="47"/>
      <c r="IXH318" s="47"/>
      <c r="IXI318" s="47"/>
      <c r="IXJ318" s="47"/>
      <c r="IXK318" s="47"/>
      <c r="IXL318" s="47"/>
      <c r="IXM318" s="47"/>
      <c r="IXN318" s="47"/>
      <c r="IXO318" s="47"/>
      <c r="IXP318" s="47"/>
      <c r="IXQ318" s="47"/>
      <c r="IXR318" s="47"/>
      <c r="IXS318" s="47"/>
      <c r="IXT318" s="47"/>
      <c r="IXU318" s="47"/>
      <c r="IXV318" s="47"/>
      <c r="IXW318" s="47"/>
      <c r="IXX318" s="47"/>
      <c r="IXY318" s="47"/>
      <c r="IXZ318" s="47"/>
      <c r="IYA318" s="47"/>
      <c r="IYB318" s="47"/>
      <c r="IYC318" s="47"/>
      <c r="IYD318" s="47"/>
      <c r="IYE318" s="47"/>
      <c r="IYF318" s="47"/>
      <c r="IYG318" s="47"/>
      <c r="IYH318" s="47"/>
      <c r="IYI318" s="47"/>
      <c r="IYJ318" s="47"/>
      <c r="IYK318" s="47"/>
      <c r="IYL318" s="47"/>
      <c r="IYM318" s="47"/>
      <c r="IYN318" s="47"/>
      <c r="IYO318" s="47"/>
      <c r="IYP318" s="47"/>
      <c r="IYQ318" s="47"/>
      <c r="IYR318" s="47"/>
      <c r="IYS318" s="47"/>
      <c r="IYT318" s="47"/>
      <c r="IYU318" s="47"/>
      <c r="IYV318" s="47"/>
      <c r="IYW318" s="47"/>
      <c r="IYX318" s="47"/>
      <c r="IYY318" s="47"/>
      <c r="IYZ318" s="47"/>
      <c r="IZA318" s="47"/>
      <c r="IZB318" s="47"/>
      <c r="IZC318" s="47"/>
      <c r="IZD318" s="47"/>
      <c r="IZE318" s="47"/>
      <c r="IZF318" s="47"/>
      <c r="IZG318" s="47"/>
      <c r="IZH318" s="47"/>
      <c r="IZI318" s="47"/>
      <c r="IZJ318" s="47"/>
      <c r="IZK318" s="47"/>
      <c r="IZL318" s="47"/>
      <c r="IZM318" s="47"/>
      <c r="IZN318" s="47"/>
      <c r="IZO318" s="47"/>
      <c r="IZP318" s="47"/>
      <c r="IZQ318" s="47"/>
      <c r="IZR318" s="47"/>
      <c r="IZS318" s="47"/>
      <c r="IZT318" s="47"/>
      <c r="IZU318" s="47"/>
      <c r="IZV318" s="47"/>
      <c r="IZW318" s="47"/>
      <c r="IZX318" s="47"/>
      <c r="IZY318" s="47"/>
      <c r="IZZ318" s="47"/>
      <c r="JAA318" s="47"/>
      <c r="JAB318" s="47"/>
      <c r="JAC318" s="47"/>
      <c r="JAD318" s="47"/>
      <c r="JAE318" s="47"/>
      <c r="JAF318" s="47"/>
      <c r="JAG318" s="47"/>
      <c r="JAH318" s="47"/>
      <c r="JAI318" s="47"/>
      <c r="JAJ318" s="47"/>
      <c r="JAK318" s="47"/>
      <c r="JAL318" s="47"/>
      <c r="JAM318" s="47"/>
      <c r="JAN318" s="47"/>
      <c r="JAO318" s="47"/>
      <c r="JAP318" s="47"/>
      <c r="JAQ318" s="47"/>
      <c r="JAR318" s="47"/>
      <c r="JAS318" s="47"/>
      <c r="JAT318" s="47"/>
      <c r="JAU318" s="47"/>
      <c r="JAV318" s="47"/>
      <c r="JAW318" s="47"/>
      <c r="JAX318" s="47"/>
      <c r="JAY318" s="47"/>
      <c r="JAZ318" s="47"/>
      <c r="JBA318" s="47"/>
      <c r="JBB318" s="47"/>
      <c r="JBC318" s="47"/>
      <c r="JBD318" s="47"/>
      <c r="JBE318" s="47"/>
      <c r="JBF318" s="47"/>
      <c r="JBG318" s="47"/>
      <c r="JBH318" s="47"/>
      <c r="JBI318" s="47"/>
      <c r="JBJ318" s="47"/>
      <c r="JBK318" s="47"/>
      <c r="JBL318" s="47"/>
      <c r="JBM318" s="47"/>
      <c r="JBN318" s="47"/>
      <c r="JBO318" s="47"/>
      <c r="JBP318" s="47"/>
      <c r="JBQ318" s="47"/>
      <c r="JBR318" s="47"/>
      <c r="JBS318" s="47"/>
      <c r="JBT318" s="47"/>
      <c r="JBU318" s="47"/>
      <c r="JBV318" s="47"/>
      <c r="JBW318" s="47"/>
      <c r="JBX318" s="47"/>
      <c r="JBY318" s="47"/>
      <c r="JBZ318" s="47"/>
      <c r="JCA318" s="47"/>
      <c r="JCB318" s="47"/>
      <c r="JCC318" s="47"/>
      <c r="JCD318" s="47"/>
      <c r="JCE318" s="47"/>
      <c r="JCF318" s="47"/>
      <c r="JCG318" s="47"/>
      <c r="JCH318" s="47"/>
      <c r="JCI318" s="47"/>
      <c r="JCJ318" s="47"/>
      <c r="JCK318" s="47"/>
      <c r="JCL318" s="47"/>
      <c r="JCM318" s="47"/>
      <c r="JCN318" s="47"/>
      <c r="JCO318" s="47"/>
      <c r="JCP318" s="47"/>
      <c r="JCQ318" s="47"/>
      <c r="JCR318" s="47"/>
      <c r="JCS318" s="47"/>
      <c r="JCT318" s="47"/>
      <c r="JCU318" s="47"/>
      <c r="JCV318" s="47"/>
      <c r="JCW318" s="47"/>
      <c r="JCX318" s="47"/>
      <c r="JCY318" s="47"/>
      <c r="JCZ318" s="47"/>
      <c r="JDA318" s="47"/>
      <c r="JDB318" s="47"/>
      <c r="JDC318" s="47"/>
      <c r="JDD318" s="47"/>
      <c r="JDE318" s="47"/>
      <c r="JDF318" s="47"/>
      <c r="JDG318" s="47"/>
      <c r="JDH318" s="47"/>
      <c r="JDI318" s="47"/>
      <c r="JDJ318" s="47"/>
      <c r="JDK318" s="47"/>
      <c r="JDL318" s="47"/>
      <c r="JDM318" s="47"/>
      <c r="JDN318" s="47"/>
      <c r="JDO318" s="47"/>
      <c r="JDP318" s="47"/>
      <c r="JDQ318" s="47"/>
      <c r="JDR318" s="47"/>
      <c r="JDS318" s="47"/>
      <c r="JDT318" s="47"/>
      <c r="JDU318" s="47"/>
      <c r="JDV318" s="47"/>
      <c r="JDW318" s="47"/>
      <c r="JDX318" s="47"/>
      <c r="JDY318" s="47"/>
      <c r="JDZ318" s="47"/>
      <c r="JEA318" s="47"/>
      <c r="JEB318" s="47"/>
      <c r="JEC318" s="47"/>
      <c r="JED318" s="47"/>
      <c r="JEE318" s="47"/>
      <c r="JEF318" s="47"/>
      <c r="JEG318" s="47"/>
      <c r="JEH318" s="47"/>
      <c r="JEI318" s="47"/>
      <c r="JEJ318" s="47"/>
      <c r="JEK318" s="47"/>
      <c r="JEL318" s="47"/>
      <c r="JEM318" s="47"/>
      <c r="JEN318" s="47"/>
      <c r="JEO318" s="47"/>
      <c r="JEP318" s="47"/>
      <c r="JEQ318" s="47"/>
      <c r="JER318" s="47"/>
      <c r="JES318" s="47"/>
      <c r="JET318" s="47"/>
      <c r="JEU318" s="47"/>
      <c r="JEV318" s="47"/>
      <c r="JEW318" s="47"/>
      <c r="JEX318" s="47"/>
      <c r="JEY318" s="47"/>
      <c r="JEZ318" s="47"/>
      <c r="JFA318" s="47"/>
      <c r="JFB318" s="47"/>
      <c r="JFC318" s="47"/>
      <c r="JFD318" s="47"/>
      <c r="JFE318" s="47"/>
      <c r="JFF318" s="47"/>
      <c r="JFG318" s="47"/>
      <c r="JFH318" s="47"/>
      <c r="JFI318" s="47"/>
      <c r="JFJ318" s="47"/>
      <c r="JFK318" s="47"/>
      <c r="JFL318" s="47"/>
      <c r="JFM318" s="47"/>
      <c r="JFN318" s="47"/>
      <c r="JFO318" s="47"/>
      <c r="JFP318" s="47"/>
      <c r="JFQ318" s="47"/>
      <c r="JFR318" s="47"/>
      <c r="JFS318" s="47"/>
      <c r="JFT318" s="47"/>
      <c r="JFU318" s="47"/>
      <c r="JFV318" s="47"/>
      <c r="JFW318" s="47"/>
      <c r="JFX318" s="47"/>
      <c r="JFY318" s="47"/>
      <c r="JFZ318" s="47"/>
      <c r="JGA318" s="47"/>
      <c r="JGB318" s="47"/>
      <c r="JGC318" s="47"/>
      <c r="JGD318" s="47"/>
      <c r="JGE318" s="47"/>
      <c r="JGF318" s="47"/>
      <c r="JGG318" s="47"/>
      <c r="JGH318" s="47"/>
      <c r="JGI318" s="47"/>
      <c r="JGJ318" s="47"/>
      <c r="JGK318" s="47"/>
      <c r="JGL318" s="47"/>
      <c r="JGM318" s="47"/>
      <c r="JGN318" s="47"/>
      <c r="JGO318" s="47"/>
      <c r="JGP318" s="47"/>
      <c r="JGQ318" s="47"/>
      <c r="JGR318" s="47"/>
      <c r="JGS318" s="47"/>
      <c r="JGT318" s="47"/>
      <c r="JGU318" s="47"/>
      <c r="JGV318" s="47"/>
      <c r="JGW318" s="47"/>
      <c r="JGX318" s="47"/>
      <c r="JGY318" s="47"/>
      <c r="JGZ318" s="47"/>
      <c r="JHA318" s="47"/>
      <c r="JHB318" s="47"/>
      <c r="JHC318" s="47"/>
      <c r="JHD318" s="47"/>
      <c r="JHE318" s="47"/>
      <c r="JHF318" s="47"/>
      <c r="JHG318" s="47"/>
      <c r="JHH318" s="47"/>
      <c r="JHI318" s="47"/>
      <c r="JHJ318" s="47"/>
      <c r="JHK318" s="47"/>
      <c r="JHL318" s="47"/>
      <c r="JHM318" s="47"/>
      <c r="JHN318" s="47"/>
      <c r="JHO318" s="47"/>
      <c r="JHP318" s="47"/>
      <c r="JHQ318" s="47"/>
      <c r="JHR318" s="47"/>
      <c r="JHS318" s="47"/>
      <c r="JHT318" s="47"/>
      <c r="JHU318" s="47"/>
      <c r="JHV318" s="47"/>
      <c r="JHW318" s="47"/>
      <c r="JHX318" s="47"/>
      <c r="JHY318" s="47"/>
      <c r="JHZ318" s="47"/>
      <c r="JIA318" s="47"/>
      <c r="JIB318" s="47"/>
      <c r="JIC318" s="47"/>
      <c r="JID318" s="47"/>
      <c r="JIE318" s="47"/>
      <c r="JIF318" s="47"/>
      <c r="JIG318" s="47"/>
      <c r="JIH318" s="47"/>
      <c r="JII318" s="47"/>
      <c r="JIJ318" s="47"/>
      <c r="JIK318" s="47"/>
      <c r="JIL318" s="47"/>
      <c r="JIM318" s="47"/>
      <c r="JIN318" s="47"/>
      <c r="JIO318" s="47"/>
      <c r="JIP318" s="47"/>
      <c r="JIQ318" s="47"/>
      <c r="JIR318" s="47"/>
      <c r="JIS318" s="47"/>
      <c r="JIT318" s="47"/>
      <c r="JIU318" s="47"/>
      <c r="JIV318" s="47"/>
      <c r="JIW318" s="47"/>
      <c r="JIX318" s="47"/>
      <c r="JIY318" s="47"/>
      <c r="JIZ318" s="47"/>
      <c r="JJA318" s="47"/>
      <c r="JJB318" s="47"/>
      <c r="JJC318" s="47"/>
      <c r="JJD318" s="47"/>
      <c r="JJE318" s="47"/>
      <c r="JJF318" s="47"/>
      <c r="JJG318" s="47"/>
      <c r="JJH318" s="47"/>
      <c r="JJI318" s="47"/>
      <c r="JJJ318" s="47"/>
      <c r="JJK318" s="47"/>
      <c r="JJL318" s="47"/>
      <c r="JJM318" s="47"/>
      <c r="JJN318" s="47"/>
      <c r="JJO318" s="47"/>
      <c r="JJP318" s="47"/>
      <c r="JJQ318" s="47"/>
      <c r="JJR318" s="47"/>
      <c r="JJS318" s="47"/>
      <c r="JJT318" s="47"/>
      <c r="JJU318" s="47"/>
      <c r="JJV318" s="47"/>
      <c r="JJW318" s="47"/>
      <c r="JJX318" s="47"/>
      <c r="JJY318" s="47"/>
      <c r="JJZ318" s="47"/>
      <c r="JKA318" s="47"/>
      <c r="JKB318" s="47"/>
      <c r="JKC318" s="47"/>
      <c r="JKD318" s="47"/>
      <c r="JKE318" s="47"/>
      <c r="JKF318" s="47"/>
      <c r="JKG318" s="47"/>
      <c r="JKH318" s="47"/>
      <c r="JKI318" s="47"/>
      <c r="JKJ318" s="47"/>
      <c r="JKK318" s="47"/>
      <c r="JKL318" s="47"/>
      <c r="JKM318" s="47"/>
      <c r="JKN318" s="47"/>
      <c r="JKO318" s="47"/>
      <c r="JKP318" s="47"/>
      <c r="JKQ318" s="47"/>
      <c r="JKR318" s="47"/>
      <c r="JKS318" s="47"/>
      <c r="JKT318" s="47"/>
      <c r="JKU318" s="47"/>
      <c r="JKV318" s="47"/>
      <c r="JKW318" s="47"/>
      <c r="JKX318" s="47"/>
      <c r="JKY318" s="47"/>
      <c r="JKZ318" s="47"/>
      <c r="JLA318" s="47"/>
      <c r="JLB318" s="47"/>
      <c r="JLC318" s="47"/>
      <c r="JLD318" s="47"/>
      <c r="JLE318" s="47"/>
      <c r="JLF318" s="47"/>
      <c r="JLG318" s="47"/>
      <c r="JLH318" s="47"/>
      <c r="JLI318" s="47"/>
      <c r="JLJ318" s="47"/>
      <c r="JLK318" s="47"/>
      <c r="JLL318" s="47"/>
      <c r="JLM318" s="47"/>
      <c r="JLN318" s="47"/>
      <c r="JLO318" s="47"/>
      <c r="JLP318" s="47"/>
      <c r="JLQ318" s="47"/>
      <c r="JLR318" s="47"/>
      <c r="JLS318" s="47"/>
      <c r="JLT318" s="47"/>
      <c r="JLU318" s="47"/>
      <c r="JLV318" s="47"/>
      <c r="JLW318" s="47"/>
      <c r="JLX318" s="47"/>
      <c r="JLY318" s="47"/>
      <c r="JLZ318" s="47"/>
      <c r="JMA318" s="47"/>
      <c r="JMB318" s="47"/>
      <c r="JMC318" s="47"/>
      <c r="JMD318" s="47"/>
      <c r="JME318" s="47"/>
      <c r="JMF318" s="47"/>
      <c r="JMG318" s="47"/>
      <c r="JMH318" s="47"/>
      <c r="JMI318" s="47"/>
      <c r="JMJ318" s="47"/>
      <c r="JMK318" s="47"/>
      <c r="JML318" s="47"/>
      <c r="JMM318" s="47"/>
      <c r="JMN318" s="47"/>
      <c r="JMO318" s="47"/>
      <c r="JMP318" s="47"/>
      <c r="JMQ318" s="47"/>
      <c r="JMR318" s="47"/>
      <c r="JMS318" s="47"/>
      <c r="JMT318" s="47"/>
      <c r="JMU318" s="47"/>
      <c r="JMV318" s="47"/>
      <c r="JMW318" s="47"/>
      <c r="JMX318" s="47"/>
      <c r="JMY318" s="47"/>
      <c r="JMZ318" s="47"/>
      <c r="JNA318" s="47"/>
      <c r="JNB318" s="47"/>
      <c r="JNC318" s="47"/>
      <c r="JND318" s="47"/>
      <c r="JNE318" s="47"/>
      <c r="JNF318" s="47"/>
      <c r="JNG318" s="47"/>
      <c r="JNH318" s="47"/>
      <c r="JNI318" s="47"/>
      <c r="JNJ318" s="47"/>
      <c r="JNK318" s="47"/>
      <c r="JNL318" s="47"/>
      <c r="JNM318" s="47"/>
      <c r="JNN318" s="47"/>
      <c r="JNO318" s="47"/>
      <c r="JNP318" s="47"/>
      <c r="JNQ318" s="47"/>
      <c r="JNR318" s="47"/>
      <c r="JNS318" s="47"/>
      <c r="JNT318" s="47"/>
      <c r="JNU318" s="47"/>
      <c r="JNV318" s="47"/>
      <c r="JNW318" s="47"/>
      <c r="JNX318" s="47"/>
      <c r="JNY318" s="47"/>
      <c r="JNZ318" s="47"/>
      <c r="JOA318" s="47"/>
      <c r="JOB318" s="47"/>
      <c r="JOC318" s="47"/>
      <c r="JOD318" s="47"/>
      <c r="JOE318" s="47"/>
      <c r="JOF318" s="47"/>
      <c r="JOG318" s="47"/>
      <c r="JOH318" s="47"/>
      <c r="JOI318" s="47"/>
      <c r="JOJ318" s="47"/>
      <c r="JOK318" s="47"/>
      <c r="JOL318" s="47"/>
      <c r="JOM318" s="47"/>
      <c r="JON318" s="47"/>
      <c r="JOO318" s="47"/>
      <c r="JOP318" s="47"/>
      <c r="JOQ318" s="47"/>
      <c r="JOR318" s="47"/>
      <c r="JOS318" s="47"/>
      <c r="JOT318" s="47"/>
      <c r="JOU318" s="47"/>
      <c r="JOV318" s="47"/>
      <c r="JOW318" s="47"/>
      <c r="JOX318" s="47"/>
      <c r="JOY318" s="47"/>
      <c r="JOZ318" s="47"/>
      <c r="JPA318" s="47"/>
      <c r="JPB318" s="47"/>
      <c r="JPC318" s="47"/>
      <c r="JPD318" s="47"/>
      <c r="JPE318" s="47"/>
      <c r="JPF318" s="47"/>
      <c r="JPG318" s="47"/>
      <c r="JPH318" s="47"/>
      <c r="JPI318" s="47"/>
      <c r="JPJ318" s="47"/>
      <c r="JPK318" s="47"/>
      <c r="JPL318" s="47"/>
      <c r="JPM318" s="47"/>
      <c r="JPN318" s="47"/>
      <c r="JPO318" s="47"/>
      <c r="JPP318" s="47"/>
      <c r="JPQ318" s="47"/>
      <c r="JPR318" s="47"/>
      <c r="JPS318" s="47"/>
      <c r="JPT318" s="47"/>
      <c r="JPU318" s="47"/>
      <c r="JPV318" s="47"/>
      <c r="JPW318" s="47"/>
      <c r="JPX318" s="47"/>
      <c r="JPY318" s="47"/>
      <c r="JPZ318" s="47"/>
      <c r="JQA318" s="47"/>
      <c r="JQB318" s="47"/>
      <c r="JQC318" s="47"/>
      <c r="JQD318" s="47"/>
      <c r="JQE318" s="47"/>
      <c r="JQF318" s="47"/>
      <c r="JQG318" s="47"/>
      <c r="JQH318" s="47"/>
      <c r="JQI318" s="47"/>
      <c r="JQJ318" s="47"/>
      <c r="JQK318" s="47"/>
      <c r="JQL318" s="47"/>
      <c r="JQM318" s="47"/>
      <c r="JQN318" s="47"/>
      <c r="JQO318" s="47"/>
      <c r="JQP318" s="47"/>
      <c r="JQQ318" s="47"/>
      <c r="JQR318" s="47"/>
      <c r="JQS318" s="47"/>
      <c r="JQT318" s="47"/>
      <c r="JQU318" s="47"/>
      <c r="JQV318" s="47"/>
      <c r="JQW318" s="47"/>
      <c r="JQX318" s="47"/>
      <c r="JQY318" s="47"/>
      <c r="JQZ318" s="47"/>
      <c r="JRA318" s="47"/>
      <c r="JRB318" s="47"/>
      <c r="JRC318" s="47"/>
      <c r="JRD318" s="47"/>
      <c r="JRE318" s="47"/>
      <c r="JRF318" s="47"/>
      <c r="JRG318" s="47"/>
      <c r="JRH318" s="47"/>
      <c r="JRI318" s="47"/>
      <c r="JRJ318" s="47"/>
      <c r="JRK318" s="47"/>
      <c r="JRL318" s="47"/>
      <c r="JRM318" s="47"/>
      <c r="JRN318" s="47"/>
      <c r="JRO318" s="47"/>
      <c r="JRP318" s="47"/>
      <c r="JRQ318" s="47"/>
      <c r="JRR318" s="47"/>
      <c r="JRS318" s="47"/>
      <c r="JRT318" s="47"/>
      <c r="JRU318" s="47"/>
      <c r="JRV318" s="47"/>
      <c r="JRW318" s="47"/>
      <c r="JRX318" s="47"/>
      <c r="JRY318" s="47"/>
      <c r="JRZ318" s="47"/>
      <c r="JSA318" s="47"/>
      <c r="JSB318" s="47"/>
      <c r="JSC318" s="47"/>
      <c r="JSD318" s="47"/>
      <c r="JSE318" s="47"/>
      <c r="JSF318" s="47"/>
      <c r="JSG318" s="47"/>
      <c r="JSH318" s="47"/>
      <c r="JSI318" s="47"/>
      <c r="JSJ318" s="47"/>
      <c r="JSK318" s="47"/>
      <c r="JSL318" s="47"/>
      <c r="JSM318" s="47"/>
      <c r="JSN318" s="47"/>
      <c r="JSO318" s="47"/>
      <c r="JSP318" s="47"/>
      <c r="JSQ318" s="47"/>
      <c r="JSR318" s="47"/>
      <c r="JSS318" s="47"/>
      <c r="JST318" s="47"/>
      <c r="JSU318" s="47"/>
      <c r="JSV318" s="47"/>
      <c r="JSW318" s="47"/>
      <c r="JSX318" s="47"/>
      <c r="JSY318" s="47"/>
      <c r="JSZ318" s="47"/>
      <c r="JTA318" s="47"/>
      <c r="JTB318" s="47"/>
      <c r="JTC318" s="47"/>
      <c r="JTD318" s="47"/>
      <c r="JTE318" s="47"/>
      <c r="JTF318" s="47"/>
      <c r="JTG318" s="47"/>
      <c r="JTH318" s="47"/>
      <c r="JTI318" s="47"/>
      <c r="JTJ318" s="47"/>
      <c r="JTK318" s="47"/>
      <c r="JTL318" s="47"/>
      <c r="JTM318" s="47"/>
      <c r="JTN318" s="47"/>
      <c r="JTO318" s="47"/>
      <c r="JTP318" s="47"/>
      <c r="JTQ318" s="47"/>
      <c r="JTR318" s="47"/>
      <c r="JTS318" s="47"/>
      <c r="JTT318" s="47"/>
      <c r="JTU318" s="47"/>
      <c r="JTV318" s="47"/>
      <c r="JTW318" s="47"/>
      <c r="JTX318" s="47"/>
      <c r="JTY318" s="47"/>
      <c r="JTZ318" s="47"/>
      <c r="JUA318" s="47"/>
      <c r="JUB318" s="47"/>
      <c r="JUC318" s="47"/>
      <c r="JUD318" s="47"/>
      <c r="JUE318" s="47"/>
      <c r="JUF318" s="47"/>
      <c r="JUG318" s="47"/>
      <c r="JUH318" s="47"/>
      <c r="JUI318" s="47"/>
      <c r="JUJ318" s="47"/>
      <c r="JUK318" s="47"/>
      <c r="JUL318" s="47"/>
      <c r="JUM318" s="47"/>
      <c r="JUN318" s="47"/>
      <c r="JUO318" s="47"/>
      <c r="JUP318" s="47"/>
      <c r="JUQ318" s="47"/>
      <c r="JUR318" s="47"/>
      <c r="JUS318" s="47"/>
      <c r="JUT318" s="47"/>
      <c r="JUU318" s="47"/>
      <c r="JUV318" s="47"/>
      <c r="JUW318" s="47"/>
      <c r="JUX318" s="47"/>
      <c r="JUY318" s="47"/>
      <c r="JUZ318" s="47"/>
      <c r="JVA318" s="47"/>
      <c r="JVB318" s="47"/>
      <c r="JVC318" s="47"/>
      <c r="JVD318" s="47"/>
      <c r="JVE318" s="47"/>
      <c r="JVF318" s="47"/>
      <c r="JVG318" s="47"/>
      <c r="JVH318" s="47"/>
      <c r="JVI318" s="47"/>
      <c r="JVJ318" s="47"/>
      <c r="JVK318" s="47"/>
      <c r="JVL318" s="47"/>
      <c r="JVM318" s="47"/>
      <c r="JVN318" s="47"/>
      <c r="JVO318" s="47"/>
      <c r="JVP318" s="47"/>
      <c r="JVQ318" s="47"/>
      <c r="JVR318" s="47"/>
      <c r="JVS318" s="47"/>
      <c r="JVT318" s="47"/>
      <c r="JVU318" s="47"/>
      <c r="JVV318" s="47"/>
      <c r="JVW318" s="47"/>
      <c r="JVX318" s="47"/>
      <c r="JVY318" s="47"/>
      <c r="JVZ318" s="47"/>
      <c r="JWA318" s="47"/>
      <c r="JWB318" s="47"/>
      <c r="JWC318" s="47"/>
      <c r="JWD318" s="47"/>
      <c r="JWE318" s="47"/>
      <c r="JWF318" s="47"/>
      <c r="JWG318" s="47"/>
      <c r="JWH318" s="47"/>
      <c r="JWI318" s="47"/>
      <c r="JWJ318" s="47"/>
      <c r="JWK318" s="47"/>
      <c r="JWL318" s="47"/>
      <c r="JWM318" s="47"/>
      <c r="JWN318" s="47"/>
      <c r="JWO318" s="47"/>
      <c r="JWP318" s="47"/>
      <c r="JWQ318" s="47"/>
      <c r="JWR318" s="47"/>
      <c r="JWS318" s="47"/>
      <c r="JWT318" s="47"/>
      <c r="JWU318" s="47"/>
      <c r="JWV318" s="47"/>
      <c r="JWW318" s="47"/>
      <c r="JWX318" s="47"/>
      <c r="JWY318" s="47"/>
      <c r="JWZ318" s="47"/>
      <c r="JXA318" s="47"/>
      <c r="JXB318" s="47"/>
      <c r="JXC318" s="47"/>
      <c r="JXD318" s="47"/>
      <c r="JXE318" s="47"/>
      <c r="JXF318" s="47"/>
      <c r="JXG318" s="47"/>
      <c r="JXH318" s="47"/>
      <c r="JXI318" s="47"/>
      <c r="JXJ318" s="47"/>
      <c r="JXK318" s="47"/>
      <c r="JXL318" s="47"/>
      <c r="JXM318" s="47"/>
      <c r="JXN318" s="47"/>
      <c r="JXO318" s="47"/>
      <c r="JXP318" s="47"/>
      <c r="JXQ318" s="47"/>
      <c r="JXR318" s="47"/>
      <c r="JXS318" s="47"/>
      <c r="JXT318" s="47"/>
      <c r="JXU318" s="47"/>
      <c r="JXV318" s="47"/>
      <c r="JXW318" s="47"/>
      <c r="JXX318" s="47"/>
      <c r="JXY318" s="47"/>
      <c r="JXZ318" s="47"/>
      <c r="JYA318" s="47"/>
      <c r="JYB318" s="47"/>
      <c r="JYC318" s="47"/>
      <c r="JYD318" s="47"/>
      <c r="JYE318" s="47"/>
      <c r="JYF318" s="47"/>
      <c r="JYG318" s="47"/>
      <c r="JYH318" s="47"/>
      <c r="JYI318" s="47"/>
      <c r="JYJ318" s="47"/>
      <c r="JYK318" s="47"/>
      <c r="JYL318" s="47"/>
      <c r="JYM318" s="47"/>
      <c r="JYN318" s="47"/>
      <c r="JYO318" s="47"/>
      <c r="JYP318" s="47"/>
      <c r="JYQ318" s="47"/>
      <c r="JYR318" s="47"/>
      <c r="JYS318" s="47"/>
      <c r="JYT318" s="47"/>
      <c r="JYU318" s="47"/>
      <c r="JYV318" s="47"/>
      <c r="JYW318" s="47"/>
      <c r="JYX318" s="47"/>
      <c r="JYY318" s="47"/>
      <c r="JYZ318" s="47"/>
      <c r="JZA318" s="47"/>
      <c r="JZB318" s="47"/>
      <c r="JZC318" s="47"/>
      <c r="JZD318" s="47"/>
      <c r="JZE318" s="47"/>
      <c r="JZF318" s="47"/>
      <c r="JZG318" s="47"/>
      <c r="JZH318" s="47"/>
      <c r="JZI318" s="47"/>
      <c r="JZJ318" s="47"/>
      <c r="JZK318" s="47"/>
      <c r="JZL318" s="47"/>
      <c r="JZM318" s="47"/>
      <c r="JZN318" s="47"/>
      <c r="JZO318" s="47"/>
      <c r="JZP318" s="47"/>
      <c r="JZQ318" s="47"/>
      <c r="JZR318" s="47"/>
      <c r="JZS318" s="47"/>
      <c r="JZT318" s="47"/>
      <c r="JZU318" s="47"/>
      <c r="JZV318" s="47"/>
      <c r="JZW318" s="47"/>
      <c r="JZX318" s="47"/>
      <c r="JZY318" s="47"/>
      <c r="JZZ318" s="47"/>
      <c r="KAA318" s="47"/>
      <c r="KAB318" s="47"/>
      <c r="KAC318" s="47"/>
      <c r="KAD318" s="47"/>
      <c r="KAE318" s="47"/>
      <c r="KAF318" s="47"/>
      <c r="KAG318" s="47"/>
      <c r="KAH318" s="47"/>
      <c r="KAI318" s="47"/>
      <c r="KAJ318" s="47"/>
      <c r="KAK318" s="47"/>
      <c r="KAL318" s="47"/>
      <c r="KAM318" s="47"/>
      <c r="KAN318" s="47"/>
      <c r="KAO318" s="47"/>
      <c r="KAP318" s="47"/>
      <c r="KAQ318" s="47"/>
      <c r="KAR318" s="47"/>
      <c r="KAS318" s="47"/>
      <c r="KAT318" s="47"/>
      <c r="KAU318" s="47"/>
      <c r="KAV318" s="47"/>
      <c r="KAW318" s="47"/>
      <c r="KAX318" s="47"/>
      <c r="KAY318" s="47"/>
      <c r="KAZ318" s="47"/>
      <c r="KBA318" s="47"/>
      <c r="KBB318" s="47"/>
      <c r="KBC318" s="47"/>
      <c r="KBD318" s="47"/>
      <c r="KBE318" s="47"/>
      <c r="KBF318" s="47"/>
      <c r="KBG318" s="47"/>
      <c r="KBH318" s="47"/>
      <c r="KBI318" s="47"/>
      <c r="KBJ318" s="47"/>
      <c r="KBK318" s="47"/>
      <c r="KBL318" s="47"/>
      <c r="KBM318" s="47"/>
      <c r="KBN318" s="47"/>
      <c r="KBO318" s="47"/>
      <c r="KBP318" s="47"/>
      <c r="KBQ318" s="47"/>
      <c r="KBR318" s="47"/>
      <c r="KBS318" s="47"/>
      <c r="KBT318" s="47"/>
      <c r="KBU318" s="47"/>
      <c r="KBV318" s="47"/>
      <c r="KBW318" s="47"/>
      <c r="KBX318" s="47"/>
      <c r="KBY318" s="47"/>
      <c r="KBZ318" s="47"/>
      <c r="KCA318" s="47"/>
      <c r="KCB318" s="47"/>
      <c r="KCC318" s="47"/>
      <c r="KCD318" s="47"/>
      <c r="KCE318" s="47"/>
      <c r="KCF318" s="47"/>
      <c r="KCG318" s="47"/>
      <c r="KCH318" s="47"/>
      <c r="KCI318" s="47"/>
      <c r="KCJ318" s="47"/>
      <c r="KCK318" s="47"/>
      <c r="KCL318" s="47"/>
      <c r="KCM318" s="47"/>
      <c r="KCN318" s="47"/>
      <c r="KCO318" s="47"/>
      <c r="KCP318" s="47"/>
      <c r="KCQ318" s="47"/>
      <c r="KCR318" s="47"/>
      <c r="KCS318" s="47"/>
      <c r="KCT318" s="47"/>
      <c r="KCU318" s="47"/>
      <c r="KCV318" s="47"/>
      <c r="KCW318" s="47"/>
      <c r="KCX318" s="47"/>
      <c r="KCY318" s="47"/>
      <c r="KCZ318" s="47"/>
      <c r="KDA318" s="47"/>
      <c r="KDB318" s="47"/>
      <c r="KDC318" s="47"/>
      <c r="KDD318" s="47"/>
      <c r="KDE318" s="47"/>
      <c r="KDF318" s="47"/>
      <c r="KDG318" s="47"/>
      <c r="KDH318" s="47"/>
      <c r="KDI318" s="47"/>
      <c r="KDJ318" s="47"/>
      <c r="KDK318" s="47"/>
      <c r="KDL318" s="47"/>
      <c r="KDM318" s="47"/>
      <c r="KDN318" s="47"/>
      <c r="KDO318" s="47"/>
      <c r="KDP318" s="47"/>
      <c r="KDQ318" s="47"/>
      <c r="KDR318" s="47"/>
      <c r="KDS318" s="47"/>
      <c r="KDT318" s="47"/>
      <c r="KDU318" s="47"/>
      <c r="KDV318" s="47"/>
      <c r="KDW318" s="47"/>
      <c r="KDX318" s="47"/>
      <c r="KDY318" s="47"/>
      <c r="KDZ318" s="47"/>
      <c r="KEA318" s="47"/>
      <c r="KEB318" s="47"/>
      <c r="KEC318" s="47"/>
      <c r="KED318" s="47"/>
      <c r="KEE318" s="47"/>
      <c r="KEF318" s="47"/>
      <c r="KEG318" s="47"/>
      <c r="KEH318" s="47"/>
      <c r="KEI318" s="47"/>
      <c r="KEJ318" s="47"/>
      <c r="KEK318" s="47"/>
      <c r="KEL318" s="47"/>
      <c r="KEM318" s="47"/>
      <c r="KEN318" s="47"/>
      <c r="KEO318" s="47"/>
      <c r="KEP318" s="47"/>
      <c r="KEQ318" s="47"/>
      <c r="KER318" s="47"/>
      <c r="KES318" s="47"/>
      <c r="KET318" s="47"/>
      <c r="KEU318" s="47"/>
      <c r="KEV318" s="47"/>
      <c r="KEW318" s="47"/>
      <c r="KEX318" s="47"/>
      <c r="KEY318" s="47"/>
      <c r="KEZ318" s="47"/>
      <c r="KFA318" s="47"/>
      <c r="KFB318" s="47"/>
      <c r="KFC318" s="47"/>
      <c r="KFD318" s="47"/>
      <c r="KFE318" s="47"/>
      <c r="KFF318" s="47"/>
      <c r="KFG318" s="47"/>
      <c r="KFH318" s="47"/>
      <c r="KFI318" s="47"/>
      <c r="KFJ318" s="47"/>
      <c r="KFK318" s="47"/>
      <c r="KFL318" s="47"/>
      <c r="KFM318" s="47"/>
      <c r="KFN318" s="47"/>
      <c r="KFO318" s="47"/>
      <c r="KFP318" s="47"/>
      <c r="KFQ318" s="47"/>
      <c r="KFR318" s="47"/>
      <c r="KFS318" s="47"/>
      <c r="KFT318" s="47"/>
      <c r="KFU318" s="47"/>
      <c r="KFV318" s="47"/>
      <c r="KFW318" s="47"/>
      <c r="KFX318" s="47"/>
      <c r="KFY318" s="47"/>
      <c r="KFZ318" s="47"/>
      <c r="KGA318" s="47"/>
      <c r="KGB318" s="47"/>
      <c r="KGC318" s="47"/>
      <c r="KGD318" s="47"/>
      <c r="KGE318" s="47"/>
      <c r="KGF318" s="47"/>
      <c r="KGG318" s="47"/>
      <c r="KGH318" s="47"/>
      <c r="KGI318" s="47"/>
      <c r="KGJ318" s="47"/>
      <c r="KGK318" s="47"/>
      <c r="KGL318" s="47"/>
      <c r="KGM318" s="47"/>
      <c r="KGN318" s="47"/>
      <c r="KGO318" s="47"/>
      <c r="KGP318" s="47"/>
      <c r="KGQ318" s="47"/>
      <c r="KGR318" s="47"/>
      <c r="KGS318" s="47"/>
      <c r="KGT318" s="47"/>
      <c r="KGU318" s="47"/>
      <c r="KGV318" s="47"/>
      <c r="KGW318" s="47"/>
      <c r="KGX318" s="47"/>
      <c r="KGY318" s="47"/>
      <c r="KGZ318" s="47"/>
      <c r="KHA318" s="47"/>
      <c r="KHB318" s="47"/>
      <c r="KHC318" s="47"/>
      <c r="KHD318" s="47"/>
      <c r="KHE318" s="47"/>
      <c r="KHF318" s="47"/>
      <c r="KHG318" s="47"/>
      <c r="KHH318" s="47"/>
      <c r="KHI318" s="47"/>
      <c r="KHJ318" s="47"/>
      <c r="KHK318" s="47"/>
      <c r="KHL318" s="47"/>
      <c r="KHM318" s="47"/>
      <c r="KHN318" s="47"/>
      <c r="KHO318" s="47"/>
      <c r="KHP318" s="47"/>
      <c r="KHQ318" s="47"/>
      <c r="KHR318" s="47"/>
      <c r="KHS318" s="47"/>
      <c r="KHT318" s="47"/>
      <c r="KHU318" s="47"/>
      <c r="KHV318" s="47"/>
      <c r="KHW318" s="47"/>
      <c r="KHX318" s="47"/>
      <c r="KHY318" s="47"/>
      <c r="KHZ318" s="47"/>
      <c r="KIA318" s="47"/>
      <c r="KIB318" s="47"/>
      <c r="KIC318" s="47"/>
      <c r="KID318" s="47"/>
      <c r="KIE318" s="47"/>
      <c r="KIF318" s="47"/>
      <c r="KIG318" s="47"/>
      <c r="KIH318" s="47"/>
      <c r="KII318" s="47"/>
      <c r="KIJ318" s="47"/>
      <c r="KIK318" s="47"/>
      <c r="KIL318" s="47"/>
      <c r="KIM318" s="47"/>
      <c r="KIN318" s="47"/>
      <c r="KIO318" s="47"/>
      <c r="KIP318" s="47"/>
      <c r="KIQ318" s="47"/>
      <c r="KIR318" s="47"/>
      <c r="KIS318" s="47"/>
      <c r="KIT318" s="47"/>
      <c r="KIU318" s="47"/>
      <c r="KIV318" s="47"/>
      <c r="KIW318" s="47"/>
      <c r="KIX318" s="47"/>
      <c r="KIY318" s="47"/>
      <c r="KIZ318" s="47"/>
      <c r="KJA318" s="47"/>
      <c r="KJB318" s="47"/>
      <c r="KJC318" s="47"/>
      <c r="KJD318" s="47"/>
      <c r="KJE318" s="47"/>
      <c r="KJF318" s="47"/>
      <c r="KJG318" s="47"/>
      <c r="KJH318" s="47"/>
      <c r="KJI318" s="47"/>
      <c r="KJJ318" s="47"/>
      <c r="KJK318" s="47"/>
      <c r="KJL318" s="47"/>
      <c r="KJM318" s="47"/>
      <c r="KJN318" s="47"/>
      <c r="KJO318" s="47"/>
      <c r="KJP318" s="47"/>
      <c r="KJQ318" s="47"/>
      <c r="KJR318" s="47"/>
      <c r="KJS318" s="47"/>
      <c r="KJT318" s="47"/>
      <c r="KJU318" s="47"/>
      <c r="KJV318" s="47"/>
      <c r="KJW318" s="47"/>
      <c r="KJX318" s="47"/>
      <c r="KJY318" s="47"/>
      <c r="KJZ318" s="47"/>
      <c r="KKA318" s="47"/>
      <c r="KKB318" s="47"/>
      <c r="KKC318" s="47"/>
      <c r="KKD318" s="47"/>
      <c r="KKE318" s="47"/>
      <c r="KKF318" s="47"/>
      <c r="KKG318" s="47"/>
      <c r="KKH318" s="47"/>
      <c r="KKI318" s="47"/>
      <c r="KKJ318" s="47"/>
      <c r="KKK318" s="47"/>
      <c r="KKL318" s="47"/>
      <c r="KKM318" s="47"/>
      <c r="KKN318" s="47"/>
      <c r="KKO318" s="47"/>
      <c r="KKP318" s="47"/>
      <c r="KKQ318" s="47"/>
      <c r="KKR318" s="47"/>
      <c r="KKS318" s="47"/>
      <c r="KKT318" s="47"/>
      <c r="KKU318" s="47"/>
      <c r="KKV318" s="47"/>
      <c r="KKW318" s="47"/>
      <c r="KKX318" s="47"/>
      <c r="KKY318" s="47"/>
      <c r="KKZ318" s="47"/>
      <c r="KLA318" s="47"/>
      <c r="KLB318" s="47"/>
      <c r="KLC318" s="47"/>
      <c r="KLD318" s="47"/>
      <c r="KLE318" s="47"/>
      <c r="KLF318" s="47"/>
      <c r="KLG318" s="47"/>
      <c r="KLH318" s="47"/>
      <c r="KLI318" s="47"/>
      <c r="KLJ318" s="47"/>
      <c r="KLK318" s="47"/>
      <c r="KLL318" s="47"/>
      <c r="KLM318" s="47"/>
      <c r="KLN318" s="47"/>
      <c r="KLO318" s="47"/>
      <c r="KLP318" s="47"/>
      <c r="KLQ318" s="47"/>
      <c r="KLR318" s="47"/>
      <c r="KLS318" s="47"/>
      <c r="KLT318" s="47"/>
      <c r="KLU318" s="47"/>
      <c r="KLV318" s="47"/>
      <c r="KLW318" s="47"/>
      <c r="KLX318" s="47"/>
      <c r="KLY318" s="47"/>
      <c r="KLZ318" s="47"/>
      <c r="KMA318" s="47"/>
      <c r="KMB318" s="47"/>
      <c r="KMC318" s="47"/>
      <c r="KMD318" s="47"/>
      <c r="KME318" s="47"/>
      <c r="KMF318" s="47"/>
      <c r="KMG318" s="47"/>
      <c r="KMH318" s="47"/>
      <c r="KMI318" s="47"/>
      <c r="KMJ318" s="47"/>
      <c r="KMK318" s="47"/>
      <c r="KML318" s="47"/>
      <c r="KMM318" s="47"/>
      <c r="KMN318" s="47"/>
      <c r="KMO318" s="47"/>
      <c r="KMP318" s="47"/>
      <c r="KMQ318" s="47"/>
      <c r="KMR318" s="47"/>
      <c r="KMS318" s="47"/>
      <c r="KMT318" s="47"/>
      <c r="KMU318" s="47"/>
      <c r="KMV318" s="47"/>
      <c r="KMW318" s="47"/>
      <c r="KMX318" s="47"/>
      <c r="KMY318" s="47"/>
      <c r="KMZ318" s="47"/>
      <c r="KNA318" s="47"/>
      <c r="KNB318" s="47"/>
      <c r="KNC318" s="47"/>
      <c r="KND318" s="47"/>
      <c r="KNE318" s="47"/>
      <c r="KNF318" s="47"/>
      <c r="KNG318" s="47"/>
      <c r="KNH318" s="47"/>
      <c r="KNI318" s="47"/>
      <c r="KNJ318" s="47"/>
      <c r="KNK318" s="47"/>
      <c r="KNL318" s="47"/>
      <c r="KNM318" s="47"/>
      <c r="KNN318" s="47"/>
      <c r="KNO318" s="47"/>
      <c r="KNP318" s="47"/>
      <c r="KNQ318" s="47"/>
      <c r="KNR318" s="47"/>
      <c r="KNS318" s="47"/>
      <c r="KNT318" s="47"/>
      <c r="KNU318" s="47"/>
      <c r="KNV318" s="47"/>
      <c r="KNW318" s="47"/>
      <c r="KNX318" s="47"/>
      <c r="KNY318" s="47"/>
      <c r="KNZ318" s="47"/>
      <c r="KOA318" s="47"/>
      <c r="KOB318" s="47"/>
      <c r="KOC318" s="47"/>
      <c r="KOD318" s="47"/>
      <c r="KOE318" s="47"/>
      <c r="KOF318" s="47"/>
      <c r="KOG318" s="47"/>
      <c r="KOH318" s="47"/>
      <c r="KOI318" s="47"/>
      <c r="KOJ318" s="47"/>
      <c r="KOK318" s="47"/>
      <c r="KOL318" s="47"/>
      <c r="KOM318" s="47"/>
      <c r="KON318" s="47"/>
      <c r="KOO318" s="47"/>
      <c r="KOP318" s="47"/>
      <c r="KOQ318" s="47"/>
      <c r="KOR318" s="47"/>
      <c r="KOS318" s="47"/>
      <c r="KOT318" s="47"/>
      <c r="KOU318" s="47"/>
      <c r="KOV318" s="47"/>
      <c r="KOW318" s="47"/>
      <c r="KOX318" s="47"/>
      <c r="KOY318" s="47"/>
      <c r="KOZ318" s="47"/>
      <c r="KPA318" s="47"/>
      <c r="KPB318" s="47"/>
      <c r="KPC318" s="47"/>
      <c r="KPD318" s="47"/>
      <c r="KPE318" s="47"/>
      <c r="KPF318" s="47"/>
      <c r="KPG318" s="47"/>
      <c r="KPH318" s="47"/>
      <c r="KPI318" s="47"/>
      <c r="KPJ318" s="47"/>
      <c r="KPK318" s="47"/>
      <c r="KPL318" s="47"/>
      <c r="KPM318" s="47"/>
      <c r="KPN318" s="47"/>
      <c r="KPO318" s="47"/>
      <c r="KPP318" s="47"/>
      <c r="KPQ318" s="47"/>
      <c r="KPR318" s="47"/>
      <c r="KPS318" s="47"/>
      <c r="KPT318" s="47"/>
      <c r="KPU318" s="47"/>
      <c r="KPV318" s="47"/>
      <c r="KPW318" s="47"/>
      <c r="KPX318" s="47"/>
      <c r="KPY318" s="47"/>
      <c r="KPZ318" s="47"/>
      <c r="KQA318" s="47"/>
      <c r="KQB318" s="47"/>
      <c r="KQC318" s="47"/>
      <c r="KQD318" s="47"/>
      <c r="KQE318" s="47"/>
      <c r="KQF318" s="47"/>
      <c r="KQG318" s="47"/>
      <c r="KQH318" s="47"/>
      <c r="KQI318" s="47"/>
      <c r="KQJ318" s="47"/>
      <c r="KQK318" s="47"/>
      <c r="KQL318" s="47"/>
      <c r="KQM318" s="47"/>
      <c r="KQN318" s="47"/>
      <c r="KQO318" s="47"/>
      <c r="KQP318" s="47"/>
      <c r="KQQ318" s="47"/>
      <c r="KQR318" s="47"/>
      <c r="KQS318" s="47"/>
      <c r="KQT318" s="47"/>
      <c r="KQU318" s="47"/>
      <c r="KQV318" s="47"/>
      <c r="KQW318" s="47"/>
      <c r="KQX318" s="47"/>
      <c r="KQY318" s="47"/>
      <c r="KQZ318" s="47"/>
      <c r="KRA318" s="47"/>
      <c r="KRB318" s="47"/>
      <c r="KRC318" s="47"/>
      <c r="KRD318" s="47"/>
      <c r="KRE318" s="47"/>
      <c r="KRF318" s="47"/>
      <c r="KRG318" s="47"/>
      <c r="KRH318" s="47"/>
      <c r="KRI318" s="47"/>
      <c r="KRJ318" s="47"/>
      <c r="KRK318" s="47"/>
      <c r="KRL318" s="47"/>
      <c r="KRM318" s="47"/>
      <c r="KRN318" s="47"/>
      <c r="KRO318" s="47"/>
      <c r="KRP318" s="47"/>
      <c r="KRQ318" s="47"/>
      <c r="KRR318" s="47"/>
      <c r="KRS318" s="47"/>
      <c r="KRT318" s="47"/>
      <c r="KRU318" s="47"/>
      <c r="KRV318" s="47"/>
      <c r="KRW318" s="47"/>
      <c r="KRX318" s="47"/>
      <c r="KRY318" s="47"/>
      <c r="KRZ318" s="47"/>
      <c r="KSA318" s="47"/>
      <c r="KSB318" s="47"/>
      <c r="KSC318" s="47"/>
      <c r="KSD318" s="47"/>
      <c r="KSE318" s="47"/>
      <c r="KSF318" s="47"/>
      <c r="KSG318" s="47"/>
      <c r="KSH318" s="47"/>
      <c r="KSI318" s="47"/>
      <c r="KSJ318" s="47"/>
      <c r="KSK318" s="47"/>
      <c r="KSL318" s="47"/>
      <c r="KSM318" s="47"/>
      <c r="KSN318" s="47"/>
      <c r="KSO318" s="47"/>
      <c r="KSP318" s="47"/>
      <c r="KSQ318" s="47"/>
      <c r="KSR318" s="47"/>
      <c r="KSS318" s="47"/>
      <c r="KST318" s="47"/>
      <c r="KSU318" s="47"/>
      <c r="KSV318" s="47"/>
      <c r="KSW318" s="47"/>
      <c r="KSX318" s="47"/>
      <c r="KSY318" s="47"/>
      <c r="KSZ318" s="47"/>
      <c r="KTA318" s="47"/>
      <c r="KTB318" s="47"/>
      <c r="KTC318" s="47"/>
      <c r="KTD318" s="47"/>
      <c r="KTE318" s="47"/>
      <c r="KTF318" s="47"/>
      <c r="KTG318" s="47"/>
      <c r="KTH318" s="47"/>
      <c r="KTI318" s="47"/>
      <c r="KTJ318" s="47"/>
      <c r="KTK318" s="47"/>
      <c r="KTL318" s="47"/>
      <c r="KTM318" s="47"/>
      <c r="KTN318" s="47"/>
      <c r="KTO318" s="47"/>
      <c r="KTP318" s="47"/>
      <c r="KTQ318" s="47"/>
      <c r="KTR318" s="47"/>
      <c r="KTS318" s="47"/>
      <c r="KTT318" s="47"/>
      <c r="KTU318" s="47"/>
      <c r="KTV318" s="47"/>
      <c r="KTW318" s="47"/>
      <c r="KTX318" s="47"/>
      <c r="KTY318" s="47"/>
      <c r="KTZ318" s="47"/>
      <c r="KUA318" s="47"/>
      <c r="KUB318" s="47"/>
      <c r="KUC318" s="47"/>
      <c r="KUD318" s="47"/>
      <c r="KUE318" s="47"/>
      <c r="KUF318" s="47"/>
      <c r="KUG318" s="47"/>
      <c r="KUH318" s="47"/>
      <c r="KUI318" s="47"/>
      <c r="KUJ318" s="47"/>
      <c r="KUK318" s="47"/>
      <c r="KUL318" s="47"/>
      <c r="KUM318" s="47"/>
      <c r="KUN318" s="47"/>
      <c r="KUO318" s="47"/>
      <c r="KUP318" s="47"/>
      <c r="KUQ318" s="47"/>
      <c r="KUR318" s="47"/>
      <c r="KUS318" s="47"/>
      <c r="KUT318" s="47"/>
      <c r="KUU318" s="47"/>
      <c r="KUV318" s="47"/>
      <c r="KUW318" s="47"/>
      <c r="KUX318" s="47"/>
      <c r="KUY318" s="47"/>
      <c r="KUZ318" s="47"/>
      <c r="KVA318" s="47"/>
      <c r="KVB318" s="47"/>
      <c r="KVC318" s="47"/>
      <c r="KVD318" s="47"/>
      <c r="KVE318" s="47"/>
      <c r="KVF318" s="47"/>
      <c r="KVG318" s="47"/>
      <c r="KVH318" s="47"/>
      <c r="KVI318" s="47"/>
      <c r="KVJ318" s="47"/>
      <c r="KVK318" s="47"/>
      <c r="KVL318" s="47"/>
      <c r="KVM318" s="47"/>
      <c r="KVN318" s="47"/>
      <c r="KVO318" s="47"/>
      <c r="KVP318" s="47"/>
      <c r="KVQ318" s="47"/>
      <c r="KVR318" s="47"/>
      <c r="KVS318" s="47"/>
      <c r="KVT318" s="47"/>
      <c r="KVU318" s="47"/>
      <c r="KVV318" s="47"/>
      <c r="KVW318" s="47"/>
      <c r="KVX318" s="47"/>
      <c r="KVY318" s="47"/>
      <c r="KVZ318" s="47"/>
      <c r="KWA318" s="47"/>
      <c r="KWB318" s="47"/>
      <c r="KWC318" s="47"/>
      <c r="KWD318" s="47"/>
      <c r="KWE318" s="47"/>
      <c r="KWF318" s="47"/>
      <c r="KWG318" s="47"/>
      <c r="KWH318" s="47"/>
      <c r="KWI318" s="47"/>
      <c r="KWJ318" s="47"/>
      <c r="KWK318" s="47"/>
      <c r="KWL318" s="47"/>
      <c r="KWM318" s="47"/>
      <c r="KWN318" s="47"/>
      <c r="KWO318" s="47"/>
      <c r="KWP318" s="47"/>
      <c r="KWQ318" s="47"/>
      <c r="KWR318" s="47"/>
      <c r="KWS318" s="47"/>
      <c r="KWT318" s="47"/>
      <c r="KWU318" s="47"/>
      <c r="KWV318" s="47"/>
      <c r="KWW318" s="47"/>
      <c r="KWX318" s="47"/>
      <c r="KWY318" s="47"/>
      <c r="KWZ318" s="47"/>
      <c r="KXA318" s="47"/>
      <c r="KXB318" s="47"/>
      <c r="KXC318" s="47"/>
      <c r="KXD318" s="47"/>
      <c r="KXE318" s="47"/>
      <c r="KXF318" s="47"/>
      <c r="KXG318" s="47"/>
      <c r="KXH318" s="47"/>
      <c r="KXI318" s="47"/>
      <c r="KXJ318" s="47"/>
      <c r="KXK318" s="47"/>
      <c r="KXL318" s="47"/>
      <c r="KXM318" s="47"/>
      <c r="KXN318" s="47"/>
      <c r="KXO318" s="47"/>
      <c r="KXP318" s="47"/>
      <c r="KXQ318" s="47"/>
      <c r="KXR318" s="47"/>
      <c r="KXS318" s="47"/>
      <c r="KXT318" s="47"/>
      <c r="KXU318" s="47"/>
      <c r="KXV318" s="47"/>
      <c r="KXW318" s="47"/>
      <c r="KXX318" s="47"/>
      <c r="KXY318" s="47"/>
      <c r="KXZ318" s="47"/>
      <c r="KYA318" s="47"/>
      <c r="KYB318" s="47"/>
      <c r="KYC318" s="47"/>
      <c r="KYD318" s="47"/>
      <c r="KYE318" s="47"/>
      <c r="KYF318" s="47"/>
      <c r="KYG318" s="47"/>
      <c r="KYH318" s="47"/>
      <c r="KYI318" s="47"/>
      <c r="KYJ318" s="47"/>
      <c r="KYK318" s="47"/>
      <c r="KYL318" s="47"/>
      <c r="KYM318" s="47"/>
      <c r="KYN318" s="47"/>
      <c r="KYO318" s="47"/>
      <c r="KYP318" s="47"/>
      <c r="KYQ318" s="47"/>
      <c r="KYR318" s="47"/>
      <c r="KYS318" s="47"/>
      <c r="KYT318" s="47"/>
      <c r="KYU318" s="47"/>
      <c r="KYV318" s="47"/>
      <c r="KYW318" s="47"/>
      <c r="KYX318" s="47"/>
      <c r="KYY318" s="47"/>
      <c r="KYZ318" s="47"/>
      <c r="KZA318" s="47"/>
      <c r="KZB318" s="47"/>
      <c r="KZC318" s="47"/>
      <c r="KZD318" s="47"/>
      <c r="KZE318" s="47"/>
      <c r="KZF318" s="47"/>
      <c r="KZG318" s="47"/>
      <c r="KZH318" s="47"/>
      <c r="KZI318" s="47"/>
      <c r="KZJ318" s="47"/>
      <c r="KZK318" s="47"/>
      <c r="KZL318" s="47"/>
      <c r="KZM318" s="47"/>
      <c r="KZN318" s="47"/>
      <c r="KZO318" s="47"/>
      <c r="KZP318" s="47"/>
      <c r="KZQ318" s="47"/>
      <c r="KZR318" s="47"/>
      <c r="KZS318" s="47"/>
      <c r="KZT318" s="47"/>
      <c r="KZU318" s="47"/>
      <c r="KZV318" s="47"/>
      <c r="KZW318" s="47"/>
      <c r="KZX318" s="47"/>
      <c r="KZY318" s="47"/>
      <c r="KZZ318" s="47"/>
      <c r="LAA318" s="47"/>
      <c r="LAB318" s="47"/>
      <c r="LAC318" s="47"/>
      <c r="LAD318" s="47"/>
      <c r="LAE318" s="47"/>
      <c r="LAF318" s="47"/>
      <c r="LAG318" s="47"/>
      <c r="LAH318" s="47"/>
      <c r="LAI318" s="47"/>
      <c r="LAJ318" s="47"/>
      <c r="LAK318" s="47"/>
      <c r="LAL318" s="47"/>
      <c r="LAM318" s="47"/>
      <c r="LAN318" s="47"/>
      <c r="LAO318" s="47"/>
      <c r="LAP318" s="47"/>
      <c r="LAQ318" s="47"/>
      <c r="LAR318" s="47"/>
      <c r="LAS318" s="47"/>
      <c r="LAT318" s="47"/>
      <c r="LAU318" s="47"/>
      <c r="LAV318" s="47"/>
      <c r="LAW318" s="47"/>
      <c r="LAX318" s="47"/>
      <c r="LAY318" s="47"/>
      <c r="LAZ318" s="47"/>
      <c r="LBA318" s="47"/>
      <c r="LBB318" s="47"/>
      <c r="LBC318" s="47"/>
      <c r="LBD318" s="47"/>
      <c r="LBE318" s="47"/>
      <c r="LBF318" s="47"/>
      <c r="LBG318" s="47"/>
      <c r="LBH318" s="47"/>
      <c r="LBI318" s="47"/>
      <c r="LBJ318" s="47"/>
      <c r="LBK318" s="47"/>
      <c r="LBL318" s="47"/>
      <c r="LBM318" s="47"/>
      <c r="LBN318" s="47"/>
      <c r="LBO318" s="47"/>
      <c r="LBP318" s="47"/>
      <c r="LBQ318" s="47"/>
      <c r="LBR318" s="47"/>
      <c r="LBS318" s="47"/>
      <c r="LBT318" s="47"/>
      <c r="LBU318" s="47"/>
      <c r="LBV318" s="47"/>
      <c r="LBW318" s="47"/>
      <c r="LBX318" s="47"/>
      <c r="LBY318" s="47"/>
      <c r="LBZ318" s="47"/>
      <c r="LCA318" s="47"/>
      <c r="LCB318" s="47"/>
      <c r="LCC318" s="47"/>
      <c r="LCD318" s="47"/>
      <c r="LCE318" s="47"/>
      <c r="LCF318" s="47"/>
      <c r="LCG318" s="47"/>
      <c r="LCH318" s="47"/>
      <c r="LCI318" s="47"/>
      <c r="LCJ318" s="47"/>
      <c r="LCK318" s="47"/>
      <c r="LCL318" s="47"/>
      <c r="LCM318" s="47"/>
      <c r="LCN318" s="47"/>
      <c r="LCO318" s="47"/>
      <c r="LCP318" s="47"/>
      <c r="LCQ318" s="47"/>
      <c r="LCR318" s="47"/>
      <c r="LCS318" s="47"/>
      <c r="LCT318" s="47"/>
      <c r="LCU318" s="47"/>
      <c r="LCV318" s="47"/>
      <c r="LCW318" s="47"/>
      <c r="LCX318" s="47"/>
      <c r="LCY318" s="47"/>
      <c r="LCZ318" s="47"/>
      <c r="LDA318" s="47"/>
      <c r="LDB318" s="47"/>
      <c r="LDC318" s="47"/>
      <c r="LDD318" s="47"/>
      <c r="LDE318" s="47"/>
      <c r="LDF318" s="47"/>
      <c r="LDG318" s="47"/>
      <c r="LDH318" s="47"/>
      <c r="LDI318" s="47"/>
      <c r="LDJ318" s="47"/>
      <c r="LDK318" s="47"/>
      <c r="LDL318" s="47"/>
      <c r="LDM318" s="47"/>
      <c r="LDN318" s="47"/>
      <c r="LDO318" s="47"/>
      <c r="LDP318" s="47"/>
      <c r="LDQ318" s="47"/>
      <c r="LDR318" s="47"/>
      <c r="LDS318" s="47"/>
      <c r="LDT318" s="47"/>
      <c r="LDU318" s="47"/>
      <c r="LDV318" s="47"/>
      <c r="LDW318" s="47"/>
      <c r="LDX318" s="47"/>
      <c r="LDY318" s="47"/>
      <c r="LDZ318" s="47"/>
      <c r="LEA318" s="47"/>
      <c r="LEB318" s="47"/>
      <c r="LEC318" s="47"/>
      <c r="LED318" s="47"/>
      <c r="LEE318" s="47"/>
      <c r="LEF318" s="47"/>
      <c r="LEG318" s="47"/>
      <c r="LEH318" s="47"/>
      <c r="LEI318" s="47"/>
      <c r="LEJ318" s="47"/>
      <c r="LEK318" s="47"/>
      <c r="LEL318" s="47"/>
      <c r="LEM318" s="47"/>
      <c r="LEN318" s="47"/>
      <c r="LEO318" s="47"/>
      <c r="LEP318" s="47"/>
      <c r="LEQ318" s="47"/>
      <c r="LER318" s="47"/>
      <c r="LES318" s="47"/>
      <c r="LET318" s="47"/>
      <c r="LEU318" s="47"/>
      <c r="LEV318" s="47"/>
      <c r="LEW318" s="47"/>
      <c r="LEX318" s="47"/>
      <c r="LEY318" s="47"/>
      <c r="LEZ318" s="47"/>
      <c r="LFA318" s="47"/>
      <c r="LFB318" s="47"/>
      <c r="LFC318" s="47"/>
      <c r="LFD318" s="47"/>
      <c r="LFE318" s="47"/>
      <c r="LFF318" s="47"/>
      <c r="LFG318" s="47"/>
      <c r="LFH318" s="47"/>
      <c r="LFI318" s="47"/>
      <c r="LFJ318" s="47"/>
      <c r="LFK318" s="47"/>
      <c r="LFL318" s="47"/>
      <c r="LFM318" s="47"/>
      <c r="LFN318" s="47"/>
      <c r="LFO318" s="47"/>
      <c r="LFP318" s="47"/>
      <c r="LFQ318" s="47"/>
      <c r="LFR318" s="47"/>
      <c r="LFS318" s="47"/>
      <c r="LFT318" s="47"/>
      <c r="LFU318" s="47"/>
      <c r="LFV318" s="47"/>
      <c r="LFW318" s="47"/>
      <c r="LFX318" s="47"/>
      <c r="LFY318" s="47"/>
      <c r="LFZ318" s="47"/>
      <c r="LGA318" s="47"/>
      <c r="LGB318" s="47"/>
      <c r="LGC318" s="47"/>
      <c r="LGD318" s="47"/>
      <c r="LGE318" s="47"/>
      <c r="LGF318" s="47"/>
      <c r="LGG318" s="47"/>
      <c r="LGH318" s="47"/>
      <c r="LGI318" s="47"/>
      <c r="LGJ318" s="47"/>
      <c r="LGK318" s="47"/>
      <c r="LGL318" s="47"/>
      <c r="LGM318" s="47"/>
      <c r="LGN318" s="47"/>
      <c r="LGO318" s="47"/>
      <c r="LGP318" s="47"/>
      <c r="LGQ318" s="47"/>
      <c r="LGR318" s="47"/>
      <c r="LGS318" s="47"/>
      <c r="LGT318" s="47"/>
      <c r="LGU318" s="47"/>
      <c r="LGV318" s="47"/>
      <c r="LGW318" s="47"/>
      <c r="LGX318" s="47"/>
      <c r="LGY318" s="47"/>
      <c r="LGZ318" s="47"/>
      <c r="LHA318" s="47"/>
      <c r="LHB318" s="47"/>
      <c r="LHC318" s="47"/>
      <c r="LHD318" s="47"/>
      <c r="LHE318" s="47"/>
      <c r="LHF318" s="47"/>
      <c r="LHG318" s="47"/>
      <c r="LHH318" s="47"/>
      <c r="LHI318" s="47"/>
      <c r="LHJ318" s="47"/>
      <c r="LHK318" s="47"/>
      <c r="LHL318" s="47"/>
      <c r="LHM318" s="47"/>
      <c r="LHN318" s="47"/>
      <c r="LHO318" s="47"/>
      <c r="LHP318" s="47"/>
      <c r="LHQ318" s="47"/>
      <c r="LHR318" s="47"/>
      <c r="LHS318" s="47"/>
      <c r="LHT318" s="47"/>
      <c r="LHU318" s="47"/>
      <c r="LHV318" s="47"/>
      <c r="LHW318" s="47"/>
      <c r="LHX318" s="47"/>
      <c r="LHY318" s="47"/>
      <c r="LHZ318" s="47"/>
      <c r="LIA318" s="47"/>
      <c r="LIB318" s="47"/>
      <c r="LIC318" s="47"/>
      <c r="LID318" s="47"/>
      <c r="LIE318" s="47"/>
      <c r="LIF318" s="47"/>
      <c r="LIG318" s="47"/>
      <c r="LIH318" s="47"/>
      <c r="LII318" s="47"/>
      <c r="LIJ318" s="47"/>
      <c r="LIK318" s="47"/>
      <c r="LIL318" s="47"/>
      <c r="LIM318" s="47"/>
      <c r="LIN318" s="47"/>
      <c r="LIO318" s="47"/>
      <c r="LIP318" s="47"/>
      <c r="LIQ318" s="47"/>
      <c r="LIR318" s="47"/>
      <c r="LIS318" s="47"/>
      <c r="LIT318" s="47"/>
      <c r="LIU318" s="47"/>
      <c r="LIV318" s="47"/>
      <c r="LIW318" s="47"/>
      <c r="LIX318" s="47"/>
      <c r="LIY318" s="47"/>
      <c r="LIZ318" s="47"/>
      <c r="LJA318" s="47"/>
      <c r="LJB318" s="47"/>
      <c r="LJC318" s="47"/>
      <c r="LJD318" s="47"/>
      <c r="LJE318" s="47"/>
      <c r="LJF318" s="47"/>
      <c r="LJG318" s="47"/>
      <c r="LJH318" s="47"/>
      <c r="LJI318" s="47"/>
      <c r="LJJ318" s="47"/>
      <c r="LJK318" s="47"/>
      <c r="LJL318" s="47"/>
      <c r="LJM318" s="47"/>
      <c r="LJN318" s="47"/>
      <c r="LJO318" s="47"/>
      <c r="LJP318" s="47"/>
      <c r="LJQ318" s="47"/>
      <c r="LJR318" s="47"/>
      <c r="LJS318" s="47"/>
      <c r="LJT318" s="47"/>
      <c r="LJU318" s="47"/>
      <c r="LJV318" s="47"/>
      <c r="LJW318" s="47"/>
      <c r="LJX318" s="47"/>
      <c r="LJY318" s="47"/>
      <c r="LJZ318" s="47"/>
      <c r="LKA318" s="47"/>
      <c r="LKB318" s="47"/>
      <c r="LKC318" s="47"/>
      <c r="LKD318" s="47"/>
      <c r="LKE318" s="47"/>
      <c r="LKF318" s="47"/>
      <c r="LKG318" s="47"/>
      <c r="LKH318" s="47"/>
      <c r="LKI318" s="47"/>
      <c r="LKJ318" s="47"/>
      <c r="LKK318" s="47"/>
      <c r="LKL318" s="47"/>
      <c r="LKM318" s="47"/>
      <c r="LKN318" s="47"/>
      <c r="LKO318" s="47"/>
      <c r="LKP318" s="47"/>
      <c r="LKQ318" s="47"/>
      <c r="LKR318" s="47"/>
      <c r="LKS318" s="47"/>
      <c r="LKT318" s="47"/>
      <c r="LKU318" s="47"/>
      <c r="LKV318" s="47"/>
      <c r="LKW318" s="47"/>
      <c r="LKX318" s="47"/>
      <c r="LKY318" s="47"/>
      <c r="LKZ318" s="47"/>
      <c r="LLA318" s="47"/>
      <c r="LLB318" s="47"/>
      <c r="LLC318" s="47"/>
      <c r="LLD318" s="47"/>
      <c r="LLE318" s="47"/>
      <c r="LLF318" s="47"/>
      <c r="LLG318" s="47"/>
      <c r="LLH318" s="47"/>
      <c r="LLI318" s="47"/>
      <c r="LLJ318" s="47"/>
      <c r="LLK318" s="47"/>
      <c r="LLL318" s="47"/>
      <c r="LLM318" s="47"/>
      <c r="LLN318" s="47"/>
      <c r="LLO318" s="47"/>
      <c r="LLP318" s="47"/>
      <c r="LLQ318" s="47"/>
      <c r="LLR318" s="47"/>
      <c r="LLS318" s="47"/>
      <c r="LLT318" s="47"/>
      <c r="LLU318" s="47"/>
      <c r="LLV318" s="47"/>
      <c r="LLW318" s="47"/>
      <c r="LLX318" s="47"/>
      <c r="LLY318" s="47"/>
      <c r="LLZ318" s="47"/>
      <c r="LMA318" s="47"/>
      <c r="LMB318" s="47"/>
      <c r="LMC318" s="47"/>
      <c r="LMD318" s="47"/>
      <c r="LME318" s="47"/>
      <c r="LMF318" s="47"/>
      <c r="LMG318" s="47"/>
      <c r="LMH318" s="47"/>
      <c r="LMI318" s="47"/>
      <c r="LMJ318" s="47"/>
      <c r="LMK318" s="47"/>
      <c r="LML318" s="47"/>
      <c r="LMM318" s="47"/>
      <c r="LMN318" s="47"/>
      <c r="LMO318" s="47"/>
      <c r="LMP318" s="47"/>
      <c r="LMQ318" s="47"/>
      <c r="LMR318" s="47"/>
      <c r="LMS318" s="47"/>
      <c r="LMT318" s="47"/>
      <c r="LMU318" s="47"/>
      <c r="LMV318" s="47"/>
      <c r="LMW318" s="47"/>
      <c r="LMX318" s="47"/>
      <c r="LMY318" s="47"/>
      <c r="LMZ318" s="47"/>
      <c r="LNA318" s="47"/>
      <c r="LNB318" s="47"/>
      <c r="LNC318" s="47"/>
      <c r="LND318" s="47"/>
      <c r="LNE318" s="47"/>
      <c r="LNF318" s="47"/>
      <c r="LNG318" s="47"/>
      <c r="LNH318" s="47"/>
      <c r="LNI318" s="47"/>
      <c r="LNJ318" s="47"/>
      <c r="LNK318" s="47"/>
      <c r="LNL318" s="47"/>
      <c r="LNM318" s="47"/>
      <c r="LNN318" s="47"/>
      <c r="LNO318" s="47"/>
      <c r="LNP318" s="47"/>
      <c r="LNQ318" s="47"/>
      <c r="LNR318" s="47"/>
      <c r="LNS318" s="47"/>
      <c r="LNT318" s="47"/>
      <c r="LNU318" s="47"/>
      <c r="LNV318" s="47"/>
      <c r="LNW318" s="47"/>
      <c r="LNX318" s="47"/>
      <c r="LNY318" s="47"/>
      <c r="LNZ318" s="47"/>
      <c r="LOA318" s="47"/>
      <c r="LOB318" s="47"/>
      <c r="LOC318" s="47"/>
      <c r="LOD318" s="47"/>
      <c r="LOE318" s="47"/>
      <c r="LOF318" s="47"/>
      <c r="LOG318" s="47"/>
      <c r="LOH318" s="47"/>
      <c r="LOI318" s="47"/>
      <c r="LOJ318" s="47"/>
      <c r="LOK318" s="47"/>
      <c r="LOL318" s="47"/>
      <c r="LOM318" s="47"/>
      <c r="LON318" s="47"/>
      <c r="LOO318" s="47"/>
      <c r="LOP318" s="47"/>
      <c r="LOQ318" s="47"/>
      <c r="LOR318" s="47"/>
      <c r="LOS318" s="47"/>
      <c r="LOT318" s="47"/>
      <c r="LOU318" s="47"/>
      <c r="LOV318" s="47"/>
      <c r="LOW318" s="47"/>
      <c r="LOX318" s="47"/>
      <c r="LOY318" s="47"/>
      <c r="LOZ318" s="47"/>
      <c r="LPA318" s="47"/>
      <c r="LPB318" s="47"/>
      <c r="LPC318" s="47"/>
      <c r="LPD318" s="47"/>
      <c r="LPE318" s="47"/>
      <c r="LPF318" s="47"/>
      <c r="LPG318" s="47"/>
      <c r="LPH318" s="47"/>
      <c r="LPI318" s="47"/>
      <c r="LPJ318" s="47"/>
      <c r="LPK318" s="47"/>
      <c r="LPL318" s="47"/>
      <c r="LPM318" s="47"/>
      <c r="LPN318" s="47"/>
      <c r="LPO318" s="47"/>
      <c r="LPP318" s="47"/>
      <c r="LPQ318" s="47"/>
      <c r="LPR318" s="47"/>
      <c r="LPS318" s="47"/>
      <c r="LPT318" s="47"/>
      <c r="LPU318" s="47"/>
      <c r="LPV318" s="47"/>
      <c r="LPW318" s="47"/>
      <c r="LPX318" s="47"/>
      <c r="LPY318" s="47"/>
      <c r="LPZ318" s="47"/>
      <c r="LQA318" s="47"/>
      <c r="LQB318" s="47"/>
      <c r="LQC318" s="47"/>
      <c r="LQD318" s="47"/>
      <c r="LQE318" s="47"/>
      <c r="LQF318" s="47"/>
      <c r="LQG318" s="47"/>
      <c r="LQH318" s="47"/>
      <c r="LQI318" s="47"/>
      <c r="LQJ318" s="47"/>
      <c r="LQK318" s="47"/>
      <c r="LQL318" s="47"/>
      <c r="LQM318" s="47"/>
      <c r="LQN318" s="47"/>
      <c r="LQO318" s="47"/>
      <c r="LQP318" s="47"/>
      <c r="LQQ318" s="47"/>
      <c r="LQR318" s="47"/>
      <c r="LQS318" s="47"/>
      <c r="LQT318" s="47"/>
      <c r="LQU318" s="47"/>
      <c r="LQV318" s="47"/>
      <c r="LQW318" s="47"/>
      <c r="LQX318" s="47"/>
      <c r="LQY318" s="47"/>
      <c r="LQZ318" s="47"/>
      <c r="LRA318" s="47"/>
      <c r="LRB318" s="47"/>
      <c r="LRC318" s="47"/>
      <c r="LRD318" s="47"/>
      <c r="LRE318" s="47"/>
      <c r="LRF318" s="47"/>
      <c r="LRG318" s="47"/>
      <c r="LRH318" s="47"/>
      <c r="LRI318" s="47"/>
      <c r="LRJ318" s="47"/>
      <c r="LRK318" s="47"/>
      <c r="LRL318" s="47"/>
      <c r="LRM318" s="47"/>
      <c r="LRN318" s="47"/>
      <c r="LRO318" s="47"/>
      <c r="LRP318" s="47"/>
      <c r="LRQ318" s="47"/>
      <c r="LRR318" s="47"/>
      <c r="LRS318" s="47"/>
      <c r="LRT318" s="47"/>
      <c r="LRU318" s="47"/>
      <c r="LRV318" s="47"/>
      <c r="LRW318" s="47"/>
      <c r="LRX318" s="47"/>
      <c r="LRY318" s="47"/>
      <c r="LRZ318" s="47"/>
      <c r="LSA318" s="47"/>
      <c r="LSB318" s="47"/>
      <c r="LSC318" s="47"/>
      <c r="LSD318" s="47"/>
      <c r="LSE318" s="47"/>
      <c r="LSF318" s="47"/>
      <c r="LSG318" s="47"/>
      <c r="LSH318" s="47"/>
      <c r="LSI318" s="47"/>
      <c r="LSJ318" s="47"/>
      <c r="LSK318" s="47"/>
      <c r="LSL318" s="47"/>
      <c r="LSM318" s="47"/>
      <c r="LSN318" s="47"/>
      <c r="LSO318" s="47"/>
      <c r="LSP318" s="47"/>
      <c r="LSQ318" s="47"/>
      <c r="LSR318" s="47"/>
      <c r="LSS318" s="47"/>
      <c r="LST318" s="47"/>
      <c r="LSU318" s="47"/>
      <c r="LSV318" s="47"/>
      <c r="LSW318" s="47"/>
      <c r="LSX318" s="47"/>
      <c r="LSY318" s="47"/>
      <c r="LSZ318" s="47"/>
      <c r="LTA318" s="47"/>
      <c r="LTB318" s="47"/>
      <c r="LTC318" s="47"/>
      <c r="LTD318" s="47"/>
      <c r="LTE318" s="47"/>
      <c r="LTF318" s="47"/>
      <c r="LTG318" s="47"/>
      <c r="LTH318" s="47"/>
      <c r="LTI318" s="47"/>
      <c r="LTJ318" s="47"/>
      <c r="LTK318" s="47"/>
      <c r="LTL318" s="47"/>
      <c r="LTM318" s="47"/>
      <c r="LTN318" s="47"/>
      <c r="LTO318" s="47"/>
      <c r="LTP318" s="47"/>
      <c r="LTQ318" s="47"/>
      <c r="LTR318" s="47"/>
      <c r="LTS318" s="47"/>
      <c r="LTT318" s="47"/>
      <c r="LTU318" s="47"/>
      <c r="LTV318" s="47"/>
      <c r="LTW318" s="47"/>
      <c r="LTX318" s="47"/>
      <c r="LTY318" s="47"/>
      <c r="LTZ318" s="47"/>
      <c r="LUA318" s="47"/>
      <c r="LUB318" s="47"/>
      <c r="LUC318" s="47"/>
      <c r="LUD318" s="47"/>
      <c r="LUE318" s="47"/>
      <c r="LUF318" s="47"/>
      <c r="LUG318" s="47"/>
      <c r="LUH318" s="47"/>
      <c r="LUI318" s="47"/>
      <c r="LUJ318" s="47"/>
      <c r="LUK318" s="47"/>
      <c r="LUL318" s="47"/>
      <c r="LUM318" s="47"/>
      <c r="LUN318" s="47"/>
      <c r="LUO318" s="47"/>
      <c r="LUP318" s="47"/>
      <c r="LUQ318" s="47"/>
      <c r="LUR318" s="47"/>
      <c r="LUS318" s="47"/>
      <c r="LUT318" s="47"/>
      <c r="LUU318" s="47"/>
      <c r="LUV318" s="47"/>
      <c r="LUW318" s="47"/>
      <c r="LUX318" s="47"/>
      <c r="LUY318" s="47"/>
      <c r="LUZ318" s="47"/>
      <c r="LVA318" s="47"/>
      <c r="LVB318" s="47"/>
      <c r="LVC318" s="47"/>
      <c r="LVD318" s="47"/>
      <c r="LVE318" s="47"/>
      <c r="LVF318" s="47"/>
      <c r="LVG318" s="47"/>
      <c r="LVH318" s="47"/>
      <c r="LVI318" s="47"/>
      <c r="LVJ318" s="47"/>
      <c r="LVK318" s="47"/>
      <c r="LVL318" s="47"/>
      <c r="LVM318" s="47"/>
      <c r="LVN318" s="47"/>
      <c r="LVO318" s="47"/>
      <c r="LVP318" s="47"/>
      <c r="LVQ318" s="47"/>
      <c r="LVR318" s="47"/>
      <c r="LVS318" s="47"/>
      <c r="LVT318" s="47"/>
      <c r="LVU318" s="47"/>
      <c r="LVV318" s="47"/>
      <c r="LVW318" s="47"/>
      <c r="LVX318" s="47"/>
      <c r="LVY318" s="47"/>
      <c r="LVZ318" s="47"/>
      <c r="LWA318" s="47"/>
      <c r="LWB318" s="47"/>
      <c r="LWC318" s="47"/>
      <c r="LWD318" s="47"/>
      <c r="LWE318" s="47"/>
      <c r="LWF318" s="47"/>
      <c r="LWG318" s="47"/>
      <c r="LWH318" s="47"/>
      <c r="LWI318" s="47"/>
      <c r="LWJ318" s="47"/>
      <c r="LWK318" s="47"/>
      <c r="LWL318" s="47"/>
      <c r="LWM318" s="47"/>
      <c r="LWN318" s="47"/>
      <c r="LWO318" s="47"/>
      <c r="LWP318" s="47"/>
      <c r="LWQ318" s="47"/>
      <c r="LWR318" s="47"/>
      <c r="LWS318" s="47"/>
      <c r="LWT318" s="47"/>
      <c r="LWU318" s="47"/>
      <c r="LWV318" s="47"/>
      <c r="LWW318" s="47"/>
      <c r="LWX318" s="47"/>
      <c r="LWY318" s="47"/>
      <c r="LWZ318" s="47"/>
      <c r="LXA318" s="47"/>
      <c r="LXB318" s="47"/>
      <c r="LXC318" s="47"/>
      <c r="LXD318" s="47"/>
      <c r="LXE318" s="47"/>
      <c r="LXF318" s="47"/>
      <c r="LXG318" s="47"/>
      <c r="LXH318" s="47"/>
      <c r="LXI318" s="47"/>
      <c r="LXJ318" s="47"/>
      <c r="LXK318" s="47"/>
      <c r="LXL318" s="47"/>
      <c r="LXM318" s="47"/>
      <c r="LXN318" s="47"/>
      <c r="LXO318" s="47"/>
      <c r="LXP318" s="47"/>
      <c r="LXQ318" s="47"/>
      <c r="LXR318" s="47"/>
      <c r="LXS318" s="47"/>
      <c r="LXT318" s="47"/>
      <c r="LXU318" s="47"/>
      <c r="LXV318" s="47"/>
      <c r="LXW318" s="47"/>
      <c r="LXX318" s="47"/>
      <c r="LXY318" s="47"/>
      <c r="LXZ318" s="47"/>
      <c r="LYA318" s="47"/>
      <c r="LYB318" s="47"/>
      <c r="LYC318" s="47"/>
      <c r="LYD318" s="47"/>
      <c r="LYE318" s="47"/>
      <c r="LYF318" s="47"/>
      <c r="LYG318" s="47"/>
      <c r="LYH318" s="47"/>
      <c r="LYI318" s="47"/>
      <c r="LYJ318" s="47"/>
      <c r="LYK318" s="47"/>
      <c r="LYL318" s="47"/>
      <c r="LYM318" s="47"/>
      <c r="LYN318" s="47"/>
      <c r="LYO318" s="47"/>
      <c r="LYP318" s="47"/>
      <c r="LYQ318" s="47"/>
      <c r="LYR318" s="47"/>
      <c r="LYS318" s="47"/>
      <c r="LYT318" s="47"/>
      <c r="LYU318" s="47"/>
      <c r="LYV318" s="47"/>
      <c r="LYW318" s="47"/>
      <c r="LYX318" s="47"/>
      <c r="LYY318" s="47"/>
      <c r="LYZ318" s="47"/>
      <c r="LZA318" s="47"/>
      <c r="LZB318" s="47"/>
      <c r="LZC318" s="47"/>
      <c r="LZD318" s="47"/>
      <c r="LZE318" s="47"/>
      <c r="LZF318" s="47"/>
      <c r="LZG318" s="47"/>
      <c r="LZH318" s="47"/>
      <c r="LZI318" s="47"/>
      <c r="LZJ318" s="47"/>
      <c r="LZK318" s="47"/>
      <c r="LZL318" s="47"/>
      <c r="LZM318" s="47"/>
      <c r="LZN318" s="47"/>
      <c r="LZO318" s="47"/>
      <c r="LZP318" s="47"/>
      <c r="LZQ318" s="47"/>
      <c r="LZR318" s="47"/>
      <c r="LZS318" s="47"/>
      <c r="LZT318" s="47"/>
      <c r="LZU318" s="47"/>
      <c r="LZV318" s="47"/>
      <c r="LZW318" s="47"/>
      <c r="LZX318" s="47"/>
      <c r="LZY318" s="47"/>
      <c r="LZZ318" s="47"/>
      <c r="MAA318" s="47"/>
      <c r="MAB318" s="47"/>
      <c r="MAC318" s="47"/>
      <c r="MAD318" s="47"/>
      <c r="MAE318" s="47"/>
      <c r="MAF318" s="47"/>
      <c r="MAG318" s="47"/>
      <c r="MAH318" s="47"/>
      <c r="MAI318" s="47"/>
      <c r="MAJ318" s="47"/>
      <c r="MAK318" s="47"/>
      <c r="MAL318" s="47"/>
      <c r="MAM318" s="47"/>
      <c r="MAN318" s="47"/>
      <c r="MAO318" s="47"/>
      <c r="MAP318" s="47"/>
      <c r="MAQ318" s="47"/>
      <c r="MAR318" s="47"/>
      <c r="MAS318" s="47"/>
      <c r="MAT318" s="47"/>
      <c r="MAU318" s="47"/>
      <c r="MAV318" s="47"/>
      <c r="MAW318" s="47"/>
      <c r="MAX318" s="47"/>
      <c r="MAY318" s="47"/>
      <c r="MAZ318" s="47"/>
      <c r="MBA318" s="47"/>
      <c r="MBB318" s="47"/>
      <c r="MBC318" s="47"/>
      <c r="MBD318" s="47"/>
      <c r="MBE318" s="47"/>
      <c r="MBF318" s="47"/>
      <c r="MBG318" s="47"/>
      <c r="MBH318" s="47"/>
      <c r="MBI318" s="47"/>
      <c r="MBJ318" s="47"/>
      <c r="MBK318" s="47"/>
      <c r="MBL318" s="47"/>
      <c r="MBM318" s="47"/>
      <c r="MBN318" s="47"/>
      <c r="MBO318" s="47"/>
      <c r="MBP318" s="47"/>
      <c r="MBQ318" s="47"/>
      <c r="MBR318" s="47"/>
      <c r="MBS318" s="47"/>
      <c r="MBT318" s="47"/>
      <c r="MBU318" s="47"/>
      <c r="MBV318" s="47"/>
      <c r="MBW318" s="47"/>
      <c r="MBX318" s="47"/>
      <c r="MBY318" s="47"/>
      <c r="MBZ318" s="47"/>
      <c r="MCA318" s="47"/>
      <c r="MCB318" s="47"/>
      <c r="MCC318" s="47"/>
      <c r="MCD318" s="47"/>
      <c r="MCE318" s="47"/>
      <c r="MCF318" s="47"/>
      <c r="MCG318" s="47"/>
      <c r="MCH318" s="47"/>
      <c r="MCI318" s="47"/>
      <c r="MCJ318" s="47"/>
      <c r="MCK318" s="47"/>
      <c r="MCL318" s="47"/>
      <c r="MCM318" s="47"/>
      <c r="MCN318" s="47"/>
      <c r="MCO318" s="47"/>
      <c r="MCP318" s="47"/>
      <c r="MCQ318" s="47"/>
      <c r="MCR318" s="47"/>
      <c r="MCS318" s="47"/>
      <c r="MCT318" s="47"/>
      <c r="MCU318" s="47"/>
      <c r="MCV318" s="47"/>
      <c r="MCW318" s="47"/>
      <c r="MCX318" s="47"/>
      <c r="MCY318" s="47"/>
      <c r="MCZ318" s="47"/>
      <c r="MDA318" s="47"/>
      <c r="MDB318" s="47"/>
      <c r="MDC318" s="47"/>
      <c r="MDD318" s="47"/>
      <c r="MDE318" s="47"/>
      <c r="MDF318" s="47"/>
      <c r="MDG318" s="47"/>
      <c r="MDH318" s="47"/>
      <c r="MDI318" s="47"/>
      <c r="MDJ318" s="47"/>
      <c r="MDK318" s="47"/>
      <c r="MDL318" s="47"/>
      <c r="MDM318" s="47"/>
      <c r="MDN318" s="47"/>
      <c r="MDO318" s="47"/>
      <c r="MDP318" s="47"/>
      <c r="MDQ318" s="47"/>
      <c r="MDR318" s="47"/>
      <c r="MDS318" s="47"/>
      <c r="MDT318" s="47"/>
      <c r="MDU318" s="47"/>
      <c r="MDV318" s="47"/>
      <c r="MDW318" s="47"/>
      <c r="MDX318" s="47"/>
      <c r="MDY318" s="47"/>
      <c r="MDZ318" s="47"/>
      <c r="MEA318" s="47"/>
      <c r="MEB318" s="47"/>
      <c r="MEC318" s="47"/>
      <c r="MED318" s="47"/>
      <c r="MEE318" s="47"/>
      <c r="MEF318" s="47"/>
      <c r="MEG318" s="47"/>
      <c r="MEH318" s="47"/>
      <c r="MEI318" s="47"/>
      <c r="MEJ318" s="47"/>
      <c r="MEK318" s="47"/>
      <c r="MEL318" s="47"/>
      <c r="MEM318" s="47"/>
      <c r="MEN318" s="47"/>
      <c r="MEO318" s="47"/>
      <c r="MEP318" s="47"/>
      <c r="MEQ318" s="47"/>
      <c r="MER318" s="47"/>
      <c r="MES318" s="47"/>
      <c r="MET318" s="47"/>
      <c r="MEU318" s="47"/>
      <c r="MEV318" s="47"/>
      <c r="MEW318" s="47"/>
      <c r="MEX318" s="47"/>
      <c r="MEY318" s="47"/>
      <c r="MEZ318" s="47"/>
      <c r="MFA318" s="47"/>
      <c r="MFB318" s="47"/>
      <c r="MFC318" s="47"/>
      <c r="MFD318" s="47"/>
      <c r="MFE318" s="47"/>
      <c r="MFF318" s="47"/>
      <c r="MFG318" s="47"/>
      <c r="MFH318" s="47"/>
      <c r="MFI318" s="47"/>
      <c r="MFJ318" s="47"/>
      <c r="MFK318" s="47"/>
      <c r="MFL318" s="47"/>
      <c r="MFM318" s="47"/>
      <c r="MFN318" s="47"/>
      <c r="MFO318" s="47"/>
      <c r="MFP318" s="47"/>
      <c r="MFQ318" s="47"/>
      <c r="MFR318" s="47"/>
      <c r="MFS318" s="47"/>
      <c r="MFT318" s="47"/>
      <c r="MFU318" s="47"/>
      <c r="MFV318" s="47"/>
      <c r="MFW318" s="47"/>
      <c r="MFX318" s="47"/>
      <c r="MFY318" s="47"/>
      <c r="MFZ318" s="47"/>
      <c r="MGA318" s="47"/>
      <c r="MGB318" s="47"/>
      <c r="MGC318" s="47"/>
      <c r="MGD318" s="47"/>
      <c r="MGE318" s="47"/>
      <c r="MGF318" s="47"/>
      <c r="MGG318" s="47"/>
      <c r="MGH318" s="47"/>
      <c r="MGI318" s="47"/>
      <c r="MGJ318" s="47"/>
      <c r="MGK318" s="47"/>
      <c r="MGL318" s="47"/>
      <c r="MGM318" s="47"/>
      <c r="MGN318" s="47"/>
      <c r="MGO318" s="47"/>
      <c r="MGP318" s="47"/>
      <c r="MGQ318" s="47"/>
      <c r="MGR318" s="47"/>
      <c r="MGS318" s="47"/>
      <c r="MGT318" s="47"/>
      <c r="MGU318" s="47"/>
      <c r="MGV318" s="47"/>
      <c r="MGW318" s="47"/>
      <c r="MGX318" s="47"/>
      <c r="MGY318" s="47"/>
      <c r="MGZ318" s="47"/>
      <c r="MHA318" s="47"/>
      <c r="MHB318" s="47"/>
      <c r="MHC318" s="47"/>
      <c r="MHD318" s="47"/>
      <c r="MHE318" s="47"/>
      <c r="MHF318" s="47"/>
      <c r="MHG318" s="47"/>
      <c r="MHH318" s="47"/>
      <c r="MHI318" s="47"/>
      <c r="MHJ318" s="47"/>
      <c r="MHK318" s="47"/>
      <c r="MHL318" s="47"/>
      <c r="MHM318" s="47"/>
      <c r="MHN318" s="47"/>
      <c r="MHO318" s="47"/>
      <c r="MHP318" s="47"/>
      <c r="MHQ318" s="47"/>
      <c r="MHR318" s="47"/>
      <c r="MHS318" s="47"/>
      <c r="MHT318" s="47"/>
      <c r="MHU318" s="47"/>
      <c r="MHV318" s="47"/>
      <c r="MHW318" s="47"/>
      <c r="MHX318" s="47"/>
      <c r="MHY318" s="47"/>
      <c r="MHZ318" s="47"/>
      <c r="MIA318" s="47"/>
      <c r="MIB318" s="47"/>
      <c r="MIC318" s="47"/>
      <c r="MID318" s="47"/>
      <c r="MIE318" s="47"/>
      <c r="MIF318" s="47"/>
      <c r="MIG318" s="47"/>
      <c r="MIH318" s="47"/>
      <c r="MII318" s="47"/>
      <c r="MIJ318" s="47"/>
      <c r="MIK318" s="47"/>
      <c r="MIL318" s="47"/>
      <c r="MIM318" s="47"/>
      <c r="MIN318" s="47"/>
      <c r="MIO318" s="47"/>
      <c r="MIP318" s="47"/>
      <c r="MIQ318" s="47"/>
      <c r="MIR318" s="47"/>
      <c r="MIS318" s="47"/>
      <c r="MIT318" s="47"/>
      <c r="MIU318" s="47"/>
      <c r="MIV318" s="47"/>
      <c r="MIW318" s="47"/>
      <c r="MIX318" s="47"/>
      <c r="MIY318" s="47"/>
      <c r="MIZ318" s="47"/>
      <c r="MJA318" s="47"/>
      <c r="MJB318" s="47"/>
      <c r="MJC318" s="47"/>
      <c r="MJD318" s="47"/>
      <c r="MJE318" s="47"/>
      <c r="MJF318" s="47"/>
      <c r="MJG318" s="47"/>
      <c r="MJH318" s="47"/>
      <c r="MJI318" s="47"/>
      <c r="MJJ318" s="47"/>
      <c r="MJK318" s="47"/>
      <c r="MJL318" s="47"/>
      <c r="MJM318" s="47"/>
      <c r="MJN318" s="47"/>
      <c r="MJO318" s="47"/>
      <c r="MJP318" s="47"/>
      <c r="MJQ318" s="47"/>
      <c r="MJR318" s="47"/>
      <c r="MJS318" s="47"/>
      <c r="MJT318" s="47"/>
      <c r="MJU318" s="47"/>
      <c r="MJV318" s="47"/>
      <c r="MJW318" s="47"/>
      <c r="MJX318" s="47"/>
      <c r="MJY318" s="47"/>
      <c r="MJZ318" s="47"/>
      <c r="MKA318" s="47"/>
      <c r="MKB318" s="47"/>
      <c r="MKC318" s="47"/>
      <c r="MKD318" s="47"/>
      <c r="MKE318" s="47"/>
      <c r="MKF318" s="47"/>
      <c r="MKG318" s="47"/>
      <c r="MKH318" s="47"/>
      <c r="MKI318" s="47"/>
      <c r="MKJ318" s="47"/>
      <c r="MKK318" s="47"/>
      <c r="MKL318" s="47"/>
      <c r="MKM318" s="47"/>
      <c r="MKN318" s="47"/>
      <c r="MKO318" s="47"/>
      <c r="MKP318" s="47"/>
      <c r="MKQ318" s="47"/>
      <c r="MKR318" s="47"/>
      <c r="MKS318" s="47"/>
      <c r="MKT318" s="47"/>
      <c r="MKU318" s="47"/>
      <c r="MKV318" s="47"/>
      <c r="MKW318" s="47"/>
      <c r="MKX318" s="47"/>
      <c r="MKY318" s="47"/>
      <c r="MKZ318" s="47"/>
      <c r="MLA318" s="47"/>
      <c r="MLB318" s="47"/>
      <c r="MLC318" s="47"/>
      <c r="MLD318" s="47"/>
      <c r="MLE318" s="47"/>
      <c r="MLF318" s="47"/>
      <c r="MLG318" s="47"/>
      <c r="MLH318" s="47"/>
      <c r="MLI318" s="47"/>
      <c r="MLJ318" s="47"/>
      <c r="MLK318" s="47"/>
      <c r="MLL318" s="47"/>
      <c r="MLM318" s="47"/>
      <c r="MLN318" s="47"/>
      <c r="MLO318" s="47"/>
      <c r="MLP318" s="47"/>
      <c r="MLQ318" s="47"/>
      <c r="MLR318" s="47"/>
      <c r="MLS318" s="47"/>
      <c r="MLT318" s="47"/>
      <c r="MLU318" s="47"/>
      <c r="MLV318" s="47"/>
      <c r="MLW318" s="47"/>
      <c r="MLX318" s="47"/>
      <c r="MLY318" s="47"/>
      <c r="MLZ318" s="47"/>
      <c r="MMA318" s="47"/>
      <c r="MMB318" s="47"/>
      <c r="MMC318" s="47"/>
      <c r="MMD318" s="47"/>
      <c r="MME318" s="47"/>
      <c r="MMF318" s="47"/>
      <c r="MMG318" s="47"/>
      <c r="MMH318" s="47"/>
      <c r="MMI318" s="47"/>
      <c r="MMJ318" s="47"/>
      <c r="MMK318" s="47"/>
      <c r="MML318" s="47"/>
      <c r="MMM318" s="47"/>
      <c r="MMN318" s="47"/>
      <c r="MMO318" s="47"/>
      <c r="MMP318" s="47"/>
      <c r="MMQ318" s="47"/>
      <c r="MMR318" s="47"/>
      <c r="MMS318" s="47"/>
      <c r="MMT318" s="47"/>
      <c r="MMU318" s="47"/>
      <c r="MMV318" s="47"/>
      <c r="MMW318" s="47"/>
      <c r="MMX318" s="47"/>
      <c r="MMY318" s="47"/>
      <c r="MMZ318" s="47"/>
      <c r="MNA318" s="47"/>
      <c r="MNB318" s="47"/>
      <c r="MNC318" s="47"/>
      <c r="MND318" s="47"/>
      <c r="MNE318" s="47"/>
      <c r="MNF318" s="47"/>
      <c r="MNG318" s="47"/>
      <c r="MNH318" s="47"/>
      <c r="MNI318" s="47"/>
      <c r="MNJ318" s="47"/>
      <c r="MNK318" s="47"/>
      <c r="MNL318" s="47"/>
      <c r="MNM318" s="47"/>
      <c r="MNN318" s="47"/>
      <c r="MNO318" s="47"/>
      <c r="MNP318" s="47"/>
      <c r="MNQ318" s="47"/>
      <c r="MNR318" s="47"/>
      <c r="MNS318" s="47"/>
      <c r="MNT318" s="47"/>
      <c r="MNU318" s="47"/>
      <c r="MNV318" s="47"/>
      <c r="MNW318" s="47"/>
      <c r="MNX318" s="47"/>
      <c r="MNY318" s="47"/>
      <c r="MNZ318" s="47"/>
      <c r="MOA318" s="47"/>
      <c r="MOB318" s="47"/>
      <c r="MOC318" s="47"/>
      <c r="MOD318" s="47"/>
      <c r="MOE318" s="47"/>
      <c r="MOF318" s="47"/>
      <c r="MOG318" s="47"/>
      <c r="MOH318" s="47"/>
      <c r="MOI318" s="47"/>
      <c r="MOJ318" s="47"/>
      <c r="MOK318" s="47"/>
      <c r="MOL318" s="47"/>
      <c r="MOM318" s="47"/>
      <c r="MON318" s="47"/>
      <c r="MOO318" s="47"/>
      <c r="MOP318" s="47"/>
      <c r="MOQ318" s="47"/>
      <c r="MOR318" s="47"/>
      <c r="MOS318" s="47"/>
      <c r="MOT318" s="47"/>
      <c r="MOU318" s="47"/>
      <c r="MOV318" s="47"/>
      <c r="MOW318" s="47"/>
      <c r="MOX318" s="47"/>
      <c r="MOY318" s="47"/>
      <c r="MOZ318" s="47"/>
      <c r="MPA318" s="47"/>
      <c r="MPB318" s="47"/>
      <c r="MPC318" s="47"/>
      <c r="MPD318" s="47"/>
      <c r="MPE318" s="47"/>
      <c r="MPF318" s="47"/>
      <c r="MPG318" s="47"/>
      <c r="MPH318" s="47"/>
      <c r="MPI318" s="47"/>
      <c r="MPJ318" s="47"/>
      <c r="MPK318" s="47"/>
      <c r="MPL318" s="47"/>
      <c r="MPM318" s="47"/>
      <c r="MPN318" s="47"/>
      <c r="MPO318" s="47"/>
      <c r="MPP318" s="47"/>
      <c r="MPQ318" s="47"/>
      <c r="MPR318" s="47"/>
      <c r="MPS318" s="47"/>
      <c r="MPT318" s="47"/>
      <c r="MPU318" s="47"/>
      <c r="MPV318" s="47"/>
      <c r="MPW318" s="47"/>
      <c r="MPX318" s="47"/>
      <c r="MPY318" s="47"/>
      <c r="MPZ318" s="47"/>
      <c r="MQA318" s="47"/>
      <c r="MQB318" s="47"/>
      <c r="MQC318" s="47"/>
      <c r="MQD318" s="47"/>
      <c r="MQE318" s="47"/>
      <c r="MQF318" s="47"/>
      <c r="MQG318" s="47"/>
      <c r="MQH318" s="47"/>
      <c r="MQI318" s="47"/>
      <c r="MQJ318" s="47"/>
      <c r="MQK318" s="47"/>
      <c r="MQL318" s="47"/>
      <c r="MQM318" s="47"/>
      <c r="MQN318" s="47"/>
      <c r="MQO318" s="47"/>
      <c r="MQP318" s="47"/>
      <c r="MQQ318" s="47"/>
      <c r="MQR318" s="47"/>
      <c r="MQS318" s="47"/>
      <c r="MQT318" s="47"/>
      <c r="MQU318" s="47"/>
      <c r="MQV318" s="47"/>
      <c r="MQW318" s="47"/>
      <c r="MQX318" s="47"/>
      <c r="MQY318" s="47"/>
      <c r="MQZ318" s="47"/>
      <c r="MRA318" s="47"/>
      <c r="MRB318" s="47"/>
      <c r="MRC318" s="47"/>
      <c r="MRD318" s="47"/>
      <c r="MRE318" s="47"/>
      <c r="MRF318" s="47"/>
      <c r="MRG318" s="47"/>
      <c r="MRH318" s="47"/>
      <c r="MRI318" s="47"/>
      <c r="MRJ318" s="47"/>
      <c r="MRK318" s="47"/>
      <c r="MRL318" s="47"/>
      <c r="MRM318" s="47"/>
      <c r="MRN318" s="47"/>
      <c r="MRO318" s="47"/>
      <c r="MRP318" s="47"/>
      <c r="MRQ318" s="47"/>
      <c r="MRR318" s="47"/>
      <c r="MRS318" s="47"/>
      <c r="MRT318" s="47"/>
      <c r="MRU318" s="47"/>
      <c r="MRV318" s="47"/>
      <c r="MRW318" s="47"/>
      <c r="MRX318" s="47"/>
      <c r="MRY318" s="47"/>
      <c r="MRZ318" s="47"/>
      <c r="MSA318" s="47"/>
      <c r="MSB318" s="47"/>
      <c r="MSC318" s="47"/>
      <c r="MSD318" s="47"/>
      <c r="MSE318" s="47"/>
      <c r="MSF318" s="47"/>
      <c r="MSG318" s="47"/>
      <c r="MSH318" s="47"/>
      <c r="MSI318" s="47"/>
      <c r="MSJ318" s="47"/>
      <c r="MSK318" s="47"/>
      <c r="MSL318" s="47"/>
      <c r="MSM318" s="47"/>
      <c r="MSN318" s="47"/>
      <c r="MSO318" s="47"/>
      <c r="MSP318" s="47"/>
      <c r="MSQ318" s="47"/>
      <c r="MSR318" s="47"/>
      <c r="MSS318" s="47"/>
      <c r="MST318" s="47"/>
      <c r="MSU318" s="47"/>
      <c r="MSV318" s="47"/>
      <c r="MSW318" s="47"/>
      <c r="MSX318" s="47"/>
      <c r="MSY318" s="47"/>
      <c r="MSZ318" s="47"/>
      <c r="MTA318" s="47"/>
      <c r="MTB318" s="47"/>
      <c r="MTC318" s="47"/>
      <c r="MTD318" s="47"/>
      <c r="MTE318" s="47"/>
      <c r="MTF318" s="47"/>
      <c r="MTG318" s="47"/>
      <c r="MTH318" s="47"/>
      <c r="MTI318" s="47"/>
      <c r="MTJ318" s="47"/>
      <c r="MTK318" s="47"/>
      <c r="MTL318" s="47"/>
      <c r="MTM318" s="47"/>
      <c r="MTN318" s="47"/>
      <c r="MTO318" s="47"/>
      <c r="MTP318" s="47"/>
      <c r="MTQ318" s="47"/>
      <c r="MTR318" s="47"/>
      <c r="MTS318" s="47"/>
      <c r="MTT318" s="47"/>
      <c r="MTU318" s="47"/>
      <c r="MTV318" s="47"/>
      <c r="MTW318" s="47"/>
      <c r="MTX318" s="47"/>
      <c r="MTY318" s="47"/>
      <c r="MTZ318" s="47"/>
      <c r="MUA318" s="47"/>
      <c r="MUB318" s="47"/>
      <c r="MUC318" s="47"/>
      <c r="MUD318" s="47"/>
      <c r="MUE318" s="47"/>
      <c r="MUF318" s="47"/>
      <c r="MUG318" s="47"/>
      <c r="MUH318" s="47"/>
      <c r="MUI318" s="47"/>
      <c r="MUJ318" s="47"/>
      <c r="MUK318" s="47"/>
      <c r="MUL318" s="47"/>
      <c r="MUM318" s="47"/>
      <c r="MUN318" s="47"/>
      <c r="MUO318" s="47"/>
      <c r="MUP318" s="47"/>
      <c r="MUQ318" s="47"/>
      <c r="MUR318" s="47"/>
      <c r="MUS318" s="47"/>
      <c r="MUT318" s="47"/>
      <c r="MUU318" s="47"/>
      <c r="MUV318" s="47"/>
      <c r="MUW318" s="47"/>
      <c r="MUX318" s="47"/>
      <c r="MUY318" s="47"/>
      <c r="MUZ318" s="47"/>
      <c r="MVA318" s="47"/>
      <c r="MVB318" s="47"/>
      <c r="MVC318" s="47"/>
      <c r="MVD318" s="47"/>
      <c r="MVE318" s="47"/>
      <c r="MVF318" s="47"/>
      <c r="MVG318" s="47"/>
      <c r="MVH318" s="47"/>
      <c r="MVI318" s="47"/>
      <c r="MVJ318" s="47"/>
      <c r="MVK318" s="47"/>
      <c r="MVL318" s="47"/>
      <c r="MVM318" s="47"/>
      <c r="MVN318" s="47"/>
      <c r="MVO318" s="47"/>
      <c r="MVP318" s="47"/>
      <c r="MVQ318" s="47"/>
      <c r="MVR318" s="47"/>
      <c r="MVS318" s="47"/>
      <c r="MVT318" s="47"/>
      <c r="MVU318" s="47"/>
      <c r="MVV318" s="47"/>
      <c r="MVW318" s="47"/>
      <c r="MVX318" s="47"/>
      <c r="MVY318" s="47"/>
      <c r="MVZ318" s="47"/>
      <c r="MWA318" s="47"/>
      <c r="MWB318" s="47"/>
      <c r="MWC318" s="47"/>
      <c r="MWD318" s="47"/>
      <c r="MWE318" s="47"/>
      <c r="MWF318" s="47"/>
      <c r="MWG318" s="47"/>
      <c r="MWH318" s="47"/>
      <c r="MWI318" s="47"/>
      <c r="MWJ318" s="47"/>
      <c r="MWK318" s="47"/>
      <c r="MWL318" s="47"/>
      <c r="MWM318" s="47"/>
      <c r="MWN318" s="47"/>
      <c r="MWO318" s="47"/>
      <c r="MWP318" s="47"/>
      <c r="MWQ318" s="47"/>
      <c r="MWR318" s="47"/>
      <c r="MWS318" s="47"/>
      <c r="MWT318" s="47"/>
      <c r="MWU318" s="47"/>
      <c r="MWV318" s="47"/>
      <c r="MWW318" s="47"/>
      <c r="MWX318" s="47"/>
      <c r="MWY318" s="47"/>
      <c r="MWZ318" s="47"/>
      <c r="MXA318" s="47"/>
      <c r="MXB318" s="47"/>
      <c r="MXC318" s="47"/>
      <c r="MXD318" s="47"/>
      <c r="MXE318" s="47"/>
      <c r="MXF318" s="47"/>
      <c r="MXG318" s="47"/>
      <c r="MXH318" s="47"/>
      <c r="MXI318" s="47"/>
      <c r="MXJ318" s="47"/>
      <c r="MXK318" s="47"/>
      <c r="MXL318" s="47"/>
      <c r="MXM318" s="47"/>
      <c r="MXN318" s="47"/>
      <c r="MXO318" s="47"/>
      <c r="MXP318" s="47"/>
      <c r="MXQ318" s="47"/>
      <c r="MXR318" s="47"/>
      <c r="MXS318" s="47"/>
      <c r="MXT318" s="47"/>
      <c r="MXU318" s="47"/>
      <c r="MXV318" s="47"/>
      <c r="MXW318" s="47"/>
      <c r="MXX318" s="47"/>
      <c r="MXY318" s="47"/>
      <c r="MXZ318" s="47"/>
      <c r="MYA318" s="47"/>
      <c r="MYB318" s="47"/>
      <c r="MYC318" s="47"/>
      <c r="MYD318" s="47"/>
      <c r="MYE318" s="47"/>
      <c r="MYF318" s="47"/>
      <c r="MYG318" s="47"/>
      <c r="MYH318" s="47"/>
      <c r="MYI318" s="47"/>
      <c r="MYJ318" s="47"/>
      <c r="MYK318" s="47"/>
      <c r="MYL318" s="47"/>
      <c r="MYM318" s="47"/>
      <c r="MYN318" s="47"/>
      <c r="MYO318" s="47"/>
      <c r="MYP318" s="47"/>
      <c r="MYQ318" s="47"/>
      <c r="MYR318" s="47"/>
      <c r="MYS318" s="47"/>
      <c r="MYT318" s="47"/>
      <c r="MYU318" s="47"/>
      <c r="MYV318" s="47"/>
      <c r="MYW318" s="47"/>
      <c r="MYX318" s="47"/>
      <c r="MYY318" s="47"/>
      <c r="MYZ318" s="47"/>
      <c r="MZA318" s="47"/>
      <c r="MZB318" s="47"/>
      <c r="MZC318" s="47"/>
      <c r="MZD318" s="47"/>
      <c r="MZE318" s="47"/>
      <c r="MZF318" s="47"/>
      <c r="MZG318" s="47"/>
      <c r="MZH318" s="47"/>
      <c r="MZI318" s="47"/>
      <c r="MZJ318" s="47"/>
      <c r="MZK318" s="47"/>
      <c r="MZL318" s="47"/>
      <c r="MZM318" s="47"/>
      <c r="MZN318" s="47"/>
      <c r="MZO318" s="47"/>
      <c r="MZP318" s="47"/>
      <c r="MZQ318" s="47"/>
      <c r="MZR318" s="47"/>
      <c r="MZS318" s="47"/>
      <c r="MZT318" s="47"/>
      <c r="MZU318" s="47"/>
      <c r="MZV318" s="47"/>
      <c r="MZW318" s="47"/>
      <c r="MZX318" s="47"/>
      <c r="MZY318" s="47"/>
      <c r="MZZ318" s="47"/>
      <c r="NAA318" s="47"/>
      <c r="NAB318" s="47"/>
      <c r="NAC318" s="47"/>
      <c r="NAD318" s="47"/>
      <c r="NAE318" s="47"/>
      <c r="NAF318" s="47"/>
      <c r="NAG318" s="47"/>
      <c r="NAH318" s="47"/>
      <c r="NAI318" s="47"/>
      <c r="NAJ318" s="47"/>
      <c r="NAK318" s="47"/>
      <c r="NAL318" s="47"/>
      <c r="NAM318" s="47"/>
      <c r="NAN318" s="47"/>
      <c r="NAO318" s="47"/>
      <c r="NAP318" s="47"/>
      <c r="NAQ318" s="47"/>
      <c r="NAR318" s="47"/>
      <c r="NAS318" s="47"/>
      <c r="NAT318" s="47"/>
      <c r="NAU318" s="47"/>
      <c r="NAV318" s="47"/>
      <c r="NAW318" s="47"/>
      <c r="NAX318" s="47"/>
      <c r="NAY318" s="47"/>
      <c r="NAZ318" s="47"/>
      <c r="NBA318" s="47"/>
      <c r="NBB318" s="47"/>
      <c r="NBC318" s="47"/>
      <c r="NBD318" s="47"/>
      <c r="NBE318" s="47"/>
      <c r="NBF318" s="47"/>
      <c r="NBG318" s="47"/>
      <c r="NBH318" s="47"/>
      <c r="NBI318" s="47"/>
      <c r="NBJ318" s="47"/>
      <c r="NBK318" s="47"/>
      <c r="NBL318" s="47"/>
      <c r="NBM318" s="47"/>
      <c r="NBN318" s="47"/>
      <c r="NBO318" s="47"/>
      <c r="NBP318" s="47"/>
      <c r="NBQ318" s="47"/>
      <c r="NBR318" s="47"/>
      <c r="NBS318" s="47"/>
      <c r="NBT318" s="47"/>
      <c r="NBU318" s="47"/>
      <c r="NBV318" s="47"/>
      <c r="NBW318" s="47"/>
      <c r="NBX318" s="47"/>
      <c r="NBY318" s="47"/>
      <c r="NBZ318" s="47"/>
      <c r="NCA318" s="47"/>
      <c r="NCB318" s="47"/>
      <c r="NCC318" s="47"/>
      <c r="NCD318" s="47"/>
      <c r="NCE318" s="47"/>
      <c r="NCF318" s="47"/>
      <c r="NCG318" s="47"/>
      <c r="NCH318" s="47"/>
      <c r="NCI318" s="47"/>
      <c r="NCJ318" s="47"/>
      <c r="NCK318" s="47"/>
      <c r="NCL318" s="47"/>
      <c r="NCM318" s="47"/>
      <c r="NCN318" s="47"/>
      <c r="NCO318" s="47"/>
      <c r="NCP318" s="47"/>
      <c r="NCQ318" s="47"/>
      <c r="NCR318" s="47"/>
      <c r="NCS318" s="47"/>
      <c r="NCT318" s="47"/>
      <c r="NCU318" s="47"/>
      <c r="NCV318" s="47"/>
      <c r="NCW318" s="47"/>
      <c r="NCX318" s="47"/>
      <c r="NCY318" s="47"/>
      <c r="NCZ318" s="47"/>
      <c r="NDA318" s="47"/>
      <c r="NDB318" s="47"/>
      <c r="NDC318" s="47"/>
      <c r="NDD318" s="47"/>
      <c r="NDE318" s="47"/>
      <c r="NDF318" s="47"/>
      <c r="NDG318" s="47"/>
      <c r="NDH318" s="47"/>
      <c r="NDI318" s="47"/>
      <c r="NDJ318" s="47"/>
      <c r="NDK318" s="47"/>
      <c r="NDL318" s="47"/>
      <c r="NDM318" s="47"/>
      <c r="NDN318" s="47"/>
      <c r="NDO318" s="47"/>
      <c r="NDP318" s="47"/>
      <c r="NDQ318" s="47"/>
      <c r="NDR318" s="47"/>
      <c r="NDS318" s="47"/>
      <c r="NDT318" s="47"/>
      <c r="NDU318" s="47"/>
      <c r="NDV318" s="47"/>
      <c r="NDW318" s="47"/>
      <c r="NDX318" s="47"/>
      <c r="NDY318" s="47"/>
      <c r="NDZ318" s="47"/>
      <c r="NEA318" s="47"/>
      <c r="NEB318" s="47"/>
      <c r="NEC318" s="47"/>
      <c r="NED318" s="47"/>
      <c r="NEE318" s="47"/>
      <c r="NEF318" s="47"/>
      <c r="NEG318" s="47"/>
      <c r="NEH318" s="47"/>
      <c r="NEI318" s="47"/>
      <c r="NEJ318" s="47"/>
      <c r="NEK318" s="47"/>
      <c r="NEL318" s="47"/>
      <c r="NEM318" s="47"/>
      <c r="NEN318" s="47"/>
      <c r="NEO318" s="47"/>
      <c r="NEP318" s="47"/>
      <c r="NEQ318" s="47"/>
      <c r="NER318" s="47"/>
      <c r="NES318" s="47"/>
      <c r="NET318" s="47"/>
      <c r="NEU318" s="47"/>
      <c r="NEV318" s="47"/>
      <c r="NEW318" s="47"/>
      <c r="NEX318" s="47"/>
      <c r="NEY318" s="47"/>
      <c r="NEZ318" s="47"/>
      <c r="NFA318" s="47"/>
      <c r="NFB318" s="47"/>
      <c r="NFC318" s="47"/>
      <c r="NFD318" s="47"/>
      <c r="NFE318" s="47"/>
      <c r="NFF318" s="47"/>
      <c r="NFG318" s="47"/>
      <c r="NFH318" s="47"/>
      <c r="NFI318" s="47"/>
      <c r="NFJ318" s="47"/>
      <c r="NFK318" s="47"/>
      <c r="NFL318" s="47"/>
      <c r="NFM318" s="47"/>
      <c r="NFN318" s="47"/>
      <c r="NFO318" s="47"/>
      <c r="NFP318" s="47"/>
      <c r="NFQ318" s="47"/>
      <c r="NFR318" s="47"/>
      <c r="NFS318" s="47"/>
      <c r="NFT318" s="47"/>
      <c r="NFU318" s="47"/>
      <c r="NFV318" s="47"/>
      <c r="NFW318" s="47"/>
      <c r="NFX318" s="47"/>
      <c r="NFY318" s="47"/>
      <c r="NFZ318" s="47"/>
      <c r="NGA318" s="47"/>
      <c r="NGB318" s="47"/>
      <c r="NGC318" s="47"/>
      <c r="NGD318" s="47"/>
      <c r="NGE318" s="47"/>
      <c r="NGF318" s="47"/>
      <c r="NGG318" s="47"/>
      <c r="NGH318" s="47"/>
      <c r="NGI318" s="47"/>
      <c r="NGJ318" s="47"/>
      <c r="NGK318" s="47"/>
      <c r="NGL318" s="47"/>
      <c r="NGM318" s="47"/>
      <c r="NGN318" s="47"/>
      <c r="NGO318" s="47"/>
      <c r="NGP318" s="47"/>
      <c r="NGQ318" s="47"/>
      <c r="NGR318" s="47"/>
      <c r="NGS318" s="47"/>
      <c r="NGT318" s="47"/>
      <c r="NGU318" s="47"/>
      <c r="NGV318" s="47"/>
      <c r="NGW318" s="47"/>
      <c r="NGX318" s="47"/>
      <c r="NGY318" s="47"/>
      <c r="NGZ318" s="47"/>
      <c r="NHA318" s="47"/>
      <c r="NHB318" s="47"/>
      <c r="NHC318" s="47"/>
      <c r="NHD318" s="47"/>
      <c r="NHE318" s="47"/>
      <c r="NHF318" s="47"/>
      <c r="NHG318" s="47"/>
      <c r="NHH318" s="47"/>
      <c r="NHI318" s="47"/>
      <c r="NHJ318" s="47"/>
      <c r="NHK318" s="47"/>
      <c r="NHL318" s="47"/>
      <c r="NHM318" s="47"/>
      <c r="NHN318" s="47"/>
      <c r="NHO318" s="47"/>
      <c r="NHP318" s="47"/>
      <c r="NHQ318" s="47"/>
      <c r="NHR318" s="47"/>
      <c r="NHS318" s="47"/>
      <c r="NHT318" s="47"/>
      <c r="NHU318" s="47"/>
      <c r="NHV318" s="47"/>
      <c r="NHW318" s="47"/>
      <c r="NHX318" s="47"/>
      <c r="NHY318" s="47"/>
      <c r="NHZ318" s="47"/>
      <c r="NIA318" s="47"/>
      <c r="NIB318" s="47"/>
      <c r="NIC318" s="47"/>
      <c r="NID318" s="47"/>
      <c r="NIE318" s="47"/>
      <c r="NIF318" s="47"/>
      <c r="NIG318" s="47"/>
      <c r="NIH318" s="47"/>
      <c r="NII318" s="47"/>
      <c r="NIJ318" s="47"/>
      <c r="NIK318" s="47"/>
      <c r="NIL318" s="47"/>
      <c r="NIM318" s="47"/>
      <c r="NIN318" s="47"/>
      <c r="NIO318" s="47"/>
      <c r="NIP318" s="47"/>
      <c r="NIQ318" s="47"/>
      <c r="NIR318" s="47"/>
      <c r="NIS318" s="47"/>
      <c r="NIT318" s="47"/>
      <c r="NIU318" s="47"/>
      <c r="NIV318" s="47"/>
      <c r="NIW318" s="47"/>
      <c r="NIX318" s="47"/>
      <c r="NIY318" s="47"/>
      <c r="NIZ318" s="47"/>
      <c r="NJA318" s="47"/>
      <c r="NJB318" s="47"/>
      <c r="NJC318" s="47"/>
      <c r="NJD318" s="47"/>
      <c r="NJE318" s="47"/>
      <c r="NJF318" s="47"/>
      <c r="NJG318" s="47"/>
      <c r="NJH318" s="47"/>
      <c r="NJI318" s="47"/>
      <c r="NJJ318" s="47"/>
      <c r="NJK318" s="47"/>
      <c r="NJL318" s="47"/>
      <c r="NJM318" s="47"/>
      <c r="NJN318" s="47"/>
      <c r="NJO318" s="47"/>
      <c r="NJP318" s="47"/>
      <c r="NJQ318" s="47"/>
      <c r="NJR318" s="47"/>
      <c r="NJS318" s="47"/>
      <c r="NJT318" s="47"/>
      <c r="NJU318" s="47"/>
      <c r="NJV318" s="47"/>
      <c r="NJW318" s="47"/>
      <c r="NJX318" s="47"/>
      <c r="NJY318" s="47"/>
      <c r="NJZ318" s="47"/>
      <c r="NKA318" s="47"/>
      <c r="NKB318" s="47"/>
      <c r="NKC318" s="47"/>
      <c r="NKD318" s="47"/>
      <c r="NKE318" s="47"/>
      <c r="NKF318" s="47"/>
      <c r="NKG318" s="47"/>
      <c r="NKH318" s="47"/>
      <c r="NKI318" s="47"/>
      <c r="NKJ318" s="47"/>
      <c r="NKK318" s="47"/>
      <c r="NKL318" s="47"/>
      <c r="NKM318" s="47"/>
      <c r="NKN318" s="47"/>
      <c r="NKO318" s="47"/>
      <c r="NKP318" s="47"/>
      <c r="NKQ318" s="47"/>
      <c r="NKR318" s="47"/>
      <c r="NKS318" s="47"/>
      <c r="NKT318" s="47"/>
      <c r="NKU318" s="47"/>
      <c r="NKV318" s="47"/>
      <c r="NKW318" s="47"/>
      <c r="NKX318" s="47"/>
      <c r="NKY318" s="47"/>
      <c r="NKZ318" s="47"/>
      <c r="NLA318" s="47"/>
      <c r="NLB318" s="47"/>
      <c r="NLC318" s="47"/>
      <c r="NLD318" s="47"/>
      <c r="NLE318" s="47"/>
      <c r="NLF318" s="47"/>
      <c r="NLG318" s="47"/>
      <c r="NLH318" s="47"/>
      <c r="NLI318" s="47"/>
      <c r="NLJ318" s="47"/>
      <c r="NLK318" s="47"/>
      <c r="NLL318" s="47"/>
      <c r="NLM318" s="47"/>
      <c r="NLN318" s="47"/>
      <c r="NLO318" s="47"/>
      <c r="NLP318" s="47"/>
      <c r="NLQ318" s="47"/>
      <c r="NLR318" s="47"/>
      <c r="NLS318" s="47"/>
      <c r="NLT318" s="47"/>
      <c r="NLU318" s="47"/>
      <c r="NLV318" s="47"/>
      <c r="NLW318" s="47"/>
      <c r="NLX318" s="47"/>
      <c r="NLY318" s="47"/>
      <c r="NLZ318" s="47"/>
      <c r="NMA318" s="47"/>
      <c r="NMB318" s="47"/>
      <c r="NMC318" s="47"/>
      <c r="NMD318" s="47"/>
      <c r="NME318" s="47"/>
      <c r="NMF318" s="47"/>
      <c r="NMG318" s="47"/>
      <c r="NMH318" s="47"/>
      <c r="NMI318" s="47"/>
      <c r="NMJ318" s="47"/>
      <c r="NMK318" s="47"/>
      <c r="NML318" s="47"/>
      <c r="NMM318" s="47"/>
      <c r="NMN318" s="47"/>
      <c r="NMO318" s="47"/>
      <c r="NMP318" s="47"/>
      <c r="NMQ318" s="47"/>
      <c r="NMR318" s="47"/>
      <c r="NMS318" s="47"/>
      <c r="NMT318" s="47"/>
      <c r="NMU318" s="47"/>
      <c r="NMV318" s="47"/>
      <c r="NMW318" s="47"/>
      <c r="NMX318" s="47"/>
      <c r="NMY318" s="47"/>
      <c r="NMZ318" s="47"/>
      <c r="NNA318" s="47"/>
      <c r="NNB318" s="47"/>
      <c r="NNC318" s="47"/>
      <c r="NND318" s="47"/>
      <c r="NNE318" s="47"/>
      <c r="NNF318" s="47"/>
      <c r="NNG318" s="47"/>
      <c r="NNH318" s="47"/>
      <c r="NNI318" s="47"/>
      <c r="NNJ318" s="47"/>
      <c r="NNK318" s="47"/>
      <c r="NNL318" s="47"/>
      <c r="NNM318" s="47"/>
      <c r="NNN318" s="47"/>
      <c r="NNO318" s="47"/>
      <c r="NNP318" s="47"/>
      <c r="NNQ318" s="47"/>
      <c r="NNR318" s="47"/>
      <c r="NNS318" s="47"/>
      <c r="NNT318" s="47"/>
      <c r="NNU318" s="47"/>
      <c r="NNV318" s="47"/>
      <c r="NNW318" s="47"/>
      <c r="NNX318" s="47"/>
      <c r="NNY318" s="47"/>
      <c r="NNZ318" s="47"/>
      <c r="NOA318" s="47"/>
      <c r="NOB318" s="47"/>
      <c r="NOC318" s="47"/>
      <c r="NOD318" s="47"/>
      <c r="NOE318" s="47"/>
      <c r="NOF318" s="47"/>
      <c r="NOG318" s="47"/>
      <c r="NOH318" s="47"/>
      <c r="NOI318" s="47"/>
      <c r="NOJ318" s="47"/>
      <c r="NOK318" s="47"/>
      <c r="NOL318" s="47"/>
      <c r="NOM318" s="47"/>
      <c r="NON318" s="47"/>
      <c r="NOO318" s="47"/>
      <c r="NOP318" s="47"/>
      <c r="NOQ318" s="47"/>
      <c r="NOR318" s="47"/>
      <c r="NOS318" s="47"/>
      <c r="NOT318" s="47"/>
      <c r="NOU318" s="47"/>
      <c r="NOV318" s="47"/>
      <c r="NOW318" s="47"/>
      <c r="NOX318" s="47"/>
      <c r="NOY318" s="47"/>
      <c r="NOZ318" s="47"/>
      <c r="NPA318" s="47"/>
      <c r="NPB318" s="47"/>
      <c r="NPC318" s="47"/>
      <c r="NPD318" s="47"/>
      <c r="NPE318" s="47"/>
      <c r="NPF318" s="47"/>
      <c r="NPG318" s="47"/>
      <c r="NPH318" s="47"/>
      <c r="NPI318" s="47"/>
      <c r="NPJ318" s="47"/>
      <c r="NPK318" s="47"/>
      <c r="NPL318" s="47"/>
      <c r="NPM318" s="47"/>
      <c r="NPN318" s="47"/>
      <c r="NPO318" s="47"/>
      <c r="NPP318" s="47"/>
      <c r="NPQ318" s="47"/>
      <c r="NPR318" s="47"/>
      <c r="NPS318" s="47"/>
      <c r="NPT318" s="47"/>
      <c r="NPU318" s="47"/>
      <c r="NPV318" s="47"/>
      <c r="NPW318" s="47"/>
      <c r="NPX318" s="47"/>
      <c r="NPY318" s="47"/>
      <c r="NPZ318" s="47"/>
      <c r="NQA318" s="47"/>
      <c r="NQB318" s="47"/>
      <c r="NQC318" s="47"/>
      <c r="NQD318" s="47"/>
      <c r="NQE318" s="47"/>
      <c r="NQF318" s="47"/>
      <c r="NQG318" s="47"/>
      <c r="NQH318" s="47"/>
      <c r="NQI318" s="47"/>
      <c r="NQJ318" s="47"/>
      <c r="NQK318" s="47"/>
      <c r="NQL318" s="47"/>
      <c r="NQM318" s="47"/>
      <c r="NQN318" s="47"/>
      <c r="NQO318" s="47"/>
      <c r="NQP318" s="47"/>
      <c r="NQQ318" s="47"/>
      <c r="NQR318" s="47"/>
      <c r="NQS318" s="47"/>
      <c r="NQT318" s="47"/>
      <c r="NQU318" s="47"/>
      <c r="NQV318" s="47"/>
      <c r="NQW318" s="47"/>
      <c r="NQX318" s="47"/>
      <c r="NQY318" s="47"/>
      <c r="NQZ318" s="47"/>
      <c r="NRA318" s="47"/>
      <c r="NRB318" s="47"/>
      <c r="NRC318" s="47"/>
      <c r="NRD318" s="47"/>
      <c r="NRE318" s="47"/>
      <c r="NRF318" s="47"/>
      <c r="NRG318" s="47"/>
      <c r="NRH318" s="47"/>
      <c r="NRI318" s="47"/>
      <c r="NRJ318" s="47"/>
      <c r="NRK318" s="47"/>
      <c r="NRL318" s="47"/>
      <c r="NRM318" s="47"/>
      <c r="NRN318" s="47"/>
      <c r="NRO318" s="47"/>
      <c r="NRP318" s="47"/>
      <c r="NRQ318" s="47"/>
      <c r="NRR318" s="47"/>
      <c r="NRS318" s="47"/>
      <c r="NRT318" s="47"/>
      <c r="NRU318" s="47"/>
      <c r="NRV318" s="47"/>
      <c r="NRW318" s="47"/>
      <c r="NRX318" s="47"/>
      <c r="NRY318" s="47"/>
      <c r="NRZ318" s="47"/>
      <c r="NSA318" s="47"/>
      <c r="NSB318" s="47"/>
      <c r="NSC318" s="47"/>
      <c r="NSD318" s="47"/>
      <c r="NSE318" s="47"/>
      <c r="NSF318" s="47"/>
      <c r="NSG318" s="47"/>
      <c r="NSH318" s="47"/>
      <c r="NSI318" s="47"/>
      <c r="NSJ318" s="47"/>
      <c r="NSK318" s="47"/>
      <c r="NSL318" s="47"/>
      <c r="NSM318" s="47"/>
      <c r="NSN318" s="47"/>
      <c r="NSO318" s="47"/>
      <c r="NSP318" s="47"/>
      <c r="NSQ318" s="47"/>
      <c r="NSR318" s="47"/>
      <c r="NSS318" s="47"/>
      <c r="NST318" s="47"/>
      <c r="NSU318" s="47"/>
      <c r="NSV318" s="47"/>
      <c r="NSW318" s="47"/>
      <c r="NSX318" s="47"/>
      <c r="NSY318" s="47"/>
      <c r="NSZ318" s="47"/>
      <c r="NTA318" s="47"/>
      <c r="NTB318" s="47"/>
      <c r="NTC318" s="47"/>
      <c r="NTD318" s="47"/>
      <c r="NTE318" s="47"/>
      <c r="NTF318" s="47"/>
      <c r="NTG318" s="47"/>
      <c r="NTH318" s="47"/>
      <c r="NTI318" s="47"/>
      <c r="NTJ318" s="47"/>
      <c r="NTK318" s="47"/>
      <c r="NTL318" s="47"/>
      <c r="NTM318" s="47"/>
      <c r="NTN318" s="47"/>
      <c r="NTO318" s="47"/>
      <c r="NTP318" s="47"/>
      <c r="NTQ318" s="47"/>
      <c r="NTR318" s="47"/>
      <c r="NTS318" s="47"/>
      <c r="NTT318" s="47"/>
      <c r="NTU318" s="47"/>
      <c r="NTV318" s="47"/>
      <c r="NTW318" s="47"/>
      <c r="NTX318" s="47"/>
      <c r="NTY318" s="47"/>
      <c r="NTZ318" s="47"/>
      <c r="NUA318" s="47"/>
      <c r="NUB318" s="47"/>
      <c r="NUC318" s="47"/>
      <c r="NUD318" s="47"/>
      <c r="NUE318" s="47"/>
      <c r="NUF318" s="47"/>
      <c r="NUG318" s="47"/>
      <c r="NUH318" s="47"/>
      <c r="NUI318" s="47"/>
      <c r="NUJ318" s="47"/>
      <c r="NUK318" s="47"/>
      <c r="NUL318" s="47"/>
      <c r="NUM318" s="47"/>
      <c r="NUN318" s="47"/>
      <c r="NUO318" s="47"/>
      <c r="NUP318" s="47"/>
      <c r="NUQ318" s="47"/>
      <c r="NUR318" s="47"/>
      <c r="NUS318" s="47"/>
      <c r="NUT318" s="47"/>
      <c r="NUU318" s="47"/>
      <c r="NUV318" s="47"/>
      <c r="NUW318" s="47"/>
      <c r="NUX318" s="47"/>
      <c r="NUY318" s="47"/>
      <c r="NUZ318" s="47"/>
      <c r="NVA318" s="47"/>
      <c r="NVB318" s="47"/>
      <c r="NVC318" s="47"/>
      <c r="NVD318" s="47"/>
      <c r="NVE318" s="47"/>
      <c r="NVF318" s="47"/>
      <c r="NVG318" s="47"/>
      <c r="NVH318" s="47"/>
      <c r="NVI318" s="47"/>
      <c r="NVJ318" s="47"/>
      <c r="NVK318" s="47"/>
      <c r="NVL318" s="47"/>
      <c r="NVM318" s="47"/>
      <c r="NVN318" s="47"/>
      <c r="NVO318" s="47"/>
      <c r="NVP318" s="47"/>
      <c r="NVQ318" s="47"/>
      <c r="NVR318" s="47"/>
      <c r="NVS318" s="47"/>
      <c r="NVT318" s="47"/>
      <c r="NVU318" s="47"/>
      <c r="NVV318" s="47"/>
      <c r="NVW318" s="47"/>
      <c r="NVX318" s="47"/>
      <c r="NVY318" s="47"/>
      <c r="NVZ318" s="47"/>
      <c r="NWA318" s="47"/>
      <c r="NWB318" s="47"/>
      <c r="NWC318" s="47"/>
      <c r="NWD318" s="47"/>
      <c r="NWE318" s="47"/>
      <c r="NWF318" s="47"/>
      <c r="NWG318" s="47"/>
      <c r="NWH318" s="47"/>
      <c r="NWI318" s="47"/>
      <c r="NWJ318" s="47"/>
      <c r="NWK318" s="47"/>
      <c r="NWL318" s="47"/>
      <c r="NWM318" s="47"/>
      <c r="NWN318" s="47"/>
      <c r="NWO318" s="47"/>
      <c r="NWP318" s="47"/>
      <c r="NWQ318" s="47"/>
      <c r="NWR318" s="47"/>
      <c r="NWS318" s="47"/>
      <c r="NWT318" s="47"/>
      <c r="NWU318" s="47"/>
      <c r="NWV318" s="47"/>
      <c r="NWW318" s="47"/>
      <c r="NWX318" s="47"/>
      <c r="NWY318" s="47"/>
      <c r="NWZ318" s="47"/>
      <c r="NXA318" s="47"/>
      <c r="NXB318" s="47"/>
      <c r="NXC318" s="47"/>
      <c r="NXD318" s="47"/>
      <c r="NXE318" s="47"/>
      <c r="NXF318" s="47"/>
      <c r="NXG318" s="47"/>
      <c r="NXH318" s="47"/>
      <c r="NXI318" s="47"/>
      <c r="NXJ318" s="47"/>
      <c r="NXK318" s="47"/>
      <c r="NXL318" s="47"/>
      <c r="NXM318" s="47"/>
      <c r="NXN318" s="47"/>
      <c r="NXO318" s="47"/>
      <c r="NXP318" s="47"/>
      <c r="NXQ318" s="47"/>
      <c r="NXR318" s="47"/>
      <c r="NXS318" s="47"/>
      <c r="NXT318" s="47"/>
      <c r="NXU318" s="47"/>
      <c r="NXV318" s="47"/>
      <c r="NXW318" s="47"/>
      <c r="NXX318" s="47"/>
      <c r="NXY318" s="47"/>
      <c r="NXZ318" s="47"/>
      <c r="NYA318" s="47"/>
      <c r="NYB318" s="47"/>
      <c r="NYC318" s="47"/>
      <c r="NYD318" s="47"/>
      <c r="NYE318" s="47"/>
      <c r="NYF318" s="47"/>
      <c r="NYG318" s="47"/>
      <c r="NYH318" s="47"/>
      <c r="NYI318" s="47"/>
      <c r="NYJ318" s="47"/>
      <c r="NYK318" s="47"/>
      <c r="NYL318" s="47"/>
      <c r="NYM318" s="47"/>
      <c r="NYN318" s="47"/>
      <c r="NYO318" s="47"/>
      <c r="NYP318" s="47"/>
      <c r="NYQ318" s="47"/>
      <c r="NYR318" s="47"/>
      <c r="NYS318" s="47"/>
      <c r="NYT318" s="47"/>
      <c r="NYU318" s="47"/>
      <c r="NYV318" s="47"/>
      <c r="NYW318" s="47"/>
      <c r="NYX318" s="47"/>
      <c r="NYY318" s="47"/>
      <c r="NYZ318" s="47"/>
      <c r="NZA318" s="47"/>
      <c r="NZB318" s="47"/>
      <c r="NZC318" s="47"/>
      <c r="NZD318" s="47"/>
      <c r="NZE318" s="47"/>
      <c r="NZF318" s="47"/>
      <c r="NZG318" s="47"/>
      <c r="NZH318" s="47"/>
      <c r="NZI318" s="47"/>
      <c r="NZJ318" s="47"/>
      <c r="NZK318" s="47"/>
      <c r="NZL318" s="47"/>
      <c r="NZM318" s="47"/>
      <c r="NZN318" s="47"/>
      <c r="NZO318" s="47"/>
      <c r="NZP318" s="47"/>
      <c r="NZQ318" s="47"/>
      <c r="NZR318" s="47"/>
      <c r="NZS318" s="47"/>
      <c r="NZT318" s="47"/>
      <c r="NZU318" s="47"/>
      <c r="NZV318" s="47"/>
      <c r="NZW318" s="47"/>
      <c r="NZX318" s="47"/>
      <c r="NZY318" s="47"/>
      <c r="NZZ318" s="47"/>
      <c r="OAA318" s="47"/>
      <c r="OAB318" s="47"/>
      <c r="OAC318" s="47"/>
      <c r="OAD318" s="47"/>
      <c r="OAE318" s="47"/>
      <c r="OAF318" s="47"/>
      <c r="OAG318" s="47"/>
      <c r="OAH318" s="47"/>
      <c r="OAI318" s="47"/>
      <c r="OAJ318" s="47"/>
      <c r="OAK318" s="47"/>
      <c r="OAL318" s="47"/>
      <c r="OAM318" s="47"/>
      <c r="OAN318" s="47"/>
      <c r="OAO318" s="47"/>
      <c r="OAP318" s="47"/>
      <c r="OAQ318" s="47"/>
      <c r="OAR318" s="47"/>
      <c r="OAS318" s="47"/>
      <c r="OAT318" s="47"/>
      <c r="OAU318" s="47"/>
      <c r="OAV318" s="47"/>
      <c r="OAW318" s="47"/>
      <c r="OAX318" s="47"/>
      <c r="OAY318" s="47"/>
      <c r="OAZ318" s="47"/>
      <c r="OBA318" s="47"/>
      <c r="OBB318" s="47"/>
      <c r="OBC318" s="47"/>
      <c r="OBD318" s="47"/>
      <c r="OBE318" s="47"/>
      <c r="OBF318" s="47"/>
      <c r="OBG318" s="47"/>
      <c r="OBH318" s="47"/>
      <c r="OBI318" s="47"/>
      <c r="OBJ318" s="47"/>
      <c r="OBK318" s="47"/>
      <c r="OBL318" s="47"/>
      <c r="OBM318" s="47"/>
      <c r="OBN318" s="47"/>
      <c r="OBO318" s="47"/>
      <c r="OBP318" s="47"/>
      <c r="OBQ318" s="47"/>
      <c r="OBR318" s="47"/>
      <c r="OBS318" s="47"/>
      <c r="OBT318" s="47"/>
      <c r="OBU318" s="47"/>
      <c r="OBV318" s="47"/>
      <c r="OBW318" s="47"/>
      <c r="OBX318" s="47"/>
      <c r="OBY318" s="47"/>
      <c r="OBZ318" s="47"/>
      <c r="OCA318" s="47"/>
      <c r="OCB318" s="47"/>
      <c r="OCC318" s="47"/>
      <c r="OCD318" s="47"/>
      <c r="OCE318" s="47"/>
      <c r="OCF318" s="47"/>
      <c r="OCG318" s="47"/>
      <c r="OCH318" s="47"/>
      <c r="OCI318" s="47"/>
      <c r="OCJ318" s="47"/>
      <c r="OCK318" s="47"/>
      <c r="OCL318" s="47"/>
      <c r="OCM318" s="47"/>
      <c r="OCN318" s="47"/>
      <c r="OCO318" s="47"/>
      <c r="OCP318" s="47"/>
      <c r="OCQ318" s="47"/>
      <c r="OCR318" s="47"/>
      <c r="OCS318" s="47"/>
      <c r="OCT318" s="47"/>
      <c r="OCU318" s="47"/>
      <c r="OCV318" s="47"/>
      <c r="OCW318" s="47"/>
      <c r="OCX318" s="47"/>
      <c r="OCY318" s="47"/>
      <c r="OCZ318" s="47"/>
      <c r="ODA318" s="47"/>
      <c r="ODB318" s="47"/>
      <c r="ODC318" s="47"/>
      <c r="ODD318" s="47"/>
      <c r="ODE318" s="47"/>
      <c r="ODF318" s="47"/>
      <c r="ODG318" s="47"/>
      <c r="ODH318" s="47"/>
      <c r="ODI318" s="47"/>
      <c r="ODJ318" s="47"/>
      <c r="ODK318" s="47"/>
      <c r="ODL318" s="47"/>
      <c r="ODM318" s="47"/>
      <c r="ODN318" s="47"/>
      <c r="ODO318" s="47"/>
      <c r="ODP318" s="47"/>
      <c r="ODQ318" s="47"/>
      <c r="ODR318" s="47"/>
      <c r="ODS318" s="47"/>
      <c r="ODT318" s="47"/>
      <c r="ODU318" s="47"/>
      <c r="ODV318" s="47"/>
      <c r="ODW318" s="47"/>
      <c r="ODX318" s="47"/>
      <c r="ODY318" s="47"/>
      <c r="ODZ318" s="47"/>
      <c r="OEA318" s="47"/>
      <c r="OEB318" s="47"/>
      <c r="OEC318" s="47"/>
      <c r="OED318" s="47"/>
      <c r="OEE318" s="47"/>
      <c r="OEF318" s="47"/>
      <c r="OEG318" s="47"/>
      <c r="OEH318" s="47"/>
      <c r="OEI318" s="47"/>
      <c r="OEJ318" s="47"/>
      <c r="OEK318" s="47"/>
      <c r="OEL318" s="47"/>
      <c r="OEM318" s="47"/>
      <c r="OEN318" s="47"/>
      <c r="OEO318" s="47"/>
      <c r="OEP318" s="47"/>
      <c r="OEQ318" s="47"/>
      <c r="OER318" s="47"/>
      <c r="OES318" s="47"/>
      <c r="OET318" s="47"/>
      <c r="OEU318" s="47"/>
      <c r="OEV318" s="47"/>
      <c r="OEW318" s="47"/>
      <c r="OEX318" s="47"/>
      <c r="OEY318" s="47"/>
      <c r="OEZ318" s="47"/>
      <c r="OFA318" s="47"/>
      <c r="OFB318" s="47"/>
      <c r="OFC318" s="47"/>
      <c r="OFD318" s="47"/>
      <c r="OFE318" s="47"/>
      <c r="OFF318" s="47"/>
      <c r="OFG318" s="47"/>
      <c r="OFH318" s="47"/>
      <c r="OFI318" s="47"/>
      <c r="OFJ318" s="47"/>
      <c r="OFK318" s="47"/>
      <c r="OFL318" s="47"/>
      <c r="OFM318" s="47"/>
      <c r="OFN318" s="47"/>
      <c r="OFO318" s="47"/>
      <c r="OFP318" s="47"/>
      <c r="OFQ318" s="47"/>
      <c r="OFR318" s="47"/>
      <c r="OFS318" s="47"/>
      <c r="OFT318" s="47"/>
      <c r="OFU318" s="47"/>
      <c r="OFV318" s="47"/>
      <c r="OFW318" s="47"/>
      <c r="OFX318" s="47"/>
      <c r="OFY318" s="47"/>
      <c r="OFZ318" s="47"/>
      <c r="OGA318" s="47"/>
      <c r="OGB318" s="47"/>
      <c r="OGC318" s="47"/>
      <c r="OGD318" s="47"/>
      <c r="OGE318" s="47"/>
      <c r="OGF318" s="47"/>
      <c r="OGG318" s="47"/>
      <c r="OGH318" s="47"/>
      <c r="OGI318" s="47"/>
      <c r="OGJ318" s="47"/>
      <c r="OGK318" s="47"/>
      <c r="OGL318" s="47"/>
      <c r="OGM318" s="47"/>
      <c r="OGN318" s="47"/>
      <c r="OGO318" s="47"/>
      <c r="OGP318" s="47"/>
      <c r="OGQ318" s="47"/>
      <c r="OGR318" s="47"/>
      <c r="OGS318" s="47"/>
      <c r="OGT318" s="47"/>
      <c r="OGU318" s="47"/>
      <c r="OGV318" s="47"/>
      <c r="OGW318" s="47"/>
      <c r="OGX318" s="47"/>
      <c r="OGY318" s="47"/>
      <c r="OGZ318" s="47"/>
      <c r="OHA318" s="47"/>
      <c r="OHB318" s="47"/>
      <c r="OHC318" s="47"/>
      <c r="OHD318" s="47"/>
      <c r="OHE318" s="47"/>
      <c r="OHF318" s="47"/>
      <c r="OHG318" s="47"/>
      <c r="OHH318" s="47"/>
      <c r="OHI318" s="47"/>
      <c r="OHJ318" s="47"/>
      <c r="OHK318" s="47"/>
      <c r="OHL318" s="47"/>
      <c r="OHM318" s="47"/>
      <c r="OHN318" s="47"/>
      <c r="OHO318" s="47"/>
      <c r="OHP318" s="47"/>
      <c r="OHQ318" s="47"/>
      <c r="OHR318" s="47"/>
      <c r="OHS318" s="47"/>
      <c r="OHT318" s="47"/>
      <c r="OHU318" s="47"/>
      <c r="OHV318" s="47"/>
      <c r="OHW318" s="47"/>
      <c r="OHX318" s="47"/>
      <c r="OHY318" s="47"/>
      <c r="OHZ318" s="47"/>
      <c r="OIA318" s="47"/>
      <c r="OIB318" s="47"/>
      <c r="OIC318" s="47"/>
      <c r="OID318" s="47"/>
      <c r="OIE318" s="47"/>
      <c r="OIF318" s="47"/>
      <c r="OIG318" s="47"/>
      <c r="OIH318" s="47"/>
      <c r="OII318" s="47"/>
      <c r="OIJ318" s="47"/>
      <c r="OIK318" s="47"/>
      <c r="OIL318" s="47"/>
      <c r="OIM318" s="47"/>
      <c r="OIN318" s="47"/>
      <c r="OIO318" s="47"/>
      <c r="OIP318" s="47"/>
      <c r="OIQ318" s="47"/>
      <c r="OIR318" s="47"/>
      <c r="OIS318" s="47"/>
      <c r="OIT318" s="47"/>
      <c r="OIU318" s="47"/>
      <c r="OIV318" s="47"/>
      <c r="OIW318" s="47"/>
      <c r="OIX318" s="47"/>
      <c r="OIY318" s="47"/>
      <c r="OIZ318" s="47"/>
      <c r="OJA318" s="47"/>
      <c r="OJB318" s="47"/>
      <c r="OJC318" s="47"/>
      <c r="OJD318" s="47"/>
      <c r="OJE318" s="47"/>
      <c r="OJF318" s="47"/>
      <c r="OJG318" s="47"/>
      <c r="OJH318" s="47"/>
      <c r="OJI318" s="47"/>
      <c r="OJJ318" s="47"/>
      <c r="OJK318" s="47"/>
      <c r="OJL318" s="47"/>
      <c r="OJM318" s="47"/>
      <c r="OJN318" s="47"/>
      <c r="OJO318" s="47"/>
      <c r="OJP318" s="47"/>
      <c r="OJQ318" s="47"/>
      <c r="OJR318" s="47"/>
      <c r="OJS318" s="47"/>
      <c r="OJT318" s="47"/>
      <c r="OJU318" s="47"/>
      <c r="OJV318" s="47"/>
      <c r="OJW318" s="47"/>
      <c r="OJX318" s="47"/>
      <c r="OJY318" s="47"/>
      <c r="OJZ318" s="47"/>
      <c r="OKA318" s="47"/>
      <c r="OKB318" s="47"/>
      <c r="OKC318" s="47"/>
      <c r="OKD318" s="47"/>
      <c r="OKE318" s="47"/>
      <c r="OKF318" s="47"/>
      <c r="OKG318" s="47"/>
      <c r="OKH318" s="47"/>
      <c r="OKI318" s="47"/>
      <c r="OKJ318" s="47"/>
      <c r="OKK318" s="47"/>
      <c r="OKL318" s="47"/>
      <c r="OKM318" s="47"/>
      <c r="OKN318" s="47"/>
      <c r="OKO318" s="47"/>
      <c r="OKP318" s="47"/>
      <c r="OKQ318" s="47"/>
      <c r="OKR318" s="47"/>
      <c r="OKS318" s="47"/>
      <c r="OKT318" s="47"/>
      <c r="OKU318" s="47"/>
      <c r="OKV318" s="47"/>
      <c r="OKW318" s="47"/>
      <c r="OKX318" s="47"/>
      <c r="OKY318" s="47"/>
      <c r="OKZ318" s="47"/>
      <c r="OLA318" s="47"/>
      <c r="OLB318" s="47"/>
      <c r="OLC318" s="47"/>
      <c r="OLD318" s="47"/>
      <c r="OLE318" s="47"/>
      <c r="OLF318" s="47"/>
      <c r="OLG318" s="47"/>
      <c r="OLH318" s="47"/>
      <c r="OLI318" s="47"/>
      <c r="OLJ318" s="47"/>
      <c r="OLK318" s="47"/>
      <c r="OLL318" s="47"/>
      <c r="OLM318" s="47"/>
      <c r="OLN318" s="47"/>
      <c r="OLO318" s="47"/>
      <c r="OLP318" s="47"/>
      <c r="OLQ318" s="47"/>
      <c r="OLR318" s="47"/>
      <c r="OLS318" s="47"/>
      <c r="OLT318" s="47"/>
      <c r="OLU318" s="47"/>
      <c r="OLV318" s="47"/>
      <c r="OLW318" s="47"/>
      <c r="OLX318" s="47"/>
      <c r="OLY318" s="47"/>
      <c r="OLZ318" s="47"/>
      <c r="OMA318" s="47"/>
      <c r="OMB318" s="47"/>
      <c r="OMC318" s="47"/>
      <c r="OMD318" s="47"/>
      <c r="OME318" s="47"/>
      <c r="OMF318" s="47"/>
      <c r="OMG318" s="47"/>
      <c r="OMH318" s="47"/>
      <c r="OMI318" s="47"/>
      <c r="OMJ318" s="47"/>
      <c r="OMK318" s="47"/>
      <c r="OML318" s="47"/>
      <c r="OMM318" s="47"/>
      <c r="OMN318" s="47"/>
      <c r="OMO318" s="47"/>
      <c r="OMP318" s="47"/>
      <c r="OMQ318" s="47"/>
      <c r="OMR318" s="47"/>
      <c r="OMS318" s="47"/>
      <c r="OMT318" s="47"/>
      <c r="OMU318" s="47"/>
      <c r="OMV318" s="47"/>
      <c r="OMW318" s="47"/>
      <c r="OMX318" s="47"/>
      <c r="OMY318" s="47"/>
      <c r="OMZ318" s="47"/>
      <c r="ONA318" s="47"/>
      <c r="ONB318" s="47"/>
      <c r="ONC318" s="47"/>
      <c r="OND318" s="47"/>
      <c r="ONE318" s="47"/>
      <c r="ONF318" s="47"/>
      <c r="ONG318" s="47"/>
      <c r="ONH318" s="47"/>
      <c r="ONI318" s="47"/>
      <c r="ONJ318" s="47"/>
      <c r="ONK318" s="47"/>
      <c r="ONL318" s="47"/>
      <c r="ONM318" s="47"/>
      <c r="ONN318" s="47"/>
      <c r="ONO318" s="47"/>
      <c r="ONP318" s="47"/>
      <c r="ONQ318" s="47"/>
      <c r="ONR318" s="47"/>
      <c r="ONS318" s="47"/>
      <c r="ONT318" s="47"/>
      <c r="ONU318" s="47"/>
      <c r="ONV318" s="47"/>
      <c r="ONW318" s="47"/>
      <c r="ONX318" s="47"/>
      <c r="ONY318" s="47"/>
      <c r="ONZ318" s="47"/>
      <c r="OOA318" s="47"/>
      <c r="OOB318" s="47"/>
      <c r="OOC318" s="47"/>
      <c r="OOD318" s="47"/>
      <c r="OOE318" s="47"/>
      <c r="OOF318" s="47"/>
      <c r="OOG318" s="47"/>
      <c r="OOH318" s="47"/>
      <c r="OOI318" s="47"/>
      <c r="OOJ318" s="47"/>
      <c r="OOK318" s="47"/>
      <c r="OOL318" s="47"/>
      <c r="OOM318" s="47"/>
      <c r="OON318" s="47"/>
      <c r="OOO318" s="47"/>
      <c r="OOP318" s="47"/>
      <c r="OOQ318" s="47"/>
      <c r="OOR318" s="47"/>
      <c r="OOS318" s="47"/>
      <c r="OOT318" s="47"/>
      <c r="OOU318" s="47"/>
      <c r="OOV318" s="47"/>
      <c r="OOW318" s="47"/>
      <c r="OOX318" s="47"/>
      <c r="OOY318" s="47"/>
      <c r="OOZ318" s="47"/>
      <c r="OPA318" s="47"/>
      <c r="OPB318" s="47"/>
      <c r="OPC318" s="47"/>
      <c r="OPD318" s="47"/>
      <c r="OPE318" s="47"/>
      <c r="OPF318" s="47"/>
      <c r="OPG318" s="47"/>
      <c r="OPH318" s="47"/>
      <c r="OPI318" s="47"/>
      <c r="OPJ318" s="47"/>
      <c r="OPK318" s="47"/>
      <c r="OPL318" s="47"/>
      <c r="OPM318" s="47"/>
      <c r="OPN318" s="47"/>
      <c r="OPO318" s="47"/>
      <c r="OPP318" s="47"/>
      <c r="OPQ318" s="47"/>
      <c r="OPR318" s="47"/>
      <c r="OPS318" s="47"/>
      <c r="OPT318" s="47"/>
      <c r="OPU318" s="47"/>
      <c r="OPV318" s="47"/>
      <c r="OPW318" s="47"/>
      <c r="OPX318" s="47"/>
      <c r="OPY318" s="47"/>
      <c r="OPZ318" s="47"/>
      <c r="OQA318" s="47"/>
      <c r="OQB318" s="47"/>
      <c r="OQC318" s="47"/>
      <c r="OQD318" s="47"/>
      <c r="OQE318" s="47"/>
      <c r="OQF318" s="47"/>
      <c r="OQG318" s="47"/>
      <c r="OQH318" s="47"/>
      <c r="OQI318" s="47"/>
      <c r="OQJ318" s="47"/>
      <c r="OQK318" s="47"/>
      <c r="OQL318" s="47"/>
      <c r="OQM318" s="47"/>
      <c r="OQN318" s="47"/>
      <c r="OQO318" s="47"/>
      <c r="OQP318" s="47"/>
      <c r="OQQ318" s="47"/>
      <c r="OQR318" s="47"/>
      <c r="OQS318" s="47"/>
      <c r="OQT318" s="47"/>
      <c r="OQU318" s="47"/>
      <c r="OQV318" s="47"/>
      <c r="OQW318" s="47"/>
      <c r="OQX318" s="47"/>
      <c r="OQY318" s="47"/>
      <c r="OQZ318" s="47"/>
      <c r="ORA318" s="47"/>
      <c r="ORB318" s="47"/>
      <c r="ORC318" s="47"/>
      <c r="ORD318" s="47"/>
      <c r="ORE318" s="47"/>
      <c r="ORF318" s="47"/>
      <c r="ORG318" s="47"/>
      <c r="ORH318" s="47"/>
      <c r="ORI318" s="47"/>
      <c r="ORJ318" s="47"/>
      <c r="ORK318" s="47"/>
      <c r="ORL318" s="47"/>
      <c r="ORM318" s="47"/>
      <c r="ORN318" s="47"/>
      <c r="ORO318" s="47"/>
      <c r="ORP318" s="47"/>
      <c r="ORQ318" s="47"/>
      <c r="ORR318" s="47"/>
      <c r="ORS318" s="47"/>
      <c r="ORT318" s="47"/>
      <c r="ORU318" s="47"/>
      <c r="ORV318" s="47"/>
      <c r="ORW318" s="47"/>
      <c r="ORX318" s="47"/>
      <c r="ORY318" s="47"/>
      <c r="ORZ318" s="47"/>
      <c r="OSA318" s="47"/>
      <c r="OSB318" s="47"/>
      <c r="OSC318" s="47"/>
      <c r="OSD318" s="47"/>
      <c r="OSE318" s="47"/>
      <c r="OSF318" s="47"/>
      <c r="OSG318" s="47"/>
      <c r="OSH318" s="47"/>
      <c r="OSI318" s="47"/>
      <c r="OSJ318" s="47"/>
      <c r="OSK318" s="47"/>
      <c r="OSL318" s="47"/>
      <c r="OSM318" s="47"/>
      <c r="OSN318" s="47"/>
      <c r="OSO318" s="47"/>
      <c r="OSP318" s="47"/>
      <c r="OSQ318" s="47"/>
      <c r="OSR318" s="47"/>
      <c r="OSS318" s="47"/>
      <c r="OST318" s="47"/>
      <c r="OSU318" s="47"/>
      <c r="OSV318" s="47"/>
      <c r="OSW318" s="47"/>
      <c r="OSX318" s="47"/>
      <c r="OSY318" s="47"/>
      <c r="OSZ318" s="47"/>
      <c r="OTA318" s="47"/>
      <c r="OTB318" s="47"/>
      <c r="OTC318" s="47"/>
      <c r="OTD318" s="47"/>
      <c r="OTE318" s="47"/>
      <c r="OTF318" s="47"/>
      <c r="OTG318" s="47"/>
      <c r="OTH318" s="47"/>
      <c r="OTI318" s="47"/>
      <c r="OTJ318" s="47"/>
      <c r="OTK318" s="47"/>
      <c r="OTL318" s="47"/>
      <c r="OTM318" s="47"/>
      <c r="OTN318" s="47"/>
      <c r="OTO318" s="47"/>
      <c r="OTP318" s="47"/>
      <c r="OTQ318" s="47"/>
      <c r="OTR318" s="47"/>
      <c r="OTS318" s="47"/>
      <c r="OTT318" s="47"/>
      <c r="OTU318" s="47"/>
      <c r="OTV318" s="47"/>
      <c r="OTW318" s="47"/>
      <c r="OTX318" s="47"/>
      <c r="OTY318" s="47"/>
      <c r="OTZ318" s="47"/>
      <c r="OUA318" s="47"/>
      <c r="OUB318" s="47"/>
      <c r="OUC318" s="47"/>
      <c r="OUD318" s="47"/>
      <c r="OUE318" s="47"/>
      <c r="OUF318" s="47"/>
      <c r="OUG318" s="47"/>
      <c r="OUH318" s="47"/>
      <c r="OUI318" s="47"/>
      <c r="OUJ318" s="47"/>
      <c r="OUK318" s="47"/>
      <c r="OUL318" s="47"/>
      <c r="OUM318" s="47"/>
      <c r="OUN318" s="47"/>
      <c r="OUO318" s="47"/>
      <c r="OUP318" s="47"/>
      <c r="OUQ318" s="47"/>
      <c r="OUR318" s="47"/>
      <c r="OUS318" s="47"/>
      <c r="OUT318" s="47"/>
      <c r="OUU318" s="47"/>
      <c r="OUV318" s="47"/>
      <c r="OUW318" s="47"/>
      <c r="OUX318" s="47"/>
      <c r="OUY318" s="47"/>
      <c r="OUZ318" s="47"/>
      <c r="OVA318" s="47"/>
      <c r="OVB318" s="47"/>
      <c r="OVC318" s="47"/>
      <c r="OVD318" s="47"/>
      <c r="OVE318" s="47"/>
      <c r="OVF318" s="47"/>
      <c r="OVG318" s="47"/>
      <c r="OVH318" s="47"/>
      <c r="OVI318" s="47"/>
      <c r="OVJ318" s="47"/>
      <c r="OVK318" s="47"/>
      <c r="OVL318" s="47"/>
      <c r="OVM318" s="47"/>
      <c r="OVN318" s="47"/>
      <c r="OVO318" s="47"/>
      <c r="OVP318" s="47"/>
      <c r="OVQ318" s="47"/>
      <c r="OVR318" s="47"/>
      <c r="OVS318" s="47"/>
      <c r="OVT318" s="47"/>
      <c r="OVU318" s="47"/>
      <c r="OVV318" s="47"/>
      <c r="OVW318" s="47"/>
      <c r="OVX318" s="47"/>
      <c r="OVY318" s="47"/>
      <c r="OVZ318" s="47"/>
      <c r="OWA318" s="47"/>
      <c r="OWB318" s="47"/>
      <c r="OWC318" s="47"/>
      <c r="OWD318" s="47"/>
      <c r="OWE318" s="47"/>
      <c r="OWF318" s="47"/>
      <c r="OWG318" s="47"/>
      <c r="OWH318" s="47"/>
      <c r="OWI318" s="47"/>
      <c r="OWJ318" s="47"/>
      <c r="OWK318" s="47"/>
      <c r="OWL318" s="47"/>
      <c r="OWM318" s="47"/>
      <c r="OWN318" s="47"/>
      <c r="OWO318" s="47"/>
      <c r="OWP318" s="47"/>
      <c r="OWQ318" s="47"/>
      <c r="OWR318" s="47"/>
      <c r="OWS318" s="47"/>
      <c r="OWT318" s="47"/>
      <c r="OWU318" s="47"/>
      <c r="OWV318" s="47"/>
      <c r="OWW318" s="47"/>
      <c r="OWX318" s="47"/>
      <c r="OWY318" s="47"/>
      <c r="OWZ318" s="47"/>
      <c r="OXA318" s="47"/>
      <c r="OXB318" s="47"/>
      <c r="OXC318" s="47"/>
      <c r="OXD318" s="47"/>
      <c r="OXE318" s="47"/>
      <c r="OXF318" s="47"/>
      <c r="OXG318" s="47"/>
      <c r="OXH318" s="47"/>
      <c r="OXI318" s="47"/>
      <c r="OXJ318" s="47"/>
      <c r="OXK318" s="47"/>
      <c r="OXL318" s="47"/>
      <c r="OXM318" s="47"/>
      <c r="OXN318" s="47"/>
      <c r="OXO318" s="47"/>
      <c r="OXP318" s="47"/>
      <c r="OXQ318" s="47"/>
      <c r="OXR318" s="47"/>
      <c r="OXS318" s="47"/>
      <c r="OXT318" s="47"/>
      <c r="OXU318" s="47"/>
      <c r="OXV318" s="47"/>
      <c r="OXW318" s="47"/>
      <c r="OXX318" s="47"/>
      <c r="OXY318" s="47"/>
      <c r="OXZ318" s="47"/>
      <c r="OYA318" s="47"/>
      <c r="OYB318" s="47"/>
      <c r="OYC318" s="47"/>
      <c r="OYD318" s="47"/>
      <c r="OYE318" s="47"/>
      <c r="OYF318" s="47"/>
      <c r="OYG318" s="47"/>
      <c r="OYH318" s="47"/>
      <c r="OYI318" s="47"/>
      <c r="OYJ318" s="47"/>
      <c r="OYK318" s="47"/>
      <c r="OYL318" s="47"/>
      <c r="OYM318" s="47"/>
      <c r="OYN318" s="47"/>
      <c r="OYO318" s="47"/>
      <c r="OYP318" s="47"/>
      <c r="OYQ318" s="47"/>
      <c r="OYR318" s="47"/>
      <c r="OYS318" s="47"/>
      <c r="OYT318" s="47"/>
      <c r="OYU318" s="47"/>
      <c r="OYV318" s="47"/>
      <c r="OYW318" s="47"/>
      <c r="OYX318" s="47"/>
      <c r="OYY318" s="47"/>
      <c r="OYZ318" s="47"/>
      <c r="OZA318" s="47"/>
      <c r="OZB318" s="47"/>
      <c r="OZC318" s="47"/>
      <c r="OZD318" s="47"/>
      <c r="OZE318" s="47"/>
      <c r="OZF318" s="47"/>
      <c r="OZG318" s="47"/>
      <c r="OZH318" s="47"/>
      <c r="OZI318" s="47"/>
      <c r="OZJ318" s="47"/>
      <c r="OZK318" s="47"/>
      <c r="OZL318" s="47"/>
      <c r="OZM318" s="47"/>
      <c r="OZN318" s="47"/>
      <c r="OZO318" s="47"/>
      <c r="OZP318" s="47"/>
      <c r="OZQ318" s="47"/>
      <c r="OZR318" s="47"/>
      <c r="OZS318" s="47"/>
      <c r="OZT318" s="47"/>
      <c r="OZU318" s="47"/>
      <c r="OZV318" s="47"/>
      <c r="OZW318" s="47"/>
      <c r="OZX318" s="47"/>
      <c r="OZY318" s="47"/>
      <c r="OZZ318" s="47"/>
      <c r="PAA318" s="47"/>
      <c r="PAB318" s="47"/>
      <c r="PAC318" s="47"/>
      <c r="PAD318" s="47"/>
      <c r="PAE318" s="47"/>
      <c r="PAF318" s="47"/>
      <c r="PAG318" s="47"/>
      <c r="PAH318" s="47"/>
      <c r="PAI318" s="47"/>
      <c r="PAJ318" s="47"/>
      <c r="PAK318" s="47"/>
      <c r="PAL318" s="47"/>
      <c r="PAM318" s="47"/>
      <c r="PAN318" s="47"/>
      <c r="PAO318" s="47"/>
      <c r="PAP318" s="47"/>
      <c r="PAQ318" s="47"/>
      <c r="PAR318" s="47"/>
      <c r="PAS318" s="47"/>
      <c r="PAT318" s="47"/>
      <c r="PAU318" s="47"/>
      <c r="PAV318" s="47"/>
      <c r="PAW318" s="47"/>
      <c r="PAX318" s="47"/>
      <c r="PAY318" s="47"/>
      <c r="PAZ318" s="47"/>
      <c r="PBA318" s="47"/>
      <c r="PBB318" s="47"/>
      <c r="PBC318" s="47"/>
      <c r="PBD318" s="47"/>
      <c r="PBE318" s="47"/>
      <c r="PBF318" s="47"/>
      <c r="PBG318" s="47"/>
      <c r="PBH318" s="47"/>
      <c r="PBI318" s="47"/>
      <c r="PBJ318" s="47"/>
      <c r="PBK318" s="47"/>
      <c r="PBL318" s="47"/>
      <c r="PBM318" s="47"/>
      <c r="PBN318" s="47"/>
      <c r="PBO318" s="47"/>
      <c r="PBP318" s="47"/>
      <c r="PBQ318" s="47"/>
      <c r="PBR318" s="47"/>
      <c r="PBS318" s="47"/>
      <c r="PBT318" s="47"/>
      <c r="PBU318" s="47"/>
      <c r="PBV318" s="47"/>
      <c r="PBW318" s="47"/>
      <c r="PBX318" s="47"/>
      <c r="PBY318" s="47"/>
      <c r="PBZ318" s="47"/>
      <c r="PCA318" s="47"/>
      <c r="PCB318" s="47"/>
      <c r="PCC318" s="47"/>
      <c r="PCD318" s="47"/>
      <c r="PCE318" s="47"/>
      <c r="PCF318" s="47"/>
      <c r="PCG318" s="47"/>
      <c r="PCH318" s="47"/>
      <c r="PCI318" s="47"/>
      <c r="PCJ318" s="47"/>
      <c r="PCK318" s="47"/>
      <c r="PCL318" s="47"/>
      <c r="PCM318" s="47"/>
      <c r="PCN318" s="47"/>
      <c r="PCO318" s="47"/>
      <c r="PCP318" s="47"/>
      <c r="PCQ318" s="47"/>
      <c r="PCR318" s="47"/>
      <c r="PCS318" s="47"/>
      <c r="PCT318" s="47"/>
      <c r="PCU318" s="47"/>
      <c r="PCV318" s="47"/>
      <c r="PCW318" s="47"/>
      <c r="PCX318" s="47"/>
      <c r="PCY318" s="47"/>
      <c r="PCZ318" s="47"/>
      <c r="PDA318" s="47"/>
      <c r="PDB318" s="47"/>
      <c r="PDC318" s="47"/>
      <c r="PDD318" s="47"/>
      <c r="PDE318" s="47"/>
      <c r="PDF318" s="47"/>
      <c r="PDG318" s="47"/>
      <c r="PDH318" s="47"/>
      <c r="PDI318" s="47"/>
      <c r="PDJ318" s="47"/>
      <c r="PDK318" s="47"/>
      <c r="PDL318" s="47"/>
      <c r="PDM318" s="47"/>
      <c r="PDN318" s="47"/>
      <c r="PDO318" s="47"/>
      <c r="PDP318" s="47"/>
      <c r="PDQ318" s="47"/>
      <c r="PDR318" s="47"/>
      <c r="PDS318" s="47"/>
      <c r="PDT318" s="47"/>
      <c r="PDU318" s="47"/>
      <c r="PDV318" s="47"/>
      <c r="PDW318" s="47"/>
      <c r="PDX318" s="47"/>
      <c r="PDY318" s="47"/>
      <c r="PDZ318" s="47"/>
      <c r="PEA318" s="47"/>
      <c r="PEB318" s="47"/>
      <c r="PEC318" s="47"/>
      <c r="PED318" s="47"/>
      <c r="PEE318" s="47"/>
      <c r="PEF318" s="47"/>
      <c r="PEG318" s="47"/>
      <c r="PEH318" s="47"/>
      <c r="PEI318" s="47"/>
      <c r="PEJ318" s="47"/>
      <c r="PEK318" s="47"/>
      <c r="PEL318" s="47"/>
      <c r="PEM318" s="47"/>
      <c r="PEN318" s="47"/>
      <c r="PEO318" s="47"/>
      <c r="PEP318" s="47"/>
      <c r="PEQ318" s="47"/>
      <c r="PER318" s="47"/>
      <c r="PES318" s="47"/>
      <c r="PET318" s="47"/>
      <c r="PEU318" s="47"/>
      <c r="PEV318" s="47"/>
      <c r="PEW318" s="47"/>
      <c r="PEX318" s="47"/>
      <c r="PEY318" s="47"/>
      <c r="PEZ318" s="47"/>
      <c r="PFA318" s="47"/>
      <c r="PFB318" s="47"/>
      <c r="PFC318" s="47"/>
      <c r="PFD318" s="47"/>
      <c r="PFE318" s="47"/>
      <c r="PFF318" s="47"/>
      <c r="PFG318" s="47"/>
      <c r="PFH318" s="47"/>
      <c r="PFI318" s="47"/>
      <c r="PFJ318" s="47"/>
      <c r="PFK318" s="47"/>
      <c r="PFL318" s="47"/>
      <c r="PFM318" s="47"/>
      <c r="PFN318" s="47"/>
      <c r="PFO318" s="47"/>
      <c r="PFP318" s="47"/>
      <c r="PFQ318" s="47"/>
      <c r="PFR318" s="47"/>
      <c r="PFS318" s="47"/>
      <c r="PFT318" s="47"/>
      <c r="PFU318" s="47"/>
      <c r="PFV318" s="47"/>
      <c r="PFW318" s="47"/>
      <c r="PFX318" s="47"/>
      <c r="PFY318" s="47"/>
      <c r="PFZ318" s="47"/>
      <c r="PGA318" s="47"/>
      <c r="PGB318" s="47"/>
      <c r="PGC318" s="47"/>
      <c r="PGD318" s="47"/>
      <c r="PGE318" s="47"/>
      <c r="PGF318" s="47"/>
      <c r="PGG318" s="47"/>
      <c r="PGH318" s="47"/>
      <c r="PGI318" s="47"/>
      <c r="PGJ318" s="47"/>
      <c r="PGK318" s="47"/>
      <c r="PGL318" s="47"/>
      <c r="PGM318" s="47"/>
      <c r="PGN318" s="47"/>
      <c r="PGO318" s="47"/>
      <c r="PGP318" s="47"/>
      <c r="PGQ318" s="47"/>
      <c r="PGR318" s="47"/>
      <c r="PGS318" s="47"/>
      <c r="PGT318" s="47"/>
      <c r="PGU318" s="47"/>
      <c r="PGV318" s="47"/>
      <c r="PGW318" s="47"/>
      <c r="PGX318" s="47"/>
      <c r="PGY318" s="47"/>
      <c r="PGZ318" s="47"/>
      <c r="PHA318" s="47"/>
      <c r="PHB318" s="47"/>
      <c r="PHC318" s="47"/>
      <c r="PHD318" s="47"/>
      <c r="PHE318" s="47"/>
      <c r="PHF318" s="47"/>
      <c r="PHG318" s="47"/>
      <c r="PHH318" s="47"/>
      <c r="PHI318" s="47"/>
      <c r="PHJ318" s="47"/>
      <c r="PHK318" s="47"/>
      <c r="PHL318" s="47"/>
      <c r="PHM318" s="47"/>
      <c r="PHN318" s="47"/>
      <c r="PHO318" s="47"/>
      <c r="PHP318" s="47"/>
      <c r="PHQ318" s="47"/>
      <c r="PHR318" s="47"/>
      <c r="PHS318" s="47"/>
      <c r="PHT318" s="47"/>
      <c r="PHU318" s="47"/>
      <c r="PHV318" s="47"/>
      <c r="PHW318" s="47"/>
      <c r="PHX318" s="47"/>
      <c r="PHY318" s="47"/>
      <c r="PHZ318" s="47"/>
      <c r="PIA318" s="47"/>
      <c r="PIB318" s="47"/>
      <c r="PIC318" s="47"/>
      <c r="PID318" s="47"/>
      <c r="PIE318" s="47"/>
      <c r="PIF318" s="47"/>
      <c r="PIG318" s="47"/>
      <c r="PIH318" s="47"/>
      <c r="PII318" s="47"/>
      <c r="PIJ318" s="47"/>
      <c r="PIK318" s="47"/>
      <c r="PIL318" s="47"/>
      <c r="PIM318" s="47"/>
      <c r="PIN318" s="47"/>
      <c r="PIO318" s="47"/>
      <c r="PIP318" s="47"/>
      <c r="PIQ318" s="47"/>
      <c r="PIR318" s="47"/>
      <c r="PIS318" s="47"/>
      <c r="PIT318" s="47"/>
      <c r="PIU318" s="47"/>
      <c r="PIV318" s="47"/>
      <c r="PIW318" s="47"/>
      <c r="PIX318" s="47"/>
      <c r="PIY318" s="47"/>
      <c r="PIZ318" s="47"/>
      <c r="PJA318" s="47"/>
      <c r="PJB318" s="47"/>
      <c r="PJC318" s="47"/>
      <c r="PJD318" s="47"/>
      <c r="PJE318" s="47"/>
      <c r="PJF318" s="47"/>
      <c r="PJG318" s="47"/>
      <c r="PJH318" s="47"/>
      <c r="PJI318" s="47"/>
      <c r="PJJ318" s="47"/>
      <c r="PJK318" s="47"/>
      <c r="PJL318" s="47"/>
      <c r="PJM318" s="47"/>
      <c r="PJN318" s="47"/>
      <c r="PJO318" s="47"/>
      <c r="PJP318" s="47"/>
      <c r="PJQ318" s="47"/>
      <c r="PJR318" s="47"/>
      <c r="PJS318" s="47"/>
      <c r="PJT318" s="47"/>
      <c r="PJU318" s="47"/>
      <c r="PJV318" s="47"/>
      <c r="PJW318" s="47"/>
      <c r="PJX318" s="47"/>
      <c r="PJY318" s="47"/>
      <c r="PJZ318" s="47"/>
      <c r="PKA318" s="47"/>
      <c r="PKB318" s="47"/>
      <c r="PKC318" s="47"/>
      <c r="PKD318" s="47"/>
      <c r="PKE318" s="47"/>
      <c r="PKF318" s="47"/>
      <c r="PKG318" s="47"/>
      <c r="PKH318" s="47"/>
      <c r="PKI318" s="47"/>
      <c r="PKJ318" s="47"/>
      <c r="PKK318" s="47"/>
      <c r="PKL318" s="47"/>
      <c r="PKM318" s="47"/>
      <c r="PKN318" s="47"/>
      <c r="PKO318" s="47"/>
      <c r="PKP318" s="47"/>
      <c r="PKQ318" s="47"/>
      <c r="PKR318" s="47"/>
      <c r="PKS318" s="47"/>
      <c r="PKT318" s="47"/>
      <c r="PKU318" s="47"/>
      <c r="PKV318" s="47"/>
      <c r="PKW318" s="47"/>
      <c r="PKX318" s="47"/>
      <c r="PKY318" s="47"/>
      <c r="PKZ318" s="47"/>
      <c r="PLA318" s="47"/>
      <c r="PLB318" s="47"/>
      <c r="PLC318" s="47"/>
      <c r="PLD318" s="47"/>
      <c r="PLE318" s="47"/>
      <c r="PLF318" s="47"/>
      <c r="PLG318" s="47"/>
      <c r="PLH318" s="47"/>
      <c r="PLI318" s="47"/>
      <c r="PLJ318" s="47"/>
      <c r="PLK318" s="47"/>
      <c r="PLL318" s="47"/>
      <c r="PLM318" s="47"/>
      <c r="PLN318" s="47"/>
      <c r="PLO318" s="47"/>
      <c r="PLP318" s="47"/>
      <c r="PLQ318" s="47"/>
      <c r="PLR318" s="47"/>
      <c r="PLS318" s="47"/>
      <c r="PLT318" s="47"/>
      <c r="PLU318" s="47"/>
      <c r="PLV318" s="47"/>
      <c r="PLW318" s="47"/>
      <c r="PLX318" s="47"/>
      <c r="PLY318" s="47"/>
      <c r="PLZ318" s="47"/>
      <c r="PMA318" s="47"/>
      <c r="PMB318" s="47"/>
      <c r="PMC318" s="47"/>
      <c r="PMD318" s="47"/>
      <c r="PME318" s="47"/>
      <c r="PMF318" s="47"/>
      <c r="PMG318" s="47"/>
      <c r="PMH318" s="47"/>
      <c r="PMI318" s="47"/>
      <c r="PMJ318" s="47"/>
      <c r="PMK318" s="47"/>
      <c r="PML318" s="47"/>
      <c r="PMM318" s="47"/>
      <c r="PMN318" s="47"/>
      <c r="PMO318" s="47"/>
      <c r="PMP318" s="47"/>
      <c r="PMQ318" s="47"/>
      <c r="PMR318" s="47"/>
      <c r="PMS318" s="47"/>
      <c r="PMT318" s="47"/>
      <c r="PMU318" s="47"/>
      <c r="PMV318" s="47"/>
      <c r="PMW318" s="47"/>
      <c r="PMX318" s="47"/>
      <c r="PMY318" s="47"/>
      <c r="PMZ318" s="47"/>
      <c r="PNA318" s="47"/>
      <c r="PNB318" s="47"/>
      <c r="PNC318" s="47"/>
      <c r="PND318" s="47"/>
      <c r="PNE318" s="47"/>
      <c r="PNF318" s="47"/>
      <c r="PNG318" s="47"/>
      <c r="PNH318" s="47"/>
      <c r="PNI318" s="47"/>
      <c r="PNJ318" s="47"/>
      <c r="PNK318" s="47"/>
      <c r="PNL318" s="47"/>
      <c r="PNM318" s="47"/>
      <c r="PNN318" s="47"/>
      <c r="PNO318" s="47"/>
      <c r="PNP318" s="47"/>
      <c r="PNQ318" s="47"/>
      <c r="PNR318" s="47"/>
      <c r="PNS318" s="47"/>
      <c r="PNT318" s="47"/>
      <c r="PNU318" s="47"/>
      <c r="PNV318" s="47"/>
      <c r="PNW318" s="47"/>
      <c r="PNX318" s="47"/>
      <c r="PNY318" s="47"/>
      <c r="PNZ318" s="47"/>
      <c r="POA318" s="47"/>
      <c r="POB318" s="47"/>
      <c r="POC318" s="47"/>
      <c r="POD318" s="47"/>
      <c r="POE318" s="47"/>
      <c r="POF318" s="47"/>
      <c r="POG318" s="47"/>
      <c r="POH318" s="47"/>
      <c r="POI318" s="47"/>
      <c r="POJ318" s="47"/>
      <c r="POK318" s="47"/>
      <c r="POL318" s="47"/>
      <c r="POM318" s="47"/>
      <c r="PON318" s="47"/>
      <c r="POO318" s="47"/>
      <c r="POP318" s="47"/>
      <c r="POQ318" s="47"/>
      <c r="POR318" s="47"/>
      <c r="POS318" s="47"/>
      <c r="POT318" s="47"/>
      <c r="POU318" s="47"/>
      <c r="POV318" s="47"/>
      <c r="POW318" s="47"/>
      <c r="POX318" s="47"/>
      <c r="POY318" s="47"/>
      <c r="POZ318" s="47"/>
      <c r="PPA318" s="47"/>
      <c r="PPB318" s="47"/>
      <c r="PPC318" s="47"/>
      <c r="PPD318" s="47"/>
      <c r="PPE318" s="47"/>
      <c r="PPF318" s="47"/>
      <c r="PPG318" s="47"/>
      <c r="PPH318" s="47"/>
      <c r="PPI318" s="47"/>
      <c r="PPJ318" s="47"/>
      <c r="PPK318" s="47"/>
      <c r="PPL318" s="47"/>
      <c r="PPM318" s="47"/>
      <c r="PPN318" s="47"/>
      <c r="PPO318" s="47"/>
      <c r="PPP318" s="47"/>
      <c r="PPQ318" s="47"/>
      <c r="PPR318" s="47"/>
      <c r="PPS318" s="47"/>
      <c r="PPT318" s="47"/>
      <c r="PPU318" s="47"/>
      <c r="PPV318" s="47"/>
      <c r="PPW318" s="47"/>
      <c r="PPX318" s="47"/>
      <c r="PPY318" s="47"/>
      <c r="PPZ318" s="47"/>
      <c r="PQA318" s="47"/>
      <c r="PQB318" s="47"/>
      <c r="PQC318" s="47"/>
      <c r="PQD318" s="47"/>
      <c r="PQE318" s="47"/>
      <c r="PQF318" s="47"/>
      <c r="PQG318" s="47"/>
      <c r="PQH318" s="47"/>
      <c r="PQI318" s="47"/>
      <c r="PQJ318" s="47"/>
      <c r="PQK318" s="47"/>
      <c r="PQL318" s="47"/>
      <c r="PQM318" s="47"/>
      <c r="PQN318" s="47"/>
      <c r="PQO318" s="47"/>
      <c r="PQP318" s="47"/>
      <c r="PQQ318" s="47"/>
      <c r="PQR318" s="47"/>
      <c r="PQS318" s="47"/>
      <c r="PQT318" s="47"/>
      <c r="PQU318" s="47"/>
      <c r="PQV318" s="47"/>
      <c r="PQW318" s="47"/>
      <c r="PQX318" s="47"/>
      <c r="PQY318" s="47"/>
      <c r="PQZ318" s="47"/>
      <c r="PRA318" s="47"/>
      <c r="PRB318" s="47"/>
      <c r="PRC318" s="47"/>
      <c r="PRD318" s="47"/>
      <c r="PRE318" s="47"/>
      <c r="PRF318" s="47"/>
      <c r="PRG318" s="47"/>
      <c r="PRH318" s="47"/>
      <c r="PRI318" s="47"/>
      <c r="PRJ318" s="47"/>
      <c r="PRK318" s="47"/>
      <c r="PRL318" s="47"/>
      <c r="PRM318" s="47"/>
      <c r="PRN318" s="47"/>
      <c r="PRO318" s="47"/>
      <c r="PRP318" s="47"/>
      <c r="PRQ318" s="47"/>
      <c r="PRR318" s="47"/>
      <c r="PRS318" s="47"/>
      <c r="PRT318" s="47"/>
      <c r="PRU318" s="47"/>
      <c r="PRV318" s="47"/>
      <c r="PRW318" s="47"/>
      <c r="PRX318" s="47"/>
      <c r="PRY318" s="47"/>
      <c r="PRZ318" s="47"/>
      <c r="PSA318" s="47"/>
      <c r="PSB318" s="47"/>
      <c r="PSC318" s="47"/>
      <c r="PSD318" s="47"/>
      <c r="PSE318" s="47"/>
      <c r="PSF318" s="47"/>
      <c r="PSG318" s="47"/>
      <c r="PSH318" s="47"/>
      <c r="PSI318" s="47"/>
      <c r="PSJ318" s="47"/>
      <c r="PSK318" s="47"/>
      <c r="PSL318" s="47"/>
      <c r="PSM318" s="47"/>
      <c r="PSN318" s="47"/>
      <c r="PSO318" s="47"/>
      <c r="PSP318" s="47"/>
      <c r="PSQ318" s="47"/>
      <c r="PSR318" s="47"/>
      <c r="PSS318" s="47"/>
      <c r="PST318" s="47"/>
      <c r="PSU318" s="47"/>
      <c r="PSV318" s="47"/>
      <c r="PSW318" s="47"/>
      <c r="PSX318" s="47"/>
      <c r="PSY318" s="47"/>
      <c r="PSZ318" s="47"/>
      <c r="PTA318" s="47"/>
      <c r="PTB318" s="47"/>
      <c r="PTC318" s="47"/>
      <c r="PTD318" s="47"/>
      <c r="PTE318" s="47"/>
      <c r="PTF318" s="47"/>
      <c r="PTG318" s="47"/>
      <c r="PTH318" s="47"/>
      <c r="PTI318" s="47"/>
      <c r="PTJ318" s="47"/>
      <c r="PTK318" s="47"/>
      <c r="PTL318" s="47"/>
      <c r="PTM318" s="47"/>
      <c r="PTN318" s="47"/>
      <c r="PTO318" s="47"/>
      <c r="PTP318" s="47"/>
      <c r="PTQ318" s="47"/>
      <c r="PTR318" s="47"/>
      <c r="PTS318" s="47"/>
      <c r="PTT318" s="47"/>
      <c r="PTU318" s="47"/>
      <c r="PTV318" s="47"/>
      <c r="PTW318" s="47"/>
      <c r="PTX318" s="47"/>
      <c r="PTY318" s="47"/>
      <c r="PTZ318" s="47"/>
      <c r="PUA318" s="47"/>
      <c r="PUB318" s="47"/>
      <c r="PUC318" s="47"/>
      <c r="PUD318" s="47"/>
      <c r="PUE318" s="47"/>
      <c r="PUF318" s="47"/>
      <c r="PUG318" s="47"/>
      <c r="PUH318" s="47"/>
      <c r="PUI318" s="47"/>
      <c r="PUJ318" s="47"/>
      <c r="PUK318" s="47"/>
      <c r="PUL318" s="47"/>
      <c r="PUM318" s="47"/>
      <c r="PUN318" s="47"/>
      <c r="PUO318" s="47"/>
      <c r="PUP318" s="47"/>
      <c r="PUQ318" s="47"/>
      <c r="PUR318" s="47"/>
      <c r="PUS318" s="47"/>
      <c r="PUT318" s="47"/>
      <c r="PUU318" s="47"/>
      <c r="PUV318" s="47"/>
      <c r="PUW318" s="47"/>
      <c r="PUX318" s="47"/>
      <c r="PUY318" s="47"/>
      <c r="PUZ318" s="47"/>
      <c r="PVA318" s="47"/>
      <c r="PVB318" s="47"/>
      <c r="PVC318" s="47"/>
      <c r="PVD318" s="47"/>
      <c r="PVE318" s="47"/>
      <c r="PVF318" s="47"/>
      <c r="PVG318" s="47"/>
      <c r="PVH318" s="47"/>
      <c r="PVI318" s="47"/>
      <c r="PVJ318" s="47"/>
      <c r="PVK318" s="47"/>
      <c r="PVL318" s="47"/>
      <c r="PVM318" s="47"/>
      <c r="PVN318" s="47"/>
      <c r="PVO318" s="47"/>
      <c r="PVP318" s="47"/>
      <c r="PVQ318" s="47"/>
      <c r="PVR318" s="47"/>
      <c r="PVS318" s="47"/>
      <c r="PVT318" s="47"/>
      <c r="PVU318" s="47"/>
      <c r="PVV318" s="47"/>
      <c r="PVW318" s="47"/>
      <c r="PVX318" s="47"/>
      <c r="PVY318" s="47"/>
      <c r="PVZ318" s="47"/>
      <c r="PWA318" s="47"/>
      <c r="PWB318" s="47"/>
      <c r="PWC318" s="47"/>
      <c r="PWD318" s="47"/>
      <c r="PWE318" s="47"/>
      <c r="PWF318" s="47"/>
      <c r="PWG318" s="47"/>
      <c r="PWH318" s="47"/>
      <c r="PWI318" s="47"/>
      <c r="PWJ318" s="47"/>
      <c r="PWK318" s="47"/>
      <c r="PWL318" s="47"/>
      <c r="PWM318" s="47"/>
      <c r="PWN318" s="47"/>
      <c r="PWO318" s="47"/>
      <c r="PWP318" s="47"/>
      <c r="PWQ318" s="47"/>
      <c r="PWR318" s="47"/>
      <c r="PWS318" s="47"/>
      <c r="PWT318" s="47"/>
      <c r="PWU318" s="47"/>
      <c r="PWV318" s="47"/>
      <c r="PWW318" s="47"/>
      <c r="PWX318" s="47"/>
      <c r="PWY318" s="47"/>
      <c r="PWZ318" s="47"/>
      <c r="PXA318" s="47"/>
      <c r="PXB318" s="47"/>
      <c r="PXC318" s="47"/>
      <c r="PXD318" s="47"/>
      <c r="PXE318" s="47"/>
      <c r="PXF318" s="47"/>
      <c r="PXG318" s="47"/>
      <c r="PXH318" s="47"/>
      <c r="PXI318" s="47"/>
      <c r="PXJ318" s="47"/>
      <c r="PXK318" s="47"/>
      <c r="PXL318" s="47"/>
      <c r="PXM318" s="47"/>
      <c r="PXN318" s="47"/>
      <c r="PXO318" s="47"/>
      <c r="PXP318" s="47"/>
      <c r="PXQ318" s="47"/>
      <c r="PXR318" s="47"/>
      <c r="PXS318" s="47"/>
      <c r="PXT318" s="47"/>
      <c r="PXU318" s="47"/>
      <c r="PXV318" s="47"/>
      <c r="PXW318" s="47"/>
      <c r="PXX318" s="47"/>
      <c r="PXY318" s="47"/>
      <c r="PXZ318" s="47"/>
      <c r="PYA318" s="47"/>
      <c r="PYB318" s="47"/>
      <c r="PYC318" s="47"/>
      <c r="PYD318" s="47"/>
      <c r="PYE318" s="47"/>
      <c r="PYF318" s="47"/>
      <c r="PYG318" s="47"/>
      <c r="PYH318" s="47"/>
      <c r="PYI318" s="47"/>
      <c r="PYJ318" s="47"/>
      <c r="PYK318" s="47"/>
      <c r="PYL318" s="47"/>
      <c r="PYM318" s="47"/>
      <c r="PYN318" s="47"/>
      <c r="PYO318" s="47"/>
      <c r="PYP318" s="47"/>
      <c r="PYQ318" s="47"/>
      <c r="PYR318" s="47"/>
      <c r="PYS318" s="47"/>
      <c r="PYT318" s="47"/>
      <c r="PYU318" s="47"/>
      <c r="PYV318" s="47"/>
      <c r="PYW318" s="47"/>
      <c r="PYX318" s="47"/>
      <c r="PYY318" s="47"/>
      <c r="PYZ318" s="47"/>
      <c r="PZA318" s="47"/>
      <c r="PZB318" s="47"/>
      <c r="PZC318" s="47"/>
      <c r="PZD318" s="47"/>
      <c r="PZE318" s="47"/>
      <c r="PZF318" s="47"/>
      <c r="PZG318" s="47"/>
      <c r="PZH318" s="47"/>
      <c r="PZI318" s="47"/>
      <c r="PZJ318" s="47"/>
      <c r="PZK318" s="47"/>
      <c r="PZL318" s="47"/>
      <c r="PZM318" s="47"/>
      <c r="PZN318" s="47"/>
      <c r="PZO318" s="47"/>
      <c r="PZP318" s="47"/>
      <c r="PZQ318" s="47"/>
      <c r="PZR318" s="47"/>
      <c r="PZS318" s="47"/>
      <c r="PZT318" s="47"/>
      <c r="PZU318" s="47"/>
      <c r="PZV318" s="47"/>
      <c r="PZW318" s="47"/>
      <c r="PZX318" s="47"/>
      <c r="PZY318" s="47"/>
      <c r="PZZ318" s="47"/>
      <c r="QAA318" s="47"/>
      <c r="QAB318" s="47"/>
      <c r="QAC318" s="47"/>
      <c r="QAD318" s="47"/>
      <c r="QAE318" s="47"/>
      <c r="QAF318" s="47"/>
      <c r="QAG318" s="47"/>
      <c r="QAH318" s="47"/>
      <c r="QAI318" s="47"/>
      <c r="QAJ318" s="47"/>
      <c r="QAK318" s="47"/>
      <c r="QAL318" s="47"/>
      <c r="QAM318" s="47"/>
      <c r="QAN318" s="47"/>
      <c r="QAO318" s="47"/>
      <c r="QAP318" s="47"/>
      <c r="QAQ318" s="47"/>
      <c r="QAR318" s="47"/>
      <c r="QAS318" s="47"/>
      <c r="QAT318" s="47"/>
      <c r="QAU318" s="47"/>
      <c r="QAV318" s="47"/>
      <c r="QAW318" s="47"/>
      <c r="QAX318" s="47"/>
      <c r="QAY318" s="47"/>
      <c r="QAZ318" s="47"/>
      <c r="QBA318" s="47"/>
      <c r="QBB318" s="47"/>
      <c r="QBC318" s="47"/>
      <c r="QBD318" s="47"/>
      <c r="QBE318" s="47"/>
      <c r="QBF318" s="47"/>
      <c r="QBG318" s="47"/>
      <c r="QBH318" s="47"/>
      <c r="QBI318" s="47"/>
      <c r="QBJ318" s="47"/>
      <c r="QBK318" s="47"/>
      <c r="QBL318" s="47"/>
      <c r="QBM318" s="47"/>
      <c r="QBN318" s="47"/>
      <c r="QBO318" s="47"/>
      <c r="QBP318" s="47"/>
      <c r="QBQ318" s="47"/>
      <c r="QBR318" s="47"/>
      <c r="QBS318" s="47"/>
      <c r="QBT318" s="47"/>
      <c r="QBU318" s="47"/>
      <c r="QBV318" s="47"/>
      <c r="QBW318" s="47"/>
      <c r="QBX318" s="47"/>
      <c r="QBY318" s="47"/>
      <c r="QBZ318" s="47"/>
      <c r="QCA318" s="47"/>
      <c r="QCB318" s="47"/>
      <c r="QCC318" s="47"/>
      <c r="QCD318" s="47"/>
      <c r="QCE318" s="47"/>
      <c r="QCF318" s="47"/>
      <c r="QCG318" s="47"/>
      <c r="QCH318" s="47"/>
      <c r="QCI318" s="47"/>
      <c r="QCJ318" s="47"/>
      <c r="QCK318" s="47"/>
      <c r="QCL318" s="47"/>
      <c r="QCM318" s="47"/>
      <c r="QCN318" s="47"/>
      <c r="QCO318" s="47"/>
      <c r="QCP318" s="47"/>
      <c r="QCQ318" s="47"/>
      <c r="QCR318" s="47"/>
      <c r="QCS318" s="47"/>
      <c r="QCT318" s="47"/>
      <c r="QCU318" s="47"/>
      <c r="QCV318" s="47"/>
      <c r="QCW318" s="47"/>
      <c r="QCX318" s="47"/>
      <c r="QCY318" s="47"/>
      <c r="QCZ318" s="47"/>
      <c r="QDA318" s="47"/>
      <c r="QDB318" s="47"/>
      <c r="QDC318" s="47"/>
      <c r="QDD318" s="47"/>
      <c r="QDE318" s="47"/>
      <c r="QDF318" s="47"/>
      <c r="QDG318" s="47"/>
      <c r="QDH318" s="47"/>
      <c r="QDI318" s="47"/>
      <c r="QDJ318" s="47"/>
      <c r="QDK318" s="47"/>
      <c r="QDL318" s="47"/>
      <c r="QDM318" s="47"/>
      <c r="QDN318" s="47"/>
      <c r="QDO318" s="47"/>
      <c r="QDP318" s="47"/>
      <c r="QDQ318" s="47"/>
      <c r="QDR318" s="47"/>
      <c r="QDS318" s="47"/>
      <c r="QDT318" s="47"/>
      <c r="QDU318" s="47"/>
      <c r="QDV318" s="47"/>
      <c r="QDW318" s="47"/>
      <c r="QDX318" s="47"/>
      <c r="QDY318" s="47"/>
      <c r="QDZ318" s="47"/>
      <c r="QEA318" s="47"/>
      <c r="QEB318" s="47"/>
      <c r="QEC318" s="47"/>
      <c r="QED318" s="47"/>
      <c r="QEE318" s="47"/>
      <c r="QEF318" s="47"/>
      <c r="QEG318" s="47"/>
      <c r="QEH318" s="47"/>
      <c r="QEI318" s="47"/>
      <c r="QEJ318" s="47"/>
      <c r="QEK318" s="47"/>
      <c r="QEL318" s="47"/>
      <c r="QEM318" s="47"/>
      <c r="QEN318" s="47"/>
      <c r="QEO318" s="47"/>
      <c r="QEP318" s="47"/>
      <c r="QEQ318" s="47"/>
      <c r="QER318" s="47"/>
      <c r="QES318" s="47"/>
      <c r="QET318" s="47"/>
      <c r="QEU318" s="47"/>
      <c r="QEV318" s="47"/>
      <c r="QEW318" s="47"/>
      <c r="QEX318" s="47"/>
      <c r="QEY318" s="47"/>
      <c r="QEZ318" s="47"/>
      <c r="QFA318" s="47"/>
      <c r="QFB318" s="47"/>
      <c r="QFC318" s="47"/>
      <c r="QFD318" s="47"/>
      <c r="QFE318" s="47"/>
      <c r="QFF318" s="47"/>
      <c r="QFG318" s="47"/>
      <c r="QFH318" s="47"/>
      <c r="QFI318" s="47"/>
      <c r="QFJ318" s="47"/>
      <c r="QFK318" s="47"/>
      <c r="QFL318" s="47"/>
      <c r="QFM318" s="47"/>
      <c r="QFN318" s="47"/>
      <c r="QFO318" s="47"/>
      <c r="QFP318" s="47"/>
      <c r="QFQ318" s="47"/>
      <c r="QFR318" s="47"/>
      <c r="QFS318" s="47"/>
      <c r="QFT318" s="47"/>
      <c r="QFU318" s="47"/>
      <c r="QFV318" s="47"/>
      <c r="QFW318" s="47"/>
      <c r="QFX318" s="47"/>
      <c r="QFY318" s="47"/>
      <c r="QFZ318" s="47"/>
      <c r="QGA318" s="47"/>
      <c r="QGB318" s="47"/>
      <c r="QGC318" s="47"/>
      <c r="QGD318" s="47"/>
      <c r="QGE318" s="47"/>
      <c r="QGF318" s="47"/>
      <c r="QGG318" s="47"/>
      <c r="QGH318" s="47"/>
      <c r="QGI318" s="47"/>
      <c r="QGJ318" s="47"/>
      <c r="QGK318" s="47"/>
      <c r="QGL318" s="47"/>
      <c r="QGM318" s="47"/>
      <c r="QGN318" s="47"/>
      <c r="QGO318" s="47"/>
      <c r="QGP318" s="47"/>
      <c r="QGQ318" s="47"/>
      <c r="QGR318" s="47"/>
      <c r="QGS318" s="47"/>
      <c r="QGT318" s="47"/>
      <c r="QGU318" s="47"/>
      <c r="QGV318" s="47"/>
      <c r="QGW318" s="47"/>
      <c r="QGX318" s="47"/>
      <c r="QGY318" s="47"/>
      <c r="QGZ318" s="47"/>
      <c r="QHA318" s="47"/>
      <c r="QHB318" s="47"/>
      <c r="QHC318" s="47"/>
      <c r="QHD318" s="47"/>
      <c r="QHE318" s="47"/>
      <c r="QHF318" s="47"/>
      <c r="QHG318" s="47"/>
      <c r="QHH318" s="47"/>
      <c r="QHI318" s="47"/>
      <c r="QHJ318" s="47"/>
      <c r="QHK318" s="47"/>
      <c r="QHL318" s="47"/>
      <c r="QHM318" s="47"/>
      <c r="QHN318" s="47"/>
      <c r="QHO318" s="47"/>
      <c r="QHP318" s="47"/>
      <c r="QHQ318" s="47"/>
      <c r="QHR318" s="47"/>
      <c r="QHS318" s="47"/>
      <c r="QHT318" s="47"/>
      <c r="QHU318" s="47"/>
      <c r="QHV318" s="47"/>
      <c r="QHW318" s="47"/>
      <c r="QHX318" s="47"/>
      <c r="QHY318" s="47"/>
      <c r="QHZ318" s="47"/>
      <c r="QIA318" s="47"/>
      <c r="QIB318" s="47"/>
      <c r="QIC318" s="47"/>
      <c r="QID318" s="47"/>
      <c r="QIE318" s="47"/>
      <c r="QIF318" s="47"/>
      <c r="QIG318" s="47"/>
      <c r="QIH318" s="47"/>
      <c r="QII318" s="47"/>
      <c r="QIJ318" s="47"/>
      <c r="QIK318" s="47"/>
      <c r="QIL318" s="47"/>
      <c r="QIM318" s="47"/>
      <c r="QIN318" s="47"/>
      <c r="QIO318" s="47"/>
      <c r="QIP318" s="47"/>
      <c r="QIQ318" s="47"/>
      <c r="QIR318" s="47"/>
      <c r="QIS318" s="47"/>
      <c r="QIT318" s="47"/>
      <c r="QIU318" s="47"/>
      <c r="QIV318" s="47"/>
      <c r="QIW318" s="47"/>
      <c r="QIX318" s="47"/>
      <c r="QIY318" s="47"/>
      <c r="QIZ318" s="47"/>
      <c r="QJA318" s="47"/>
      <c r="QJB318" s="47"/>
      <c r="QJC318" s="47"/>
      <c r="QJD318" s="47"/>
      <c r="QJE318" s="47"/>
      <c r="QJF318" s="47"/>
      <c r="QJG318" s="47"/>
      <c r="QJH318" s="47"/>
      <c r="QJI318" s="47"/>
      <c r="QJJ318" s="47"/>
      <c r="QJK318" s="47"/>
      <c r="QJL318" s="47"/>
      <c r="QJM318" s="47"/>
      <c r="QJN318" s="47"/>
      <c r="QJO318" s="47"/>
      <c r="QJP318" s="47"/>
      <c r="QJQ318" s="47"/>
      <c r="QJR318" s="47"/>
      <c r="QJS318" s="47"/>
      <c r="QJT318" s="47"/>
      <c r="QJU318" s="47"/>
      <c r="QJV318" s="47"/>
      <c r="QJW318" s="47"/>
      <c r="QJX318" s="47"/>
      <c r="QJY318" s="47"/>
      <c r="QJZ318" s="47"/>
      <c r="QKA318" s="47"/>
      <c r="QKB318" s="47"/>
      <c r="QKC318" s="47"/>
      <c r="QKD318" s="47"/>
      <c r="QKE318" s="47"/>
      <c r="QKF318" s="47"/>
      <c r="QKG318" s="47"/>
      <c r="QKH318" s="47"/>
      <c r="QKI318" s="47"/>
      <c r="QKJ318" s="47"/>
      <c r="QKK318" s="47"/>
      <c r="QKL318" s="47"/>
      <c r="QKM318" s="47"/>
      <c r="QKN318" s="47"/>
      <c r="QKO318" s="47"/>
      <c r="QKP318" s="47"/>
      <c r="QKQ318" s="47"/>
      <c r="QKR318" s="47"/>
      <c r="QKS318" s="47"/>
      <c r="QKT318" s="47"/>
      <c r="QKU318" s="47"/>
      <c r="QKV318" s="47"/>
      <c r="QKW318" s="47"/>
      <c r="QKX318" s="47"/>
      <c r="QKY318" s="47"/>
      <c r="QKZ318" s="47"/>
      <c r="QLA318" s="47"/>
      <c r="QLB318" s="47"/>
      <c r="QLC318" s="47"/>
      <c r="QLD318" s="47"/>
      <c r="QLE318" s="47"/>
      <c r="QLF318" s="47"/>
      <c r="QLG318" s="47"/>
      <c r="QLH318" s="47"/>
      <c r="QLI318" s="47"/>
      <c r="QLJ318" s="47"/>
      <c r="QLK318" s="47"/>
      <c r="QLL318" s="47"/>
      <c r="QLM318" s="47"/>
      <c r="QLN318" s="47"/>
      <c r="QLO318" s="47"/>
      <c r="QLP318" s="47"/>
      <c r="QLQ318" s="47"/>
      <c r="QLR318" s="47"/>
      <c r="QLS318" s="47"/>
      <c r="QLT318" s="47"/>
      <c r="QLU318" s="47"/>
      <c r="QLV318" s="47"/>
      <c r="QLW318" s="47"/>
      <c r="QLX318" s="47"/>
      <c r="QLY318" s="47"/>
      <c r="QLZ318" s="47"/>
      <c r="QMA318" s="47"/>
      <c r="QMB318" s="47"/>
      <c r="QMC318" s="47"/>
      <c r="QMD318" s="47"/>
      <c r="QME318" s="47"/>
      <c r="QMF318" s="47"/>
      <c r="QMG318" s="47"/>
      <c r="QMH318" s="47"/>
      <c r="QMI318" s="47"/>
      <c r="QMJ318" s="47"/>
      <c r="QMK318" s="47"/>
      <c r="QML318" s="47"/>
      <c r="QMM318" s="47"/>
      <c r="QMN318" s="47"/>
      <c r="QMO318" s="47"/>
      <c r="QMP318" s="47"/>
      <c r="QMQ318" s="47"/>
      <c r="QMR318" s="47"/>
      <c r="QMS318" s="47"/>
      <c r="QMT318" s="47"/>
      <c r="QMU318" s="47"/>
      <c r="QMV318" s="47"/>
      <c r="QMW318" s="47"/>
      <c r="QMX318" s="47"/>
      <c r="QMY318" s="47"/>
      <c r="QMZ318" s="47"/>
      <c r="QNA318" s="47"/>
      <c r="QNB318" s="47"/>
      <c r="QNC318" s="47"/>
      <c r="QND318" s="47"/>
      <c r="QNE318" s="47"/>
      <c r="QNF318" s="47"/>
      <c r="QNG318" s="47"/>
      <c r="QNH318" s="47"/>
      <c r="QNI318" s="47"/>
      <c r="QNJ318" s="47"/>
      <c r="QNK318" s="47"/>
      <c r="QNL318" s="47"/>
      <c r="QNM318" s="47"/>
      <c r="QNN318" s="47"/>
      <c r="QNO318" s="47"/>
      <c r="QNP318" s="47"/>
      <c r="QNQ318" s="47"/>
      <c r="QNR318" s="47"/>
      <c r="QNS318" s="47"/>
      <c r="QNT318" s="47"/>
      <c r="QNU318" s="47"/>
      <c r="QNV318" s="47"/>
      <c r="QNW318" s="47"/>
      <c r="QNX318" s="47"/>
      <c r="QNY318" s="47"/>
      <c r="QNZ318" s="47"/>
      <c r="QOA318" s="47"/>
      <c r="QOB318" s="47"/>
      <c r="QOC318" s="47"/>
      <c r="QOD318" s="47"/>
      <c r="QOE318" s="47"/>
      <c r="QOF318" s="47"/>
      <c r="QOG318" s="47"/>
      <c r="QOH318" s="47"/>
      <c r="QOI318" s="47"/>
      <c r="QOJ318" s="47"/>
      <c r="QOK318" s="47"/>
      <c r="QOL318" s="47"/>
      <c r="QOM318" s="47"/>
      <c r="QON318" s="47"/>
      <c r="QOO318" s="47"/>
      <c r="QOP318" s="47"/>
      <c r="QOQ318" s="47"/>
      <c r="QOR318" s="47"/>
      <c r="QOS318" s="47"/>
      <c r="QOT318" s="47"/>
      <c r="QOU318" s="47"/>
      <c r="QOV318" s="47"/>
      <c r="QOW318" s="47"/>
      <c r="QOX318" s="47"/>
      <c r="QOY318" s="47"/>
      <c r="QOZ318" s="47"/>
      <c r="QPA318" s="47"/>
      <c r="QPB318" s="47"/>
      <c r="QPC318" s="47"/>
      <c r="QPD318" s="47"/>
      <c r="QPE318" s="47"/>
      <c r="QPF318" s="47"/>
      <c r="QPG318" s="47"/>
      <c r="QPH318" s="47"/>
      <c r="QPI318" s="47"/>
      <c r="QPJ318" s="47"/>
      <c r="QPK318" s="47"/>
      <c r="QPL318" s="47"/>
      <c r="QPM318" s="47"/>
      <c r="QPN318" s="47"/>
      <c r="QPO318" s="47"/>
      <c r="QPP318" s="47"/>
      <c r="QPQ318" s="47"/>
      <c r="QPR318" s="47"/>
      <c r="QPS318" s="47"/>
      <c r="QPT318" s="47"/>
      <c r="QPU318" s="47"/>
      <c r="QPV318" s="47"/>
      <c r="QPW318" s="47"/>
      <c r="QPX318" s="47"/>
      <c r="QPY318" s="47"/>
      <c r="QPZ318" s="47"/>
      <c r="QQA318" s="47"/>
      <c r="QQB318" s="47"/>
      <c r="QQC318" s="47"/>
      <c r="QQD318" s="47"/>
      <c r="QQE318" s="47"/>
      <c r="QQF318" s="47"/>
      <c r="QQG318" s="47"/>
      <c r="QQH318" s="47"/>
      <c r="QQI318" s="47"/>
      <c r="QQJ318" s="47"/>
      <c r="QQK318" s="47"/>
      <c r="QQL318" s="47"/>
      <c r="QQM318" s="47"/>
      <c r="QQN318" s="47"/>
      <c r="QQO318" s="47"/>
      <c r="QQP318" s="47"/>
      <c r="QQQ318" s="47"/>
      <c r="QQR318" s="47"/>
      <c r="QQS318" s="47"/>
      <c r="QQT318" s="47"/>
      <c r="QQU318" s="47"/>
      <c r="QQV318" s="47"/>
      <c r="QQW318" s="47"/>
      <c r="QQX318" s="47"/>
      <c r="QQY318" s="47"/>
      <c r="QQZ318" s="47"/>
      <c r="QRA318" s="47"/>
      <c r="QRB318" s="47"/>
      <c r="QRC318" s="47"/>
      <c r="QRD318" s="47"/>
      <c r="QRE318" s="47"/>
      <c r="QRF318" s="47"/>
      <c r="QRG318" s="47"/>
      <c r="QRH318" s="47"/>
      <c r="QRI318" s="47"/>
      <c r="QRJ318" s="47"/>
      <c r="QRK318" s="47"/>
      <c r="QRL318" s="47"/>
      <c r="QRM318" s="47"/>
      <c r="QRN318" s="47"/>
      <c r="QRO318" s="47"/>
      <c r="QRP318" s="47"/>
      <c r="QRQ318" s="47"/>
      <c r="QRR318" s="47"/>
      <c r="QRS318" s="47"/>
      <c r="QRT318" s="47"/>
      <c r="QRU318" s="47"/>
      <c r="QRV318" s="47"/>
      <c r="QRW318" s="47"/>
      <c r="QRX318" s="47"/>
      <c r="QRY318" s="47"/>
      <c r="QRZ318" s="47"/>
      <c r="QSA318" s="47"/>
      <c r="QSB318" s="47"/>
      <c r="QSC318" s="47"/>
      <c r="QSD318" s="47"/>
      <c r="QSE318" s="47"/>
      <c r="QSF318" s="47"/>
      <c r="QSG318" s="47"/>
      <c r="QSH318" s="47"/>
      <c r="QSI318" s="47"/>
      <c r="QSJ318" s="47"/>
      <c r="QSK318" s="47"/>
      <c r="QSL318" s="47"/>
      <c r="QSM318" s="47"/>
      <c r="QSN318" s="47"/>
      <c r="QSO318" s="47"/>
      <c r="QSP318" s="47"/>
      <c r="QSQ318" s="47"/>
      <c r="QSR318" s="47"/>
      <c r="QSS318" s="47"/>
      <c r="QST318" s="47"/>
      <c r="QSU318" s="47"/>
      <c r="QSV318" s="47"/>
      <c r="QSW318" s="47"/>
      <c r="QSX318" s="47"/>
      <c r="QSY318" s="47"/>
      <c r="QSZ318" s="47"/>
      <c r="QTA318" s="47"/>
      <c r="QTB318" s="47"/>
      <c r="QTC318" s="47"/>
      <c r="QTD318" s="47"/>
      <c r="QTE318" s="47"/>
      <c r="QTF318" s="47"/>
      <c r="QTG318" s="47"/>
      <c r="QTH318" s="47"/>
      <c r="QTI318" s="47"/>
      <c r="QTJ318" s="47"/>
      <c r="QTK318" s="47"/>
      <c r="QTL318" s="47"/>
      <c r="QTM318" s="47"/>
      <c r="QTN318" s="47"/>
      <c r="QTO318" s="47"/>
      <c r="QTP318" s="47"/>
      <c r="QTQ318" s="47"/>
      <c r="QTR318" s="47"/>
      <c r="QTS318" s="47"/>
      <c r="QTT318" s="47"/>
      <c r="QTU318" s="47"/>
      <c r="QTV318" s="47"/>
      <c r="QTW318" s="47"/>
      <c r="QTX318" s="47"/>
      <c r="QTY318" s="47"/>
      <c r="QTZ318" s="47"/>
      <c r="QUA318" s="47"/>
      <c r="QUB318" s="47"/>
      <c r="QUC318" s="47"/>
      <c r="QUD318" s="47"/>
      <c r="QUE318" s="47"/>
      <c r="QUF318" s="47"/>
      <c r="QUG318" s="47"/>
      <c r="QUH318" s="47"/>
      <c r="QUI318" s="47"/>
      <c r="QUJ318" s="47"/>
      <c r="QUK318" s="47"/>
      <c r="QUL318" s="47"/>
      <c r="QUM318" s="47"/>
      <c r="QUN318" s="47"/>
      <c r="QUO318" s="47"/>
      <c r="QUP318" s="47"/>
      <c r="QUQ318" s="47"/>
      <c r="QUR318" s="47"/>
      <c r="QUS318" s="47"/>
      <c r="QUT318" s="47"/>
      <c r="QUU318" s="47"/>
      <c r="QUV318" s="47"/>
      <c r="QUW318" s="47"/>
      <c r="QUX318" s="47"/>
      <c r="QUY318" s="47"/>
      <c r="QUZ318" s="47"/>
      <c r="QVA318" s="47"/>
      <c r="QVB318" s="47"/>
      <c r="QVC318" s="47"/>
      <c r="QVD318" s="47"/>
      <c r="QVE318" s="47"/>
      <c r="QVF318" s="47"/>
      <c r="QVG318" s="47"/>
      <c r="QVH318" s="47"/>
      <c r="QVI318" s="47"/>
      <c r="QVJ318" s="47"/>
      <c r="QVK318" s="47"/>
      <c r="QVL318" s="47"/>
      <c r="QVM318" s="47"/>
      <c r="QVN318" s="47"/>
      <c r="QVO318" s="47"/>
      <c r="QVP318" s="47"/>
      <c r="QVQ318" s="47"/>
      <c r="QVR318" s="47"/>
      <c r="QVS318" s="47"/>
      <c r="QVT318" s="47"/>
      <c r="QVU318" s="47"/>
      <c r="QVV318" s="47"/>
      <c r="QVW318" s="47"/>
      <c r="QVX318" s="47"/>
      <c r="QVY318" s="47"/>
      <c r="QVZ318" s="47"/>
      <c r="QWA318" s="47"/>
      <c r="QWB318" s="47"/>
      <c r="QWC318" s="47"/>
      <c r="QWD318" s="47"/>
      <c r="QWE318" s="47"/>
      <c r="QWF318" s="47"/>
      <c r="QWG318" s="47"/>
      <c r="QWH318" s="47"/>
      <c r="QWI318" s="47"/>
      <c r="QWJ318" s="47"/>
      <c r="QWK318" s="47"/>
      <c r="QWL318" s="47"/>
      <c r="QWM318" s="47"/>
      <c r="QWN318" s="47"/>
      <c r="QWO318" s="47"/>
      <c r="QWP318" s="47"/>
      <c r="QWQ318" s="47"/>
      <c r="QWR318" s="47"/>
      <c r="QWS318" s="47"/>
      <c r="QWT318" s="47"/>
      <c r="QWU318" s="47"/>
      <c r="QWV318" s="47"/>
      <c r="QWW318" s="47"/>
      <c r="QWX318" s="47"/>
      <c r="QWY318" s="47"/>
      <c r="QWZ318" s="47"/>
      <c r="QXA318" s="47"/>
      <c r="QXB318" s="47"/>
      <c r="QXC318" s="47"/>
      <c r="QXD318" s="47"/>
      <c r="QXE318" s="47"/>
      <c r="QXF318" s="47"/>
      <c r="QXG318" s="47"/>
      <c r="QXH318" s="47"/>
      <c r="QXI318" s="47"/>
      <c r="QXJ318" s="47"/>
      <c r="QXK318" s="47"/>
      <c r="QXL318" s="47"/>
      <c r="QXM318" s="47"/>
      <c r="QXN318" s="47"/>
      <c r="QXO318" s="47"/>
      <c r="QXP318" s="47"/>
      <c r="QXQ318" s="47"/>
      <c r="QXR318" s="47"/>
      <c r="QXS318" s="47"/>
      <c r="QXT318" s="47"/>
      <c r="QXU318" s="47"/>
      <c r="QXV318" s="47"/>
      <c r="QXW318" s="47"/>
      <c r="QXX318" s="47"/>
      <c r="QXY318" s="47"/>
      <c r="QXZ318" s="47"/>
      <c r="QYA318" s="47"/>
      <c r="QYB318" s="47"/>
      <c r="QYC318" s="47"/>
      <c r="QYD318" s="47"/>
      <c r="QYE318" s="47"/>
      <c r="QYF318" s="47"/>
      <c r="QYG318" s="47"/>
      <c r="QYH318" s="47"/>
      <c r="QYI318" s="47"/>
      <c r="QYJ318" s="47"/>
      <c r="QYK318" s="47"/>
      <c r="QYL318" s="47"/>
      <c r="QYM318" s="47"/>
      <c r="QYN318" s="47"/>
      <c r="QYO318" s="47"/>
      <c r="QYP318" s="47"/>
      <c r="QYQ318" s="47"/>
      <c r="QYR318" s="47"/>
      <c r="QYS318" s="47"/>
      <c r="QYT318" s="47"/>
      <c r="QYU318" s="47"/>
      <c r="QYV318" s="47"/>
      <c r="QYW318" s="47"/>
      <c r="QYX318" s="47"/>
      <c r="QYY318" s="47"/>
      <c r="QYZ318" s="47"/>
      <c r="QZA318" s="47"/>
      <c r="QZB318" s="47"/>
      <c r="QZC318" s="47"/>
      <c r="QZD318" s="47"/>
      <c r="QZE318" s="47"/>
      <c r="QZF318" s="47"/>
      <c r="QZG318" s="47"/>
      <c r="QZH318" s="47"/>
      <c r="QZI318" s="47"/>
      <c r="QZJ318" s="47"/>
      <c r="QZK318" s="47"/>
      <c r="QZL318" s="47"/>
      <c r="QZM318" s="47"/>
      <c r="QZN318" s="47"/>
      <c r="QZO318" s="47"/>
      <c r="QZP318" s="47"/>
      <c r="QZQ318" s="47"/>
      <c r="QZR318" s="47"/>
      <c r="QZS318" s="47"/>
      <c r="QZT318" s="47"/>
      <c r="QZU318" s="47"/>
      <c r="QZV318" s="47"/>
      <c r="QZW318" s="47"/>
      <c r="QZX318" s="47"/>
      <c r="QZY318" s="47"/>
      <c r="QZZ318" s="47"/>
      <c r="RAA318" s="47"/>
      <c r="RAB318" s="47"/>
      <c r="RAC318" s="47"/>
      <c r="RAD318" s="47"/>
      <c r="RAE318" s="47"/>
      <c r="RAF318" s="47"/>
      <c r="RAG318" s="47"/>
      <c r="RAH318" s="47"/>
      <c r="RAI318" s="47"/>
      <c r="RAJ318" s="47"/>
      <c r="RAK318" s="47"/>
      <c r="RAL318" s="47"/>
      <c r="RAM318" s="47"/>
      <c r="RAN318" s="47"/>
      <c r="RAO318" s="47"/>
      <c r="RAP318" s="47"/>
      <c r="RAQ318" s="47"/>
      <c r="RAR318" s="47"/>
      <c r="RAS318" s="47"/>
      <c r="RAT318" s="47"/>
      <c r="RAU318" s="47"/>
      <c r="RAV318" s="47"/>
      <c r="RAW318" s="47"/>
      <c r="RAX318" s="47"/>
      <c r="RAY318" s="47"/>
      <c r="RAZ318" s="47"/>
      <c r="RBA318" s="47"/>
      <c r="RBB318" s="47"/>
      <c r="RBC318" s="47"/>
      <c r="RBD318" s="47"/>
      <c r="RBE318" s="47"/>
      <c r="RBF318" s="47"/>
      <c r="RBG318" s="47"/>
      <c r="RBH318" s="47"/>
      <c r="RBI318" s="47"/>
      <c r="RBJ318" s="47"/>
      <c r="RBK318" s="47"/>
      <c r="RBL318" s="47"/>
      <c r="RBM318" s="47"/>
      <c r="RBN318" s="47"/>
      <c r="RBO318" s="47"/>
      <c r="RBP318" s="47"/>
      <c r="RBQ318" s="47"/>
      <c r="RBR318" s="47"/>
      <c r="RBS318" s="47"/>
      <c r="RBT318" s="47"/>
      <c r="RBU318" s="47"/>
      <c r="RBV318" s="47"/>
      <c r="RBW318" s="47"/>
      <c r="RBX318" s="47"/>
      <c r="RBY318" s="47"/>
      <c r="RBZ318" s="47"/>
      <c r="RCA318" s="47"/>
      <c r="RCB318" s="47"/>
      <c r="RCC318" s="47"/>
      <c r="RCD318" s="47"/>
      <c r="RCE318" s="47"/>
      <c r="RCF318" s="47"/>
      <c r="RCG318" s="47"/>
      <c r="RCH318" s="47"/>
      <c r="RCI318" s="47"/>
      <c r="RCJ318" s="47"/>
      <c r="RCK318" s="47"/>
      <c r="RCL318" s="47"/>
      <c r="RCM318" s="47"/>
      <c r="RCN318" s="47"/>
      <c r="RCO318" s="47"/>
      <c r="RCP318" s="47"/>
      <c r="RCQ318" s="47"/>
      <c r="RCR318" s="47"/>
      <c r="RCS318" s="47"/>
      <c r="RCT318" s="47"/>
      <c r="RCU318" s="47"/>
      <c r="RCV318" s="47"/>
      <c r="RCW318" s="47"/>
      <c r="RCX318" s="47"/>
      <c r="RCY318" s="47"/>
      <c r="RCZ318" s="47"/>
      <c r="RDA318" s="47"/>
      <c r="RDB318" s="47"/>
      <c r="RDC318" s="47"/>
      <c r="RDD318" s="47"/>
      <c r="RDE318" s="47"/>
      <c r="RDF318" s="47"/>
      <c r="RDG318" s="47"/>
      <c r="RDH318" s="47"/>
      <c r="RDI318" s="47"/>
      <c r="RDJ318" s="47"/>
      <c r="RDK318" s="47"/>
      <c r="RDL318" s="47"/>
      <c r="RDM318" s="47"/>
      <c r="RDN318" s="47"/>
      <c r="RDO318" s="47"/>
      <c r="RDP318" s="47"/>
      <c r="RDQ318" s="47"/>
      <c r="RDR318" s="47"/>
      <c r="RDS318" s="47"/>
      <c r="RDT318" s="47"/>
      <c r="RDU318" s="47"/>
      <c r="RDV318" s="47"/>
      <c r="RDW318" s="47"/>
      <c r="RDX318" s="47"/>
      <c r="RDY318" s="47"/>
      <c r="RDZ318" s="47"/>
      <c r="REA318" s="47"/>
      <c r="REB318" s="47"/>
      <c r="REC318" s="47"/>
      <c r="RED318" s="47"/>
      <c r="REE318" s="47"/>
      <c r="REF318" s="47"/>
      <c r="REG318" s="47"/>
      <c r="REH318" s="47"/>
      <c r="REI318" s="47"/>
      <c r="REJ318" s="47"/>
      <c r="REK318" s="47"/>
      <c r="REL318" s="47"/>
      <c r="REM318" s="47"/>
      <c r="REN318" s="47"/>
      <c r="REO318" s="47"/>
      <c r="REP318" s="47"/>
      <c r="REQ318" s="47"/>
      <c r="RER318" s="47"/>
      <c r="RES318" s="47"/>
      <c r="RET318" s="47"/>
      <c r="REU318" s="47"/>
      <c r="REV318" s="47"/>
      <c r="REW318" s="47"/>
      <c r="REX318" s="47"/>
      <c r="REY318" s="47"/>
      <c r="REZ318" s="47"/>
      <c r="RFA318" s="47"/>
      <c r="RFB318" s="47"/>
      <c r="RFC318" s="47"/>
      <c r="RFD318" s="47"/>
      <c r="RFE318" s="47"/>
      <c r="RFF318" s="47"/>
      <c r="RFG318" s="47"/>
      <c r="RFH318" s="47"/>
      <c r="RFI318" s="47"/>
      <c r="RFJ318" s="47"/>
      <c r="RFK318" s="47"/>
      <c r="RFL318" s="47"/>
      <c r="RFM318" s="47"/>
      <c r="RFN318" s="47"/>
      <c r="RFO318" s="47"/>
      <c r="RFP318" s="47"/>
      <c r="RFQ318" s="47"/>
      <c r="RFR318" s="47"/>
      <c r="RFS318" s="47"/>
      <c r="RFT318" s="47"/>
      <c r="RFU318" s="47"/>
      <c r="RFV318" s="47"/>
      <c r="RFW318" s="47"/>
      <c r="RFX318" s="47"/>
      <c r="RFY318" s="47"/>
      <c r="RFZ318" s="47"/>
      <c r="RGA318" s="47"/>
      <c r="RGB318" s="47"/>
      <c r="RGC318" s="47"/>
      <c r="RGD318" s="47"/>
      <c r="RGE318" s="47"/>
      <c r="RGF318" s="47"/>
      <c r="RGG318" s="47"/>
      <c r="RGH318" s="47"/>
      <c r="RGI318" s="47"/>
      <c r="RGJ318" s="47"/>
      <c r="RGK318" s="47"/>
      <c r="RGL318" s="47"/>
      <c r="RGM318" s="47"/>
      <c r="RGN318" s="47"/>
      <c r="RGO318" s="47"/>
      <c r="RGP318" s="47"/>
      <c r="RGQ318" s="47"/>
      <c r="RGR318" s="47"/>
      <c r="RGS318" s="47"/>
      <c r="RGT318" s="47"/>
      <c r="RGU318" s="47"/>
      <c r="RGV318" s="47"/>
      <c r="RGW318" s="47"/>
      <c r="RGX318" s="47"/>
      <c r="RGY318" s="47"/>
      <c r="RGZ318" s="47"/>
      <c r="RHA318" s="47"/>
      <c r="RHB318" s="47"/>
      <c r="RHC318" s="47"/>
      <c r="RHD318" s="47"/>
      <c r="RHE318" s="47"/>
      <c r="RHF318" s="47"/>
      <c r="RHG318" s="47"/>
      <c r="RHH318" s="47"/>
      <c r="RHI318" s="47"/>
      <c r="RHJ318" s="47"/>
      <c r="RHK318" s="47"/>
      <c r="RHL318" s="47"/>
      <c r="RHM318" s="47"/>
      <c r="RHN318" s="47"/>
      <c r="RHO318" s="47"/>
      <c r="RHP318" s="47"/>
      <c r="RHQ318" s="47"/>
      <c r="RHR318" s="47"/>
      <c r="RHS318" s="47"/>
      <c r="RHT318" s="47"/>
      <c r="RHU318" s="47"/>
      <c r="RHV318" s="47"/>
      <c r="RHW318" s="47"/>
      <c r="RHX318" s="47"/>
      <c r="RHY318" s="47"/>
      <c r="RHZ318" s="47"/>
      <c r="RIA318" s="47"/>
      <c r="RIB318" s="47"/>
      <c r="RIC318" s="47"/>
      <c r="RID318" s="47"/>
      <c r="RIE318" s="47"/>
      <c r="RIF318" s="47"/>
      <c r="RIG318" s="47"/>
      <c r="RIH318" s="47"/>
      <c r="RII318" s="47"/>
      <c r="RIJ318" s="47"/>
      <c r="RIK318" s="47"/>
      <c r="RIL318" s="47"/>
      <c r="RIM318" s="47"/>
      <c r="RIN318" s="47"/>
      <c r="RIO318" s="47"/>
      <c r="RIP318" s="47"/>
      <c r="RIQ318" s="47"/>
      <c r="RIR318" s="47"/>
      <c r="RIS318" s="47"/>
      <c r="RIT318" s="47"/>
      <c r="RIU318" s="47"/>
      <c r="RIV318" s="47"/>
      <c r="RIW318" s="47"/>
      <c r="RIX318" s="47"/>
      <c r="RIY318" s="47"/>
      <c r="RIZ318" s="47"/>
      <c r="RJA318" s="47"/>
      <c r="RJB318" s="47"/>
      <c r="RJC318" s="47"/>
      <c r="RJD318" s="47"/>
      <c r="RJE318" s="47"/>
      <c r="RJF318" s="47"/>
      <c r="RJG318" s="47"/>
      <c r="RJH318" s="47"/>
      <c r="RJI318" s="47"/>
      <c r="RJJ318" s="47"/>
      <c r="RJK318" s="47"/>
      <c r="RJL318" s="47"/>
      <c r="RJM318" s="47"/>
      <c r="RJN318" s="47"/>
      <c r="RJO318" s="47"/>
      <c r="RJP318" s="47"/>
      <c r="RJQ318" s="47"/>
      <c r="RJR318" s="47"/>
      <c r="RJS318" s="47"/>
      <c r="RJT318" s="47"/>
      <c r="RJU318" s="47"/>
      <c r="RJV318" s="47"/>
      <c r="RJW318" s="47"/>
      <c r="RJX318" s="47"/>
      <c r="RJY318" s="47"/>
      <c r="RJZ318" s="47"/>
      <c r="RKA318" s="47"/>
      <c r="RKB318" s="47"/>
      <c r="RKC318" s="47"/>
      <c r="RKD318" s="47"/>
      <c r="RKE318" s="47"/>
      <c r="RKF318" s="47"/>
      <c r="RKG318" s="47"/>
      <c r="RKH318" s="47"/>
      <c r="RKI318" s="47"/>
      <c r="RKJ318" s="47"/>
      <c r="RKK318" s="47"/>
      <c r="RKL318" s="47"/>
      <c r="RKM318" s="47"/>
      <c r="RKN318" s="47"/>
      <c r="RKO318" s="47"/>
      <c r="RKP318" s="47"/>
      <c r="RKQ318" s="47"/>
      <c r="RKR318" s="47"/>
      <c r="RKS318" s="47"/>
      <c r="RKT318" s="47"/>
      <c r="RKU318" s="47"/>
      <c r="RKV318" s="47"/>
      <c r="RKW318" s="47"/>
      <c r="RKX318" s="47"/>
      <c r="RKY318" s="47"/>
      <c r="RKZ318" s="47"/>
      <c r="RLA318" s="47"/>
      <c r="RLB318" s="47"/>
      <c r="RLC318" s="47"/>
      <c r="RLD318" s="47"/>
      <c r="RLE318" s="47"/>
      <c r="RLF318" s="47"/>
      <c r="RLG318" s="47"/>
      <c r="RLH318" s="47"/>
      <c r="RLI318" s="47"/>
      <c r="RLJ318" s="47"/>
      <c r="RLK318" s="47"/>
      <c r="RLL318" s="47"/>
      <c r="RLM318" s="47"/>
      <c r="RLN318" s="47"/>
      <c r="RLO318" s="47"/>
      <c r="RLP318" s="47"/>
      <c r="RLQ318" s="47"/>
      <c r="RLR318" s="47"/>
      <c r="RLS318" s="47"/>
      <c r="RLT318" s="47"/>
      <c r="RLU318" s="47"/>
      <c r="RLV318" s="47"/>
      <c r="RLW318" s="47"/>
      <c r="RLX318" s="47"/>
      <c r="RLY318" s="47"/>
      <c r="RLZ318" s="47"/>
      <c r="RMA318" s="47"/>
      <c r="RMB318" s="47"/>
      <c r="RMC318" s="47"/>
      <c r="RMD318" s="47"/>
      <c r="RME318" s="47"/>
      <c r="RMF318" s="47"/>
      <c r="RMG318" s="47"/>
      <c r="RMH318" s="47"/>
      <c r="RMI318" s="47"/>
      <c r="RMJ318" s="47"/>
      <c r="RMK318" s="47"/>
      <c r="RML318" s="47"/>
      <c r="RMM318" s="47"/>
      <c r="RMN318" s="47"/>
      <c r="RMO318" s="47"/>
      <c r="RMP318" s="47"/>
      <c r="RMQ318" s="47"/>
      <c r="RMR318" s="47"/>
      <c r="RMS318" s="47"/>
      <c r="RMT318" s="47"/>
      <c r="RMU318" s="47"/>
      <c r="RMV318" s="47"/>
      <c r="RMW318" s="47"/>
      <c r="RMX318" s="47"/>
      <c r="RMY318" s="47"/>
      <c r="RMZ318" s="47"/>
      <c r="RNA318" s="47"/>
      <c r="RNB318" s="47"/>
      <c r="RNC318" s="47"/>
      <c r="RND318" s="47"/>
      <c r="RNE318" s="47"/>
      <c r="RNF318" s="47"/>
      <c r="RNG318" s="47"/>
      <c r="RNH318" s="47"/>
      <c r="RNI318" s="47"/>
      <c r="RNJ318" s="47"/>
      <c r="RNK318" s="47"/>
      <c r="RNL318" s="47"/>
      <c r="RNM318" s="47"/>
      <c r="RNN318" s="47"/>
      <c r="RNO318" s="47"/>
      <c r="RNP318" s="47"/>
      <c r="RNQ318" s="47"/>
      <c r="RNR318" s="47"/>
      <c r="RNS318" s="47"/>
      <c r="RNT318" s="47"/>
      <c r="RNU318" s="47"/>
      <c r="RNV318" s="47"/>
      <c r="RNW318" s="47"/>
      <c r="RNX318" s="47"/>
      <c r="RNY318" s="47"/>
      <c r="RNZ318" s="47"/>
      <c r="ROA318" s="47"/>
      <c r="ROB318" s="47"/>
      <c r="ROC318" s="47"/>
      <c r="ROD318" s="47"/>
      <c r="ROE318" s="47"/>
      <c r="ROF318" s="47"/>
      <c r="ROG318" s="47"/>
      <c r="ROH318" s="47"/>
      <c r="ROI318" s="47"/>
      <c r="ROJ318" s="47"/>
      <c r="ROK318" s="47"/>
      <c r="ROL318" s="47"/>
      <c r="ROM318" s="47"/>
      <c r="RON318" s="47"/>
      <c r="ROO318" s="47"/>
      <c r="ROP318" s="47"/>
      <c r="ROQ318" s="47"/>
      <c r="ROR318" s="47"/>
      <c r="ROS318" s="47"/>
      <c r="ROT318" s="47"/>
      <c r="ROU318" s="47"/>
      <c r="ROV318" s="47"/>
      <c r="ROW318" s="47"/>
      <c r="ROX318" s="47"/>
      <c r="ROY318" s="47"/>
      <c r="ROZ318" s="47"/>
      <c r="RPA318" s="47"/>
      <c r="RPB318" s="47"/>
      <c r="RPC318" s="47"/>
      <c r="RPD318" s="47"/>
      <c r="RPE318" s="47"/>
      <c r="RPF318" s="47"/>
      <c r="RPG318" s="47"/>
      <c r="RPH318" s="47"/>
      <c r="RPI318" s="47"/>
      <c r="RPJ318" s="47"/>
      <c r="RPK318" s="47"/>
      <c r="RPL318" s="47"/>
      <c r="RPM318" s="47"/>
      <c r="RPN318" s="47"/>
      <c r="RPO318" s="47"/>
      <c r="RPP318" s="47"/>
      <c r="RPQ318" s="47"/>
      <c r="RPR318" s="47"/>
      <c r="RPS318" s="47"/>
      <c r="RPT318" s="47"/>
      <c r="RPU318" s="47"/>
      <c r="RPV318" s="47"/>
      <c r="RPW318" s="47"/>
      <c r="RPX318" s="47"/>
      <c r="RPY318" s="47"/>
      <c r="RPZ318" s="47"/>
      <c r="RQA318" s="47"/>
      <c r="RQB318" s="47"/>
      <c r="RQC318" s="47"/>
      <c r="RQD318" s="47"/>
      <c r="RQE318" s="47"/>
      <c r="RQF318" s="47"/>
      <c r="RQG318" s="47"/>
      <c r="RQH318" s="47"/>
      <c r="RQI318" s="47"/>
      <c r="RQJ318" s="47"/>
      <c r="RQK318" s="47"/>
      <c r="RQL318" s="47"/>
      <c r="RQM318" s="47"/>
      <c r="RQN318" s="47"/>
      <c r="RQO318" s="47"/>
      <c r="RQP318" s="47"/>
      <c r="RQQ318" s="47"/>
      <c r="RQR318" s="47"/>
      <c r="RQS318" s="47"/>
      <c r="RQT318" s="47"/>
      <c r="RQU318" s="47"/>
      <c r="RQV318" s="47"/>
      <c r="RQW318" s="47"/>
      <c r="RQX318" s="47"/>
      <c r="RQY318" s="47"/>
      <c r="RQZ318" s="47"/>
      <c r="RRA318" s="47"/>
      <c r="RRB318" s="47"/>
      <c r="RRC318" s="47"/>
      <c r="RRD318" s="47"/>
      <c r="RRE318" s="47"/>
      <c r="RRF318" s="47"/>
      <c r="RRG318" s="47"/>
      <c r="RRH318" s="47"/>
      <c r="RRI318" s="47"/>
      <c r="RRJ318" s="47"/>
      <c r="RRK318" s="47"/>
      <c r="RRL318" s="47"/>
      <c r="RRM318" s="47"/>
      <c r="RRN318" s="47"/>
      <c r="RRO318" s="47"/>
      <c r="RRP318" s="47"/>
      <c r="RRQ318" s="47"/>
      <c r="RRR318" s="47"/>
      <c r="RRS318" s="47"/>
      <c r="RRT318" s="47"/>
      <c r="RRU318" s="47"/>
      <c r="RRV318" s="47"/>
      <c r="RRW318" s="47"/>
      <c r="RRX318" s="47"/>
      <c r="RRY318" s="47"/>
      <c r="RRZ318" s="47"/>
      <c r="RSA318" s="47"/>
      <c r="RSB318" s="47"/>
      <c r="RSC318" s="47"/>
      <c r="RSD318" s="47"/>
      <c r="RSE318" s="47"/>
      <c r="RSF318" s="47"/>
      <c r="RSG318" s="47"/>
      <c r="RSH318" s="47"/>
      <c r="RSI318" s="47"/>
      <c r="RSJ318" s="47"/>
      <c r="RSK318" s="47"/>
      <c r="RSL318" s="47"/>
      <c r="RSM318" s="47"/>
      <c r="RSN318" s="47"/>
      <c r="RSO318" s="47"/>
      <c r="RSP318" s="47"/>
      <c r="RSQ318" s="47"/>
      <c r="RSR318" s="47"/>
      <c r="RSS318" s="47"/>
      <c r="RST318" s="47"/>
      <c r="RSU318" s="47"/>
      <c r="RSV318" s="47"/>
      <c r="RSW318" s="47"/>
      <c r="RSX318" s="47"/>
      <c r="RSY318" s="47"/>
      <c r="RSZ318" s="47"/>
      <c r="RTA318" s="47"/>
      <c r="RTB318" s="47"/>
      <c r="RTC318" s="47"/>
      <c r="RTD318" s="47"/>
      <c r="RTE318" s="47"/>
      <c r="RTF318" s="47"/>
      <c r="RTG318" s="47"/>
      <c r="RTH318" s="47"/>
      <c r="RTI318" s="47"/>
      <c r="RTJ318" s="47"/>
      <c r="RTK318" s="47"/>
      <c r="RTL318" s="47"/>
      <c r="RTM318" s="47"/>
      <c r="RTN318" s="47"/>
      <c r="RTO318" s="47"/>
      <c r="RTP318" s="47"/>
      <c r="RTQ318" s="47"/>
      <c r="RTR318" s="47"/>
      <c r="RTS318" s="47"/>
      <c r="RTT318" s="47"/>
      <c r="RTU318" s="47"/>
      <c r="RTV318" s="47"/>
      <c r="RTW318" s="47"/>
      <c r="RTX318" s="47"/>
      <c r="RTY318" s="47"/>
      <c r="RTZ318" s="47"/>
      <c r="RUA318" s="47"/>
      <c r="RUB318" s="47"/>
      <c r="RUC318" s="47"/>
      <c r="RUD318" s="47"/>
      <c r="RUE318" s="47"/>
      <c r="RUF318" s="47"/>
      <c r="RUG318" s="47"/>
      <c r="RUH318" s="47"/>
      <c r="RUI318" s="47"/>
      <c r="RUJ318" s="47"/>
      <c r="RUK318" s="47"/>
      <c r="RUL318" s="47"/>
      <c r="RUM318" s="47"/>
      <c r="RUN318" s="47"/>
      <c r="RUO318" s="47"/>
      <c r="RUP318" s="47"/>
      <c r="RUQ318" s="47"/>
      <c r="RUR318" s="47"/>
      <c r="RUS318" s="47"/>
      <c r="RUT318" s="47"/>
      <c r="RUU318" s="47"/>
      <c r="RUV318" s="47"/>
      <c r="RUW318" s="47"/>
      <c r="RUX318" s="47"/>
      <c r="RUY318" s="47"/>
      <c r="RUZ318" s="47"/>
      <c r="RVA318" s="47"/>
      <c r="RVB318" s="47"/>
      <c r="RVC318" s="47"/>
      <c r="RVD318" s="47"/>
      <c r="RVE318" s="47"/>
      <c r="RVF318" s="47"/>
      <c r="RVG318" s="47"/>
      <c r="RVH318" s="47"/>
      <c r="RVI318" s="47"/>
      <c r="RVJ318" s="47"/>
      <c r="RVK318" s="47"/>
      <c r="RVL318" s="47"/>
      <c r="RVM318" s="47"/>
      <c r="RVN318" s="47"/>
      <c r="RVO318" s="47"/>
      <c r="RVP318" s="47"/>
      <c r="RVQ318" s="47"/>
      <c r="RVR318" s="47"/>
      <c r="RVS318" s="47"/>
      <c r="RVT318" s="47"/>
      <c r="RVU318" s="47"/>
      <c r="RVV318" s="47"/>
      <c r="RVW318" s="47"/>
      <c r="RVX318" s="47"/>
      <c r="RVY318" s="47"/>
      <c r="RVZ318" s="47"/>
      <c r="RWA318" s="47"/>
      <c r="RWB318" s="47"/>
      <c r="RWC318" s="47"/>
      <c r="RWD318" s="47"/>
      <c r="RWE318" s="47"/>
      <c r="RWF318" s="47"/>
      <c r="RWG318" s="47"/>
      <c r="RWH318" s="47"/>
      <c r="RWI318" s="47"/>
      <c r="RWJ318" s="47"/>
      <c r="RWK318" s="47"/>
      <c r="RWL318" s="47"/>
      <c r="RWM318" s="47"/>
      <c r="RWN318" s="47"/>
      <c r="RWO318" s="47"/>
      <c r="RWP318" s="47"/>
      <c r="RWQ318" s="47"/>
      <c r="RWR318" s="47"/>
      <c r="RWS318" s="47"/>
      <c r="RWT318" s="47"/>
      <c r="RWU318" s="47"/>
      <c r="RWV318" s="47"/>
      <c r="RWW318" s="47"/>
      <c r="RWX318" s="47"/>
      <c r="RWY318" s="47"/>
      <c r="RWZ318" s="47"/>
      <c r="RXA318" s="47"/>
      <c r="RXB318" s="47"/>
      <c r="RXC318" s="47"/>
      <c r="RXD318" s="47"/>
      <c r="RXE318" s="47"/>
      <c r="RXF318" s="47"/>
      <c r="RXG318" s="47"/>
      <c r="RXH318" s="47"/>
      <c r="RXI318" s="47"/>
      <c r="RXJ318" s="47"/>
      <c r="RXK318" s="47"/>
      <c r="RXL318" s="47"/>
      <c r="RXM318" s="47"/>
      <c r="RXN318" s="47"/>
      <c r="RXO318" s="47"/>
      <c r="RXP318" s="47"/>
      <c r="RXQ318" s="47"/>
      <c r="RXR318" s="47"/>
      <c r="RXS318" s="47"/>
      <c r="RXT318" s="47"/>
      <c r="RXU318" s="47"/>
      <c r="RXV318" s="47"/>
      <c r="RXW318" s="47"/>
      <c r="RXX318" s="47"/>
      <c r="RXY318" s="47"/>
      <c r="RXZ318" s="47"/>
      <c r="RYA318" s="47"/>
      <c r="RYB318" s="47"/>
      <c r="RYC318" s="47"/>
      <c r="RYD318" s="47"/>
      <c r="RYE318" s="47"/>
      <c r="RYF318" s="47"/>
      <c r="RYG318" s="47"/>
      <c r="RYH318" s="47"/>
      <c r="RYI318" s="47"/>
      <c r="RYJ318" s="47"/>
      <c r="RYK318" s="47"/>
      <c r="RYL318" s="47"/>
      <c r="RYM318" s="47"/>
      <c r="RYN318" s="47"/>
      <c r="RYO318" s="47"/>
      <c r="RYP318" s="47"/>
      <c r="RYQ318" s="47"/>
      <c r="RYR318" s="47"/>
      <c r="RYS318" s="47"/>
      <c r="RYT318" s="47"/>
      <c r="RYU318" s="47"/>
      <c r="RYV318" s="47"/>
      <c r="RYW318" s="47"/>
      <c r="RYX318" s="47"/>
      <c r="RYY318" s="47"/>
      <c r="RYZ318" s="47"/>
      <c r="RZA318" s="47"/>
      <c r="RZB318" s="47"/>
      <c r="RZC318" s="47"/>
      <c r="RZD318" s="47"/>
      <c r="RZE318" s="47"/>
      <c r="RZF318" s="47"/>
      <c r="RZG318" s="47"/>
      <c r="RZH318" s="47"/>
      <c r="RZI318" s="47"/>
      <c r="RZJ318" s="47"/>
      <c r="RZK318" s="47"/>
      <c r="RZL318" s="47"/>
      <c r="RZM318" s="47"/>
      <c r="RZN318" s="47"/>
      <c r="RZO318" s="47"/>
      <c r="RZP318" s="47"/>
      <c r="RZQ318" s="47"/>
      <c r="RZR318" s="47"/>
      <c r="RZS318" s="47"/>
      <c r="RZT318" s="47"/>
      <c r="RZU318" s="47"/>
      <c r="RZV318" s="47"/>
      <c r="RZW318" s="47"/>
      <c r="RZX318" s="47"/>
      <c r="RZY318" s="47"/>
      <c r="RZZ318" s="47"/>
      <c r="SAA318" s="47"/>
      <c r="SAB318" s="47"/>
      <c r="SAC318" s="47"/>
      <c r="SAD318" s="47"/>
      <c r="SAE318" s="47"/>
      <c r="SAF318" s="47"/>
      <c r="SAG318" s="47"/>
      <c r="SAH318" s="47"/>
      <c r="SAI318" s="47"/>
      <c r="SAJ318" s="47"/>
      <c r="SAK318" s="47"/>
      <c r="SAL318" s="47"/>
      <c r="SAM318" s="47"/>
      <c r="SAN318" s="47"/>
      <c r="SAO318" s="47"/>
      <c r="SAP318" s="47"/>
      <c r="SAQ318" s="47"/>
      <c r="SAR318" s="47"/>
      <c r="SAS318" s="47"/>
      <c r="SAT318" s="47"/>
      <c r="SAU318" s="47"/>
      <c r="SAV318" s="47"/>
      <c r="SAW318" s="47"/>
      <c r="SAX318" s="47"/>
      <c r="SAY318" s="47"/>
      <c r="SAZ318" s="47"/>
      <c r="SBA318" s="47"/>
      <c r="SBB318" s="47"/>
      <c r="SBC318" s="47"/>
      <c r="SBD318" s="47"/>
      <c r="SBE318" s="47"/>
      <c r="SBF318" s="47"/>
      <c r="SBG318" s="47"/>
      <c r="SBH318" s="47"/>
      <c r="SBI318" s="47"/>
      <c r="SBJ318" s="47"/>
      <c r="SBK318" s="47"/>
      <c r="SBL318" s="47"/>
      <c r="SBM318" s="47"/>
      <c r="SBN318" s="47"/>
      <c r="SBO318" s="47"/>
      <c r="SBP318" s="47"/>
      <c r="SBQ318" s="47"/>
      <c r="SBR318" s="47"/>
      <c r="SBS318" s="47"/>
      <c r="SBT318" s="47"/>
      <c r="SBU318" s="47"/>
      <c r="SBV318" s="47"/>
      <c r="SBW318" s="47"/>
      <c r="SBX318" s="47"/>
      <c r="SBY318" s="47"/>
      <c r="SBZ318" s="47"/>
      <c r="SCA318" s="47"/>
      <c r="SCB318" s="47"/>
      <c r="SCC318" s="47"/>
      <c r="SCD318" s="47"/>
      <c r="SCE318" s="47"/>
      <c r="SCF318" s="47"/>
      <c r="SCG318" s="47"/>
      <c r="SCH318" s="47"/>
      <c r="SCI318" s="47"/>
      <c r="SCJ318" s="47"/>
      <c r="SCK318" s="47"/>
      <c r="SCL318" s="47"/>
      <c r="SCM318" s="47"/>
      <c r="SCN318" s="47"/>
      <c r="SCO318" s="47"/>
      <c r="SCP318" s="47"/>
      <c r="SCQ318" s="47"/>
      <c r="SCR318" s="47"/>
      <c r="SCS318" s="47"/>
      <c r="SCT318" s="47"/>
      <c r="SCU318" s="47"/>
      <c r="SCV318" s="47"/>
      <c r="SCW318" s="47"/>
      <c r="SCX318" s="47"/>
      <c r="SCY318" s="47"/>
      <c r="SCZ318" s="47"/>
      <c r="SDA318" s="47"/>
      <c r="SDB318" s="47"/>
      <c r="SDC318" s="47"/>
      <c r="SDD318" s="47"/>
      <c r="SDE318" s="47"/>
      <c r="SDF318" s="47"/>
      <c r="SDG318" s="47"/>
      <c r="SDH318" s="47"/>
      <c r="SDI318" s="47"/>
      <c r="SDJ318" s="47"/>
      <c r="SDK318" s="47"/>
      <c r="SDL318" s="47"/>
      <c r="SDM318" s="47"/>
      <c r="SDN318" s="47"/>
      <c r="SDO318" s="47"/>
      <c r="SDP318" s="47"/>
      <c r="SDQ318" s="47"/>
      <c r="SDR318" s="47"/>
      <c r="SDS318" s="47"/>
      <c r="SDT318" s="47"/>
      <c r="SDU318" s="47"/>
      <c r="SDV318" s="47"/>
      <c r="SDW318" s="47"/>
      <c r="SDX318" s="47"/>
      <c r="SDY318" s="47"/>
      <c r="SDZ318" s="47"/>
      <c r="SEA318" s="47"/>
      <c r="SEB318" s="47"/>
      <c r="SEC318" s="47"/>
      <c r="SED318" s="47"/>
      <c r="SEE318" s="47"/>
      <c r="SEF318" s="47"/>
      <c r="SEG318" s="47"/>
      <c r="SEH318" s="47"/>
      <c r="SEI318" s="47"/>
      <c r="SEJ318" s="47"/>
      <c r="SEK318" s="47"/>
      <c r="SEL318" s="47"/>
      <c r="SEM318" s="47"/>
      <c r="SEN318" s="47"/>
      <c r="SEO318" s="47"/>
      <c r="SEP318" s="47"/>
      <c r="SEQ318" s="47"/>
      <c r="SER318" s="47"/>
      <c r="SES318" s="47"/>
      <c r="SET318" s="47"/>
      <c r="SEU318" s="47"/>
      <c r="SEV318" s="47"/>
      <c r="SEW318" s="47"/>
      <c r="SEX318" s="47"/>
      <c r="SEY318" s="47"/>
      <c r="SEZ318" s="47"/>
      <c r="SFA318" s="47"/>
      <c r="SFB318" s="47"/>
      <c r="SFC318" s="47"/>
      <c r="SFD318" s="47"/>
      <c r="SFE318" s="47"/>
      <c r="SFF318" s="47"/>
      <c r="SFG318" s="47"/>
      <c r="SFH318" s="47"/>
      <c r="SFI318" s="47"/>
      <c r="SFJ318" s="47"/>
      <c r="SFK318" s="47"/>
      <c r="SFL318" s="47"/>
      <c r="SFM318" s="47"/>
      <c r="SFN318" s="47"/>
      <c r="SFO318" s="47"/>
      <c r="SFP318" s="47"/>
      <c r="SFQ318" s="47"/>
      <c r="SFR318" s="47"/>
      <c r="SFS318" s="47"/>
      <c r="SFT318" s="47"/>
      <c r="SFU318" s="47"/>
      <c r="SFV318" s="47"/>
      <c r="SFW318" s="47"/>
      <c r="SFX318" s="47"/>
      <c r="SFY318" s="47"/>
      <c r="SFZ318" s="47"/>
      <c r="SGA318" s="47"/>
      <c r="SGB318" s="47"/>
      <c r="SGC318" s="47"/>
      <c r="SGD318" s="47"/>
      <c r="SGE318" s="47"/>
      <c r="SGF318" s="47"/>
      <c r="SGG318" s="47"/>
      <c r="SGH318" s="47"/>
      <c r="SGI318" s="47"/>
      <c r="SGJ318" s="47"/>
      <c r="SGK318" s="47"/>
      <c r="SGL318" s="47"/>
      <c r="SGM318" s="47"/>
      <c r="SGN318" s="47"/>
      <c r="SGO318" s="47"/>
      <c r="SGP318" s="47"/>
      <c r="SGQ318" s="47"/>
      <c r="SGR318" s="47"/>
      <c r="SGS318" s="47"/>
      <c r="SGT318" s="47"/>
      <c r="SGU318" s="47"/>
      <c r="SGV318" s="47"/>
      <c r="SGW318" s="47"/>
      <c r="SGX318" s="47"/>
      <c r="SGY318" s="47"/>
      <c r="SGZ318" s="47"/>
      <c r="SHA318" s="47"/>
      <c r="SHB318" s="47"/>
      <c r="SHC318" s="47"/>
      <c r="SHD318" s="47"/>
      <c r="SHE318" s="47"/>
      <c r="SHF318" s="47"/>
      <c r="SHG318" s="47"/>
      <c r="SHH318" s="47"/>
      <c r="SHI318" s="47"/>
      <c r="SHJ318" s="47"/>
      <c r="SHK318" s="47"/>
      <c r="SHL318" s="47"/>
      <c r="SHM318" s="47"/>
      <c r="SHN318" s="47"/>
      <c r="SHO318" s="47"/>
      <c r="SHP318" s="47"/>
      <c r="SHQ318" s="47"/>
      <c r="SHR318" s="47"/>
      <c r="SHS318" s="47"/>
      <c r="SHT318" s="47"/>
      <c r="SHU318" s="47"/>
      <c r="SHV318" s="47"/>
      <c r="SHW318" s="47"/>
      <c r="SHX318" s="47"/>
      <c r="SHY318" s="47"/>
      <c r="SHZ318" s="47"/>
      <c r="SIA318" s="47"/>
      <c r="SIB318" s="47"/>
      <c r="SIC318" s="47"/>
      <c r="SID318" s="47"/>
      <c r="SIE318" s="47"/>
      <c r="SIF318" s="47"/>
      <c r="SIG318" s="47"/>
      <c r="SIH318" s="47"/>
      <c r="SII318" s="47"/>
      <c r="SIJ318" s="47"/>
      <c r="SIK318" s="47"/>
      <c r="SIL318" s="47"/>
      <c r="SIM318" s="47"/>
      <c r="SIN318" s="47"/>
      <c r="SIO318" s="47"/>
      <c r="SIP318" s="47"/>
      <c r="SIQ318" s="47"/>
      <c r="SIR318" s="47"/>
      <c r="SIS318" s="47"/>
      <c r="SIT318" s="47"/>
      <c r="SIU318" s="47"/>
      <c r="SIV318" s="47"/>
      <c r="SIW318" s="47"/>
      <c r="SIX318" s="47"/>
      <c r="SIY318" s="47"/>
      <c r="SIZ318" s="47"/>
      <c r="SJA318" s="47"/>
      <c r="SJB318" s="47"/>
      <c r="SJC318" s="47"/>
      <c r="SJD318" s="47"/>
      <c r="SJE318" s="47"/>
      <c r="SJF318" s="47"/>
      <c r="SJG318" s="47"/>
      <c r="SJH318" s="47"/>
      <c r="SJI318" s="47"/>
      <c r="SJJ318" s="47"/>
      <c r="SJK318" s="47"/>
      <c r="SJL318" s="47"/>
      <c r="SJM318" s="47"/>
      <c r="SJN318" s="47"/>
      <c r="SJO318" s="47"/>
      <c r="SJP318" s="47"/>
      <c r="SJQ318" s="47"/>
      <c r="SJR318" s="47"/>
      <c r="SJS318" s="47"/>
      <c r="SJT318" s="47"/>
      <c r="SJU318" s="47"/>
      <c r="SJV318" s="47"/>
      <c r="SJW318" s="47"/>
      <c r="SJX318" s="47"/>
      <c r="SJY318" s="47"/>
      <c r="SJZ318" s="47"/>
      <c r="SKA318" s="47"/>
      <c r="SKB318" s="47"/>
      <c r="SKC318" s="47"/>
      <c r="SKD318" s="47"/>
      <c r="SKE318" s="47"/>
      <c r="SKF318" s="47"/>
      <c r="SKG318" s="47"/>
      <c r="SKH318" s="47"/>
      <c r="SKI318" s="47"/>
      <c r="SKJ318" s="47"/>
      <c r="SKK318" s="47"/>
      <c r="SKL318" s="47"/>
      <c r="SKM318" s="47"/>
      <c r="SKN318" s="47"/>
      <c r="SKO318" s="47"/>
      <c r="SKP318" s="47"/>
      <c r="SKQ318" s="47"/>
      <c r="SKR318" s="47"/>
      <c r="SKS318" s="47"/>
      <c r="SKT318" s="47"/>
      <c r="SKU318" s="47"/>
      <c r="SKV318" s="47"/>
      <c r="SKW318" s="47"/>
      <c r="SKX318" s="47"/>
      <c r="SKY318" s="47"/>
      <c r="SKZ318" s="47"/>
      <c r="SLA318" s="47"/>
      <c r="SLB318" s="47"/>
      <c r="SLC318" s="47"/>
      <c r="SLD318" s="47"/>
      <c r="SLE318" s="47"/>
      <c r="SLF318" s="47"/>
      <c r="SLG318" s="47"/>
      <c r="SLH318" s="47"/>
      <c r="SLI318" s="47"/>
      <c r="SLJ318" s="47"/>
      <c r="SLK318" s="47"/>
      <c r="SLL318" s="47"/>
      <c r="SLM318" s="47"/>
      <c r="SLN318" s="47"/>
      <c r="SLO318" s="47"/>
      <c r="SLP318" s="47"/>
      <c r="SLQ318" s="47"/>
      <c r="SLR318" s="47"/>
      <c r="SLS318" s="47"/>
      <c r="SLT318" s="47"/>
      <c r="SLU318" s="47"/>
      <c r="SLV318" s="47"/>
      <c r="SLW318" s="47"/>
      <c r="SLX318" s="47"/>
      <c r="SLY318" s="47"/>
      <c r="SLZ318" s="47"/>
      <c r="SMA318" s="47"/>
      <c r="SMB318" s="47"/>
      <c r="SMC318" s="47"/>
      <c r="SMD318" s="47"/>
      <c r="SME318" s="47"/>
      <c r="SMF318" s="47"/>
      <c r="SMG318" s="47"/>
      <c r="SMH318" s="47"/>
      <c r="SMI318" s="47"/>
      <c r="SMJ318" s="47"/>
      <c r="SMK318" s="47"/>
      <c r="SML318" s="47"/>
      <c r="SMM318" s="47"/>
      <c r="SMN318" s="47"/>
      <c r="SMO318" s="47"/>
      <c r="SMP318" s="47"/>
      <c r="SMQ318" s="47"/>
      <c r="SMR318" s="47"/>
      <c r="SMS318" s="47"/>
      <c r="SMT318" s="47"/>
      <c r="SMU318" s="47"/>
      <c r="SMV318" s="47"/>
      <c r="SMW318" s="47"/>
      <c r="SMX318" s="47"/>
      <c r="SMY318" s="47"/>
      <c r="SMZ318" s="47"/>
      <c r="SNA318" s="47"/>
      <c r="SNB318" s="47"/>
      <c r="SNC318" s="47"/>
      <c r="SND318" s="47"/>
      <c r="SNE318" s="47"/>
      <c r="SNF318" s="47"/>
      <c r="SNG318" s="47"/>
      <c r="SNH318" s="47"/>
      <c r="SNI318" s="47"/>
      <c r="SNJ318" s="47"/>
      <c r="SNK318" s="47"/>
      <c r="SNL318" s="47"/>
      <c r="SNM318" s="47"/>
      <c r="SNN318" s="47"/>
      <c r="SNO318" s="47"/>
      <c r="SNP318" s="47"/>
      <c r="SNQ318" s="47"/>
      <c r="SNR318" s="47"/>
      <c r="SNS318" s="47"/>
      <c r="SNT318" s="47"/>
      <c r="SNU318" s="47"/>
      <c r="SNV318" s="47"/>
      <c r="SNW318" s="47"/>
      <c r="SNX318" s="47"/>
      <c r="SNY318" s="47"/>
      <c r="SNZ318" s="47"/>
      <c r="SOA318" s="47"/>
      <c r="SOB318" s="47"/>
      <c r="SOC318" s="47"/>
      <c r="SOD318" s="47"/>
      <c r="SOE318" s="47"/>
      <c r="SOF318" s="47"/>
      <c r="SOG318" s="47"/>
      <c r="SOH318" s="47"/>
      <c r="SOI318" s="47"/>
      <c r="SOJ318" s="47"/>
      <c r="SOK318" s="47"/>
      <c r="SOL318" s="47"/>
      <c r="SOM318" s="47"/>
      <c r="SON318" s="47"/>
      <c r="SOO318" s="47"/>
      <c r="SOP318" s="47"/>
      <c r="SOQ318" s="47"/>
      <c r="SOR318" s="47"/>
      <c r="SOS318" s="47"/>
      <c r="SOT318" s="47"/>
      <c r="SOU318" s="47"/>
      <c r="SOV318" s="47"/>
      <c r="SOW318" s="47"/>
      <c r="SOX318" s="47"/>
      <c r="SOY318" s="47"/>
      <c r="SOZ318" s="47"/>
      <c r="SPA318" s="47"/>
      <c r="SPB318" s="47"/>
      <c r="SPC318" s="47"/>
      <c r="SPD318" s="47"/>
      <c r="SPE318" s="47"/>
      <c r="SPF318" s="47"/>
      <c r="SPG318" s="47"/>
      <c r="SPH318" s="47"/>
      <c r="SPI318" s="47"/>
      <c r="SPJ318" s="47"/>
      <c r="SPK318" s="47"/>
      <c r="SPL318" s="47"/>
      <c r="SPM318" s="47"/>
      <c r="SPN318" s="47"/>
      <c r="SPO318" s="47"/>
      <c r="SPP318" s="47"/>
      <c r="SPQ318" s="47"/>
      <c r="SPR318" s="47"/>
      <c r="SPS318" s="47"/>
      <c r="SPT318" s="47"/>
      <c r="SPU318" s="47"/>
      <c r="SPV318" s="47"/>
      <c r="SPW318" s="47"/>
      <c r="SPX318" s="47"/>
      <c r="SPY318" s="47"/>
      <c r="SPZ318" s="47"/>
      <c r="SQA318" s="47"/>
      <c r="SQB318" s="47"/>
      <c r="SQC318" s="47"/>
      <c r="SQD318" s="47"/>
      <c r="SQE318" s="47"/>
      <c r="SQF318" s="47"/>
      <c r="SQG318" s="47"/>
      <c r="SQH318" s="47"/>
      <c r="SQI318" s="47"/>
      <c r="SQJ318" s="47"/>
      <c r="SQK318" s="47"/>
      <c r="SQL318" s="47"/>
      <c r="SQM318" s="47"/>
      <c r="SQN318" s="47"/>
      <c r="SQO318" s="47"/>
      <c r="SQP318" s="47"/>
      <c r="SQQ318" s="47"/>
      <c r="SQR318" s="47"/>
      <c r="SQS318" s="47"/>
      <c r="SQT318" s="47"/>
      <c r="SQU318" s="47"/>
      <c r="SQV318" s="47"/>
      <c r="SQW318" s="47"/>
      <c r="SQX318" s="47"/>
      <c r="SQY318" s="47"/>
      <c r="SQZ318" s="47"/>
      <c r="SRA318" s="47"/>
      <c r="SRB318" s="47"/>
      <c r="SRC318" s="47"/>
      <c r="SRD318" s="47"/>
      <c r="SRE318" s="47"/>
      <c r="SRF318" s="47"/>
      <c r="SRG318" s="47"/>
      <c r="SRH318" s="47"/>
      <c r="SRI318" s="47"/>
      <c r="SRJ318" s="47"/>
      <c r="SRK318" s="47"/>
      <c r="SRL318" s="47"/>
      <c r="SRM318" s="47"/>
      <c r="SRN318" s="47"/>
      <c r="SRO318" s="47"/>
      <c r="SRP318" s="47"/>
      <c r="SRQ318" s="47"/>
      <c r="SRR318" s="47"/>
      <c r="SRS318" s="47"/>
      <c r="SRT318" s="47"/>
      <c r="SRU318" s="47"/>
      <c r="SRV318" s="47"/>
      <c r="SRW318" s="47"/>
      <c r="SRX318" s="47"/>
      <c r="SRY318" s="47"/>
      <c r="SRZ318" s="47"/>
      <c r="SSA318" s="47"/>
      <c r="SSB318" s="47"/>
      <c r="SSC318" s="47"/>
      <c r="SSD318" s="47"/>
      <c r="SSE318" s="47"/>
      <c r="SSF318" s="47"/>
      <c r="SSG318" s="47"/>
      <c r="SSH318" s="47"/>
      <c r="SSI318" s="47"/>
      <c r="SSJ318" s="47"/>
      <c r="SSK318" s="47"/>
      <c r="SSL318" s="47"/>
      <c r="SSM318" s="47"/>
      <c r="SSN318" s="47"/>
      <c r="SSO318" s="47"/>
      <c r="SSP318" s="47"/>
      <c r="SSQ318" s="47"/>
      <c r="SSR318" s="47"/>
      <c r="SSS318" s="47"/>
      <c r="SST318" s="47"/>
      <c r="SSU318" s="47"/>
      <c r="SSV318" s="47"/>
      <c r="SSW318" s="47"/>
      <c r="SSX318" s="47"/>
      <c r="SSY318" s="47"/>
      <c r="SSZ318" s="47"/>
      <c r="STA318" s="47"/>
      <c r="STB318" s="47"/>
      <c r="STC318" s="47"/>
      <c r="STD318" s="47"/>
      <c r="STE318" s="47"/>
      <c r="STF318" s="47"/>
      <c r="STG318" s="47"/>
      <c r="STH318" s="47"/>
      <c r="STI318" s="47"/>
      <c r="STJ318" s="47"/>
      <c r="STK318" s="47"/>
      <c r="STL318" s="47"/>
      <c r="STM318" s="47"/>
      <c r="STN318" s="47"/>
      <c r="STO318" s="47"/>
      <c r="STP318" s="47"/>
      <c r="STQ318" s="47"/>
      <c r="STR318" s="47"/>
      <c r="STS318" s="47"/>
      <c r="STT318" s="47"/>
      <c r="STU318" s="47"/>
      <c r="STV318" s="47"/>
      <c r="STW318" s="47"/>
      <c r="STX318" s="47"/>
      <c r="STY318" s="47"/>
      <c r="STZ318" s="47"/>
      <c r="SUA318" s="47"/>
      <c r="SUB318" s="47"/>
      <c r="SUC318" s="47"/>
      <c r="SUD318" s="47"/>
      <c r="SUE318" s="47"/>
      <c r="SUF318" s="47"/>
      <c r="SUG318" s="47"/>
      <c r="SUH318" s="47"/>
      <c r="SUI318" s="47"/>
      <c r="SUJ318" s="47"/>
      <c r="SUK318" s="47"/>
      <c r="SUL318" s="47"/>
      <c r="SUM318" s="47"/>
      <c r="SUN318" s="47"/>
      <c r="SUO318" s="47"/>
      <c r="SUP318" s="47"/>
      <c r="SUQ318" s="47"/>
      <c r="SUR318" s="47"/>
      <c r="SUS318" s="47"/>
      <c r="SUT318" s="47"/>
      <c r="SUU318" s="47"/>
      <c r="SUV318" s="47"/>
      <c r="SUW318" s="47"/>
      <c r="SUX318" s="47"/>
      <c r="SUY318" s="47"/>
      <c r="SUZ318" s="47"/>
      <c r="SVA318" s="47"/>
      <c r="SVB318" s="47"/>
      <c r="SVC318" s="47"/>
      <c r="SVD318" s="47"/>
      <c r="SVE318" s="47"/>
      <c r="SVF318" s="47"/>
      <c r="SVG318" s="47"/>
      <c r="SVH318" s="47"/>
      <c r="SVI318" s="47"/>
      <c r="SVJ318" s="47"/>
      <c r="SVK318" s="47"/>
      <c r="SVL318" s="47"/>
      <c r="SVM318" s="47"/>
      <c r="SVN318" s="47"/>
      <c r="SVO318" s="47"/>
      <c r="SVP318" s="47"/>
      <c r="SVQ318" s="47"/>
      <c r="SVR318" s="47"/>
      <c r="SVS318" s="47"/>
      <c r="SVT318" s="47"/>
      <c r="SVU318" s="47"/>
      <c r="SVV318" s="47"/>
      <c r="SVW318" s="47"/>
      <c r="SVX318" s="47"/>
      <c r="SVY318" s="47"/>
      <c r="SVZ318" s="47"/>
      <c r="SWA318" s="47"/>
      <c r="SWB318" s="47"/>
      <c r="SWC318" s="47"/>
      <c r="SWD318" s="47"/>
      <c r="SWE318" s="47"/>
      <c r="SWF318" s="47"/>
      <c r="SWG318" s="47"/>
      <c r="SWH318" s="47"/>
      <c r="SWI318" s="47"/>
      <c r="SWJ318" s="47"/>
      <c r="SWK318" s="47"/>
      <c r="SWL318" s="47"/>
      <c r="SWM318" s="47"/>
      <c r="SWN318" s="47"/>
      <c r="SWO318" s="47"/>
      <c r="SWP318" s="47"/>
      <c r="SWQ318" s="47"/>
      <c r="SWR318" s="47"/>
      <c r="SWS318" s="47"/>
      <c r="SWT318" s="47"/>
      <c r="SWU318" s="47"/>
      <c r="SWV318" s="47"/>
      <c r="SWW318" s="47"/>
      <c r="SWX318" s="47"/>
      <c r="SWY318" s="47"/>
      <c r="SWZ318" s="47"/>
      <c r="SXA318" s="47"/>
      <c r="SXB318" s="47"/>
      <c r="SXC318" s="47"/>
      <c r="SXD318" s="47"/>
      <c r="SXE318" s="47"/>
      <c r="SXF318" s="47"/>
      <c r="SXG318" s="47"/>
      <c r="SXH318" s="47"/>
      <c r="SXI318" s="47"/>
      <c r="SXJ318" s="47"/>
      <c r="SXK318" s="47"/>
      <c r="SXL318" s="47"/>
      <c r="SXM318" s="47"/>
      <c r="SXN318" s="47"/>
      <c r="SXO318" s="47"/>
      <c r="SXP318" s="47"/>
      <c r="SXQ318" s="47"/>
      <c r="SXR318" s="47"/>
      <c r="SXS318" s="47"/>
      <c r="SXT318" s="47"/>
      <c r="SXU318" s="47"/>
      <c r="SXV318" s="47"/>
      <c r="SXW318" s="47"/>
      <c r="SXX318" s="47"/>
      <c r="SXY318" s="47"/>
      <c r="SXZ318" s="47"/>
      <c r="SYA318" s="47"/>
      <c r="SYB318" s="47"/>
      <c r="SYC318" s="47"/>
      <c r="SYD318" s="47"/>
      <c r="SYE318" s="47"/>
      <c r="SYF318" s="47"/>
      <c r="SYG318" s="47"/>
      <c r="SYH318" s="47"/>
      <c r="SYI318" s="47"/>
      <c r="SYJ318" s="47"/>
      <c r="SYK318" s="47"/>
      <c r="SYL318" s="47"/>
      <c r="SYM318" s="47"/>
      <c r="SYN318" s="47"/>
      <c r="SYO318" s="47"/>
      <c r="SYP318" s="47"/>
      <c r="SYQ318" s="47"/>
      <c r="SYR318" s="47"/>
      <c r="SYS318" s="47"/>
      <c r="SYT318" s="47"/>
      <c r="SYU318" s="47"/>
      <c r="SYV318" s="47"/>
      <c r="SYW318" s="47"/>
      <c r="SYX318" s="47"/>
      <c r="SYY318" s="47"/>
      <c r="SYZ318" s="47"/>
      <c r="SZA318" s="47"/>
      <c r="SZB318" s="47"/>
      <c r="SZC318" s="47"/>
      <c r="SZD318" s="47"/>
      <c r="SZE318" s="47"/>
      <c r="SZF318" s="47"/>
      <c r="SZG318" s="47"/>
      <c r="SZH318" s="47"/>
      <c r="SZI318" s="47"/>
      <c r="SZJ318" s="47"/>
      <c r="SZK318" s="47"/>
      <c r="SZL318" s="47"/>
      <c r="SZM318" s="47"/>
      <c r="SZN318" s="47"/>
      <c r="SZO318" s="47"/>
      <c r="SZP318" s="47"/>
      <c r="SZQ318" s="47"/>
      <c r="SZR318" s="47"/>
      <c r="SZS318" s="47"/>
      <c r="SZT318" s="47"/>
      <c r="SZU318" s="47"/>
      <c r="SZV318" s="47"/>
      <c r="SZW318" s="47"/>
      <c r="SZX318" s="47"/>
      <c r="SZY318" s="47"/>
      <c r="SZZ318" s="47"/>
      <c r="TAA318" s="47"/>
      <c r="TAB318" s="47"/>
      <c r="TAC318" s="47"/>
      <c r="TAD318" s="47"/>
      <c r="TAE318" s="47"/>
      <c r="TAF318" s="47"/>
      <c r="TAG318" s="47"/>
      <c r="TAH318" s="47"/>
      <c r="TAI318" s="47"/>
      <c r="TAJ318" s="47"/>
      <c r="TAK318" s="47"/>
      <c r="TAL318" s="47"/>
      <c r="TAM318" s="47"/>
      <c r="TAN318" s="47"/>
      <c r="TAO318" s="47"/>
      <c r="TAP318" s="47"/>
      <c r="TAQ318" s="47"/>
      <c r="TAR318" s="47"/>
      <c r="TAS318" s="47"/>
      <c r="TAT318" s="47"/>
      <c r="TAU318" s="47"/>
      <c r="TAV318" s="47"/>
      <c r="TAW318" s="47"/>
      <c r="TAX318" s="47"/>
      <c r="TAY318" s="47"/>
      <c r="TAZ318" s="47"/>
      <c r="TBA318" s="47"/>
      <c r="TBB318" s="47"/>
      <c r="TBC318" s="47"/>
      <c r="TBD318" s="47"/>
      <c r="TBE318" s="47"/>
      <c r="TBF318" s="47"/>
      <c r="TBG318" s="47"/>
      <c r="TBH318" s="47"/>
      <c r="TBI318" s="47"/>
      <c r="TBJ318" s="47"/>
      <c r="TBK318" s="47"/>
      <c r="TBL318" s="47"/>
      <c r="TBM318" s="47"/>
      <c r="TBN318" s="47"/>
      <c r="TBO318" s="47"/>
      <c r="TBP318" s="47"/>
      <c r="TBQ318" s="47"/>
      <c r="TBR318" s="47"/>
      <c r="TBS318" s="47"/>
      <c r="TBT318" s="47"/>
      <c r="TBU318" s="47"/>
      <c r="TBV318" s="47"/>
      <c r="TBW318" s="47"/>
      <c r="TBX318" s="47"/>
      <c r="TBY318" s="47"/>
      <c r="TBZ318" s="47"/>
      <c r="TCA318" s="47"/>
      <c r="TCB318" s="47"/>
      <c r="TCC318" s="47"/>
      <c r="TCD318" s="47"/>
      <c r="TCE318" s="47"/>
      <c r="TCF318" s="47"/>
      <c r="TCG318" s="47"/>
      <c r="TCH318" s="47"/>
      <c r="TCI318" s="47"/>
      <c r="TCJ318" s="47"/>
      <c r="TCK318" s="47"/>
      <c r="TCL318" s="47"/>
      <c r="TCM318" s="47"/>
      <c r="TCN318" s="47"/>
      <c r="TCO318" s="47"/>
      <c r="TCP318" s="47"/>
      <c r="TCQ318" s="47"/>
      <c r="TCR318" s="47"/>
      <c r="TCS318" s="47"/>
      <c r="TCT318" s="47"/>
      <c r="TCU318" s="47"/>
      <c r="TCV318" s="47"/>
      <c r="TCW318" s="47"/>
      <c r="TCX318" s="47"/>
      <c r="TCY318" s="47"/>
      <c r="TCZ318" s="47"/>
      <c r="TDA318" s="47"/>
      <c r="TDB318" s="47"/>
      <c r="TDC318" s="47"/>
      <c r="TDD318" s="47"/>
      <c r="TDE318" s="47"/>
      <c r="TDF318" s="47"/>
      <c r="TDG318" s="47"/>
      <c r="TDH318" s="47"/>
      <c r="TDI318" s="47"/>
      <c r="TDJ318" s="47"/>
      <c r="TDK318" s="47"/>
      <c r="TDL318" s="47"/>
      <c r="TDM318" s="47"/>
      <c r="TDN318" s="47"/>
      <c r="TDO318" s="47"/>
      <c r="TDP318" s="47"/>
      <c r="TDQ318" s="47"/>
      <c r="TDR318" s="47"/>
      <c r="TDS318" s="47"/>
      <c r="TDT318" s="47"/>
      <c r="TDU318" s="47"/>
      <c r="TDV318" s="47"/>
      <c r="TDW318" s="47"/>
      <c r="TDX318" s="47"/>
      <c r="TDY318" s="47"/>
      <c r="TDZ318" s="47"/>
      <c r="TEA318" s="47"/>
      <c r="TEB318" s="47"/>
      <c r="TEC318" s="47"/>
      <c r="TED318" s="47"/>
      <c r="TEE318" s="47"/>
      <c r="TEF318" s="47"/>
      <c r="TEG318" s="47"/>
      <c r="TEH318" s="47"/>
      <c r="TEI318" s="47"/>
      <c r="TEJ318" s="47"/>
      <c r="TEK318" s="47"/>
      <c r="TEL318" s="47"/>
      <c r="TEM318" s="47"/>
      <c r="TEN318" s="47"/>
      <c r="TEO318" s="47"/>
      <c r="TEP318" s="47"/>
      <c r="TEQ318" s="47"/>
      <c r="TER318" s="47"/>
      <c r="TES318" s="47"/>
      <c r="TET318" s="47"/>
      <c r="TEU318" s="47"/>
      <c r="TEV318" s="47"/>
      <c r="TEW318" s="47"/>
      <c r="TEX318" s="47"/>
      <c r="TEY318" s="47"/>
      <c r="TEZ318" s="47"/>
      <c r="TFA318" s="47"/>
      <c r="TFB318" s="47"/>
      <c r="TFC318" s="47"/>
      <c r="TFD318" s="47"/>
      <c r="TFE318" s="47"/>
      <c r="TFF318" s="47"/>
      <c r="TFG318" s="47"/>
      <c r="TFH318" s="47"/>
      <c r="TFI318" s="47"/>
      <c r="TFJ318" s="47"/>
      <c r="TFK318" s="47"/>
      <c r="TFL318" s="47"/>
      <c r="TFM318" s="47"/>
      <c r="TFN318" s="47"/>
      <c r="TFO318" s="47"/>
      <c r="TFP318" s="47"/>
      <c r="TFQ318" s="47"/>
      <c r="TFR318" s="47"/>
      <c r="TFS318" s="47"/>
      <c r="TFT318" s="47"/>
      <c r="TFU318" s="47"/>
      <c r="TFV318" s="47"/>
      <c r="TFW318" s="47"/>
      <c r="TFX318" s="47"/>
      <c r="TFY318" s="47"/>
      <c r="TFZ318" s="47"/>
      <c r="TGA318" s="47"/>
      <c r="TGB318" s="47"/>
      <c r="TGC318" s="47"/>
      <c r="TGD318" s="47"/>
      <c r="TGE318" s="47"/>
      <c r="TGF318" s="47"/>
      <c r="TGG318" s="47"/>
      <c r="TGH318" s="47"/>
      <c r="TGI318" s="47"/>
      <c r="TGJ318" s="47"/>
      <c r="TGK318" s="47"/>
      <c r="TGL318" s="47"/>
      <c r="TGM318" s="47"/>
      <c r="TGN318" s="47"/>
      <c r="TGO318" s="47"/>
      <c r="TGP318" s="47"/>
      <c r="TGQ318" s="47"/>
      <c r="TGR318" s="47"/>
      <c r="TGS318" s="47"/>
      <c r="TGT318" s="47"/>
      <c r="TGU318" s="47"/>
      <c r="TGV318" s="47"/>
      <c r="TGW318" s="47"/>
      <c r="TGX318" s="47"/>
      <c r="TGY318" s="47"/>
      <c r="TGZ318" s="47"/>
      <c r="THA318" s="47"/>
      <c r="THB318" s="47"/>
      <c r="THC318" s="47"/>
      <c r="THD318" s="47"/>
      <c r="THE318" s="47"/>
      <c r="THF318" s="47"/>
      <c r="THG318" s="47"/>
      <c r="THH318" s="47"/>
      <c r="THI318" s="47"/>
      <c r="THJ318" s="47"/>
      <c r="THK318" s="47"/>
      <c r="THL318" s="47"/>
      <c r="THM318" s="47"/>
      <c r="THN318" s="47"/>
      <c r="THO318" s="47"/>
      <c r="THP318" s="47"/>
      <c r="THQ318" s="47"/>
      <c r="THR318" s="47"/>
      <c r="THS318" s="47"/>
      <c r="THT318" s="47"/>
      <c r="THU318" s="47"/>
      <c r="THV318" s="47"/>
      <c r="THW318" s="47"/>
      <c r="THX318" s="47"/>
      <c r="THY318" s="47"/>
      <c r="THZ318" s="47"/>
      <c r="TIA318" s="47"/>
      <c r="TIB318" s="47"/>
      <c r="TIC318" s="47"/>
      <c r="TID318" s="47"/>
      <c r="TIE318" s="47"/>
      <c r="TIF318" s="47"/>
      <c r="TIG318" s="47"/>
      <c r="TIH318" s="47"/>
      <c r="TII318" s="47"/>
      <c r="TIJ318" s="47"/>
      <c r="TIK318" s="47"/>
      <c r="TIL318" s="47"/>
      <c r="TIM318" s="47"/>
      <c r="TIN318" s="47"/>
      <c r="TIO318" s="47"/>
      <c r="TIP318" s="47"/>
      <c r="TIQ318" s="47"/>
      <c r="TIR318" s="47"/>
      <c r="TIS318" s="47"/>
      <c r="TIT318" s="47"/>
      <c r="TIU318" s="47"/>
      <c r="TIV318" s="47"/>
      <c r="TIW318" s="47"/>
      <c r="TIX318" s="47"/>
      <c r="TIY318" s="47"/>
      <c r="TIZ318" s="47"/>
      <c r="TJA318" s="47"/>
      <c r="TJB318" s="47"/>
      <c r="TJC318" s="47"/>
      <c r="TJD318" s="47"/>
      <c r="TJE318" s="47"/>
      <c r="TJF318" s="47"/>
      <c r="TJG318" s="47"/>
      <c r="TJH318" s="47"/>
      <c r="TJI318" s="47"/>
      <c r="TJJ318" s="47"/>
      <c r="TJK318" s="47"/>
      <c r="TJL318" s="47"/>
      <c r="TJM318" s="47"/>
      <c r="TJN318" s="47"/>
      <c r="TJO318" s="47"/>
      <c r="TJP318" s="47"/>
      <c r="TJQ318" s="47"/>
      <c r="TJR318" s="47"/>
      <c r="TJS318" s="47"/>
      <c r="TJT318" s="47"/>
      <c r="TJU318" s="47"/>
      <c r="TJV318" s="47"/>
      <c r="TJW318" s="47"/>
      <c r="TJX318" s="47"/>
      <c r="TJY318" s="47"/>
      <c r="TJZ318" s="47"/>
      <c r="TKA318" s="47"/>
      <c r="TKB318" s="47"/>
      <c r="TKC318" s="47"/>
      <c r="TKD318" s="47"/>
      <c r="TKE318" s="47"/>
      <c r="TKF318" s="47"/>
      <c r="TKG318" s="47"/>
      <c r="TKH318" s="47"/>
      <c r="TKI318" s="47"/>
      <c r="TKJ318" s="47"/>
      <c r="TKK318" s="47"/>
      <c r="TKL318" s="47"/>
      <c r="TKM318" s="47"/>
      <c r="TKN318" s="47"/>
      <c r="TKO318" s="47"/>
      <c r="TKP318" s="47"/>
      <c r="TKQ318" s="47"/>
      <c r="TKR318" s="47"/>
      <c r="TKS318" s="47"/>
      <c r="TKT318" s="47"/>
      <c r="TKU318" s="47"/>
      <c r="TKV318" s="47"/>
      <c r="TKW318" s="47"/>
      <c r="TKX318" s="47"/>
      <c r="TKY318" s="47"/>
      <c r="TKZ318" s="47"/>
      <c r="TLA318" s="47"/>
      <c r="TLB318" s="47"/>
      <c r="TLC318" s="47"/>
      <c r="TLD318" s="47"/>
      <c r="TLE318" s="47"/>
      <c r="TLF318" s="47"/>
      <c r="TLG318" s="47"/>
      <c r="TLH318" s="47"/>
      <c r="TLI318" s="47"/>
      <c r="TLJ318" s="47"/>
      <c r="TLK318" s="47"/>
      <c r="TLL318" s="47"/>
      <c r="TLM318" s="47"/>
      <c r="TLN318" s="47"/>
      <c r="TLO318" s="47"/>
      <c r="TLP318" s="47"/>
      <c r="TLQ318" s="47"/>
      <c r="TLR318" s="47"/>
      <c r="TLS318" s="47"/>
      <c r="TLT318" s="47"/>
      <c r="TLU318" s="47"/>
      <c r="TLV318" s="47"/>
      <c r="TLW318" s="47"/>
      <c r="TLX318" s="47"/>
      <c r="TLY318" s="47"/>
      <c r="TLZ318" s="47"/>
      <c r="TMA318" s="47"/>
      <c r="TMB318" s="47"/>
      <c r="TMC318" s="47"/>
      <c r="TMD318" s="47"/>
      <c r="TME318" s="47"/>
      <c r="TMF318" s="47"/>
      <c r="TMG318" s="47"/>
      <c r="TMH318" s="47"/>
      <c r="TMI318" s="47"/>
      <c r="TMJ318" s="47"/>
      <c r="TMK318" s="47"/>
      <c r="TML318" s="47"/>
      <c r="TMM318" s="47"/>
      <c r="TMN318" s="47"/>
      <c r="TMO318" s="47"/>
      <c r="TMP318" s="47"/>
      <c r="TMQ318" s="47"/>
      <c r="TMR318" s="47"/>
      <c r="TMS318" s="47"/>
      <c r="TMT318" s="47"/>
      <c r="TMU318" s="47"/>
      <c r="TMV318" s="47"/>
      <c r="TMW318" s="47"/>
      <c r="TMX318" s="47"/>
      <c r="TMY318" s="47"/>
      <c r="TMZ318" s="47"/>
      <c r="TNA318" s="47"/>
      <c r="TNB318" s="47"/>
      <c r="TNC318" s="47"/>
      <c r="TND318" s="47"/>
      <c r="TNE318" s="47"/>
      <c r="TNF318" s="47"/>
      <c r="TNG318" s="47"/>
      <c r="TNH318" s="47"/>
      <c r="TNI318" s="47"/>
      <c r="TNJ318" s="47"/>
      <c r="TNK318" s="47"/>
      <c r="TNL318" s="47"/>
      <c r="TNM318" s="47"/>
      <c r="TNN318" s="47"/>
      <c r="TNO318" s="47"/>
      <c r="TNP318" s="47"/>
      <c r="TNQ318" s="47"/>
      <c r="TNR318" s="47"/>
      <c r="TNS318" s="47"/>
      <c r="TNT318" s="47"/>
      <c r="TNU318" s="47"/>
      <c r="TNV318" s="47"/>
      <c r="TNW318" s="47"/>
      <c r="TNX318" s="47"/>
      <c r="TNY318" s="47"/>
      <c r="TNZ318" s="47"/>
      <c r="TOA318" s="47"/>
      <c r="TOB318" s="47"/>
      <c r="TOC318" s="47"/>
      <c r="TOD318" s="47"/>
      <c r="TOE318" s="47"/>
      <c r="TOF318" s="47"/>
      <c r="TOG318" s="47"/>
      <c r="TOH318" s="47"/>
      <c r="TOI318" s="47"/>
      <c r="TOJ318" s="47"/>
      <c r="TOK318" s="47"/>
      <c r="TOL318" s="47"/>
      <c r="TOM318" s="47"/>
      <c r="TON318" s="47"/>
      <c r="TOO318" s="47"/>
      <c r="TOP318" s="47"/>
      <c r="TOQ318" s="47"/>
      <c r="TOR318" s="47"/>
      <c r="TOS318" s="47"/>
      <c r="TOT318" s="47"/>
      <c r="TOU318" s="47"/>
      <c r="TOV318" s="47"/>
      <c r="TOW318" s="47"/>
      <c r="TOX318" s="47"/>
      <c r="TOY318" s="47"/>
      <c r="TOZ318" s="47"/>
      <c r="TPA318" s="47"/>
      <c r="TPB318" s="47"/>
      <c r="TPC318" s="47"/>
      <c r="TPD318" s="47"/>
      <c r="TPE318" s="47"/>
      <c r="TPF318" s="47"/>
      <c r="TPG318" s="47"/>
      <c r="TPH318" s="47"/>
      <c r="TPI318" s="47"/>
      <c r="TPJ318" s="47"/>
      <c r="TPK318" s="47"/>
      <c r="TPL318" s="47"/>
      <c r="TPM318" s="47"/>
      <c r="TPN318" s="47"/>
      <c r="TPO318" s="47"/>
      <c r="TPP318" s="47"/>
      <c r="TPQ318" s="47"/>
      <c r="TPR318" s="47"/>
      <c r="TPS318" s="47"/>
      <c r="TPT318" s="47"/>
      <c r="TPU318" s="47"/>
      <c r="TPV318" s="47"/>
      <c r="TPW318" s="47"/>
      <c r="TPX318" s="47"/>
      <c r="TPY318" s="47"/>
      <c r="TPZ318" s="47"/>
      <c r="TQA318" s="47"/>
      <c r="TQB318" s="47"/>
      <c r="TQC318" s="47"/>
      <c r="TQD318" s="47"/>
      <c r="TQE318" s="47"/>
      <c r="TQF318" s="47"/>
      <c r="TQG318" s="47"/>
      <c r="TQH318" s="47"/>
      <c r="TQI318" s="47"/>
      <c r="TQJ318" s="47"/>
      <c r="TQK318" s="47"/>
      <c r="TQL318" s="47"/>
      <c r="TQM318" s="47"/>
      <c r="TQN318" s="47"/>
      <c r="TQO318" s="47"/>
      <c r="TQP318" s="47"/>
      <c r="TQQ318" s="47"/>
      <c r="TQR318" s="47"/>
      <c r="TQS318" s="47"/>
      <c r="TQT318" s="47"/>
      <c r="TQU318" s="47"/>
      <c r="TQV318" s="47"/>
      <c r="TQW318" s="47"/>
      <c r="TQX318" s="47"/>
      <c r="TQY318" s="47"/>
      <c r="TQZ318" s="47"/>
      <c r="TRA318" s="47"/>
      <c r="TRB318" s="47"/>
      <c r="TRC318" s="47"/>
      <c r="TRD318" s="47"/>
      <c r="TRE318" s="47"/>
      <c r="TRF318" s="47"/>
      <c r="TRG318" s="47"/>
      <c r="TRH318" s="47"/>
      <c r="TRI318" s="47"/>
      <c r="TRJ318" s="47"/>
      <c r="TRK318" s="47"/>
      <c r="TRL318" s="47"/>
      <c r="TRM318" s="47"/>
      <c r="TRN318" s="47"/>
      <c r="TRO318" s="47"/>
      <c r="TRP318" s="47"/>
      <c r="TRQ318" s="47"/>
      <c r="TRR318" s="47"/>
      <c r="TRS318" s="47"/>
      <c r="TRT318" s="47"/>
      <c r="TRU318" s="47"/>
      <c r="TRV318" s="47"/>
      <c r="TRW318" s="47"/>
      <c r="TRX318" s="47"/>
      <c r="TRY318" s="47"/>
      <c r="TRZ318" s="47"/>
      <c r="TSA318" s="47"/>
      <c r="TSB318" s="47"/>
      <c r="TSC318" s="47"/>
      <c r="TSD318" s="47"/>
      <c r="TSE318" s="47"/>
      <c r="TSF318" s="47"/>
      <c r="TSG318" s="47"/>
      <c r="TSH318" s="47"/>
      <c r="TSI318" s="47"/>
      <c r="TSJ318" s="47"/>
      <c r="TSK318" s="47"/>
      <c r="TSL318" s="47"/>
      <c r="TSM318" s="47"/>
      <c r="TSN318" s="47"/>
      <c r="TSO318" s="47"/>
      <c r="TSP318" s="47"/>
      <c r="TSQ318" s="47"/>
      <c r="TSR318" s="47"/>
      <c r="TSS318" s="47"/>
      <c r="TST318" s="47"/>
      <c r="TSU318" s="47"/>
      <c r="TSV318" s="47"/>
      <c r="TSW318" s="47"/>
      <c r="TSX318" s="47"/>
      <c r="TSY318" s="47"/>
      <c r="TSZ318" s="47"/>
      <c r="TTA318" s="47"/>
      <c r="TTB318" s="47"/>
      <c r="TTC318" s="47"/>
      <c r="TTD318" s="47"/>
      <c r="TTE318" s="47"/>
      <c r="TTF318" s="47"/>
      <c r="TTG318" s="47"/>
      <c r="TTH318" s="47"/>
      <c r="TTI318" s="47"/>
      <c r="TTJ318" s="47"/>
      <c r="TTK318" s="47"/>
      <c r="TTL318" s="47"/>
      <c r="TTM318" s="47"/>
      <c r="TTN318" s="47"/>
      <c r="TTO318" s="47"/>
      <c r="TTP318" s="47"/>
      <c r="TTQ318" s="47"/>
      <c r="TTR318" s="47"/>
      <c r="TTS318" s="47"/>
      <c r="TTT318" s="47"/>
      <c r="TTU318" s="47"/>
      <c r="TTV318" s="47"/>
      <c r="TTW318" s="47"/>
      <c r="TTX318" s="47"/>
      <c r="TTY318" s="47"/>
      <c r="TTZ318" s="47"/>
      <c r="TUA318" s="47"/>
      <c r="TUB318" s="47"/>
      <c r="TUC318" s="47"/>
      <c r="TUD318" s="47"/>
      <c r="TUE318" s="47"/>
      <c r="TUF318" s="47"/>
      <c r="TUG318" s="47"/>
      <c r="TUH318" s="47"/>
      <c r="TUI318" s="47"/>
      <c r="TUJ318" s="47"/>
      <c r="TUK318" s="47"/>
      <c r="TUL318" s="47"/>
      <c r="TUM318" s="47"/>
      <c r="TUN318" s="47"/>
      <c r="TUO318" s="47"/>
      <c r="TUP318" s="47"/>
      <c r="TUQ318" s="47"/>
      <c r="TUR318" s="47"/>
      <c r="TUS318" s="47"/>
      <c r="TUT318" s="47"/>
      <c r="TUU318" s="47"/>
      <c r="TUV318" s="47"/>
      <c r="TUW318" s="47"/>
      <c r="TUX318" s="47"/>
      <c r="TUY318" s="47"/>
      <c r="TUZ318" s="47"/>
      <c r="TVA318" s="47"/>
      <c r="TVB318" s="47"/>
      <c r="TVC318" s="47"/>
      <c r="TVD318" s="47"/>
      <c r="TVE318" s="47"/>
      <c r="TVF318" s="47"/>
      <c r="TVG318" s="47"/>
      <c r="TVH318" s="47"/>
      <c r="TVI318" s="47"/>
      <c r="TVJ318" s="47"/>
      <c r="TVK318" s="47"/>
      <c r="TVL318" s="47"/>
      <c r="TVM318" s="47"/>
      <c r="TVN318" s="47"/>
      <c r="TVO318" s="47"/>
      <c r="TVP318" s="47"/>
      <c r="TVQ318" s="47"/>
      <c r="TVR318" s="47"/>
      <c r="TVS318" s="47"/>
      <c r="TVT318" s="47"/>
      <c r="TVU318" s="47"/>
      <c r="TVV318" s="47"/>
      <c r="TVW318" s="47"/>
      <c r="TVX318" s="47"/>
      <c r="TVY318" s="47"/>
      <c r="TVZ318" s="47"/>
      <c r="TWA318" s="47"/>
      <c r="TWB318" s="47"/>
      <c r="TWC318" s="47"/>
      <c r="TWD318" s="47"/>
      <c r="TWE318" s="47"/>
      <c r="TWF318" s="47"/>
      <c r="TWG318" s="47"/>
      <c r="TWH318" s="47"/>
      <c r="TWI318" s="47"/>
      <c r="TWJ318" s="47"/>
      <c r="TWK318" s="47"/>
      <c r="TWL318" s="47"/>
      <c r="TWM318" s="47"/>
      <c r="TWN318" s="47"/>
      <c r="TWO318" s="47"/>
      <c r="TWP318" s="47"/>
      <c r="TWQ318" s="47"/>
      <c r="TWR318" s="47"/>
      <c r="TWS318" s="47"/>
      <c r="TWT318" s="47"/>
      <c r="TWU318" s="47"/>
      <c r="TWV318" s="47"/>
      <c r="TWW318" s="47"/>
      <c r="TWX318" s="47"/>
      <c r="TWY318" s="47"/>
      <c r="TWZ318" s="47"/>
      <c r="TXA318" s="47"/>
      <c r="TXB318" s="47"/>
      <c r="TXC318" s="47"/>
      <c r="TXD318" s="47"/>
      <c r="TXE318" s="47"/>
      <c r="TXF318" s="47"/>
      <c r="TXG318" s="47"/>
      <c r="TXH318" s="47"/>
      <c r="TXI318" s="47"/>
      <c r="TXJ318" s="47"/>
      <c r="TXK318" s="47"/>
      <c r="TXL318" s="47"/>
      <c r="TXM318" s="47"/>
      <c r="TXN318" s="47"/>
      <c r="TXO318" s="47"/>
      <c r="TXP318" s="47"/>
      <c r="TXQ318" s="47"/>
      <c r="TXR318" s="47"/>
      <c r="TXS318" s="47"/>
      <c r="TXT318" s="47"/>
      <c r="TXU318" s="47"/>
      <c r="TXV318" s="47"/>
      <c r="TXW318" s="47"/>
      <c r="TXX318" s="47"/>
      <c r="TXY318" s="47"/>
      <c r="TXZ318" s="47"/>
      <c r="TYA318" s="47"/>
      <c r="TYB318" s="47"/>
      <c r="TYC318" s="47"/>
      <c r="TYD318" s="47"/>
      <c r="TYE318" s="47"/>
      <c r="TYF318" s="47"/>
      <c r="TYG318" s="47"/>
      <c r="TYH318" s="47"/>
      <c r="TYI318" s="47"/>
      <c r="TYJ318" s="47"/>
      <c r="TYK318" s="47"/>
      <c r="TYL318" s="47"/>
      <c r="TYM318" s="47"/>
      <c r="TYN318" s="47"/>
      <c r="TYO318" s="47"/>
      <c r="TYP318" s="47"/>
      <c r="TYQ318" s="47"/>
      <c r="TYR318" s="47"/>
      <c r="TYS318" s="47"/>
      <c r="TYT318" s="47"/>
      <c r="TYU318" s="47"/>
      <c r="TYV318" s="47"/>
      <c r="TYW318" s="47"/>
      <c r="TYX318" s="47"/>
      <c r="TYY318" s="47"/>
      <c r="TYZ318" s="47"/>
      <c r="TZA318" s="47"/>
      <c r="TZB318" s="47"/>
      <c r="TZC318" s="47"/>
      <c r="TZD318" s="47"/>
      <c r="TZE318" s="47"/>
      <c r="TZF318" s="47"/>
      <c r="TZG318" s="47"/>
      <c r="TZH318" s="47"/>
      <c r="TZI318" s="47"/>
      <c r="TZJ318" s="47"/>
      <c r="TZK318" s="47"/>
      <c r="TZL318" s="47"/>
      <c r="TZM318" s="47"/>
      <c r="TZN318" s="47"/>
      <c r="TZO318" s="47"/>
      <c r="TZP318" s="47"/>
      <c r="TZQ318" s="47"/>
      <c r="TZR318" s="47"/>
      <c r="TZS318" s="47"/>
      <c r="TZT318" s="47"/>
      <c r="TZU318" s="47"/>
      <c r="TZV318" s="47"/>
      <c r="TZW318" s="47"/>
      <c r="TZX318" s="47"/>
      <c r="TZY318" s="47"/>
      <c r="TZZ318" s="47"/>
      <c r="UAA318" s="47"/>
      <c r="UAB318" s="47"/>
      <c r="UAC318" s="47"/>
      <c r="UAD318" s="47"/>
      <c r="UAE318" s="47"/>
      <c r="UAF318" s="47"/>
      <c r="UAG318" s="47"/>
      <c r="UAH318" s="47"/>
      <c r="UAI318" s="47"/>
      <c r="UAJ318" s="47"/>
      <c r="UAK318" s="47"/>
      <c r="UAL318" s="47"/>
      <c r="UAM318" s="47"/>
      <c r="UAN318" s="47"/>
      <c r="UAO318" s="47"/>
      <c r="UAP318" s="47"/>
      <c r="UAQ318" s="47"/>
      <c r="UAR318" s="47"/>
      <c r="UAS318" s="47"/>
      <c r="UAT318" s="47"/>
      <c r="UAU318" s="47"/>
      <c r="UAV318" s="47"/>
      <c r="UAW318" s="47"/>
      <c r="UAX318" s="47"/>
      <c r="UAY318" s="47"/>
      <c r="UAZ318" s="47"/>
      <c r="UBA318" s="47"/>
      <c r="UBB318" s="47"/>
      <c r="UBC318" s="47"/>
      <c r="UBD318" s="47"/>
      <c r="UBE318" s="47"/>
      <c r="UBF318" s="47"/>
      <c r="UBG318" s="47"/>
      <c r="UBH318" s="47"/>
      <c r="UBI318" s="47"/>
      <c r="UBJ318" s="47"/>
      <c r="UBK318" s="47"/>
      <c r="UBL318" s="47"/>
      <c r="UBM318" s="47"/>
      <c r="UBN318" s="47"/>
      <c r="UBO318" s="47"/>
      <c r="UBP318" s="47"/>
      <c r="UBQ318" s="47"/>
      <c r="UBR318" s="47"/>
      <c r="UBS318" s="47"/>
      <c r="UBT318" s="47"/>
      <c r="UBU318" s="47"/>
      <c r="UBV318" s="47"/>
      <c r="UBW318" s="47"/>
      <c r="UBX318" s="47"/>
      <c r="UBY318" s="47"/>
      <c r="UBZ318" s="47"/>
      <c r="UCA318" s="47"/>
      <c r="UCB318" s="47"/>
      <c r="UCC318" s="47"/>
      <c r="UCD318" s="47"/>
      <c r="UCE318" s="47"/>
      <c r="UCF318" s="47"/>
      <c r="UCG318" s="47"/>
      <c r="UCH318" s="47"/>
      <c r="UCI318" s="47"/>
      <c r="UCJ318" s="47"/>
      <c r="UCK318" s="47"/>
      <c r="UCL318" s="47"/>
      <c r="UCM318" s="47"/>
      <c r="UCN318" s="47"/>
      <c r="UCO318" s="47"/>
      <c r="UCP318" s="47"/>
      <c r="UCQ318" s="47"/>
      <c r="UCR318" s="47"/>
      <c r="UCS318" s="47"/>
      <c r="UCT318" s="47"/>
      <c r="UCU318" s="47"/>
      <c r="UCV318" s="47"/>
      <c r="UCW318" s="47"/>
      <c r="UCX318" s="47"/>
      <c r="UCY318" s="47"/>
      <c r="UCZ318" s="47"/>
      <c r="UDA318" s="47"/>
      <c r="UDB318" s="47"/>
      <c r="UDC318" s="47"/>
      <c r="UDD318" s="47"/>
      <c r="UDE318" s="47"/>
      <c r="UDF318" s="47"/>
      <c r="UDG318" s="47"/>
      <c r="UDH318" s="47"/>
      <c r="UDI318" s="47"/>
      <c r="UDJ318" s="47"/>
      <c r="UDK318" s="47"/>
      <c r="UDL318" s="47"/>
      <c r="UDM318" s="47"/>
      <c r="UDN318" s="47"/>
      <c r="UDO318" s="47"/>
      <c r="UDP318" s="47"/>
      <c r="UDQ318" s="47"/>
      <c r="UDR318" s="47"/>
      <c r="UDS318" s="47"/>
      <c r="UDT318" s="47"/>
      <c r="UDU318" s="47"/>
      <c r="UDV318" s="47"/>
      <c r="UDW318" s="47"/>
      <c r="UDX318" s="47"/>
      <c r="UDY318" s="47"/>
      <c r="UDZ318" s="47"/>
      <c r="UEA318" s="47"/>
      <c r="UEB318" s="47"/>
      <c r="UEC318" s="47"/>
      <c r="UED318" s="47"/>
      <c r="UEE318" s="47"/>
      <c r="UEF318" s="47"/>
      <c r="UEG318" s="47"/>
      <c r="UEH318" s="47"/>
      <c r="UEI318" s="47"/>
      <c r="UEJ318" s="47"/>
      <c r="UEK318" s="47"/>
      <c r="UEL318" s="47"/>
      <c r="UEM318" s="47"/>
      <c r="UEN318" s="47"/>
      <c r="UEO318" s="47"/>
      <c r="UEP318" s="47"/>
      <c r="UEQ318" s="47"/>
      <c r="UER318" s="47"/>
      <c r="UES318" s="47"/>
      <c r="UET318" s="47"/>
      <c r="UEU318" s="47"/>
      <c r="UEV318" s="47"/>
      <c r="UEW318" s="47"/>
      <c r="UEX318" s="47"/>
      <c r="UEY318" s="47"/>
      <c r="UEZ318" s="47"/>
      <c r="UFA318" s="47"/>
      <c r="UFB318" s="47"/>
      <c r="UFC318" s="47"/>
      <c r="UFD318" s="47"/>
      <c r="UFE318" s="47"/>
      <c r="UFF318" s="47"/>
      <c r="UFG318" s="47"/>
      <c r="UFH318" s="47"/>
      <c r="UFI318" s="47"/>
      <c r="UFJ318" s="47"/>
      <c r="UFK318" s="47"/>
      <c r="UFL318" s="47"/>
      <c r="UFM318" s="47"/>
      <c r="UFN318" s="47"/>
      <c r="UFO318" s="47"/>
      <c r="UFP318" s="47"/>
      <c r="UFQ318" s="47"/>
      <c r="UFR318" s="47"/>
      <c r="UFS318" s="47"/>
      <c r="UFT318" s="47"/>
      <c r="UFU318" s="47"/>
      <c r="UFV318" s="47"/>
      <c r="UFW318" s="47"/>
      <c r="UFX318" s="47"/>
      <c r="UFY318" s="47"/>
      <c r="UFZ318" s="47"/>
      <c r="UGA318" s="47"/>
      <c r="UGB318" s="47"/>
      <c r="UGC318" s="47"/>
      <c r="UGD318" s="47"/>
      <c r="UGE318" s="47"/>
      <c r="UGF318" s="47"/>
      <c r="UGG318" s="47"/>
      <c r="UGH318" s="47"/>
      <c r="UGI318" s="47"/>
      <c r="UGJ318" s="47"/>
      <c r="UGK318" s="47"/>
      <c r="UGL318" s="47"/>
      <c r="UGM318" s="47"/>
      <c r="UGN318" s="47"/>
      <c r="UGO318" s="47"/>
      <c r="UGP318" s="47"/>
      <c r="UGQ318" s="47"/>
      <c r="UGR318" s="47"/>
      <c r="UGS318" s="47"/>
      <c r="UGT318" s="47"/>
      <c r="UGU318" s="47"/>
      <c r="UGV318" s="47"/>
      <c r="UGW318" s="47"/>
      <c r="UGX318" s="47"/>
      <c r="UGY318" s="47"/>
      <c r="UGZ318" s="47"/>
      <c r="UHA318" s="47"/>
      <c r="UHB318" s="47"/>
      <c r="UHC318" s="47"/>
      <c r="UHD318" s="47"/>
      <c r="UHE318" s="47"/>
      <c r="UHF318" s="47"/>
      <c r="UHG318" s="47"/>
      <c r="UHH318" s="47"/>
      <c r="UHI318" s="47"/>
      <c r="UHJ318" s="47"/>
      <c r="UHK318" s="47"/>
      <c r="UHL318" s="47"/>
      <c r="UHM318" s="47"/>
      <c r="UHN318" s="47"/>
      <c r="UHO318" s="47"/>
      <c r="UHP318" s="47"/>
      <c r="UHQ318" s="47"/>
      <c r="UHR318" s="47"/>
      <c r="UHS318" s="47"/>
      <c r="UHT318" s="47"/>
      <c r="UHU318" s="47"/>
      <c r="UHV318" s="47"/>
      <c r="UHW318" s="47"/>
      <c r="UHX318" s="47"/>
      <c r="UHY318" s="47"/>
      <c r="UHZ318" s="47"/>
      <c r="UIA318" s="47"/>
      <c r="UIB318" s="47"/>
      <c r="UIC318" s="47"/>
      <c r="UID318" s="47"/>
      <c r="UIE318" s="47"/>
      <c r="UIF318" s="47"/>
      <c r="UIG318" s="47"/>
      <c r="UIH318" s="47"/>
      <c r="UII318" s="47"/>
      <c r="UIJ318" s="47"/>
      <c r="UIK318" s="47"/>
      <c r="UIL318" s="47"/>
      <c r="UIM318" s="47"/>
      <c r="UIN318" s="47"/>
      <c r="UIO318" s="47"/>
      <c r="UIP318" s="47"/>
      <c r="UIQ318" s="47"/>
      <c r="UIR318" s="47"/>
      <c r="UIS318" s="47"/>
      <c r="UIT318" s="47"/>
      <c r="UIU318" s="47"/>
      <c r="UIV318" s="47"/>
      <c r="UIW318" s="47"/>
      <c r="UIX318" s="47"/>
      <c r="UIY318" s="47"/>
      <c r="UIZ318" s="47"/>
      <c r="UJA318" s="47"/>
      <c r="UJB318" s="47"/>
      <c r="UJC318" s="47"/>
      <c r="UJD318" s="47"/>
      <c r="UJE318" s="47"/>
      <c r="UJF318" s="47"/>
      <c r="UJG318" s="47"/>
      <c r="UJH318" s="47"/>
      <c r="UJI318" s="47"/>
      <c r="UJJ318" s="47"/>
      <c r="UJK318" s="47"/>
      <c r="UJL318" s="47"/>
      <c r="UJM318" s="47"/>
      <c r="UJN318" s="47"/>
      <c r="UJO318" s="47"/>
      <c r="UJP318" s="47"/>
      <c r="UJQ318" s="47"/>
      <c r="UJR318" s="47"/>
      <c r="UJS318" s="47"/>
      <c r="UJT318" s="47"/>
      <c r="UJU318" s="47"/>
      <c r="UJV318" s="47"/>
      <c r="UJW318" s="47"/>
      <c r="UJX318" s="47"/>
      <c r="UJY318" s="47"/>
      <c r="UJZ318" s="47"/>
      <c r="UKA318" s="47"/>
      <c r="UKB318" s="47"/>
      <c r="UKC318" s="47"/>
      <c r="UKD318" s="47"/>
      <c r="UKE318" s="47"/>
      <c r="UKF318" s="47"/>
      <c r="UKG318" s="47"/>
      <c r="UKH318" s="47"/>
      <c r="UKI318" s="47"/>
      <c r="UKJ318" s="47"/>
      <c r="UKK318" s="47"/>
      <c r="UKL318" s="47"/>
      <c r="UKM318" s="47"/>
      <c r="UKN318" s="47"/>
      <c r="UKO318" s="47"/>
      <c r="UKP318" s="47"/>
      <c r="UKQ318" s="47"/>
      <c r="UKR318" s="47"/>
      <c r="UKS318" s="47"/>
      <c r="UKT318" s="47"/>
      <c r="UKU318" s="47"/>
      <c r="UKV318" s="47"/>
      <c r="UKW318" s="47"/>
      <c r="UKX318" s="47"/>
      <c r="UKY318" s="47"/>
      <c r="UKZ318" s="47"/>
      <c r="ULA318" s="47"/>
      <c r="ULB318" s="47"/>
      <c r="ULC318" s="47"/>
      <c r="ULD318" s="47"/>
      <c r="ULE318" s="47"/>
      <c r="ULF318" s="47"/>
      <c r="ULG318" s="47"/>
      <c r="ULH318" s="47"/>
      <c r="ULI318" s="47"/>
      <c r="ULJ318" s="47"/>
      <c r="ULK318" s="47"/>
      <c r="ULL318" s="47"/>
      <c r="ULM318" s="47"/>
      <c r="ULN318" s="47"/>
      <c r="ULO318" s="47"/>
      <c r="ULP318" s="47"/>
      <c r="ULQ318" s="47"/>
      <c r="ULR318" s="47"/>
      <c r="ULS318" s="47"/>
      <c r="ULT318" s="47"/>
      <c r="ULU318" s="47"/>
      <c r="ULV318" s="47"/>
      <c r="ULW318" s="47"/>
      <c r="ULX318" s="47"/>
      <c r="ULY318" s="47"/>
      <c r="ULZ318" s="47"/>
      <c r="UMA318" s="47"/>
      <c r="UMB318" s="47"/>
      <c r="UMC318" s="47"/>
      <c r="UMD318" s="47"/>
      <c r="UME318" s="47"/>
      <c r="UMF318" s="47"/>
      <c r="UMG318" s="47"/>
      <c r="UMH318" s="47"/>
      <c r="UMI318" s="47"/>
      <c r="UMJ318" s="47"/>
      <c r="UMK318" s="47"/>
      <c r="UML318" s="47"/>
      <c r="UMM318" s="47"/>
      <c r="UMN318" s="47"/>
      <c r="UMO318" s="47"/>
      <c r="UMP318" s="47"/>
      <c r="UMQ318" s="47"/>
      <c r="UMR318" s="47"/>
      <c r="UMS318" s="47"/>
      <c r="UMT318" s="47"/>
      <c r="UMU318" s="47"/>
      <c r="UMV318" s="47"/>
      <c r="UMW318" s="47"/>
      <c r="UMX318" s="47"/>
      <c r="UMY318" s="47"/>
      <c r="UMZ318" s="47"/>
      <c r="UNA318" s="47"/>
      <c r="UNB318" s="47"/>
      <c r="UNC318" s="47"/>
      <c r="UND318" s="47"/>
      <c r="UNE318" s="47"/>
      <c r="UNF318" s="47"/>
      <c r="UNG318" s="47"/>
      <c r="UNH318" s="47"/>
      <c r="UNI318" s="47"/>
      <c r="UNJ318" s="47"/>
      <c r="UNK318" s="47"/>
      <c r="UNL318" s="47"/>
      <c r="UNM318" s="47"/>
      <c r="UNN318" s="47"/>
      <c r="UNO318" s="47"/>
      <c r="UNP318" s="47"/>
      <c r="UNQ318" s="47"/>
      <c r="UNR318" s="47"/>
      <c r="UNS318" s="47"/>
      <c r="UNT318" s="47"/>
      <c r="UNU318" s="47"/>
      <c r="UNV318" s="47"/>
      <c r="UNW318" s="47"/>
      <c r="UNX318" s="47"/>
      <c r="UNY318" s="47"/>
      <c r="UNZ318" s="47"/>
      <c r="UOA318" s="47"/>
      <c r="UOB318" s="47"/>
      <c r="UOC318" s="47"/>
      <c r="UOD318" s="47"/>
      <c r="UOE318" s="47"/>
      <c r="UOF318" s="47"/>
      <c r="UOG318" s="47"/>
      <c r="UOH318" s="47"/>
      <c r="UOI318" s="47"/>
      <c r="UOJ318" s="47"/>
      <c r="UOK318" s="47"/>
      <c r="UOL318" s="47"/>
      <c r="UOM318" s="47"/>
      <c r="UON318" s="47"/>
      <c r="UOO318" s="47"/>
      <c r="UOP318" s="47"/>
      <c r="UOQ318" s="47"/>
      <c r="UOR318" s="47"/>
      <c r="UOS318" s="47"/>
      <c r="UOT318" s="47"/>
      <c r="UOU318" s="47"/>
      <c r="UOV318" s="47"/>
      <c r="UOW318" s="47"/>
      <c r="UOX318" s="47"/>
      <c r="UOY318" s="47"/>
      <c r="UOZ318" s="47"/>
      <c r="UPA318" s="47"/>
      <c r="UPB318" s="47"/>
      <c r="UPC318" s="47"/>
      <c r="UPD318" s="47"/>
      <c r="UPE318" s="47"/>
      <c r="UPF318" s="47"/>
      <c r="UPG318" s="47"/>
      <c r="UPH318" s="47"/>
      <c r="UPI318" s="47"/>
      <c r="UPJ318" s="47"/>
      <c r="UPK318" s="47"/>
      <c r="UPL318" s="47"/>
      <c r="UPM318" s="47"/>
      <c r="UPN318" s="47"/>
      <c r="UPO318" s="47"/>
      <c r="UPP318" s="47"/>
      <c r="UPQ318" s="47"/>
      <c r="UPR318" s="47"/>
      <c r="UPS318" s="47"/>
      <c r="UPT318" s="47"/>
      <c r="UPU318" s="47"/>
      <c r="UPV318" s="47"/>
      <c r="UPW318" s="47"/>
      <c r="UPX318" s="47"/>
      <c r="UPY318" s="47"/>
      <c r="UPZ318" s="47"/>
      <c r="UQA318" s="47"/>
      <c r="UQB318" s="47"/>
      <c r="UQC318" s="47"/>
      <c r="UQD318" s="47"/>
      <c r="UQE318" s="47"/>
      <c r="UQF318" s="47"/>
      <c r="UQG318" s="47"/>
      <c r="UQH318" s="47"/>
      <c r="UQI318" s="47"/>
      <c r="UQJ318" s="47"/>
      <c r="UQK318" s="47"/>
      <c r="UQL318" s="47"/>
      <c r="UQM318" s="47"/>
      <c r="UQN318" s="47"/>
      <c r="UQO318" s="47"/>
      <c r="UQP318" s="47"/>
      <c r="UQQ318" s="47"/>
      <c r="UQR318" s="47"/>
      <c r="UQS318" s="47"/>
      <c r="UQT318" s="47"/>
      <c r="UQU318" s="47"/>
      <c r="UQV318" s="47"/>
      <c r="UQW318" s="47"/>
      <c r="UQX318" s="47"/>
      <c r="UQY318" s="47"/>
      <c r="UQZ318" s="47"/>
      <c r="URA318" s="47"/>
      <c r="URB318" s="47"/>
      <c r="URC318" s="47"/>
      <c r="URD318" s="47"/>
      <c r="URE318" s="47"/>
      <c r="URF318" s="47"/>
      <c r="URG318" s="47"/>
      <c r="URH318" s="47"/>
      <c r="URI318" s="47"/>
      <c r="URJ318" s="47"/>
      <c r="URK318" s="47"/>
      <c r="URL318" s="47"/>
      <c r="URM318" s="47"/>
      <c r="URN318" s="47"/>
      <c r="URO318" s="47"/>
      <c r="URP318" s="47"/>
      <c r="URQ318" s="47"/>
      <c r="URR318" s="47"/>
      <c r="URS318" s="47"/>
      <c r="URT318" s="47"/>
      <c r="URU318" s="47"/>
      <c r="URV318" s="47"/>
      <c r="URW318" s="47"/>
      <c r="URX318" s="47"/>
      <c r="URY318" s="47"/>
      <c r="URZ318" s="47"/>
      <c r="USA318" s="47"/>
      <c r="USB318" s="47"/>
      <c r="USC318" s="47"/>
      <c r="USD318" s="47"/>
      <c r="USE318" s="47"/>
      <c r="USF318" s="47"/>
      <c r="USG318" s="47"/>
      <c r="USH318" s="47"/>
      <c r="USI318" s="47"/>
      <c r="USJ318" s="47"/>
      <c r="USK318" s="47"/>
      <c r="USL318" s="47"/>
      <c r="USM318" s="47"/>
      <c r="USN318" s="47"/>
      <c r="USO318" s="47"/>
      <c r="USP318" s="47"/>
      <c r="USQ318" s="47"/>
      <c r="USR318" s="47"/>
      <c r="USS318" s="47"/>
      <c r="UST318" s="47"/>
      <c r="USU318" s="47"/>
      <c r="USV318" s="47"/>
      <c r="USW318" s="47"/>
      <c r="USX318" s="47"/>
      <c r="USY318" s="47"/>
      <c r="USZ318" s="47"/>
      <c r="UTA318" s="47"/>
      <c r="UTB318" s="47"/>
      <c r="UTC318" s="47"/>
      <c r="UTD318" s="47"/>
      <c r="UTE318" s="47"/>
      <c r="UTF318" s="47"/>
      <c r="UTG318" s="47"/>
      <c r="UTH318" s="47"/>
      <c r="UTI318" s="47"/>
      <c r="UTJ318" s="47"/>
      <c r="UTK318" s="47"/>
      <c r="UTL318" s="47"/>
      <c r="UTM318" s="47"/>
      <c r="UTN318" s="47"/>
      <c r="UTO318" s="47"/>
      <c r="UTP318" s="47"/>
      <c r="UTQ318" s="47"/>
      <c r="UTR318" s="47"/>
      <c r="UTS318" s="47"/>
      <c r="UTT318" s="47"/>
      <c r="UTU318" s="47"/>
      <c r="UTV318" s="47"/>
      <c r="UTW318" s="47"/>
      <c r="UTX318" s="47"/>
      <c r="UTY318" s="47"/>
      <c r="UTZ318" s="47"/>
      <c r="UUA318" s="47"/>
      <c r="UUB318" s="47"/>
      <c r="UUC318" s="47"/>
      <c r="UUD318" s="47"/>
      <c r="UUE318" s="47"/>
      <c r="UUF318" s="47"/>
      <c r="UUG318" s="47"/>
      <c r="UUH318" s="47"/>
      <c r="UUI318" s="47"/>
      <c r="UUJ318" s="47"/>
      <c r="UUK318" s="47"/>
      <c r="UUL318" s="47"/>
      <c r="UUM318" s="47"/>
      <c r="UUN318" s="47"/>
      <c r="UUO318" s="47"/>
      <c r="UUP318" s="47"/>
      <c r="UUQ318" s="47"/>
      <c r="UUR318" s="47"/>
      <c r="UUS318" s="47"/>
      <c r="UUT318" s="47"/>
      <c r="UUU318" s="47"/>
      <c r="UUV318" s="47"/>
      <c r="UUW318" s="47"/>
      <c r="UUX318" s="47"/>
      <c r="UUY318" s="47"/>
      <c r="UUZ318" s="47"/>
      <c r="UVA318" s="47"/>
      <c r="UVB318" s="47"/>
      <c r="UVC318" s="47"/>
      <c r="UVD318" s="47"/>
      <c r="UVE318" s="47"/>
      <c r="UVF318" s="47"/>
      <c r="UVG318" s="47"/>
      <c r="UVH318" s="47"/>
      <c r="UVI318" s="47"/>
      <c r="UVJ318" s="47"/>
      <c r="UVK318" s="47"/>
      <c r="UVL318" s="47"/>
      <c r="UVM318" s="47"/>
      <c r="UVN318" s="47"/>
      <c r="UVO318" s="47"/>
      <c r="UVP318" s="47"/>
      <c r="UVQ318" s="47"/>
      <c r="UVR318" s="47"/>
      <c r="UVS318" s="47"/>
      <c r="UVT318" s="47"/>
      <c r="UVU318" s="47"/>
      <c r="UVV318" s="47"/>
      <c r="UVW318" s="47"/>
      <c r="UVX318" s="47"/>
      <c r="UVY318" s="47"/>
      <c r="UVZ318" s="47"/>
      <c r="UWA318" s="47"/>
      <c r="UWB318" s="47"/>
      <c r="UWC318" s="47"/>
      <c r="UWD318" s="47"/>
      <c r="UWE318" s="47"/>
      <c r="UWF318" s="47"/>
      <c r="UWG318" s="47"/>
      <c r="UWH318" s="47"/>
      <c r="UWI318" s="47"/>
      <c r="UWJ318" s="47"/>
      <c r="UWK318" s="47"/>
      <c r="UWL318" s="47"/>
      <c r="UWM318" s="47"/>
      <c r="UWN318" s="47"/>
      <c r="UWO318" s="47"/>
      <c r="UWP318" s="47"/>
      <c r="UWQ318" s="47"/>
      <c r="UWR318" s="47"/>
      <c r="UWS318" s="47"/>
      <c r="UWT318" s="47"/>
      <c r="UWU318" s="47"/>
      <c r="UWV318" s="47"/>
      <c r="UWW318" s="47"/>
      <c r="UWX318" s="47"/>
      <c r="UWY318" s="47"/>
      <c r="UWZ318" s="47"/>
      <c r="UXA318" s="47"/>
      <c r="UXB318" s="47"/>
      <c r="UXC318" s="47"/>
      <c r="UXD318" s="47"/>
      <c r="UXE318" s="47"/>
      <c r="UXF318" s="47"/>
      <c r="UXG318" s="47"/>
      <c r="UXH318" s="47"/>
      <c r="UXI318" s="47"/>
      <c r="UXJ318" s="47"/>
      <c r="UXK318" s="47"/>
      <c r="UXL318" s="47"/>
      <c r="UXM318" s="47"/>
      <c r="UXN318" s="47"/>
      <c r="UXO318" s="47"/>
      <c r="UXP318" s="47"/>
      <c r="UXQ318" s="47"/>
      <c r="UXR318" s="47"/>
      <c r="UXS318" s="47"/>
      <c r="UXT318" s="47"/>
      <c r="UXU318" s="47"/>
      <c r="UXV318" s="47"/>
      <c r="UXW318" s="47"/>
      <c r="UXX318" s="47"/>
      <c r="UXY318" s="47"/>
      <c r="UXZ318" s="47"/>
      <c r="UYA318" s="47"/>
      <c r="UYB318" s="47"/>
      <c r="UYC318" s="47"/>
      <c r="UYD318" s="47"/>
      <c r="UYE318" s="47"/>
      <c r="UYF318" s="47"/>
      <c r="UYG318" s="47"/>
      <c r="UYH318" s="47"/>
      <c r="UYI318" s="47"/>
      <c r="UYJ318" s="47"/>
      <c r="UYK318" s="47"/>
      <c r="UYL318" s="47"/>
      <c r="UYM318" s="47"/>
      <c r="UYN318" s="47"/>
      <c r="UYO318" s="47"/>
      <c r="UYP318" s="47"/>
      <c r="UYQ318" s="47"/>
      <c r="UYR318" s="47"/>
      <c r="UYS318" s="47"/>
      <c r="UYT318" s="47"/>
      <c r="UYU318" s="47"/>
      <c r="UYV318" s="47"/>
      <c r="UYW318" s="47"/>
      <c r="UYX318" s="47"/>
      <c r="UYY318" s="47"/>
      <c r="UYZ318" s="47"/>
      <c r="UZA318" s="47"/>
      <c r="UZB318" s="47"/>
      <c r="UZC318" s="47"/>
      <c r="UZD318" s="47"/>
      <c r="UZE318" s="47"/>
      <c r="UZF318" s="47"/>
      <c r="UZG318" s="47"/>
      <c r="UZH318" s="47"/>
      <c r="UZI318" s="47"/>
      <c r="UZJ318" s="47"/>
      <c r="UZK318" s="47"/>
      <c r="UZL318" s="47"/>
      <c r="UZM318" s="47"/>
      <c r="UZN318" s="47"/>
      <c r="UZO318" s="47"/>
      <c r="UZP318" s="47"/>
      <c r="UZQ318" s="47"/>
      <c r="UZR318" s="47"/>
      <c r="UZS318" s="47"/>
      <c r="UZT318" s="47"/>
      <c r="UZU318" s="47"/>
      <c r="UZV318" s="47"/>
      <c r="UZW318" s="47"/>
      <c r="UZX318" s="47"/>
      <c r="UZY318" s="47"/>
      <c r="UZZ318" s="47"/>
      <c r="VAA318" s="47"/>
      <c r="VAB318" s="47"/>
      <c r="VAC318" s="47"/>
      <c r="VAD318" s="47"/>
      <c r="VAE318" s="47"/>
      <c r="VAF318" s="47"/>
      <c r="VAG318" s="47"/>
      <c r="VAH318" s="47"/>
      <c r="VAI318" s="47"/>
      <c r="VAJ318" s="47"/>
      <c r="VAK318" s="47"/>
      <c r="VAL318" s="47"/>
      <c r="VAM318" s="47"/>
      <c r="VAN318" s="47"/>
      <c r="VAO318" s="47"/>
      <c r="VAP318" s="47"/>
      <c r="VAQ318" s="47"/>
      <c r="VAR318" s="47"/>
      <c r="VAS318" s="47"/>
      <c r="VAT318" s="47"/>
      <c r="VAU318" s="47"/>
      <c r="VAV318" s="47"/>
      <c r="VAW318" s="47"/>
      <c r="VAX318" s="47"/>
      <c r="VAY318" s="47"/>
      <c r="VAZ318" s="47"/>
      <c r="VBA318" s="47"/>
      <c r="VBB318" s="47"/>
      <c r="VBC318" s="47"/>
      <c r="VBD318" s="47"/>
      <c r="VBE318" s="47"/>
      <c r="VBF318" s="47"/>
      <c r="VBG318" s="47"/>
      <c r="VBH318" s="47"/>
      <c r="VBI318" s="47"/>
      <c r="VBJ318" s="47"/>
      <c r="VBK318" s="47"/>
      <c r="VBL318" s="47"/>
      <c r="VBM318" s="47"/>
      <c r="VBN318" s="47"/>
      <c r="VBO318" s="47"/>
      <c r="VBP318" s="47"/>
      <c r="VBQ318" s="47"/>
      <c r="VBR318" s="47"/>
      <c r="VBS318" s="47"/>
      <c r="VBT318" s="47"/>
      <c r="VBU318" s="47"/>
      <c r="VBV318" s="47"/>
      <c r="VBW318" s="47"/>
      <c r="VBX318" s="47"/>
      <c r="VBY318" s="47"/>
      <c r="VBZ318" s="47"/>
      <c r="VCA318" s="47"/>
      <c r="VCB318" s="47"/>
      <c r="VCC318" s="47"/>
      <c r="VCD318" s="47"/>
      <c r="VCE318" s="47"/>
      <c r="VCF318" s="47"/>
      <c r="VCG318" s="47"/>
      <c r="VCH318" s="47"/>
      <c r="VCI318" s="47"/>
      <c r="VCJ318" s="47"/>
      <c r="VCK318" s="47"/>
      <c r="VCL318" s="47"/>
      <c r="VCM318" s="47"/>
      <c r="VCN318" s="47"/>
      <c r="VCO318" s="47"/>
      <c r="VCP318" s="47"/>
      <c r="VCQ318" s="47"/>
      <c r="VCR318" s="47"/>
      <c r="VCS318" s="47"/>
      <c r="VCT318" s="47"/>
      <c r="VCU318" s="47"/>
      <c r="VCV318" s="47"/>
      <c r="VCW318" s="47"/>
      <c r="VCX318" s="47"/>
      <c r="VCY318" s="47"/>
      <c r="VCZ318" s="47"/>
      <c r="VDA318" s="47"/>
      <c r="VDB318" s="47"/>
      <c r="VDC318" s="47"/>
      <c r="VDD318" s="47"/>
      <c r="VDE318" s="47"/>
      <c r="VDF318" s="47"/>
      <c r="VDG318" s="47"/>
      <c r="VDH318" s="47"/>
      <c r="VDI318" s="47"/>
      <c r="VDJ318" s="47"/>
      <c r="VDK318" s="47"/>
      <c r="VDL318" s="47"/>
      <c r="VDM318" s="47"/>
      <c r="VDN318" s="47"/>
      <c r="VDO318" s="47"/>
      <c r="VDP318" s="47"/>
      <c r="VDQ318" s="47"/>
      <c r="VDR318" s="47"/>
      <c r="VDS318" s="47"/>
      <c r="VDT318" s="47"/>
      <c r="VDU318" s="47"/>
      <c r="VDV318" s="47"/>
      <c r="VDW318" s="47"/>
      <c r="VDX318" s="47"/>
      <c r="VDY318" s="47"/>
      <c r="VDZ318" s="47"/>
      <c r="VEA318" s="47"/>
      <c r="VEB318" s="47"/>
      <c r="VEC318" s="47"/>
      <c r="VED318" s="47"/>
      <c r="VEE318" s="47"/>
      <c r="VEF318" s="47"/>
      <c r="VEG318" s="47"/>
      <c r="VEH318" s="47"/>
      <c r="VEI318" s="47"/>
      <c r="VEJ318" s="47"/>
      <c r="VEK318" s="47"/>
      <c r="VEL318" s="47"/>
      <c r="VEM318" s="47"/>
      <c r="VEN318" s="47"/>
      <c r="VEO318" s="47"/>
      <c r="VEP318" s="47"/>
      <c r="VEQ318" s="47"/>
      <c r="VER318" s="47"/>
      <c r="VES318" s="47"/>
      <c r="VET318" s="47"/>
      <c r="VEU318" s="47"/>
      <c r="VEV318" s="47"/>
      <c r="VEW318" s="47"/>
      <c r="VEX318" s="47"/>
      <c r="VEY318" s="47"/>
      <c r="VEZ318" s="47"/>
      <c r="VFA318" s="47"/>
      <c r="VFB318" s="47"/>
      <c r="VFC318" s="47"/>
      <c r="VFD318" s="47"/>
      <c r="VFE318" s="47"/>
      <c r="VFF318" s="47"/>
      <c r="VFG318" s="47"/>
      <c r="VFH318" s="47"/>
      <c r="VFI318" s="47"/>
      <c r="VFJ318" s="47"/>
      <c r="VFK318" s="47"/>
      <c r="VFL318" s="47"/>
      <c r="VFM318" s="47"/>
      <c r="VFN318" s="47"/>
      <c r="VFO318" s="47"/>
      <c r="VFP318" s="47"/>
      <c r="VFQ318" s="47"/>
      <c r="VFR318" s="47"/>
      <c r="VFS318" s="47"/>
      <c r="VFT318" s="47"/>
      <c r="VFU318" s="47"/>
      <c r="VFV318" s="47"/>
      <c r="VFW318" s="47"/>
      <c r="VFX318" s="47"/>
      <c r="VFY318" s="47"/>
      <c r="VFZ318" s="47"/>
      <c r="VGA318" s="47"/>
      <c r="VGB318" s="47"/>
      <c r="VGC318" s="47"/>
      <c r="VGD318" s="47"/>
      <c r="VGE318" s="47"/>
      <c r="VGF318" s="47"/>
      <c r="VGG318" s="47"/>
      <c r="VGH318" s="47"/>
      <c r="VGI318" s="47"/>
      <c r="VGJ318" s="47"/>
      <c r="VGK318" s="47"/>
      <c r="VGL318" s="47"/>
      <c r="VGM318" s="47"/>
      <c r="VGN318" s="47"/>
      <c r="VGO318" s="47"/>
      <c r="VGP318" s="47"/>
      <c r="VGQ318" s="47"/>
      <c r="VGR318" s="47"/>
      <c r="VGS318" s="47"/>
      <c r="VGT318" s="47"/>
      <c r="VGU318" s="47"/>
      <c r="VGV318" s="47"/>
      <c r="VGW318" s="47"/>
      <c r="VGX318" s="47"/>
      <c r="VGY318" s="47"/>
      <c r="VGZ318" s="47"/>
      <c r="VHA318" s="47"/>
      <c r="VHB318" s="47"/>
      <c r="VHC318" s="47"/>
      <c r="VHD318" s="47"/>
      <c r="VHE318" s="47"/>
      <c r="VHF318" s="47"/>
      <c r="VHG318" s="47"/>
      <c r="VHH318" s="47"/>
      <c r="VHI318" s="47"/>
      <c r="VHJ318" s="47"/>
      <c r="VHK318" s="47"/>
      <c r="VHL318" s="47"/>
      <c r="VHM318" s="47"/>
      <c r="VHN318" s="47"/>
      <c r="VHO318" s="47"/>
      <c r="VHP318" s="47"/>
      <c r="VHQ318" s="47"/>
      <c r="VHR318" s="47"/>
      <c r="VHS318" s="47"/>
      <c r="VHT318" s="47"/>
      <c r="VHU318" s="47"/>
      <c r="VHV318" s="47"/>
      <c r="VHW318" s="47"/>
      <c r="VHX318" s="47"/>
      <c r="VHY318" s="47"/>
      <c r="VHZ318" s="47"/>
      <c r="VIA318" s="47"/>
      <c r="VIB318" s="47"/>
      <c r="VIC318" s="47"/>
      <c r="VID318" s="47"/>
      <c r="VIE318" s="47"/>
      <c r="VIF318" s="47"/>
      <c r="VIG318" s="47"/>
      <c r="VIH318" s="47"/>
      <c r="VII318" s="47"/>
      <c r="VIJ318" s="47"/>
      <c r="VIK318" s="47"/>
      <c r="VIL318" s="47"/>
      <c r="VIM318" s="47"/>
      <c r="VIN318" s="47"/>
      <c r="VIO318" s="47"/>
      <c r="VIP318" s="47"/>
      <c r="VIQ318" s="47"/>
      <c r="VIR318" s="47"/>
      <c r="VIS318" s="47"/>
      <c r="VIT318" s="47"/>
      <c r="VIU318" s="47"/>
      <c r="VIV318" s="47"/>
      <c r="VIW318" s="47"/>
      <c r="VIX318" s="47"/>
      <c r="VIY318" s="47"/>
      <c r="VIZ318" s="47"/>
      <c r="VJA318" s="47"/>
      <c r="VJB318" s="47"/>
      <c r="VJC318" s="47"/>
      <c r="VJD318" s="47"/>
      <c r="VJE318" s="47"/>
      <c r="VJF318" s="47"/>
      <c r="VJG318" s="47"/>
      <c r="VJH318" s="47"/>
      <c r="VJI318" s="47"/>
      <c r="VJJ318" s="47"/>
      <c r="VJK318" s="47"/>
      <c r="VJL318" s="47"/>
      <c r="VJM318" s="47"/>
      <c r="VJN318" s="47"/>
      <c r="VJO318" s="47"/>
      <c r="VJP318" s="47"/>
      <c r="VJQ318" s="47"/>
      <c r="VJR318" s="47"/>
      <c r="VJS318" s="47"/>
      <c r="VJT318" s="47"/>
      <c r="VJU318" s="47"/>
      <c r="VJV318" s="47"/>
      <c r="VJW318" s="47"/>
      <c r="VJX318" s="47"/>
      <c r="VJY318" s="47"/>
      <c r="VJZ318" s="47"/>
      <c r="VKA318" s="47"/>
      <c r="VKB318" s="47"/>
      <c r="VKC318" s="47"/>
      <c r="VKD318" s="47"/>
      <c r="VKE318" s="47"/>
      <c r="VKF318" s="47"/>
      <c r="VKG318" s="47"/>
      <c r="VKH318" s="47"/>
      <c r="VKI318" s="47"/>
      <c r="VKJ318" s="47"/>
      <c r="VKK318" s="47"/>
      <c r="VKL318" s="47"/>
      <c r="VKM318" s="47"/>
      <c r="VKN318" s="47"/>
      <c r="VKO318" s="47"/>
      <c r="VKP318" s="47"/>
      <c r="VKQ318" s="47"/>
      <c r="VKR318" s="47"/>
      <c r="VKS318" s="47"/>
      <c r="VKT318" s="47"/>
      <c r="VKU318" s="47"/>
      <c r="VKV318" s="47"/>
      <c r="VKW318" s="47"/>
      <c r="VKX318" s="47"/>
      <c r="VKY318" s="47"/>
      <c r="VKZ318" s="47"/>
      <c r="VLA318" s="47"/>
      <c r="VLB318" s="47"/>
      <c r="VLC318" s="47"/>
      <c r="VLD318" s="47"/>
      <c r="VLE318" s="47"/>
      <c r="VLF318" s="47"/>
      <c r="VLG318" s="47"/>
      <c r="VLH318" s="47"/>
      <c r="VLI318" s="47"/>
      <c r="VLJ318" s="47"/>
      <c r="VLK318" s="47"/>
      <c r="VLL318" s="47"/>
      <c r="VLM318" s="47"/>
      <c r="VLN318" s="47"/>
      <c r="VLO318" s="47"/>
      <c r="VLP318" s="47"/>
      <c r="VLQ318" s="47"/>
      <c r="VLR318" s="47"/>
      <c r="VLS318" s="47"/>
      <c r="VLT318" s="47"/>
      <c r="VLU318" s="47"/>
      <c r="VLV318" s="47"/>
      <c r="VLW318" s="47"/>
      <c r="VLX318" s="47"/>
      <c r="VLY318" s="47"/>
      <c r="VLZ318" s="47"/>
      <c r="VMA318" s="47"/>
      <c r="VMB318" s="47"/>
      <c r="VMC318" s="47"/>
      <c r="VMD318" s="47"/>
      <c r="VME318" s="47"/>
      <c r="VMF318" s="47"/>
      <c r="VMG318" s="47"/>
      <c r="VMH318" s="47"/>
      <c r="VMI318" s="47"/>
      <c r="VMJ318" s="47"/>
      <c r="VMK318" s="47"/>
      <c r="VML318" s="47"/>
      <c r="VMM318" s="47"/>
      <c r="VMN318" s="47"/>
      <c r="VMO318" s="47"/>
      <c r="VMP318" s="47"/>
      <c r="VMQ318" s="47"/>
      <c r="VMR318" s="47"/>
      <c r="VMS318" s="47"/>
      <c r="VMT318" s="47"/>
      <c r="VMU318" s="47"/>
      <c r="VMV318" s="47"/>
      <c r="VMW318" s="47"/>
      <c r="VMX318" s="47"/>
      <c r="VMY318" s="47"/>
      <c r="VMZ318" s="47"/>
      <c r="VNA318" s="47"/>
      <c r="VNB318" s="47"/>
      <c r="VNC318" s="47"/>
      <c r="VND318" s="47"/>
      <c r="VNE318" s="47"/>
      <c r="VNF318" s="47"/>
      <c r="VNG318" s="47"/>
      <c r="VNH318" s="47"/>
      <c r="VNI318" s="47"/>
      <c r="VNJ318" s="47"/>
      <c r="VNK318" s="47"/>
      <c r="VNL318" s="47"/>
      <c r="VNM318" s="47"/>
      <c r="VNN318" s="47"/>
      <c r="VNO318" s="47"/>
      <c r="VNP318" s="47"/>
      <c r="VNQ318" s="47"/>
      <c r="VNR318" s="47"/>
      <c r="VNS318" s="47"/>
      <c r="VNT318" s="47"/>
      <c r="VNU318" s="47"/>
      <c r="VNV318" s="47"/>
      <c r="VNW318" s="47"/>
      <c r="VNX318" s="47"/>
      <c r="VNY318" s="47"/>
      <c r="VNZ318" s="47"/>
      <c r="VOA318" s="47"/>
      <c r="VOB318" s="47"/>
      <c r="VOC318" s="47"/>
      <c r="VOD318" s="47"/>
      <c r="VOE318" s="47"/>
      <c r="VOF318" s="47"/>
      <c r="VOG318" s="47"/>
      <c r="VOH318" s="47"/>
      <c r="VOI318" s="47"/>
      <c r="VOJ318" s="47"/>
      <c r="VOK318" s="47"/>
      <c r="VOL318" s="47"/>
      <c r="VOM318" s="47"/>
      <c r="VON318" s="47"/>
      <c r="VOO318" s="47"/>
      <c r="VOP318" s="47"/>
      <c r="VOQ318" s="47"/>
      <c r="VOR318" s="47"/>
      <c r="VOS318" s="47"/>
      <c r="VOT318" s="47"/>
      <c r="VOU318" s="47"/>
      <c r="VOV318" s="47"/>
      <c r="VOW318" s="47"/>
      <c r="VOX318" s="47"/>
      <c r="VOY318" s="47"/>
      <c r="VOZ318" s="47"/>
      <c r="VPA318" s="47"/>
      <c r="VPB318" s="47"/>
      <c r="VPC318" s="47"/>
      <c r="VPD318" s="47"/>
      <c r="VPE318" s="47"/>
      <c r="VPF318" s="47"/>
      <c r="VPG318" s="47"/>
      <c r="VPH318" s="47"/>
      <c r="VPI318" s="47"/>
      <c r="VPJ318" s="47"/>
      <c r="VPK318" s="47"/>
      <c r="VPL318" s="47"/>
      <c r="VPM318" s="47"/>
      <c r="VPN318" s="47"/>
      <c r="VPO318" s="47"/>
      <c r="VPP318" s="47"/>
      <c r="VPQ318" s="47"/>
      <c r="VPR318" s="47"/>
      <c r="VPS318" s="47"/>
      <c r="VPT318" s="47"/>
      <c r="VPU318" s="47"/>
      <c r="VPV318" s="47"/>
      <c r="VPW318" s="47"/>
      <c r="VPX318" s="47"/>
      <c r="VPY318" s="47"/>
      <c r="VPZ318" s="47"/>
      <c r="VQA318" s="47"/>
      <c r="VQB318" s="47"/>
      <c r="VQC318" s="47"/>
      <c r="VQD318" s="47"/>
      <c r="VQE318" s="47"/>
      <c r="VQF318" s="47"/>
      <c r="VQG318" s="47"/>
      <c r="VQH318" s="47"/>
      <c r="VQI318" s="47"/>
      <c r="VQJ318" s="47"/>
      <c r="VQK318" s="47"/>
      <c r="VQL318" s="47"/>
      <c r="VQM318" s="47"/>
      <c r="VQN318" s="47"/>
      <c r="VQO318" s="47"/>
      <c r="VQP318" s="47"/>
      <c r="VQQ318" s="47"/>
      <c r="VQR318" s="47"/>
      <c r="VQS318" s="47"/>
      <c r="VQT318" s="47"/>
      <c r="VQU318" s="47"/>
      <c r="VQV318" s="47"/>
      <c r="VQW318" s="47"/>
      <c r="VQX318" s="47"/>
      <c r="VQY318" s="47"/>
      <c r="VQZ318" s="47"/>
      <c r="VRA318" s="47"/>
      <c r="VRB318" s="47"/>
      <c r="VRC318" s="47"/>
      <c r="VRD318" s="47"/>
      <c r="VRE318" s="47"/>
      <c r="VRF318" s="47"/>
      <c r="VRG318" s="47"/>
      <c r="VRH318" s="47"/>
      <c r="VRI318" s="47"/>
      <c r="VRJ318" s="47"/>
      <c r="VRK318" s="47"/>
      <c r="VRL318" s="47"/>
      <c r="VRM318" s="47"/>
      <c r="VRN318" s="47"/>
      <c r="VRO318" s="47"/>
      <c r="VRP318" s="47"/>
      <c r="VRQ318" s="47"/>
      <c r="VRR318" s="47"/>
      <c r="VRS318" s="47"/>
      <c r="VRT318" s="47"/>
      <c r="VRU318" s="47"/>
      <c r="VRV318" s="47"/>
      <c r="VRW318" s="47"/>
      <c r="VRX318" s="47"/>
      <c r="VRY318" s="47"/>
      <c r="VRZ318" s="47"/>
      <c r="VSA318" s="47"/>
      <c r="VSB318" s="47"/>
      <c r="VSC318" s="47"/>
      <c r="VSD318" s="47"/>
      <c r="VSE318" s="47"/>
      <c r="VSF318" s="47"/>
      <c r="VSG318" s="47"/>
      <c r="VSH318" s="47"/>
      <c r="VSI318" s="47"/>
      <c r="VSJ318" s="47"/>
      <c r="VSK318" s="47"/>
      <c r="VSL318" s="47"/>
      <c r="VSM318" s="47"/>
      <c r="VSN318" s="47"/>
      <c r="VSO318" s="47"/>
      <c r="VSP318" s="47"/>
      <c r="VSQ318" s="47"/>
      <c r="VSR318" s="47"/>
      <c r="VSS318" s="47"/>
      <c r="VST318" s="47"/>
      <c r="VSU318" s="47"/>
      <c r="VSV318" s="47"/>
      <c r="VSW318" s="47"/>
      <c r="VSX318" s="47"/>
      <c r="VSY318" s="47"/>
      <c r="VSZ318" s="47"/>
      <c r="VTA318" s="47"/>
      <c r="VTB318" s="47"/>
      <c r="VTC318" s="47"/>
      <c r="VTD318" s="47"/>
      <c r="VTE318" s="47"/>
      <c r="VTF318" s="47"/>
      <c r="VTG318" s="47"/>
      <c r="VTH318" s="47"/>
      <c r="VTI318" s="47"/>
      <c r="VTJ318" s="47"/>
      <c r="VTK318" s="47"/>
      <c r="VTL318" s="47"/>
      <c r="VTM318" s="47"/>
      <c r="VTN318" s="47"/>
      <c r="VTO318" s="47"/>
      <c r="VTP318" s="47"/>
      <c r="VTQ318" s="47"/>
      <c r="VTR318" s="47"/>
      <c r="VTS318" s="47"/>
      <c r="VTT318" s="47"/>
      <c r="VTU318" s="47"/>
      <c r="VTV318" s="47"/>
      <c r="VTW318" s="47"/>
      <c r="VTX318" s="47"/>
      <c r="VTY318" s="47"/>
      <c r="VTZ318" s="47"/>
      <c r="VUA318" s="47"/>
      <c r="VUB318" s="47"/>
      <c r="VUC318" s="47"/>
      <c r="VUD318" s="47"/>
      <c r="VUE318" s="47"/>
      <c r="VUF318" s="47"/>
      <c r="VUG318" s="47"/>
      <c r="VUH318" s="47"/>
      <c r="VUI318" s="47"/>
      <c r="VUJ318" s="47"/>
      <c r="VUK318" s="47"/>
      <c r="VUL318" s="47"/>
      <c r="VUM318" s="47"/>
      <c r="VUN318" s="47"/>
      <c r="VUO318" s="47"/>
      <c r="VUP318" s="47"/>
      <c r="VUQ318" s="47"/>
      <c r="VUR318" s="47"/>
      <c r="VUS318" s="47"/>
      <c r="VUT318" s="47"/>
      <c r="VUU318" s="47"/>
      <c r="VUV318" s="47"/>
      <c r="VUW318" s="47"/>
      <c r="VUX318" s="47"/>
      <c r="VUY318" s="47"/>
      <c r="VUZ318" s="47"/>
      <c r="VVA318" s="47"/>
      <c r="VVB318" s="47"/>
      <c r="VVC318" s="47"/>
      <c r="VVD318" s="47"/>
      <c r="VVE318" s="47"/>
      <c r="VVF318" s="47"/>
      <c r="VVG318" s="47"/>
      <c r="VVH318" s="47"/>
      <c r="VVI318" s="47"/>
      <c r="VVJ318" s="47"/>
      <c r="VVK318" s="47"/>
      <c r="VVL318" s="47"/>
      <c r="VVM318" s="47"/>
      <c r="VVN318" s="47"/>
      <c r="VVO318" s="47"/>
      <c r="VVP318" s="47"/>
      <c r="VVQ318" s="47"/>
      <c r="VVR318" s="47"/>
      <c r="VVS318" s="47"/>
      <c r="VVT318" s="47"/>
      <c r="VVU318" s="47"/>
      <c r="VVV318" s="47"/>
      <c r="VVW318" s="47"/>
      <c r="VVX318" s="47"/>
      <c r="VVY318" s="47"/>
      <c r="VVZ318" s="47"/>
      <c r="VWA318" s="47"/>
      <c r="VWB318" s="47"/>
      <c r="VWC318" s="47"/>
      <c r="VWD318" s="47"/>
      <c r="VWE318" s="47"/>
      <c r="VWF318" s="47"/>
      <c r="VWG318" s="47"/>
      <c r="VWH318" s="47"/>
      <c r="VWI318" s="47"/>
      <c r="VWJ318" s="47"/>
      <c r="VWK318" s="47"/>
      <c r="VWL318" s="47"/>
      <c r="VWM318" s="47"/>
      <c r="VWN318" s="47"/>
      <c r="VWO318" s="47"/>
      <c r="VWP318" s="47"/>
      <c r="VWQ318" s="47"/>
      <c r="VWR318" s="47"/>
      <c r="VWS318" s="47"/>
      <c r="VWT318" s="47"/>
      <c r="VWU318" s="47"/>
      <c r="VWV318" s="47"/>
      <c r="VWW318" s="47"/>
      <c r="VWX318" s="47"/>
      <c r="VWY318" s="47"/>
      <c r="VWZ318" s="47"/>
      <c r="VXA318" s="47"/>
      <c r="VXB318" s="47"/>
      <c r="VXC318" s="47"/>
      <c r="VXD318" s="47"/>
      <c r="VXE318" s="47"/>
      <c r="VXF318" s="47"/>
      <c r="VXG318" s="47"/>
      <c r="VXH318" s="47"/>
      <c r="VXI318" s="47"/>
      <c r="VXJ318" s="47"/>
      <c r="VXK318" s="47"/>
      <c r="VXL318" s="47"/>
      <c r="VXM318" s="47"/>
      <c r="VXN318" s="47"/>
      <c r="VXO318" s="47"/>
      <c r="VXP318" s="47"/>
      <c r="VXQ318" s="47"/>
      <c r="VXR318" s="47"/>
      <c r="VXS318" s="47"/>
      <c r="VXT318" s="47"/>
      <c r="VXU318" s="47"/>
      <c r="VXV318" s="47"/>
      <c r="VXW318" s="47"/>
      <c r="VXX318" s="47"/>
      <c r="VXY318" s="47"/>
      <c r="VXZ318" s="47"/>
      <c r="VYA318" s="47"/>
      <c r="VYB318" s="47"/>
      <c r="VYC318" s="47"/>
      <c r="VYD318" s="47"/>
      <c r="VYE318" s="47"/>
      <c r="VYF318" s="47"/>
      <c r="VYG318" s="47"/>
      <c r="VYH318" s="47"/>
      <c r="VYI318" s="47"/>
      <c r="VYJ318" s="47"/>
      <c r="VYK318" s="47"/>
      <c r="VYL318" s="47"/>
      <c r="VYM318" s="47"/>
      <c r="VYN318" s="47"/>
      <c r="VYO318" s="47"/>
      <c r="VYP318" s="47"/>
      <c r="VYQ318" s="47"/>
      <c r="VYR318" s="47"/>
      <c r="VYS318" s="47"/>
      <c r="VYT318" s="47"/>
      <c r="VYU318" s="47"/>
      <c r="VYV318" s="47"/>
      <c r="VYW318" s="47"/>
      <c r="VYX318" s="47"/>
      <c r="VYY318" s="47"/>
      <c r="VYZ318" s="47"/>
      <c r="VZA318" s="47"/>
      <c r="VZB318" s="47"/>
      <c r="VZC318" s="47"/>
      <c r="VZD318" s="47"/>
      <c r="VZE318" s="47"/>
      <c r="VZF318" s="47"/>
      <c r="VZG318" s="47"/>
      <c r="VZH318" s="47"/>
      <c r="VZI318" s="47"/>
      <c r="VZJ318" s="47"/>
      <c r="VZK318" s="47"/>
      <c r="VZL318" s="47"/>
      <c r="VZM318" s="47"/>
      <c r="VZN318" s="47"/>
      <c r="VZO318" s="47"/>
      <c r="VZP318" s="47"/>
      <c r="VZQ318" s="47"/>
      <c r="VZR318" s="47"/>
      <c r="VZS318" s="47"/>
      <c r="VZT318" s="47"/>
      <c r="VZU318" s="47"/>
      <c r="VZV318" s="47"/>
      <c r="VZW318" s="47"/>
      <c r="VZX318" s="47"/>
      <c r="VZY318" s="47"/>
      <c r="VZZ318" s="47"/>
      <c r="WAA318" s="47"/>
      <c r="WAB318" s="47"/>
      <c r="WAC318" s="47"/>
      <c r="WAD318" s="47"/>
      <c r="WAE318" s="47"/>
      <c r="WAF318" s="47"/>
      <c r="WAG318" s="47"/>
      <c r="WAH318" s="47"/>
      <c r="WAI318" s="47"/>
      <c r="WAJ318" s="47"/>
      <c r="WAK318" s="47"/>
      <c r="WAL318" s="47"/>
      <c r="WAM318" s="47"/>
      <c r="WAN318" s="47"/>
      <c r="WAO318" s="47"/>
      <c r="WAP318" s="47"/>
      <c r="WAQ318" s="47"/>
      <c r="WAR318" s="47"/>
      <c r="WAS318" s="47"/>
      <c r="WAT318" s="47"/>
      <c r="WAU318" s="47"/>
      <c r="WAV318" s="47"/>
      <c r="WAW318" s="47"/>
      <c r="WAX318" s="47"/>
      <c r="WAY318" s="47"/>
      <c r="WAZ318" s="47"/>
      <c r="WBA318" s="47"/>
      <c r="WBB318" s="47"/>
      <c r="WBC318" s="47"/>
      <c r="WBD318" s="47"/>
      <c r="WBE318" s="47"/>
      <c r="WBF318" s="47"/>
      <c r="WBG318" s="47"/>
      <c r="WBH318" s="47"/>
      <c r="WBI318" s="47"/>
      <c r="WBJ318" s="47"/>
      <c r="WBK318" s="47"/>
      <c r="WBL318" s="47"/>
      <c r="WBM318" s="47"/>
      <c r="WBN318" s="47"/>
      <c r="WBO318" s="47"/>
      <c r="WBP318" s="47"/>
      <c r="WBQ318" s="47"/>
      <c r="WBR318" s="47"/>
      <c r="WBS318" s="47"/>
      <c r="WBT318" s="47"/>
      <c r="WBU318" s="47"/>
      <c r="WBV318" s="47"/>
      <c r="WBW318" s="47"/>
      <c r="WBX318" s="47"/>
      <c r="WBY318" s="47"/>
      <c r="WBZ318" s="47"/>
      <c r="WCA318" s="47"/>
      <c r="WCB318" s="47"/>
      <c r="WCC318" s="47"/>
      <c r="WCD318" s="47"/>
      <c r="WCE318" s="47"/>
      <c r="WCF318" s="47"/>
      <c r="WCG318" s="47"/>
      <c r="WCH318" s="47"/>
      <c r="WCI318" s="47"/>
      <c r="WCJ318" s="47"/>
      <c r="WCK318" s="47"/>
      <c r="WCL318" s="47"/>
      <c r="WCM318" s="47"/>
      <c r="WCN318" s="47"/>
      <c r="WCO318" s="47"/>
      <c r="WCP318" s="47"/>
      <c r="WCQ318" s="47"/>
      <c r="WCR318" s="47"/>
      <c r="WCS318" s="47"/>
      <c r="WCT318" s="47"/>
      <c r="WCU318" s="47"/>
      <c r="WCV318" s="47"/>
      <c r="WCW318" s="47"/>
      <c r="WCX318" s="47"/>
      <c r="WCY318" s="47"/>
      <c r="WCZ318" s="47"/>
      <c r="WDA318" s="47"/>
      <c r="WDB318" s="47"/>
      <c r="WDC318" s="47"/>
      <c r="WDD318" s="47"/>
      <c r="WDE318" s="47"/>
      <c r="WDF318" s="47"/>
      <c r="WDG318" s="47"/>
      <c r="WDH318" s="47"/>
      <c r="WDI318" s="47"/>
      <c r="WDJ318" s="47"/>
      <c r="WDK318" s="47"/>
      <c r="WDL318" s="47"/>
      <c r="WDM318" s="47"/>
      <c r="WDN318" s="47"/>
      <c r="WDO318" s="47"/>
      <c r="WDP318" s="47"/>
      <c r="WDQ318" s="47"/>
      <c r="WDR318" s="47"/>
      <c r="WDS318" s="47"/>
      <c r="WDT318" s="47"/>
      <c r="WDU318" s="47"/>
      <c r="WDV318" s="47"/>
      <c r="WDW318" s="47"/>
      <c r="WDX318" s="47"/>
      <c r="WDY318" s="47"/>
      <c r="WDZ318" s="47"/>
      <c r="WEA318" s="47"/>
      <c r="WEB318" s="47"/>
      <c r="WEC318" s="47"/>
      <c r="WED318" s="47"/>
      <c r="WEE318" s="47"/>
      <c r="WEF318" s="47"/>
      <c r="WEG318" s="47"/>
      <c r="WEH318" s="47"/>
      <c r="WEI318" s="47"/>
      <c r="WEJ318" s="47"/>
      <c r="WEK318" s="47"/>
      <c r="WEL318" s="47"/>
      <c r="WEM318" s="47"/>
      <c r="WEN318" s="47"/>
      <c r="WEO318" s="47"/>
      <c r="WEP318" s="47"/>
      <c r="WEQ318" s="47"/>
      <c r="WER318" s="47"/>
      <c r="WES318" s="47"/>
      <c r="WET318" s="47"/>
      <c r="WEU318" s="47"/>
      <c r="WEV318" s="47"/>
      <c r="WEW318" s="47"/>
      <c r="WEX318" s="47"/>
      <c r="WEY318" s="47"/>
      <c r="WEZ318" s="47"/>
      <c r="WFA318" s="47"/>
      <c r="WFB318" s="47"/>
      <c r="WFC318" s="47"/>
      <c r="WFD318" s="47"/>
      <c r="WFE318" s="47"/>
      <c r="WFF318" s="47"/>
      <c r="WFG318" s="47"/>
      <c r="WFH318" s="47"/>
      <c r="WFI318" s="47"/>
      <c r="WFJ318" s="47"/>
      <c r="WFK318" s="47"/>
      <c r="WFL318" s="47"/>
      <c r="WFM318" s="47"/>
      <c r="WFN318" s="47"/>
      <c r="WFO318" s="47"/>
      <c r="WFP318" s="47"/>
      <c r="WFQ318" s="47"/>
      <c r="WFR318" s="47"/>
      <c r="WFS318" s="47"/>
      <c r="WFT318" s="47"/>
      <c r="WFU318" s="47"/>
      <c r="WFV318" s="47"/>
      <c r="WFW318" s="47"/>
      <c r="WFX318" s="47"/>
      <c r="WFY318" s="47"/>
      <c r="WFZ318" s="47"/>
      <c r="WGA318" s="47"/>
      <c r="WGB318" s="47"/>
      <c r="WGC318" s="47"/>
      <c r="WGD318" s="47"/>
      <c r="WGE318" s="47"/>
      <c r="WGF318" s="47"/>
      <c r="WGG318" s="47"/>
      <c r="WGH318" s="47"/>
      <c r="WGI318" s="47"/>
      <c r="WGJ318" s="47"/>
      <c r="WGK318" s="47"/>
      <c r="WGL318" s="47"/>
      <c r="WGM318" s="47"/>
      <c r="WGN318" s="47"/>
      <c r="WGO318" s="47"/>
      <c r="WGP318" s="47"/>
      <c r="WGQ318" s="47"/>
      <c r="WGR318" s="47"/>
      <c r="WGS318" s="47"/>
      <c r="WGT318" s="47"/>
      <c r="WGU318" s="47"/>
      <c r="WGV318" s="47"/>
      <c r="WGW318" s="47"/>
      <c r="WGX318" s="47"/>
      <c r="WGY318" s="47"/>
      <c r="WGZ318" s="47"/>
      <c r="WHA318" s="47"/>
      <c r="WHB318" s="47"/>
      <c r="WHC318" s="47"/>
      <c r="WHD318" s="47"/>
      <c r="WHE318" s="47"/>
      <c r="WHF318" s="47"/>
      <c r="WHG318" s="47"/>
      <c r="WHH318" s="47"/>
      <c r="WHI318" s="47"/>
      <c r="WHJ318" s="47"/>
      <c r="WHK318" s="47"/>
      <c r="WHL318" s="47"/>
      <c r="WHM318" s="47"/>
      <c r="WHN318" s="47"/>
      <c r="WHO318" s="47"/>
      <c r="WHP318" s="47"/>
      <c r="WHQ318" s="47"/>
      <c r="WHR318" s="47"/>
      <c r="WHS318" s="47"/>
      <c r="WHT318" s="47"/>
      <c r="WHU318" s="47"/>
      <c r="WHV318" s="47"/>
      <c r="WHW318" s="47"/>
      <c r="WHX318" s="47"/>
      <c r="WHY318" s="47"/>
      <c r="WHZ318" s="47"/>
      <c r="WIA318" s="47"/>
      <c r="WIB318" s="47"/>
      <c r="WIC318" s="47"/>
      <c r="WID318" s="47"/>
      <c r="WIE318" s="47"/>
      <c r="WIF318" s="47"/>
      <c r="WIG318" s="47"/>
      <c r="WIH318" s="47"/>
      <c r="WII318" s="47"/>
      <c r="WIJ318" s="47"/>
      <c r="WIK318" s="47"/>
      <c r="WIL318" s="47"/>
      <c r="WIM318" s="47"/>
      <c r="WIN318" s="47"/>
      <c r="WIO318" s="47"/>
      <c r="WIP318" s="47"/>
      <c r="WIQ318" s="47"/>
      <c r="WIR318" s="47"/>
      <c r="WIS318" s="47"/>
      <c r="WIT318" s="47"/>
      <c r="WIU318" s="47"/>
      <c r="WIV318" s="47"/>
      <c r="WIW318" s="47"/>
      <c r="WIX318" s="47"/>
      <c r="WIY318" s="47"/>
      <c r="WIZ318" s="47"/>
      <c r="WJA318" s="47"/>
      <c r="WJB318" s="47"/>
      <c r="WJC318" s="47"/>
      <c r="WJD318" s="47"/>
      <c r="WJE318" s="47"/>
      <c r="WJF318" s="47"/>
      <c r="WJG318" s="47"/>
      <c r="WJH318" s="47"/>
      <c r="WJI318" s="47"/>
      <c r="WJJ318" s="47"/>
      <c r="WJK318" s="47"/>
      <c r="WJL318" s="47"/>
      <c r="WJM318" s="47"/>
      <c r="WJN318" s="47"/>
      <c r="WJO318" s="47"/>
      <c r="WJP318" s="47"/>
      <c r="WJQ318" s="47"/>
      <c r="WJR318" s="47"/>
      <c r="WJS318" s="47"/>
      <c r="WJT318" s="47"/>
      <c r="WJU318" s="47"/>
      <c r="WJV318" s="47"/>
      <c r="WJW318" s="47"/>
      <c r="WJX318" s="47"/>
      <c r="WJY318" s="47"/>
      <c r="WJZ318" s="47"/>
      <c r="WKA318" s="47"/>
      <c r="WKB318" s="47"/>
      <c r="WKC318" s="47"/>
      <c r="WKD318" s="47"/>
      <c r="WKE318" s="47"/>
      <c r="WKF318" s="47"/>
      <c r="WKG318" s="47"/>
      <c r="WKH318" s="47"/>
      <c r="WKI318" s="47"/>
      <c r="WKJ318" s="47"/>
      <c r="WKK318" s="47"/>
      <c r="WKL318" s="47"/>
      <c r="WKM318" s="47"/>
      <c r="WKN318" s="47"/>
      <c r="WKO318" s="47"/>
      <c r="WKP318" s="47"/>
      <c r="WKQ318" s="47"/>
      <c r="WKR318" s="47"/>
      <c r="WKS318" s="47"/>
      <c r="WKT318" s="47"/>
      <c r="WKU318" s="47"/>
      <c r="WKV318" s="47"/>
      <c r="WKW318" s="47"/>
      <c r="WKX318" s="47"/>
      <c r="WKY318" s="47"/>
      <c r="WKZ318" s="47"/>
      <c r="WLA318" s="47"/>
      <c r="WLB318" s="47"/>
      <c r="WLC318" s="47"/>
      <c r="WLD318" s="47"/>
      <c r="WLE318" s="47"/>
      <c r="WLF318" s="47"/>
      <c r="WLG318" s="47"/>
      <c r="WLH318" s="47"/>
      <c r="WLI318" s="47"/>
      <c r="WLJ318" s="47"/>
      <c r="WLK318" s="47"/>
      <c r="WLL318" s="47"/>
      <c r="WLM318" s="47"/>
      <c r="WLN318" s="47"/>
      <c r="WLO318" s="47"/>
      <c r="WLP318" s="47"/>
      <c r="WLQ318" s="47"/>
      <c r="WLR318" s="47"/>
      <c r="WLS318" s="47"/>
      <c r="WLT318" s="47"/>
      <c r="WLU318" s="47"/>
      <c r="WLV318" s="47"/>
      <c r="WLW318" s="47"/>
      <c r="WLX318" s="47"/>
      <c r="WLY318" s="47"/>
      <c r="WLZ318" s="47"/>
      <c r="WMA318" s="47"/>
      <c r="WMB318" s="47"/>
      <c r="WMC318" s="47"/>
      <c r="WMD318" s="47"/>
      <c r="WME318" s="47"/>
      <c r="WMF318" s="47"/>
      <c r="WMG318" s="47"/>
      <c r="WMH318" s="47"/>
      <c r="WMI318" s="47"/>
      <c r="WMJ318" s="47"/>
      <c r="WMK318" s="47"/>
      <c r="WML318" s="47"/>
      <c r="WMM318" s="47"/>
      <c r="WMN318" s="47"/>
      <c r="WMO318" s="47"/>
      <c r="WMP318" s="47"/>
      <c r="WMQ318" s="47"/>
      <c r="WMR318" s="47"/>
      <c r="WMS318" s="47"/>
      <c r="WMT318" s="47"/>
      <c r="WMU318" s="47"/>
      <c r="WMV318" s="47"/>
      <c r="WMW318" s="47"/>
      <c r="WMX318" s="47"/>
      <c r="WMY318" s="47"/>
      <c r="WMZ318" s="47"/>
      <c r="WNA318" s="47"/>
      <c r="WNB318" s="47"/>
      <c r="WNC318" s="47"/>
      <c r="WND318" s="47"/>
      <c r="WNE318" s="47"/>
      <c r="WNF318" s="47"/>
      <c r="WNG318" s="47"/>
      <c r="WNH318" s="47"/>
      <c r="WNI318" s="47"/>
      <c r="WNJ318" s="47"/>
      <c r="WNK318" s="47"/>
      <c r="WNL318" s="47"/>
      <c r="WNM318" s="47"/>
      <c r="WNN318" s="47"/>
      <c r="WNO318" s="47"/>
      <c r="WNP318" s="47"/>
      <c r="WNQ318" s="47"/>
      <c r="WNR318" s="47"/>
      <c r="WNS318" s="47"/>
      <c r="WNT318" s="47"/>
      <c r="WNU318" s="47"/>
      <c r="WNV318" s="47"/>
      <c r="WNW318" s="47"/>
      <c r="WNX318" s="47"/>
      <c r="WNY318" s="47"/>
      <c r="WNZ318" s="47"/>
      <c r="WOA318" s="47"/>
      <c r="WOB318" s="47"/>
      <c r="WOC318" s="47"/>
      <c r="WOD318" s="47"/>
      <c r="WOE318" s="47"/>
      <c r="WOF318" s="47"/>
      <c r="WOG318" s="47"/>
      <c r="WOH318" s="47"/>
      <c r="WOI318" s="47"/>
      <c r="WOJ318" s="47"/>
      <c r="WOK318" s="47"/>
      <c r="WOL318" s="47"/>
      <c r="WOM318" s="47"/>
      <c r="WON318" s="47"/>
      <c r="WOO318" s="47"/>
      <c r="WOP318" s="47"/>
      <c r="WOQ318" s="47"/>
      <c r="WOR318" s="47"/>
      <c r="WOS318" s="47"/>
      <c r="WOT318" s="47"/>
      <c r="WOU318" s="47"/>
      <c r="WOV318" s="47"/>
      <c r="WOW318" s="47"/>
      <c r="WOX318" s="47"/>
      <c r="WOY318" s="47"/>
      <c r="WOZ318" s="47"/>
      <c r="WPA318" s="47"/>
      <c r="WPB318" s="47"/>
      <c r="WPC318" s="47"/>
      <c r="WPD318" s="47"/>
      <c r="WPE318" s="47"/>
      <c r="WPF318" s="47"/>
      <c r="WPG318" s="47"/>
      <c r="WPH318" s="47"/>
      <c r="WPI318" s="47"/>
      <c r="WPJ318" s="47"/>
      <c r="WPK318" s="47"/>
      <c r="WPL318" s="47"/>
      <c r="WPM318" s="47"/>
      <c r="WPN318" s="47"/>
      <c r="WPO318" s="47"/>
      <c r="WPP318" s="47"/>
      <c r="WPQ318" s="47"/>
      <c r="WPR318" s="47"/>
      <c r="WPS318" s="47"/>
      <c r="WPT318" s="47"/>
      <c r="WPU318" s="47"/>
      <c r="WPV318" s="47"/>
      <c r="WPW318" s="47"/>
      <c r="WPX318" s="47"/>
      <c r="WPY318" s="47"/>
      <c r="WPZ318" s="47"/>
      <c r="WQA318" s="47"/>
      <c r="WQB318" s="47"/>
      <c r="WQC318" s="47"/>
      <c r="WQD318" s="47"/>
      <c r="WQE318" s="47"/>
      <c r="WQF318" s="47"/>
      <c r="WQG318" s="47"/>
      <c r="WQH318" s="47"/>
      <c r="WQI318" s="47"/>
      <c r="WQJ318" s="47"/>
      <c r="WQK318" s="47"/>
      <c r="WQL318" s="47"/>
      <c r="WQM318" s="47"/>
      <c r="WQN318" s="47"/>
      <c r="WQO318" s="47"/>
      <c r="WQP318" s="47"/>
      <c r="WQQ318" s="47"/>
      <c r="WQR318" s="47"/>
      <c r="WQS318" s="47"/>
      <c r="WQT318" s="47"/>
      <c r="WQU318" s="47"/>
      <c r="WQV318" s="47"/>
      <c r="WQW318" s="47"/>
      <c r="WQX318" s="47"/>
      <c r="WQY318" s="47"/>
      <c r="WQZ318" s="47"/>
      <c r="WRA318" s="47"/>
      <c r="WRB318" s="47"/>
      <c r="WRC318" s="47"/>
      <c r="WRD318" s="47"/>
      <c r="WRE318" s="47"/>
      <c r="WRF318" s="47"/>
      <c r="WRG318" s="47"/>
      <c r="WRH318" s="47"/>
      <c r="WRI318" s="47"/>
      <c r="WRJ318" s="47"/>
      <c r="WRK318" s="47"/>
      <c r="WRL318" s="47"/>
      <c r="WRM318" s="47"/>
      <c r="WRN318" s="47"/>
      <c r="WRO318" s="47"/>
      <c r="WRP318" s="47"/>
      <c r="WRQ318" s="47"/>
      <c r="WRR318" s="47"/>
      <c r="WRS318" s="47"/>
      <c r="WRT318" s="47"/>
      <c r="WRU318" s="47"/>
      <c r="WRV318" s="47"/>
      <c r="WRW318" s="47"/>
      <c r="WRX318" s="47"/>
      <c r="WRY318" s="47"/>
      <c r="WRZ318" s="47"/>
      <c r="WSA318" s="47"/>
      <c r="WSB318" s="47"/>
      <c r="WSC318" s="47"/>
      <c r="WSD318" s="47"/>
      <c r="WSE318" s="47"/>
      <c r="WSF318" s="47"/>
      <c r="WSG318" s="47"/>
      <c r="WSH318" s="47"/>
      <c r="WSI318" s="47"/>
      <c r="WSJ318" s="47"/>
      <c r="WSK318" s="47"/>
      <c r="WSL318" s="47"/>
      <c r="WSM318" s="47"/>
      <c r="WSN318" s="47"/>
      <c r="WSO318" s="47"/>
      <c r="WSP318" s="47"/>
      <c r="WSQ318" s="47"/>
      <c r="WSR318" s="47"/>
      <c r="WSS318" s="47"/>
      <c r="WST318" s="47"/>
      <c r="WSU318" s="47"/>
      <c r="WSV318" s="47"/>
      <c r="WSW318" s="47"/>
      <c r="WSX318" s="47"/>
      <c r="WSY318" s="47"/>
      <c r="WSZ318" s="47"/>
      <c r="WTA318" s="47"/>
      <c r="WTB318" s="47"/>
      <c r="WTC318" s="47"/>
      <c r="WTD318" s="47"/>
      <c r="WTE318" s="47"/>
      <c r="WTF318" s="47"/>
      <c r="WTG318" s="47"/>
      <c r="WTH318" s="47"/>
      <c r="WTI318" s="47"/>
      <c r="WTJ318" s="47"/>
      <c r="WTK318" s="47"/>
      <c r="WTL318" s="47"/>
      <c r="WTM318" s="47"/>
      <c r="WTN318" s="47"/>
      <c r="WTO318" s="47"/>
      <c r="WTP318" s="47"/>
      <c r="WTQ318" s="47"/>
      <c r="WTR318" s="47"/>
      <c r="WTS318" s="47"/>
      <c r="WTT318" s="47"/>
      <c r="WTU318" s="47"/>
      <c r="WTV318" s="47"/>
      <c r="WTW318" s="47"/>
      <c r="WTX318" s="47"/>
      <c r="WTY318" s="47"/>
      <c r="WTZ318" s="47"/>
      <c r="WUA318" s="47"/>
      <c r="WUB318" s="47"/>
      <c r="WUC318" s="47"/>
      <c r="WUD318" s="47"/>
      <c r="WUE318" s="47"/>
      <c r="WUF318" s="47"/>
      <c r="WUG318" s="47"/>
      <c r="WUH318" s="47"/>
      <c r="WUI318" s="47"/>
      <c r="WUJ318" s="47"/>
      <c r="WUK318" s="47"/>
      <c r="WUL318" s="47"/>
      <c r="WUM318" s="47"/>
      <c r="WUN318" s="47"/>
      <c r="WUO318" s="47"/>
      <c r="WUP318" s="47"/>
      <c r="WUQ318" s="47"/>
      <c r="WUR318" s="47"/>
      <c r="WUS318" s="47"/>
      <c r="WUT318" s="47"/>
      <c r="WUU318" s="47"/>
      <c r="WUV318" s="47"/>
      <c r="WUW318" s="47"/>
      <c r="WUX318" s="47"/>
      <c r="WUY318" s="47"/>
      <c r="WUZ318" s="47"/>
      <c r="WVA318" s="47"/>
      <c r="WVB318" s="47"/>
      <c r="WVC318" s="47"/>
      <c r="WVD318" s="47"/>
      <c r="WVE318" s="47"/>
      <c r="WVF318" s="47"/>
      <c r="WVG318" s="47"/>
      <c r="WVH318" s="47"/>
      <c r="WVI318" s="47"/>
      <c r="WVJ318" s="47"/>
      <c r="WVK318" s="47"/>
      <c r="WVL318" s="47"/>
      <c r="WVM318" s="47"/>
      <c r="WVN318" s="47"/>
      <c r="WVO318" s="47"/>
      <c r="WVP318" s="47"/>
      <c r="WVQ318" s="47"/>
      <c r="WVR318" s="47"/>
      <c r="WVS318" s="47"/>
      <c r="WVT318" s="47"/>
      <c r="WVU318" s="47"/>
      <c r="WVV318" s="47"/>
      <c r="WVW318" s="47"/>
      <c r="WVX318" s="47"/>
      <c r="WVY318" s="47"/>
      <c r="WVZ318" s="47"/>
      <c r="WWA318" s="47"/>
      <c r="WWB318" s="47"/>
      <c r="WWC318" s="47"/>
      <c r="WWD318" s="47"/>
      <c r="WWE318" s="47"/>
      <c r="WWF318" s="47"/>
      <c r="WWG318" s="47"/>
      <c r="WWH318" s="47"/>
      <c r="WWI318" s="47"/>
      <c r="WWJ318" s="47"/>
      <c r="WWK318" s="47"/>
      <c r="WWL318" s="47"/>
      <c r="WWM318" s="47"/>
      <c r="WWN318" s="47"/>
      <c r="WWO318" s="47"/>
      <c r="WWP318" s="47"/>
      <c r="WWQ318" s="47"/>
      <c r="WWR318" s="47"/>
      <c r="WWS318" s="47"/>
      <c r="WWT318" s="47"/>
      <c r="WWU318" s="47"/>
      <c r="WWV318" s="47"/>
      <c r="WWW318" s="47"/>
      <c r="WWX318" s="47"/>
      <c r="WWY318" s="47"/>
      <c r="WWZ318" s="47"/>
      <c r="WXA318" s="47"/>
      <c r="WXB318" s="47"/>
      <c r="WXC318" s="47"/>
      <c r="WXD318" s="47"/>
      <c r="WXE318" s="47"/>
      <c r="WXF318" s="47"/>
      <c r="WXG318" s="47"/>
      <c r="WXH318" s="47"/>
      <c r="WXI318" s="47"/>
      <c r="WXJ318" s="47"/>
      <c r="WXK318" s="47"/>
      <c r="WXL318" s="47"/>
      <c r="WXM318" s="47"/>
      <c r="WXN318" s="47"/>
      <c r="WXO318" s="47"/>
      <c r="WXP318" s="47"/>
      <c r="WXQ318" s="47"/>
      <c r="WXR318" s="47"/>
      <c r="WXS318" s="47"/>
      <c r="WXT318" s="47"/>
      <c r="WXU318" s="47"/>
      <c r="WXV318" s="47"/>
      <c r="WXW318" s="47"/>
      <c r="WXX318" s="47"/>
      <c r="WXY318" s="47"/>
      <c r="WXZ318" s="47"/>
      <c r="WYA318" s="47"/>
      <c r="WYB318" s="47"/>
      <c r="WYC318" s="47"/>
      <c r="WYD318" s="47"/>
      <c r="WYE318" s="47"/>
      <c r="WYF318" s="47"/>
      <c r="WYG318" s="47"/>
      <c r="WYH318" s="47"/>
      <c r="WYI318" s="47"/>
      <c r="WYJ318" s="47"/>
      <c r="WYK318" s="47"/>
      <c r="WYL318" s="47"/>
      <c r="WYM318" s="47"/>
      <c r="WYN318" s="47"/>
      <c r="WYO318" s="47"/>
      <c r="WYP318" s="47"/>
      <c r="WYQ318" s="47"/>
      <c r="WYR318" s="47"/>
      <c r="WYS318" s="47"/>
      <c r="WYT318" s="47"/>
      <c r="WYU318" s="47"/>
      <c r="WYV318" s="47"/>
      <c r="WYW318" s="47"/>
      <c r="WYX318" s="47"/>
      <c r="WYY318" s="47"/>
      <c r="WYZ318" s="47"/>
      <c r="WZA318" s="47"/>
      <c r="WZB318" s="47"/>
      <c r="WZC318" s="47"/>
      <c r="WZD318" s="47"/>
      <c r="WZE318" s="47"/>
      <c r="WZF318" s="47"/>
      <c r="WZG318" s="47"/>
      <c r="WZH318" s="47"/>
      <c r="WZI318" s="47"/>
      <c r="WZJ318" s="47"/>
      <c r="WZK318" s="47"/>
      <c r="WZL318" s="47"/>
      <c r="WZM318" s="47"/>
      <c r="WZN318" s="47"/>
      <c r="WZO318" s="47"/>
      <c r="WZP318" s="47"/>
      <c r="WZQ318" s="47"/>
      <c r="WZR318" s="47"/>
      <c r="WZS318" s="47"/>
      <c r="WZT318" s="47"/>
      <c r="WZU318" s="47"/>
      <c r="WZV318" s="47"/>
      <c r="WZW318" s="47"/>
      <c r="WZX318" s="47"/>
      <c r="WZY318" s="47"/>
      <c r="WZZ318" s="47"/>
      <c r="XAA318" s="47"/>
      <c r="XAB318" s="47"/>
      <c r="XAC318" s="47"/>
      <c r="XAD318" s="47"/>
      <c r="XAE318" s="47"/>
      <c r="XAF318" s="47"/>
      <c r="XAG318" s="47"/>
      <c r="XAH318" s="47"/>
      <c r="XAI318" s="47"/>
      <c r="XAJ318" s="47"/>
      <c r="XAK318" s="47"/>
      <c r="XAL318" s="47"/>
      <c r="XAM318" s="47"/>
      <c r="XAN318" s="47"/>
      <c r="XAO318" s="47"/>
      <c r="XAP318" s="47"/>
      <c r="XAQ318" s="47"/>
      <c r="XAR318" s="47"/>
      <c r="XAS318" s="47"/>
      <c r="XAT318" s="47"/>
      <c r="XAU318" s="47"/>
      <c r="XAV318" s="47"/>
      <c r="XAW318" s="47"/>
      <c r="XAX318" s="47"/>
      <c r="XAY318" s="47"/>
      <c r="XAZ318" s="47"/>
      <c r="XBA318" s="47"/>
      <c r="XBB318" s="47"/>
      <c r="XBC318" s="47"/>
      <c r="XBD318" s="47"/>
      <c r="XBE318" s="47"/>
      <c r="XBF318" s="47"/>
      <c r="XBG318" s="47"/>
      <c r="XBH318" s="47"/>
      <c r="XBI318" s="47"/>
      <c r="XBJ318" s="47"/>
      <c r="XBK318" s="47"/>
      <c r="XBL318" s="47"/>
      <c r="XBM318" s="47"/>
      <c r="XBN318" s="47"/>
      <c r="XBO318" s="47"/>
      <c r="XBP318" s="47"/>
      <c r="XBQ318" s="47"/>
      <c r="XBR318" s="47"/>
      <c r="XBS318" s="47"/>
      <c r="XBT318" s="47"/>
      <c r="XBU318" s="47"/>
      <c r="XBV318" s="47"/>
      <c r="XBW318" s="47"/>
      <c r="XBX318" s="47"/>
      <c r="XBY318" s="47"/>
      <c r="XBZ318" s="47"/>
      <c r="XCA318" s="47"/>
      <c r="XCB318" s="47"/>
      <c r="XCC318" s="47"/>
      <c r="XCD318" s="47"/>
      <c r="XCE318" s="47"/>
      <c r="XCF318" s="47"/>
      <c r="XCG318" s="47"/>
      <c r="XCH318" s="47"/>
      <c r="XCI318" s="47"/>
      <c r="XCJ318" s="47"/>
      <c r="XCK318" s="47"/>
      <c r="XCL318" s="47"/>
      <c r="XCM318" s="47"/>
      <c r="XCN318" s="47"/>
      <c r="XCO318" s="47"/>
      <c r="XCP318" s="47"/>
      <c r="XCQ318" s="47"/>
      <c r="XCR318" s="47"/>
      <c r="XCS318" s="47"/>
      <c r="XCT318" s="47"/>
      <c r="XCU318" s="47"/>
      <c r="XCV318" s="47"/>
      <c r="XCW318" s="47"/>
      <c r="XCX318" s="47"/>
      <c r="XCY318" s="47"/>
      <c r="XCZ318" s="47"/>
      <c r="XDA318" s="47"/>
      <c r="XDB318" s="92"/>
      <c r="XDC318" s="85"/>
      <c r="XDD318" s="52"/>
      <c r="XDE318" s="52"/>
      <c r="XDF318" s="52"/>
      <c r="XDG318" s="52"/>
      <c r="XDH318" s="85"/>
    </row>
    <row r="319" spans="1:16336" ht="30" hidden="1">
      <c r="A319" s="198"/>
      <c r="B319" s="85" t="s">
        <v>1207</v>
      </c>
      <c r="C319" s="116"/>
      <c r="D319" s="272" t="s">
        <v>3144</v>
      </c>
      <c r="E319" s="170" t="s">
        <v>3096</v>
      </c>
      <c r="F319" s="170" t="s">
        <v>3096</v>
      </c>
      <c r="G319" s="52" t="s">
        <v>357</v>
      </c>
      <c r="H319" s="52" t="s">
        <v>358</v>
      </c>
      <c r="I319" s="170" t="s">
        <v>359</v>
      </c>
      <c r="J319" s="170" t="s">
        <v>3873</v>
      </c>
      <c r="L319" s="413"/>
      <c r="M319" s="170" t="s">
        <v>332</v>
      </c>
      <c r="N319" s="46">
        <v>44361</v>
      </c>
      <c r="O319" s="181" t="s">
        <v>3799</v>
      </c>
      <c r="P319" s="46">
        <v>44320</v>
      </c>
      <c r="Q319" s="181">
        <f t="shared" si="6"/>
        <v>44313</v>
      </c>
      <c r="R319" s="284" t="s">
        <v>1081</v>
      </c>
      <c r="S319" s="412"/>
      <c r="T319" s="414"/>
      <c r="U319" s="52" t="s">
        <v>380</v>
      </c>
      <c r="V319" s="398" t="s">
        <v>552</v>
      </c>
      <c r="W319" s="44" t="s">
        <v>1011</v>
      </c>
      <c r="X319" s="47" t="str">
        <f>VLOOKUP(E319,'CTO List'!B:C,2,0)</f>
        <v>82JN</v>
      </c>
      <c r="Y319" s="47" t="str">
        <f>VLOOKUP(D319,'Portfolio 2018'!A:B,2,0)</f>
        <v>82JNCTO1WW</v>
      </c>
    </row>
    <row r="320" spans="1:16336" ht="30" hidden="1">
      <c r="A320" s="198"/>
      <c r="B320" s="85" t="s">
        <v>1207</v>
      </c>
      <c r="C320" s="427"/>
      <c r="D320" s="272" t="s">
        <v>3145</v>
      </c>
      <c r="E320" s="170" t="s">
        <v>3097</v>
      </c>
      <c r="F320" s="170" t="s">
        <v>3097</v>
      </c>
      <c r="G320" s="52" t="s">
        <v>357</v>
      </c>
      <c r="H320" s="423" t="s">
        <v>358</v>
      </c>
      <c r="I320" s="170" t="s">
        <v>359</v>
      </c>
      <c r="J320" s="170" t="s">
        <v>3873</v>
      </c>
      <c r="L320" s="413"/>
      <c r="M320" s="170" t="s">
        <v>332</v>
      </c>
      <c r="N320" s="46">
        <v>44361</v>
      </c>
      <c r="O320" s="181" t="s">
        <v>3799</v>
      </c>
      <c r="P320" s="46">
        <v>44320</v>
      </c>
      <c r="Q320" s="181">
        <f t="shared" si="6"/>
        <v>44313</v>
      </c>
      <c r="R320" s="284" t="s">
        <v>1081</v>
      </c>
      <c r="S320" s="85"/>
      <c r="T320" s="414"/>
      <c r="U320" s="170" t="s">
        <v>361</v>
      </c>
      <c r="V320" s="398" t="s">
        <v>552</v>
      </c>
      <c r="W320" s="44" t="s">
        <v>1011</v>
      </c>
      <c r="X320" s="47" t="str">
        <f>VLOOKUP(E320,'CTO List'!B:C,2,0)</f>
        <v>82JM</v>
      </c>
      <c r="Y320" s="47" t="str">
        <f>VLOOKUP(D320,'Portfolio 2018'!A:B,2,0)</f>
        <v>82JMCTO1WW</v>
      </c>
    </row>
    <row r="321" spans="1:16339" ht="30" hidden="1">
      <c r="A321" s="198"/>
      <c r="B321" s="55" t="s">
        <v>2030</v>
      </c>
      <c r="C321" s="116"/>
      <c r="D321" s="272" t="s">
        <v>3621</v>
      </c>
      <c r="E321" s="170" t="s">
        <v>3100</v>
      </c>
      <c r="F321" s="170" t="s">
        <v>3100</v>
      </c>
      <c r="G321" s="52" t="s">
        <v>357</v>
      </c>
      <c r="H321" s="423" t="s">
        <v>358</v>
      </c>
      <c r="I321" s="170" t="s">
        <v>359</v>
      </c>
      <c r="J321" s="170" t="s">
        <v>455</v>
      </c>
      <c r="L321" s="413"/>
      <c r="M321" s="170" t="s">
        <v>332</v>
      </c>
      <c r="N321" s="46">
        <v>44347</v>
      </c>
      <c r="O321" s="181" t="s">
        <v>552</v>
      </c>
      <c r="P321" s="46">
        <v>44305</v>
      </c>
      <c r="Q321" s="181">
        <f t="shared" si="6"/>
        <v>44298</v>
      </c>
      <c r="R321" s="284" t="s">
        <v>1081</v>
      </c>
      <c r="T321" s="414"/>
      <c r="U321" s="170" t="s">
        <v>334</v>
      </c>
      <c r="V321" s="398" t="s">
        <v>552</v>
      </c>
      <c r="W321" s="44" t="s">
        <v>1011</v>
      </c>
      <c r="X321" s="47" t="str">
        <f>VLOOKUP(E321,'CTO List'!B:C,2,0)</f>
        <v>82JF</v>
      </c>
      <c r="Y321" s="47" t="str">
        <f>VLOOKUP(D321,'Portfolio 2018'!A:B,2,0)</f>
        <v>82JFCTO1WW</v>
      </c>
      <c r="Z321" s="47" t="str">
        <f>VLOOKUP(F321,'FY2021 Workload Planning'!D:M,10,0)</f>
        <v>Peng Peng11 Zhang</v>
      </c>
    </row>
    <row r="322" spans="1:16339" ht="30" hidden="1">
      <c r="A322" s="198"/>
      <c r="B322" s="55" t="s">
        <v>319</v>
      </c>
      <c r="C322" s="116"/>
      <c r="D322" s="61" t="s">
        <v>3622</v>
      </c>
      <c r="E322" s="52" t="s">
        <v>3101</v>
      </c>
      <c r="F322" s="52" t="s">
        <v>3101</v>
      </c>
      <c r="G322" s="52" t="s">
        <v>357</v>
      </c>
      <c r="H322" s="52" t="s">
        <v>358</v>
      </c>
      <c r="I322" s="52" t="s">
        <v>359</v>
      </c>
      <c r="J322" s="52" t="s">
        <v>455</v>
      </c>
      <c r="M322" s="52" t="s">
        <v>332</v>
      </c>
      <c r="N322" s="46">
        <v>44347</v>
      </c>
      <c r="O322" s="46" t="s">
        <v>552</v>
      </c>
      <c r="P322" s="46">
        <v>44305</v>
      </c>
      <c r="Q322" s="453">
        <f t="shared" si="6"/>
        <v>44298</v>
      </c>
      <c r="R322" s="284" t="s">
        <v>1081</v>
      </c>
      <c r="S322" s="51"/>
      <c r="T322" s="519"/>
      <c r="U322" s="170" t="s">
        <v>350</v>
      </c>
      <c r="V322" s="398" t="s">
        <v>552</v>
      </c>
      <c r="W322" s="44" t="s">
        <v>1011</v>
      </c>
      <c r="X322" s="47" t="str">
        <f>VLOOKUP(E322,'CTO List'!B:C,2,0)</f>
        <v>82JD</v>
      </c>
      <c r="Y322" s="47" t="str">
        <f>VLOOKUP(D322,'Portfolio 2018'!A:B,2,0)</f>
        <v>82JDCTO1WW</v>
      </c>
      <c r="Z322" s="47" t="str">
        <f>VLOOKUP(F322,'FY2021 Workload Planning'!D:M,10,0)</f>
        <v>Chuang Chuang1 Cui</v>
      </c>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c r="CA322" s="47"/>
      <c r="CB322" s="47"/>
      <c r="CC322" s="47"/>
      <c r="CD322" s="47"/>
      <c r="CE322" s="47"/>
      <c r="CF322" s="47"/>
      <c r="CG322" s="47"/>
      <c r="CH322" s="47"/>
      <c r="CI322" s="47"/>
      <c r="CJ322" s="47"/>
      <c r="CK322" s="47"/>
      <c r="CL322" s="47"/>
      <c r="CM322" s="47"/>
      <c r="CN322" s="47"/>
      <c r="CO322" s="47"/>
      <c r="CP322" s="47"/>
      <c r="CQ322" s="47"/>
      <c r="CR322" s="47"/>
      <c r="CS322" s="47"/>
      <c r="CT322" s="47"/>
      <c r="CU322" s="47"/>
      <c r="CV322" s="47"/>
      <c r="CW322" s="47"/>
      <c r="CX322" s="47"/>
      <c r="CY322" s="47"/>
      <c r="CZ322" s="47"/>
      <c r="DA322" s="47"/>
      <c r="DB322" s="47"/>
      <c r="DC322" s="47"/>
      <c r="DD322" s="47"/>
      <c r="DE322" s="47"/>
      <c r="DF322" s="47"/>
      <c r="DG322" s="47"/>
      <c r="DH322" s="47"/>
      <c r="DI322" s="47"/>
      <c r="DJ322" s="47"/>
      <c r="DK322" s="47"/>
      <c r="DL322" s="47"/>
      <c r="DM322" s="47"/>
      <c r="DN322" s="47"/>
      <c r="DO322" s="47"/>
      <c r="DP322" s="47"/>
      <c r="DQ322" s="47"/>
      <c r="DR322" s="47"/>
      <c r="DS322" s="47"/>
      <c r="DT322" s="47"/>
      <c r="DU322" s="47"/>
      <c r="DV322" s="47"/>
      <c r="DW322" s="47"/>
      <c r="DX322" s="47"/>
      <c r="DY322" s="47"/>
      <c r="DZ322" s="47"/>
      <c r="EA322" s="47"/>
      <c r="EB322" s="47"/>
      <c r="EC322" s="47"/>
      <c r="ED322" s="47"/>
      <c r="EE322" s="47"/>
      <c r="EF322" s="47"/>
      <c r="EG322" s="47"/>
      <c r="EH322" s="47"/>
      <c r="EI322" s="47"/>
      <c r="EJ322" s="47"/>
      <c r="EK322" s="47"/>
      <c r="EL322" s="47"/>
      <c r="EM322" s="47"/>
      <c r="EN322" s="47"/>
      <c r="EO322" s="47"/>
      <c r="EP322" s="47"/>
      <c r="EQ322" s="47"/>
      <c r="ER322" s="47"/>
      <c r="ES322" s="47"/>
      <c r="ET322" s="47"/>
      <c r="EU322" s="47"/>
      <c r="EV322" s="47"/>
      <c r="EW322" s="47"/>
      <c r="EX322" s="47"/>
      <c r="EY322" s="47"/>
      <c r="EZ322" s="47"/>
      <c r="FA322" s="47"/>
      <c r="FB322" s="47"/>
      <c r="FC322" s="47"/>
      <c r="FD322" s="47"/>
      <c r="FE322" s="47"/>
      <c r="FF322" s="47"/>
      <c r="FG322" s="47"/>
      <c r="FH322" s="47"/>
      <c r="FI322" s="47"/>
      <c r="FJ322" s="47"/>
      <c r="FK322" s="47"/>
      <c r="FL322" s="47"/>
      <c r="FM322" s="47"/>
      <c r="FN322" s="47"/>
      <c r="FO322" s="47"/>
      <c r="FP322" s="47"/>
      <c r="FQ322" s="47"/>
      <c r="FR322" s="47"/>
      <c r="FS322" s="47"/>
      <c r="FT322" s="47"/>
      <c r="FU322" s="47"/>
      <c r="FV322" s="47"/>
      <c r="FW322" s="47"/>
      <c r="FX322" s="47"/>
      <c r="FY322" s="47"/>
      <c r="FZ322" s="47"/>
      <c r="GA322" s="47"/>
      <c r="GB322" s="47"/>
      <c r="GC322" s="47"/>
      <c r="GD322" s="47"/>
      <c r="GE322" s="47"/>
      <c r="GF322" s="47"/>
      <c r="GG322" s="47"/>
      <c r="GH322" s="47"/>
      <c r="GI322" s="47"/>
      <c r="GJ322" s="47"/>
      <c r="GK322" s="47"/>
      <c r="GL322" s="47"/>
      <c r="GM322" s="47"/>
      <c r="GN322" s="47"/>
      <c r="GO322" s="47"/>
      <c r="GP322" s="47"/>
      <c r="GQ322" s="47"/>
      <c r="GR322" s="47"/>
      <c r="GS322" s="47"/>
      <c r="GT322" s="47"/>
      <c r="GU322" s="47"/>
      <c r="GV322" s="47"/>
      <c r="GW322" s="47"/>
      <c r="GX322" s="47"/>
      <c r="GY322" s="47"/>
      <c r="GZ322" s="47"/>
      <c r="HA322" s="47"/>
      <c r="HB322" s="47"/>
      <c r="HC322" s="47"/>
      <c r="HD322" s="47"/>
      <c r="HE322" s="47"/>
      <c r="HF322" s="47"/>
      <c r="HG322" s="47"/>
      <c r="HH322" s="47"/>
      <c r="HI322" s="47"/>
      <c r="HJ322" s="47"/>
      <c r="HK322" s="47"/>
      <c r="HL322" s="47"/>
      <c r="HM322" s="47"/>
      <c r="HN322" s="47"/>
      <c r="HO322" s="47"/>
      <c r="HP322" s="47"/>
      <c r="HQ322" s="47"/>
      <c r="HR322" s="47"/>
      <c r="HS322" s="47"/>
      <c r="HT322" s="47"/>
      <c r="HU322" s="47"/>
      <c r="HV322" s="47"/>
      <c r="HW322" s="47"/>
      <c r="HX322" s="47"/>
      <c r="HY322" s="47"/>
      <c r="HZ322" s="47"/>
      <c r="IA322" s="47"/>
      <c r="IB322" s="47"/>
      <c r="IC322" s="47"/>
      <c r="ID322" s="47"/>
      <c r="IE322" s="47"/>
      <c r="IF322" s="47"/>
      <c r="IG322" s="47"/>
      <c r="IH322" s="47"/>
      <c r="II322" s="47"/>
      <c r="IJ322" s="47"/>
      <c r="IK322" s="47"/>
      <c r="IL322" s="47"/>
      <c r="IM322" s="47"/>
      <c r="IN322" s="47"/>
      <c r="IO322" s="47"/>
      <c r="IP322" s="47"/>
      <c r="IQ322" s="47"/>
      <c r="IR322" s="47"/>
      <c r="IS322" s="47"/>
      <c r="IT322" s="47"/>
      <c r="IU322" s="47"/>
      <c r="IV322" s="47"/>
      <c r="IW322" s="47"/>
      <c r="IX322" s="47"/>
      <c r="IY322" s="47"/>
      <c r="IZ322" s="47"/>
      <c r="JA322" s="47"/>
      <c r="JB322" s="47"/>
      <c r="JC322" s="47"/>
      <c r="JD322" s="47"/>
      <c r="JE322" s="47"/>
      <c r="JF322" s="47"/>
      <c r="JG322" s="47"/>
      <c r="JH322" s="47"/>
      <c r="JI322" s="47"/>
      <c r="JJ322" s="47"/>
      <c r="JK322" s="47"/>
      <c r="JL322" s="47"/>
      <c r="JM322" s="47"/>
      <c r="JN322" s="47"/>
      <c r="JO322" s="47"/>
      <c r="JP322" s="47"/>
      <c r="JQ322" s="47"/>
      <c r="JR322" s="47"/>
      <c r="JS322" s="47"/>
      <c r="JT322" s="47"/>
      <c r="JU322" s="47"/>
      <c r="JV322" s="47"/>
      <c r="JW322" s="47"/>
      <c r="JX322" s="47"/>
      <c r="JY322" s="47"/>
      <c r="JZ322" s="47"/>
      <c r="KA322" s="47"/>
      <c r="KB322" s="47"/>
      <c r="KC322" s="47"/>
      <c r="KD322" s="47"/>
      <c r="KE322" s="47"/>
      <c r="KF322" s="47"/>
      <c r="KG322" s="47"/>
      <c r="KH322" s="47"/>
      <c r="KI322" s="47"/>
      <c r="KJ322" s="47"/>
      <c r="KK322" s="47"/>
      <c r="KL322" s="47"/>
      <c r="KM322" s="47"/>
      <c r="KN322" s="47"/>
      <c r="KO322" s="47"/>
      <c r="KP322" s="47"/>
      <c r="KQ322" s="47"/>
      <c r="KR322" s="47"/>
      <c r="KS322" s="47"/>
      <c r="KT322" s="47"/>
      <c r="KU322" s="47"/>
      <c r="KV322" s="47"/>
      <c r="KW322" s="47"/>
      <c r="KX322" s="47"/>
      <c r="KY322" s="47"/>
      <c r="KZ322" s="47"/>
      <c r="LA322" s="47"/>
      <c r="LB322" s="47"/>
      <c r="LC322" s="47"/>
      <c r="LD322" s="47"/>
      <c r="LE322" s="47"/>
      <c r="LF322" s="47"/>
      <c r="LG322" s="47"/>
      <c r="LH322" s="47"/>
      <c r="LI322" s="47"/>
      <c r="LJ322" s="47"/>
      <c r="LK322" s="47"/>
      <c r="LL322" s="47"/>
      <c r="LM322" s="47"/>
      <c r="LN322" s="47"/>
      <c r="LO322" s="47"/>
      <c r="LP322" s="47"/>
      <c r="LQ322" s="47"/>
      <c r="LR322" s="47"/>
      <c r="LS322" s="47"/>
      <c r="LT322" s="47"/>
      <c r="LU322" s="47"/>
      <c r="LV322" s="47"/>
      <c r="LW322" s="47"/>
      <c r="LX322" s="47"/>
      <c r="LY322" s="47"/>
      <c r="LZ322" s="47"/>
      <c r="MA322" s="47"/>
      <c r="MB322" s="47"/>
      <c r="MC322" s="47"/>
      <c r="MD322" s="47"/>
      <c r="ME322" s="47"/>
      <c r="MF322" s="47"/>
      <c r="MG322" s="47"/>
      <c r="MH322" s="47"/>
      <c r="MI322" s="47"/>
      <c r="MJ322" s="47"/>
      <c r="MK322" s="47"/>
      <c r="ML322" s="47"/>
      <c r="MM322" s="47"/>
      <c r="MN322" s="47"/>
      <c r="MO322" s="47"/>
      <c r="MP322" s="47"/>
      <c r="MQ322" s="47"/>
      <c r="MR322" s="47"/>
      <c r="MS322" s="47"/>
      <c r="MT322" s="47"/>
      <c r="MU322" s="47"/>
      <c r="MV322" s="47"/>
      <c r="MW322" s="47"/>
      <c r="MX322" s="47"/>
      <c r="MY322" s="47"/>
      <c r="MZ322" s="47"/>
      <c r="NA322" s="47"/>
      <c r="NB322" s="47"/>
      <c r="NC322" s="47"/>
      <c r="ND322" s="47"/>
      <c r="NE322" s="47"/>
      <c r="NF322" s="47"/>
      <c r="NG322" s="47"/>
      <c r="NH322" s="47"/>
      <c r="NI322" s="47"/>
      <c r="NJ322" s="47"/>
      <c r="NK322" s="47"/>
      <c r="NL322" s="47"/>
      <c r="NM322" s="47"/>
      <c r="NN322" s="47"/>
      <c r="NO322" s="47"/>
      <c r="NP322" s="47"/>
      <c r="NQ322" s="47"/>
      <c r="NR322" s="47"/>
      <c r="NS322" s="47"/>
      <c r="NT322" s="47"/>
      <c r="NU322" s="47"/>
      <c r="NV322" s="47"/>
      <c r="NW322" s="47"/>
      <c r="NX322" s="47"/>
      <c r="NY322" s="47"/>
      <c r="NZ322" s="47"/>
      <c r="OA322" s="47"/>
      <c r="OB322" s="47"/>
      <c r="OC322" s="47"/>
      <c r="OD322" s="47"/>
      <c r="OE322" s="47"/>
      <c r="OF322" s="47"/>
      <c r="OG322" s="47"/>
      <c r="OH322" s="47"/>
      <c r="OI322" s="47"/>
      <c r="OJ322" s="47"/>
      <c r="OK322" s="47"/>
      <c r="OL322" s="47"/>
      <c r="OM322" s="47"/>
      <c r="ON322" s="47"/>
      <c r="OO322" s="47"/>
      <c r="OP322" s="47"/>
      <c r="OQ322" s="47"/>
      <c r="OR322" s="47"/>
      <c r="OS322" s="47"/>
      <c r="OT322" s="47"/>
      <c r="OU322" s="47"/>
      <c r="OV322" s="47"/>
      <c r="OW322" s="47"/>
      <c r="OX322" s="47"/>
      <c r="OY322" s="47"/>
      <c r="OZ322" s="47"/>
      <c r="PA322" s="47"/>
      <c r="PB322" s="47"/>
      <c r="PC322" s="47"/>
      <c r="PD322" s="47"/>
      <c r="PE322" s="47"/>
      <c r="PF322" s="47"/>
      <c r="PG322" s="47"/>
      <c r="PH322" s="47"/>
      <c r="PI322" s="47"/>
      <c r="PJ322" s="47"/>
      <c r="PK322" s="47"/>
      <c r="PL322" s="47"/>
      <c r="PM322" s="47"/>
      <c r="PN322" s="47"/>
      <c r="PO322" s="47"/>
      <c r="PP322" s="47"/>
      <c r="PQ322" s="47"/>
      <c r="PR322" s="47"/>
      <c r="PS322" s="47"/>
      <c r="PT322" s="47"/>
      <c r="PU322" s="47"/>
      <c r="PV322" s="47"/>
      <c r="PW322" s="47"/>
      <c r="PX322" s="47"/>
      <c r="PY322" s="47"/>
      <c r="PZ322" s="47"/>
      <c r="QA322" s="47"/>
      <c r="QB322" s="47"/>
      <c r="QC322" s="47"/>
      <c r="QD322" s="47"/>
      <c r="QE322" s="47"/>
      <c r="QF322" s="47"/>
      <c r="QG322" s="47"/>
      <c r="QH322" s="47"/>
      <c r="QI322" s="47"/>
      <c r="QJ322" s="47"/>
      <c r="QK322" s="47"/>
      <c r="QL322" s="47"/>
      <c r="QM322" s="47"/>
      <c r="QN322" s="47"/>
      <c r="QO322" s="47"/>
      <c r="QP322" s="47"/>
      <c r="QQ322" s="47"/>
      <c r="QR322" s="47"/>
      <c r="QS322" s="47"/>
      <c r="QT322" s="47"/>
      <c r="QU322" s="47"/>
      <c r="QV322" s="47"/>
      <c r="QW322" s="47"/>
      <c r="QX322" s="47"/>
      <c r="QY322" s="47"/>
      <c r="QZ322" s="47"/>
      <c r="RA322" s="47"/>
      <c r="RB322" s="47"/>
      <c r="RC322" s="47"/>
      <c r="RD322" s="47"/>
      <c r="RE322" s="47"/>
      <c r="RF322" s="47"/>
      <c r="RG322" s="47"/>
      <c r="RH322" s="47"/>
      <c r="RI322" s="47"/>
      <c r="RJ322" s="47"/>
      <c r="RK322" s="47"/>
      <c r="RL322" s="47"/>
      <c r="RM322" s="47"/>
      <c r="RN322" s="47"/>
      <c r="RO322" s="47"/>
      <c r="RP322" s="47"/>
      <c r="RQ322" s="47"/>
      <c r="RR322" s="47"/>
      <c r="RS322" s="47"/>
      <c r="RT322" s="47"/>
      <c r="RU322" s="47"/>
      <c r="RV322" s="47"/>
      <c r="RW322" s="47"/>
      <c r="RX322" s="47"/>
      <c r="RY322" s="47"/>
      <c r="RZ322" s="47"/>
      <c r="SA322" s="47"/>
      <c r="SB322" s="47"/>
      <c r="SC322" s="47"/>
      <c r="SD322" s="47"/>
      <c r="SE322" s="47"/>
      <c r="SF322" s="47"/>
      <c r="SG322" s="47"/>
      <c r="SH322" s="47"/>
      <c r="SI322" s="47"/>
      <c r="SJ322" s="47"/>
      <c r="SK322" s="47"/>
      <c r="SL322" s="47"/>
      <c r="SM322" s="47"/>
      <c r="SN322" s="47"/>
      <c r="SO322" s="47"/>
      <c r="SP322" s="47"/>
      <c r="SQ322" s="47"/>
      <c r="SR322" s="47"/>
      <c r="SS322" s="47"/>
      <c r="ST322" s="47"/>
      <c r="SU322" s="47"/>
      <c r="SV322" s="47"/>
      <c r="SW322" s="47"/>
      <c r="SX322" s="47"/>
      <c r="SY322" s="47"/>
      <c r="SZ322" s="47"/>
      <c r="TA322" s="47"/>
      <c r="TB322" s="47"/>
      <c r="TC322" s="47"/>
      <c r="TD322" s="47"/>
      <c r="TE322" s="47"/>
      <c r="TF322" s="47"/>
      <c r="TG322" s="47"/>
      <c r="TH322" s="47"/>
      <c r="TI322" s="47"/>
      <c r="TJ322" s="47"/>
      <c r="TK322" s="47"/>
      <c r="TL322" s="47"/>
      <c r="TM322" s="47"/>
      <c r="TN322" s="47"/>
      <c r="TO322" s="47"/>
      <c r="TP322" s="47"/>
      <c r="TQ322" s="47"/>
      <c r="TR322" s="47"/>
      <c r="TS322" s="47"/>
      <c r="TT322" s="47"/>
      <c r="TU322" s="47"/>
      <c r="TV322" s="47"/>
      <c r="TW322" s="47"/>
      <c r="TX322" s="47"/>
      <c r="TY322" s="47"/>
      <c r="TZ322" s="47"/>
      <c r="UA322" s="47"/>
      <c r="UB322" s="47"/>
      <c r="UC322" s="47"/>
      <c r="UD322" s="47"/>
      <c r="UE322" s="47"/>
      <c r="UF322" s="47"/>
      <c r="UG322" s="47"/>
      <c r="UH322" s="47"/>
      <c r="UI322" s="47"/>
      <c r="UJ322" s="47"/>
      <c r="UK322" s="47"/>
      <c r="UL322" s="47"/>
      <c r="UM322" s="47"/>
      <c r="UN322" s="47"/>
      <c r="UO322" s="47"/>
      <c r="UP322" s="47"/>
      <c r="UQ322" s="47"/>
      <c r="UR322" s="47"/>
      <c r="US322" s="47"/>
      <c r="UT322" s="47"/>
      <c r="UU322" s="47"/>
      <c r="UV322" s="47"/>
      <c r="UW322" s="47"/>
      <c r="UX322" s="47"/>
      <c r="UY322" s="47"/>
      <c r="UZ322" s="47"/>
      <c r="VA322" s="47"/>
      <c r="VB322" s="47"/>
      <c r="VC322" s="47"/>
      <c r="VD322" s="47"/>
      <c r="VE322" s="47"/>
      <c r="VF322" s="47"/>
      <c r="VG322" s="47"/>
      <c r="VH322" s="47"/>
      <c r="VI322" s="47"/>
      <c r="VJ322" s="47"/>
      <c r="VK322" s="47"/>
      <c r="VL322" s="47"/>
      <c r="VM322" s="47"/>
      <c r="VN322" s="47"/>
      <c r="VO322" s="47"/>
      <c r="VP322" s="47"/>
      <c r="VQ322" s="47"/>
      <c r="VR322" s="47"/>
      <c r="VS322" s="47"/>
      <c r="VT322" s="47"/>
      <c r="VU322" s="47"/>
      <c r="VV322" s="47"/>
      <c r="VW322" s="47"/>
      <c r="VX322" s="47"/>
      <c r="VY322" s="47"/>
      <c r="VZ322" s="47"/>
      <c r="WA322" s="47"/>
      <c r="WB322" s="47"/>
      <c r="WC322" s="47"/>
      <c r="WD322" s="47"/>
      <c r="WE322" s="47"/>
      <c r="WF322" s="47"/>
      <c r="WG322" s="47"/>
      <c r="WH322" s="47"/>
      <c r="WI322" s="47"/>
      <c r="WJ322" s="47"/>
      <c r="WK322" s="47"/>
      <c r="WL322" s="47"/>
      <c r="WM322" s="47"/>
      <c r="WN322" s="47"/>
      <c r="WO322" s="47"/>
      <c r="WP322" s="47"/>
      <c r="WQ322" s="47"/>
      <c r="WR322" s="47"/>
      <c r="WS322" s="47"/>
      <c r="WT322" s="47"/>
      <c r="WU322" s="47"/>
      <c r="WV322" s="47"/>
      <c r="WW322" s="47"/>
      <c r="WX322" s="47"/>
      <c r="WY322" s="47"/>
      <c r="WZ322" s="47"/>
      <c r="XA322" s="47"/>
      <c r="XB322" s="47"/>
      <c r="XC322" s="47"/>
      <c r="XD322" s="47"/>
      <c r="XE322" s="47"/>
      <c r="XF322" s="47"/>
      <c r="XG322" s="47"/>
      <c r="XH322" s="47"/>
      <c r="XI322" s="47"/>
      <c r="XJ322" s="47"/>
      <c r="XK322" s="47"/>
      <c r="XL322" s="47"/>
      <c r="XM322" s="47"/>
      <c r="XN322" s="47"/>
      <c r="XO322" s="47"/>
      <c r="XP322" s="47"/>
      <c r="XQ322" s="47"/>
      <c r="XR322" s="47"/>
      <c r="XS322" s="47"/>
      <c r="XT322" s="47"/>
      <c r="XU322" s="47"/>
      <c r="XV322" s="47"/>
      <c r="XW322" s="47"/>
      <c r="XX322" s="47"/>
      <c r="XY322" s="47"/>
      <c r="XZ322" s="47"/>
      <c r="YA322" s="47"/>
      <c r="YB322" s="47"/>
      <c r="YC322" s="47"/>
      <c r="YD322" s="47"/>
      <c r="YE322" s="47"/>
      <c r="YF322" s="47"/>
      <c r="YG322" s="47"/>
      <c r="YH322" s="47"/>
      <c r="YI322" s="47"/>
      <c r="YJ322" s="47"/>
      <c r="YK322" s="47"/>
      <c r="YL322" s="47"/>
      <c r="YM322" s="47"/>
      <c r="YN322" s="47"/>
      <c r="YO322" s="47"/>
      <c r="YP322" s="47"/>
      <c r="YQ322" s="47"/>
      <c r="YR322" s="47"/>
      <c r="YS322" s="47"/>
      <c r="YT322" s="47"/>
      <c r="YU322" s="47"/>
      <c r="YV322" s="47"/>
      <c r="YW322" s="47"/>
      <c r="YX322" s="47"/>
      <c r="YY322" s="47"/>
      <c r="YZ322" s="47"/>
      <c r="ZA322" s="47"/>
      <c r="ZB322" s="47"/>
      <c r="ZC322" s="47"/>
      <c r="ZD322" s="47"/>
      <c r="ZE322" s="47"/>
      <c r="ZF322" s="47"/>
      <c r="ZG322" s="47"/>
      <c r="ZH322" s="47"/>
      <c r="ZI322" s="47"/>
      <c r="ZJ322" s="47"/>
      <c r="ZK322" s="47"/>
      <c r="ZL322" s="47"/>
      <c r="ZM322" s="47"/>
      <c r="ZN322" s="47"/>
      <c r="ZO322" s="47"/>
      <c r="ZP322" s="47"/>
      <c r="ZQ322" s="47"/>
      <c r="ZR322" s="47"/>
      <c r="ZS322" s="47"/>
      <c r="ZT322" s="47"/>
      <c r="ZU322" s="47"/>
      <c r="ZV322" s="47"/>
      <c r="ZW322" s="47"/>
      <c r="ZX322" s="47"/>
      <c r="ZY322" s="47"/>
      <c r="ZZ322" s="47"/>
      <c r="AAA322" s="47"/>
      <c r="AAB322" s="47"/>
      <c r="AAC322" s="47"/>
      <c r="AAD322" s="47"/>
      <c r="AAE322" s="47"/>
      <c r="AAF322" s="47"/>
      <c r="AAG322" s="47"/>
      <c r="AAH322" s="47"/>
      <c r="AAI322" s="47"/>
      <c r="AAJ322" s="47"/>
      <c r="AAK322" s="47"/>
      <c r="AAL322" s="47"/>
      <c r="AAM322" s="47"/>
      <c r="AAN322" s="47"/>
      <c r="AAO322" s="47"/>
      <c r="AAP322" s="47"/>
      <c r="AAQ322" s="47"/>
      <c r="AAR322" s="47"/>
      <c r="AAS322" s="47"/>
      <c r="AAT322" s="47"/>
      <c r="AAU322" s="47"/>
      <c r="AAV322" s="47"/>
      <c r="AAW322" s="47"/>
      <c r="AAX322" s="47"/>
      <c r="AAY322" s="47"/>
      <c r="AAZ322" s="47"/>
      <c r="ABA322" s="47"/>
      <c r="ABB322" s="47"/>
      <c r="ABC322" s="47"/>
      <c r="ABD322" s="47"/>
      <c r="ABE322" s="47"/>
      <c r="ABF322" s="47"/>
      <c r="ABG322" s="47"/>
      <c r="ABH322" s="47"/>
      <c r="ABI322" s="47"/>
      <c r="ABJ322" s="47"/>
      <c r="ABK322" s="47"/>
      <c r="ABL322" s="47"/>
      <c r="ABM322" s="47"/>
      <c r="ABN322" s="47"/>
      <c r="ABO322" s="47"/>
      <c r="ABP322" s="47"/>
      <c r="ABQ322" s="47"/>
      <c r="ABR322" s="47"/>
      <c r="ABS322" s="47"/>
      <c r="ABT322" s="47"/>
      <c r="ABU322" s="47"/>
      <c r="ABV322" s="47"/>
      <c r="ABW322" s="47"/>
      <c r="ABX322" s="47"/>
      <c r="ABY322" s="47"/>
      <c r="ABZ322" s="47"/>
      <c r="ACA322" s="47"/>
      <c r="ACB322" s="47"/>
      <c r="ACC322" s="47"/>
      <c r="ACD322" s="47"/>
      <c r="ACE322" s="47"/>
      <c r="ACF322" s="47"/>
      <c r="ACG322" s="47"/>
      <c r="ACH322" s="47"/>
      <c r="ACI322" s="47"/>
      <c r="ACJ322" s="47"/>
      <c r="ACK322" s="47"/>
      <c r="ACL322" s="47"/>
      <c r="ACM322" s="47"/>
      <c r="ACN322" s="47"/>
      <c r="ACO322" s="47"/>
      <c r="ACP322" s="47"/>
      <c r="ACQ322" s="47"/>
      <c r="ACR322" s="47"/>
      <c r="ACS322" s="47"/>
      <c r="ACT322" s="47"/>
      <c r="ACU322" s="47"/>
      <c r="ACV322" s="47"/>
      <c r="ACW322" s="47"/>
      <c r="ACX322" s="47"/>
      <c r="ACY322" s="47"/>
      <c r="ACZ322" s="47"/>
      <c r="ADA322" s="47"/>
      <c r="ADB322" s="47"/>
      <c r="ADC322" s="47"/>
      <c r="ADD322" s="47"/>
      <c r="ADE322" s="47"/>
      <c r="ADF322" s="47"/>
      <c r="ADG322" s="47"/>
      <c r="ADH322" s="47"/>
      <c r="ADI322" s="47"/>
      <c r="ADJ322" s="47"/>
      <c r="ADK322" s="47"/>
      <c r="ADL322" s="47"/>
      <c r="ADM322" s="47"/>
      <c r="ADN322" s="47"/>
      <c r="ADO322" s="47"/>
      <c r="ADP322" s="47"/>
      <c r="ADQ322" s="47"/>
      <c r="ADR322" s="47"/>
      <c r="ADS322" s="47"/>
      <c r="ADT322" s="47"/>
      <c r="ADU322" s="47"/>
      <c r="ADV322" s="47"/>
      <c r="ADW322" s="47"/>
      <c r="ADX322" s="47"/>
      <c r="ADY322" s="47"/>
      <c r="ADZ322" s="47"/>
      <c r="AEA322" s="47"/>
      <c r="AEB322" s="47"/>
      <c r="AEC322" s="47"/>
      <c r="AED322" s="47"/>
      <c r="AEE322" s="47"/>
      <c r="AEF322" s="47"/>
      <c r="AEG322" s="47"/>
      <c r="AEH322" s="47"/>
      <c r="AEI322" s="47"/>
      <c r="AEJ322" s="47"/>
      <c r="AEK322" s="47"/>
      <c r="AEL322" s="47"/>
      <c r="AEM322" s="47"/>
      <c r="AEN322" s="47"/>
      <c r="AEO322" s="47"/>
      <c r="AEP322" s="47"/>
      <c r="AEQ322" s="47"/>
      <c r="AER322" s="47"/>
      <c r="AES322" s="47"/>
      <c r="AET322" s="47"/>
      <c r="AEU322" s="47"/>
      <c r="AEV322" s="47"/>
      <c r="AEW322" s="47"/>
      <c r="AEX322" s="47"/>
      <c r="AEY322" s="47"/>
      <c r="AEZ322" s="47"/>
      <c r="AFA322" s="47"/>
      <c r="AFB322" s="47"/>
      <c r="AFC322" s="47"/>
      <c r="AFD322" s="47"/>
      <c r="AFE322" s="47"/>
      <c r="AFF322" s="47"/>
      <c r="AFG322" s="47"/>
      <c r="AFH322" s="47"/>
      <c r="AFI322" s="47"/>
      <c r="AFJ322" s="47"/>
      <c r="AFK322" s="47"/>
      <c r="AFL322" s="47"/>
      <c r="AFM322" s="47"/>
      <c r="AFN322" s="47"/>
      <c r="AFO322" s="47"/>
      <c r="AFP322" s="47"/>
      <c r="AFQ322" s="47"/>
      <c r="AFR322" s="47"/>
      <c r="AFS322" s="47"/>
      <c r="AFT322" s="47"/>
      <c r="AFU322" s="47"/>
      <c r="AFV322" s="47"/>
      <c r="AFW322" s="47"/>
      <c r="AFX322" s="47"/>
      <c r="AFY322" s="47"/>
      <c r="AFZ322" s="47"/>
      <c r="AGA322" s="47"/>
      <c r="AGB322" s="47"/>
      <c r="AGC322" s="47"/>
      <c r="AGD322" s="47"/>
      <c r="AGE322" s="47"/>
      <c r="AGF322" s="47"/>
      <c r="AGG322" s="47"/>
      <c r="AGH322" s="47"/>
      <c r="AGI322" s="47"/>
      <c r="AGJ322" s="47"/>
      <c r="AGK322" s="47"/>
      <c r="AGL322" s="47"/>
      <c r="AGM322" s="47"/>
      <c r="AGN322" s="47"/>
      <c r="AGO322" s="47"/>
      <c r="AGP322" s="47"/>
      <c r="AGQ322" s="47"/>
      <c r="AGR322" s="47"/>
      <c r="AGS322" s="47"/>
      <c r="AGT322" s="47"/>
      <c r="AGU322" s="47"/>
      <c r="AGV322" s="47"/>
      <c r="AGW322" s="47"/>
      <c r="AGX322" s="47"/>
      <c r="AGY322" s="47"/>
      <c r="AGZ322" s="47"/>
      <c r="AHA322" s="47"/>
      <c r="AHB322" s="47"/>
      <c r="AHC322" s="47"/>
      <c r="AHD322" s="47"/>
      <c r="AHE322" s="47"/>
      <c r="AHF322" s="47"/>
      <c r="AHG322" s="47"/>
      <c r="AHH322" s="47"/>
      <c r="AHI322" s="47"/>
      <c r="AHJ322" s="47"/>
      <c r="AHK322" s="47"/>
      <c r="AHL322" s="47"/>
      <c r="AHM322" s="47"/>
      <c r="AHN322" s="47"/>
      <c r="AHO322" s="47"/>
      <c r="AHP322" s="47"/>
      <c r="AHQ322" s="47"/>
      <c r="AHR322" s="47"/>
      <c r="AHS322" s="47"/>
      <c r="AHT322" s="47"/>
      <c r="AHU322" s="47"/>
      <c r="AHV322" s="47"/>
      <c r="AHW322" s="47"/>
      <c r="AHX322" s="47"/>
      <c r="AHY322" s="47"/>
      <c r="AHZ322" s="47"/>
      <c r="AIA322" s="47"/>
      <c r="AIB322" s="47"/>
      <c r="AIC322" s="47"/>
      <c r="AID322" s="47"/>
      <c r="AIE322" s="47"/>
      <c r="AIF322" s="47"/>
      <c r="AIG322" s="47"/>
      <c r="AIH322" s="47"/>
      <c r="AII322" s="47"/>
      <c r="AIJ322" s="47"/>
      <c r="AIK322" s="47"/>
      <c r="AIL322" s="47"/>
      <c r="AIM322" s="47"/>
      <c r="AIN322" s="47"/>
      <c r="AIO322" s="47"/>
      <c r="AIP322" s="47"/>
      <c r="AIQ322" s="47"/>
      <c r="AIR322" s="47"/>
      <c r="AIS322" s="47"/>
      <c r="AIT322" s="47"/>
      <c r="AIU322" s="47"/>
      <c r="AIV322" s="47"/>
      <c r="AIW322" s="47"/>
      <c r="AIX322" s="47"/>
      <c r="AIY322" s="47"/>
      <c r="AIZ322" s="47"/>
      <c r="AJA322" s="47"/>
      <c r="AJB322" s="47"/>
      <c r="AJC322" s="47"/>
      <c r="AJD322" s="47"/>
      <c r="AJE322" s="47"/>
      <c r="AJF322" s="47"/>
      <c r="AJG322" s="47"/>
      <c r="AJH322" s="47"/>
      <c r="AJI322" s="47"/>
      <c r="AJJ322" s="47"/>
      <c r="AJK322" s="47"/>
      <c r="AJL322" s="47"/>
      <c r="AJM322" s="47"/>
      <c r="AJN322" s="47"/>
      <c r="AJO322" s="47"/>
      <c r="AJP322" s="47"/>
      <c r="AJQ322" s="47"/>
      <c r="AJR322" s="47"/>
      <c r="AJS322" s="47"/>
      <c r="AJT322" s="47"/>
      <c r="AJU322" s="47"/>
      <c r="AJV322" s="47"/>
      <c r="AJW322" s="47"/>
      <c r="AJX322" s="47"/>
      <c r="AJY322" s="47"/>
      <c r="AJZ322" s="47"/>
      <c r="AKA322" s="47"/>
      <c r="AKB322" s="47"/>
      <c r="AKC322" s="47"/>
      <c r="AKD322" s="47"/>
      <c r="AKE322" s="47"/>
      <c r="AKF322" s="47"/>
      <c r="AKG322" s="47"/>
      <c r="AKH322" s="47"/>
      <c r="AKI322" s="47"/>
      <c r="AKJ322" s="47"/>
      <c r="AKK322" s="47"/>
      <c r="AKL322" s="47"/>
      <c r="AKM322" s="47"/>
      <c r="AKN322" s="47"/>
      <c r="AKO322" s="47"/>
      <c r="AKP322" s="47"/>
      <c r="AKQ322" s="47"/>
      <c r="AKR322" s="47"/>
      <c r="AKS322" s="47"/>
      <c r="AKT322" s="47"/>
      <c r="AKU322" s="47"/>
      <c r="AKV322" s="47"/>
      <c r="AKW322" s="47"/>
      <c r="AKX322" s="47"/>
      <c r="AKY322" s="47"/>
      <c r="AKZ322" s="47"/>
      <c r="ALA322" s="47"/>
      <c r="ALB322" s="47"/>
      <c r="ALC322" s="47"/>
      <c r="ALD322" s="47"/>
      <c r="ALE322" s="47"/>
      <c r="ALF322" s="47"/>
      <c r="ALG322" s="47"/>
      <c r="ALH322" s="47"/>
      <c r="ALI322" s="47"/>
      <c r="ALJ322" s="47"/>
      <c r="ALK322" s="47"/>
      <c r="ALL322" s="47"/>
      <c r="ALM322" s="47"/>
      <c r="ALN322" s="47"/>
      <c r="ALO322" s="47"/>
      <c r="ALP322" s="47"/>
      <c r="ALQ322" s="47"/>
      <c r="ALR322" s="47"/>
      <c r="ALS322" s="47"/>
      <c r="ALT322" s="47"/>
      <c r="ALU322" s="47"/>
      <c r="ALV322" s="47"/>
      <c r="ALW322" s="47"/>
      <c r="ALX322" s="47"/>
      <c r="ALY322" s="47"/>
      <c r="ALZ322" s="47"/>
      <c r="AMA322" s="47"/>
      <c r="AMB322" s="47"/>
      <c r="AMC322" s="47"/>
      <c r="AMD322" s="47"/>
      <c r="AME322" s="47"/>
      <c r="AMF322" s="47"/>
      <c r="AMG322" s="47"/>
      <c r="AMH322" s="47"/>
      <c r="AMI322" s="47"/>
      <c r="AMJ322" s="47"/>
      <c r="AMK322" s="47"/>
      <c r="AML322" s="47"/>
      <c r="AMM322" s="47"/>
      <c r="AMN322" s="47"/>
      <c r="AMO322" s="47"/>
      <c r="AMP322" s="47"/>
      <c r="AMQ322" s="47"/>
      <c r="AMR322" s="47"/>
      <c r="AMS322" s="47"/>
      <c r="AMT322" s="47"/>
      <c r="AMU322" s="47"/>
      <c r="AMV322" s="47"/>
      <c r="AMW322" s="47"/>
      <c r="AMX322" s="47"/>
      <c r="AMY322" s="47"/>
      <c r="AMZ322" s="47"/>
      <c r="ANA322" s="47"/>
      <c r="ANB322" s="47"/>
      <c r="ANC322" s="47"/>
      <c r="AND322" s="47"/>
      <c r="ANE322" s="47"/>
      <c r="ANF322" s="47"/>
      <c r="ANG322" s="47"/>
      <c r="ANH322" s="47"/>
      <c r="ANI322" s="47"/>
      <c r="ANJ322" s="47"/>
      <c r="ANK322" s="47"/>
      <c r="ANL322" s="47"/>
      <c r="ANM322" s="47"/>
      <c r="ANN322" s="47"/>
      <c r="ANO322" s="47"/>
      <c r="ANP322" s="47"/>
      <c r="ANQ322" s="47"/>
      <c r="ANR322" s="47"/>
      <c r="ANS322" s="47"/>
      <c r="ANT322" s="47"/>
      <c r="ANU322" s="47"/>
      <c r="ANV322" s="47"/>
      <c r="ANW322" s="47"/>
      <c r="ANX322" s="47"/>
      <c r="ANY322" s="47"/>
      <c r="ANZ322" s="47"/>
      <c r="AOA322" s="47"/>
      <c r="AOB322" s="47"/>
      <c r="AOC322" s="47"/>
      <c r="AOD322" s="47"/>
      <c r="AOE322" s="47"/>
      <c r="AOF322" s="47"/>
      <c r="AOG322" s="47"/>
      <c r="AOH322" s="47"/>
      <c r="AOI322" s="47"/>
      <c r="AOJ322" s="47"/>
      <c r="AOK322" s="47"/>
      <c r="AOL322" s="47"/>
      <c r="AOM322" s="47"/>
      <c r="AON322" s="47"/>
      <c r="AOO322" s="47"/>
      <c r="AOP322" s="47"/>
      <c r="AOQ322" s="47"/>
      <c r="AOR322" s="47"/>
      <c r="AOS322" s="47"/>
      <c r="AOT322" s="47"/>
      <c r="AOU322" s="47"/>
      <c r="AOV322" s="47"/>
      <c r="AOW322" s="47"/>
      <c r="AOX322" s="47"/>
      <c r="AOY322" s="47"/>
      <c r="AOZ322" s="47"/>
      <c r="APA322" s="47"/>
      <c r="APB322" s="47"/>
      <c r="APC322" s="47"/>
      <c r="APD322" s="47"/>
      <c r="APE322" s="47"/>
      <c r="APF322" s="47"/>
      <c r="APG322" s="47"/>
      <c r="APH322" s="47"/>
      <c r="API322" s="47"/>
      <c r="APJ322" s="47"/>
      <c r="APK322" s="47"/>
      <c r="APL322" s="47"/>
      <c r="APM322" s="47"/>
      <c r="APN322" s="47"/>
      <c r="APO322" s="47"/>
      <c r="APP322" s="47"/>
      <c r="APQ322" s="47"/>
      <c r="APR322" s="47"/>
      <c r="APS322" s="47"/>
      <c r="APT322" s="47"/>
      <c r="APU322" s="47"/>
      <c r="APV322" s="47"/>
      <c r="APW322" s="47"/>
      <c r="APX322" s="47"/>
      <c r="APY322" s="47"/>
      <c r="APZ322" s="47"/>
      <c r="AQA322" s="47"/>
      <c r="AQB322" s="47"/>
      <c r="AQC322" s="47"/>
      <c r="AQD322" s="47"/>
      <c r="AQE322" s="47"/>
      <c r="AQF322" s="47"/>
      <c r="AQG322" s="47"/>
      <c r="AQH322" s="47"/>
      <c r="AQI322" s="47"/>
      <c r="AQJ322" s="47"/>
      <c r="AQK322" s="47"/>
      <c r="AQL322" s="47"/>
      <c r="AQM322" s="47"/>
      <c r="AQN322" s="47"/>
      <c r="AQO322" s="47"/>
      <c r="AQP322" s="47"/>
      <c r="AQQ322" s="47"/>
      <c r="AQR322" s="47"/>
      <c r="AQS322" s="47"/>
      <c r="AQT322" s="47"/>
      <c r="AQU322" s="47"/>
      <c r="AQV322" s="47"/>
      <c r="AQW322" s="47"/>
      <c r="AQX322" s="47"/>
      <c r="AQY322" s="47"/>
      <c r="AQZ322" s="47"/>
      <c r="ARA322" s="47"/>
      <c r="ARB322" s="47"/>
      <c r="ARC322" s="47"/>
      <c r="ARD322" s="47"/>
      <c r="ARE322" s="47"/>
      <c r="ARF322" s="47"/>
      <c r="ARG322" s="47"/>
      <c r="ARH322" s="47"/>
      <c r="ARI322" s="47"/>
      <c r="ARJ322" s="47"/>
      <c r="ARK322" s="47"/>
      <c r="ARL322" s="47"/>
      <c r="ARM322" s="47"/>
      <c r="ARN322" s="47"/>
      <c r="ARO322" s="47"/>
      <c r="ARP322" s="47"/>
      <c r="ARQ322" s="47"/>
      <c r="ARR322" s="47"/>
      <c r="ARS322" s="47"/>
      <c r="ART322" s="47"/>
      <c r="ARU322" s="47"/>
      <c r="ARV322" s="47"/>
      <c r="ARW322" s="47"/>
      <c r="ARX322" s="47"/>
      <c r="ARY322" s="47"/>
      <c r="ARZ322" s="47"/>
      <c r="ASA322" s="47"/>
      <c r="ASB322" s="47"/>
      <c r="ASC322" s="47"/>
      <c r="ASD322" s="47"/>
      <c r="ASE322" s="47"/>
      <c r="ASF322" s="47"/>
      <c r="ASG322" s="47"/>
      <c r="ASH322" s="47"/>
      <c r="ASI322" s="47"/>
      <c r="ASJ322" s="47"/>
      <c r="ASK322" s="47"/>
      <c r="ASL322" s="47"/>
      <c r="ASM322" s="47"/>
      <c r="ASN322" s="47"/>
      <c r="ASO322" s="47"/>
      <c r="ASP322" s="47"/>
      <c r="ASQ322" s="47"/>
      <c r="ASR322" s="47"/>
      <c r="ASS322" s="47"/>
      <c r="AST322" s="47"/>
      <c r="ASU322" s="47"/>
      <c r="ASV322" s="47"/>
      <c r="ASW322" s="47"/>
      <c r="ASX322" s="47"/>
      <c r="ASY322" s="47"/>
      <c r="ASZ322" s="47"/>
      <c r="ATA322" s="47"/>
      <c r="ATB322" s="47"/>
      <c r="ATC322" s="47"/>
      <c r="ATD322" s="47"/>
      <c r="ATE322" s="47"/>
      <c r="ATF322" s="47"/>
      <c r="ATG322" s="47"/>
      <c r="ATH322" s="47"/>
      <c r="ATI322" s="47"/>
      <c r="ATJ322" s="47"/>
      <c r="ATK322" s="47"/>
      <c r="ATL322" s="47"/>
      <c r="ATM322" s="47"/>
      <c r="ATN322" s="47"/>
      <c r="ATO322" s="47"/>
      <c r="ATP322" s="47"/>
      <c r="ATQ322" s="47"/>
      <c r="ATR322" s="47"/>
      <c r="ATS322" s="47"/>
      <c r="ATT322" s="47"/>
      <c r="ATU322" s="47"/>
      <c r="ATV322" s="47"/>
      <c r="ATW322" s="47"/>
      <c r="ATX322" s="47"/>
      <c r="ATY322" s="47"/>
      <c r="ATZ322" s="47"/>
      <c r="AUA322" s="47"/>
      <c r="AUB322" s="47"/>
      <c r="AUC322" s="47"/>
      <c r="AUD322" s="47"/>
      <c r="AUE322" s="47"/>
      <c r="AUF322" s="47"/>
      <c r="AUG322" s="47"/>
      <c r="AUH322" s="47"/>
      <c r="AUI322" s="47"/>
      <c r="AUJ322" s="47"/>
      <c r="AUK322" s="47"/>
      <c r="AUL322" s="47"/>
      <c r="AUM322" s="47"/>
      <c r="AUN322" s="47"/>
      <c r="AUO322" s="47"/>
      <c r="AUP322" s="47"/>
      <c r="AUQ322" s="47"/>
      <c r="AUR322" s="47"/>
      <c r="AUS322" s="47"/>
      <c r="AUT322" s="47"/>
      <c r="AUU322" s="47"/>
      <c r="AUV322" s="47"/>
      <c r="AUW322" s="47"/>
      <c r="AUX322" s="47"/>
      <c r="AUY322" s="47"/>
      <c r="AUZ322" s="47"/>
      <c r="AVA322" s="47"/>
      <c r="AVB322" s="47"/>
      <c r="AVC322" s="47"/>
      <c r="AVD322" s="47"/>
      <c r="AVE322" s="47"/>
      <c r="AVF322" s="47"/>
      <c r="AVG322" s="47"/>
      <c r="AVH322" s="47"/>
      <c r="AVI322" s="47"/>
      <c r="AVJ322" s="47"/>
      <c r="AVK322" s="47"/>
      <c r="AVL322" s="47"/>
      <c r="AVM322" s="47"/>
      <c r="AVN322" s="47"/>
      <c r="AVO322" s="47"/>
      <c r="AVP322" s="47"/>
      <c r="AVQ322" s="47"/>
      <c r="AVR322" s="47"/>
      <c r="AVS322" s="47"/>
      <c r="AVT322" s="47"/>
      <c r="AVU322" s="47"/>
      <c r="AVV322" s="47"/>
      <c r="AVW322" s="47"/>
      <c r="AVX322" s="47"/>
      <c r="AVY322" s="47"/>
      <c r="AVZ322" s="47"/>
      <c r="AWA322" s="47"/>
      <c r="AWB322" s="47"/>
      <c r="AWC322" s="47"/>
      <c r="AWD322" s="47"/>
      <c r="AWE322" s="47"/>
      <c r="AWF322" s="47"/>
      <c r="AWG322" s="47"/>
      <c r="AWH322" s="47"/>
      <c r="AWI322" s="47"/>
      <c r="AWJ322" s="47"/>
      <c r="AWK322" s="47"/>
      <c r="AWL322" s="47"/>
      <c r="AWM322" s="47"/>
      <c r="AWN322" s="47"/>
      <c r="AWO322" s="47"/>
      <c r="AWP322" s="47"/>
      <c r="AWQ322" s="47"/>
      <c r="AWR322" s="47"/>
      <c r="AWS322" s="47"/>
      <c r="AWT322" s="47"/>
      <c r="AWU322" s="47"/>
      <c r="AWV322" s="47"/>
      <c r="AWW322" s="47"/>
      <c r="AWX322" s="47"/>
      <c r="AWY322" s="47"/>
      <c r="AWZ322" s="47"/>
      <c r="AXA322" s="47"/>
      <c r="AXB322" s="47"/>
      <c r="AXC322" s="47"/>
      <c r="AXD322" s="47"/>
      <c r="AXE322" s="47"/>
      <c r="AXF322" s="47"/>
      <c r="AXG322" s="47"/>
      <c r="AXH322" s="47"/>
      <c r="AXI322" s="47"/>
      <c r="AXJ322" s="47"/>
      <c r="AXK322" s="47"/>
      <c r="AXL322" s="47"/>
      <c r="AXM322" s="47"/>
      <c r="AXN322" s="47"/>
      <c r="AXO322" s="47"/>
      <c r="AXP322" s="47"/>
      <c r="AXQ322" s="47"/>
      <c r="AXR322" s="47"/>
      <c r="AXS322" s="47"/>
      <c r="AXT322" s="47"/>
      <c r="AXU322" s="47"/>
      <c r="AXV322" s="47"/>
      <c r="AXW322" s="47"/>
      <c r="AXX322" s="47"/>
      <c r="AXY322" s="47"/>
      <c r="AXZ322" s="47"/>
      <c r="AYA322" s="47"/>
      <c r="AYB322" s="47"/>
      <c r="AYC322" s="47"/>
      <c r="AYD322" s="47"/>
      <c r="AYE322" s="47"/>
      <c r="AYF322" s="47"/>
      <c r="AYG322" s="47"/>
      <c r="AYH322" s="47"/>
      <c r="AYI322" s="47"/>
      <c r="AYJ322" s="47"/>
      <c r="AYK322" s="47"/>
      <c r="AYL322" s="47"/>
      <c r="AYM322" s="47"/>
      <c r="AYN322" s="47"/>
      <c r="AYO322" s="47"/>
      <c r="AYP322" s="47"/>
      <c r="AYQ322" s="47"/>
      <c r="AYR322" s="47"/>
      <c r="AYS322" s="47"/>
      <c r="AYT322" s="47"/>
      <c r="AYU322" s="47"/>
      <c r="AYV322" s="47"/>
      <c r="AYW322" s="47"/>
      <c r="AYX322" s="47"/>
      <c r="AYY322" s="47"/>
      <c r="AYZ322" s="47"/>
      <c r="AZA322" s="47"/>
      <c r="AZB322" s="47"/>
      <c r="AZC322" s="47"/>
      <c r="AZD322" s="47"/>
      <c r="AZE322" s="47"/>
      <c r="AZF322" s="47"/>
      <c r="AZG322" s="47"/>
      <c r="AZH322" s="47"/>
      <c r="AZI322" s="47"/>
      <c r="AZJ322" s="47"/>
      <c r="AZK322" s="47"/>
      <c r="AZL322" s="47"/>
      <c r="AZM322" s="47"/>
      <c r="AZN322" s="47"/>
      <c r="AZO322" s="47"/>
      <c r="AZP322" s="47"/>
      <c r="AZQ322" s="47"/>
      <c r="AZR322" s="47"/>
      <c r="AZS322" s="47"/>
      <c r="AZT322" s="47"/>
      <c r="AZU322" s="47"/>
      <c r="AZV322" s="47"/>
      <c r="AZW322" s="47"/>
      <c r="AZX322" s="47"/>
      <c r="AZY322" s="47"/>
      <c r="AZZ322" s="47"/>
      <c r="BAA322" s="47"/>
      <c r="BAB322" s="47"/>
      <c r="BAC322" s="47"/>
      <c r="BAD322" s="47"/>
      <c r="BAE322" s="47"/>
      <c r="BAF322" s="47"/>
      <c r="BAG322" s="47"/>
      <c r="BAH322" s="47"/>
      <c r="BAI322" s="47"/>
      <c r="BAJ322" s="47"/>
      <c r="BAK322" s="47"/>
      <c r="BAL322" s="47"/>
      <c r="BAM322" s="47"/>
      <c r="BAN322" s="47"/>
      <c r="BAO322" s="47"/>
      <c r="BAP322" s="47"/>
      <c r="BAQ322" s="47"/>
      <c r="BAR322" s="47"/>
      <c r="BAS322" s="47"/>
      <c r="BAT322" s="47"/>
      <c r="BAU322" s="47"/>
      <c r="BAV322" s="47"/>
      <c r="BAW322" s="47"/>
      <c r="BAX322" s="47"/>
      <c r="BAY322" s="47"/>
      <c r="BAZ322" s="47"/>
      <c r="BBA322" s="47"/>
      <c r="BBB322" s="47"/>
      <c r="BBC322" s="47"/>
      <c r="BBD322" s="47"/>
      <c r="BBE322" s="47"/>
      <c r="BBF322" s="47"/>
      <c r="BBG322" s="47"/>
      <c r="BBH322" s="47"/>
      <c r="BBI322" s="47"/>
      <c r="BBJ322" s="47"/>
      <c r="BBK322" s="47"/>
      <c r="BBL322" s="47"/>
      <c r="BBM322" s="47"/>
      <c r="BBN322" s="47"/>
      <c r="BBO322" s="47"/>
      <c r="BBP322" s="47"/>
      <c r="BBQ322" s="47"/>
      <c r="BBR322" s="47"/>
      <c r="BBS322" s="47"/>
      <c r="BBT322" s="47"/>
      <c r="BBU322" s="47"/>
      <c r="BBV322" s="47"/>
      <c r="BBW322" s="47"/>
      <c r="BBX322" s="47"/>
      <c r="BBY322" s="47"/>
      <c r="BBZ322" s="47"/>
      <c r="BCA322" s="47"/>
      <c r="BCB322" s="47"/>
      <c r="BCC322" s="47"/>
      <c r="BCD322" s="47"/>
      <c r="BCE322" s="47"/>
      <c r="BCF322" s="47"/>
      <c r="BCG322" s="47"/>
      <c r="BCH322" s="47"/>
      <c r="BCI322" s="47"/>
      <c r="BCJ322" s="47"/>
      <c r="BCK322" s="47"/>
      <c r="BCL322" s="47"/>
      <c r="BCM322" s="47"/>
      <c r="BCN322" s="47"/>
      <c r="BCO322" s="47"/>
      <c r="BCP322" s="47"/>
      <c r="BCQ322" s="47"/>
      <c r="BCR322" s="47"/>
      <c r="BCS322" s="47"/>
      <c r="BCT322" s="47"/>
      <c r="BCU322" s="47"/>
      <c r="BCV322" s="47"/>
      <c r="BCW322" s="47"/>
      <c r="BCX322" s="47"/>
      <c r="BCY322" s="47"/>
      <c r="BCZ322" s="47"/>
      <c r="BDA322" s="47"/>
      <c r="BDB322" s="47"/>
      <c r="BDC322" s="47"/>
      <c r="BDD322" s="47"/>
      <c r="BDE322" s="47"/>
      <c r="BDF322" s="47"/>
      <c r="BDG322" s="47"/>
      <c r="BDH322" s="47"/>
      <c r="BDI322" s="47"/>
      <c r="BDJ322" s="47"/>
      <c r="BDK322" s="47"/>
      <c r="BDL322" s="47"/>
      <c r="BDM322" s="47"/>
      <c r="BDN322" s="47"/>
      <c r="BDO322" s="47"/>
      <c r="BDP322" s="47"/>
      <c r="BDQ322" s="47"/>
      <c r="BDR322" s="47"/>
      <c r="BDS322" s="47"/>
      <c r="BDT322" s="47"/>
      <c r="BDU322" s="47"/>
      <c r="BDV322" s="47"/>
      <c r="BDW322" s="47"/>
      <c r="BDX322" s="47"/>
      <c r="BDY322" s="47"/>
      <c r="BDZ322" s="47"/>
      <c r="BEA322" s="47"/>
      <c r="BEB322" s="47"/>
      <c r="BEC322" s="47"/>
      <c r="BED322" s="47"/>
      <c r="BEE322" s="47"/>
      <c r="BEF322" s="47"/>
      <c r="BEG322" s="47"/>
      <c r="BEH322" s="47"/>
      <c r="BEI322" s="47"/>
      <c r="BEJ322" s="47"/>
      <c r="BEK322" s="47"/>
      <c r="BEL322" s="47"/>
      <c r="BEM322" s="47"/>
      <c r="BEN322" s="47"/>
      <c r="BEO322" s="47"/>
      <c r="BEP322" s="47"/>
      <c r="BEQ322" s="47"/>
      <c r="BER322" s="47"/>
      <c r="BES322" s="47"/>
      <c r="BET322" s="47"/>
      <c r="BEU322" s="47"/>
      <c r="BEV322" s="47"/>
      <c r="BEW322" s="47"/>
      <c r="BEX322" s="47"/>
      <c r="BEY322" s="47"/>
      <c r="BEZ322" s="47"/>
      <c r="BFA322" s="47"/>
      <c r="BFB322" s="47"/>
      <c r="BFC322" s="47"/>
      <c r="BFD322" s="47"/>
      <c r="BFE322" s="47"/>
      <c r="BFF322" s="47"/>
      <c r="BFG322" s="47"/>
      <c r="BFH322" s="47"/>
      <c r="BFI322" s="47"/>
      <c r="BFJ322" s="47"/>
      <c r="BFK322" s="47"/>
      <c r="BFL322" s="47"/>
      <c r="BFM322" s="47"/>
      <c r="BFN322" s="47"/>
      <c r="BFO322" s="47"/>
      <c r="BFP322" s="47"/>
      <c r="BFQ322" s="47"/>
      <c r="BFR322" s="47"/>
      <c r="BFS322" s="47"/>
      <c r="BFT322" s="47"/>
      <c r="BFU322" s="47"/>
      <c r="BFV322" s="47"/>
      <c r="BFW322" s="47"/>
      <c r="BFX322" s="47"/>
      <c r="BFY322" s="47"/>
      <c r="BFZ322" s="47"/>
      <c r="BGA322" s="47"/>
      <c r="BGB322" s="47"/>
      <c r="BGC322" s="47"/>
      <c r="BGD322" s="47"/>
      <c r="BGE322" s="47"/>
      <c r="BGF322" s="47"/>
      <c r="BGG322" s="47"/>
      <c r="BGH322" s="47"/>
      <c r="BGI322" s="47"/>
      <c r="BGJ322" s="47"/>
      <c r="BGK322" s="47"/>
      <c r="BGL322" s="47"/>
      <c r="BGM322" s="47"/>
      <c r="BGN322" s="47"/>
      <c r="BGO322" s="47"/>
      <c r="BGP322" s="47"/>
      <c r="BGQ322" s="47"/>
      <c r="BGR322" s="47"/>
      <c r="BGS322" s="47"/>
      <c r="BGT322" s="47"/>
      <c r="BGU322" s="47"/>
      <c r="BGV322" s="47"/>
      <c r="BGW322" s="47"/>
      <c r="BGX322" s="47"/>
      <c r="BGY322" s="47"/>
      <c r="BGZ322" s="47"/>
      <c r="BHA322" s="47"/>
      <c r="BHB322" s="47"/>
      <c r="BHC322" s="47"/>
      <c r="BHD322" s="47"/>
      <c r="BHE322" s="47"/>
      <c r="BHF322" s="47"/>
      <c r="BHG322" s="47"/>
      <c r="BHH322" s="47"/>
      <c r="BHI322" s="47"/>
      <c r="BHJ322" s="47"/>
      <c r="BHK322" s="47"/>
      <c r="BHL322" s="47"/>
      <c r="BHM322" s="47"/>
      <c r="BHN322" s="47"/>
      <c r="BHO322" s="47"/>
      <c r="BHP322" s="47"/>
      <c r="BHQ322" s="47"/>
      <c r="BHR322" s="47"/>
      <c r="BHS322" s="47"/>
      <c r="BHT322" s="47"/>
      <c r="BHU322" s="47"/>
      <c r="BHV322" s="47"/>
      <c r="BHW322" s="47"/>
      <c r="BHX322" s="47"/>
      <c r="BHY322" s="47"/>
      <c r="BHZ322" s="47"/>
      <c r="BIA322" s="47"/>
      <c r="BIB322" s="47"/>
      <c r="BIC322" s="47"/>
      <c r="BID322" s="47"/>
      <c r="BIE322" s="47"/>
      <c r="BIF322" s="47"/>
      <c r="BIG322" s="47"/>
      <c r="BIH322" s="47"/>
      <c r="BII322" s="47"/>
      <c r="BIJ322" s="47"/>
      <c r="BIK322" s="47"/>
      <c r="BIL322" s="47"/>
      <c r="BIM322" s="47"/>
      <c r="BIN322" s="47"/>
      <c r="BIO322" s="47"/>
      <c r="BIP322" s="47"/>
      <c r="BIQ322" s="47"/>
      <c r="BIR322" s="47"/>
      <c r="BIS322" s="47"/>
      <c r="BIT322" s="47"/>
      <c r="BIU322" s="47"/>
      <c r="BIV322" s="47"/>
      <c r="BIW322" s="47"/>
      <c r="BIX322" s="47"/>
      <c r="BIY322" s="47"/>
      <c r="BIZ322" s="47"/>
      <c r="BJA322" s="47"/>
      <c r="BJB322" s="47"/>
      <c r="BJC322" s="47"/>
      <c r="BJD322" s="47"/>
      <c r="BJE322" s="47"/>
      <c r="BJF322" s="47"/>
      <c r="BJG322" s="47"/>
      <c r="BJH322" s="47"/>
      <c r="BJI322" s="47"/>
      <c r="BJJ322" s="47"/>
      <c r="BJK322" s="47"/>
      <c r="BJL322" s="47"/>
      <c r="BJM322" s="47"/>
      <c r="BJN322" s="47"/>
      <c r="BJO322" s="47"/>
      <c r="BJP322" s="47"/>
      <c r="BJQ322" s="47"/>
      <c r="BJR322" s="47"/>
      <c r="BJS322" s="47"/>
      <c r="BJT322" s="47"/>
      <c r="BJU322" s="47"/>
      <c r="BJV322" s="47"/>
      <c r="BJW322" s="47"/>
      <c r="BJX322" s="47"/>
      <c r="BJY322" s="47"/>
      <c r="BJZ322" s="47"/>
      <c r="BKA322" s="47"/>
      <c r="BKB322" s="47"/>
      <c r="BKC322" s="47"/>
      <c r="BKD322" s="47"/>
      <c r="BKE322" s="47"/>
      <c r="BKF322" s="47"/>
      <c r="BKG322" s="47"/>
      <c r="BKH322" s="47"/>
      <c r="BKI322" s="47"/>
      <c r="BKJ322" s="47"/>
      <c r="BKK322" s="47"/>
      <c r="BKL322" s="47"/>
      <c r="BKM322" s="47"/>
      <c r="BKN322" s="47"/>
      <c r="BKO322" s="47"/>
      <c r="BKP322" s="47"/>
      <c r="BKQ322" s="47"/>
      <c r="BKR322" s="47"/>
      <c r="BKS322" s="47"/>
      <c r="BKT322" s="47"/>
      <c r="BKU322" s="47"/>
      <c r="BKV322" s="47"/>
      <c r="BKW322" s="47"/>
      <c r="BKX322" s="47"/>
      <c r="BKY322" s="47"/>
      <c r="BKZ322" s="47"/>
      <c r="BLA322" s="47"/>
      <c r="BLB322" s="47"/>
      <c r="BLC322" s="47"/>
      <c r="BLD322" s="47"/>
      <c r="BLE322" s="47"/>
      <c r="BLF322" s="47"/>
      <c r="BLG322" s="47"/>
      <c r="BLH322" s="47"/>
      <c r="BLI322" s="47"/>
      <c r="BLJ322" s="47"/>
      <c r="BLK322" s="47"/>
      <c r="BLL322" s="47"/>
      <c r="BLM322" s="47"/>
      <c r="BLN322" s="47"/>
      <c r="BLO322" s="47"/>
      <c r="BLP322" s="47"/>
      <c r="BLQ322" s="47"/>
      <c r="BLR322" s="47"/>
      <c r="BLS322" s="47"/>
      <c r="BLT322" s="47"/>
      <c r="BLU322" s="47"/>
      <c r="BLV322" s="47"/>
      <c r="BLW322" s="47"/>
      <c r="BLX322" s="47"/>
      <c r="BLY322" s="47"/>
      <c r="BLZ322" s="47"/>
      <c r="BMA322" s="47"/>
      <c r="BMB322" s="47"/>
      <c r="BMC322" s="47"/>
      <c r="BMD322" s="47"/>
      <c r="BME322" s="47"/>
      <c r="BMF322" s="47"/>
      <c r="BMG322" s="47"/>
      <c r="BMH322" s="47"/>
      <c r="BMI322" s="47"/>
      <c r="BMJ322" s="47"/>
      <c r="BMK322" s="47"/>
      <c r="BML322" s="47"/>
      <c r="BMM322" s="47"/>
      <c r="BMN322" s="47"/>
      <c r="BMO322" s="47"/>
      <c r="BMP322" s="47"/>
      <c r="BMQ322" s="47"/>
      <c r="BMR322" s="47"/>
      <c r="BMS322" s="47"/>
      <c r="BMT322" s="47"/>
      <c r="BMU322" s="47"/>
      <c r="BMV322" s="47"/>
      <c r="BMW322" s="47"/>
      <c r="BMX322" s="47"/>
      <c r="BMY322" s="47"/>
      <c r="BMZ322" s="47"/>
      <c r="BNA322" s="47"/>
      <c r="BNB322" s="47"/>
      <c r="BNC322" s="47"/>
      <c r="BND322" s="47"/>
      <c r="BNE322" s="47"/>
      <c r="BNF322" s="47"/>
      <c r="BNG322" s="47"/>
      <c r="BNH322" s="47"/>
      <c r="BNI322" s="47"/>
      <c r="BNJ322" s="47"/>
      <c r="BNK322" s="47"/>
      <c r="BNL322" s="47"/>
      <c r="BNM322" s="47"/>
      <c r="BNN322" s="47"/>
      <c r="BNO322" s="47"/>
      <c r="BNP322" s="47"/>
      <c r="BNQ322" s="47"/>
      <c r="BNR322" s="47"/>
      <c r="BNS322" s="47"/>
      <c r="BNT322" s="47"/>
      <c r="BNU322" s="47"/>
      <c r="BNV322" s="47"/>
      <c r="BNW322" s="47"/>
      <c r="BNX322" s="47"/>
      <c r="BNY322" s="47"/>
      <c r="BNZ322" s="47"/>
      <c r="BOA322" s="47"/>
      <c r="BOB322" s="47"/>
      <c r="BOC322" s="47"/>
      <c r="BOD322" s="47"/>
      <c r="BOE322" s="47"/>
      <c r="BOF322" s="47"/>
      <c r="BOG322" s="47"/>
      <c r="BOH322" s="47"/>
      <c r="BOI322" s="47"/>
      <c r="BOJ322" s="47"/>
      <c r="BOK322" s="47"/>
      <c r="BOL322" s="47"/>
      <c r="BOM322" s="47"/>
      <c r="BON322" s="47"/>
      <c r="BOO322" s="47"/>
      <c r="BOP322" s="47"/>
      <c r="BOQ322" s="47"/>
      <c r="BOR322" s="47"/>
      <c r="BOS322" s="47"/>
      <c r="BOT322" s="47"/>
      <c r="BOU322" s="47"/>
      <c r="BOV322" s="47"/>
      <c r="BOW322" s="47"/>
      <c r="BOX322" s="47"/>
      <c r="BOY322" s="47"/>
      <c r="BOZ322" s="47"/>
      <c r="BPA322" s="47"/>
      <c r="BPB322" s="47"/>
      <c r="BPC322" s="47"/>
      <c r="BPD322" s="47"/>
      <c r="BPE322" s="47"/>
      <c r="BPF322" s="47"/>
      <c r="BPG322" s="47"/>
      <c r="BPH322" s="47"/>
      <c r="BPI322" s="47"/>
      <c r="BPJ322" s="47"/>
      <c r="BPK322" s="47"/>
      <c r="BPL322" s="47"/>
      <c r="BPM322" s="47"/>
      <c r="BPN322" s="47"/>
      <c r="BPO322" s="47"/>
      <c r="BPP322" s="47"/>
      <c r="BPQ322" s="47"/>
      <c r="BPR322" s="47"/>
      <c r="BPS322" s="47"/>
      <c r="BPT322" s="47"/>
      <c r="BPU322" s="47"/>
      <c r="BPV322" s="47"/>
      <c r="BPW322" s="47"/>
      <c r="BPX322" s="47"/>
      <c r="BPY322" s="47"/>
      <c r="BPZ322" s="47"/>
      <c r="BQA322" s="47"/>
      <c r="BQB322" s="47"/>
      <c r="BQC322" s="47"/>
      <c r="BQD322" s="47"/>
      <c r="BQE322" s="47"/>
      <c r="BQF322" s="47"/>
      <c r="BQG322" s="47"/>
      <c r="BQH322" s="47"/>
      <c r="BQI322" s="47"/>
      <c r="BQJ322" s="47"/>
      <c r="BQK322" s="47"/>
      <c r="BQL322" s="47"/>
      <c r="BQM322" s="47"/>
      <c r="BQN322" s="47"/>
      <c r="BQO322" s="47"/>
      <c r="BQP322" s="47"/>
      <c r="BQQ322" s="47"/>
      <c r="BQR322" s="47"/>
      <c r="BQS322" s="47"/>
      <c r="BQT322" s="47"/>
      <c r="BQU322" s="47"/>
      <c r="BQV322" s="47"/>
      <c r="BQW322" s="47"/>
      <c r="BQX322" s="47"/>
      <c r="BQY322" s="47"/>
      <c r="BQZ322" s="47"/>
      <c r="BRA322" s="47"/>
      <c r="BRB322" s="47"/>
      <c r="BRC322" s="47"/>
      <c r="BRD322" s="47"/>
      <c r="BRE322" s="47"/>
      <c r="BRF322" s="47"/>
      <c r="BRG322" s="47"/>
      <c r="BRH322" s="47"/>
      <c r="BRI322" s="47"/>
      <c r="BRJ322" s="47"/>
      <c r="BRK322" s="47"/>
      <c r="BRL322" s="47"/>
      <c r="BRM322" s="47"/>
      <c r="BRN322" s="47"/>
      <c r="BRO322" s="47"/>
      <c r="BRP322" s="47"/>
      <c r="BRQ322" s="47"/>
      <c r="BRR322" s="47"/>
      <c r="BRS322" s="47"/>
      <c r="BRT322" s="47"/>
      <c r="BRU322" s="47"/>
      <c r="BRV322" s="47"/>
      <c r="BRW322" s="47"/>
      <c r="BRX322" s="47"/>
      <c r="BRY322" s="47"/>
      <c r="BRZ322" s="47"/>
      <c r="BSA322" s="47"/>
      <c r="BSB322" s="47"/>
      <c r="BSC322" s="47"/>
      <c r="BSD322" s="47"/>
      <c r="BSE322" s="47"/>
      <c r="BSF322" s="47"/>
      <c r="BSG322" s="47"/>
      <c r="BSH322" s="47"/>
      <c r="BSI322" s="47"/>
      <c r="BSJ322" s="47"/>
      <c r="BSK322" s="47"/>
      <c r="BSL322" s="47"/>
      <c r="BSM322" s="47"/>
      <c r="BSN322" s="47"/>
      <c r="BSO322" s="47"/>
      <c r="BSP322" s="47"/>
      <c r="BSQ322" s="47"/>
      <c r="BSR322" s="47"/>
      <c r="BSS322" s="47"/>
      <c r="BST322" s="47"/>
      <c r="BSU322" s="47"/>
      <c r="BSV322" s="47"/>
      <c r="BSW322" s="47"/>
      <c r="BSX322" s="47"/>
      <c r="BSY322" s="47"/>
      <c r="BSZ322" s="47"/>
      <c r="BTA322" s="47"/>
      <c r="BTB322" s="47"/>
      <c r="BTC322" s="47"/>
      <c r="BTD322" s="47"/>
      <c r="BTE322" s="47"/>
      <c r="BTF322" s="47"/>
      <c r="BTG322" s="47"/>
      <c r="BTH322" s="47"/>
      <c r="BTI322" s="47"/>
      <c r="BTJ322" s="47"/>
      <c r="BTK322" s="47"/>
      <c r="BTL322" s="47"/>
      <c r="BTM322" s="47"/>
      <c r="BTN322" s="47"/>
      <c r="BTO322" s="47"/>
      <c r="BTP322" s="47"/>
      <c r="BTQ322" s="47"/>
      <c r="BTR322" s="47"/>
      <c r="BTS322" s="47"/>
      <c r="BTT322" s="47"/>
      <c r="BTU322" s="47"/>
      <c r="BTV322" s="47"/>
      <c r="BTW322" s="47"/>
      <c r="BTX322" s="47"/>
      <c r="BTY322" s="47"/>
      <c r="BTZ322" s="47"/>
      <c r="BUA322" s="47"/>
      <c r="BUB322" s="47"/>
      <c r="BUC322" s="47"/>
      <c r="BUD322" s="47"/>
      <c r="BUE322" s="47"/>
      <c r="BUF322" s="47"/>
      <c r="BUG322" s="47"/>
      <c r="BUH322" s="47"/>
      <c r="BUI322" s="47"/>
      <c r="BUJ322" s="47"/>
      <c r="BUK322" s="47"/>
      <c r="BUL322" s="47"/>
      <c r="BUM322" s="47"/>
      <c r="BUN322" s="47"/>
      <c r="BUO322" s="47"/>
      <c r="BUP322" s="47"/>
      <c r="BUQ322" s="47"/>
      <c r="BUR322" s="47"/>
      <c r="BUS322" s="47"/>
      <c r="BUT322" s="47"/>
      <c r="BUU322" s="47"/>
      <c r="BUV322" s="47"/>
      <c r="BUW322" s="47"/>
      <c r="BUX322" s="47"/>
      <c r="BUY322" s="47"/>
      <c r="BUZ322" s="47"/>
      <c r="BVA322" s="47"/>
      <c r="BVB322" s="47"/>
      <c r="BVC322" s="47"/>
      <c r="BVD322" s="47"/>
      <c r="BVE322" s="47"/>
      <c r="BVF322" s="47"/>
      <c r="BVG322" s="47"/>
      <c r="BVH322" s="47"/>
      <c r="BVI322" s="47"/>
      <c r="BVJ322" s="47"/>
      <c r="BVK322" s="47"/>
      <c r="BVL322" s="47"/>
      <c r="BVM322" s="47"/>
      <c r="BVN322" s="47"/>
      <c r="BVO322" s="47"/>
      <c r="BVP322" s="47"/>
      <c r="BVQ322" s="47"/>
      <c r="BVR322" s="47"/>
      <c r="BVS322" s="47"/>
      <c r="BVT322" s="47"/>
      <c r="BVU322" s="47"/>
      <c r="BVV322" s="47"/>
      <c r="BVW322" s="47"/>
      <c r="BVX322" s="47"/>
      <c r="BVY322" s="47"/>
      <c r="BVZ322" s="47"/>
      <c r="BWA322" s="47"/>
      <c r="BWB322" s="47"/>
      <c r="BWC322" s="47"/>
      <c r="BWD322" s="47"/>
      <c r="BWE322" s="47"/>
      <c r="BWF322" s="47"/>
      <c r="BWG322" s="47"/>
      <c r="BWH322" s="47"/>
      <c r="BWI322" s="47"/>
      <c r="BWJ322" s="47"/>
      <c r="BWK322" s="47"/>
      <c r="BWL322" s="47"/>
      <c r="BWM322" s="47"/>
      <c r="BWN322" s="47"/>
      <c r="BWO322" s="47"/>
      <c r="BWP322" s="47"/>
      <c r="BWQ322" s="47"/>
      <c r="BWR322" s="47"/>
      <c r="BWS322" s="47"/>
      <c r="BWT322" s="47"/>
      <c r="BWU322" s="47"/>
      <c r="BWV322" s="47"/>
      <c r="BWW322" s="47"/>
      <c r="BWX322" s="47"/>
      <c r="BWY322" s="47"/>
      <c r="BWZ322" s="47"/>
      <c r="BXA322" s="47"/>
      <c r="BXB322" s="47"/>
      <c r="BXC322" s="47"/>
      <c r="BXD322" s="47"/>
      <c r="BXE322" s="47"/>
      <c r="BXF322" s="47"/>
      <c r="BXG322" s="47"/>
      <c r="BXH322" s="47"/>
      <c r="BXI322" s="47"/>
      <c r="BXJ322" s="47"/>
      <c r="BXK322" s="47"/>
      <c r="BXL322" s="47"/>
      <c r="BXM322" s="47"/>
      <c r="BXN322" s="47"/>
      <c r="BXO322" s="47"/>
      <c r="BXP322" s="47"/>
      <c r="BXQ322" s="47"/>
      <c r="BXR322" s="47"/>
      <c r="BXS322" s="47"/>
      <c r="BXT322" s="47"/>
      <c r="BXU322" s="47"/>
      <c r="BXV322" s="47"/>
      <c r="BXW322" s="47"/>
      <c r="BXX322" s="47"/>
      <c r="BXY322" s="47"/>
      <c r="BXZ322" s="47"/>
      <c r="BYA322" s="47"/>
      <c r="BYB322" s="47"/>
      <c r="BYC322" s="47"/>
      <c r="BYD322" s="47"/>
      <c r="BYE322" s="47"/>
      <c r="BYF322" s="47"/>
      <c r="BYG322" s="47"/>
      <c r="BYH322" s="47"/>
      <c r="BYI322" s="47"/>
      <c r="BYJ322" s="47"/>
      <c r="BYK322" s="47"/>
      <c r="BYL322" s="47"/>
      <c r="BYM322" s="47"/>
      <c r="BYN322" s="47"/>
      <c r="BYO322" s="47"/>
      <c r="BYP322" s="47"/>
      <c r="BYQ322" s="47"/>
      <c r="BYR322" s="47"/>
      <c r="BYS322" s="47"/>
      <c r="BYT322" s="47"/>
      <c r="BYU322" s="47"/>
      <c r="BYV322" s="47"/>
      <c r="BYW322" s="47"/>
      <c r="BYX322" s="47"/>
      <c r="BYY322" s="47"/>
      <c r="BYZ322" s="47"/>
      <c r="BZA322" s="47"/>
      <c r="BZB322" s="47"/>
      <c r="BZC322" s="47"/>
      <c r="BZD322" s="47"/>
      <c r="BZE322" s="47"/>
      <c r="BZF322" s="47"/>
      <c r="BZG322" s="47"/>
      <c r="BZH322" s="47"/>
      <c r="BZI322" s="47"/>
      <c r="BZJ322" s="47"/>
      <c r="BZK322" s="47"/>
      <c r="BZL322" s="47"/>
      <c r="BZM322" s="47"/>
      <c r="BZN322" s="47"/>
      <c r="BZO322" s="47"/>
      <c r="BZP322" s="47"/>
      <c r="BZQ322" s="47"/>
      <c r="BZR322" s="47"/>
      <c r="BZS322" s="47"/>
      <c r="BZT322" s="47"/>
      <c r="BZU322" s="47"/>
      <c r="BZV322" s="47"/>
      <c r="BZW322" s="47"/>
      <c r="BZX322" s="47"/>
      <c r="BZY322" s="47"/>
      <c r="BZZ322" s="47"/>
      <c r="CAA322" s="47"/>
      <c r="CAB322" s="47"/>
      <c r="CAC322" s="47"/>
      <c r="CAD322" s="47"/>
      <c r="CAE322" s="47"/>
      <c r="CAF322" s="47"/>
      <c r="CAG322" s="47"/>
      <c r="CAH322" s="47"/>
      <c r="CAI322" s="47"/>
      <c r="CAJ322" s="47"/>
      <c r="CAK322" s="47"/>
      <c r="CAL322" s="47"/>
      <c r="CAM322" s="47"/>
      <c r="CAN322" s="47"/>
      <c r="CAO322" s="47"/>
      <c r="CAP322" s="47"/>
      <c r="CAQ322" s="47"/>
      <c r="CAR322" s="47"/>
      <c r="CAS322" s="47"/>
      <c r="CAT322" s="47"/>
      <c r="CAU322" s="47"/>
      <c r="CAV322" s="47"/>
      <c r="CAW322" s="47"/>
      <c r="CAX322" s="47"/>
      <c r="CAY322" s="47"/>
      <c r="CAZ322" s="47"/>
      <c r="CBA322" s="47"/>
      <c r="CBB322" s="47"/>
      <c r="CBC322" s="47"/>
      <c r="CBD322" s="47"/>
      <c r="CBE322" s="47"/>
      <c r="CBF322" s="47"/>
      <c r="CBG322" s="47"/>
      <c r="CBH322" s="47"/>
      <c r="CBI322" s="47"/>
      <c r="CBJ322" s="47"/>
      <c r="CBK322" s="47"/>
      <c r="CBL322" s="47"/>
      <c r="CBM322" s="47"/>
      <c r="CBN322" s="47"/>
      <c r="CBO322" s="47"/>
      <c r="CBP322" s="47"/>
      <c r="CBQ322" s="47"/>
      <c r="CBR322" s="47"/>
      <c r="CBS322" s="47"/>
      <c r="CBT322" s="47"/>
      <c r="CBU322" s="47"/>
      <c r="CBV322" s="47"/>
      <c r="CBW322" s="47"/>
      <c r="CBX322" s="47"/>
      <c r="CBY322" s="47"/>
      <c r="CBZ322" s="47"/>
      <c r="CCA322" s="47"/>
      <c r="CCB322" s="47"/>
      <c r="CCC322" s="47"/>
      <c r="CCD322" s="47"/>
      <c r="CCE322" s="47"/>
      <c r="CCF322" s="47"/>
      <c r="CCG322" s="47"/>
      <c r="CCH322" s="47"/>
      <c r="CCI322" s="47"/>
      <c r="CCJ322" s="47"/>
      <c r="CCK322" s="47"/>
      <c r="CCL322" s="47"/>
      <c r="CCM322" s="47"/>
      <c r="CCN322" s="47"/>
      <c r="CCO322" s="47"/>
      <c r="CCP322" s="47"/>
      <c r="CCQ322" s="47"/>
      <c r="CCR322" s="47"/>
      <c r="CCS322" s="47"/>
      <c r="CCT322" s="47"/>
      <c r="CCU322" s="47"/>
      <c r="CCV322" s="47"/>
      <c r="CCW322" s="47"/>
      <c r="CCX322" s="47"/>
      <c r="CCY322" s="47"/>
      <c r="CCZ322" s="47"/>
      <c r="CDA322" s="47"/>
      <c r="CDB322" s="47"/>
      <c r="CDC322" s="47"/>
      <c r="CDD322" s="47"/>
      <c r="CDE322" s="47"/>
      <c r="CDF322" s="47"/>
      <c r="CDG322" s="47"/>
      <c r="CDH322" s="47"/>
      <c r="CDI322" s="47"/>
      <c r="CDJ322" s="47"/>
      <c r="CDK322" s="47"/>
      <c r="CDL322" s="47"/>
      <c r="CDM322" s="47"/>
      <c r="CDN322" s="47"/>
      <c r="CDO322" s="47"/>
      <c r="CDP322" s="47"/>
      <c r="CDQ322" s="47"/>
      <c r="CDR322" s="47"/>
      <c r="CDS322" s="47"/>
      <c r="CDT322" s="47"/>
      <c r="CDU322" s="47"/>
      <c r="CDV322" s="47"/>
      <c r="CDW322" s="47"/>
      <c r="CDX322" s="47"/>
      <c r="CDY322" s="47"/>
      <c r="CDZ322" s="47"/>
      <c r="CEA322" s="47"/>
      <c r="CEB322" s="47"/>
      <c r="CEC322" s="47"/>
      <c r="CED322" s="47"/>
      <c r="CEE322" s="47"/>
      <c r="CEF322" s="47"/>
      <c r="CEG322" s="47"/>
      <c r="CEH322" s="47"/>
      <c r="CEI322" s="47"/>
      <c r="CEJ322" s="47"/>
      <c r="CEK322" s="47"/>
      <c r="CEL322" s="47"/>
      <c r="CEM322" s="47"/>
      <c r="CEN322" s="47"/>
      <c r="CEO322" s="47"/>
      <c r="CEP322" s="47"/>
      <c r="CEQ322" s="47"/>
      <c r="CER322" s="47"/>
      <c r="CES322" s="47"/>
      <c r="CET322" s="47"/>
      <c r="CEU322" s="47"/>
      <c r="CEV322" s="47"/>
      <c r="CEW322" s="47"/>
      <c r="CEX322" s="47"/>
      <c r="CEY322" s="47"/>
      <c r="CEZ322" s="47"/>
      <c r="CFA322" s="47"/>
      <c r="CFB322" s="47"/>
      <c r="CFC322" s="47"/>
      <c r="CFD322" s="47"/>
      <c r="CFE322" s="47"/>
      <c r="CFF322" s="47"/>
      <c r="CFG322" s="47"/>
      <c r="CFH322" s="47"/>
      <c r="CFI322" s="47"/>
      <c r="CFJ322" s="47"/>
      <c r="CFK322" s="47"/>
      <c r="CFL322" s="47"/>
      <c r="CFM322" s="47"/>
      <c r="CFN322" s="47"/>
      <c r="CFO322" s="47"/>
      <c r="CFP322" s="47"/>
      <c r="CFQ322" s="47"/>
      <c r="CFR322" s="47"/>
      <c r="CFS322" s="47"/>
      <c r="CFT322" s="47"/>
      <c r="CFU322" s="47"/>
      <c r="CFV322" s="47"/>
      <c r="CFW322" s="47"/>
      <c r="CFX322" s="47"/>
      <c r="CFY322" s="47"/>
      <c r="CFZ322" s="47"/>
      <c r="CGA322" s="47"/>
      <c r="CGB322" s="47"/>
      <c r="CGC322" s="47"/>
      <c r="CGD322" s="47"/>
      <c r="CGE322" s="47"/>
      <c r="CGF322" s="47"/>
      <c r="CGG322" s="47"/>
      <c r="CGH322" s="47"/>
      <c r="CGI322" s="47"/>
      <c r="CGJ322" s="47"/>
      <c r="CGK322" s="47"/>
      <c r="CGL322" s="47"/>
      <c r="CGM322" s="47"/>
      <c r="CGN322" s="47"/>
      <c r="CGO322" s="47"/>
      <c r="CGP322" s="47"/>
      <c r="CGQ322" s="47"/>
      <c r="CGR322" s="47"/>
      <c r="CGS322" s="47"/>
      <c r="CGT322" s="47"/>
      <c r="CGU322" s="47"/>
      <c r="CGV322" s="47"/>
      <c r="CGW322" s="47"/>
      <c r="CGX322" s="47"/>
      <c r="CGY322" s="47"/>
      <c r="CGZ322" s="47"/>
      <c r="CHA322" s="47"/>
      <c r="CHB322" s="47"/>
      <c r="CHC322" s="47"/>
      <c r="CHD322" s="47"/>
      <c r="CHE322" s="47"/>
      <c r="CHF322" s="47"/>
      <c r="CHG322" s="47"/>
      <c r="CHH322" s="47"/>
      <c r="CHI322" s="47"/>
      <c r="CHJ322" s="47"/>
      <c r="CHK322" s="47"/>
      <c r="CHL322" s="47"/>
      <c r="CHM322" s="47"/>
      <c r="CHN322" s="47"/>
      <c r="CHO322" s="47"/>
      <c r="CHP322" s="47"/>
      <c r="CHQ322" s="47"/>
      <c r="CHR322" s="47"/>
      <c r="CHS322" s="47"/>
      <c r="CHT322" s="47"/>
      <c r="CHU322" s="47"/>
      <c r="CHV322" s="47"/>
      <c r="CHW322" s="47"/>
      <c r="CHX322" s="47"/>
      <c r="CHY322" s="47"/>
      <c r="CHZ322" s="47"/>
      <c r="CIA322" s="47"/>
      <c r="CIB322" s="47"/>
      <c r="CIC322" s="47"/>
      <c r="CID322" s="47"/>
      <c r="CIE322" s="47"/>
      <c r="CIF322" s="47"/>
      <c r="CIG322" s="47"/>
      <c r="CIH322" s="47"/>
      <c r="CII322" s="47"/>
      <c r="CIJ322" s="47"/>
      <c r="CIK322" s="47"/>
      <c r="CIL322" s="47"/>
      <c r="CIM322" s="47"/>
      <c r="CIN322" s="47"/>
      <c r="CIO322" s="47"/>
      <c r="CIP322" s="47"/>
      <c r="CIQ322" s="47"/>
      <c r="CIR322" s="47"/>
      <c r="CIS322" s="47"/>
      <c r="CIT322" s="47"/>
      <c r="CIU322" s="47"/>
      <c r="CIV322" s="47"/>
      <c r="CIW322" s="47"/>
      <c r="CIX322" s="47"/>
      <c r="CIY322" s="47"/>
      <c r="CIZ322" s="47"/>
      <c r="CJA322" s="47"/>
      <c r="CJB322" s="47"/>
      <c r="CJC322" s="47"/>
      <c r="CJD322" s="47"/>
      <c r="CJE322" s="47"/>
      <c r="CJF322" s="47"/>
      <c r="CJG322" s="47"/>
      <c r="CJH322" s="47"/>
      <c r="CJI322" s="47"/>
      <c r="CJJ322" s="47"/>
      <c r="CJK322" s="47"/>
      <c r="CJL322" s="47"/>
      <c r="CJM322" s="47"/>
      <c r="CJN322" s="47"/>
      <c r="CJO322" s="47"/>
      <c r="CJP322" s="47"/>
      <c r="CJQ322" s="47"/>
      <c r="CJR322" s="47"/>
      <c r="CJS322" s="47"/>
      <c r="CJT322" s="47"/>
      <c r="CJU322" s="47"/>
      <c r="CJV322" s="47"/>
      <c r="CJW322" s="47"/>
      <c r="CJX322" s="47"/>
      <c r="CJY322" s="47"/>
      <c r="CJZ322" s="47"/>
      <c r="CKA322" s="47"/>
      <c r="CKB322" s="47"/>
      <c r="CKC322" s="47"/>
      <c r="CKD322" s="47"/>
      <c r="CKE322" s="47"/>
      <c r="CKF322" s="47"/>
      <c r="CKG322" s="47"/>
      <c r="CKH322" s="47"/>
      <c r="CKI322" s="47"/>
      <c r="CKJ322" s="47"/>
      <c r="CKK322" s="47"/>
      <c r="CKL322" s="47"/>
      <c r="CKM322" s="47"/>
      <c r="CKN322" s="47"/>
      <c r="CKO322" s="47"/>
      <c r="CKP322" s="47"/>
      <c r="CKQ322" s="47"/>
      <c r="CKR322" s="47"/>
      <c r="CKS322" s="47"/>
      <c r="CKT322" s="47"/>
      <c r="CKU322" s="47"/>
      <c r="CKV322" s="47"/>
      <c r="CKW322" s="47"/>
      <c r="CKX322" s="47"/>
      <c r="CKY322" s="47"/>
      <c r="CKZ322" s="47"/>
      <c r="CLA322" s="47"/>
      <c r="CLB322" s="47"/>
      <c r="CLC322" s="47"/>
      <c r="CLD322" s="47"/>
      <c r="CLE322" s="47"/>
      <c r="CLF322" s="47"/>
      <c r="CLG322" s="47"/>
      <c r="CLH322" s="47"/>
      <c r="CLI322" s="47"/>
      <c r="CLJ322" s="47"/>
      <c r="CLK322" s="47"/>
      <c r="CLL322" s="47"/>
      <c r="CLM322" s="47"/>
      <c r="CLN322" s="47"/>
      <c r="CLO322" s="47"/>
      <c r="CLP322" s="47"/>
      <c r="CLQ322" s="47"/>
      <c r="CLR322" s="47"/>
      <c r="CLS322" s="47"/>
      <c r="CLT322" s="47"/>
      <c r="CLU322" s="47"/>
      <c r="CLV322" s="47"/>
      <c r="CLW322" s="47"/>
      <c r="CLX322" s="47"/>
      <c r="CLY322" s="47"/>
      <c r="CLZ322" s="47"/>
      <c r="CMA322" s="47"/>
      <c r="CMB322" s="47"/>
      <c r="CMC322" s="47"/>
      <c r="CMD322" s="47"/>
      <c r="CME322" s="47"/>
      <c r="CMF322" s="47"/>
      <c r="CMG322" s="47"/>
      <c r="CMH322" s="47"/>
      <c r="CMI322" s="47"/>
      <c r="CMJ322" s="47"/>
      <c r="CMK322" s="47"/>
      <c r="CML322" s="47"/>
      <c r="CMM322" s="47"/>
      <c r="CMN322" s="47"/>
      <c r="CMO322" s="47"/>
      <c r="CMP322" s="47"/>
      <c r="CMQ322" s="47"/>
      <c r="CMR322" s="47"/>
      <c r="CMS322" s="47"/>
      <c r="CMT322" s="47"/>
      <c r="CMU322" s="47"/>
      <c r="CMV322" s="47"/>
      <c r="CMW322" s="47"/>
      <c r="CMX322" s="47"/>
      <c r="CMY322" s="47"/>
      <c r="CMZ322" s="47"/>
      <c r="CNA322" s="47"/>
      <c r="CNB322" s="47"/>
      <c r="CNC322" s="47"/>
      <c r="CND322" s="47"/>
      <c r="CNE322" s="47"/>
      <c r="CNF322" s="47"/>
      <c r="CNG322" s="47"/>
      <c r="CNH322" s="47"/>
      <c r="CNI322" s="47"/>
      <c r="CNJ322" s="47"/>
      <c r="CNK322" s="47"/>
      <c r="CNL322" s="47"/>
      <c r="CNM322" s="47"/>
      <c r="CNN322" s="47"/>
      <c r="CNO322" s="47"/>
      <c r="CNP322" s="47"/>
      <c r="CNQ322" s="47"/>
      <c r="CNR322" s="47"/>
      <c r="CNS322" s="47"/>
      <c r="CNT322" s="47"/>
      <c r="CNU322" s="47"/>
      <c r="CNV322" s="47"/>
      <c r="CNW322" s="47"/>
      <c r="CNX322" s="47"/>
      <c r="CNY322" s="47"/>
      <c r="CNZ322" s="47"/>
      <c r="COA322" s="47"/>
      <c r="COB322" s="47"/>
      <c r="COC322" s="47"/>
      <c r="COD322" s="47"/>
      <c r="COE322" s="47"/>
      <c r="COF322" s="47"/>
      <c r="COG322" s="47"/>
      <c r="COH322" s="47"/>
      <c r="COI322" s="47"/>
      <c r="COJ322" s="47"/>
      <c r="COK322" s="47"/>
      <c r="COL322" s="47"/>
      <c r="COM322" s="47"/>
      <c r="CON322" s="47"/>
      <c r="COO322" s="47"/>
      <c r="COP322" s="47"/>
      <c r="COQ322" s="47"/>
      <c r="COR322" s="47"/>
      <c r="COS322" s="47"/>
      <c r="COT322" s="47"/>
      <c r="COU322" s="47"/>
      <c r="COV322" s="47"/>
      <c r="COW322" s="47"/>
      <c r="COX322" s="47"/>
      <c r="COY322" s="47"/>
      <c r="COZ322" s="47"/>
      <c r="CPA322" s="47"/>
      <c r="CPB322" s="47"/>
      <c r="CPC322" s="47"/>
      <c r="CPD322" s="47"/>
      <c r="CPE322" s="47"/>
      <c r="CPF322" s="47"/>
      <c r="CPG322" s="47"/>
      <c r="CPH322" s="47"/>
      <c r="CPI322" s="47"/>
      <c r="CPJ322" s="47"/>
      <c r="CPK322" s="47"/>
      <c r="CPL322" s="47"/>
      <c r="CPM322" s="47"/>
      <c r="CPN322" s="47"/>
      <c r="CPO322" s="47"/>
      <c r="CPP322" s="47"/>
      <c r="CPQ322" s="47"/>
      <c r="CPR322" s="47"/>
      <c r="CPS322" s="47"/>
      <c r="CPT322" s="47"/>
      <c r="CPU322" s="47"/>
      <c r="CPV322" s="47"/>
      <c r="CPW322" s="47"/>
      <c r="CPX322" s="47"/>
      <c r="CPY322" s="47"/>
      <c r="CPZ322" s="47"/>
      <c r="CQA322" s="47"/>
      <c r="CQB322" s="47"/>
      <c r="CQC322" s="47"/>
      <c r="CQD322" s="47"/>
      <c r="CQE322" s="47"/>
      <c r="CQF322" s="47"/>
      <c r="CQG322" s="47"/>
      <c r="CQH322" s="47"/>
      <c r="CQI322" s="47"/>
      <c r="CQJ322" s="47"/>
      <c r="CQK322" s="47"/>
      <c r="CQL322" s="47"/>
      <c r="CQM322" s="47"/>
      <c r="CQN322" s="47"/>
      <c r="CQO322" s="47"/>
      <c r="CQP322" s="47"/>
      <c r="CQQ322" s="47"/>
      <c r="CQR322" s="47"/>
      <c r="CQS322" s="47"/>
      <c r="CQT322" s="47"/>
      <c r="CQU322" s="47"/>
      <c r="CQV322" s="47"/>
      <c r="CQW322" s="47"/>
      <c r="CQX322" s="47"/>
      <c r="CQY322" s="47"/>
      <c r="CQZ322" s="47"/>
      <c r="CRA322" s="47"/>
      <c r="CRB322" s="47"/>
      <c r="CRC322" s="47"/>
      <c r="CRD322" s="47"/>
      <c r="CRE322" s="47"/>
      <c r="CRF322" s="47"/>
      <c r="CRG322" s="47"/>
      <c r="CRH322" s="47"/>
      <c r="CRI322" s="47"/>
      <c r="CRJ322" s="47"/>
      <c r="CRK322" s="47"/>
      <c r="CRL322" s="47"/>
      <c r="CRM322" s="47"/>
      <c r="CRN322" s="47"/>
      <c r="CRO322" s="47"/>
      <c r="CRP322" s="47"/>
      <c r="CRQ322" s="47"/>
      <c r="CRR322" s="47"/>
      <c r="CRS322" s="47"/>
      <c r="CRT322" s="47"/>
      <c r="CRU322" s="47"/>
      <c r="CRV322" s="47"/>
      <c r="CRW322" s="47"/>
      <c r="CRX322" s="47"/>
      <c r="CRY322" s="47"/>
      <c r="CRZ322" s="47"/>
      <c r="CSA322" s="47"/>
      <c r="CSB322" s="47"/>
      <c r="CSC322" s="47"/>
      <c r="CSD322" s="47"/>
      <c r="CSE322" s="47"/>
      <c r="CSF322" s="47"/>
      <c r="CSG322" s="47"/>
      <c r="CSH322" s="47"/>
      <c r="CSI322" s="47"/>
      <c r="CSJ322" s="47"/>
      <c r="CSK322" s="47"/>
      <c r="CSL322" s="47"/>
      <c r="CSM322" s="47"/>
      <c r="CSN322" s="47"/>
      <c r="CSO322" s="47"/>
      <c r="CSP322" s="47"/>
      <c r="CSQ322" s="47"/>
      <c r="CSR322" s="47"/>
      <c r="CSS322" s="47"/>
      <c r="CST322" s="47"/>
      <c r="CSU322" s="47"/>
      <c r="CSV322" s="47"/>
      <c r="CSW322" s="47"/>
      <c r="CSX322" s="47"/>
      <c r="CSY322" s="47"/>
      <c r="CSZ322" s="47"/>
      <c r="CTA322" s="47"/>
      <c r="CTB322" s="47"/>
      <c r="CTC322" s="47"/>
      <c r="CTD322" s="47"/>
      <c r="CTE322" s="47"/>
      <c r="CTF322" s="47"/>
      <c r="CTG322" s="47"/>
      <c r="CTH322" s="47"/>
      <c r="CTI322" s="47"/>
      <c r="CTJ322" s="47"/>
      <c r="CTK322" s="47"/>
      <c r="CTL322" s="47"/>
      <c r="CTM322" s="47"/>
      <c r="CTN322" s="47"/>
      <c r="CTO322" s="47"/>
      <c r="CTP322" s="47"/>
      <c r="CTQ322" s="47"/>
      <c r="CTR322" s="47"/>
      <c r="CTS322" s="47"/>
      <c r="CTT322" s="47"/>
      <c r="CTU322" s="47"/>
      <c r="CTV322" s="47"/>
      <c r="CTW322" s="47"/>
      <c r="CTX322" s="47"/>
      <c r="CTY322" s="47"/>
      <c r="CTZ322" s="47"/>
      <c r="CUA322" s="47"/>
      <c r="CUB322" s="47"/>
      <c r="CUC322" s="47"/>
      <c r="CUD322" s="47"/>
      <c r="CUE322" s="47"/>
      <c r="CUF322" s="47"/>
      <c r="CUG322" s="47"/>
      <c r="CUH322" s="47"/>
      <c r="CUI322" s="47"/>
      <c r="CUJ322" s="47"/>
      <c r="CUK322" s="47"/>
      <c r="CUL322" s="47"/>
      <c r="CUM322" s="47"/>
      <c r="CUN322" s="47"/>
      <c r="CUO322" s="47"/>
      <c r="CUP322" s="47"/>
      <c r="CUQ322" s="47"/>
      <c r="CUR322" s="47"/>
      <c r="CUS322" s="47"/>
      <c r="CUT322" s="47"/>
      <c r="CUU322" s="47"/>
      <c r="CUV322" s="47"/>
      <c r="CUW322" s="47"/>
      <c r="CUX322" s="47"/>
      <c r="CUY322" s="47"/>
      <c r="CUZ322" s="47"/>
      <c r="CVA322" s="47"/>
      <c r="CVB322" s="47"/>
      <c r="CVC322" s="47"/>
      <c r="CVD322" s="47"/>
      <c r="CVE322" s="47"/>
      <c r="CVF322" s="47"/>
      <c r="CVG322" s="47"/>
      <c r="CVH322" s="47"/>
      <c r="CVI322" s="47"/>
      <c r="CVJ322" s="47"/>
      <c r="CVK322" s="47"/>
      <c r="CVL322" s="47"/>
      <c r="CVM322" s="47"/>
      <c r="CVN322" s="47"/>
      <c r="CVO322" s="47"/>
      <c r="CVP322" s="47"/>
      <c r="CVQ322" s="47"/>
      <c r="CVR322" s="47"/>
      <c r="CVS322" s="47"/>
      <c r="CVT322" s="47"/>
      <c r="CVU322" s="47"/>
      <c r="CVV322" s="47"/>
      <c r="CVW322" s="47"/>
      <c r="CVX322" s="47"/>
      <c r="CVY322" s="47"/>
      <c r="CVZ322" s="47"/>
      <c r="CWA322" s="47"/>
      <c r="CWB322" s="47"/>
      <c r="CWC322" s="47"/>
      <c r="CWD322" s="47"/>
      <c r="CWE322" s="47"/>
      <c r="CWF322" s="47"/>
      <c r="CWG322" s="47"/>
      <c r="CWH322" s="47"/>
      <c r="CWI322" s="47"/>
      <c r="CWJ322" s="47"/>
      <c r="CWK322" s="47"/>
      <c r="CWL322" s="47"/>
      <c r="CWM322" s="47"/>
      <c r="CWN322" s="47"/>
      <c r="CWO322" s="47"/>
      <c r="CWP322" s="47"/>
      <c r="CWQ322" s="47"/>
      <c r="CWR322" s="47"/>
      <c r="CWS322" s="47"/>
      <c r="CWT322" s="47"/>
      <c r="CWU322" s="47"/>
      <c r="CWV322" s="47"/>
      <c r="CWW322" s="47"/>
      <c r="CWX322" s="47"/>
      <c r="CWY322" s="47"/>
      <c r="CWZ322" s="47"/>
      <c r="CXA322" s="47"/>
      <c r="CXB322" s="47"/>
      <c r="CXC322" s="47"/>
      <c r="CXD322" s="47"/>
      <c r="CXE322" s="47"/>
      <c r="CXF322" s="47"/>
      <c r="CXG322" s="47"/>
      <c r="CXH322" s="47"/>
      <c r="CXI322" s="47"/>
      <c r="CXJ322" s="47"/>
      <c r="CXK322" s="47"/>
      <c r="CXL322" s="47"/>
      <c r="CXM322" s="47"/>
      <c r="CXN322" s="47"/>
      <c r="CXO322" s="47"/>
      <c r="CXP322" s="47"/>
      <c r="CXQ322" s="47"/>
      <c r="CXR322" s="47"/>
      <c r="CXS322" s="47"/>
      <c r="CXT322" s="47"/>
      <c r="CXU322" s="47"/>
      <c r="CXV322" s="47"/>
      <c r="CXW322" s="47"/>
      <c r="CXX322" s="47"/>
      <c r="CXY322" s="47"/>
      <c r="CXZ322" s="47"/>
      <c r="CYA322" s="47"/>
      <c r="CYB322" s="47"/>
      <c r="CYC322" s="47"/>
      <c r="CYD322" s="47"/>
      <c r="CYE322" s="47"/>
      <c r="CYF322" s="47"/>
      <c r="CYG322" s="47"/>
      <c r="CYH322" s="47"/>
      <c r="CYI322" s="47"/>
      <c r="CYJ322" s="47"/>
      <c r="CYK322" s="47"/>
      <c r="CYL322" s="47"/>
      <c r="CYM322" s="47"/>
      <c r="CYN322" s="47"/>
      <c r="CYO322" s="47"/>
      <c r="CYP322" s="47"/>
      <c r="CYQ322" s="47"/>
      <c r="CYR322" s="47"/>
      <c r="CYS322" s="47"/>
      <c r="CYT322" s="47"/>
      <c r="CYU322" s="47"/>
      <c r="CYV322" s="47"/>
      <c r="CYW322" s="47"/>
      <c r="CYX322" s="47"/>
      <c r="CYY322" s="47"/>
      <c r="CYZ322" s="47"/>
      <c r="CZA322" s="47"/>
      <c r="CZB322" s="47"/>
      <c r="CZC322" s="47"/>
      <c r="CZD322" s="47"/>
      <c r="CZE322" s="47"/>
      <c r="CZF322" s="47"/>
      <c r="CZG322" s="47"/>
      <c r="CZH322" s="47"/>
      <c r="CZI322" s="47"/>
      <c r="CZJ322" s="47"/>
      <c r="CZK322" s="47"/>
      <c r="CZL322" s="47"/>
      <c r="CZM322" s="47"/>
      <c r="CZN322" s="47"/>
      <c r="CZO322" s="47"/>
      <c r="CZP322" s="47"/>
      <c r="CZQ322" s="47"/>
      <c r="CZR322" s="47"/>
      <c r="CZS322" s="47"/>
      <c r="CZT322" s="47"/>
      <c r="CZU322" s="47"/>
      <c r="CZV322" s="47"/>
      <c r="CZW322" s="47"/>
      <c r="CZX322" s="47"/>
      <c r="CZY322" s="47"/>
      <c r="CZZ322" s="47"/>
      <c r="DAA322" s="47"/>
      <c r="DAB322" s="47"/>
      <c r="DAC322" s="47"/>
      <c r="DAD322" s="47"/>
      <c r="DAE322" s="47"/>
      <c r="DAF322" s="47"/>
      <c r="DAG322" s="47"/>
      <c r="DAH322" s="47"/>
      <c r="DAI322" s="47"/>
      <c r="DAJ322" s="47"/>
      <c r="DAK322" s="47"/>
      <c r="DAL322" s="47"/>
      <c r="DAM322" s="47"/>
      <c r="DAN322" s="47"/>
      <c r="DAO322" s="47"/>
      <c r="DAP322" s="47"/>
      <c r="DAQ322" s="47"/>
      <c r="DAR322" s="47"/>
      <c r="DAS322" s="47"/>
      <c r="DAT322" s="47"/>
      <c r="DAU322" s="47"/>
      <c r="DAV322" s="47"/>
      <c r="DAW322" s="47"/>
      <c r="DAX322" s="47"/>
      <c r="DAY322" s="47"/>
      <c r="DAZ322" s="47"/>
      <c r="DBA322" s="47"/>
      <c r="DBB322" s="47"/>
      <c r="DBC322" s="47"/>
      <c r="DBD322" s="47"/>
      <c r="DBE322" s="47"/>
      <c r="DBF322" s="47"/>
      <c r="DBG322" s="47"/>
      <c r="DBH322" s="47"/>
      <c r="DBI322" s="47"/>
      <c r="DBJ322" s="47"/>
      <c r="DBK322" s="47"/>
      <c r="DBL322" s="47"/>
      <c r="DBM322" s="47"/>
      <c r="DBN322" s="47"/>
      <c r="DBO322" s="47"/>
      <c r="DBP322" s="47"/>
      <c r="DBQ322" s="47"/>
      <c r="DBR322" s="47"/>
      <c r="DBS322" s="47"/>
      <c r="DBT322" s="47"/>
      <c r="DBU322" s="47"/>
      <c r="DBV322" s="47"/>
      <c r="DBW322" s="47"/>
      <c r="DBX322" s="47"/>
      <c r="DBY322" s="47"/>
      <c r="DBZ322" s="47"/>
      <c r="DCA322" s="47"/>
      <c r="DCB322" s="47"/>
      <c r="DCC322" s="47"/>
      <c r="DCD322" s="47"/>
      <c r="DCE322" s="47"/>
      <c r="DCF322" s="47"/>
      <c r="DCG322" s="47"/>
      <c r="DCH322" s="47"/>
      <c r="DCI322" s="47"/>
      <c r="DCJ322" s="47"/>
      <c r="DCK322" s="47"/>
      <c r="DCL322" s="47"/>
      <c r="DCM322" s="47"/>
      <c r="DCN322" s="47"/>
      <c r="DCO322" s="47"/>
      <c r="DCP322" s="47"/>
      <c r="DCQ322" s="47"/>
      <c r="DCR322" s="47"/>
      <c r="DCS322" s="47"/>
      <c r="DCT322" s="47"/>
      <c r="DCU322" s="47"/>
      <c r="DCV322" s="47"/>
      <c r="DCW322" s="47"/>
      <c r="DCX322" s="47"/>
      <c r="DCY322" s="47"/>
      <c r="DCZ322" s="47"/>
      <c r="DDA322" s="47"/>
      <c r="DDB322" s="47"/>
      <c r="DDC322" s="47"/>
      <c r="DDD322" s="47"/>
      <c r="DDE322" s="47"/>
      <c r="DDF322" s="47"/>
      <c r="DDG322" s="47"/>
      <c r="DDH322" s="47"/>
      <c r="DDI322" s="47"/>
      <c r="DDJ322" s="47"/>
      <c r="DDK322" s="47"/>
      <c r="DDL322" s="47"/>
      <c r="DDM322" s="47"/>
      <c r="DDN322" s="47"/>
      <c r="DDO322" s="47"/>
      <c r="DDP322" s="47"/>
      <c r="DDQ322" s="47"/>
      <c r="DDR322" s="47"/>
      <c r="DDS322" s="47"/>
      <c r="DDT322" s="47"/>
      <c r="DDU322" s="47"/>
      <c r="DDV322" s="47"/>
      <c r="DDW322" s="47"/>
      <c r="DDX322" s="47"/>
      <c r="DDY322" s="47"/>
      <c r="DDZ322" s="47"/>
      <c r="DEA322" s="47"/>
      <c r="DEB322" s="47"/>
      <c r="DEC322" s="47"/>
      <c r="DED322" s="47"/>
      <c r="DEE322" s="47"/>
      <c r="DEF322" s="47"/>
      <c r="DEG322" s="47"/>
      <c r="DEH322" s="47"/>
      <c r="DEI322" s="47"/>
      <c r="DEJ322" s="47"/>
      <c r="DEK322" s="47"/>
      <c r="DEL322" s="47"/>
      <c r="DEM322" s="47"/>
      <c r="DEN322" s="47"/>
      <c r="DEO322" s="47"/>
      <c r="DEP322" s="47"/>
      <c r="DEQ322" s="47"/>
      <c r="DER322" s="47"/>
      <c r="DES322" s="47"/>
      <c r="DET322" s="47"/>
      <c r="DEU322" s="47"/>
      <c r="DEV322" s="47"/>
      <c r="DEW322" s="47"/>
      <c r="DEX322" s="47"/>
      <c r="DEY322" s="47"/>
      <c r="DEZ322" s="47"/>
      <c r="DFA322" s="47"/>
      <c r="DFB322" s="47"/>
      <c r="DFC322" s="47"/>
      <c r="DFD322" s="47"/>
      <c r="DFE322" s="47"/>
      <c r="DFF322" s="47"/>
      <c r="DFG322" s="47"/>
      <c r="DFH322" s="47"/>
      <c r="DFI322" s="47"/>
      <c r="DFJ322" s="47"/>
      <c r="DFK322" s="47"/>
      <c r="DFL322" s="47"/>
      <c r="DFM322" s="47"/>
      <c r="DFN322" s="47"/>
      <c r="DFO322" s="47"/>
      <c r="DFP322" s="47"/>
      <c r="DFQ322" s="47"/>
      <c r="DFR322" s="47"/>
      <c r="DFS322" s="47"/>
      <c r="DFT322" s="47"/>
      <c r="DFU322" s="47"/>
      <c r="DFV322" s="47"/>
      <c r="DFW322" s="47"/>
      <c r="DFX322" s="47"/>
      <c r="DFY322" s="47"/>
      <c r="DFZ322" s="47"/>
      <c r="DGA322" s="47"/>
      <c r="DGB322" s="47"/>
      <c r="DGC322" s="47"/>
      <c r="DGD322" s="47"/>
      <c r="DGE322" s="47"/>
      <c r="DGF322" s="47"/>
      <c r="DGG322" s="47"/>
      <c r="DGH322" s="47"/>
      <c r="DGI322" s="47"/>
      <c r="DGJ322" s="47"/>
      <c r="DGK322" s="47"/>
      <c r="DGL322" s="47"/>
      <c r="DGM322" s="47"/>
      <c r="DGN322" s="47"/>
      <c r="DGO322" s="47"/>
      <c r="DGP322" s="47"/>
      <c r="DGQ322" s="47"/>
      <c r="DGR322" s="47"/>
      <c r="DGS322" s="47"/>
      <c r="DGT322" s="47"/>
      <c r="DGU322" s="47"/>
      <c r="DGV322" s="47"/>
      <c r="DGW322" s="47"/>
      <c r="DGX322" s="47"/>
      <c r="DGY322" s="47"/>
      <c r="DGZ322" s="47"/>
      <c r="DHA322" s="47"/>
      <c r="DHB322" s="47"/>
      <c r="DHC322" s="47"/>
      <c r="DHD322" s="47"/>
      <c r="DHE322" s="47"/>
      <c r="DHF322" s="47"/>
      <c r="DHG322" s="47"/>
      <c r="DHH322" s="47"/>
      <c r="DHI322" s="47"/>
      <c r="DHJ322" s="47"/>
      <c r="DHK322" s="47"/>
      <c r="DHL322" s="47"/>
      <c r="DHM322" s="47"/>
      <c r="DHN322" s="47"/>
      <c r="DHO322" s="47"/>
      <c r="DHP322" s="47"/>
      <c r="DHQ322" s="47"/>
      <c r="DHR322" s="47"/>
      <c r="DHS322" s="47"/>
      <c r="DHT322" s="47"/>
      <c r="DHU322" s="47"/>
      <c r="DHV322" s="47"/>
      <c r="DHW322" s="47"/>
      <c r="DHX322" s="47"/>
      <c r="DHY322" s="47"/>
      <c r="DHZ322" s="47"/>
      <c r="DIA322" s="47"/>
      <c r="DIB322" s="47"/>
      <c r="DIC322" s="47"/>
      <c r="DID322" s="47"/>
      <c r="DIE322" s="47"/>
      <c r="DIF322" s="47"/>
      <c r="DIG322" s="47"/>
      <c r="DIH322" s="47"/>
      <c r="DII322" s="47"/>
      <c r="DIJ322" s="47"/>
      <c r="DIK322" s="47"/>
      <c r="DIL322" s="47"/>
      <c r="DIM322" s="47"/>
      <c r="DIN322" s="47"/>
      <c r="DIO322" s="47"/>
      <c r="DIP322" s="47"/>
      <c r="DIQ322" s="47"/>
      <c r="DIR322" s="47"/>
      <c r="DIS322" s="47"/>
      <c r="DIT322" s="47"/>
      <c r="DIU322" s="47"/>
      <c r="DIV322" s="47"/>
      <c r="DIW322" s="47"/>
      <c r="DIX322" s="47"/>
      <c r="DIY322" s="47"/>
      <c r="DIZ322" s="47"/>
      <c r="DJA322" s="47"/>
      <c r="DJB322" s="47"/>
      <c r="DJC322" s="47"/>
      <c r="DJD322" s="47"/>
      <c r="DJE322" s="47"/>
      <c r="DJF322" s="47"/>
      <c r="DJG322" s="47"/>
      <c r="DJH322" s="47"/>
      <c r="DJI322" s="47"/>
      <c r="DJJ322" s="47"/>
      <c r="DJK322" s="47"/>
      <c r="DJL322" s="47"/>
      <c r="DJM322" s="47"/>
      <c r="DJN322" s="47"/>
      <c r="DJO322" s="47"/>
      <c r="DJP322" s="47"/>
      <c r="DJQ322" s="47"/>
      <c r="DJR322" s="47"/>
      <c r="DJS322" s="47"/>
      <c r="DJT322" s="47"/>
      <c r="DJU322" s="47"/>
      <c r="DJV322" s="47"/>
      <c r="DJW322" s="47"/>
      <c r="DJX322" s="47"/>
      <c r="DJY322" s="47"/>
      <c r="DJZ322" s="47"/>
      <c r="DKA322" s="47"/>
      <c r="DKB322" s="47"/>
      <c r="DKC322" s="47"/>
      <c r="DKD322" s="47"/>
      <c r="DKE322" s="47"/>
      <c r="DKF322" s="47"/>
      <c r="DKG322" s="47"/>
      <c r="DKH322" s="47"/>
      <c r="DKI322" s="47"/>
      <c r="DKJ322" s="47"/>
      <c r="DKK322" s="47"/>
      <c r="DKL322" s="47"/>
      <c r="DKM322" s="47"/>
      <c r="DKN322" s="47"/>
      <c r="DKO322" s="47"/>
      <c r="DKP322" s="47"/>
      <c r="DKQ322" s="47"/>
      <c r="DKR322" s="47"/>
      <c r="DKS322" s="47"/>
      <c r="DKT322" s="47"/>
      <c r="DKU322" s="47"/>
      <c r="DKV322" s="47"/>
      <c r="DKW322" s="47"/>
      <c r="DKX322" s="47"/>
      <c r="DKY322" s="47"/>
      <c r="DKZ322" s="47"/>
      <c r="DLA322" s="47"/>
      <c r="DLB322" s="47"/>
      <c r="DLC322" s="47"/>
      <c r="DLD322" s="47"/>
      <c r="DLE322" s="47"/>
      <c r="DLF322" s="47"/>
      <c r="DLG322" s="47"/>
      <c r="DLH322" s="47"/>
      <c r="DLI322" s="47"/>
      <c r="DLJ322" s="47"/>
      <c r="DLK322" s="47"/>
      <c r="DLL322" s="47"/>
      <c r="DLM322" s="47"/>
      <c r="DLN322" s="47"/>
      <c r="DLO322" s="47"/>
      <c r="DLP322" s="47"/>
      <c r="DLQ322" s="47"/>
      <c r="DLR322" s="47"/>
      <c r="DLS322" s="47"/>
      <c r="DLT322" s="47"/>
      <c r="DLU322" s="47"/>
      <c r="DLV322" s="47"/>
      <c r="DLW322" s="47"/>
      <c r="DLX322" s="47"/>
      <c r="DLY322" s="47"/>
      <c r="DLZ322" s="47"/>
      <c r="DMA322" s="47"/>
      <c r="DMB322" s="47"/>
      <c r="DMC322" s="47"/>
      <c r="DMD322" s="47"/>
      <c r="DME322" s="47"/>
      <c r="DMF322" s="47"/>
      <c r="DMG322" s="47"/>
      <c r="DMH322" s="47"/>
      <c r="DMI322" s="47"/>
      <c r="DMJ322" s="47"/>
      <c r="DMK322" s="47"/>
      <c r="DML322" s="47"/>
      <c r="DMM322" s="47"/>
      <c r="DMN322" s="47"/>
      <c r="DMO322" s="47"/>
      <c r="DMP322" s="47"/>
      <c r="DMQ322" s="47"/>
      <c r="DMR322" s="47"/>
      <c r="DMS322" s="47"/>
      <c r="DMT322" s="47"/>
      <c r="DMU322" s="47"/>
      <c r="DMV322" s="47"/>
      <c r="DMW322" s="47"/>
      <c r="DMX322" s="47"/>
      <c r="DMY322" s="47"/>
      <c r="DMZ322" s="47"/>
      <c r="DNA322" s="47"/>
      <c r="DNB322" s="47"/>
      <c r="DNC322" s="47"/>
      <c r="DND322" s="47"/>
      <c r="DNE322" s="47"/>
      <c r="DNF322" s="47"/>
      <c r="DNG322" s="47"/>
      <c r="DNH322" s="47"/>
      <c r="DNI322" s="47"/>
      <c r="DNJ322" s="47"/>
      <c r="DNK322" s="47"/>
      <c r="DNL322" s="47"/>
      <c r="DNM322" s="47"/>
      <c r="DNN322" s="47"/>
      <c r="DNO322" s="47"/>
      <c r="DNP322" s="47"/>
      <c r="DNQ322" s="47"/>
      <c r="DNR322" s="47"/>
      <c r="DNS322" s="47"/>
      <c r="DNT322" s="47"/>
      <c r="DNU322" s="47"/>
      <c r="DNV322" s="47"/>
      <c r="DNW322" s="47"/>
      <c r="DNX322" s="47"/>
      <c r="DNY322" s="47"/>
      <c r="DNZ322" s="47"/>
      <c r="DOA322" s="47"/>
      <c r="DOB322" s="47"/>
      <c r="DOC322" s="47"/>
      <c r="DOD322" s="47"/>
      <c r="DOE322" s="47"/>
      <c r="DOF322" s="47"/>
      <c r="DOG322" s="47"/>
      <c r="DOH322" s="47"/>
      <c r="DOI322" s="47"/>
      <c r="DOJ322" s="47"/>
      <c r="DOK322" s="47"/>
      <c r="DOL322" s="47"/>
      <c r="DOM322" s="47"/>
      <c r="DON322" s="47"/>
      <c r="DOO322" s="47"/>
      <c r="DOP322" s="47"/>
      <c r="DOQ322" s="47"/>
      <c r="DOR322" s="47"/>
      <c r="DOS322" s="47"/>
      <c r="DOT322" s="47"/>
      <c r="DOU322" s="47"/>
      <c r="DOV322" s="47"/>
      <c r="DOW322" s="47"/>
      <c r="DOX322" s="47"/>
      <c r="DOY322" s="47"/>
      <c r="DOZ322" s="47"/>
      <c r="DPA322" s="47"/>
      <c r="DPB322" s="47"/>
      <c r="DPC322" s="47"/>
      <c r="DPD322" s="47"/>
      <c r="DPE322" s="47"/>
      <c r="DPF322" s="47"/>
      <c r="DPG322" s="47"/>
      <c r="DPH322" s="47"/>
      <c r="DPI322" s="47"/>
      <c r="DPJ322" s="47"/>
      <c r="DPK322" s="47"/>
      <c r="DPL322" s="47"/>
      <c r="DPM322" s="47"/>
      <c r="DPN322" s="47"/>
      <c r="DPO322" s="47"/>
      <c r="DPP322" s="47"/>
      <c r="DPQ322" s="47"/>
      <c r="DPR322" s="47"/>
      <c r="DPS322" s="47"/>
      <c r="DPT322" s="47"/>
      <c r="DPU322" s="47"/>
      <c r="DPV322" s="47"/>
      <c r="DPW322" s="47"/>
      <c r="DPX322" s="47"/>
      <c r="DPY322" s="47"/>
      <c r="DPZ322" s="47"/>
      <c r="DQA322" s="47"/>
      <c r="DQB322" s="47"/>
      <c r="DQC322" s="47"/>
      <c r="DQD322" s="47"/>
      <c r="DQE322" s="47"/>
      <c r="DQF322" s="47"/>
      <c r="DQG322" s="47"/>
      <c r="DQH322" s="47"/>
      <c r="DQI322" s="47"/>
      <c r="DQJ322" s="47"/>
      <c r="DQK322" s="47"/>
      <c r="DQL322" s="47"/>
      <c r="DQM322" s="47"/>
      <c r="DQN322" s="47"/>
      <c r="DQO322" s="47"/>
      <c r="DQP322" s="47"/>
      <c r="DQQ322" s="47"/>
      <c r="DQR322" s="47"/>
      <c r="DQS322" s="47"/>
      <c r="DQT322" s="47"/>
      <c r="DQU322" s="47"/>
      <c r="DQV322" s="47"/>
      <c r="DQW322" s="47"/>
      <c r="DQX322" s="47"/>
      <c r="DQY322" s="47"/>
      <c r="DQZ322" s="47"/>
      <c r="DRA322" s="47"/>
      <c r="DRB322" s="47"/>
      <c r="DRC322" s="47"/>
      <c r="DRD322" s="47"/>
      <c r="DRE322" s="47"/>
      <c r="DRF322" s="47"/>
      <c r="DRG322" s="47"/>
      <c r="DRH322" s="47"/>
      <c r="DRI322" s="47"/>
      <c r="DRJ322" s="47"/>
      <c r="DRK322" s="47"/>
      <c r="DRL322" s="47"/>
      <c r="DRM322" s="47"/>
      <c r="DRN322" s="47"/>
      <c r="DRO322" s="47"/>
      <c r="DRP322" s="47"/>
      <c r="DRQ322" s="47"/>
      <c r="DRR322" s="47"/>
      <c r="DRS322" s="47"/>
      <c r="DRT322" s="47"/>
      <c r="DRU322" s="47"/>
      <c r="DRV322" s="47"/>
      <c r="DRW322" s="47"/>
      <c r="DRX322" s="47"/>
      <c r="DRY322" s="47"/>
      <c r="DRZ322" s="47"/>
      <c r="DSA322" s="47"/>
      <c r="DSB322" s="47"/>
      <c r="DSC322" s="47"/>
      <c r="DSD322" s="47"/>
      <c r="DSE322" s="47"/>
      <c r="DSF322" s="47"/>
      <c r="DSG322" s="47"/>
      <c r="DSH322" s="47"/>
      <c r="DSI322" s="47"/>
      <c r="DSJ322" s="47"/>
      <c r="DSK322" s="47"/>
      <c r="DSL322" s="47"/>
      <c r="DSM322" s="47"/>
      <c r="DSN322" s="47"/>
      <c r="DSO322" s="47"/>
      <c r="DSP322" s="47"/>
      <c r="DSQ322" s="47"/>
      <c r="DSR322" s="47"/>
      <c r="DSS322" s="47"/>
      <c r="DST322" s="47"/>
      <c r="DSU322" s="47"/>
      <c r="DSV322" s="47"/>
      <c r="DSW322" s="47"/>
      <c r="DSX322" s="47"/>
      <c r="DSY322" s="47"/>
      <c r="DSZ322" s="47"/>
      <c r="DTA322" s="47"/>
      <c r="DTB322" s="47"/>
      <c r="DTC322" s="47"/>
      <c r="DTD322" s="47"/>
      <c r="DTE322" s="47"/>
      <c r="DTF322" s="47"/>
      <c r="DTG322" s="47"/>
      <c r="DTH322" s="47"/>
      <c r="DTI322" s="47"/>
      <c r="DTJ322" s="47"/>
      <c r="DTK322" s="47"/>
      <c r="DTL322" s="47"/>
      <c r="DTM322" s="47"/>
      <c r="DTN322" s="47"/>
      <c r="DTO322" s="47"/>
      <c r="DTP322" s="47"/>
      <c r="DTQ322" s="47"/>
      <c r="DTR322" s="47"/>
      <c r="DTS322" s="47"/>
      <c r="DTT322" s="47"/>
      <c r="DTU322" s="47"/>
      <c r="DTV322" s="47"/>
      <c r="DTW322" s="47"/>
      <c r="DTX322" s="47"/>
      <c r="DTY322" s="47"/>
      <c r="DTZ322" s="47"/>
      <c r="DUA322" s="47"/>
      <c r="DUB322" s="47"/>
      <c r="DUC322" s="47"/>
      <c r="DUD322" s="47"/>
      <c r="DUE322" s="47"/>
      <c r="DUF322" s="47"/>
      <c r="DUG322" s="47"/>
      <c r="DUH322" s="47"/>
      <c r="DUI322" s="47"/>
      <c r="DUJ322" s="47"/>
      <c r="DUK322" s="47"/>
      <c r="DUL322" s="47"/>
      <c r="DUM322" s="47"/>
      <c r="DUN322" s="47"/>
      <c r="DUO322" s="47"/>
      <c r="DUP322" s="47"/>
      <c r="DUQ322" s="47"/>
      <c r="DUR322" s="47"/>
      <c r="DUS322" s="47"/>
      <c r="DUT322" s="47"/>
      <c r="DUU322" s="47"/>
      <c r="DUV322" s="47"/>
      <c r="DUW322" s="47"/>
      <c r="DUX322" s="47"/>
      <c r="DUY322" s="47"/>
      <c r="DUZ322" s="47"/>
      <c r="DVA322" s="47"/>
      <c r="DVB322" s="47"/>
      <c r="DVC322" s="47"/>
      <c r="DVD322" s="47"/>
      <c r="DVE322" s="47"/>
      <c r="DVF322" s="47"/>
      <c r="DVG322" s="47"/>
      <c r="DVH322" s="47"/>
      <c r="DVI322" s="47"/>
      <c r="DVJ322" s="47"/>
      <c r="DVK322" s="47"/>
      <c r="DVL322" s="47"/>
      <c r="DVM322" s="47"/>
      <c r="DVN322" s="47"/>
      <c r="DVO322" s="47"/>
      <c r="DVP322" s="47"/>
      <c r="DVQ322" s="47"/>
      <c r="DVR322" s="47"/>
      <c r="DVS322" s="47"/>
      <c r="DVT322" s="47"/>
      <c r="DVU322" s="47"/>
      <c r="DVV322" s="47"/>
      <c r="DVW322" s="47"/>
      <c r="DVX322" s="47"/>
      <c r="DVY322" s="47"/>
      <c r="DVZ322" s="47"/>
      <c r="DWA322" s="47"/>
      <c r="DWB322" s="47"/>
      <c r="DWC322" s="47"/>
      <c r="DWD322" s="47"/>
      <c r="DWE322" s="47"/>
      <c r="DWF322" s="47"/>
      <c r="DWG322" s="47"/>
      <c r="DWH322" s="47"/>
      <c r="DWI322" s="47"/>
      <c r="DWJ322" s="47"/>
      <c r="DWK322" s="47"/>
      <c r="DWL322" s="47"/>
      <c r="DWM322" s="47"/>
      <c r="DWN322" s="47"/>
      <c r="DWO322" s="47"/>
      <c r="DWP322" s="47"/>
      <c r="DWQ322" s="47"/>
      <c r="DWR322" s="47"/>
      <c r="DWS322" s="47"/>
      <c r="DWT322" s="47"/>
      <c r="DWU322" s="47"/>
      <c r="DWV322" s="47"/>
      <c r="DWW322" s="47"/>
      <c r="DWX322" s="47"/>
      <c r="DWY322" s="47"/>
      <c r="DWZ322" s="47"/>
      <c r="DXA322" s="47"/>
      <c r="DXB322" s="47"/>
      <c r="DXC322" s="47"/>
      <c r="DXD322" s="47"/>
      <c r="DXE322" s="47"/>
      <c r="DXF322" s="47"/>
      <c r="DXG322" s="47"/>
      <c r="DXH322" s="47"/>
      <c r="DXI322" s="47"/>
      <c r="DXJ322" s="47"/>
      <c r="DXK322" s="47"/>
      <c r="DXL322" s="47"/>
      <c r="DXM322" s="47"/>
      <c r="DXN322" s="47"/>
      <c r="DXO322" s="47"/>
      <c r="DXP322" s="47"/>
      <c r="DXQ322" s="47"/>
      <c r="DXR322" s="47"/>
      <c r="DXS322" s="47"/>
      <c r="DXT322" s="47"/>
      <c r="DXU322" s="47"/>
      <c r="DXV322" s="47"/>
      <c r="DXW322" s="47"/>
      <c r="DXX322" s="47"/>
      <c r="DXY322" s="47"/>
      <c r="DXZ322" s="47"/>
      <c r="DYA322" s="47"/>
      <c r="DYB322" s="47"/>
      <c r="DYC322" s="47"/>
      <c r="DYD322" s="47"/>
      <c r="DYE322" s="47"/>
      <c r="DYF322" s="47"/>
      <c r="DYG322" s="47"/>
      <c r="DYH322" s="47"/>
      <c r="DYI322" s="47"/>
      <c r="DYJ322" s="47"/>
      <c r="DYK322" s="47"/>
      <c r="DYL322" s="47"/>
      <c r="DYM322" s="47"/>
      <c r="DYN322" s="47"/>
      <c r="DYO322" s="47"/>
      <c r="DYP322" s="47"/>
      <c r="DYQ322" s="47"/>
      <c r="DYR322" s="47"/>
      <c r="DYS322" s="47"/>
      <c r="DYT322" s="47"/>
      <c r="DYU322" s="47"/>
      <c r="DYV322" s="47"/>
      <c r="DYW322" s="47"/>
      <c r="DYX322" s="47"/>
      <c r="DYY322" s="47"/>
      <c r="DYZ322" s="47"/>
      <c r="DZA322" s="47"/>
      <c r="DZB322" s="47"/>
      <c r="DZC322" s="47"/>
      <c r="DZD322" s="47"/>
      <c r="DZE322" s="47"/>
      <c r="DZF322" s="47"/>
      <c r="DZG322" s="47"/>
      <c r="DZH322" s="47"/>
      <c r="DZI322" s="47"/>
      <c r="DZJ322" s="47"/>
      <c r="DZK322" s="47"/>
      <c r="DZL322" s="47"/>
      <c r="DZM322" s="47"/>
      <c r="DZN322" s="47"/>
      <c r="DZO322" s="47"/>
      <c r="DZP322" s="47"/>
      <c r="DZQ322" s="47"/>
      <c r="DZR322" s="47"/>
      <c r="DZS322" s="47"/>
      <c r="DZT322" s="47"/>
      <c r="DZU322" s="47"/>
      <c r="DZV322" s="47"/>
      <c r="DZW322" s="47"/>
      <c r="DZX322" s="47"/>
      <c r="DZY322" s="47"/>
      <c r="DZZ322" s="47"/>
      <c r="EAA322" s="47"/>
      <c r="EAB322" s="47"/>
      <c r="EAC322" s="47"/>
      <c r="EAD322" s="47"/>
      <c r="EAE322" s="47"/>
      <c r="EAF322" s="47"/>
      <c r="EAG322" s="47"/>
      <c r="EAH322" s="47"/>
      <c r="EAI322" s="47"/>
      <c r="EAJ322" s="47"/>
      <c r="EAK322" s="47"/>
      <c r="EAL322" s="47"/>
      <c r="EAM322" s="47"/>
      <c r="EAN322" s="47"/>
      <c r="EAO322" s="47"/>
      <c r="EAP322" s="47"/>
      <c r="EAQ322" s="47"/>
      <c r="EAR322" s="47"/>
      <c r="EAS322" s="47"/>
      <c r="EAT322" s="47"/>
      <c r="EAU322" s="47"/>
      <c r="EAV322" s="47"/>
      <c r="EAW322" s="47"/>
      <c r="EAX322" s="47"/>
      <c r="EAY322" s="47"/>
      <c r="EAZ322" s="47"/>
      <c r="EBA322" s="47"/>
      <c r="EBB322" s="47"/>
      <c r="EBC322" s="47"/>
      <c r="EBD322" s="47"/>
      <c r="EBE322" s="47"/>
      <c r="EBF322" s="47"/>
      <c r="EBG322" s="47"/>
      <c r="EBH322" s="47"/>
      <c r="EBI322" s="47"/>
      <c r="EBJ322" s="47"/>
      <c r="EBK322" s="47"/>
      <c r="EBL322" s="47"/>
      <c r="EBM322" s="47"/>
      <c r="EBN322" s="47"/>
      <c r="EBO322" s="47"/>
      <c r="EBP322" s="47"/>
      <c r="EBQ322" s="47"/>
      <c r="EBR322" s="47"/>
      <c r="EBS322" s="47"/>
      <c r="EBT322" s="47"/>
      <c r="EBU322" s="47"/>
      <c r="EBV322" s="47"/>
      <c r="EBW322" s="47"/>
      <c r="EBX322" s="47"/>
      <c r="EBY322" s="47"/>
      <c r="EBZ322" s="47"/>
      <c r="ECA322" s="47"/>
      <c r="ECB322" s="47"/>
      <c r="ECC322" s="47"/>
      <c r="ECD322" s="47"/>
      <c r="ECE322" s="47"/>
      <c r="ECF322" s="47"/>
      <c r="ECG322" s="47"/>
      <c r="ECH322" s="47"/>
      <c r="ECI322" s="47"/>
      <c r="ECJ322" s="47"/>
      <c r="ECK322" s="47"/>
      <c r="ECL322" s="47"/>
      <c r="ECM322" s="47"/>
      <c r="ECN322" s="47"/>
      <c r="ECO322" s="47"/>
      <c r="ECP322" s="47"/>
      <c r="ECQ322" s="47"/>
      <c r="ECR322" s="47"/>
      <c r="ECS322" s="47"/>
      <c r="ECT322" s="47"/>
      <c r="ECU322" s="47"/>
      <c r="ECV322" s="47"/>
      <c r="ECW322" s="47"/>
      <c r="ECX322" s="47"/>
      <c r="ECY322" s="47"/>
      <c r="ECZ322" s="47"/>
      <c r="EDA322" s="47"/>
      <c r="EDB322" s="47"/>
      <c r="EDC322" s="47"/>
      <c r="EDD322" s="47"/>
      <c r="EDE322" s="47"/>
      <c r="EDF322" s="47"/>
      <c r="EDG322" s="47"/>
      <c r="EDH322" s="47"/>
      <c r="EDI322" s="47"/>
      <c r="EDJ322" s="47"/>
      <c r="EDK322" s="47"/>
      <c r="EDL322" s="47"/>
      <c r="EDM322" s="47"/>
      <c r="EDN322" s="47"/>
      <c r="EDO322" s="47"/>
      <c r="EDP322" s="47"/>
      <c r="EDQ322" s="47"/>
      <c r="EDR322" s="47"/>
      <c r="EDS322" s="47"/>
      <c r="EDT322" s="47"/>
      <c r="EDU322" s="47"/>
      <c r="EDV322" s="47"/>
      <c r="EDW322" s="47"/>
      <c r="EDX322" s="47"/>
      <c r="EDY322" s="47"/>
      <c r="EDZ322" s="47"/>
      <c r="EEA322" s="47"/>
      <c r="EEB322" s="47"/>
      <c r="EEC322" s="47"/>
      <c r="EED322" s="47"/>
      <c r="EEE322" s="47"/>
      <c r="EEF322" s="47"/>
      <c r="EEG322" s="47"/>
      <c r="EEH322" s="47"/>
      <c r="EEI322" s="47"/>
      <c r="EEJ322" s="47"/>
      <c r="EEK322" s="47"/>
      <c r="EEL322" s="47"/>
      <c r="EEM322" s="47"/>
      <c r="EEN322" s="47"/>
      <c r="EEO322" s="47"/>
      <c r="EEP322" s="47"/>
      <c r="EEQ322" s="47"/>
      <c r="EER322" s="47"/>
      <c r="EES322" s="47"/>
      <c r="EET322" s="47"/>
      <c r="EEU322" s="47"/>
      <c r="EEV322" s="47"/>
      <c r="EEW322" s="47"/>
      <c r="EEX322" s="47"/>
      <c r="EEY322" s="47"/>
      <c r="EEZ322" s="47"/>
      <c r="EFA322" s="47"/>
      <c r="EFB322" s="47"/>
      <c r="EFC322" s="47"/>
      <c r="EFD322" s="47"/>
      <c r="EFE322" s="47"/>
      <c r="EFF322" s="47"/>
      <c r="EFG322" s="47"/>
      <c r="EFH322" s="47"/>
      <c r="EFI322" s="47"/>
      <c r="EFJ322" s="47"/>
      <c r="EFK322" s="47"/>
      <c r="EFL322" s="47"/>
      <c r="EFM322" s="47"/>
      <c r="EFN322" s="47"/>
      <c r="EFO322" s="47"/>
      <c r="EFP322" s="47"/>
      <c r="EFQ322" s="47"/>
      <c r="EFR322" s="47"/>
      <c r="EFS322" s="47"/>
      <c r="EFT322" s="47"/>
      <c r="EFU322" s="47"/>
      <c r="EFV322" s="47"/>
      <c r="EFW322" s="47"/>
      <c r="EFX322" s="47"/>
      <c r="EFY322" s="47"/>
      <c r="EFZ322" s="47"/>
      <c r="EGA322" s="47"/>
      <c r="EGB322" s="47"/>
      <c r="EGC322" s="47"/>
      <c r="EGD322" s="47"/>
      <c r="EGE322" s="47"/>
      <c r="EGF322" s="47"/>
      <c r="EGG322" s="47"/>
      <c r="EGH322" s="47"/>
      <c r="EGI322" s="47"/>
      <c r="EGJ322" s="47"/>
      <c r="EGK322" s="47"/>
      <c r="EGL322" s="47"/>
      <c r="EGM322" s="47"/>
      <c r="EGN322" s="47"/>
      <c r="EGO322" s="47"/>
      <c r="EGP322" s="47"/>
      <c r="EGQ322" s="47"/>
      <c r="EGR322" s="47"/>
      <c r="EGS322" s="47"/>
      <c r="EGT322" s="47"/>
      <c r="EGU322" s="47"/>
      <c r="EGV322" s="47"/>
      <c r="EGW322" s="47"/>
      <c r="EGX322" s="47"/>
      <c r="EGY322" s="47"/>
      <c r="EGZ322" s="47"/>
      <c r="EHA322" s="47"/>
      <c r="EHB322" s="47"/>
      <c r="EHC322" s="47"/>
      <c r="EHD322" s="47"/>
      <c r="EHE322" s="47"/>
      <c r="EHF322" s="47"/>
      <c r="EHG322" s="47"/>
      <c r="EHH322" s="47"/>
      <c r="EHI322" s="47"/>
      <c r="EHJ322" s="47"/>
      <c r="EHK322" s="47"/>
      <c r="EHL322" s="47"/>
      <c r="EHM322" s="47"/>
      <c r="EHN322" s="47"/>
      <c r="EHO322" s="47"/>
      <c r="EHP322" s="47"/>
      <c r="EHQ322" s="47"/>
      <c r="EHR322" s="47"/>
      <c r="EHS322" s="47"/>
      <c r="EHT322" s="47"/>
      <c r="EHU322" s="47"/>
      <c r="EHV322" s="47"/>
      <c r="EHW322" s="47"/>
      <c r="EHX322" s="47"/>
      <c r="EHY322" s="47"/>
      <c r="EHZ322" s="47"/>
      <c r="EIA322" s="47"/>
      <c r="EIB322" s="47"/>
      <c r="EIC322" s="47"/>
      <c r="EID322" s="47"/>
      <c r="EIE322" s="47"/>
      <c r="EIF322" s="47"/>
      <c r="EIG322" s="47"/>
      <c r="EIH322" s="47"/>
      <c r="EII322" s="47"/>
      <c r="EIJ322" s="47"/>
      <c r="EIK322" s="47"/>
      <c r="EIL322" s="47"/>
      <c r="EIM322" s="47"/>
      <c r="EIN322" s="47"/>
      <c r="EIO322" s="47"/>
      <c r="EIP322" s="47"/>
      <c r="EIQ322" s="47"/>
      <c r="EIR322" s="47"/>
      <c r="EIS322" s="47"/>
      <c r="EIT322" s="47"/>
      <c r="EIU322" s="47"/>
      <c r="EIV322" s="47"/>
      <c r="EIW322" s="47"/>
      <c r="EIX322" s="47"/>
      <c r="EIY322" s="47"/>
      <c r="EIZ322" s="47"/>
      <c r="EJA322" s="47"/>
      <c r="EJB322" s="47"/>
      <c r="EJC322" s="47"/>
      <c r="EJD322" s="47"/>
      <c r="EJE322" s="47"/>
      <c r="EJF322" s="47"/>
      <c r="EJG322" s="47"/>
      <c r="EJH322" s="47"/>
      <c r="EJI322" s="47"/>
      <c r="EJJ322" s="47"/>
      <c r="EJK322" s="47"/>
      <c r="EJL322" s="47"/>
      <c r="EJM322" s="47"/>
      <c r="EJN322" s="47"/>
      <c r="EJO322" s="47"/>
      <c r="EJP322" s="47"/>
      <c r="EJQ322" s="47"/>
      <c r="EJR322" s="47"/>
      <c r="EJS322" s="47"/>
      <c r="EJT322" s="47"/>
      <c r="EJU322" s="47"/>
      <c r="EJV322" s="47"/>
      <c r="EJW322" s="47"/>
      <c r="EJX322" s="47"/>
      <c r="EJY322" s="47"/>
      <c r="EJZ322" s="47"/>
      <c r="EKA322" s="47"/>
      <c r="EKB322" s="47"/>
      <c r="EKC322" s="47"/>
      <c r="EKD322" s="47"/>
      <c r="EKE322" s="47"/>
      <c r="EKF322" s="47"/>
      <c r="EKG322" s="47"/>
      <c r="EKH322" s="47"/>
      <c r="EKI322" s="47"/>
      <c r="EKJ322" s="47"/>
      <c r="EKK322" s="47"/>
      <c r="EKL322" s="47"/>
      <c r="EKM322" s="47"/>
      <c r="EKN322" s="47"/>
      <c r="EKO322" s="47"/>
      <c r="EKP322" s="47"/>
      <c r="EKQ322" s="47"/>
      <c r="EKR322" s="47"/>
      <c r="EKS322" s="47"/>
      <c r="EKT322" s="47"/>
      <c r="EKU322" s="47"/>
      <c r="EKV322" s="47"/>
      <c r="EKW322" s="47"/>
      <c r="EKX322" s="47"/>
      <c r="EKY322" s="47"/>
      <c r="EKZ322" s="47"/>
      <c r="ELA322" s="47"/>
      <c r="ELB322" s="47"/>
      <c r="ELC322" s="47"/>
      <c r="ELD322" s="47"/>
      <c r="ELE322" s="47"/>
      <c r="ELF322" s="47"/>
      <c r="ELG322" s="47"/>
      <c r="ELH322" s="47"/>
      <c r="ELI322" s="47"/>
      <c r="ELJ322" s="47"/>
      <c r="ELK322" s="47"/>
      <c r="ELL322" s="47"/>
      <c r="ELM322" s="47"/>
      <c r="ELN322" s="47"/>
      <c r="ELO322" s="47"/>
      <c r="ELP322" s="47"/>
      <c r="ELQ322" s="47"/>
      <c r="ELR322" s="47"/>
      <c r="ELS322" s="47"/>
      <c r="ELT322" s="47"/>
      <c r="ELU322" s="47"/>
      <c r="ELV322" s="47"/>
      <c r="ELW322" s="47"/>
      <c r="ELX322" s="47"/>
      <c r="ELY322" s="47"/>
      <c r="ELZ322" s="47"/>
      <c r="EMA322" s="47"/>
      <c r="EMB322" s="47"/>
      <c r="EMC322" s="47"/>
      <c r="EMD322" s="47"/>
      <c r="EME322" s="47"/>
      <c r="EMF322" s="47"/>
      <c r="EMG322" s="47"/>
      <c r="EMH322" s="47"/>
      <c r="EMI322" s="47"/>
      <c r="EMJ322" s="47"/>
      <c r="EMK322" s="47"/>
      <c r="EML322" s="47"/>
      <c r="EMM322" s="47"/>
      <c r="EMN322" s="47"/>
      <c r="EMO322" s="47"/>
      <c r="EMP322" s="47"/>
      <c r="EMQ322" s="47"/>
      <c r="EMR322" s="47"/>
      <c r="EMS322" s="47"/>
      <c r="EMT322" s="47"/>
      <c r="EMU322" s="47"/>
      <c r="EMV322" s="47"/>
      <c r="EMW322" s="47"/>
      <c r="EMX322" s="47"/>
      <c r="EMY322" s="47"/>
      <c r="EMZ322" s="47"/>
      <c r="ENA322" s="47"/>
      <c r="ENB322" s="47"/>
      <c r="ENC322" s="47"/>
      <c r="END322" s="47"/>
      <c r="ENE322" s="47"/>
      <c r="ENF322" s="47"/>
      <c r="ENG322" s="47"/>
      <c r="ENH322" s="47"/>
      <c r="ENI322" s="47"/>
      <c r="ENJ322" s="47"/>
      <c r="ENK322" s="47"/>
      <c r="ENL322" s="47"/>
      <c r="ENM322" s="47"/>
      <c r="ENN322" s="47"/>
      <c r="ENO322" s="47"/>
      <c r="ENP322" s="47"/>
      <c r="ENQ322" s="47"/>
      <c r="ENR322" s="47"/>
      <c r="ENS322" s="47"/>
      <c r="ENT322" s="47"/>
      <c r="ENU322" s="47"/>
      <c r="ENV322" s="47"/>
      <c r="ENW322" s="47"/>
      <c r="ENX322" s="47"/>
      <c r="ENY322" s="47"/>
      <c r="ENZ322" s="47"/>
      <c r="EOA322" s="47"/>
      <c r="EOB322" s="47"/>
      <c r="EOC322" s="47"/>
      <c r="EOD322" s="47"/>
      <c r="EOE322" s="47"/>
      <c r="EOF322" s="47"/>
      <c r="EOG322" s="47"/>
      <c r="EOH322" s="47"/>
      <c r="EOI322" s="47"/>
      <c r="EOJ322" s="47"/>
      <c r="EOK322" s="47"/>
      <c r="EOL322" s="47"/>
      <c r="EOM322" s="47"/>
      <c r="EON322" s="47"/>
      <c r="EOO322" s="47"/>
      <c r="EOP322" s="47"/>
      <c r="EOQ322" s="47"/>
      <c r="EOR322" s="47"/>
      <c r="EOS322" s="47"/>
      <c r="EOT322" s="47"/>
      <c r="EOU322" s="47"/>
      <c r="EOV322" s="47"/>
      <c r="EOW322" s="47"/>
      <c r="EOX322" s="47"/>
      <c r="EOY322" s="47"/>
      <c r="EOZ322" s="47"/>
      <c r="EPA322" s="47"/>
      <c r="EPB322" s="47"/>
      <c r="EPC322" s="47"/>
      <c r="EPD322" s="47"/>
      <c r="EPE322" s="47"/>
      <c r="EPF322" s="47"/>
      <c r="EPG322" s="47"/>
      <c r="EPH322" s="47"/>
      <c r="EPI322" s="47"/>
      <c r="EPJ322" s="47"/>
      <c r="EPK322" s="47"/>
      <c r="EPL322" s="47"/>
      <c r="EPM322" s="47"/>
      <c r="EPN322" s="47"/>
      <c r="EPO322" s="47"/>
      <c r="EPP322" s="47"/>
      <c r="EPQ322" s="47"/>
      <c r="EPR322" s="47"/>
      <c r="EPS322" s="47"/>
      <c r="EPT322" s="47"/>
      <c r="EPU322" s="47"/>
      <c r="EPV322" s="47"/>
      <c r="EPW322" s="47"/>
      <c r="EPX322" s="47"/>
      <c r="EPY322" s="47"/>
      <c r="EPZ322" s="47"/>
      <c r="EQA322" s="47"/>
      <c r="EQB322" s="47"/>
      <c r="EQC322" s="47"/>
      <c r="EQD322" s="47"/>
      <c r="EQE322" s="47"/>
      <c r="EQF322" s="47"/>
      <c r="EQG322" s="47"/>
      <c r="EQH322" s="47"/>
      <c r="EQI322" s="47"/>
      <c r="EQJ322" s="47"/>
      <c r="EQK322" s="47"/>
      <c r="EQL322" s="47"/>
      <c r="EQM322" s="47"/>
      <c r="EQN322" s="47"/>
      <c r="EQO322" s="47"/>
      <c r="EQP322" s="47"/>
      <c r="EQQ322" s="47"/>
      <c r="EQR322" s="47"/>
      <c r="EQS322" s="47"/>
      <c r="EQT322" s="47"/>
      <c r="EQU322" s="47"/>
      <c r="EQV322" s="47"/>
      <c r="EQW322" s="47"/>
      <c r="EQX322" s="47"/>
      <c r="EQY322" s="47"/>
      <c r="EQZ322" s="47"/>
      <c r="ERA322" s="47"/>
      <c r="ERB322" s="47"/>
      <c r="ERC322" s="47"/>
      <c r="ERD322" s="47"/>
      <c r="ERE322" s="47"/>
      <c r="ERF322" s="47"/>
      <c r="ERG322" s="47"/>
      <c r="ERH322" s="47"/>
      <c r="ERI322" s="47"/>
      <c r="ERJ322" s="47"/>
      <c r="ERK322" s="47"/>
      <c r="ERL322" s="47"/>
      <c r="ERM322" s="47"/>
      <c r="ERN322" s="47"/>
      <c r="ERO322" s="47"/>
      <c r="ERP322" s="47"/>
      <c r="ERQ322" s="47"/>
      <c r="ERR322" s="47"/>
      <c r="ERS322" s="47"/>
      <c r="ERT322" s="47"/>
      <c r="ERU322" s="47"/>
      <c r="ERV322" s="47"/>
      <c r="ERW322" s="47"/>
      <c r="ERX322" s="47"/>
      <c r="ERY322" s="47"/>
      <c r="ERZ322" s="47"/>
      <c r="ESA322" s="47"/>
      <c r="ESB322" s="47"/>
      <c r="ESC322" s="47"/>
      <c r="ESD322" s="47"/>
      <c r="ESE322" s="47"/>
      <c r="ESF322" s="47"/>
      <c r="ESG322" s="47"/>
      <c r="ESH322" s="47"/>
      <c r="ESI322" s="47"/>
      <c r="ESJ322" s="47"/>
      <c r="ESK322" s="47"/>
      <c r="ESL322" s="47"/>
      <c r="ESM322" s="47"/>
      <c r="ESN322" s="47"/>
      <c r="ESO322" s="47"/>
      <c r="ESP322" s="47"/>
      <c r="ESQ322" s="47"/>
      <c r="ESR322" s="47"/>
      <c r="ESS322" s="47"/>
      <c r="EST322" s="47"/>
      <c r="ESU322" s="47"/>
      <c r="ESV322" s="47"/>
      <c r="ESW322" s="47"/>
      <c r="ESX322" s="47"/>
      <c r="ESY322" s="47"/>
      <c r="ESZ322" s="47"/>
      <c r="ETA322" s="47"/>
      <c r="ETB322" s="47"/>
      <c r="ETC322" s="47"/>
      <c r="ETD322" s="47"/>
      <c r="ETE322" s="47"/>
      <c r="ETF322" s="47"/>
      <c r="ETG322" s="47"/>
      <c r="ETH322" s="47"/>
      <c r="ETI322" s="47"/>
      <c r="ETJ322" s="47"/>
      <c r="ETK322" s="47"/>
      <c r="ETL322" s="47"/>
      <c r="ETM322" s="47"/>
      <c r="ETN322" s="47"/>
      <c r="ETO322" s="47"/>
      <c r="ETP322" s="47"/>
      <c r="ETQ322" s="47"/>
      <c r="ETR322" s="47"/>
      <c r="ETS322" s="47"/>
      <c r="ETT322" s="47"/>
      <c r="ETU322" s="47"/>
      <c r="ETV322" s="47"/>
      <c r="ETW322" s="47"/>
      <c r="ETX322" s="47"/>
      <c r="ETY322" s="47"/>
      <c r="ETZ322" s="47"/>
      <c r="EUA322" s="47"/>
      <c r="EUB322" s="47"/>
      <c r="EUC322" s="47"/>
      <c r="EUD322" s="47"/>
      <c r="EUE322" s="47"/>
      <c r="EUF322" s="47"/>
      <c r="EUG322" s="47"/>
      <c r="EUH322" s="47"/>
      <c r="EUI322" s="47"/>
      <c r="EUJ322" s="47"/>
      <c r="EUK322" s="47"/>
      <c r="EUL322" s="47"/>
      <c r="EUM322" s="47"/>
      <c r="EUN322" s="47"/>
      <c r="EUO322" s="47"/>
      <c r="EUP322" s="47"/>
      <c r="EUQ322" s="47"/>
      <c r="EUR322" s="47"/>
      <c r="EUS322" s="47"/>
      <c r="EUT322" s="47"/>
      <c r="EUU322" s="47"/>
      <c r="EUV322" s="47"/>
      <c r="EUW322" s="47"/>
      <c r="EUX322" s="47"/>
      <c r="EUY322" s="47"/>
      <c r="EUZ322" s="47"/>
      <c r="EVA322" s="47"/>
      <c r="EVB322" s="47"/>
      <c r="EVC322" s="47"/>
      <c r="EVD322" s="47"/>
      <c r="EVE322" s="47"/>
      <c r="EVF322" s="47"/>
      <c r="EVG322" s="47"/>
      <c r="EVH322" s="47"/>
      <c r="EVI322" s="47"/>
      <c r="EVJ322" s="47"/>
      <c r="EVK322" s="47"/>
      <c r="EVL322" s="47"/>
      <c r="EVM322" s="47"/>
      <c r="EVN322" s="47"/>
      <c r="EVO322" s="47"/>
      <c r="EVP322" s="47"/>
      <c r="EVQ322" s="47"/>
      <c r="EVR322" s="47"/>
      <c r="EVS322" s="47"/>
      <c r="EVT322" s="47"/>
      <c r="EVU322" s="47"/>
      <c r="EVV322" s="47"/>
      <c r="EVW322" s="47"/>
      <c r="EVX322" s="47"/>
      <c r="EVY322" s="47"/>
      <c r="EVZ322" s="47"/>
      <c r="EWA322" s="47"/>
      <c r="EWB322" s="47"/>
      <c r="EWC322" s="47"/>
      <c r="EWD322" s="47"/>
      <c r="EWE322" s="47"/>
      <c r="EWF322" s="47"/>
      <c r="EWG322" s="47"/>
      <c r="EWH322" s="47"/>
      <c r="EWI322" s="47"/>
      <c r="EWJ322" s="47"/>
      <c r="EWK322" s="47"/>
      <c r="EWL322" s="47"/>
      <c r="EWM322" s="47"/>
      <c r="EWN322" s="47"/>
      <c r="EWO322" s="47"/>
      <c r="EWP322" s="47"/>
      <c r="EWQ322" s="47"/>
      <c r="EWR322" s="47"/>
      <c r="EWS322" s="47"/>
      <c r="EWT322" s="47"/>
      <c r="EWU322" s="47"/>
      <c r="EWV322" s="47"/>
      <c r="EWW322" s="47"/>
      <c r="EWX322" s="47"/>
      <c r="EWY322" s="47"/>
      <c r="EWZ322" s="47"/>
      <c r="EXA322" s="47"/>
      <c r="EXB322" s="47"/>
      <c r="EXC322" s="47"/>
      <c r="EXD322" s="47"/>
      <c r="EXE322" s="47"/>
      <c r="EXF322" s="47"/>
      <c r="EXG322" s="47"/>
      <c r="EXH322" s="47"/>
      <c r="EXI322" s="47"/>
      <c r="EXJ322" s="47"/>
      <c r="EXK322" s="47"/>
      <c r="EXL322" s="47"/>
      <c r="EXM322" s="47"/>
      <c r="EXN322" s="47"/>
      <c r="EXO322" s="47"/>
      <c r="EXP322" s="47"/>
      <c r="EXQ322" s="47"/>
      <c r="EXR322" s="47"/>
      <c r="EXS322" s="47"/>
      <c r="EXT322" s="47"/>
      <c r="EXU322" s="47"/>
      <c r="EXV322" s="47"/>
      <c r="EXW322" s="47"/>
      <c r="EXX322" s="47"/>
      <c r="EXY322" s="47"/>
      <c r="EXZ322" s="47"/>
      <c r="EYA322" s="47"/>
      <c r="EYB322" s="47"/>
      <c r="EYC322" s="47"/>
      <c r="EYD322" s="47"/>
      <c r="EYE322" s="47"/>
      <c r="EYF322" s="47"/>
      <c r="EYG322" s="47"/>
      <c r="EYH322" s="47"/>
      <c r="EYI322" s="47"/>
      <c r="EYJ322" s="47"/>
      <c r="EYK322" s="47"/>
      <c r="EYL322" s="47"/>
      <c r="EYM322" s="47"/>
      <c r="EYN322" s="47"/>
      <c r="EYO322" s="47"/>
      <c r="EYP322" s="47"/>
      <c r="EYQ322" s="47"/>
      <c r="EYR322" s="47"/>
      <c r="EYS322" s="47"/>
      <c r="EYT322" s="47"/>
      <c r="EYU322" s="47"/>
      <c r="EYV322" s="47"/>
      <c r="EYW322" s="47"/>
      <c r="EYX322" s="47"/>
      <c r="EYY322" s="47"/>
      <c r="EYZ322" s="47"/>
      <c r="EZA322" s="47"/>
      <c r="EZB322" s="47"/>
      <c r="EZC322" s="47"/>
      <c r="EZD322" s="47"/>
      <c r="EZE322" s="47"/>
      <c r="EZF322" s="47"/>
      <c r="EZG322" s="47"/>
      <c r="EZH322" s="47"/>
      <c r="EZI322" s="47"/>
      <c r="EZJ322" s="47"/>
      <c r="EZK322" s="47"/>
      <c r="EZL322" s="47"/>
      <c r="EZM322" s="47"/>
      <c r="EZN322" s="47"/>
      <c r="EZO322" s="47"/>
      <c r="EZP322" s="47"/>
      <c r="EZQ322" s="47"/>
      <c r="EZR322" s="47"/>
      <c r="EZS322" s="47"/>
      <c r="EZT322" s="47"/>
      <c r="EZU322" s="47"/>
      <c r="EZV322" s="47"/>
      <c r="EZW322" s="47"/>
      <c r="EZX322" s="47"/>
      <c r="EZY322" s="47"/>
      <c r="EZZ322" s="47"/>
      <c r="FAA322" s="47"/>
      <c r="FAB322" s="47"/>
      <c r="FAC322" s="47"/>
      <c r="FAD322" s="47"/>
      <c r="FAE322" s="47"/>
      <c r="FAF322" s="47"/>
      <c r="FAG322" s="47"/>
      <c r="FAH322" s="47"/>
      <c r="FAI322" s="47"/>
      <c r="FAJ322" s="47"/>
      <c r="FAK322" s="47"/>
      <c r="FAL322" s="47"/>
      <c r="FAM322" s="47"/>
      <c r="FAN322" s="47"/>
      <c r="FAO322" s="47"/>
      <c r="FAP322" s="47"/>
      <c r="FAQ322" s="47"/>
      <c r="FAR322" s="47"/>
      <c r="FAS322" s="47"/>
      <c r="FAT322" s="47"/>
      <c r="FAU322" s="47"/>
      <c r="FAV322" s="47"/>
      <c r="FAW322" s="47"/>
      <c r="FAX322" s="47"/>
      <c r="FAY322" s="47"/>
      <c r="FAZ322" s="47"/>
      <c r="FBA322" s="47"/>
      <c r="FBB322" s="47"/>
      <c r="FBC322" s="47"/>
      <c r="FBD322" s="47"/>
      <c r="FBE322" s="47"/>
      <c r="FBF322" s="47"/>
      <c r="FBG322" s="47"/>
      <c r="FBH322" s="47"/>
      <c r="FBI322" s="47"/>
      <c r="FBJ322" s="47"/>
      <c r="FBK322" s="47"/>
      <c r="FBL322" s="47"/>
      <c r="FBM322" s="47"/>
      <c r="FBN322" s="47"/>
      <c r="FBO322" s="47"/>
      <c r="FBP322" s="47"/>
      <c r="FBQ322" s="47"/>
      <c r="FBR322" s="47"/>
      <c r="FBS322" s="47"/>
      <c r="FBT322" s="47"/>
      <c r="FBU322" s="47"/>
      <c r="FBV322" s="47"/>
      <c r="FBW322" s="47"/>
      <c r="FBX322" s="47"/>
      <c r="FBY322" s="47"/>
      <c r="FBZ322" s="47"/>
      <c r="FCA322" s="47"/>
      <c r="FCB322" s="47"/>
      <c r="FCC322" s="47"/>
      <c r="FCD322" s="47"/>
      <c r="FCE322" s="47"/>
      <c r="FCF322" s="47"/>
      <c r="FCG322" s="47"/>
      <c r="FCH322" s="47"/>
      <c r="FCI322" s="47"/>
      <c r="FCJ322" s="47"/>
      <c r="FCK322" s="47"/>
      <c r="FCL322" s="47"/>
      <c r="FCM322" s="47"/>
      <c r="FCN322" s="47"/>
      <c r="FCO322" s="47"/>
      <c r="FCP322" s="47"/>
      <c r="FCQ322" s="47"/>
      <c r="FCR322" s="47"/>
      <c r="FCS322" s="47"/>
      <c r="FCT322" s="47"/>
      <c r="FCU322" s="47"/>
      <c r="FCV322" s="47"/>
      <c r="FCW322" s="47"/>
      <c r="FCX322" s="47"/>
      <c r="FCY322" s="47"/>
      <c r="FCZ322" s="47"/>
      <c r="FDA322" s="47"/>
      <c r="FDB322" s="47"/>
      <c r="FDC322" s="47"/>
      <c r="FDD322" s="47"/>
      <c r="FDE322" s="47"/>
      <c r="FDF322" s="47"/>
      <c r="FDG322" s="47"/>
      <c r="FDH322" s="47"/>
      <c r="FDI322" s="47"/>
      <c r="FDJ322" s="47"/>
      <c r="FDK322" s="47"/>
      <c r="FDL322" s="47"/>
      <c r="FDM322" s="47"/>
      <c r="FDN322" s="47"/>
      <c r="FDO322" s="47"/>
      <c r="FDP322" s="47"/>
      <c r="FDQ322" s="47"/>
      <c r="FDR322" s="47"/>
      <c r="FDS322" s="47"/>
      <c r="FDT322" s="47"/>
      <c r="FDU322" s="47"/>
      <c r="FDV322" s="47"/>
      <c r="FDW322" s="47"/>
      <c r="FDX322" s="47"/>
      <c r="FDY322" s="47"/>
      <c r="FDZ322" s="47"/>
      <c r="FEA322" s="47"/>
      <c r="FEB322" s="47"/>
      <c r="FEC322" s="47"/>
      <c r="FED322" s="47"/>
      <c r="FEE322" s="47"/>
      <c r="FEF322" s="47"/>
      <c r="FEG322" s="47"/>
      <c r="FEH322" s="47"/>
      <c r="FEI322" s="47"/>
      <c r="FEJ322" s="47"/>
      <c r="FEK322" s="47"/>
      <c r="FEL322" s="47"/>
      <c r="FEM322" s="47"/>
      <c r="FEN322" s="47"/>
      <c r="FEO322" s="47"/>
      <c r="FEP322" s="47"/>
      <c r="FEQ322" s="47"/>
      <c r="FER322" s="47"/>
      <c r="FES322" s="47"/>
      <c r="FET322" s="47"/>
      <c r="FEU322" s="47"/>
      <c r="FEV322" s="47"/>
      <c r="FEW322" s="47"/>
      <c r="FEX322" s="47"/>
      <c r="FEY322" s="47"/>
      <c r="FEZ322" s="47"/>
      <c r="FFA322" s="47"/>
      <c r="FFB322" s="47"/>
      <c r="FFC322" s="47"/>
      <c r="FFD322" s="47"/>
      <c r="FFE322" s="47"/>
      <c r="FFF322" s="47"/>
      <c r="FFG322" s="47"/>
      <c r="FFH322" s="47"/>
      <c r="FFI322" s="47"/>
      <c r="FFJ322" s="47"/>
      <c r="FFK322" s="47"/>
      <c r="FFL322" s="47"/>
      <c r="FFM322" s="47"/>
      <c r="FFN322" s="47"/>
      <c r="FFO322" s="47"/>
      <c r="FFP322" s="47"/>
      <c r="FFQ322" s="47"/>
      <c r="FFR322" s="47"/>
      <c r="FFS322" s="47"/>
      <c r="FFT322" s="47"/>
      <c r="FFU322" s="47"/>
      <c r="FFV322" s="47"/>
      <c r="FFW322" s="47"/>
      <c r="FFX322" s="47"/>
      <c r="FFY322" s="47"/>
      <c r="FFZ322" s="47"/>
      <c r="FGA322" s="47"/>
      <c r="FGB322" s="47"/>
      <c r="FGC322" s="47"/>
      <c r="FGD322" s="47"/>
      <c r="FGE322" s="47"/>
      <c r="FGF322" s="47"/>
      <c r="FGG322" s="47"/>
      <c r="FGH322" s="47"/>
      <c r="FGI322" s="47"/>
      <c r="FGJ322" s="47"/>
      <c r="FGK322" s="47"/>
      <c r="FGL322" s="47"/>
      <c r="FGM322" s="47"/>
      <c r="FGN322" s="47"/>
      <c r="FGO322" s="47"/>
      <c r="FGP322" s="47"/>
      <c r="FGQ322" s="47"/>
      <c r="FGR322" s="47"/>
      <c r="FGS322" s="47"/>
      <c r="FGT322" s="47"/>
      <c r="FGU322" s="47"/>
      <c r="FGV322" s="47"/>
      <c r="FGW322" s="47"/>
      <c r="FGX322" s="47"/>
      <c r="FGY322" s="47"/>
      <c r="FGZ322" s="47"/>
      <c r="FHA322" s="47"/>
      <c r="FHB322" s="47"/>
      <c r="FHC322" s="47"/>
      <c r="FHD322" s="47"/>
      <c r="FHE322" s="47"/>
      <c r="FHF322" s="47"/>
      <c r="FHG322" s="47"/>
      <c r="FHH322" s="47"/>
      <c r="FHI322" s="47"/>
      <c r="FHJ322" s="47"/>
      <c r="FHK322" s="47"/>
      <c r="FHL322" s="47"/>
      <c r="FHM322" s="47"/>
      <c r="FHN322" s="47"/>
      <c r="FHO322" s="47"/>
      <c r="FHP322" s="47"/>
      <c r="FHQ322" s="47"/>
      <c r="FHR322" s="47"/>
      <c r="FHS322" s="47"/>
      <c r="FHT322" s="47"/>
      <c r="FHU322" s="47"/>
      <c r="FHV322" s="47"/>
      <c r="FHW322" s="47"/>
      <c r="FHX322" s="47"/>
      <c r="FHY322" s="47"/>
      <c r="FHZ322" s="47"/>
      <c r="FIA322" s="47"/>
      <c r="FIB322" s="47"/>
      <c r="FIC322" s="47"/>
      <c r="FID322" s="47"/>
      <c r="FIE322" s="47"/>
      <c r="FIF322" s="47"/>
      <c r="FIG322" s="47"/>
      <c r="FIH322" s="47"/>
      <c r="FII322" s="47"/>
      <c r="FIJ322" s="47"/>
      <c r="FIK322" s="47"/>
      <c r="FIL322" s="47"/>
      <c r="FIM322" s="47"/>
      <c r="FIN322" s="47"/>
      <c r="FIO322" s="47"/>
      <c r="FIP322" s="47"/>
      <c r="FIQ322" s="47"/>
      <c r="FIR322" s="47"/>
      <c r="FIS322" s="47"/>
      <c r="FIT322" s="47"/>
      <c r="FIU322" s="47"/>
      <c r="FIV322" s="47"/>
      <c r="FIW322" s="47"/>
      <c r="FIX322" s="47"/>
      <c r="FIY322" s="47"/>
      <c r="FIZ322" s="47"/>
      <c r="FJA322" s="47"/>
      <c r="FJB322" s="47"/>
      <c r="FJC322" s="47"/>
      <c r="FJD322" s="47"/>
      <c r="FJE322" s="47"/>
      <c r="FJF322" s="47"/>
      <c r="FJG322" s="47"/>
      <c r="FJH322" s="47"/>
      <c r="FJI322" s="47"/>
      <c r="FJJ322" s="47"/>
      <c r="FJK322" s="47"/>
      <c r="FJL322" s="47"/>
      <c r="FJM322" s="47"/>
      <c r="FJN322" s="47"/>
      <c r="FJO322" s="47"/>
      <c r="FJP322" s="47"/>
      <c r="FJQ322" s="47"/>
      <c r="FJR322" s="47"/>
      <c r="FJS322" s="47"/>
      <c r="FJT322" s="47"/>
      <c r="FJU322" s="47"/>
      <c r="FJV322" s="47"/>
      <c r="FJW322" s="47"/>
      <c r="FJX322" s="47"/>
      <c r="FJY322" s="47"/>
      <c r="FJZ322" s="47"/>
      <c r="FKA322" s="47"/>
      <c r="FKB322" s="47"/>
      <c r="FKC322" s="47"/>
      <c r="FKD322" s="47"/>
      <c r="FKE322" s="47"/>
      <c r="FKF322" s="47"/>
      <c r="FKG322" s="47"/>
      <c r="FKH322" s="47"/>
      <c r="FKI322" s="47"/>
      <c r="FKJ322" s="47"/>
      <c r="FKK322" s="47"/>
      <c r="FKL322" s="47"/>
      <c r="FKM322" s="47"/>
      <c r="FKN322" s="47"/>
      <c r="FKO322" s="47"/>
      <c r="FKP322" s="47"/>
      <c r="FKQ322" s="47"/>
      <c r="FKR322" s="47"/>
      <c r="FKS322" s="47"/>
      <c r="FKT322" s="47"/>
      <c r="FKU322" s="47"/>
      <c r="FKV322" s="47"/>
      <c r="FKW322" s="47"/>
      <c r="FKX322" s="47"/>
      <c r="FKY322" s="47"/>
      <c r="FKZ322" s="47"/>
      <c r="FLA322" s="47"/>
      <c r="FLB322" s="47"/>
      <c r="FLC322" s="47"/>
      <c r="FLD322" s="47"/>
      <c r="FLE322" s="47"/>
      <c r="FLF322" s="47"/>
      <c r="FLG322" s="47"/>
      <c r="FLH322" s="47"/>
      <c r="FLI322" s="47"/>
      <c r="FLJ322" s="47"/>
      <c r="FLK322" s="47"/>
      <c r="FLL322" s="47"/>
      <c r="FLM322" s="47"/>
      <c r="FLN322" s="47"/>
      <c r="FLO322" s="47"/>
      <c r="FLP322" s="47"/>
      <c r="FLQ322" s="47"/>
      <c r="FLR322" s="47"/>
      <c r="FLS322" s="47"/>
      <c r="FLT322" s="47"/>
      <c r="FLU322" s="47"/>
      <c r="FLV322" s="47"/>
      <c r="FLW322" s="47"/>
      <c r="FLX322" s="47"/>
      <c r="FLY322" s="47"/>
      <c r="FLZ322" s="47"/>
      <c r="FMA322" s="47"/>
      <c r="FMB322" s="47"/>
      <c r="FMC322" s="47"/>
      <c r="FMD322" s="47"/>
      <c r="FME322" s="47"/>
      <c r="FMF322" s="47"/>
      <c r="FMG322" s="47"/>
      <c r="FMH322" s="47"/>
      <c r="FMI322" s="47"/>
      <c r="FMJ322" s="47"/>
      <c r="FMK322" s="47"/>
      <c r="FML322" s="47"/>
      <c r="FMM322" s="47"/>
      <c r="FMN322" s="47"/>
      <c r="FMO322" s="47"/>
      <c r="FMP322" s="47"/>
      <c r="FMQ322" s="47"/>
      <c r="FMR322" s="47"/>
      <c r="FMS322" s="47"/>
      <c r="FMT322" s="47"/>
      <c r="FMU322" s="47"/>
      <c r="FMV322" s="47"/>
      <c r="FMW322" s="47"/>
      <c r="FMX322" s="47"/>
      <c r="FMY322" s="47"/>
      <c r="FMZ322" s="47"/>
      <c r="FNA322" s="47"/>
      <c r="FNB322" s="47"/>
      <c r="FNC322" s="47"/>
      <c r="FND322" s="47"/>
      <c r="FNE322" s="47"/>
      <c r="FNF322" s="47"/>
      <c r="FNG322" s="47"/>
      <c r="FNH322" s="47"/>
      <c r="FNI322" s="47"/>
      <c r="FNJ322" s="47"/>
      <c r="FNK322" s="47"/>
      <c r="FNL322" s="47"/>
      <c r="FNM322" s="47"/>
      <c r="FNN322" s="47"/>
      <c r="FNO322" s="47"/>
      <c r="FNP322" s="47"/>
      <c r="FNQ322" s="47"/>
      <c r="FNR322" s="47"/>
      <c r="FNS322" s="47"/>
      <c r="FNT322" s="47"/>
      <c r="FNU322" s="47"/>
      <c r="FNV322" s="47"/>
      <c r="FNW322" s="47"/>
      <c r="FNX322" s="47"/>
      <c r="FNY322" s="47"/>
      <c r="FNZ322" s="47"/>
      <c r="FOA322" s="47"/>
      <c r="FOB322" s="47"/>
      <c r="FOC322" s="47"/>
      <c r="FOD322" s="47"/>
      <c r="FOE322" s="47"/>
      <c r="FOF322" s="47"/>
      <c r="FOG322" s="47"/>
      <c r="FOH322" s="47"/>
      <c r="FOI322" s="47"/>
      <c r="FOJ322" s="47"/>
      <c r="FOK322" s="47"/>
      <c r="FOL322" s="47"/>
      <c r="FOM322" s="47"/>
      <c r="FON322" s="47"/>
      <c r="FOO322" s="47"/>
      <c r="FOP322" s="47"/>
      <c r="FOQ322" s="47"/>
      <c r="FOR322" s="47"/>
      <c r="FOS322" s="47"/>
      <c r="FOT322" s="47"/>
      <c r="FOU322" s="47"/>
      <c r="FOV322" s="47"/>
      <c r="FOW322" s="47"/>
      <c r="FOX322" s="47"/>
      <c r="FOY322" s="47"/>
      <c r="FOZ322" s="47"/>
      <c r="FPA322" s="47"/>
      <c r="FPB322" s="47"/>
      <c r="FPC322" s="47"/>
      <c r="FPD322" s="47"/>
      <c r="FPE322" s="47"/>
      <c r="FPF322" s="47"/>
      <c r="FPG322" s="47"/>
      <c r="FPH322" s="47"/>
      <c r="FPI322" s="47"/>
      <c r="FPJ322" s="47"/>
      <c r="FPK322" s="47"/>
      <c r="FPL322" s="47"/>
      <c r="FPM322" s="47"/>
      <c r="FPN322" s="47"/>
      <c r="FPO322" s="47"/>
      <c r="FPP322" s="47"/>
      <c r="FPQ322" s="47"/>
      <c r="FPR322" s="47"/>
      <c r="FPS322" s="47"/>
      <c r="FPT322" s="47"/>
      <c r="FPU322" s="47"/>
      <c r="FPV322" s="47"/>
      <c r="FPW322" s="47"/>
      <c r="FPX322" s="47"/>
      <c r="FPY322" s="47"/>
      <c r="FPZ322" s="47"/>
      <c r="FQA322" s="47"/>
      <c r="FQB322" s="47"/>
      <c r="FQC322" s="47"/>
      <c r="FQD322" s="47"/>
      <c r="FQE322" s="47"/>
      <c r="FQF322" s="47"/>
      <c r="FQG322" s="47"/>
      <c r="FQH322" s="47"/>
      <c r="FQI322" s="47"/>
      <c r="FQJ322" s="47"/>
      <c r="FQK322" s="47"/>
      <c r="FQL322" s="47"/>
      <c r="FQM322" s="47"/>
      <c r="FQN322" s="47"/>
      <c r="FQO322" s="47"/>
      <c r="FQP322" s="47"/>
      <c r="FQQ322" s="47"/>
      <c r="FQR322" s="47"/>
      <c r="FQS322" s="47"/>
      <c r="FQT322" s="47"/>
      <c r="FQU322" s="47"/>
      <c r="FQV322" s="47"/>
      <c r="FQW322" s="47"/>
      <c r="FQX322" s="47"/>
      <c r="FQY322" s="47"/>
      <c r="FQZ322" s="47"/>
      <c r="FRA322" s="47"/>
      <c r="FRB322" s="47"/>
      <c r="FRC322" s="47"/>
      <c r="FRD322" s="47"/>
      <c r="FRE322" s="47"/>
      <c r="FRF322" s="47"/>
      <c r="FRG322" s="47"/>
      <c r="FRH322" s="47"/>
      <c r="FRI322" s="47"/>
      <c r="FRJ322" s="47"/>
      <c r="FRK322" s="47"/>
      <c r="FRL322" s="47"/>
      <c r="FRM322" s="47"/>
      <c r="FRN322" s="47"/>
      <c r="FRO322" s="47"/>
      <c r="FRP322" s="47"/>
      <c r="FRQ322" s="47"/>
      <c r="FRR322" s="47"/>
      <c r="FRS322" s="47"/>
      <c r="FRT322" s="47"/>
      <c r="FRU322" s="47"/>
      <c r="FRV322" s="47"/>
      <c r="FRW322" s="47"/>
      <c r="FRX322" s="47"/>
      <c r="FRY322" s="47"/>
      <c r="FRZ322" s="47"/>
      <c r="FSA322" s="47"/>
      <c r="FSB322" s="47"/>
      <c r="FSC322" s="47"/>
      <c r="FSD322" s="47"/>
      <c r="FSE322" s="47"/>
      <c r="FSF322" s="47"/>
      <c r="FSG322" s="47"/>
      <c r="FSH322" s="47"/>
      <c r="FSI322" s="47"/>
      <c r="FSJ322" s="47"/>
      <c r="FSK322" s="47"/>
      <c r="FSL322" s="47"/>
      <c r="FSM322" s="47"/>
      <c r="FSN322" s="47"/>
      <c r="FSO322" s="47"/>
      <c r="FSP322" s="47"/>
      <c r="FSQ322" s="47"/>
      <c r="FSR322" s="47"/>
      <c r="FSS322" s="47"/>
      <c r="FST322" s="47"/>
      <c r="FSU322" s="47"/>
      <c r="FSV322" s="47"/>
      <c r="FSW322" s="47"/>
      <c r="FSX322" s="47"/>
      <c r="FSY322" s="47"/>
      <c r="FSZ322" s="47"/>
      <c r="FTA322" s="47"/>
      <c r="FTB322" s="47"/>
      <c r="FTC322" s="47"/>
      <c r="FTD322" s="47"/>
      <c r="FTE322" s="47"/>
      <c r="FTF322" s="47"/>
      <c r="FTG322" s="47"/>
      <c r="FTH322" s="47"/>
      <c r="FTI322" s="47"/>
      <c r="FTJ322" s="47"/>
      <c r="FTK322" s="47"/>
      <c r="FTL322" s="47"/>
      <c r="FTM322" s="47"/>
      <c r="FTN322" s="47"/>
      <c r="FTO322" s="47"/>
      <c r="FTP322" s="47"/>
      <c r="FTQ322" s="47"/>
      <c r="FTR322" s="47"/>
      <c r="FTS322" s="47"/>
      <c r="FTT322" s="47"/>
      <c r="FTU322" s="47"/>
      <c r="FTV322" s="47"/>
      <c r="FTW322" s="47"/>
      <c r="FTX322" s="47"/>
      <c r="FTY322" s="47"/>
      <c r="FTZ322" s="47"/>
      <c r="FUA322" s="47"/>
      <c r="FUB322" s="47"/>
      <c r="FUC322" s="47"/>
      <c r="FUD322" s="47"/>
      <c r="FUE322" s="47"/>
      <c r="FUF322" s="47"/>
      <c r="FUG322" s="47"/>
      <c r="FUH322" s="47"/>
      <c r="FUI322" s="47"/>
      <c r="FUJ322" s="47"/>
      <c r="FUK322" s="47"/>
      <c r="FUL322" s="47"/>
      <c r="FUM322" s="47"/>
      <c r="FUN322" s="47"/>
      <c r="FUO322" s="47"/>
      <c r="FUP322" s="47"/>
      <c r="FUQ322" s="47"/>
      <c r="FUR322" s="47"/>
      <c r="FUS322" s="47"/>
      <c r="FUT322" s="47"/>
      <c r="FUU322" s="47"/>
      <c r="FUV322" s="47"/>
      <c r="FUW322" s="47"/>
      <c r="FUX322" s="47"/>
      <c r="FUY322" s="47"/>
      <c r="FUZ322" s="47"/>
      <c r="FVA322" s="47"/>
      <c r="FVB322" s="47"/>
      <c r="FVC322" s="47"/>
      <c r="FVD322" s="47"/>
      <c r="FVE322" s="47"/>
      <c r="FVF322" s="47"/>
      <c r="FVG322" s="47"/>
      <c r="FVH322" s="47"/>
      <c r="FVI322" s="47"/>
      <c r="FVJ322" s="47"/>
      <c r="FVK322" s="47"/>
      <c r="FVL322" s="47"/>
      <c r="FVM322" s="47"/>
      <c r="FVN322" s="47"/>
      <c r="FVO322" s="47"/>
      <c r="FVP322" s="47"/>
      <c r="FVQ322" s="47"/>
      <c r="FVR322" s="47"/>
      <c r="FVS322" s="47"/>
      <c r="FVT322" s="47"/>
      <c r="FVU322" s="47"/>
      <c r="FVV322" s="47"/>
      <c r="FVW322" s="47"/>
      <c r="FVX322" s="47"/>
      <c r="FVY322" s="47"/>
      <c r="FVZ322" s="47"/>
      <c r="FWA322" s="47"/>
      <c r="FWB322" s="47"/>
      <c r="FWC322" s="47"/>
      <c r="FWD322" s="47"/>
      <c r="FWE322" s="47"/>
      <c r="FWF322" s="47"/>
      <c r="FWG322" s="47"/>
      <c r="FWH322" s="47"/>
      <c r="FWI322" s="47"/>
      <c r="FWJ322" s="47"/>
      <c r="FWK322" s="47"/>
      <c r="FWL322" s="47"/>
      <c r="FWM322" s="47"/>
      <c r="FWN322" s="47"/>
      <c r="FWO322" s="47"/>
      <c r="FWP322" s="47"/>
      <c r="FWQ322" s="47"/>
      <c r="FWR322" s="47"/>
      <c r="FWS322" s="47"/>
      <c r="FWT322" s="47"/>
      <c r="FWU322" s="47"/>
      <c r="FWV322" s="47"/>
      <c r="FWW322" s="47"/>
      <c r="FWX322" s="47"/>
      <c r="FWY322" s="47"/>
      <c r="FWZ322" s="47"/>
      <c r="FXA322" s="47"/>
      <c r="FXB322" s="47"/>
      <c r="FXC322" s="47"/>
      <c r="FXD322" s="47"/>
      <c r="FXE322" s="47"/>
      <c r="FXF322" s="47"/>
      <c r="FXG322" s="47"/>
      <c r="FXH322" s="47"/>
      <c r="FXI322" s="47"/>
      <c r="FXJ322" s="47"/>
      <c r="FXK322" s="47"/>
      <c r="FXL322" s="47"/>
      <c r="FXM322" s="47"/>
      <c r="FXN322" s="47"/>
      <c r="FXO322" s="47"/>
      <c r="FXP322" s="47"/>
      <c r="FXQ322" s="47"/>
      <c r="FXR322" s="47"/>
      <c r="FXS322" s="47"/>
      <c r="FXT322" s="47"/>
      <c r="FXU322" s="47"/>
      <c r="FXV322" s="47"/>
      <c r="FXW322" s="47"/>
      <c r="FXX322" s="47"/>
      <c r="FXY322" s="47"/>
      <c r="FXZ322" s="47"/>
      <c r="FYA322" s="47"/>
      <c r="FYB322" s="47"/>
      <c r="FYC322" s="47"/>
      <c r="FYD322" s="47"/>
      <c r="FYE322" s="47"/>
      <c r="FYF322" s="47"/>
      <c r="FYG322" s="47"/>
      <c r="FYH322" s="47"/>
      <c r="FYI322" s="47"/>
      <c r="FYJ322" s="47"/>
      <c r="FYK322" s="47"/>
      <c r="FYL322" s="47"/>
      <c r="FYM322" s="47"/>
      <c r="FYN322" s="47"/>
      <c r="FYO322" s="47"/>
      <c r="FYP322" s="47"/>
      <c r="FYQ322" s="47"/>
      <c r="FYR322" s="47"/>
      <c r="FYS322" s="47"/>
      <c r="FYT322" s="47"/>
      <c r="FYU322" s="47"/>
      <c r="FYV322" s="47"/>
      <c r="FYW322" s="47"/>
      <c r="FYX322" s="47"/>
      <c r="FYY322" s="47"/>
      <c r="FYZ322" s="47"/>
      <c r="FZA322" s="47"/>
      <c r="FZB322" s="47"/>
      <c r="FZC322" s="47"/>
      <c r="FZD322" s="47"/>
      <c r="FZE322" s="47"/>
      <c r="FZF322" s="47"/>
      <c r="FZG322" s="47"/>
      <c r="FZH322" s="47"/>
      <c r="FZI322" s="47"/>
      <c r="FZJ322" s="47"/>
      <c r="FZK322" s="47"/>
      <c r="FZL322" s="47"/>
      <c r="FZM322" s="47"/>
      <c r="FZN322" s="47"/>
      <c r="FZO322" s="47"/>
      <c r="FZP322" s="47"/>
      <c r="FZQ322" s="47"/>
      <c r="FZR322" s="47"/>
      <c r="FZS322" s="47"/>
      <c r="FZT322" s="47"/>
      <c r="FZU322" s="47"/>
      <c r="FZV322" s="47"/>
      <c r="FZW322" s="47"/>
      <c r="FZX322" s="47"/>
      <c r="FZY322" s="47"/>
      <c r="FZZ322" s="47"/>
      <c r="GAA322" s="47"/>
      <c r="GAB322" s="47"/>
      <c r="GAC322" s="47"/>
      <c r="GAD322" s="47"/>
      <c r="GAE322" s="47"/>
      <c r="GAF322" s="47"/>
      <c r="GAG322" s="47"/>
      <c r="GAH322" s="47"/>
      <c r="GAI322" s="47"/>
      <c r="GAJ322" s="47"/>
      <c r="GAK322" s="47"/>
      <c r="GAL322" s="47"/>
      <c r="GAM322" s="47"/>
      <c r="GAN322" s="47"/>
      <c r="GAO322" s="47"/>
      <c r="GAP322" s="47"/>
      <c r="GAQ322" s="47"/>
      <c r="GAR322" s="47"/>
      <c r="GAS322" s="47"/>
      <c r="GAT322" s="47"/>
      <c r="GAU322" s="47"/>
      <c r="GAV322" s="47"/>
      <c r="GAW322" s="47"/>
      <c r="GAX322" s="47"/>
      <c r="GAY322" s="47"/>
      <c r="GAZ322" s="47"/>
      <c r="GBA322" s="47"/>
      <c r="GBB322" s="47"/>
      <c r="GBC322" s="47"/>
      <c r="GBD322" s="47"/>
      <c r="GBE322" s="47"/>
      <c r="GBF322" s="47"/>
      <c r="GBG322" s="47"/>
      <c r="GBH322" s="47"/>
      <c r="GBI322" s="47"/>
      <c r="GBJ322" s="47"/>
      <c r="GBK322" s="47"/>
      <c r="GBL322" s="47"/>
      <c r="GBM322" s="47"/>
      <c r="GBN322" s="47"/>
      <c r="GBO322" s="47"/>
      <c r="GBP322" s="47"/>
      <c r="GBQ322" s="47"/>
      <c r="GBR322" s="47"/>
      <c r="GBS322" s="47"/>
      <c r="GBT322" s="47"/>
      <c r="GBU322" s="47"/>
      <c r="GBV322" s="47"/>
      <c r="GBW322" s="47"/>
      <c r="GBX322" s="47"/>
      <c r="GBY322" s="47"/>
      <c r="GBZ322" s="47"/>
      <c r="GCA322" s="47"/>
      <c r="GCB322" s="47"/>
      <c r="GCC322" s="47"/>
      <c r="GCD322" s="47"/>
      <c r="GCE322" s="47"/>
      <c r="GCF322" s="47"/>
      <c r="GCG322" s="47"/>
      <c r="GCH322" s="47"/>
      <c r="GCI322" s="47"/>
      <c r="GCJ322" s="47"/>
      <c r="GCK322" s="47"/>
      <c r="GCL322" s="47"/>
      <c r="GCM322" s="47"/>
      <c r="GCN322" s="47"/>
      <c r="GCO322" s="47"/>
      <c r="GCP322" s="47"/>
      <c r="GCQ322" s="47"/>
      <c r="GCR322" s="47"/>
      <c r="GCS322" s="47"/>
      <c r="GCT322" s="47"/>
      <c r="GCU322" s="47"/>
      <c r="GCV322" s="47"/>
      <c r="GCW322" s="47"/>
      <c r="GCX322" s="47"/>
      <c r="GCY322" s="47"/>
      <c r="GCZ322" s="47"/>
      <c r="GDA322" s="47"/>
      <c r="GDB322" s="47"/>
      <c r="GDC322" s="47"/>
      <c r="GDD322" s="47"/>
      <c r="GDE322" s="47"/>
      <c r="GDF322" s="47"/>
      <c r="GDG322" s="47"/>
      <c r="GDH322" s="47"/>
      <c r="GDI322" s="47"/>
      <c r="GDJ322" s="47"/>
      <c r="GDK322" s="47"/>
      <c r="GDL322" s="47"/>
      <c r="GDM322" s="47"/>
      <c r="GDN322" s="47"/>
      <c r="GDO322" s="47"/>
      <c r="GDP322" s="47"/>
      <c r="GDQ322" s="47"/>
      <c r="GDR322" s="47"/>
      <c r="GDS322" s="47"/>
      <c r="GDT322" s="47"/>
      <c r="GDU322" s="47"/>
      <c r="GDV322" s="47"/>
      <c r="GDW322" s="47"/>
      <c r="GDX322" s="47"/>
      <c r="GDY322" s="47"/>
      <c r="GDZ322" s="47"/>
      <c r="GEA322" s="47"/>
      <c r="GEB322" s="47"/>
      <c r="GEC322" s="47"/>
      <c r="GED322" s="47"/>
      <c r="GEE322" s="47"/>
      <c r="GEF322" s="47"/>
      <c r="GEG322" s="47"/>
      <c r="GEH322" s="47"/>
      <c r="GEI322" s="47"/>
      <c r="GEJ322" s="47"/>
      <c r="GEK322" s="47"/>
      <c r="GEL322" s="47"/>
      <c r="GEM322" s="47"/>
      <c r="GEN322" s="47"/>
      <c r="GEO322" s="47"/>
      <c r="GEP322" s="47"/>
      <c r="GEQ322" s="47"/>
      <c r="GER322" s="47"/>
      <c r="GES322" s="47"/>
      <c r="GET322" s="47"/>
      <c r="GEU322" s="47"/>
      <c r="GEV322" s="47"/>
      <c r="GEW322" s="47"/>
      <c r="GEX322" s="47"/>
      <c r="GEY322" s="47"/>
      <c r="GEZ322" s="47"/>
      <c r="GFA322" s="47"/>
      <c r="GFB322" s="47"/>
      <c r="GFC322" s="47"/>
      <c r="GFD322" s="47"/>
      <c r="GFE322" s="47"/>
      <c r="GFF322" s="47"/>
      <c r="GFG322" s="47"/>
      <c r="GFH322" s="47"/>
      <c r="GFI322" s="47"/>
      <c r="GFJ322" s="47"/>
      <c r="GFK322" s="47"/>
      <c r="GFL322" s="47"/>
      <c r="GFM322" s="47"/>
      <c r="GFN322" s="47"/>
      <c r="GFO322" s="47"/>
      <c r="GFP322" s="47"/>
      <c r="GFQ322" s="47"/>
      <c r="GFR322" s="47"/>
      <c r="GFS322" s="47"/>
      <c r="GFT322" s="47"/>
      <c r="GFU322" s="47"/>
      <c r="GFV322" s="47"/>
      <c r="GFW322" s="47"/>
      <c r="GFX322" s="47"/>
      <c r="GFY322" s="47"/>
      <c r="GFZ322" s="47"/>
      <c r="GGA322" s="47"/>
      <c r="GGB322" s="47"/>
      <c r="GGC322" s="47"/>
      <c r="GGD322" s="47"/>
      <c r="GGE322" s="47"/>
      <c r="GGF322" s="47"/>
      <c r="GGG322" s="47"/>
      <c r="GGH322" s="47"/>
      <c r="GGI322" s="47"/>
      <c r="GGJ322" s="47"/>
      <c r="GGK322" s="47"/>
      <c r="GGL322" s="47"/>
      <c r="GGM322" s="47"/>
      <c r="GGN322" s="47"/>
      <c r="GGO322" s="47"/>
      <c r="GGP322" s="47"/>
      <c r="GGQ322" s="47"/>
      <c r="GGR322" s="47"/>
      <c r="GGS322" s="47"/>
      <c r="GGT322" s="47"/>
      <c r="GGU322" s="47"/>
      <c r="GGV322" s="47"/>
      <c r="GGW322" s="47"/>
      <c r="GGX322" s="47"/>
      <c r="GGY322" s="47"/>
      <c r="GGZ322" s="47"/>
      <c r="GHA322" s="47"/>
      <c r="GHB322" s="47"/>
      <c r="GHC322" s="47"/>
      <c r="GHD322" s="47"/>
      <c r="GHE322" s="47"/>
      <c r="GHF322" s="47"/>
      <c r="GHG322" s="47"/>
      <c r="GHH322" s="47"/>
      <c r="GHI322" s="47"/>
      <c r="GHJ322" s="47"/>
      <c r="GHK322" s="47"/>
      <c r="GHL322" s="47"/>
      <c r="GHM322" s="47"/>
      <c r="GHN322" s="47"/>
      <c r="GHO322" s="47"/>
      <c r="GHP322" s="47"/>
      <c r="GHQ322" s="47"/>
      <c r="GHR322" s="47"/>
      <c r="GHS322" s="47"/>
      <c r="GHT322" s="47"/>
      <c r="GHU322" s="47"/>
      <c r="GHV322" s="47"/>
      <c r="GHW322" s="47"/>
      <c r="GHX322" s="47"/>
      <c r="GHY322" s="47"/>
      <c r="GHZ322" s="47"/>
      <c r="GIA322" s="47"/>
      <c r="GIB322" s="47"/>
      <c r="GIC322" s="47"/>
      <c r="GID322" s="47"/>
      <c r="GIE322" s="47"/>
      <c r="GIF322" s="47"/>
      <c r="GIG322" s="47"/>
      <c r="GIH322" s="47"/>
      <c r="GII322" s="47"/>
      <c r="GIJ322" s="47"/>
      <c r="GIK322" s="47"/>
      <c r="GIL322" s="47"/>
      <c r="GIM322" s="47"/>
      <c r="GIN322" s="47"/>
      <c r="GIO322" s="47"/>
      <c r="GIP322" s="47"/>
      <c r="GIQ322" s="47"/>
      <c r="GIR322" s="47"/>
      <c r="GIS322" s="47"/>
      <c r="GIT322" s="47"/>
      <c r="GIU322" s="47"/>
      <c r="GIV322" s="47"/>
      <c r="GIW322" s="47"/>
      <c r="GIX322" s="47"/>
      <c r="GIY322" s="47"/>
      <c r="GIZ322" s="47"/>
      <c r="GJA322" s="47"/>
      <c r="GJB322" s="47"/>
      <c r="GJC322" s="47"/>
      <c r="GJD322" s="47"/>
      <c r="GJE322" s="47"/>
      <c r="GJF322" s="47"/>
      <c r="GJG322" s="47"/>
      <c r="GJH322" s="47"/>
      <c r="GJI322" s="47"/>
      <c r="GJJ322" s="47"/>
      <c r="GJK322" s="47"/>
      <c r="GJL322" s="47"/>
      <c r="GJM322" s="47"/>
      <c r="GJN322" s="47"/>
      <c r="GJO322" s="47"/>
      <c r="GJP322" s="47"/>
      <c r="GJQ322" s="47"/>
      <c r="GJR322" s="47"/>
      <c r="GJS322" s="47"/>
      <c r="GJT322" s="47"/>
      <c r="GJU322" s="47"/>
      <c r="GJV322" s="47"/>
      <c r="GJW322" s="47"/>
      <c r="GJX322" s="47"/>
      <c r="GJY322" s="47"/>
      <c r="GJZ322" s="47"/>
      <c r="GKA322" s="47"/>
      <c r="GKB322" s="47"/>
      <c r="GKC322" s="47"/>
      <c r="GKD322" s="47"/>
      <c r="GKE322" s="47"/>
      <c r="GKF322" s="47"/>
      <c r="GKG322" s="47"/>
      <c r="GKH322" s="47"/>
      <c r="GKI322" s="47"/>
      <c r="GKJ322" s="47"/>
      <c r="GKK322" s="47"/>
      <c r="GKL322" s="47"/>
      <c r="GKM322" s="47"/>
      <c r="GKN322" s="47"/>
      <c r="GKO322" s="47"/>
      <c r="GKP322" s="47"/>
      <c r="GKQ322" s="47"/>
      <c r="GKR322" s="47"/>
      <c r="GKS322" s="47"/>
      <c r="GKT322" s="47"/>
      <c r="GKU322" s="47"/>
      <c r="GKV322" s="47"/>
      <c r="GKW322" s="47"/>
      <c r="GKX322" s="47"/>
      <c r="GKY322" s="47"/>
      <c r="GKZ322" s="47"/>
      <c r="GLA322" s="47"/>
      <c r="GLB322" s="47"/>
      <c r="GLC322" s="47"/>
      <c r="GLD322" s="47"/>
      <c r="GLE322" s="47"/>
      <c r="GLF322" s="47"/>
      <c r="GLG322" s="47"/>
      <c r="GLH322" s="47"/>
      <c r="GLI322" s="47"/>
      <c r="GLJ322" s="47"/>
      <c r="GLK322" s="47"/>
      <c r="GLL322" s="47"/>
      <c r="GLM322" s="47"/>
      <c r="GLN322" s="47"/>
      <c r="GLO322" s="47"/>
      <c r="GLP322" s="47"/>
      <c r="GLQ322" s="47"/>
      <c r="GLR322" s="47"/>
      <c r="GLS322" s="47"/>
      <c r="GLT322" s="47"/>
      <c r="GLU322" s="47"/>
      <c r="GLV322" s="47"/>
      <c r="GLW322" s="47"/>
      <c r="GLX322" s="47"/>
      <c r="GLY322" s="47"/>
      <c r="GLZ322" s="47"/>
      <c r="GMA322" s="47"/>
      <c r="GMB322" s="47"/>
      <c r="GMC322" s="47"/>
      <c r="GMD322" s="47"/>
      <c r="GME322" s="47"/>
      <c r="GMF322" s="47"/>
      <c r="GMG322" s="47"/>
      <c r="GMH322" s="47"/>
      <c r="GMI322" s="47"/>
      <c r="GMJ322" s="47"/>
      <c r="GMK322" s="47"/>
      <c r="GML322" s="47"/>
      <c r="GMM322" s="47"/>
      <c r="GMN322" s="47"/>
      <c r="GMO322" s="47"/>
      <c r="GMP322" s="47"/>
      <c r="GMQ322" s="47"/>
      <c r="GMR322" s="47"/>
      <c r="GMS322" s="47"/>
      <c r="GMT322" s="47"/>
      <c r="GMU322" s="47"/>
      <c r="GMV322" s="47"/>
      <c r="GMW322" s="47"/>
      <c r="GMX322" s="47"/>
      <c r="GMY322" s="47"/>
      <c r="GMZ322" s="47"/>
      <c r="GNA322" s="47"/>
      <c r="GNB322" s="47"/>
      <c r="GNC322" s="47"/>
      <c r="GND322" s="47"/>
      <c r="GNE322" s="47"/>
      <c r="GNF322" s="47"/>
      <c r="GNG322" s="47"/>
      <c r="GNH322" s="47"/>
      <c r="GNI322" s="47"/>
      <c r="GNJ322" s="47"/>
      <c r="GNK322" s="47"/>
      <c r="GNL322" s="47"/>
      <c r="GNM322" s="47"/>
      <c r="GNN322" s="47"/>
      <c r="GNO322" s="47"/>
      <c r="GNP322" s="47"/>
      <c r="GNQ322" s="47"/>
      <c r="GNR322" s="47"/>
      <c r="GNS322" s="47"/>
      <c r="GNT322" s="47"/>
      <c r="GNU322" s="47"/>
      <c r="GNV322" s="47"/>
      <c r="GNW322" s="47"/>
      <c r="GNX322" s="47"/>
      <c r="GNY322" s="47"/>
      <c r="GNZ322" s="47"/>
      <c r="GOA322" s="47"/>
      <c r="GOB322" s="47"/>
      <c r="GOC322" s="47"/>
      <c r="GOD322" s="47"/>
      <c r="GOE322" s="47"/>
      <c r="GOF322" s="47"/>
      <c r="GOG322" s="47"/>
      <c r="GOH322" s="47"/>
      <c r="GOI322" s="47"/>
      <c r="GOJ322" s="47"/>
      <c r="GOK322" s="47"/>
      <c r="GOL322" s="47"/>
      <c r="GOM322" s="47"/>
      <c r="GON322" s="47"/>
      <c r="GOO322" s="47"/>
      <c r="GOP322" s="47"/>
      <c r="GOQ322" s="47"/>
      <c r="GOR322" s="47"/>
      <c r="GOS322" s="47"/>
      <c r="GOT322" s="47"/>
      <c r="GOU322" s="47"/>
      <c r="GOV322" s="47"/>
      <c r="GOW322" s="47"/>
      <c r="GOX322" s="47"/>
      <c r="GOY322" s="47"/>
      <c r="GOZ322" s="47"/>
      <c r="GPA322" s="47"/>
      <c r="GPB322" s="47"/>
      <c r="GPC322" s="47"/>
      <c r="GPD322" s="47"/>
      <c r="GPE322" s="47"/>
      <c r="GPF322" s="47"/>
      <c r="GPG322" s="47"/>
      <c r="GPH322" s="47"/>
      <c r="GPI322" s="47"/>
      <c r="GPJ322" s="47"/>
      <c r="GPK322" s="47"/>
      <c r="GPL322" s="47"/>
      <c r="GPM322" s="47"/>
      <c r="GPN322" s="47"/>
      <c r="GPO322" s="47"/>
      <c r="GPP322" s="47"/>
      <c r="GPQ322" s="47"/>
      <c r="GPR322" s="47"/>
      <c r="GPS322" s="47"/>
      <c r="GPT322" s="47"/>
      <c r="GPU322" s="47"/>
      <c r="GPV322" s="47"/>
      <c r="GPW322" s="47"/>
      <c r="GPX322" s="47"/>
      <c r="GPY322" s="47"/>
      <c r="GPZ322" s="47"/>
      <c r="GQA322" s="47"/>
      <c r="GQB322" s="47"/>
      <c r="GQC322" s="47"/>
      <c r="GQD322" s="47"/>
      <c r="GQE322" s="47"/>
      <c r="GQF322" s="47"/>
      <c r="GQG322" s="47"/>
      <c r="GQH322" s="47"/>
      <c r="GQI322" s="47"/>
      <c r="GQJ322" s="47"/>
      <c r="GQK322" s="47"/>
      <c r="GQL322" s="47"/>
      <c r="GQM322" s="47"/>
      <c r="GQN322" s="47"/>
      <c r="GQO322" s="47"/>
      <c r="GQP322" s="47"/>
      <c r="GQQ322" s="47"/>
      <c r="GQR322" s="47"/>
      <c r="GQS322" s="47"/>
      <c r="GQT322" s="47"/>
      <c r="GQU322" s="47"/>
      <c r="GQV322" s="47"/>
      <c r="GQW322" s="47"/>
      <c r="GQX322" s="47"/>
      <c r="GQY322" s="47"/>
      <c r="GQZ322" s="47"/>
      <c r="GRA322" s="47"/>
      <c r="GRB322" s="47"/>
      <c r="GRC322" s="47"/>
      <c r="GRD322" s="47"/>
      <c r="GRE322" s="47"/>
      <c r="GRF322" s="47"/>
      <c r="GRG322" s="47"/>
      <c r="GRH322" s="47"/>
      <c r="GRI322" s="47"/>
      <c r="GRJ322" s="47"/>
      <c r="GRK322" s="47"/>
      <c r="GRL322" s="47"/>
      <c r="GRM322" s="47"/>
      <c r="GRN322" s="47"/>
      <c r="GRO322" s="47"/>
      <c r="GRP322" s="47"/>
      <c r="GRQ322" s="47"/>
      <c r="GRR322" s="47"/>
      <c r="GRS322" s="47"/>
      <c r="GRT322" s="47"/>
      <c r="GRU322" s="47"/>
      <c r="GRV322" s="47"/>
      <c r="GRW322" s="47"/>
      <c r="GRX322" s="47"/>
      <c r="GRY322" s="47"/>
      <c r="GRZ322" s="47"/>
      <c r="GSA322" s="47"/>
      <c r="GSB322" s="47"/>
      <c r="GSC322" s="47"/>
      <c r="GSD322" s="47"/>
      <c r="GSE322" s="47"/>
      <c r="GSF322" s="47"/>
      <c r="GSG322" s="47"/>
      <c r="GSH322" s="47"/>
      <c r="GSI322" s="47"/>
      <c r="GSJ322" s="47"/>
      <c r="GSK322" s="47"/>
      <c r="GSL322" s="47"/>
      <c r="GSM322" s="47"/>
      <c r="GSN322" s="47"/>
      <c r="GSO322" s="47"/>
      <c r="GSP322" s="47"/>
      <c r="GSQ322" s="47"/>
      <c r="GSR322" s="47"/>
      <c r="GSS322" s="47"/>
      <c r="GST322" s="47"/>
      <c r="GSU322" s="47"/>
      <c r="GSV322" s="47"/>
      <c r="GSW322" s="47"/>
      <c r="GSX322" s="47"/>
      <c r="GSY322" s="47"/>
      <c r="GSZ322" s="47"/>
      <c r="GTA322" s="47"/>
      <c r="GTB322" s="47"/>
      <c r="GTC322" s="47"/>
      <c r="GTD322" s="47"/>
      <c r="GTE322" s="47"/>
      <c r="GTF322" s="47"/>
      <c r="GTG322" s="47"/>
      <c r="GTH322" s="47"/>
      <c r="GTI322" s="47"/>
      <c r="GTJ322" s="47"/>
      <c r="GTK322" s="47"/>
      <c r="GTL322" s="47"/>
      <c r="GTM322" s="47"/>
      <c r="GTN322" s="47"/>
      <c r="GTO322" s="47"/>
      <c r="GTP322" s="47"/>
      <c r="GTQ322" s="47"/>
      <c r="GTR322" s="47"/>
      <c r="GTS322" s="47"/>
      <c r="GTT322" s="47"/>
      <c r="GTU322" s="47"/>
      <c r="GTV322" s="47"/>
      <c r="GTW322" s="47"/>
      <c r="GTX322" s="47"/>
      <c r="GTY322" s="47"/>
      <c r="GTZ322" s="47"/>
      <c r="GUA322" s="47"/>
      <c r="GUB322" s="47"/>
      <c r="GUC322" s="47"/>
      <c r="GUD322" s="47"/>
      <c r="GUE322" s="47"/>
      <c r="GUF322" s="47"/>
      <c r="GUG322" s="47"/>
      <c r="GUH322" s="47"/>
      <c r="GUI322" s="47"/>
      <c r="GUJ322" s="47"/>
      <c r="GUK322" s="47"/>
      <c r="GUL322" s="47"/>
      <c r="GUM322" s="47"/>
      <c r="GUN322" s="47"/>
      <c r="GUO322" s="47"/>
      <c r="GUP322" s="47"/>
      <c r="GUQ322" s="47"/>
      <c r="GUR322" s="47"/>
      <c r="GUS322" s="47"/>
      <c r="GUT322" s="47"/>
      <c r="GUU322" s="47"/>
      <c r="GUV322" s="47"/>
      <c r="GUW322" s="47"/>
      <c r="GUX322" s="47"/>
      <c r="GUY322" s="47"/>
      <c r="GUZ322" s="47"/>
      <c r="GVA322" s="47"/>
      <c r="GVB322" s="47"/>
      <c r="GVC322" s="47"/>
      <c r="GVD322" s="47"/>
      <c r="GVE322" s="47"/>
      <c r="GVF322" s="47"/>
      <c r="GVG322" s="47"/>
      <c r="GVH322" s="47"/>
      <c r="GVI322" s="47"/>
      <c r="GVJ322" s="47"/>
      <c r="GVK322" s="47"/>
      <c r="GVL322" s="47"/>
      <c r="GVM322" s="47"/>
      <c r="GVN322" s="47"/>
      <c r="GVO322" s="47"/>
      <c r="GVP322" s="47"/>
      <c r="GVQ322" s="47"/>
      <c r="GVR322" s="47"/>
      <c r="GVS322" s="47"/>
      <c r="GVT322" s="47"/>
      <c r="GVU322" s="47"/>
      <c r="GVV322" s="47"/>
      <c r="GVW322" s="47"/>
      <c r="GVX322" s="47"/>
      <c r="GVY322" s="47"/>
      <c r="GVZ322" s="47"/>
      <c r="GWA322" s="47"/>
      <c r="GWB322" s="47"/>
      <c r="GWC322" s="47"/>
      <c r="GWD322" s="47"/>
      <c r="GWE322" s="47"/>
      <c r="GWF322" s="47"/>
      <c r="GWG322" s="47"/>
      <c r="GWH322" s="47"/>
      <c r="GWI322" s="47"/>
      <c r="GWJ322" s="47"/>
      <c r="GWK322" s="47"/>
      <c r="GWL322" s="47"/>
      <c r="GWM322" s="47"/>
      <c r="GWN322" s="47"/>
      <c r="GWO322" s="47"/>
      <c r="GWP322" s="47"/>
      <c r="GWQ322" s="47"/>
      <c r="GWR322" s="47"/>
      <c r="GWS322" s="47"/>
      <c r="GWT322" s="47"/>
      <c r="GWU322" s="47"/>
      <c r="GWV322" s="47"/>
      <c r="GWW322" s="47"/>
      <c r="GWX322" s="47"/>
      <c r="GWY322" s="47"/>
      <c r="GWZ322" s="47"/>
      <c r="GXA322" s="47"/>
      <c r="GXB322" s="47"/>
      <c r="GXC322" s="47"/>
      <c r="GXD322" s="47"/>
      <c r="GXE322" s="47"/>
      <c r="GXF322" s="47"/>
      <c r="GXG322" s="47"/>
      <c r="GXH322" s="47"/>
      <c r="GXI322" s="47"/>
      <c r="GXJ322" s="47"/>
      <c r="GXK322" s="47"/>
      <c r="GXL322" s="47"/>
      <c r="GXM322" s="47"/>
      <c r="GXN322" s="47"/>
      <c r="GXO322" s="47"/>
      <c r="GXP322" s="47"/>
      <c r="GXQ322" s="47"/>
      <c r="GXR322" s="47"/>
      <c r="GXS322" s="47"/>
      <c r="GXT322" s="47"/>
      <c r="GXU322" s="47"/>
      <c r="GXV322" s="47"/>
      <c r="GXW322" s="47"/>
      <c r="GXX322" s="47"/>
      <c r="GXY322" s="47"/>
      <c r="GXZ322" s="47"/>
      <c r="GYA322" s="47"/>
      <c r="GYB322" s="47"/>
      <c r="GYC322" s="47"/>
      <c r="GYD322" s="47"/>
      <c r="GYE322" s="47"/>
      <c r="GYF322" s="47"/>
      <c r="GYG322" s="47"/>
      <c r="GYH322" s="47"/>
      <c r="GYI322" s="47"/>
      <c r="GYJ322" s="47"/>
      <c r="GYK322" s="47"/>
      <c r="GYL322" s="47"/>
      <c r="GYM322" s="47"/>
      <c r="GYN322" s="47"/>
      <c r="GYO322" s="47"/>
      <c r="GYP322" s="47"/>
      <c r="GYQ322" s="47"/>
      <c r="GYR322" s="47"/>
      <c r="GYS322" s="47"/>
      <c r="GYT322" s="47"/>
      <c r="GYU322" s="47"/>
      <c r="GYV322" s="47"/>
      <c r="GYW322" s="47"/>
      <c r="GYX322" s="47"/>
      <c r="GYY322" s="47"/>
      <c r="GYZ322" s="47"/>
      <c r="GZA322" s="47"/>
      <c r="GZB322" s="47"/>
      <c r="GZC322" s="47"/>
      <c r="GZD322" s="47"/>
      <c r="GZE322" s="47"/>
      <c r="GZF322" s="47"/>
      <c r="GZG322" s="47"/>
      <c r="GZH322" s="47"/>
      <c r="GZI322" s="47"/>
      <c r="GZJ322" s="47"/>
      <c r="GZK322" s="47"/>
      <c r="GZL322" s="47"/>
      <c r="GZM322" s="47"/>
      <c r="GZN322" s="47"/>
      <c r="GZO322" s="47"/>
      <c r="GZP322" s="47"/>
      <c r="GZQ322" s="47"/>
      <c r="GZR322" s="47"/>
      <c r="GZS322" s="47"/>
      <c r="GZT322" s="47"/>
      <c r="GZU322" s="47"/>
      <c r="GZV322" s="47"/>
      <c r="GZW322" s="47"/>
      <c r="GZX322" s="47"/>
      <c r="GZY322" s="47"/>
      <c r="GZZ322" s="47"/>
      <c r="HAA322" s="47"/>
      <c r="HAB322" s="47"/>
      <c r="HAC322" s="47"/>
      <c r="HAD322" s="47"/>
      <c r="HAE322" s="47"/>
      <c r="HAF322" s="47"/>
      <c r="HAG322" s="47"/>
      <c r="HAH322" s="47"/>
      <c r="HAI322" s="47"/>
      <c r="HAJ322" s="47"/>
      <c r="HAK322" s="47"/>
      <c r="HAL322" s="47"/>
      <c r="HAM322" s="47"/>
      <c r="HAN322" s="47"/>
      <c r="HAO322" s="47"/>
      <c r="HAP322" s="47"/>
      <c r="HAQ322" s="47"/>
      <c r="HAR322" s="47"/>
      <c r="HAS322" s="47"/>
      <c r="HAT322" s="47"/>
      <c r="HAU322" s="47"/>
      <c r="HAV322" s="47"/>
      <c r="HAW322" s="47"/>
      <c r="HAX322" s="47"/>
      <c r="HAY322" s="47"/>
      <c r="HAZ322" s="47"/>
      <c r="HBA322" s="47"/>
      <c r="HBB322" s="47"/>
      <c r="HBC322" s="47"/>
      <c r="HBD322" s="47"/>
      <c r="HBE322" s="47"/>
      <c r="HBF322" s="47"/>
      <c r="HBG322" s="47"/>
      <c r="HBH322" s="47"/>
      <c r="HBI322" s="47"/>
      <c r="HBJ322" s="47"/>
      <c r="HBK322" s="47"/>
      <c r="HBL322" s="47"/>
      <c r="HBM322" s="47"/>
      <c r="HBN322" s="47"/>
      <c r="HBO322" s="47"/>
      <c r="HBP322" s="47"/>
      <c r="HBQ322" s="47"/>
      <c r="HBR322" s="47"/>
      <c r="HBS322" s="47"/>
      <c r="HBT322" s="47"/>
      <c r="HBU322" s="47"/>
      <c r="HBV322" s="47"/>
      <c r="HBW322" s="47"/>
      <c r="HBX322" s="47"/>
      <c r="HBY322" s="47"/>
      <c r="HBZ322" s="47"/>
      <c r="HCA322" s="47"/>
      <c r="HCB322" s="47"/>
      <c r="HCC322" s="47"/>
      <c r="HCD322" s="47"/>
      <c r="HCE322" s="47"/>
      <c r="HCF322" s="47"/>
      <c r="HCG322" s="47"/>
      <c r="HCH322" s="47"/>
      <c r="HCI322" s="47"/>
      <c r="HCJ322" s="47"/>
      <c r="HCK322" s="47"/>
      <c r="HCL322" s="47"/>
      <c r="HCM322" s="47"/>
      <c r="HCN322" s="47"/>
      <c r="HCO322" s="47"/>
      <c r="HCP322" s="47"/>
      <c r="HCQ322" s="47"/>
      <c r="HCR322" s="47"/>
      <c r="HCS322" s="47"/>
      <c r="HCT322" s="47"/>
      <c r="HCU322" s="47"/>
      <c r="HCV322" s="47"/>
      <c r="HCW322" s="47"/>
      <c r="HCX322" s="47"/>
      <c r="HCY322" s="47"/>
      <c r="HCZ322" s="47"/>
      <c r="HDA322" s="47"/>
      <c r="HDB322" s="47"/>
      <c r="HDC322" s="47"/>
      <c r="HDD322" s="47"/>
      <c r="HDE322" s="47"/>
      <c r="HDF322" s="47"/>
      <c r="HDG322" s="47"/>
      <c r="HDH322" s="47"/>
      <c r="HDI322" s="47"/>
      <c r="HDJ322" s="47"/>
      <c r="HDK322" s="47"/>
      <c r="HDL322" s="47"/>
      <c r="HDM322" s="47"/>
      <c r="HDN322" s="47"/>
      <c r="HDO322" s="47"/>
      <c r="HDP322" s="47"/>
      <c r="HDQ322" s="47"/>
      <c r="HDR322" s="47"/>
      <c r="HDS322" s="47"/>
      <c r="HDT322" s="47"/>
      <c r="HDU322" s="47"/>
      <c r="HDV322" s="47"/>
      <c r="HDW322" s="47"/>
      <c r="HDX322" s="47"/>
      <c r="HDY322" s="47"/>
      <c r="HDZ322" s="47"/>
      <c r="HEA322" s="47"/>
      <c r="HEB322" s="47"/>
      <c r="HEC322" s="47"/>
      <c r="HED322" s="47"/>
      <c r="HEE322" s="47"/>
      <c r="HEF322" s="47"/>
      <c r="HEG322" s="47"/>
      <c r="HEH322" s="47"/>
      <c r="HEI322" s="47"/>
      <c r="HEJ322" s="47"/>
      <c r="HEK322" s="47"/>
      <c r="HEL322" s="47"/>
      <c r="HEM322" s="47"/>
      <c r="HEN322" s="47"/>
      <c r="HEO322" s="47"/>
      <c r="HEP322" s="47"/>
      <c r="HEQ322" s="47"/>
      <c r="HER322" s="47"/>
      <c r="HES322" s="47"/>
      <c r="HET322" s="47"/>
      <c r="HEU322" s="47"/>
      <c r="HEV322" s="47"/>
      <c r="HEW322" s="47"/>
      <c r="HEX322" s="47"/>
      <c r="HEY322" s="47"/>
      <c r="HEZ322" s="47"/>
      <c r="HFA322" s="47"/>
      <c r="HFB322" s="47"/>
      <c r="HFC322" s="47"/>
      <c r="HFD322" s="47"/>
      <c r="HFE322" s="47"/>
      <c r="HFF322" s="47"/>
      <c r="HFG322" s="47"/>
      <c r="HFH322" s="47"/>
      <c r="HFI322" s="47"/>
      <c r="HFJ322" s="47"/>
      <c r="HFK322" s="47"/>
      <c r="HFL322" s="47"/>
      <c r="HFM322" s="47"/>
      <c r="HFN322" s="47"/>
      <c r="HFO322" s="47"/>
      <c r="HFP322" s="47"/>
      <c r="HFQ322" s="47"/>
      <c r="HFR322" s="47"/>
      <c r="HFS322" s="47"/>
      <c r="HFT322" s="47"/>
      <c r="HFU322" s="47"/>
      <c r="HFV322" s="47"/>
      <c r="HFW322" s="47"/>
      <c r="HFX322" s="47"/>
      <c r="HFY322" s="47"/>
      <c r="HFZ322" s="47"/>
      <c r="HGA322" s="47"/>
      <c r="HGB322" s="47"/>
      <c r="HGC322" s="47"/>
      <c r="HGD322" s="47"/>
      <c r="HGE322" s="47"/>
      <c r="HGF322" s="47"/>
      <c r="HGG322" s="47"/>
      <c r="HGH322" s="47"/>
      <c r="HGI322" s="47"/>
      <c r="HGJ322" s="47"/>
      <c r="HGK322" s="47"/>
      <c r="HGL322" s="47"/>
      <c r="HGM322" s="47"/>
      <c r="HGN322" s="47"/>
      <c r="HGO322" s="47"/>
      <c r="HGP322" s="47"/>
      <c r="HGQ322" s="47"/>
      <c r="HGR322" s="47"/>
      <c r="HGS322" s="47"/>
      <c r="HGT322" s="47"/>
      <c r="HGU322" s="47"/>
      <c r="HGV322" s="47"/>
      <c r="HGW322" s="47"/>
      <c r="HGX322" s="47"/>
      <c r="HGY322" s="47"/>
      <c r="HGZ322" s="47"/>
      <c r="HHA322" s="47"/>
      <c r="HHB322" s="47"/>
      <c r="HHC322" s="47"/>
      <c r="HHD322" s="47"/>
      <c r="HHE322" s="47"/>
      <c r="HHF322" s="47"/>
      <c r="HHG322" s="47"/>
      <c r="HHH322" s="47"/>
      <c r="HHI322" s="47"/>
      <c r="HHJ322" s="47"/>
      <c r="HHK322" s="47"/>
      <c r="HHL322" s="47"/>
      <c r="HHM322" s="47"/>
      <c r="HHN322" s="47"/>
      <c r="HHO322" s="47"/>
      <c r="HHP322" s="47"/>
      <c r="HHQ322" s="47"/>
      <c r="HHR322" s="47"/>
      <c r="HHS322" s="47"/>
      <c r="HHT322" s="47"/>
      <c r="HHU322" s="47"/>
      <c r="HHV322" s="47"/>
      <c r="HHW322" s="47"/>
      <c r="HHX322" s="47"/>
      <c r="HHY322" s="47"/>
      <c r="HHZ322" s="47"/>
      <c r="HIA322" s="47"/>
      <c r="HIB322" s="47"/>
      <c r="HIC322" s="47"/>
      <c r="HID322" s="47"/>
      <c r="HIE322" s="47"/>
      <c r="HIF322" s="47"/>
      <c r="HIG322" s="47"/>
      <c r="HIH322" s="47"/>
      <c r="HII322" s="47"/>
      <c r="HIJ322" s="47"/>
      <c r="HIK322" s="47"/>
      <c r="HIL322" s="47"/>
      <c r="HIM322" s="47"/>
      <c r="HIN322" s="47"/>
      <c r="HIO322" s="47"/>
      <c r="HIP322" s="47"/>
      <c r="HIQ322" s="47"/>
      <c r="HIR322" s="47"/>
      <c r="HIS322" s="47"/>
      <c r="HIT322" s="47"/>
      <c r="HIU322" s="47"/>
      <c r="HIV322" s="47"/>
      <c r="HIW322" s="47"/>
      <c r="HIX322" s="47"/>
      <c r="HIY322" s="47"/>
      <c r="HIZ322" s="47"/>
      <c r="HJA322" s="47"/>
      <c r="HJB322" s="47"/>
      <c r="HJC322" s="47"/>
      <c r="HJD322" s="47"/>
      <c r="HJE322" s="47"/>
      <c r="HJF322" s="47"/>
      <c r="HJG322" s="47"/>
      <c r="HJH322" s="47"/>
      <c r="HJI322" s="47"/>
      <c r="HJJ322" s="47"/>
      <c r="HJK322" s="47"/>
      <c r="HJL322" s="47"/>
      <c r="HJM322" s="47"/>
      <c r="HJN322" s="47"/>
      <c r="HJO322" s="47"/>
      <c r="HJP322" s="47"/>
      <c r="HJQ322" s="47"/>
      <c r="HJR322" s="47"/>
      <c r="HJS322" s="47"/>
      <c r="HJT322" s="47"/>
      <c r="HJU322" s="47"/>
      <c r="HJV322" s="47"/>
      <c r="HJW322" s="47"/>
      <c r="HJX322" s="47"/>
      <c r="HJY322" s="47"/>
      <c r="HJZ322" s="47"/>
      <c r="HKA322" s="47"/>
      <c r="HKB322" s="47"/>
      <c r="HKC322" s="47"/>
      <c r="HKD322" s="47"/>
      <c r="HKE322" s="47"/>
      <c r="HKF322" s="47"/>
      <c r="HKG322" s="47"/>
      <c r="HKH322" s="47"/>
      <c r="HKI322" s="47"/>
      <c r="HKJ322" s="47"/>
      <c r="HKK322" s="47"/>
      <c r="HKL322" s="47"/>
      <c r="HKM322" s="47"/>
      <c r="HKN322" s="47"/>
      <c r="HKO322" s="47"/>
      <c r="HKP322" s="47"/>
      <c r="HKQ322" s="47"/>
      <c r="HKR322" s="47"/>
      <c r="HKS322" s="47"/>
      <c r="HKT322" s="47"/>
      <c r="HKU322" s="47"/>
      <c r="HKV322" s="47"/>
      <c r="HKW322" s="47"/>
      <c r="HKX322" s="47"/>
      <c r="HKY322" s="47"/>
      <c r="HKZ322" s="47"/>
      <c r="HLA322" s="47"/>
      <c r="HLB322" s="47"/>
      <c r="HLC322" s="47"/>
      <c r="HLD322" s="47"/>
      <c r="HLE322" s="47"/>
      <c r="HLF322" s="47"/>
      <c r="HLG322" s="47"/>
      <c r="HLH322" s="47"/>
      <c r="HLI322" s="47"/>
      <c r="HLJ322" s="47"/>
      <c r="HLK322" s="47"/>
      <c r="HLL322" s="47"/>
      <c r="HLM322" s="47"/>
      <c r="HLN322" s="47"/>
      <c r="HLO322" s="47"/>
      <c r="HLP322" s="47"/>
      <c r="HLQ322" s="47"/>
      <c r="HLR322" s="47"/>
      <c r="HLS322" s="47"/>
      <c r="HLT322" s="47"/>
      <c r="HLU322" s="47"/>
      <c r="HLV322" s="47"/>
      <c r="HLW322" s="47"/>
      <c r="HLX322" s="47"/>
      <c r="HLY322" s="47"/>
      <c r="HLZ322" s="47"/>
      <c r="HMA322" s="47"/>
      <c r="HMB322" s="47"/>
      <c r="HMC322" s="47"/>
      <c r="HMD322" s="47"/>
      <c r="HME322" s="47"/>
      <c r="HMF322" s="47"/>
      <c r="HMG322" s="47"/>
      <c r="HMH322" s="47"/>
      <c r="HMI322" s="47"/>
      <c r="HMJ322" s="47"/>
      <c r="HMK322" s="47"/>
      <c r="HML322" s="47"/>
      <c r="HMM322" s="47"/>
      <c r="HMN322" s="47"/>
      <c r="HMO322" s="47"/>
      <c r="HMP322" s="47"/>
      <c r="HMQ322" s="47"/>
      <c r="HMR322" s="47"/>
      <c r="HMS322" s="47"/>
      <c r="HMT322" s="47"/>
      <c r="HMU322" s="47"/>
      <c r="HMV322" s="47"/>
      <c r="HMW322" s="47"/>
      <c r="HMX322" s="47"/>
      <c r="HMY322" s="47"/>
      <c r="HMZ322" s="47"/>
      <c r="HNA322" s="47"/>
      <c r="HNB322" s="47"/>
      <c r="HNC322" s="47"/>
      <c r="HND322" s="47"/>
      <c r="HNE322" s="47"/>
      <c r="HNF322" s="47"/>
      <c r="HNG322" s="47"/>
      <c r="HNH322" s="47"/>
      <c r="HNI322" s="47"/>
      <c r="HNJ322" s="47"/>
      <c r="HNK322" s="47"/>
      <c r="HNL322" s="47"/>
      <c r="HNM322" s="47"/>
      <c r="HNN322" s="47"/>
      <c r="HNO322" s="47"/>
      <c r="HNP322" s="47"/>
      <c r="HNQ322" s="47"/>
      <c r="HNR322" s="47"/>
      <c r="HNS322" s="47"/>
      <c r="HNT322" s="47"/>
      <c r="HNU322" s="47"/>
      <c r="HNV322" s="47"/>
      <c r="HNW322" s="47"/>
      <c r="HNX322" s="47"/>
      <c r="HNY322" s="47"/>
      <c r="HNZ322" s="47"/>
      <c r="HOA322" s="47"/>
      <c r="HOB322" s="47"/>
      <c r="HOC322" s="47"/>
      <c r="HOD322" s="47"/>
      <c r="HOE322" s="47"/>
      <c r="HOF322" s="47"/>
      <c r="HOG322" s="47"/>
      <c r="HOH322" s="47"/>
      <c r="HOI322" s="47"/>
      <c r="HOJ322" s="47"/>
      <c r="HOK322" s="47"/>
      <c r="HOL322" s="47"/>
      <c r="HOM322" s="47"/>
      <c r="HON322" s="47"/>
      <c r="HOO322" s="47"/>
      <c r="HOP322" s="47"/>
      <c r="HOQ322" s="47"/>
      <c r="HOR322" s="47"/>
      <c r="HOS322" s="47"/>
      <c r="HOT322" s="47"/>
      <c r="HOU322" s="47"/>
      <c r="HOV322" s="47"/>
      <c r="HOW322" s="47"/>
      <c r="HOX322" s="47"/>
      <c r="HOY322" s="47"/>
      <c r="HOZ322" s="47"/>
      <c r="HPA322" s="47"/>
      <c r="HPB322" s="47"/>
      <c r="HPC322" s="47"/>
      <c r="HPD322" s="47"/>
      <c r="HPE322" s="47"/>
      <c r="HPF322" s="47"/>
      <c r="HPG322" s="47"/>
      <c r="HPH322" s="47"/>
      <c r="HPI322" s="47"/>
      <c r="HPJ322" s="47"/>
      <c r="HPK322" s="47"/>
      <c r="HPL322" s="47"/>
      <c r="HPM322" s="47"/>
      <c r="HPN322" s="47"/>
      <c r="HPO322" s="47"/>
      <c r="HPP322" s="47"/>
      <c r="HPQ322" s="47"/>
      <c r="HPR322" s="47"/>
      <c r="HPS322" s="47"/>
      <c r="HPT322" s="47"/>
      <c r="HPU322" s="47"/>
      <c r="HPV322" s="47"/>
      <c r="HPW322" s="47"/>
      <c r="HPX322" s="47"/>
      <c r="HPY322" s="47"/>
      <c r="HPZ322" s="47"/>
      <c r="HQA322" s="47"/>
      <c r="HQB322" s="47"/>
      <c r="HQC322" s="47"/>
      <c r="HQD322" s="47"/>
      <c r="HQE322" s="47"/>
      <c r="HQF322" s="47"/>
      <c r="HQG322" s="47"/>
      <c r="HQH322" s="47"/>
      <c r="HQI322" s="47"/>
      <c r="HQJ322" s="47"/>
      <c r="HQK322" s="47"/>
      <c r="HQL322" s="47"/>
      <c r="HQM322" s="47"/>
      <c r="HQN322" s="47"/>
      <c r="HQO322" s="47"/>
      <c r="HQP322" s="47"/>
      <c r="HQQ322" s="47"/>
      <c r="HQR322" s="47"/>
      <c r="HQS322" s="47"/>
      <c r="HQT322" s="47"/>
      <c r="HQU322" s="47"/>
      <c r="HQV322" s="47"/>
      <c r="HQW322" s="47"/>
      <c r="HQX322" s="47"/>
      <c r="HQY322" s="47"/>
      <c r="HQZ322" s="47"/>
      <c r="HRA322" s="47"/>
      <c r="HRB322" s="47"/>
      <c r="HRC322" s="47"/>
      <c r="HRD322" s="47"/>
      <c r="HRE322" s="47"/>
      <c r="HRF322" s="47"/>
      <c r="HRG322" s="47"/>
      <c r="HRH322" s="47"/>
      <c r="HRI322" s="47"/>
      <c r="HRJ322" s="47"/>
      <c r="HRK322" s="47"/>
      <c r="HRL322" s="47"/>
      <c r="HRM322" s="47"/>
      <c r="HRN322" s="47"/>
      <c r="HRO322" s="47"/>
      <c r="HRP322" s="47"/>
      <c r="HRQ322" s="47"/>
      <c r="HRR322" s="47"/>
      <c r="HRS322" s="47"/>
      <c r="HRT322" s="47"/>
      <c r="HRU322" s="47"/>
      <c r="HRV322" s="47"/>
      <c r="HRW322" s="47"/>
      <c r="HRX322" s="47"/>
      <c r="HRY322" s="47"/>
      <c r="HRZ322" s="47"/>
      <c r="HSA322" s="47"/>
      <c r="HSB322" s="47"/>
      <c r="HSC322" s="47"/>
      <c r="HSD322" s="47"/>
      <c r="HSE322" s="47"/>
      <c r="HSF322" s="47"/>
      <c r="HSG322" s="47"/>
      <c r="HSH322" s="47"/>
      <c r="HSI322" s="47"/>
      <c r="HSJ322" s="47"/>
      <c r="HSK322" s="47"/>
      <c r="HSL322" s="47"/>
      <c r="HSM322" s="47"/>
      <c r="HSN322" s="47"/>
      <c r="HSO322" s="47"/>
      <c r="HSP322" s="47"/>
      <c r="HSQ322" s="47"/>
      <c r="HSR322" s="47"/>
      <c r="HSS322" s="47"/>
      <c r="HST322" s="47"/>
      <c r="HSU322" s="47"/>
      <c r="HSV322" s="47"/>
      <c r="HSW322" s="47"/>
      <c r="HSX322" s="47"/>
      <c r="HSY322" s="47"/>
      <c r="HSZ322" s="47"/>
      <c r="HTA322" s="47"/>
      <c r="HTB322" s="47"/>
      <c r="HTC322" s="47"/>
      <c r="HTD322" s="47"/>
      <c r="HTE322" s="47"/>
      <c r="HTF322" s="47"/>
      <c r="HTG322" s="47"/>
      <c r="HTH322" s="47"/>
      <c r="HTI322" s="47"/>
      <c r="HTJ322" s="47"/>
      <c r="HTK322" s="47"/>
      <c r="HTL322" s="47"/>
      <c r="HTM322" s="47"/>
      <c r="HTN322" s="47"/>
      <c r="HTO322" s="47"/>
      <c r="HTP322" s="47"/>
      <c r="HTQ322" s="47"/>
      <c r="HTR322" s="47"/>
      <c r="HTS322" s="47"/>
      <c r="HTT322" s="47"/>
      <c r="HTU322" s="47"/>
      <c r="HTV322" s="47"/>
      <c r="HTW322" s="47"/>
      <c r="HTX322" s="47"/>
      <c r="HTY322" s="47"/>
      <c r="HTZ322" s="47"/>
      <c r="HUA322" s="47"/>
      <c r="HUB322" s="47"/>
      <c r="HUC322" s="47"/>
      <c r="HUD322" s="47"/>
      <c r="HUE322" s="47"/>
      <c r="HUF322" s="47"/>
      <c r="HUG322" s="47"/>
      <c r="HUH322" s="47"/>
      <c r="HUI322" s="47"/>
      <c r="HUJ322" s="47"/>
      <c r="HUK322" s="47"/>
      <c r="HUL322" s="47"/>
      <c r="HUM322" s="47"/>
      <c r="HUN322" s="47"/>
      <c r="HUO322" s="47"/>
      <c r="HUP322" s="47"/>
      <c r="HUQ322" s="47"/>
      <c r="HUR322" s="47"/>
      <c r="HUS322" s="47"/>
      <c r="HUT322" s="47"/>
      <c r="HUU322" s="47"/>
      <c r="HUV322" s="47"/>
      <c r="HUW322" s="47"/>
      <c r="HUX322" s="47"/>
      <c r="HUY322" s="47"/>
      <c r="HUZ322" s="47"/>
      <c r="HVA322" s="47"/>
      <c r="HVB322" s="47"/>
      <c r="HVC322" s="47"/>
      <c r="HVD322" s="47"/>
      <c r="HVE322" s="47"/>
      <c r="HVF322" s="47"/>
      <c r="HVG322" s="47"/>
      <c r="HVH322" s="47"/>
      <c r="HVI322" s="47"/>
      <c r="HVJ322" s="47"/>
      <c r="HVK322" s="47"/>
      <c r="HVL322" s="47"/>
      <c r="HVM322" s="47"/>
      <c r="HVN322" s="47"/>
      <c r="HVO322" s="47"/>
      <c r="HVP322" s="47"/>
      <c r="HVQ322" s="47"/>
      <c r="HVR322" s="47"/>
      <c r="HVS322" s="47"/>
      <c r="HVT322" s="47"/>
      <c r="HVU322" s="47"/>
      <c r="HVV322" s="47"/>
      <c r="HVW322" s="47"/>
      <c r="HVX322" s="47"/>
      <c r="HVY322" s="47"/>
      <c r="HVZ322" s="47"/>
      <c r="HWA322" s="47"/>
      <c r="HWB322" s="47"/>
      <c r="HWC322" s="47"/>
      <c r="HWD322" s="47"/>
      <c r="HWE322" s="47"/>
      <c r="HWF322" s="47"/>
      <c r="HWG322" s="47"/>
      <c r="HWH322" s="47"/>
      <c r="HWI322" s="47"/>
      <c r="HWJ322" s="47"/>
      <c r="HWK322" s="47"/>
      <c r="HWL322" s="47"/>
      <c r="HWM322" s="47"/>
      <c r="HWN322" s="47"/>
      <c r="HWO322" s="47"/>
      <c r="HWP322" s="47"/>
      <c r="HWQ322" s="47"/>
      <c r="HWR322" s="47"/>
      <c r="HWS322" s="47"/>
      <c r="HWT322" s="47"/>
      <c r="HWU322" s="47"/>
      <c r="HWV322" s="47"/>
      <c r="HWW322" s="47"/>
      <c r="HWX322" s="47"/>
      <c r="HWY322" s="47"/>
      <c r="HWZ322" s="47"/>
      <c r="HXA322" s="47"/>
      <c r="HXB322" s="47"/>
      <c r="HXC322" s="47"/>
      <c r="HXD322" s="47"/>
      <c r="HXE322" s="47"/>
      <c r="HXF322" s="47"/>
      <c r="HXG322" s="47"/>
      <c r="HXH322" s="47"/>
      <c r="HXI322" s="47"/>
      <c r="HXJ322" s="47"/>
      <c r="HXK322" s="47"/>
      <c r="HXL322" s="47"/>
      <c r="HXM322" s="47"/>
      <c r="HXN322" s="47"/>
      <c r="HXO322" s="47"/>
      <c r="HXP322" s="47"/>
      <c r="HXQ322" s="47"/>
      <c r="HXR322" s="47"/>
      <c r="HXS322" s="47"/>
      <c r="HXT322" s="47"/>
      <c r="HXU322" s="47"/>
      <c r="HXV322" s="47"/>
      <c r="HXW322" s="47"/>
      <c r="HXX322" s="47"/>
      <c r="HXY322" s="47"/>
      <c r="HXZ322" s="47"/>
      <c r="HYA322" s="47"/>
      <c r="HYB322" s="47"/>
      <c r="HYC322" s="47"/>
      <c r="HYD322" s="47"/>
      <c r="HYE322" s="47"/>
      <c r="HYF322" s="47"/>
      <c r="HYG322" s="47"/>
      <c r="HYH322" s="47"/>
      <c r="HYI322" s="47"/>
      <c r="HYJ322" s="47"/>
      <c r="HYK322" s="47"/>
      <c r="HYL322" s="47"/>
      <c r="HYM322" s="47"/>
      <c r="HYN322" s="47"/>
      <c r="HYO322" s="47"/>
      <c r="HYP322" s="47"/>
      <c r="HYQ322" s="47"/>
      <c r="HYR322" s="47"/>
      <c r="HYS322" s="47"/>
      <c r="HYT322" s="47"/>
      <c r="HYU322" s="47"/>
      <c r="HYV322" s="47"/>
      <c r="HYW322" s="47"/>
      <c r="HYX322" s="47"/>
      <c r="HYY322" s="47"/>
      <c r="HYZ322" s="47"/>
      <c r="HZA322" s="47"/>
      <c r="HZB322" s="47"/>
      <c r="HZC322" s="47"/>
      <c r="HZD322" s="47"/>
      <c r="HZE322" s="47"/>
      <c r="HZF322" s="47"/>
      <c r="HZG322" s="47"/>
      <c r="HZH322" s="47"/>
      <c r="HZI322" s="47"/>
      <c r="HZJ322" s="47"/>
      <c r="HZK322" s="47"/>
      <c r="HZL322" s="47"/>
      <c r="HZM322" s="47"/>
      <c r="HZN322" s="47"/>
      <c r="HZO322" s="47"/>
      <c r="HZP322" s="47"/>
      <c r="HZQ322" s="47"/>
      <c r="HZR322" s="47"/>
      <c r="HZS322" s="47"/>
      <c r="HZT322" s="47"/>
      <c r="HZU322" s="47"/>
      <c r="HZV322" s="47"/>
      <c r="HZW322" s="47"/>
      <c r="HZX322" s="47"/>
      <c r="HZY322" s="47"/>
      <c r="HZZ322" s="47"/>
      <c r="IAA322" s="47"/>
      <c r="IAB322" s="47"/>
      <c r="IAC322" s="47"/>
      <c r="IAD322" s="47"/>
      <c r="IAE322" s="47"/>
      <c r="IAF322" s="47"/>
      <c r="IAG322" s="47"/>
      <c r="IAH322" s="47"/>
      <c r="IAI322" s="47"/>
      <c r="IAJ322" s="47"/>
      <c r="IAK322" s="47"/>
      <c r="IAL322" s="47"/>
      <c r="IAM322" s="47"/>
      <c r="IAN322" s="47"/>
      <c r="IAO322" s="47"/>
      <c r="IAP322" s="47"/>
      <c r="IAQ322" s="47"/>
      <c r="IAR322" s="47"/>
      <c r="IAS322" s="47"/>
      <c r="IAT322" s="47"/>
      <c r="IAU322" s="47"/>
      <c r="IAV322" s="47"/>
      <c r="IAW322" s="47"/>
      <c r="IAX322" s="47"/>
      <c r="IAY322" s="47"/>
      <c r="IAZ322" s="47"/>
      <c r="IBA322" s="47"/>
      <c r="IBB322" s="47"/>
      <c r="IBC322" s="47"/>
      <c r="IBD322" s="47"/>
      <c r="IBE322" s="47"/>
      <c r="IBF322" s="47"/>
      <c r="IBG322" s="47"/>
      <c r="IBH322" s="47"/>
      <c r="IBI322" s="47"/>
      <c r="IBJ322" s="47"/>
      <c r="IBK322" s="47"/>
      <c r="IBL322" s="47"/>
      <c r="IBM322" s="47"/>
      <c r="IBN322" s="47"/>
      <c r="IBO322" s="47"/>
      <c r="IBP322" s="47"/>
      <c r="IBQ322" s="47"/>
      <c r="IBR322" s="47"/>
      <c r="IBS322" s="47"/>
      <c r="IBT322" s="47"/>
      <c r="IBU322" s="47"/>
      <c r="IBV322" s="47"/>
      <c r="IBW322" s="47"/>
      <c r="IBX322" s="47"/>
      <c r="IBY322" s="47"/>
      <c r="IBZ322" s="47"/>
      <c r="ICA322" s="47"/>
      <c r="ICB322" s="47"/>
      <c r="ICC322" s="47"/>
      <c r="ICD322" s="47"/>
      <c r="ICE322" s="47"/>
      <c r="ICF322" s="47"/>
      <c r="ICG322" s="47"/>
      <c r="ICH322" s="47"/>
      <c r="ICI322" s="47"/>
      <c r="ICJ322" s="47"/>
      <c r="ICK322" s="47"/>
      <c r="ICL322" s="47"/>
      <c r="ICM322" s="47"/>
      <c r="ICN322" s="47"/>
      <c r="ICO322" s="47"/>
      <c r="ICP322" s="47"/>
      <c r="ICQ322" s="47"/>
      <c r="ICR322" s="47"/>
      <c r="ICS322" s="47"/>
      <c r="ICT322" s="47"/>
      <c r="ICU322" s="47"/>
      <c r="ICV322" s="47"/>
      <c r="ICW322" s="47"/>
      <c r="ICX322" s="47"/>
      <c r="ICY322" s="47"/>
      <c r="ICZ322" s="47"/>
      <c r="IDA322" s="47"/>
      <c r="IDB322" s="47"/>
      <c r="IDC322" s="47"/>
      <c r="IDD322" s="47"/>
      <c r="IDE322" s="47"/>
      <c r="IDF322" s="47"/>
      <c r="IDG322" s="47"/>
      <c r="IDH322" s="47"/>
      <c r="IDI322" s="47"/>
      <c r="IDJ322" s="47"/>
      <c r="IDK322" s="47"/>
      <c r="IDL322" s="47"/>
      <c r="IDM322" s="47"/>
      <c r="IDN322" s="47"/>
      <c r="IDO322" s="47"/>
      <c r="IDP322" s="47"/>
      <c r="IDQ322" s="47"/>
      <c r="IDR322" s="47"/>
      <c r="IDS322" s="47"/>
      <c r="IDT322" s="47"/>
      <c r="IDU322" s="47"/>
      <c r="IDV322" s="47"/>
      <c r="IDW322" s="47"/>
      <c r="IDX322" s="47"/>
      <c r="IDY322" s="47"/>
      <c r="IDZ322" s="47"/>
      <c r="IEA322" s="47"/>
      <c r="IEB322" s="47"/>
      <c r="IEC322" s="47"/>
      <c r="IED322" s="47"/>
      <c r="IEE322" s="47"/>
      <c r="IEF322" s="47"/>
      <c r="IEG322" s="47"/>
      <c r="IEH322" s="47"/>
      <c r="IEI322" s="47"/>
      <c r="IEJ322" s="47"/>
      <c r="IEK322" s="47"/>
      <c r="IEL322" s="47"/>
      <c r="IEM322" s="47"/>
      <c r="IEN322" s="47"/>
      <c r="IEO322" s="47"/>
      <c r="IEP322" s="47"/>
      <c r="IEQ322" s="47"/>
      <c r="IER322" s="47"/>
      <c r="IES322" s="47"/>
      <c r="IET322" s="47"/>
      <c r="IEU322" s="47"/>
      <c r="IEV322" s="47"/>
      <c r="IEW322" s="47"/>
      <c r="IEX322" s="47"/>
      <c r="IEY322" s="47"/>
      <c r="IEZ322" s="47"/>
      <c r="IFA322" s="47"/>
      <c r="IFB322" s="47"/>
      <c r="IFC322" s="47"/>
      <c r="IFD322" s="47"/>
      <c r="IFE322" s="47"/>
      <c r="IFF322" s="47"/>
      <c r="IFG322" s="47"/>
      <c r="IFH322" s="47"/>
      <c r="IFI322" s="47"/>
      <c r="IFJ322" s="47"/>
      <c r="IFK322" s="47"/>
      <c r="IFL322" s="47"/>
      <c r="IFM322" s="47"/>
      <c r="IFN322" s="47"/>
      <c r="IFO322" s="47"/>
      <c r="IFP322" s="47"/>
      <c r="IFQ322" s="47"/>
      <c r="IFR322" s="47"/>
      <c r="IFS322" s="47"/>
      <c r="IFT322" s="47"/>
      <c r="IFU322" s="47"/>
      <c r="IFV322" s="47"/>
      <c r="IFW322" s="47"/>
      <c r="IFX322" s="47"/>
      <c r="IFY322" s="47"/>
      <c r="IFZ322" s="47"/>
      <c r="IGA322" s="47"/>
      <c r="IGB322" s="47"/>
      <c r="IGC322" s="47"/>
      <c r="IGD322" s="47"/>
      <c r="IGE322" s="47"/>
      <c r="IGF322" s="47"/>
      <c r="IGG322" s="47"/>
      <c r="IGH322" s="47"/>
      <c r="IGI322" s="47"/>
      <c r="IGJ322" s="47"/>
      <c r="IGK322" s="47"/>
      <c r="IGL322" s="47"/>
      <c r="IGM322" s="47"/>
      <c r="IGN322" s="47"/>
      <c r="IGO322" s="47"/>
      <c r="IGP322" s="47"/>
      <c r="IGQ322" s="47"/>
      <c r="IGR322" s="47"/>
      <c r="IGS322" s="47"/>
      <c r="IGT322" s="47"/>
      <c r="IGU322" s="47"/>
      <c r="IGV322" s="47"/>
      <c r="IGW322" s="47"/>
      <c r="IGX322" s="47"/>
      <c r="IGY322" s="47"/>
      <c r="IGZ322" s="47"/>
      <c r="IHA322" s="47"/>
      <c r="IHB322" s="47"/>
      <c r="IHC322" s="47"/>
      <c r="IHD322" s="47"/>
      <c r="IHE322" s="47"/>
      <c r="IHF322" s="47"/>
      <c r="IHG322" s="47"/>
      <c r="IHH322" s="47"/>
      <c r="IHI322" s="47"/>
      <c r="IHJ322" s="47"/>
      <c r="IHK322" s="47"/>
      <c r="IHL322" s="47"/>
      <c r="IHM322" s="47"/>
      <c r="IHN322" s="47"/>
      <c r="IHO322" s="47"/>
      <c r="IHP322" s="47"/>
      <c r="IHQ322" s="47"/>
      <c r="IHR322" s="47"/>
      <c r="IHS322" s="47"/>
      <c r="IHT322" s="47"/>
      <c r="IHU322" s="47"/>
      <c r="IHV322" s="47"/>
      <c r="IHW322" s="47"/>
      <c r="IHX322" s="47"/>
      <c r="IHY322" s="47"/>
      <c r="IHZ322" s="47"/>
      <c r="IIA322" s="47"/>
      <c r="IIB322" s="47"/>
      <c r="IIC322" s="47"/>
      <c r="IID322" s="47"/>
      <c r="IIE322" s="47"/>
      <c r="IIF322" s="47"/>
      <c r="IIG322" s="47"/>
      <c r="IIH322" s="47"/>
      <c r="III322" s="47"/>
      <c r="IIJ322" s="47"/>
      <c r="IIK322" s="47"/>
      <c r="IIL322" s="47"/>
      <c r="IIM322" s="47"/>
      <c r="IIN322" s="47"/>
      <c r="IIO322" s="47"/>
      <c r="IIP322" s="47"/>
      <c r="IIQ322" s="47"/>
      <c r="IIR322" s="47"/>
      <c r="IIS322" s="47"/>
      <c r="IIT322" s="47"/>
      <c r="IIU322" s="47"/>
      <c r="IIV322" s="47"/>
      <c r="IIW322" s="47"/>
      <c r="IIX322" s="47"/>
      <c r="IIY322" s="47"/>
      <c r="IIZ322" s="47"/>
      <c r="IJA322" s="47"/>
      <c r="IJB322" s="47"/>
      <c r="IJC322" s="47"/>
      <c r="IJD322" s="47"/>
      <c r="IJE322" s="47"/>
      <c r="IJF322" s="47"/>
      <c r="IJG322" s="47"/>
      <c r="IJH322" s="47"/>
      <c r="IJI322" s="47"/>
      <c r="IJJ322" s="47"/>
      <c r="IJK322" s="47"/>
      <c r="IJL322" s="47"/>
      <c r="IJM322" s="47"/>
      <c r="IJN322" s="47"/>
      <c r="IJO322" s="47"/>
      <c r="IJP322" s="47"/>
      <c r="IJQ322" s="47"/>
      <c r="IJR322" s="47"/>
      <c r="IJS322" s="47"/>
      <c r="IJT322" s="47"/>
      <c r="IJU322" s="47"/>
      <c r="IJV322" s="47"/>
      <c r="IJW322" s="47"/>
      <c r="IJX322" s="47"/>
      <c r="IJY322" s="47"/>
      <c r="IJZ322" s="47"/>
      <c r="IKA322" s="47"/>
      <c r="IKB322" s="47"/>
      <c r="IKC322" s="47"/>
      <c r="IKD322" s="47"/>
      <c r="IKE322" s="47"/>
      <c r="IKF322" s="47"/>
      <c r="IKG322" s="47"/>
      <c r="IKH322" s="47"/>
      <c r="IKI322" s="47"/>
      <c r="IKJ322" s="47"/>
      <c r="IKK322" s="47"/>
      <c r="IKL322" s="47"/>
      <c r="IKM322" s="47"/>
      <c r="IKN322" s="47"/>
      <c r="IKO322" s="47"/>
      <c r="IKP322" s="47"/>
      <c r="IKQ322" s="47"/>
      <c r="IKR322" s="47"/>
      <c r="IKS322" s="47"/>
      <c r="IKT322" s="47"/>
      <c r="IKU322" s="47"/>
      <c r="IKV322" s="47"/>
      <c r="IKW322" s="47"/>
      <c r="IKX322" s="47"/>
      <c r="IKY322" s="47"/>
      <c r="IKZ322" s="47"/>
      <c r="ILA322" s="47"/>
      <c r="ILB322" s="47"/>
      <c r="ILC322" s="47"/>
      <c r="ILD322" s="47"/>
      <c r="ILE322" s="47"/>
      <c r="ILF322" s="47"/>
      <c r="ILG322" s="47"/>
      <c r="ILH322" s="47"/>
      <c r="ILI322" s="47"/>
      <c r="ILJ322" s="47"/>
      <c r="ILK322" s="47"/>
      <c r="ILL322" s="47"/>
      <c r="ILM322" s="47"/>
      <c r="ILN322" s="47"/>
      <c r="ILO322" s="47"/>
      <c r="ILP322" s="47"/>
      <c r="ILQ322" s="47"/>
      <c r="ILR322" s="47"/>
      <c r="ILS322" s="47"/>
      <c r="ILT322" s="47"/>
      <c r="ILU322" s="47"/>
      <c r="ILV322" s="47"/>
      <c r="ILW322" s="47"/>
      <c r="ILX322" s="47"/>
      <c r="ILY322" s="47"/>
      <c r="ILZ322" s="47"/>
      <c r="IMA322" s="47"/>
      <c r="IMB322" s="47"/>
      <c r="IMC322" s="47"/>
      <c r="IMD322" s="47"/>
      <c r="IME322" s="47"/>
      <c r="IMF322" s="47"/>
      <c r="IMG322" s="47"/>
      <c r="IMH322" s="47"/>
      <c r="IMI322" s="47"/>
      <c r="IMJ322" s="47"/>
      <c r="IMK322" s="47"/>
      <c r="IML322" s="47"/>
      <c r="IMM322" s="47"/>
      <c r="IMN322" s="47"/>
      <c r="IMO322" s="47"/>
      <c r="IMP322" s="47"/>
      <c r="IMQ322" s="47"/>
      <c r="IMR322" s="47"/>
      <c r="IMS322" s="47"/>
      <c r="IMT322" s="47"/>
      <c r="IMU322" s="47"/>
      <c r="IMV322" s="47"/>
      <c r="IMW322" s="47"/>
      <c r="IMX322" s="47"/>
      <c r="IMY322" s="47"/>
      <c r="IMZ322" s="47"/>
      <c r="INA322" s="47"/>
      <c r="INB322" s="47"/>
      <c r="INC322" s="47"/>
      <c r="IND322" s="47"/>
      <c r="INE322" s="47"/>
      <c r="INF322" s="47"/>
      <c r="ING322" s="47"/>
      <c r="INH322" s="47"/>
      <c r="INI322" s="47"/>
      <c r="INJ322" s="47"/>
      <c r="INK322" s="47"/>
      <c r="INL322" s="47"/>
      <c r="INM322" s="47"/>
      <c r="INN322" s="47"/>
      <c r="INO322" s="47"/>
      <c r="INP322" s="47"/>
      <c r="INQ322" s="47"/>
      <c r="INR322" s="47"/>
      <c r="INS322" s="47"/>
      <c r="INT322" s="47"/>
      <c r="INU322" s="47"/>
      <c r="INV322" s="47"/>
      <c r="INW322" s="47"/>
      <c r="INX322" s="47"/>
      <c r="INY322" s="47"/>
      <c r="INZ322" s="47"/>
      <c r="IOA322" s="47"/>
      <c r="IOB322" s="47"/>
      <c r="IOC322" s="47"/>
      <c r="IOD322" s="47"/>
      <c r="IOE322" s="47"/>
      <c r="IOF322" s="47"/>
      <c r="IOG322" s="47"/>
      <c r="IOH322" s="47"/>
      <c r="IOI322" s="47"/>
      <c r="IOJ322" s="47"/>
      <c r="IOK322" s="47"/>
      <c r="IOL322" s="47"/>
      <c r="IOM322" s="47"/>
      <c r="ION322" s="47"/>
      <c r="IOO322" s="47"/>
      <c r="IOP322" s="47"/>
      <c r="IOQ322" s="47"/>
      <c r="IOR322" s="47"/>
      <c r="IOS322" s="47"/>
      <c r="IOT322" s="47"/>
      <c r="IOU322" s="47"/>
      <c r="IOV322" s="47"/>
      <c r="IOW322" s="47"/>
      <c r="IOX322" s="47"/>
      <c r="IOY322" s="47"/>
      <c r="IOZ322" s="47"/>
      <c r="IPA322" s="47"/>
      <c r="IPB322" s="47"/>
      <c r="IPC322" s="47"/>
      <c r="IPD322" s="47"/>
      <c r="IPE322" s="47"/>
      <c r="IPF322" s="47"/>
      <c r="IPG322" s="47"/>
      <c r="IPH322" s="47"/>
      <c r="IPI322" s="47"/>
      <c r="IPJ322" s="47"/>
      <c r="IPK322" s="47"/>
      <c r="IPL322" s="47"/>
      <c r="IPM322" s="47"/>
      <c r="IPN322" s="47"/>
      <c r="IPO322" s="47"/>
      <c r="IPP322" s="47"/>
      <c r="IPQ322" s="47"/>
      <c r="IPR322" s="47"/>
      <c r="IPS322" s="47"/>
      <c r="IPT322" s="47"/>
      <c r="IPU322" s="47"/>
      <c r="IPV322" s="47"/>
      <c r="IPW322" s="47"/>
      <c r="IPX322" s="47"/>
      <c r="IPY322" s="47"/>
      <c r="IPZ322" s="47"/>
      <c r="IQA322" s="47"/>
      <c r="IQB322" s="47"/>
      <c r="IQC322" s="47"/>
      <c r="IQD322" s="47"/>
      <c r="IQE322" s="47"/>
      <c r="IQF322" s="47"/>
      <c r="IQG322" s="47"/>
      <c r="IQH322" s="47"/>
      <c r="IQI322" s="47"/>
      <c r="IQJ322" s="47"/>
      <c r="IQK322" s="47"/>
      <c r="IQL322" s="47"/>
      <c r="IQM322" s="47"/>
      <c r="IQN322" s="47"/>
      <c r="IQO322" s="47"/>
      <c r="IQP322" s="47"/>
      <c r="IQQ322" s="47"/>
      <c r="IQR322" s="47"/>
      <c r="IQS322" s="47"/>
      <c r="IQT322" s="47"/>
      <c r="IQU322" s="47"/>
      <c r="IQV322" s="47"/>
      <c r="IQW322" s="47"/>
      <c r="IQX322" s="47"/>
      <c r="IQY322" s="47"/>
      <c r="IQZ322" s="47"/>
      <c r="IRA322" s="47"/>
      <c r="IRB322" s="47"/>
      <c r="IRC322" s="47"/>
      <c r="IRD322" s="47"/>
      <c r="IRE322" s="47"/>
      <c r="IRF322" s="47"/>
      <c r="IRG322" s="47"/>
      <c r="IRH322" s="47"/>
      <c r="IRI322" s="47"/>
      <c r="IRJ322" s="47"/>
      <c r="IRK322" s="47"/>
      <c r="IRL322" s="47"/>
      <c r="IRM322" s="47"/>
      <c r="IRN322" s="47"/>
      <c r="IRO322" s="47"/>
      <c r="IRP322" s="47"/>
      <c r="IRQ322" s="47"/>
      <c r="IRR322" s="47"/>
      <c r="IRS322" s="47"/>
      <c r="IRT322" s="47"/>
      <c r="IRU322" s="47"/>
      <c r="IRV322" s="47"/>
      <c r="IRW322" s="47"/>
      <c r="IRX322" s="47"/>
      <c r="IRY322" s="47"/>
      <c r="IRZ322" s="47"/>
      <c r="ISA322" s="47"/>
      <c r="ISB322" s="47"/>
      <c r="ISC322" s="47"/>
      <c r="ISD322" s="47"/>
      <c r="ISE322" s="47"/>
      <c r="ISF322" s="47"/>
      <c r="ISG322" s="47"/>
      <c r="ISH322" s="47"/>
      <c r="ISI322" s="47"/>
      <c r="ISJ322" s="47"/>
      <c r="ISK322" s="47"/>
      <c r="ISL322" s="47"/>
      <c r="ISM322" s="47"/>
      <c r="ISN322" s="47"/>
      <c r="ISO322" s="47"/>
      <c r="ISP322" s="47"/>
      <c r="ISQ322" s="47"/>
      <c r="ISR322" s="47"/>
      <c r="ISS322" s="47"/>
      <c r="IST322" s="47"/>
      <c r="ISU322" s="47"/>
      <c r="ISV322" s="47"/>
      <c r="ISW322" s="47"/>
      <c r="ISX322" s="47"/>
      <c r="ISY322" s="47"/>
      <c r="ISZ322" s="47"/>
      <c r="ITA322" s="47"/>
      <c r="ITB322" s="47"/>
      <c r="ITC322" s="47"/>
      <c r="ITD322" s="47"/>
      <c r="ITE322" s="47"/>
      <c r="ITF322" s="47"/>
      <c r="ITG322" s="47"/>
      <c r="ITH322" s="47"/>
      <c r="ITI322" s="47"/>
      <c r="ITJ322" s="47"/>
      <c r="ITK322" s="47"/>
      <c r="ITL322" s="47"/>
      <c r="ITM322" s="47"/>
      <c r="ITN322" s="47"/>
      <c r="ITO322" s="47"/>
      <c r="ITP322" s="47"/>
      <c r="ITQ322" s="47"/>
      <c r="ITR322" s="47"/>
      <c r="ITS322" s="47"/>
      <c r="ITT322" s="47"/>
      <c r="ITU322" s="47"/>
      <c r="ITV322" s="47"/>
      <c r="ITW322" s="47"/>
      <c r="ITX322" s="47"/>
      <c r="ITY322" s="47"/>
      <c r="ITZ322" s="47"/>
      <c r="IUA322" s="47"/>
      <c r="IUB322" s="47"/>
      <c r="IUC322" s="47"/>
      <c r="IUD322" s="47"/>
      <c r="IUE322" s="47"/>
      <c r="IUF322" s="47"/>
      <c r="IUG322" s="47"/>
      <c r="IUH322" s="47"/>
      <c r="IUI322" s="47"/>
      <c r="IUJ322" s="47"/>
      <c r="IUK322" s="47"/>
      <c r="IUL322" s="47"/>
      <c r="IUM322" s="47"/>
      <c r="IUN322" s="47"/>
      <c r="IUO322" s="47"/>
      <c r="IUP322" s="47"/>
      <c r="IUQ322" s="47"/>
      <c r="IUR322" s="47"/>
      <c r="IUS322" s="47"/>
      <c r="IUT322" s="47"/>
      <c r="IUU322" s="47"/>
      <c r="IUV322" s="47"/>
      <c r="IUW322" s="47"/>
      <c r="IUX322" s="47"/>
      <c r="IUY322" s="47"/>
      <c r="IUZ322" s="47"/>
      <c r="IVA322" s="47"/>
      <c r="IVB322" s="47"/>
      <c r="IVC322" s="47"/>
      <c r="IVD322" s="47"/>
      <c r="IVE322" s="47"/>
      <c r="IVF322" s="47"/>
      <c r="IVG322" s="47"/>
      <c r="IVH322" s="47"/>
      <c r="IVI322" s="47"/>
      <c r="IVJ322" s="47"/>
      <c r="IVK322" s="47"/>
      <c r="IVL322" s="47"/>
      <c r="IVM322" s="47"/>
      <c r="IVN322" s="47"/>
      <c r="IVO322" s="47"/>
      <c r="IVP322" s="47"/>
      <c r="IVQ322" s="47"/>
      <c r="IVR322" s="47"/>
      <c r="IVS322" s="47"/>
      <c r="IVT322" s="47"/>
      <c r="IVU322" s="47"/>
      <c r="IVV322" s="47"/>
      <c r="IVW322" s="47"/>
      <c r="IVX322" s="47"/>
      <c r="IVY322" s="47"/>
      <c r="IVZ322" s="47"/>
      <c r="IWA322" s="47"/>
      <c r="IWB322" s="47"/>
      <c r="IWC322" s="47"/>
      <c r="IWD322" s="47"/>
      <c r="IWE322" s="47"/>
      <c r="IWF322" s="47"/>
      <c r="IWG322" s="47"/>
      <c r="IWH322" s="47"/>
      <c r="IWI322" s="47"/>
      <c r="IWJ322" s="47"/>
      <c r="IWK322" s="47"/>
      <c r="IWL322" s="47"/>
      <c r="IWM322" s="47"/>
      <c r="IWN322" s="47"/>
      <c r="IWO322" s="47"/>
      <c r="IWP322" s="47"/>
      <c r="IWQ322" s="47"/>
      <c r="IWR322" s="47"/>
      <c r="IWS322" s="47"/>
      <c r="IWT322" s="47"/>
      <c r="IWU322" s="47"/>
      <c r="IWV322" s="47"/>
      <c r="IWW322" s="47"/>
      <c r="IWX322" s="47"/>
      <c r="IWY322" s="47"/>
      <c r="IWZ322" s="47"/>
      <c r="IXA322" s="47"/>
      <c r="IXB322" s="47"/>
      <c r="IXC322" s="47"/>
      <c r="IXD322" s="47"/>
      <c r="IXE322" s="47"/>
      <c r="IXF322" s="47"/>
      <c r="IXG322" s="47"/>
      <c r="IXH322" s="47"/>
      <c r="IXI322" s="47"/>
      <c r="IXJ322" s="47"/>
      <c r="IXK322" s="47"/>
      <c r="IXL322" s="47"/>
      <c r="IXM322" s="47"/>
      <c r="IXN322" s="47"/>
      <c r="IXO322" s="47"/>
      <c r="IXP322" s="47"/>
      <c r="IXQ322" s="47"/>
      <c r="IXR322" s="47"/>
      <c r="IXS322" s="47"/>
      <c r="IXT322" s="47"/>
      <c r="IXU322" s="47"/>
      <c r="IXV322" s="47"/>
      <c r="IXW322" s="47"/>
      <c r="IXX322" s="47"/>
      <c r="IXY322" s="47"/>
      <c r="IXZ322" s="47"/>
      <c r="IYA322" s="47"/>
      <c r="IYB322" s="47"/>
      <c r="IYC322" s="47"/>
      <c r="IYD322" s="47"/>
      <c r="IYE322" s="47"/>
      <c r="IYF322" s="47"/>
      <c r="IYG322" s="47"/>
      <c r="IYH322" s="47"/>
      <c r="IYI322" s="47"/>
      <c r="IYJ322" s="47"/>
      <c r="IYK322" s="47"/>
      <c r="IYL322" s="47"/>
      <c r="IYM322" s="47"/>
      <c r="IYN322" s="47"/>
      <c r="IYO322" s="47"/>
      <c r="IYP322" s="47"/>
      <c r="IYQ322" s="47"/>
      <c r="IYR322" s="47"/>
      <c r="IYS322" s="47"/>
      <c r="IYT322" s="47"/>
      <c r="IYU322" s="47"/>
      <c r="IYV322" s="47"/>
      <c r="IYW322" s="47"/>
      <c r="IYX322" s="47"/>
      <c r="IYY322" s="47"/>
      <c r="IYZ322" s="47"/>
      <c r="IZA322" s="47"/>
      <c r="IZB322" s="47"/>
      <c r="IZC322" s="47"/>
      <c r="IZD322" s="47"/>
      <c r="IZE322" s="47"/>
      <c r="IZF322" s="47"/>
      <c r="IZG322" s="47"/>
      <c r="IZH322" s="47"/>
      <c r="IZI322" s="47"/>
      <c r="IZJ322" s="47"/>
      <c r="IZK322" s="47"/>
      <c r="IZL322" s="47"/>
      <c r="IZM322" s="47"/>
      <c r="IZN322" s="47"/>
      <c r="IZO322" s="47"/>
      <c r="IZP322" s="47"/>
      <c r="IZQ322" s="47"/>
      <c r="IZR322" s="47"/>
      <c r="IZS322" s="47"/>
      <c r="IZT322" s="47"/>
      <c r="IZU322" s="47"/>
      <c r="IZV322" s="47"/>
      <c r="IZW322" s="47"/>
      <c r="IZX322" s="47"/>
      <c r="IZY322" s="47"/>
      <c r="IZZ322" s="47"/>
      <c r="JAA322" s="47"/>
      <c r="JAB322" s="47"/>
      <c r="JAC322" s="47"/>
      <c r="JAD322" s="47"/>
      <c r="JAE322" s="47"/>
      <c r="JAF322" s="47"/>
      <c r="JAG322" s="47"/>
      <c r="JAH322" s="47"/>
      <c r="JAI322" s="47"/>
      <c r="JAJ322" s="47"/>
      <c r="JAK322" s="47"/>
      <c r="JAL322" s="47"/>
      <c r="JAM322" s="47"/>
      <c r="JAN322" s="47"/>
      <c r="JAO322" s="47"/>
      <c r="JAP322" s="47"/>
      <c r="JAQ322" s="47"/>
      <c r="JAR322" s="47"/>
      <c r="JAS322" s="47"/>
      <c r="JAT322" s="47"/>
      <c r="JAU322" s="47"/>
      <c r="JAV322" s="47"/>
      <c r="JAW322" s="47"/>
      <c r="JAX322" s="47"/>
      <c r="JAY322" s="47"/>
      <c r="JAZ322" s="47"/>
      <c r="JBA322" s="47"/>
      <c r="JBB322" s="47"/>
      <c r="JBC322" s="47"/>
      <c r="JBD322" s="47"/>
      <c r="JBE322" s="47"/>
      <c r="JBF322" s="47"/>
      <c r="JBG322" s="47"/>
      <c r="JBH322" s="47"/>
      <c r="JBI322" s="47"/>
      <c r="JBJ322" s="47"/>
      <c r="JBK322" s="47"/>
      <c r="JBL322" s="47"/>
      <c r="JBM322" s="47"/>
      <c r="JBN322" s="47"/>
      <c r="JBO322" s="47"/>
      <c r="JBP322" s="47"/>
      <c r="JBQ322" s="47"/>
      <c r="JBR322" s="47"/>
      <c r="JBS322" s="47"/>
      <c r="JBT322" s="47"/>
      <c r="JBU322" s="47"/>
      <c r="JBV322" s="47"/>
      <c r="JBW322" s="47"/>
      <c r="JBX322" s="47"/>
      <c r="JBY322" s="47"/>
      <c r="JBZ322" s="47"/>
      <c r="JCA322" s="47"/>
      <c r="JCB322" s="47"/>
      <c r="JCC322" s="47"/>
      <c r="JCD322" s="47"/>
      <c r="JCE322" s="47"/>
      <c r="JCF322" s="47"/>
      <c r="JCG322" s="47"/>
      <c r="JCH322" s="47"/>
      <c r="JCI322" s="47"/>
      <c r="JCJ322" s="47"/>
      <c r="JCK322" s="47"/>
      <c r="JCL322" s="47"/>
      <c r="JCM322" s="47"/>
      <c r="JCN322" s="47"/>
      <c r="JCO322" s="47"/>
      <c r="JCP322" s="47"/>
      <c r="JCQ322" s="47"/>
      <c r="JCR322" s="47"/>
      <c r="JCS322" s="47"/>
      <c r="JCT322" s="47"/>
      <c r="JCU322" s="47"/>
      <c r="JCV322" s="47"/>
      <c r="JCW322" s="47"/>
      <c r="JCX322" s="47"/>
      <c r="JCY322" s="47"/>
      <c r="JCZ322" s="47"/>
      <c r="JDA322" s="47"/>
      <c r="JDB322" s="47"/>
      <c r="JDC322" s="47"/>
      <c r="JDD322" s="47"/>
      <c r="JDE322" s="47"/>
      <c r="JDF322" s="47"/>
      <c r="JDG322" s="47"/>
      <c r="JDH322" s="47"/>
      <c r="JDI322" s="47"/>
      <c r="JDJ322" s="47"/>
      <c r="JDK322" s="47"/>
      <c r="JDL322" s="47"/>
      <c r="JDM322" s="47"/>
      <c r="JDN322" s="47"/>
      <c r="JDO322" s="47"/>
      <c r="JDP322" s="47"/>
      <c r="JDQ322" s="47"/>
      <c r="JDR322" s="47"/>
      <c r="JDS322" s="47"/>
      <c r="JDT322" s="47"/>
      <c r="JDU322" s="47"/>
      <c r="JDV322" s="47"/>
      <c r="JDW322" s="47"/>
      <c r="JDX322" s="47"/>
      <c r="JDY322" s="47"/>
      <c r="JDZ322" s="47"/>
      <c r="JEA322" s="47"/>
      <c r="JEB322" s="47"/>
      <c r="JEC322" s="47"/>
      <c r="JED322" s="47"/>
      <c r="JEE322" s="47"/>
      <c r="JEF322" s="47"/>
      <c r="JEG322" s="47"/>
      <c r="JEH322" s="47"/>
      <c r="JEI322" s="47"/>
      <c r="JEJ322" s="47"/>
      <c r="JEK322" s="47"/>
      <c r="JEL322" s="47"/>
      <c r="JEM322" s="47"/>
      <c r="JEN322" s="47"/>
      <c r="JEO322" s="47"/>
      <c r="JEP322" s="47"/>
      <c r="JEQ322" s="47"/>
      <c r="JER322" s="47"/>
      <c r="JES322" s="47"/>
      <c r="JET322" s="47"/>
      <c r="JEU322" s="47"/>
      <c r="JEV322" s="47"/>
      <c r="JEW322" s="47"/>
      <c r="JEX322" s="47"/>
      <c r="JEY322" s="47"/>
      <c r="JEZ322" s="47"/>
      <c r="JFA322" s="47"/>
      <c r="JFB322" s="47"/>
      <c r="JFC322" s="47"/>
      <c r="JFD322" s="47"/>
      <c r="JFE322" s="47"/>
      <c r="JFF322" s="47"/>
      <c r="JFG322" s="47"/>
      <c r="JFH322" s="47"/>
      <c r="JFI322" s="47"/>
      <c r="JFJ322" s="47"/>
      <c r="JFK322" s="47"/>
      <c r="JFL322" s="47"/>
      <c r="JFM322" s="47"/>
      <c r="JFN322" s="47"/>
      <c r="JFO322" s="47"/>
      <c r="JFP322" s="47"/>
      <c r="JFQ322" s="47"/>
      <c r="JFR322" s="47"/>
      <c r="JFS322" s="47"/>
      <c r="JFT322" s="47"/>
      <c r="JFU322" s="47"/>
      <c r="JFV322" s="47"/>
      <c r="JFW322" s="47"/>
      <c r="JFX322" s="47"/>
      <c r="JFY322" s="47"/>
      <c r="JFZ322" s="47"/>
      <c r="JGA322" s="47"/>
      <c r="JGB322" s="47"/>
      <c r="JGC322" s="47"/>
      <c r="JGD322" s="47"/>
      <c r="JGE322" s="47"/>
      <c r="JGF322" s="47"/>
      <c r="JGG322" s="47"/>
      <c r="JGH322" s="47"/>
      <c r="JGI322" s="47"/>
      <c r="JGJ322" s="47"/>
      <c r="JGK322" s="47"/>
      <c r="JGL322" s="47"/>
      <c r="JGM322" s="47"/>
      <c r="JGN322" s="47"/>
      <c r="JGO322" s="47"/>
      <c r="JGP322" s="47"/>
      <c r="JGQ322" s="47"/>
      <c r="JGR322" s="47"/>
      <c r="JGS322" s="47"/>
      <c r="JGT322" s="47"/>
      <c r="JGU322" s="47"/>
      <c r="JGV322" s="47"/>
      <c r="JGW322" s="47"/>
      <c r="JGX322" s="47"/>
      <c r="JGY322" s="47"/>
      <c r="JGZ322" s="47"/>
      <c r="JHA322" s="47"/>
      <c r="JHB322" s="47"/>
      <c r="JHC322" s="47"/>
      <c r="JHD322" s="47"/>
      <c r="JHE322" s="47"/>
      <c r="JHF322" s="47"/>
      <c r="JHG322" s="47"/>
      <c r="JHH322" s="47"/>
      <c r="JHI322" s="47"/>
      <c r="JHJ322" s="47"/>
      <c r="JHK322" s="47"/>
      <c r="JHL322" s="47"/>
      <c r="JHM322" s="47"/>
      <c r="JHN322" s="47"/>
      <c r="JHO322" s="47"/>
      <c r="JHP322" s="47"/>
      <c r="JHQ322" s="47"/>
      <c r="JHR322" s="47"/>
      <c r="JHS322" s="47"/>
      <c r="JHT322" s="47"/>
      <c r="JHU322" s="47"/>
      <c r="JHV322" s="47"/>
      <c r="JHW322" s="47"/>
      <c r="JHX322" s="47"/>
      <c r="JHY322" s="47"/>
      <c r="JHZ322" s="47"/>
      <c r="JIA322" s="47"/>
      <c r="JIB322" s="47"/>
      <c r="JIC322" s="47"/>
      <c r="JID322" s="47"/>
      <c r="JIE322" s="47"/>
      <c r="JIF322" s="47"/>
      <c r="JIG322" s="47"/>
      <c r="JIH322" s="47"/>
      <c r="JII322" s="47"/>
      <c r="JIJ322" s="47"/>
      <c r="JIK322" s="47"/>
      <c r="JIL322" s="47"/>
      <c r="JIM322" s="47"/>
      <c r="JIN322" s="47"/>
      <c r="JIO322" s="47"/>
      <c r="JIP322" s="47"/>
      <c r="JIQ322" s="47"/>
      <c r="JIR322" s="47"/>
      <c r="JIS322" s="47"/>
      <c r="JIT322" s="47"/>
      <c r="JIU322" s="47"/>
      <c r="JIV322" s="47"/>
      <c r="JIW322" s="47"/>
      <c r="JIX322" s="47"/>
      <c r="JIY322" s="47"/>
      <c r="JIZ322" s="47"/>
      <c r="JJA322" s="47"/>
      <c r="JJB322" s="47"/>
      <c r="JJC322" s="47"/>
      <c r="JJD322" s="47"/>
      <c r="JJE322" s="47"/>
      <c r="JJF322" s="47"/>
      <c r="JJG322" s="47"/>
      <c r="JJH322" s="47"/>
      <c r="JJI322" s="47"/>
      <c r="JJJ322" s="47"/>
      <c r="JJK322" s="47"/>
      <c r="JJL322" s="47"/>
      <c r="JJM322" s="47"/>
      <c r="JJN322" s="47"/>
      <c r="JJO322" s="47"/>
      <c r="JJP322" s="47"/>
      <c r="JJQ322" s="47"/>
      <c r="JJR322" s="47"/>
      <c r="JJS322" s="47"/>
      <c r="JJT322" s="47"/>
      <c r="JJU322" s="47"/>
      <c r="JJV322" s="47"/>
      <c r="JJW322" s="47"/>
      <c r="JJX322" s="47"/>
      <c r="JJY322" s="47"/>
      <c r="JJZ322" s="47"/>
      <c r="JKA322" s="47"/>
      <c r="JKB322" s="47"/>
      <c r="JKC322" s="47"/>
      <c r="JKD322" s="47"/>
      <c r="JKE322" s="47"/>
      <c r="JKF322" s="47"/>
      <c r="JKG322" s="47"/>
      <c r="JKH322" s="47"/>
      <c r="JKI322" s="47"/>
      <c r="JKJ322" s="47"/>
      <c r="JKK322" s="47"/>
      <c r="JKL322" s="47"/>
      <c r="JKM322" s="47"/>
      <c r="JKN322" s="47"/>
      <c r="JKO322" s="47"/>
      <c r="JKP322" s="47"/>
      <c r="JKQ322" s="47"/>
      <c r="JKR322" s="47"/>
      <c r="JKS322" s="47"/>
      <c r="JKT322" s="47"/>
      <c r="JKU322" s="47"/>
      <c r="JKV322" s="47"/>
      <c r="JKW322" s="47"/>
      <c r="JKX322" s="47"/>
      <c r="JKY322" s="47"/>
      <c r="JKZ322" s="47"/>
      <c r="JLA322" s="47"/>
      <c r="JLB322" s="47"/>
      <c r="JLC322" s="47"/>
      <c r="JLD322" s="47"/>
      <c r="JLE322" s="47"/>
      <c r="JLF322" s="47"/>
      <c r="JLG322" s="47"/>
      <c r="JLH322" s="47"/>
      <c r="JLI322" s="47"/>
      <c r="JLJ322" s="47"/>
      <c r="JLK322" s="47"/>
      <c r="JLL322" s="47"/>
      <c r="JLM322" s="47"/>
      <c r="JLN322" s="47"/>
      <c r="JLO322" s="47"/>
      <c r="JLP322" s="47"/>
      <c r="JLQ322" s="47"/>
      <c r="JLR322" s="47"/>
      <c r="JLS322" s="47"/>
      <c r="JLT322" s="47"/>
      <c r="JLU322" s="47"/>
      <c r="JLV322" s="47"/>
      <c r="JLW322" s="47"/>
      <c r="JLX322" s="47"/>
      <c r="JLY322" s="47"/>
      <c r="JLZ322" s="47"/>
      <c r="JMA322" s="47"/>
      <c r="JMB322" s="47"/>
      <c r="JMC322" s="47"/>
      <c r="JMD322" s="47"/>
      <c r="JME322" s="47"/>
      <c r="JMF322" s="47"/>
      <c r="JMG322" s="47"/>
      <c r="JMH322" s="47"/>
      <c r="JMI322" s="47"/>
      <c r="JMJ322" s="47"/>
      <c r="JMK322" s="47"/>
      <c r="JML322" s="47"/>
      <c r="JMM322" s="47"/>
      <c r="JMN322" s="47"/>
      <c r="JMO322" s="47"/>
      <c r="JMP322" s="47"/>
      <c r="JMQ322" s="47"/>
      <c r="JMR322" s="47"/>
      <c r="JMS322" s="47"/>
      <c r="JMT322" s="47"/>
      <c r="JMU322" s="47"/>
      <c r="JMV322" s="47"/>
      <c r="JMW322" s="47"/>
      <c r="JMX322" s="47"/>
      <c r="JMY322" s="47"/>
      <c r="JMZ322" s="47"/>
      <c r="JNA322" s="47"/>
      <c r="JNB322" s="47"/>
      <c r="JNC322" s="47"/>
      <c r="JND322" s="47"/>
      <c r="JNE322" s="47"/>
      <c r="JNF322" s="47"/>
      <c r="JNG322" s="47"/>
      <c r="JNH322" s="47"/>
      <c r="JNI322" s="47"/>
      <c r="JNJ322" s="47"/>
      <c r="JNK322" s="47"/>
      <c r="JNL322" s="47"/>
      <c r="JNM322" s="47"/>
      <c r="JNN322" s="47"/>
      <c r="JNO322" s="47"/>
      <c r="JNP322" s="47"/>
      <c r="JNQ322" s="47"/>
      <c r="JNR322" s="47"/>
      <c r="JNS322" s="47"/>
      <c r="JNT322" s="47"/>
      <c r="JNU322" s="47"/>
      <c r="JNV322" s="47"/>
      <c r="JNW322" s="47"/>
      <c r="JNX322" s="47"/>
      <c r="JNY322" s="47"/>
      <c r="JNZ322" s="47"/>
      <c r="JOA322" s="47"/>
      <c r="JOB322" s="47"/>
      <c r="JOC322" s="47"/>
      <c r="JOD322" s="47"/>
      <c r="JOE322" s="47"/>
      <c r="JOF322" s="47"/>
      <c r="JOG322" s="47"/>
      <c r="JOH322" s="47"/>
      <c r="JOI322" s="47"/>
      <c r="JOJ322" s="47"/>
      <c r="JOK322" s="47"/>
      <c r="JOL322" s="47"/>
      <c r="JOM322" s="47"/>
      <c r="JON322" s="47"/>
      <c r="JOO322" s="47"/>
      <c r="JOP322" s="47"/>
      <c r="JOQ322" s="47"/>
      <c r="JOR322" s="47"/>
      <c r="JOS322" s="47"/>
      <c r="JOT322" s="47"/>
      <c r="JOU322" s="47"/>
      <c r="JOV322" s="47"/>
      <c r="JOW322" s="47"/>
      <c r="JOX322" s="47"/>
      <c r="JOY322" s="47"/>
      <c r="JOZ322" s="47"/>
      <c r="JPA322" s="47"/>
      <c r="JPB322" s="47"/>
      <c r="JPC322" s="47"/>
      <c r="JPD322" s="47"/>
      <c r="JPE322" s="47"/>
      <c r="JPF322" s="47"/>
      <c r="JPG322" s="47"/>
      <c r="JPH322" s="47"/>
      <c r="JPI322" s="47"/>
      <c r="JPJ322" s="47"/>
      <c r="JPK322" s="47"/>
      <c r="JPL322" s="47"/>
      <c r="JPM322" s="47"/>
      <c r="JPN322" s="47"/>
      <c r="JPO322" s="47"/>
      <c r="JPP322" s="47"/>
      <c r="JPQ322" s="47"/>
      <c r="JPR322" s="47"/>
      <c r="JPS322" s="47"/>
      <c r="JPT322" s="47"/>
      <c r="JPU322" s="47"/>
      <c r="JPV322" s="47"/>
      <c r="JPW322" s="47"/>
      <c r="JPX322" s="47"/>
      <c r="JPY322" s="47"/>
      <c r="JPZ322" s="47"/>
      <c r="JQA322" s="47"/>
      <c r="JQB322" s="47"/>
      <c r="JQC322" s="47"/>
      <c r="JQD322" s="47"/>
      <c r="JQE322" s="47"/>
      <c r="JQF322" s="47"/>
      <c r="JQG322" s="47"/>
      <c r="JQH322" s="47"/>
      <c r="JQI322" s="47"/>
      <c r="JQJ322" s="47"/>
      <c r="JQK322" s="47"/>
      <c r="JQL322" s="47"/>
      <c r="JQM322" s="47"/>
      <c r="JQN322" s="47"/>
      <c r="JQO322" s="47"/>
      <c r="JQP322" s="47"/>
      <c r="JQQ322" s="47"/>
      <c r="JQR322" s="47"/>
      <c r="JQS322" s="47"/>
      <c r="JQT322" s="47"/>
      <c r="JQU322" s="47"/>
      <c r="JQV322" s="47"/>
      <c r="JQW322" s="47"/>
      <c r="JQX322" s="47"/>
      <c r="JQY322" s="47"/>
      <c r="JQZ322" s="47"/>
      <c r="JRA322" s="47"/>
      <c r="JRB322" s="47"/>
      <c r="JRC322" s="47"/>
      <c r="JRD322" s="47"/>
      <c r="JRE322" s="47"/>
      <c r="JRF322" s="47"/>
      <c r="JRG322" s="47"/>
      <c r="JRH322" s="47"/>
      <c r="JRI322" s="47"/>
      <c r="JRJ322" s="47"/>
      <c r="JRK322" s="47"/>
      <c r="JRL322" s="47"/>
      <c r="JRM322" s="47"/>
      <c r="JRN322" s="47"/>
      <c r="JRO322" s="47"/>
      <c r="JRP322" s="47"/>
      <c r="JRQ322" s="47"/>
      <c r="JRR322" s="47"/>
      <c r="JRS322" s="47"/>
      <c r="JRT322" s="47"/>
      <c r="JRU322" s="47"/>
      <c r="JRV322" s="47"/>
      <c r="JRW322" s="47"/>
      <c r="JRX322" s="47"/>
      <c r="JRY322" s="47"/>
      <c r="JRZ322" s="47"/>
      <c r="JSA322" s="47"/>
      <c r="JSB322" s="47"/>
      <c r="JSC322" s="47"/>
      <c r="JSD322" s="47"/>
      <c r="JSE322" s="47"/>
      <c r="JSF322" s="47"/>
      <c r="JSG322" s="47"/>
      <c r="JSH322" s="47"/>
      <c r="JSI322" s="47"/>
      <c r="JSJ322" s="47"/>
      <c r="JSK322" s="47"/>
      <c r="JSL322" s="47"/>
      <c r="JSM322" s="47"/>
      <c r="JSN322" s="47"/>
      <c r="JSO322" s="47"/>
      <c r="JSP322" s="47"/>
      <c r="JSQ322" s="47"/>
      <c r="JSR322" s="47"/>
      <c r="JSS322" s="47"/>
      <c r="JST322" s="47"/>
      <c r="JSU322" s="47"/>
      <c r="JSV322" s="47"/>
      <c r="JSW322" s="47"/>
      <c r="JSX322" s="47"/>
      <c r="JSY322" s="47"/>
      <c r="JSZ322" s="47"/>
      <c r="JTA322" s="47"/>
      <c r="JTB322" s="47"/>
      <c r="JTC322" s="47"/>
      <c r="JTD322" s="47"/>
      <c r="JTE322" s="47"/>
      <c r="JTF322" s="47"/>
      <c r="JTG322" s="47"/>
      <c r="JTH322" s="47"/>
      <c r="JTI322" s="47"/>
      <c r="JTJ322" s="47"/>
      <c r="JTK322" s="47"/>
      <c r="JTL322" s="47"/>
      <c r="JTM322" s="47"/>
      <c r="JTN322" s="47"/>
      <c r="JTO322" s="47"/>
      <c r="JTP322" s="47"/>
      <c r="JTQ322" s="47"/>
      <c r="JTR322" s="47"/>
      <c r="JTS322" s="47"/>
      <c r="JTT322" s="47"/>
      <c r="JTU322" s="47"/>
      <c r="JTV322" s="47"/>
      <c r="JTW322" s="47"/>
      <c r="JTX322" s="47"/>
      <c r="JTY322" s="47"/>
      <c r="JTZ322" s="47"/>
      <c r="JUA322" s="47"/>
      <c r="JUB322" s="47"/>
      <c r="JUC322" s="47"/>
      <c r="JUD322" s="47"/>
      <c r="JUE322" s="47"/>
      <c r="JUF322" s="47"/>
      <c r="JUG322" s="47"/>
      <c r="JUH322" s="47"/>
      <c r="JUI322" s="47"/>
      <c r="JUJ322" s="47"/>
      <c r="JUK322" s="47"/>
      <c r="JUL322" s="47"/>
      <c r="JUM322" s="47"/>
      <c r="JUN322" s="47"/>
      <c r="JUO322" s="47"/>
      <c r="JUP322" s="47"/>
      <c r="JUQ322" s="47"/>
      <c r="JUR322" s="47"/>
      <c r="JUS322" s="47"/>
      <c r="JUT322" s="47"/>
      <c r="JUU322" s="47"/>
      <c r="JUV322" s="47"/>
      <c r="JUW322" s="47"/>
      <c r="JUX322" s="47"/>
      <c r="JUY322" s="47"/>
      <c r="JUZ322" s="47"/>
      <c r="JVA322" s="47"/>
      <c r="JVB322" s="47"/>
      <c r="JVC322" s="47"/>
      <c r="JVD322" s="47"/>
      <c r="JVE322" s="47"/>
      <c r="JVF322" s="47"/>
      <c r="JVG322" s="47"/>
      <c r="JVH322" s="47"/>
      <c r="JVI322" s="47"/>
      <c r="JVJ322" s="47"/>
      <c r="JVK322" s="47"/>
      <c r="JVL322" s="47"/>
      <c r="JVM322" s="47"/>
      <c r="JVN322" s="47"/>
      <c r="JVO322" s="47"/>
      <c r="JVP322" s="47"/>
      <c r="JVQ322" s="47"/>
      <c r="JVR322" s="47"/>
      <c r="JVS322" s="47"/>
      <c r="JVT322" s="47"/>
      <c r="JVU322" s="47"/>
      <c r="JVV322" s="47"/>
      <c r="JVW322" s="47"/>
      <c r="JVX322" s="47"/>
      <c r="JVY322" s="47"/>
      <c r="JVZ322" s="47"/>
      <c r="JWA322" s="47"/>
      <c r="JWB322" s="47"/>
      <c r="JWC322" s="47"/>
      <c r="JWD322" s="47"/>
      <c r="JWE322" s="47"/>
      <c r="JWF322" s="47"/>
      <c r="JWG322" s="47"/>
      <c r="JWH322" s="47"/>
      <c r="JWI322" s="47"/>
      <c r="JWJ322" s="47"/>
      <c r="JWK322" s="47"/>
      <c r="JWL322" s="47"/>
      <c r="JWM322" s="47"/>
      <c r="JWN322" s="47"/>
      <c r="JWO322" s="47"/>
      <c r="JWP322" s="47"/>
      <c r="JWQ322" s="47"/>
      <c r="JWR322" s="47"/>
      <c r="JWS322" s="47"/>
      <c r="JWT322" s="47"/>
      <c r="JWU322" s="47"/>
      <c r="JWV322" s="47"/>
      <c r="JWW322" s="47"/>
      <c r="JWX322" s="47"/>
      <c r="JWY322" s="47"/>
      <c r="JWZ322" s="47"/>
      <c r="JXA322" s="47"/>
      <c r="JXB322" s="47"/>
      <c r="JXC322" s="47"/>
      <c r="JXD322" s="47"/>
      <c r="JXE322" s="47"/>
      <c r="JXF322" s="47"/>
      <c r="JXG322" s="47"/>
      <c r="JXH322" s="47"/>
      <c r="JXI322" s="47"/>
      <c r="JXJ322" s="47"/>
      <c r="JXK322" s="47"/>
      <c r="JXL322" s="47"/>
      <c r="JXM322" s="47"/>
      <c r="JXN322" s="47"/>
      <c r="JXO322" s="47"/>
      <c r="JXP322" s="47"/>
      <c r="JXQ322" s="47"/>
      <c r="JXR322" s="47"/>
      <c r="JXS322" s="47"/>
      <c r="JXT322" s="47"/>
      <c r="JXU322" s="47"/>
      <c r="JXV322" s="47"/>
      <c r="JXW322" s="47"/>
      <c r="JXX322" s="47"/>
      <c r="JXY322" s="47"/>
      <c r="JXZ322" s="47"/>
      <c r="JYA322" s="47"/>
      <c r="JYB322" s="47"/>
      <c r="JYC322" s="47"/>
      <c r="JYD322" s="47"/>
      <c r="JYE322" s="47"/>
      <c r="JYF322" s="47"/>
      <c r="JYG322" s="47"/>
      <c r="JYH322" s="47"/>
      <c r="JYI322" s="47"/>
      <c r="JYJ322" s="47"/>
      <c r="JYK322" s="47"/>
      <c r="JYL322" s="47"/>
      <c r="JYM322" s="47"/>
      <c r="JYN322" s="47"/>
      <c r="JYO322" s="47"/>
      <c r="JYP322" s="47"/>
      <c r="JYQ322" s="47"/>
      <c r="JYR322" s="47"/>
      <c r="JYS322" s="47"/>
      <c r="JYT322" s="47"/>
      <c r="JYU322" s="47"/>
      <c r="JYV322" s="47"/>
      <c r="JYW322" s="47"/>
      <c r="JYX322" s="47"/>
      <c r="JYY322" s="47"/>
      <c r="JYZ322" s="47"/>
      <c r="JZA322" s="47"/>
      <c r="JZB322" s="47"/>
      <c r="JZC322" s="47"/>
      <c r="JZD322" s="47"/>
      <c r="JZE322" s="47"/>
      <c r="JZF322" s="47"/>
      <c r="JZG322" s="47"/>
      <c r="JZH322" s="47"/>
      <c r="JZI322" s="47"/>
      <c r="JZJ322" s="47"/>
      <c r="JZK322" s="47"/>
      <c r="JZL322" s="47"/>
      <c r="JZM322" s="47"/>
      <c r="JZN322" s="47"/>
      <c r="JZO322" s="47"/>
      <c r="JZP322" s="47"/>
      <c r="JZQ322" s="47"/>
      <c r="JZR322" s="47"/>
      <c r="JZS322" s="47"/>
      <c r="JZT322" s="47"/>
      <c r="JZU322" s="47"/>
      <c r="JZV322" s="47"/>
      <c r="JZW322" s="47"/>
      <c r="JZX322" s="47"/>
      <c r="JZY322" s="47"/>
      <c r="JZZ322" s="47"/>
      <c r="KAA322" s="47"/>
      <c r="KAB322" s="47"/>
      <c r="KAC322" s="47"/>
      <c r="KAD322" s="47"/>
      <c r="KAE322" s="47"/>
      <c r="KAF322" s="47"/>
      <c r="KAG322" s="47"/>
      <c r="KAH322" s="47"/>
      <c r="KAI322" s="47"/>
      <c r="KAJ322" s="47"/>
      <c r="KAK322" s="47"/>
      <c r="KAL322" s="47"/>
      <c r="KAM322" s="47"/>
      <c r="KAN322" s="47"/>
      <c r="KAO322" s="47"/>
      <c r="KAP322" s="47"/>
      <c r="KAQ322" s="47"/>
      <c r="KAR322" s="47"/>
      <c r="KAS322" s="47"/>
      <c r="KAT322" s="47"/>
      <c r="KAU322" s="47"/>
      <c r="KAV322" s="47"/>
      <c r="KAW322" s="47"/>
      <c r="KAX322" s="47"/>
      <c r="KAY322" s="47"/>
      <c r="KAZ322" s="47"/>
      <c r="KBA322" s="47"/>
      <c r="KBB322" s="47"/>
      <c r="KBC322" s="47"/>
      <c r="KBD322" s="47"/>
      <c r="KBE322" s="47"/>
      <c r="KBF322" s="47"/>
      <c r="KBG322" s="47"/>
      <c r="KBH322" s="47"/>
      <c r="KBI322" s="47"/>
      <c r="KBJ322" s="47"/>
      <c r="KBK322" s="47"/>
      <c r="KBL322" s="47"/>
      <c r="KBM322" s="47"/>
      <c r="KBN322" s="47"/>
      <c r="KBO322" s="47"/>
      <c r="KBP322" s="47"/>
      <c r="KBQ322" s="47"/>
      <c r="KBR322" s="47"/>
      <c r="KBS322" s="47"/>
      <c r="KBT322" s="47"/>
      <c r="KBU322" s="47"/>
      <c r="KBV322" s="47"/>
      <c r="KBW322" s="47"/>
      <c r="KBX322" s="47"/>
      <c r="KBY322" s="47"/>
      <c r="KBZ322" s="47"/>
      <c r="KCA322" s="47"/>
      <c r="KCB322" s="47"/>
      <c r="KCC322" s="47"/>
      <c r="KCD322" s="47"/>
      <c r="KCE322" s="47"/>
      <c r="KCF322" s="47"/>
      <c r="KCG322" s="47"/>
      <c r="KCH322" s="47"/>
      <c r="KCI322" s="47"/>
      <c r="KCJ322" s="47"/>
      <c r="KCK322" s="47"/>
      <c r="KCL322" s="47"/>
      <c r="KCM322" s="47"/>
      <c r="KCN322" s="47"/>
      <c r="KCO322" s="47"/>
      <c r="KCP322" s="47"/>
      <c r="KCQ322" s="47"/>
      <c r="KCR322" s="47"/>
      <c r="KCS322" s="47"/>
      <c r="KCT322" s="47"/>
      <c r="KCU322" s="47"/>
      <c r="KCV322" s="47"/>
      <c r="KCW322" s="47"/>
      <c r="KCX322" s="47"/>
      <c r="KCY322" s="47"/>
      <c r="KCZ322" s="47"/>
      <c r="KDA322" s="47"/>
      <c r="KDB322" s="47"/>
      <c r="KDC322" s="47"/>
      <c r="KDD322" s="47"/>
      <c r="KDE322" s="47"/>
      <c r="KDF322" s="47"/>
      <c r="KDG322" s="47"/>
      <c r="KDH322" s="47"/>
      <c r="KDI322" s="47"/>
      <c r="KDJ322" s="47"/>
      <c r="KDK322" s="47"/>
      <c r="KDL322" s="47"/>
      <c r="KDM322" s="47"/>
      <c r="KDN322" s="47"/>
      <c r="KDO322" s="47"/>
      <c r="KDP322" s="47"/>
      <c r="KDQ322" s="47"/>
      <c r="KDR322" s="47"/>
      <c r="KDS322" s="47"/>
      <c r="KDT322" s="47"/>
      <c r="KDU322" s="47"/>
      <c r="KDV322" s="47"/>
      <c r="KDW322" s="47"/>
      <c r="KDX322" s="47"/>
      <c r="KDY322" s="47"/>
      <c r="KDZ322" s="47"/>
      <c r="KEA322" s="47"/>
      <c r="KEB322" s="47"/>
      <c r="KEC322" s="47"/>
      <c r="KED322" s="47"/>
      <c r="KEE322" s="47"/>
      <c r="KEF322" s="47"/>
      <c r="KEG322" s="47"/>
      <c r="KEH322" s="47"/>
      <c r="KEI322" s="47"/>
      <c r="KEJ322" s="47"/>
      <c r="KEK322" s="47"/>
      <c r="KEL322" s="47"/>
      <c r="KEM322" s="47"/>
      <c r="KEN322" s="47"/>
      <c r="KEO322" s="47"/>
      <c r="KEP322" s="47"/>
      <c r="KEQ322" s="47"/>
      <c r="KER322" s="47"/>
      <c r="KES322" s="47"/>
      <c r="KET322" s="47"/>
      <c r="KEU322" s="47"/>
      <c r="KEV322" s="47"/>
      <c r="KEW322" s="47"/>
      <c r="KEX322" s="47"/>
      <c r="KEY322" s="47"/>
      <c r="KEZ322" s="47"/>
      <c r="KFA322" s="47"/>
      <c r="KFB322" s="47"/>
      <c r="KFC322" s="47"/>
      <c r="KFD322" s="47"/>
      <c r="KFE322" s="47"/>
      <c r="KFF322" s="47"/>
      <c r="KFG322" s="47"/>
      <c r="KFH322" s="47"/>
      <c r="KFI322" s="47"/>
      <c r="KFJ322" s="47"/>
      <c r="KFK322" s="47"/>
      <c r="KFL322" s="47"/>
      <c r="KFM322" s="47"/>
      <c r="KFN322" s="47"/>
      <c r="KFO322" s="47"/>
      <c r="KFP322" s="47"/>
      <c r="KFQ322" s="47"/>
      <c r="KFR322" s="47"/>
      <c r="KFS322" s="47"/>
      <c r="KFT322" s="47"/>
      <c r="KFU322" s="47"/>
      <c r="KFV322" s="47"/>
      <c r="KFW322" s="47"/>
      <c r="KFX322" s="47"/>
      <c r="KFY322" s="47"/>
      <c r="KFZ322" s="47"/>
      <c r="KGA322" s="47"/>
      <c r="KGB322" s="47"/>
      <c r="KGC322" s="47"/>
      <c r="KGD322" s="47"/>
      <c r="KGE322" s="47"/>
      <c r="KGF322" s="47"/>
      <c r="KGG322" s="47"/>
      <c r="KGH322" s="47"/>
      <c r="KGI322" s="47"/>
      <c r="KGJ322" s="47"/>
      <c r="KGK322" s="47"/>
      <c r="KGL322" s="47"/>
      <c r="KGM322" s="47"/>
      <c r="KGN322" s="47"/>
      <c r="KGO322" s="47"/>
      <c r="KGP322" s="47"/>
      <c r="KGQ322" s="47"/>
      <c r="KGR322" s="47"/>
      <c r="KGS322" s="47"/>
      <c r="KGT322" s="47"/>
      <c r="KGU322" s="47"/>
      <c r="KGV322" s="47"/>
      <c r="KGW322" s="47"/>
      <c r="KGX322" s="47"/>
      <c r="KGY322" s="47"/>
      <c r="KGZ322" s="47"/>
      <c r="KHA322" s="47"/>
      <c r="KHB322" s="47"/>
      <c r="KHC322" s="47"/>
      <c r="KHD322" s="47"/>
      <c r="KHE322" s="47"/>
      <c r="KHF322" s="47"/>
      <c r="KHG322" s="47"/>
      <c r="KHH322" s="47"/>
      <c r="KHI322" s="47"/>
      <c r="KHJ322" s="47"/>
      <c r="KHK322" s="47"/>
      <c r="KHL322" s="47"/>
      <c r="KHM322" s="47"/>
      <c r="KHN322" s="47"/>
      <c r="KHO322" s="47"/>
      <c r="KHP322" s="47"/>
      <c r="KHQ322" s="47"/>
      <c r="KHR322" s="47"/>
      <c r="KHS322" s="47"/>
      <c r="KHT322" s="47"/>
      <c r="KHU322" s="47"/>
      <c r="KHV322" s="47"/>
      <c r="KHW322" s="47"/>
      <c r="KHX322" s="47"/>
      <c r="KHY322" s="47"/>
      <c r="KHZ322" s="47"/>
      <c r="KIA322" s="47"/>
      <c r="KIB322" s="47"/>
      <c r="KIC322" s="47"/>
      <c r="KID322" s="47"/>
      <c r="KIE322" s="47"/>
      <c r="KIF322" s="47"/>
      <c r="KIG322" s="47"/>
      <c r="KIH322" s="47"/>
      <c r="KII322" s="47"/>
      <c r="KIJ322" s="47"/>
      <c r="KIK322" s="47"/>
      <c r="KIL322" s="47"/>
      <c r="KIM322" s="47"/>
      <c r="KIN322" s="47"/>
      <c r="KIO322" s="47"/>
      <c r="KIP322" s="47"/>
      <c r="KIQ322" s="47"/>
      <c r="KIR322" s="47"/>
      <c r="KIS322" s="47"/>
      <c r="KIT322" s="47"/>
      <c r="KIU322" s="47"/>
      <c r="KIV322" s="47"/>
      <c r="KIW322" s="47"/>
      <c r="KIX322" s="47"/>
      <c r="KIY322" s="47"/>
      <c r="KIZ322" s="47"/>
      <c r="KJA322" s="47"/>
      <c r="KJB322" s="47"/>
      <c r="KJC322" s="47"/>
      <c r="KJD322" s="47"/>
      <c r="KJE322" s="47"/>
      <c r="KJF322" s="47"/>
      <c r="KJG322" s="47"/>
      <c r="KJH322" s="47"/>
      <c r="KJI322" s="47"/>
      <c r="KJJ322" s="47"/>
      <c r="KJK322" s="47"/>
      <c r="KJL322" s="47"/>
      <c r="KJM322" s="47"/>
      <c r="KJN322" s="47"/>
      <c r="KJO322" s="47"/>
      <c r="KJP322" s="47"/>
      <c r="KJQ322" s="47"/>
      <c r="KJR322" s="47"/>
      <c r="KJS322" s="47"/>
      <c r="KJT322" s="47"/>
      <c r="KJU322" s="47"/>
      <c r="KJV322" s="47"/>
      <c r="KJW322" s="47"/>
      <c r="KJX322" s="47"/>
      <c r="KJY322" s="47"/>
      <c r="KJZ322" s="47"/>
      <c r="KKA322" s="47"/>
      <c r="KKB322" s="47"/>
      <c r="KKC322" s="47"/>
      <c r="KKD322" s="47"/>
      <c r="KKE322" s="47"/>
      <c r="KKF322" s="47"/>
      <c r="KKG322" s="47"/>
      <c r="KKH322" s="47"/>
      <c r="KKI322" s="47"/>
      <c r="KKJ322" s="47"/>
      <c r="KKK322" s="47"/>
      <c r="KKL322" s="47"/>
      <c r="KKM322" s="47"/>
      <c r="KKN322" s="47"/>
      <c r="KKO322" s="47"/>
      <c r="KKP322" s="47"/>
      <c r="KKQ322" s="47"/>
      <c r="KKR322" s="47"/>
      <c r="KKS322" s="47"/>
      <c r="KKT322" s="47"/>
      <c r="KKU322" s="47"/>
      <c r="KKV322" s="47"/>
      <c r="KKW322" s="47"/>
      <c r="KKX322" s="47"/>
      <c r="KKY322" s="47"/>
      <c r="KKZ322" s="47"/>
      <c r="KLA322" s="47"/>
      <c r="KLB322" s="47"/>
      <c r="KLC322" s="47"/>
      <c r="KLD322" s="47"/>
      <c r="KLE322" s="47"/>
      <c r="KLF322" s="47"/>
      <c r="KLG322" s="47"/>
      <c r="KLH322" s="47"/>
      <c r="KLI322" s="47"/>
      <c r="KLJ322" s="47"/>
      <c r="KLK322" s="47"/>
      <c r="KLL322" s="47"/>
      <c r="KLM322" s="47"/>
      <c r="KLN322" s="47"/>
      <c r="KLO322" s="47"/>
      <c r="KLP322" s="47"/>
      <c r="KLQ322" s="47"/>
      <c r="KLR322" s="47"/>
      <c r="KLS322" s="47"/>
      <c r="KLT322" s="47"/>
      <c r="KLU322" s="47"/>
      <c r="KLV322" s="47"/>
      <c r="KLW322" s="47"/>
      <c r="KLX322" s="47"/>
      <c r="KLY322" s="47"/>
      <c r="KLZ322" s="47"/>
      <c r="KMA322" s="47"/>
      <c r="KMB322" s="47"/>
      <c r="KMC322" s="47"/>
      <c r="KMD322" s="47"/>
      <c r="KME322" s="47"/>
      <c r="KMF322" s="47"/>
      <c r="KMG322" s="47"/>
      <c r="KMH322" s="47"/>
      <c r="KMI322" s="47"/>
      <c r="KMJ322" s="47"/>
      <c r="KMK322" s="47"/>
      <c r="KML322" s="47"/>
      <c r="KMM322" s="47"/>
      <c r="KMN322" s="47"/>
      <c r="KMO322" s="47"/>
      <c r="KMP322" s="47"/>
      <c r="KMQ322" s="47"/>
      <c r="KMR322" s="47"/>
      <c r="KMS322" s="47"/>
      <c r="KMT322" s="47"/>
      <c r="KMU322" s="47"/>
      <c r="KMV322" s="47"/>
      <c r="KMW322" s="47"/>
      <c r="KMX322" s="47"/>
      <c r="KMY322" s="47"/>
      <c r="KMZ322" s="47"/>
      <c r="KNA322" s="47"/>
      <c r="KNB322" s="47"/>
      <c r="KNC322" s="47"/>
      <c r="KND322" s="47"/>
      <c r="KNE322" s="47"/>
      <c r="KNF322" s="47"/>
      <c r="KNG322" s="47"/>
      <c r="KNH322" s="47"/>
      <c r="KNI322" s="47"/>
      <c r="KNJ322" s="47"/>
      <c r="KNK322" s="47"/>
      <c r="KNL322" s="47"/>
      <c r="KNM322" s="47"/>
      <c r="KNN322" s="47"/>
      <c r="KNO322" s="47"/>
      <c r="KNP322" s="47"/>
      <c r="KNQ322" s="47"/>
      <c r="KNR322" s="47"/>
      <c r="KNS322" s="47"/>
      <c r="KNT322" s="47"/>
      <c r="KNU322" s="47"/>
      <c r="KNV322" s="47"/>
      <c r="KNW322" s="47"/>
      <c r="KNX322" s="47"/>
      <c r="KNY322" s="47"/>
      <c r="KNZ322" s="47"/>
      <c r="KOA322" s="47"/>
      <c r="KOB322" s="47"/>
      <c r="KOC322" s="47"/>
      <c r="KOD322" s="47"/>
      <c r="KOE322" s="47"/>
      <c r="KOF322" s="47"/>
      <c r="KOG322" s="47"/>
      <c r="KOH322" s="47"/>
      <c r="KOI322" s="47"/>
      <c r="KOJ322" s="47"/>
      <c r="KOK322" s="47"/>
      <c r="KOL322" s="47"/>
      <c r="KOM322" s="47"/>
      <c r="KON322" s="47"/>
      <c r="KOO322" s="47"/>
      <c r="KOP322" s="47"/>
      <c r="KOQ322" s="47"/>
      <c r="KOR322" s="47"/>
      <c r="KOS322" s="47"/>
      <c r="KOT322" s="47"/>
      <c r="KOU322" s="47"/>
      <c r="KOV322" s="47"/>
      <c r="KOW322" s="47"/>
      <c r="KOX322" s="47"/>
      <c r="KOY322" s="47"/>
      <c r="KOZ322" s="47"/>
      <c r="KPA322" s="47"/>
      <c r="KPB322" s="47"/>
      <c r="KPC322" s="47"/>
      <c r="KPD322" s="47"/>
      <c r="KPE322" s="47"/>
      <c r="KPF322" s="47"/>
      <c r="KPG322" s="47"/>
      <c r="KPH322" s="47"/>
      <c r="KPI322" s="47"/>
      <c r="KPJ322" s="47"/>
      <c r="KPK322" s="47"/>
      <c r="KPL322" s="47"/>
      <c r="KPM322" s="47"/>
      <c r="KPN322" s="47"/>
      <c r="KPO322" s="47"/>
      <c r="KPP322" s="47"/>
      <c r="KPQ322" s="47"/>
      <c r="KPR322" s="47"/>
      <c r="KPS322" s="47"/>
      <c r="KPT322" s="47"/>
      <c r="KPU322" s="47"/>
      <c r="KPV322" s="47"/>
      <c r="KPW322" s="47"/>
      <c r="KPX322" s="47"/>
      <c r="KPY322" s="47"/>
      <c r="KPZ322" s="47"/>
      <c r="KQA322" s="47"/>
      <c r="KQB322" s="47"/>
      <c r="KQC322" s="47"/>
      <c r="KQD322" s="47"/>
      <c r="KQE322" s="47"/>
      <c r="KQF322" s="47"/>
      <c r="KQG322" s="47"/>
      <c r="KQH322" s="47"/>
      <c r="KQI322" s="47"/>
      <c r="KQJ322" s="47"/>
      <c r="KQK322" s="47"/>
      <c r="KQL322" s="47"/>
      <c r="KQM322" s="47"/>
      <c r="KQN322" s="47"/>
      <c r="KQO322" s="47"/>
      <c r="KQP322" s="47"/>
      <c r="KQQ322" s="47"/>
      <c r="KQR322" s="47"/>
      <c r="KQS322" s="47"/>
      <c r="KQT322" s="47"/>
      <c r="KQU322" s="47"/>
      <c r="KQV322" s="47"/>
      <c r="KQW322" s="47"/>
      <c r="KQX322" s="47"/>
      <c r="KQY322" s="47"/>
      <c r="KQZ322" s="47"/>
      <c r="KRA322" s="47"/>
      <c r="KRB322" s="47"/>
      <c r="KRC322" s="47"/>
      <c r="KRD322" s="47"/>
      <c r="KRE322" s="47"/>
      <c r="KRF322" s="47"/>
      <c r="KRG322" s="47"/>
      <c r="KRH322" s="47"/>
      <c r="KRI322" s="47"/>
      <c r="KRJ322" s="47"/>
      <c r="KRK322" s="47"/>
      <c r="KRL322" s="47"/>
      <c r="KRM322" s="47"/>
      <c r="KRN322" s="47"/>
      <c r="KRO322" s="47"/>
      <c r="KRP322" s="47"/>
      <c r="KRQ322" s="47"/>
      <c r="KRR322" s="47"/>
      <c r="KRS322" s="47"/>
      <c r="KRT322" s="47"/>
      <c r="KRU322" s="47"/>
      <c r="KRV322" s="47"/>
      <c r="KRW322" s="47"/>
      <c r="KRX322" s="47"/>
      <c r="KRY322" s="47"/>
      <c r="KRZ322" s="47"/>
      <c r="KSA322" s="47"/>
      <c r="KSB322" s="47"/>
      <c r="KSC322" s="47"/>
      <c r="KSD322" s="47"/>
      <c r="KSE322" s="47"/>
      <c r="KSF322" s="47"/>
      <c r="KSG322" s="47"/>
      <c r="KSH322" s="47"/>
      <c r="KSI322" s="47"/>
      <c r="KSJ322" s="47"/>
      <c r="KSK322" s="47"/>
      <c r="KSL322" s="47"/>
      <c r="KSM322" s="47"/>
      <c r="KSN322" s="47"/>
      <c r="KSO322" s="47"/>
      <c r="KSP322" s="47"/>
      <c r="KSQ322" s="47"/>
      <c r="KSR322" s="47"/>
      <c r="KSS322" s="47"/>
      <c r="KST322" s="47"/>
      <c r="KSU322" s="47"/>
      <c r="KSV322" s="47"/>
      <c r="KSW322" s="47"/>
      <c r="KSX322" s="47"/>
      <c r="KSY322" s="47"/>
      <c r="KSZ322" s="47"/>
      <c r="KTA322" s="47"/>
      <c r="KTB322" s="47"/>
      <c r="KTC322" s="47"/>
      <c r="KTD322" s="47"/>
      <c r="KTE322" s="47"/>
      <c r="KTF322" s="47"/>
      <c r="KTG322" s="47"/>
      <c r="KTH322" s="47"/>
      <c r="KTI322" s="47"/>
      <c r="KTJ322" s="47"/>
      <c r="KTK322" s="47"/>
      <c r="KTL322" s="47"/>
      <c r="KTM322" s="47"/>
      <c r="KTN322" s="47"/>
      <c r="KTO322" s="47"/>
      <c r="KTP322" s="47"/>
      <c r="KTQ322" s="47"/>
      <c r="KTR322" s="47"/>
      <c r="KTS322" s="47"/>
      <c r="KTT322" s="47"/>
      <c r="KTU322" s="47"/>
      <c r="KTV322" s="47"/>
      <c r="KTW322" s="47"/>
      <c r="KTX322" s="47"/>
      <c r="KTY322" s="47"/>
      <c r="KTZ322" s="47"/>
      <c r="KUA322" s="47"/>
      <c r="KUB322" s="47"/>
      <c r="KUC322" s="47"/>
      <c r="KUD322" s="47"/>
      <c r="KUE322" s="47"/>
      <c r="KUF322" s="47"/>
      <c r="KUG322" s="47"/>
      <c r="KUH322" s="47"/>
      <c r="KUI322" s="47"/>
      <c r="KUJ322" s="47"/>
      <c r="KUK322" s="47"/>
      <c r="KUL322" s="47"/>
      <c r="KUM322" s="47"/>
      <c r="KUN322" s="47"/>
      <c r="KUO322" s="47"/>
      <c r="KUP322" s="47"/>
      <c r="KUQ322" s="47"/>
      <c r="KUR322" s="47"/>
      <c r="KUS322" s="47"/>
      <c r="KUT322" s="47"/>
      <c r="KUU322" s="47"/>
      <c r="KUV322" s="47"/>
      <c r="KUW322" s="47"/>
      <c r="KUX322" s="47"/>
      <c r="KUY322" s="47"/>
      <c r="KUZ322" s="47"/>
      <c r="KVA322" s="47"/>
      <c r="KVB322" s="47"/>
      <c r="KVC322" s="47"/>
      <c r="KVD322" s="47"/>
      <c r="KVE322" s="47"/>
      <c r="KVF322" s="47"/>
      <c r="KVG322" s="47"/>
      <c r="KVH322" s="47"/>
      <c r="KVI322" s="47"/>
      <c r="KVJ322" s="47"/>
      <c r="KVK322" s="47"/>
      <c r="KVL322" s="47"/>
      <c r="KVM322" s="47"/>
      <c r="KVN322" s="47"/>
      <c r="KVO322" s="47"/>
      <c r="KVP322" s="47"/>
      <c r="KVQ322" s="47"/>
      <c r="KVR322" s="47"/>
      <c r="KVS322" s="47"/>
      <c r="KVT322" s="47"/>
      <c r="KVU322" s="47"/>
      <c r="KVV322" s="47"/>
      <c r="KVW322" s="47"/>
      <c r="KVX322" s="47"/>
      <c r="KVY322" s="47"/>
      <c r="KVZ322" s="47"/>
      <c r="KWA322" s="47"/>
      <c r="KWB322" s="47"/>
      <c r="KWC322" s="47"/>
      <c r="KWD322" s="47"/>
      <c r="KWE322" s="47"/>
      <c r="KWF322" s="47"/>
      <c r="KWG322" s="47"/>
      <c r="KWH322" s="47"/>
      <c r="KWI322" s="47"/>
      <c r="KWJ322" s="47"/>
      <c r="KWK322" s="47"/>
      <c r="KWL322" s="47"/>
      <c r="KWM322" s="47"/>
      <c r="KWN322" s="47"/>
      <c r="KWO322" s="47"/>
      <c r="KWP322" s="47"/>
      <c r="KWQ322" s="47"/>
      <c r="KWR322" s="47"/>
      <c r="KWS322" s="47"/>
      <c r="KWT322" s="47"/>
      <c r="KWU322" s="47"/>
      <c r="KWV322" s="47"/>
      <c r="KWW322" s="47"/>
      <c r="KWX322" s="47"/>
      <c r="KWY322" s="47"/>
      <c r="KWZ322" s="47"/>
      <c r="KXA322" s="47"/>
      <c r="KXB322" s="47"/>
      <c r="KXC322" s="47"/>
      <c r="KXD322" s="47"/>
      <c r="KXE322" s="47"/>
      <c r="KXF322" s="47"/>
      <c r="KXG322" s="47"/>
      <c r="KXH322" s="47"/>
      <c r="KXI322" s="47"/>
      <c r="KXJ322" s="47"/>
      <c r="KXK322" s="47"/>
      <c r="KXL322" s="47"/>
      <c r="KXM322" s="47"/>
      <c r="KXN322" s="47"/>
      <c r="KXO322" s="47"/>
      <c r="KXP322" s="47"/>
      <c r="KXQ322" s="47"/>
      <c r="KXR322" s="47"/>
      <c r="KXS322" s="47"/>
      <c r="KXT322" s="47"/>
      <c r="KXU322" s="47"/>
      <c r="KXV322" s="47"/>
      <c r="KXW322" s="47"/>
      <c r="KXX322" s="47"/>
      <c r="KXY322" s="47"/>
      <c r="KXZ322" s="47"/>
      <c r="KYA322" s="47"/>
      <c r="KYB322" s="47"/>
      <c r="KYC322" s="47"/>
      <c r="KYD322" s="47"/>
      <c r="KYE322" s="47"/>
      <c r="KYF322" s="47"/>
      <c r="KYG322" s="47"/>
      <c r="KYH322" s="47"/>
      <c r="KYI322" s="47"/>
      <c r="KYJ322" s="47"/>
      <c r="KYK322" s="47"/>
      <c r="KYL322" s="47"/>
      <c r="KYM322" s="47"/>
      <c r="KYN322" s="47"/>
      <c r="KYO322" s="47"/>
      <c r="KYP322" s="47"/>
      <c r="KYQ322" s="47"/>
      <c r="KYR322" s="47"/>
      <c r="KYS322" s="47"/>
      <c r="KYT322" s="47"/>
      <c r="KYU322" s="47"/>
      <c r="KYV322" s="47"/>
      <c r="KYW322" s="47"/>
      <c r="KYX322" s="47"/>
      <c r="KYY322" s="47"/>
      <c r="KYZ322" s="47"/>
      <c r="KZA322" s="47"/>
      <c r="KZB322" s="47"/>
      <c r="KZC322" s="47"/>
      <c r="KZD322" s="47"/>
      <c r="KZE322" s="47"/>
      <c r="KZF322" s="47"/>
      <c r="KZG322" s="47"/>
      <c r="KZH322" s="47"/>
      <c r="KZI322" s="47"/>
      <c r="KZJ322" s="47"/>
      <c r="KZK322" s="47"/>
      <c r="KZL322" s="47"/>
      <c r="KZM322" s="47"/>
      <c r="KZN322" s="47"/>
      <c r="KZO322" s="47"/>
      <c r="KZP322" s="47"/>
      <c r="KZQ322" s="47"/>
      <c r="KZR322" s="47"/>
      <c r="KZS322" s="47"/>
      <c r="KZT322" s="47"/>
      <c r="KZU322" s="47"/>
      <c r="KZV322" s="47"/>
      <c r="KZW322" s="47"/>
      <c r="KZX322" s="47"/>
      <c r="KZY322" s="47"/>
      <c r="KZZ322" s="47"/>
      <c r="LAA322" s="47"/>
      <c r="LAB322" s="47"/>
      <c r="LAC322" s="47"/>
      <c r="LAD322" s="47"/>
      <c r="LAE322" s="47"/>
      <c r="LAF322" s="47"/>
      <c r="LAG322" s="47"/>
      <c r="LAH322" s="47"/>
      <c r="LAI322" s="47"/>
      <c r="LAJ322" s="47"/>
      <c r="LAK322" s="47"/>
      <c r="LAL322" s="47"/>
      <c r="LAM322" s="47"/>
      <c r="LAN322" s="47"/>
      <c r="LAO322" s="47"/>
      <c r="LAP322" s="47"/>
      <c r="LAQ322" s="47"/>
      <c r="LAR322" s="47"/>
      <c r="LAS322" s="47"/>
      <c r="LAT322" s="47"/>
      <c r="LAU322" s="47"/>
      <c r="LAV322" s="47"/>
      <c r="LAW322" s="47"/>
      <c r="LAX322" s="47"/>
      <c r="LAY322" s="47"/>
      <c r="LAZ322" s="47"/>
      <c r="LBA322" s="47"/>
      <c r="LBB322" s="47"/>
      <c r="LBC322" s="47"/>
      <c r="LBD322" s="47"/>
      <c r="LBE322" s="47"/>
      <c r="LBF322" s="47"/>
      <c r="LBG322" s="47"/>
      <c r="LBH322" s="47"/>
      <c r="LBI322" s="47"/>
      <c r="LBJ322" s="47"/>
      <c r="LBK322" s="47"/>
      <c r="LBL322" s="47"/>
      <c r="LBM322" s="47"/>
      <c r="LBN322" s="47"/>
      <c r="LBO322" s="47"/>
      <c r="LBP322" s="47"/>
      <c r="LBQ322" s="47"/>
      <c r="LBR322" s="47"/>
      <c r="LBS322" s="47"/>
      <c r="LBT322" s="47"/>
      <c r="LBU322" s="47"/>
      <c r="LBV322" s="47"/>
      <c r="LBW322" s="47"/>
      <c r="LBX322" s="47"/>
      <c r="LBY322" s="47"/>
      <c r="LBZ322" s="47"/>
      <c r="LCA322" s="47"/>
      <c r="LCB322" s="47"/>
      <c r="LCC322" s="47"/>
      <c r="LCD322" s="47"/>
      <c r="LCE322" s="47"/>
      <c r="LCF322" s="47"/>
      <c r="LCG322" s="47"/>
      <c r="LCH322" s="47"/>
      <c r="LCI322" s="47"/>
      <c r="LCJ322" s="47"/>
      <c r="LCK322" s="47"/>
      <c r="LCL322" s="47"/>
      <c r="LCM322" s="47"/>
      <c r="LCN322" s="47"/>
      <c r="LCO322" s="47"/>
      <c r="LCP322" s="47"/>
      <c r="LCQ322" s="47"/>
      <c r="LCR322" s="47"/>
      <c r="LCS322" s="47"/>
      <c r="LCT322" s="47"/>
      <c r="LCU322" s="47"/>
      <c r="LCV322" s="47"/>
      <c r="LCW322" s="47"/>
      <c r="LCX322" s="47"/>
      <c r="LCY322" s="47"/>
      <c r="LCZ322" s="47"/>
      <c r="LDA322" s="47"/>
      <c r="LDB322" s="47"/>
      <c r="LDC322" s="47"/>
      <c r="LDD322" s="47"/>
      <c r="LDE322" s="47"/>
      <c r="LDF322" s="47"/>
      <c r="LDG322" s="47"/>
      <c r="LDH322" s="47"/>
      <c r="LDI322" s="47"/>
      <c r="LDJ322" s="47"/>
      <c r="LDK322" s="47"/>
      <c r="LDL322" s="47"/>
      <c r="LDM322" s="47"/>
      <c r="LDN322" s="47"/>
      <c r="LDO322" s="47"/>
      <c r="LDP322" s="47"/>
      <c r="LDQ322" s="47"/>
      <c r="LDR322" s="47"/>
      <c r="LDS322" s="47"/>
      <c r="LDT322" s="47"/>
      <c r="LDU322" s="47"/>
      <c r="LDV322" s="47"/>
      <c r="LDW322" s="47"/>
      <c r="LDX322" s="47"/>
      <c r="LDY322" s="47"/>
      <c r="LDZ322" s="47"/>
      <c r="LEA322" s="47"/>
      <c r="LEB322" s="47"/>
      <c r="LEC322" s="47"/>
      <c r="LED322" s="47"/>
      <c r="LEE322" s="47"/>
      <c r="LEF322" s="47"/>
      <c r="LEG322" s="47"/>
      <c r="LEH322" s="47"/>
      <c r="LEI322" s="47"/>
      <c r="LEJ322" s="47"/>
      <c r="LEK322" s="47"/>
      <c r="LEL322" s="47"/>
      <c r="LEM322" s="47"/>
      <c r="LEN322" s="47"/>
      <c r="LEO322" s="47"/>
      <c r="LEP322" s="47"/>
      <c r="LEQ322" s="47"/>
      <c r="LER322" s="47"/>
      <c r="LES322" s="47"/>
      <c r="LET322" s="47"/>
      <c r="LEU322" s="47"/>
      <c r="LEV322" s="47"/>
      <c r="LEW322" s="47"/>
      <c r="LEX322" s="47"/>
      <c r="LEY322" s="47"/>
      <c r="LEZ322" s="47"/>
      <c r="LFA322" s="47"/>
      <c r="LFB322" s="47"/>
      <c r="LFC322" s="47"/>
      <c r="LFD322" s="47"/>
      <c r="LFE322" s="47"/>
      <c r="LFF322" s="47"/>
      <c r="LFG322" s="47"/>
      <c r="LFH322" s="47"/>
      <c r="LFI322" s="47"/>
      <c r="LFJ322" s="47"/>
      <c r="LFK322" s="47"/>
      <c r="LFL322" s="47"/>
      <c r="LFM322" s="47"/>
      <c r="LFN322" s="47"/>
      <c r="LFO322" s="47"/>
      <c r="LFP322" s="47"/>
      <c r="LFQ322" s="47"/>
      <c r="LFR322" s="47"/>
      <c r="LFS322" s="47"/>
      <c r="LFT322" s="47"/>
      <c r="LFU322" s="47"/>
      <c r="LFV322" s="47"/>
      <c r="LFW322" s="47"/>
      <c r="LFX322" s="47"/>
      <c r="LFY322" s="47"/>
      <c r="LFZ322" s="47"/>
      <c r="LGA322" s="47"/>
      <c r="LGB322" s="47"/>
      <c r="LGC322" s="47"/>
      <c r="LGD322" s="47"/>
      <c r="LGE322" s="47"/>
      <c r="LGF322" s="47"/>
      <c r="LGG322" s="47"/>
      <c r="LGH322" s="47"/>
      <c r="LGI322" s="47"/>
      <c r="LGJ322" s="47"/>
      <c r="LGK322" s="47"/>
      <c r="LGL322" s="47"/>
      <c r="LGM322" s="47"/>
      <c r="LGN322" s="47"/>
      <c r="LGO322" s="47"/>
      <c r="LGP322" s="47"/>
      <c r="LGQ322" s="47"/>
      <c r="LGR322" s="47"/>
      <c r="LGS322" s="47"/>
      <c r="LGT322" s="47"/>
      <c r="LGU322" s="47"/>
      <c r="LGV322" s="47"/>
      <c r="LGW322" s="47"/>
      <c r="LGX322" s="47"/>
      <c r="LGY322" s="47"/>
      <c r="LGZ322" s="47"/>
      <c r="LHA322" s="47"/>
      <c r="LHB322" s="47"/>
      <c r="LHC322" s="47"/>
      <c r="LHD322" s="47"/>
      <c r="LHE322" s="47"/>
      <c r="LHF322" s="47"/>
      <c r="LHG322" s="47"/>
      <c r="LHH322" s="47"/>
      <c r="LHI322" s="47"/>
      <c r="LHJ322" s="47"/>
      <c r="LHK322" s="47"/>
      <c r="LHL322" s="47"/>
      <c r="LHM322" s="47"/>
      <c r="LHN322" s="47"/>
      <c r="LHO322" s="47"/>
      <c r="LHP322" s="47"/>
      <c r="LHQ322" s="47"/>
      <c r="LHR322" s="47"/>
      <c r="LHS322" s="47"/>
      <c r="LHT322" s="47"/>
      <c r="LHU322" s="47"/>
      <c r="LHV322" s="47"/>
      <c r="LHW322" s="47"/>
      <c r="LHX322" s="47"/>
      <c r="LHY322" s="47"/>
      <c r="LHZ322" s="47"/>
      <c r="LIA322" s="47"/>
      <c r="LIB322" s="47"/>
      <c r="LIC322" s="47"/>
      <c r="LID322" s="47"/>
      <c r="LIE322" s="47"/>
      <c r="LIF322" s="47"/>
      <c r="LIG322" s="47"/>
      <c r="LIH322" s="47"/>
      <c r="LII322" s="47"/>
      <c r="LIJ322" s="47"/>
      <c r="LIK322" s="47"/>
      <c r="LIL322" s="47"/>
      <c r="LIM322" s="47"/>
      <c r="LIN322" s="47"/>
      <c r="LIO322" s="47"/>
      <c r="LIP322" s="47"/>
      <c r="LIQ322" s="47"/>
      <c r="LIR322" s="47"/>
      <c r="LIS322" s="47"/>
      <c r="LIT322" s="47"/>
      <c r="LIU322" s="47"/>
      <c r="LIV322" s="47"/>
      <c r="LIW322" s="47"/>
      <c r="LIX322" s="47"/>
      <c r="LIY322" s="47"/>
      <c r="LIZ322" s="47"/>
      <c r="LJA322" s="47"/>
      <c r="LJB322" s="47"/>
      <c r="LJC322" s="47"/>
      <c r="LJD322" s="47"/>
      <c r="LJE322" s="47"/>
      <c r="LJF322" s="47"/>
      <c r="LJG322" s="47"/>
      <c r="LJH322" s="47"/>
      <c r="LJI322" s="47"/>
      <c r="LJJ322" s="47"/>
      <c r="LJK322" s="47"/>
      <c r="LJL322" s="47"/>
      <c r="LJM322" s="47"/>
      <c r="LJN322" s="47"/>
      <c r="LJO322" s="47"/>
      <c r="LJP322" s="47"/>
      <c r="LJQ322" s="47"/>
      <c r="LJR322" s="47"/>
      <c r="LJS322" s="47"/>
      <c r="LJT322" s="47"/>
      <c r="LJU322" s="47"/>
      <c r="LJV322" s="47"/>
      <c r="LJW322" s="47"/>
      <c r="LJX322" s="47"/>
      <c r="LJY322" s="47"/>
      <c r="LJZ322" s="47"/>
      <c r="LKA322" s="47"/>
      <c r="LKB322" s="47"/>
      <c r="LKC322" s="47"/>
      <c r="LKD322" s="47"/>
      <c r="LKE322" s="47"/>
      <c r="LKF322" s="47"/>
      <c r="LKG322" s="47"/>
      <c r="LKH322" s="47"/>
      <c r="LKI322" s="47"/>
      <c r="LKJ322" s="47"/>
      <c r="LKK322" s="47"/>
      <c r="LKL322" s="47"/>
      <c r="LKM322" s="47"/>
      <c r="LKN322" s="47"/>
      <c r="LKO322" s="47"/>
      <c r="LKP322" s="47"/>
      <c r="LKQ322" s="47"/>
      <c r="LKR322" s="47"/>
      <c r="LKS322" s="47"/>
      <c r="LKT322" s="47"/>
      <c r="LKU322" s="47"/>
      <c r="LKV322" s="47"/>
      <c r="LKW322" s="47"/>
      <c r="LKX322" s="47"/>
      <c r="LKY322" s="47"/>
      <c r="LKZ322" s="47"/>
      <c r="LLA322" s="47"/>
      <c r="LLB322" s="47"/>
      <c r="LLC322" s="47"/>
      <c r="LLD322" s="47"/>
      <c r="LLE322" s="47"/>
      <c r="LLF322" s="47"/>
      <c r="LLG322" s="47"/>
      <c r="LLH322" s="47"/>
      <c r="LLI322" s="47"/>
      <c r="LLJ322" s="47"/>
      <c r="LLK322" s="47"/>
      <c r="LLL322" s="47"/>
      <c r="LLM322" s="47"/>
      <c r="LLN322" s="47"/>
      <c r="LLO322" s="47"/>
      <c r="LLP322" s="47"/>
      <c r="LLQ322" s="47"/>
      <c r="LLR322" s="47"/>
      <c r="LLS322" s="47"/>
      <c r="LLT322" s="47"/>
      <c r="LLU322" s="47"/>
      <c r="LLV322" s="47"/>
      <c r="LLW322" s="47"/>
      <c r="LLX322" s="47"/>
      <c r="LLY322" s="47"/>
      <c r="LLZ322" s="47"/>
      <c r="LMA322" s="47"/>
      <c r="LMB322" s="47"/>
      <c r="LMC322" s="47"/>
      <c r="LMD322" s="47"/>
      <c r="LME322" s="47"/>
      <c r="LMF322" s="47"/>
      <c r="LMG322" s="47"/>
      <c r="LMH322" s="47"/>
      <c r="LMI322" s="47"/>
      <c r="LMJ322" s="47"/>
      <c r="LMK322" s="47"/>
      <c r="LML322" s="47"/>
      <c r="LMM322" s="47"/>
      <c r="LMN322" s="47"/>
      <c r="LMO322" s="47"/>
      <c r="LMP322" s="47"/>
      <c r="LMQ322" s="47"/>
      <c r="LMR322" s="47"/>
      <c r="LMS322" s="47"/>
      <c r="LMT322" s="47"/>
      <c r="LMU322" s="47"/>
      <c r="LMV322" s="47"/>
      <c r="LMW322" s="47"/>
      <c r="LMX322" s="47"/>
      <c r="LMY322" s="47"/>
      <c r="LMZ322" s="47"/>
      <c r="LNA322" s="47"/>
      <c r="LNB322" s="47"/>
      <c r="LNC322" s="47"/>
      <c r="LND322" s="47"/>
      <c r="LNE322" s="47"/>
      <c r="LNF322" s="47"/>
      <c r="LNG322" s="47"/>
      <c r="LNH322" s="47"/>
      <c r="LNI322" s="47"/>
      <c r="LNJ322" s="47"/>
      <c r="LNK322" s="47"/>
      <c r="LNL322" s="47"/>
      <c r="LNM322" s="47"/>
      <c r="LNN322" s="47"/>
      <c r="LNO322" s="47"/>
      <c r="LNP322" s="47"/>
      <c r="LNQ322" s="47"/>
      <c r="LNR322" s="47"/>
      <c r="LNS322" s="47"/>
      <c r="LNT322" s="47"/>
      <c r="LNU322" s="47"/>
      <c r="LNV322" s="47"/>
      <c r="LNW322" s="47"/>
      <c r="LNX322" s="47"/>
      <c r="LNY322" s="47"/>
      <c r="LNZ322" s="47"/>
      <c r="LOA322" s="47"/>
      <c r="LOB322" s="47"/>
      <c r="LOC322" s="47"/>
      <c r="LOD322" s="47"/>
      <c r="LOE322" s="47"/>
      <c r="LOF322" s="47"/>
      <c r="LOG322" s="47"/>
      <c r="LOH322" s="47"/>
      <c r="LOI322" s="47"/>
      <c r="LOJ322" s="47"/>
      <c r="LOK322" s="47"/>
      <c r="LOL322" s="47"/>
      <c r="LOM322" s="47"/>
      <c r="LON322" s="47"/>
      <c r="LOO322" s="47"/>
      <c r="LOP322" s="47"/>
      <c r="LOQ322" s="47"/>
      <c r="LOR322" s="47"/>
      <c r="LOS322" s="47"/>
      <c r="LOT322" s="47"/>
      <c r="LOU322" s="47"/>
      <c r="LOV322" s="47"/>
      <c r="LOW322" s="47"/>
      <c r="LOX322" s="47"/>
      <c r="LOY322" s="47"/>
      <c r="LOZ322" s="47"/>
      <c r="LPA322" s="47"/>
      <c r="LPB322" s="47"/>
      <c r="LPC322" s="47"/>
      <c r="LPD322" s="47"/>
      <c r="LPE322" s="47"/>
      <c r="LPF322" s="47"/>
      <c r="LPG322" s="47"/>
      <c r="LPH322" s="47"/>
      <c r="LPI322" s="47"/>
      <c r="LPJ322" s="47"/>
      <c r="LPK322" s="47"/>
      <c r="LPL322" s="47"/>
      <c r="LPM322" s="47"/>
      <c r="LPN322" s="47"/>
      <c r="LPO322" s="47"/>
      <c r="LPP322" s="47"/>
      <c r="LPQ322" s="47"/>
      <c r="LPR322" s="47"/>
      <c r="LPS322" s="47"/>
      <c r="LPT322" s="47"/>
      <c r="LPU322" s="47"/>
      <c r="LPV322" s="47"/>
      <c r="LPW322" s="47"/>
      <c r="LPX322" s="47"/>
      <c r="LPY322" s="47"/>
      <c r="LPZ322" s="47"/>
      <c r="LQA322" s="47"/>
      <c r="LQB322" s="47"/>
      <c r="LQC322" s="47"/>
      <c r="LQD322" s="47"/>
      <c r="LQE322" s="47"/>
      <c r="LQF322" s="47"/>
      <c r="LQG322" s="47"/>
      <c r="LQH322" s="47"/>
      <c r="LQI322" s="47"/>
      <c r="LQJ322" s="47"/>
      <c r="LQK322" s="47"/>
      <c r="LQL322" s="47"/>
      <c r="LQM322" s="47"/>
      <c r="LQN322" s="47"/>
      <c r="LQO322" s="47"/>
      <c r="LQP322" s="47"/>
      <c r="LQQ322" s="47"/>
      <c r="LQR322" s="47"/>
      <c r="LQS322" s="47"/>
      <c r="LQT322" s="47"/>
      <c r="LQU322" s="47"/>
      <c r="LQV322" s="47"/>
      <c r="LQW322" s="47"/>
      <c r="LQX322" s="47"/>
      <c r="LQY322" s="47"/>
      <c r="LQZ322" s="47"/>
      <c r="LRA322" s="47"/>
      <c r="LRB322" s="47"/>
      <c r="LRC322" s="47"/>
      <c r="LRD322" s="47"/>
      <c r="LRE322" s="47"/>
      <c r="LRF322" s="47"/>
      <c r="LRG322" s="47"/>
      <c r="LRH322" s="47"/>
      <c r="LRI322" s="47"/>
      <c r="LRJ322" s="47"/>
      <c r="LRK322" s="47"/>
      <c r="LRL322" s="47"/>
      <c r="LRM322" s="47"/>
      <c r="LRN322" s="47"/>
      <c r="LRO322" s="47"/>
      <c r="LRP322" s="47"/>
      <c r="LRQ322" s="47"/>
      <c r="LRR322" s="47"/>
      <c r="LRS322" s="47"/>
      <c r="LRT322" s="47"/>
      <c r="LRU322" s="47"/>
      <c r="LRV322" s="47"/>
      <c r="LRW322" s="47"/>
      <c r="LRX322" s="47"/>
      <c r="LRY322" s="47"/>
      <c r="LRZ322" s="47"/>
      <c r="LSA322" s="47"/>
      <c r="LSB322" s="47"/>
      <c r="LSC322" s="47"/>
      <c r="LSD322" s="47"/>
      <c r="LSE322" s="47"/>
      <c r="LSF322" s="47"/>
      <c r="LSG322" s="47"/>
      <c r="LSH322" s="47"/>
      <c r="LSI322" s="47"/>
      <c r="LSJ322" s="47"/>
      <c r="LSK322" s="47"/>
      <c r="LSL322" s="47"/>
      <c r="LSM322" s="47"/>
      <c r="LSN322" s="47"/>
      <c r="LSO322" s="47"/>
      <c r="LSP322" s="47"/>
      <c r="LSQ322" s="47"/>
      <c r="LSR322" s="47"/>
      <c r="LSS322" s="47"/>
      <c r="LST322" s="47"/>
      <c r="LSU322" s="47"/>
      <c r="LSV322" s="47"/>
      <c r="LSW322" s="47"/>
      <c r="LSX322" s="47"/>
      <c r="LSY322" s="47"/>
      <c r="LSZ322" s="47"/>
      <c r="LTA322" s="47"/>
      <c r="LTB322" s="47"/>
      <c r="LTC322" s="47"/>
      <c r="LTD322" s="47"/>
      <c r="LTE322" s="47"/>
      <c r="LTF322" s="47"/>
      <c r="LTG322" s="47"/>
      <c r="LTH322" s="47"/>
      <c r="LTI322" s="47"/>
      <c r="LTJ322" s="47"/>
      <c r="LTK322" s="47"/>
      <c r="LTL322" s="47"/>
      <c r="LTM322" s="47"/>
      <c r="LTN322" s="47"/>
      <c r="LTO322" s="47"/>
      <c r="LTP322" s="47"/>
      <c r="LTQ322" s="47"/>
      <c r="LTR322" s="47"/>
      <c r="LTS322" s="47"/>
      <c r="LTT322" s="47"/>
      <c r="LTU322" s="47"/>
      <c r="LTV322" s="47"/>
      <c r="LTW322" s="47"/>
      <c r="LTX322" s="47"/>
      <c r="LTY322" s="47"/>
      <c r="LTZ322" s="47"/>
      <c r="LUA322" s="47"/>
      <c r="LUB322" s="47"/>
      <c r="LUC322" s="47"/>
      <c r="LUD322" s="47"/>
      <c r="LUE322" s="47"/>
      <c r="LUF322" s="47"/>
      <c r="LUG322" s="47"/>
      <c r="LUH322" s="47"/>
      <c r="LUI322" s="47"/>
      <c r="LUJ322" s="47"/>
      <c r="LUK322" s="47"/>
      <c r="LUL322" s="47"/>
      <c r="LUM322" s="47"/>
      <c r="LUN322" s="47"/>
      <c r="LUO322" s="47"/>
      <c r="LUP322" s="47"/>
      <c r="LUQ322" s="47"/>
      <c r="LUR322" s="47"/>
      <c r="LUS322" s="47"/>
      <c r="LUT322" s="47"/>
      <c r="LUU322" s="47"/>
      <c r="LUV322" s="47"/>
      <c r="LUW322" s="47"/>
      <c r="LUX322" s="47"/>
      <c r="LUY322" s="47"/>
      <c r="LUZ322" s="47"/>
      <c r="LVA322" s="47"/>
      <c r="LVB322" s="47"/>
      <c r="LVC322" s="47"/>
      <c r="LVD322" s="47"/>
      <c r="LVE322" s="47"/>
      <c r="LVF322" s="47"/>
      <c r="LVG322" s="47"/>
      <c r="LVH322" s="47"/>
      <c r="LVI322" s="47"/>
      <c r="LVJ322" s="47"/>
      <c r="LVK322" s="47"/>
      <c r="LVL322" s="47"/>
      <c r="LVM322" s="47"/>
      <c r="LVN322" s="47"/>
      <c r="LVO322" s="47"/>
      <c r="LVP322" s="47"/>
      <c r="LVQ322" s="47"/>
      <c r="LVR322" s="47"/>
      <c r="LVS322" s="47"/>
      <c r="LVT322" s="47"/>
      <c r="LVU322" s="47"/>
      <c r="LVV322" s="47"/>
      <c r="LVW322" s="47"/>
      <c r="LVX322" s="47"/>
      <c r="LVY322" s="47"/>
      <c r="LVZ322" s="47"/>
      <c r="LWA322" s="47"/>
      <c r="LWB322" s="47"/>
      <c r="LWC322" s="47"/>
      <c r="LWD322" s="47"/>
      <c r="LWE322" s="47"/>
      <c r="LWF322" s="47"/>
      <c r="LWG322" s="47"/>
      <c r="LWH322" s="47"/>
      <c r="LWI322" s="47"/>
      <c r="LWJ322" s="47"/>
      <c r="LWK322" s="47"/>
      <c r="LWL322" s="47"/>
      <c r="LWM322" s="47"/>
      <c r="LWN322" s="47"/>
      <c r="LWO322" s="47"/>
      <c r="LWP322" s="47"/>
      <c r="LWQ322" s="47"/>
      <c r="LWR322" s="47"/>
      <c r="LWS322" s="47"/>
      <c r="LWT322" s="47"/>
      <c r="LWU322" s="47"/>
      <c r="LWV322" s="47"/>
      <c r="LWW322" s="47"/>
      <c r="LWX322" s="47"/>
      <c r="LWY322" s="47"/>
      <c r="LWZ322" s="47"/>
      <c r="LXA322" s="47"/>
      <c r="LXB322" s="47"/>
      <c r="LXC322" s="47"/>
      <c r="LXD322" s="47"/>
      <c r="LXE322" s="47"/>
      <c r="LXF322" s="47"/>
      <c r="LXG322" s="47"/>
      <c r="LXH322" s="47"/>
      <c r="LXI322" s="47"/>
      <c r="LXJ322" s="47"/>
      <c r="LXK322" s="47"/>
      <c r="LXL322" s="47"/>
      <c r="LXM322" s="47"/>
      <c r="LXN322" s="47"/>
      <c r="LXO322" s="47"/>
      <c r="LXP322" s="47"/>
      <c r="LXQ322" s="47"/>
      <c r="LXR322" s="47"/>
      <c r="LXS322" s="47"/>
      <c r="LXT322" s="47"/>
      <c r="LXU322" s="47"/>
      <c r="LXV322" s="47"/>
      <c r="LXW322" s="47"/>
      <c r="LXX322" s="47"/>
      <c r="LXY322" s="47"/>
      <c r="LXZ322" s="47"/>
      <c r="LYA322" s="47"/>
      <c r="LYB322" s="47"/>
      <c r="LYC322" s="47"/>
      <c r="LYD322" s="47"/>
      <c r="LYE322" s="47"/>
      <c r="LYF322" s="47"/>
      <c r="LYG322" s="47"/>
      <c r="LYH322" s="47"/>
      <c r="LYI322" s="47"/>
      <c r="LYJ322" s="47"/>
      <c r="LYK322" s="47"/>
      <c r="LYL322" s="47"/>
      <c r="LYM322" s="47"/>
      <c r="LYN322" s="47"/>
      <c r="LYO322" s="47"/>
      <c r="LYP322" s="47"/>
      <c r="LYQ322" s="47"/>
      <c r="LYR322" s="47"/>
      <c r="LYS322" s="47"/>
      <c r="LYT322" s="47"/>
      <c r="LYU322" s="47"/>
      <c r="LYV322" s="47"/>
      <c r="LYW322" s="47"/>
      <c r="LYX322" s="47"/>
      <c r="LYY322" s="47"/>
      <c r="LYZ322" s="47"/>
      <c r="LZA322" s="47"/>
      <c r="LZB322" s="47"/>
      <c r="LZC322" s="47"/>
      <c r="LZD322" s="47"/>
      <c r="LZE322" s="47"/>
      <c r="LZF322" s="47"/>
      <c r="LZG322" s="47"/>
      <c r="LZH322" s="47"/>
      <c r="LZI322" s="47"/>
      <c r="LZJ322" s="47"/>
      <c r="LZK322" s="47"/>
      <c r="LZL322" s="47"/>
      <c r="LZM322" s="47"/>
      <c r="LZN322" s="47"/>
      <c r="LZO322" s="47"/>
      <c r="LZP322" s="47"/>
      <c r="LZQ322" s="47"/>
      <c r="LZR322" s="47"/>
      <c r="LZS322" s="47"/>
      <c r="LZT322" s="47"/>
      <c r="LZU322" s="47"/>
      <c r="LZV322" s="47"/>
      <c r="LZW322" s="47"/>
      <c r="LZX322" s="47"/>
      <c r="LZY322" s="47"/>
      <c r="LZZ322" s="47"/>
      <c r="MAA322" s="47"/>
      <c r="MAB322" s="47"/>
      <c r="MAC322" s="47"/>
      <c r="MAD322" s="47"/>
      <c r="MAE322" s="47"/>
      <c r="MAF322" s="47"/>
      <c r="MAG322" s="47"/>
      <c r="MAH322" s="47"/>
      <c r="MAI322" s="47"/>
      <c r="MAJ322" s="47"/>
      <c r="MAK322" s="47"/>
      <c r="MAL322" s="47"/>
      <c r="MAM322" s="47"/>
      <c r="MAN322" s="47"/>
      <c r="MAO322" s="47"/>
      <c r="MAP322" s="47"/>
      <c r="MAQ322" s="47"/>
      <c r="MAR322" s="47"/>
      <c r="MAS322" s="47"/>
      <c r="MAT322" s="47"/>
      <c r="MAU322" s="47"/>
      <c r="MAV322" s="47"/>
      <c r="MAW322" s="47"/>
      <c r="MAX322" s="47"/>
      <c r="MAY322" s="47"/>
      <c r="MAZ322" s="47"/>
      <c r="MBA322" s="47"/>
      <c r="MBB322" s="47"/>
      <c r="MBC322" s="47"/>
      <c r="MBD322" s="47"/>
      <c r="MBE322" s="47"/>
      <c r="MBF322" s="47"/>
      <c r="MBG322" s="47"/>
      <c r="MBH322" s="47"/>
      <c r="MBI322" s="47"/>
      <c r="MBJ322" s="47"/>
      <c r="MBK322" s="47"/>
      <c r="MBL322" s="47"/>
      <c r="MBM322" s="47"/>
      <c r="MBN322" s="47"/>
      <c r="MBO322" s="47"/>
      <c r="MBP322" s="47"/>
      <c r="MBQ322" s="47"/>
      <c r="MBR322" s="47"/>
      <c r="MBS322" s="47"/>
      <c r="MBT322" s="47"/>
      <c r="MBU322" s="47"/>
      <c r="MBV322" s="47"/>
      <c r="MBW322" s="47"/>
      <c r="MBX322" s="47"/>
      <c r="MBY322" s="47"/>
      <c r="MBZ322" s="47"/>
      <c r="MCA322" s="47"/>
      <c r="MCB322" s="47"/>
      <c r="MCC322" s="47"/>
      <c r="MCD322" s="47"/>
      <c r="MCE322" s="47"/>
      <c r="MCF322" s="47"/>
      <c r="MCG322" s="47"/>
      <c r="MCH322" s="47"/>
      <c r="MCI322" s="47"/>
      <c r="MCJ322" s="47"/>
      <c r="MCK322" s="47"/>
      <c r="MCL322" s="47"/>
      <c r="MCM322" s="47"/>
      <c r="MCN322" s="47"/>
      <c r="MCO322" s="47"/>
      <c r="MCP322" s="47"/>
      <c r="MCQ322" s="47"/>
      <c r="MCR322" s="47"/>
      <c r="MCS322" s="47"/>
      <c r="MCT322" s="47"/>
      <c r="MCU322" s="47"/>
      <c r="MCV322" s="47"/>
      <c r="MCW322" s="47"/>
      <c r="MCX322" s="47"/>
      <c r="MCY322" s="47"/>
      <c r="MCZ322" s="47"/>
      <c r="MDA322" s="47"/>
      <c r="MDB322" s="47"/>
      <c r="MDC322" s="47"/>
      <c r="MDD322" s="47"/>
      <c r="MDE322" s="47"/>
      <c r="MDF322" s="47"/>
      <c r="MDG322" s="47"/>
      <c r="MDH322" s="47"/>
      <c r="MDI322" s="47"/>
      <c r="MDJ322" s="47"/>
      <c r="MDK322" s="47"/>
      <c r="MDL322" s="47"/>
      <c r="MDM322" s="47"/>
      <c r="MDN322" s="47"/>
      <c r="MDO322" s="47"/>
      <c r="MDP322" s="47"/>
      <c r="MDQ322" s="47"/>
      <c r="MDR322" s="47"/>
      <c r="MDS322" s="47"/>
      <c r="MDT322" s="47"/>
      <c r="MDU322" s="47"/>
      <c r="MDV322" s="47"/>
      <c r="MDW322" s="47"/>
      <c r="MDX322" s="47"/>
      <c r="MDY322" s="47"/>
      <c r="MDZ322" s="47"/>
      <c r="MEA322" s="47"/>
      <c r="MEB322" s="47"/>
      <c r="MEC322" s="47"/>
      <c r="MED322" s="47"/>
      <c r="MEE322" s="47"/>
      <c r="MEF322" s="47"/>
      <c r="MEG322" s="47"/>
      <c r="MEH322" s="47"/>
      <c r="MEI322" s="47"/>
      <c r="MEJ322" s="47"/>
      <c r="MEK322" s="47"/>
      <c r="MEL322" s="47"/>
      <c r="MEM322" s="47"/>
      <c r="MEN322" s="47"/>
      <c r="MEO322" s="47"/>
      <c r="MEP322" s="47"/>
      <c r="MEQ322" s="47"/>
      <c r="MER322" s="47"/>
      <c r="MES322" s="47"/>
      <c r="MET322" s="47"/>
      <c r="MEU322" s="47"/>
      <c r="MEV322" s="47"/>
      <c r="MEW322" s="47"/>
      <c r="MEX322" s="47"/>
      <c r="MEY322" s="47"/>
      <c r="MEZ322" s="47"/>
      <c r="MFA322" s="47"/>
      <c r="MFB322" s="47"/>
      <c r="MFC322" s="47"/>
      <c r="MFD322" s="47"/>
      <c r="MFE322" s="47"/>
      <c r="MFF322" s="47"/>
      <c r="MFG322" s="47"/>
      <c r="MFH322" s="47"/>
      <c r="MFI322" s="47"/>
      <c r="MFJ322" s="47"/>
      <c r="MFK322" s="47"/>
      <c r="MFL322" s="47"/>
      <c r="MFM322" s="47"/>
      <c r="MFN322" s="47"/>
      <c r="MFO322" s="47"/>
      <c r="MFP322" s="47"/>
      <c r="MFQ322" s="47"/>
      <c r="MFR322" s="47"/>
      <c r="MFS322" s="47"/>
      <c r="MFT322" s="47"/>
      <c r="MFU322" s="47"/>
      <c r="MFV322" s="47"/>
      <c r="MFW322" s="47"/>
      <c r="MFX322" s="47"/>
      <c r="MFY322" s="47"/>
      <c r="MFZ322" s="47"/>
      <c r="MGA322" s="47"/>
      <c r="MGB322" s="47"/>
      <c r="MGC322" s="47"/>
      <c r="MGD322" s="47"/>
      <c r="MGE322" s="47"/>
      <c r="MGF322" s="47"/>
      <c r="MGG322" s="47"/>
      <c r="MGH322" s="47"/>
      <c r="MGI322" s="47"/>
      <c r="MGJ322" s="47"/>
      <c r="MGK322" s="47"/>
      <c r="MGL322" s="47"/>
      <c r="MGM322" s="47"/>
      <c r="MGN322" s="47"/>
      <c r="MGO322" s="47"/>
      <c r="MGP322" s="47"/>
      <c r="MGQ322" s="47"/>
      <c r="MGR322" s="47"/>
      <c r="MGS322" s="47"/>
      <c r="MGT322" s="47"/>
      <c r="MGU322" s="47"/>
      <c r="MGV322" s="47"/>
      <c r="MGW322" s="47"/>
      <c r="MGX322" s="47"/>
      <c r="MGY322" s="47"/>
      <c r="MGZ322" s="47"/>
      <c r="MHA322" s="47"/>
      <c r="MHB322" s="47"/>
      <c r="MHC322" s="47"/>
      <c r="MHD322" s="47"/>
      <c r="MHE322" s="47"/>
      <c r="MHF322" s="47"/>
      <c r="MHG322" s="47"/>
      <c r="MHH322" s="47"/>
      <c r="MHI322" s="47"/>
      <c r="MHJ322" s="47"/>
      <c r="MHK322" s="47"/>
      <c r="MHL322" s="47"/>
      <c r="MHM322" s="47"/>
      <c r="MHN322" s="47"/>
      <c r="MHO322" s="47"/>
      <c r="MHP322" s="47"/>
      <c r="MHQ322" s="47"/>
      <c r="MHR322" s="47"/>
      <c r="MHS322" s="47"/>
      <c r="MHT322" s="47"/>
      <c r="MHU322" s="47"/>
      <c r="MHV322" s="47"/>
      <c r="MHW322" s="47"/>
      <c r="MHX322" s="47"/>
      <c r="MHY322" s="47"/>
      <c r="MHZ322" s="47"/>
      <c r="MIA322" s="47"/>
      <c r="MIB322" s="47"/>
      <c r="MIC322" s="47"/>
      <c r="MID322" s="47"/>
      <c r="MIE322" s="47"/>
      <c r="MIF322" s="47"/>
      <c r="MIG322" s="47"/>
      <c r="MIH322" s="47"/>
      <c r="MII322" s="47"/>
      <c r="MIJ322" s="47"/>
      <c r="MIK322" s="47"/>
      <c r="MIL322" s="47"/>
      <c r="MIM322" s="47"/>
      <c r="MIN322" s="47"/>
      <c r="MIO322" s="47"/>
      <c r="MIP322" s="47"/>
      <c r="MIQ322" s="47"/>
      <c r="MIR322" s="47"/>
      <c r="MIS322" s="47"/>
      <c r="MIT322" s="47"/>
      <c r="MIU322" s="47"/>
      <c r="MIV322" s="47"/>
      <c r="MIW322" s="47"/>
      <c r="MIX322" s="47"/>
      <c r="MIY322" s="47"/>
      <c r="MIZ322" s="47"/>
      <c r="MJA322" s="47"/>
      <c r="MJB322" s="47"/>
      <c r="MJC322" s="47"/>
      <c r="MJD322" s="47"/>
      <c r="MJE322" s="47"/>
      <c r="MJF322" s="47"/>
      <c r="MJG322" s="47"/>
      <c r="MJH322" s="47"/>
      <c r="MJI322" s="47"/>
      <c r="MJJ322" s="47"/>
      <c r="MJK322" s="47"/>
      <c r="MJL322" s="47"/>
      <c r="MJM322" s="47"/>
      <c r="MJN322" s="47"/>
      <c r="MJO322" s="47"/>
      <c r="MJP322" s="47"/>
      <c r="MJQ322" s="47"/>
      <c r="MJR322" s="47"/>
      <c r="MJS322" s="47"/>
      <c r="MJT322" s="47"/>
      <c r="MJU322" s="47"/>
      <c r="MJV322" s="47"/>
      <c r="MJW322" s="47"/>
      <c r="MJX322" s="47"/>
      <c r="MJY322" s="47"/>
      <c r="MJZ322" s="47"/>
      <c r="MKA322" s="47"/>
      <c r="MKB322" s="47"/>
      <c r="MKC322" s="47"/>
      <c r="MKD322" s="47"/>
      <c r="MKE322" s="47"/>
      <c r="MKF322" s="47"/>
      <c r="MKG322" s="47"/>
      <c r="MKH322" s="47"/>
      <c r="MKI322" s="47"/>
      <c r="MKJ322" s="47"/>
      <c r="MKK322" s="47"/>
      <c r="MKL322" s="47"/>
      <c r="MKM322" s="47"/>
      <c r="MKN322" s="47"/>
      <c r="MKO322" s="47"/>
      <c r="MKP322" s="47"/>
      <c r="MKQ322" s="47"/>
      <c r="MKR322" s="47"/>
      <c r="MKS322" s="47"/>
      <c r="MKT322" s="47"/>
      <c r="MKU322" s="47"/>
      <c r="MKV322" s="47"/>
      <c r="MKW322" s="47"/>
      <c r="MKX322" s="47"/>
      <c r="MKY322" s="47"/>
      <c r="MKZ322" s="47"/>
      <c r="MLA322" s="47"/>
      <c r="MLB322" s="47"/>
      <c r="MLC322" s="47"/>
      <c r="MLD322" s="47"/>
      <c r="MLE322" s="47"/>
      <c r="MLF322" s="47"/>
      <c r="MLG322" s="47"/>
      <c r="MLH322" s="47"/>
      <c r="MLI322" s="47"/>
      <c r="MLJ322" s="47"/>
      <c r="MLK322" s="47"/>
      <c r="MLL322" s="47"/>
      <c r="MLM322" s="47"/>
      <c r="MLN322" s="47"/>
      <c r="MLO322" s="47"/>
      <c r="MLP322" s="47"/>
      <c r="MLQ322" s="47"/>
      <c r="MLR322" s="47"/>
      <c r="MLS322" s="47"/>
      <c r="MLT322" s="47"/>
      <c r="MLU322" s="47"/>
      <c r="MLV322" s="47"/>
      <c r="MLW322" s="47"/>
      <c r="MLX322" s="47"/>
      <c r="MLY322" s="47"/>
      <c r="MLZ322" s="47"/>
      <c r="MMA322" s="47"/>
      <c r="MMB322" s="47"/>
      <c r="MMC322" s="47"/>
      <c r="MMD322" s="47"/>
      <c r="MME322" s="47"/>
      <c r="MMF322" s="47"/>
      <c r="MMG322" s="47"/>
      <c r="MMH322" s="47"/>
      <c r="MMI322" s="47"/>
      <c r="MMJ322" s="47"/>
      <c r="MMK322" s="47"/>
      <c r="MML322" s="47"/>
      <c r="MMM322" s="47"/>
      <c r="MMN322" s="47"/>
      <c r="MMO322" s="47"/>
      <c r="MMP322" s="47"/>
      <c r="MMQ322" s="47"/>
      <c r="MMR322" s="47"/>
      <c r="MMS322" s="47"/>
      <c r="MMT322" s="47"/>
      <c r="MMU322" s="47"/>
      <c r="MMV322" s="47"/>
      <c r="MMW322" s="47"/>
      <c r="MMX322" s="47"/>
      <c r="MMY322" s="47"/>
      <c r="MMZ322" s="47"/>
      <c r="MNA322" s="47"/>
      <c r="MNB322" s="47"/>
      <c r="MNC322" s="47"/>
      <c r="MND322" s="47"/>
      <c r="MNE322" s="47"/>
      <c r="MNF322" s="47"/>
      <c r="MNG322" s="47"/>
      <c r="MNH322" s="47"/>
      <c r="MNI322" s="47"/>
      <c r="MNJ322" s="47"/>
      <c r="MNK322" s="47"/>
      <c r="MNL322" s="47"/>
      <c r="MNM322" s="47"/>
      <c r="MNN322" s="47"/>
      <c r="MNO322" s="47"/>
      <c r="MNP322" s="47"/>
      <c r="MNQ322" s="47"/>
      <c r="MNR322" s="47"/>
      <c r="MNS322" s="47"/>
      <c r="MNT322" s="47"/>
      <c r="MNU322" s="47"/>
      <c r="MNV322" s="47"/>
      <c r="MNW322" s="47"/>
      <c r="MNX322" s="47"/>
      <c r="MNY322" s="47"/>
      <c r="MNZ322" s="47"/>
      <c r="MOA322" s="47"/>
      <c r="MOB322" s="47"/>
      <c r="MOC322" s="47"/>
      <c r="MOD322" s="47"/>
      <c r="MOE322" s="47"/>
      <c r="MOF322" s="47"/>
      <c r="MOG322" s="47"/>
      <c r="MOH322" s="47"/>
      <c r="MOI322" s="47"/>
      <c r="MOJ322" s="47"/>
      <c r="MOK322" s="47"/>
      <c r="MOL322" s="47"/>
      <c r="MOM322" s="47"/>
      <c r="MON322" s="47"/>
      <c r="MOO322" s="47"/>
      <c r="MOP322" s="47"/>
      <c r="MOQ322" s="47"/>
      <c r="MOR322" s="47"/>
      <c r="MOS322" s="47"/>
      <c r="MOT322" s="47"/>
      <c r="MOU322" s="47"/>
      <c r="MOV322" s="47"/>
      <c r="MOW322" s="47"/>
      <c r="MOX322" s="47"/>
      <c r="MOY322" s="47"/>
      <c r="MOZ322" s="47"/>
      <c r="MPA322" s="47"/>
      <c r="MPB322" s="47"/>
      <c r="MPC322" s="47"/>
      <c r="MPD322" s="47"/>
      <c r="MPE322" s="47"/>
      <c r="MPF322" s="47"/>
      <c r="MPG322" s="47"/>
      <c r="MPH322" s="47"/>
      <c r="MPI322" s="47"/>
      <c r="MPJ322" s="47"/>
      <c r="MPK322" s="47"/>
      <c r="MPL322" s="47"/>
      <c r="MPM322" s="47"/>
      <c r="MPN322" s="47"/>
      <c r="MPO322" s="47"/>
      <c r="MPP322" s="47"/>
      <c r="MPQ322" s="47"/>
      <c r="MPR322" s="47"/>
      <c r="MPS322" s="47"/>
      <c r="MPT322" s="47"/>
      <c r="MPU322" s="47"/>
      <c r="MPV322" s="47"/>
      <c r="MPW322" s="47"/>
      <c r="MPX322" s="47"/>
      <c r="MPY322" s="47"/>
      <c r="MPZ322" s="47"/>
      <c r="MQA322" s="47"/>
      <c r="MQB322" s="47"/>
      <c r="MQC322" s="47"/>
      <c r="MQD322" s="47"/>
      <c r="MQE322" s="47"/>
      <c r="MQF322" s="47"/>
      <c r="MQG322" s="47"/>
      <c r="MQH322" s="47"/>
      <c r="MQI322" s="47"/>
      <c r="MQJ322" s="47"/>
      <c r="MQK322" s="47"/>
      <c r="MQL322" s="47"/>
      <c r="MQM322" s="47"/>
      <c r="MQN322" s="47"/>
      <c r="MQO322" s="47"/>
      <c r="MQP322" s="47"/>
      <c r="MQQ322" s="47"/>
      <c r="MQR322" s="47"/>
      <c r="MQS322" s="47"/>
      <c r="MQT322" s="47"/>
      <c r="MQU322" s="47"/>
      <c r="MQV322" s="47"/>
      <c r="MQW322" s="47"/>
      <c r="MQX322" s="47"/>
      <c r="MQY322" s="47"/>
      <c r="MQZ322" s="47"/>
      <c r="MRA322" s="47"/>
      <c r="MRB322" s="47"/>
      <c r="MRC322" s="47"/>
      <c r="MRD322" s="47"/>
      <c r="MRE322" s="47"/>
      <c r="MRF322" s="47"/>
      <c r="MRG322" s="47"/>
      <c r="MRH322" s="47"/>
      <c r="MRI322" s="47"/>
      <c r="MRJ322" s="47"/>
      <c r="MRK322" s="47"/>
      <c r="MRL322" s="47"/>
      <c r="MRM322" s="47"/>
      <c r="MRN322" s="47"/>
      <c r="MRO322" s="47"/>
      <c r="MRP322" s="47"/>
      <c r="MRQ322" s="47"/>
      <c r="MRR322" s="47"/>
      <c r="MRS322" s="47"/>
      <c r="MRT322" s="47"/>
      <c r="MRU322" s="47"/>
      <c r="MRV322" s="47"/>
      <c r="MRW322" s="47"/>
      <c r="MRX322" s="47"/>
      <c r="MRY322" s="47"/>
      <c r="MRZ322" s="47"/>
      <c r="MSA322" s="47"/>
      <c r="MSB322" s="47"/>
      <c r="MSC322" s="47"/>
      <c r="MSD322" s="47"/>
      <c r="MSE322" s="47"/>
      <c r="MSF322" s="47"/>
      <c r="MSG322" s="47"/>
      <c r="MSH322" s="47"/>
      <c r="MSI322" s="47"/>
      <c r="MSJ322" s="47"/>
      <c r="MSK322" s="47"/>
      <c r="MSL322" s="47"/>
      <c r="MSM322" s="47"/>
      <c r="MSN322" s="47"/>
      <c r="MSO322" s="47"/>
      <c r="MSP322" s="47"/>
      <c r="MSQ322" s="47"/>
      <c r="MSR322" s="47"/>
      <c r="MSS322" s="47"/>
      <c r="MST322" s="47"/>
      <c r="MSU322" s="47"/>
      <c r="MSV322" s="47"/>
      <c r="MSW322" s="47"/>
      <c r="MSX322" s="47"/>
      <c r="MSY322" s="47"/>
      <c r="MSZ322" s="47"/>
      <c r="MTA322" s="47"/>
      <c r="MTB322" s="47"/>
      <c r="MTC322" s="47"/>
      <c r="MTD322" s="47"/>
      <c r="MTE322" s="47"/>
      <c r="MTF322" s="47"/>
      <c r="MTG322" s="47"/>
      <c r="MTH322" s="47"/>
      <c r="MTI322" s="47"/>
      <c r="MTJ322" s="47"/>
      <c r="MTK322" s="47"/>
      <c r="MTL322" s="47"/>
      <c r="MTM322" s="47"/>
      <c r="MTN322" s="47"/>
      <c r="MTO322" s="47"/>
      <c r="MTP322" s="47"/>
      <c r="MTQ322" s="47"/>
      <c r="MTR322" s="47"/>
      <c r="MTS322" s="47"/>
      <c r="MTT322" s="47"/>
      <c r="MTU322" s="47"/>
      <c r="MTV322" s="47"/>
      <c r="MTW322" s="47"/>
      <c r="MTX322" s="47"/>
      <c r="MTY322" s="47"/>
      <c r="MTZ322" s="47"/>
      <c r="MUA322" s="47"/>
      <c r="MUB322" s="47"/>
      <c r="MUC322" s="47"/>
      <c r="MUD322" s="47"/>
      <c r="MUE322" s="47"/>
      <c r="MUF322" s="47"/>
      <c r="MUG322" s="47"/>
      <c r="MUH322" s="47"/>
      <c r="MUI322" s="47"/>
      <c r="MUJ322" s="47"/>
      <c r="MUK322" s="47"/>
      <c r="MUL322" s="47"/>
      <c r="MUM322" s="47"/>
      <c r="MUN322" s="47"/>
      <c r="MUO322" s="47"/>
      <c r="MUP322" s="47"/>
      <c r="MUQ322" s="47"/>
      <c r="MUR322" s="47"/>
      <c r="MUS322" s="47"/>
      <c r="MUT322" s="47"/>
      <c r="MUU322" s="47"/>
      <c r="MUV322" s="47"/>
      <c r="MUW322" s="47"/>
      <c r="MUX322" s="47"/>
      <c r="MUY322" s="47"/>
      <c r="MUZ322" s="47"/>
      <c r="MVA322" s="47"/>
      <c r="MVB322" s="47"/>
      <c r="MVC322" s="47"/>
      <c r="MVD322" s="47"/>
      <c r="MVE322" s="47"/>
      <c r="MVF322" s="47"/>
      <c r="MVG322" s="47"/>
      <c r="MVH322" s="47"/>
      <c r="MVI322" s="47"/>
      <c r="MVJ322" s="47"/>
      <c r="MVK322" s="47"/>
      <c r="MVL322" s="47"/>
      <c r="MVM322" s="47"/>
      <c r="MVN322" s="47"/>
      <c r="MVO322" s="47"/>
      <c r="MVP322" s="47"/>
      <c r="MVQ322" s="47"/>
      <c r="MVR322" s="47"/>
      <c r="MVS322" s="47"/>
      <c r="MVT322" s="47"/>
      <c r="MVU322" s="47"/>
      <c r="MVV322" s="47"/>
      <c r="MVW322" s="47"/>
      <c r="MVX322" s="47"/>
      <c r="MVY322" s="47"/>
      <c r="MVZ322" s="47"/>
      <c r="MWA322" s="47"/>
      <c r="MWB322" s="47"/>
      <c r="MWC322" s="47"/>
      <c r="MWD322" s="47"/>
      <c r="MWE322" s="47"/>
      <c r="MWF322" s="47"/>
      <c r="MWG322" s="47"/>
      <c r="MWH322" s="47"/>
      <c r="MWI322" s="47"/>
      <c r="MWJ322" s="47"/>
      <c r="MWK322" s="47"/>
      <c r="MWL322" s="47"/>
      <c r="MWM322" s="47"/>
      <c r="MWN322" s="47"/>
      <c r="MWO322" s="47"/>
      <c r="MWP322" s="47"/>
      <c r="MWQ322" s="47"/>
      <c r="MWR322" s="47"/>
      <c r="MWS322" s="47"/>
      <c r="MWT322" s="47"/>
      <c r="MWU322" s="47"/>
      <c r="MWV322" s="47"/>
      <c r="MWW322" s="47"/>
      <c r="MWX322" s="47"/>
      <c r="MWY322" s="47"/>
      <c r="MWZ322" s="47"/>
      <c r="MXA322" s="47"/>
      <c r="MXB322" s="47"/>
      <c r="MXC322" s="47"/>
      <c r="MXD322" s="47"/>
      <c r="MXE322" s="47"/>
      <c r="MXF322" s="47"/>
      <c r="MXG322" s="47"/>
      <c r="MXH322" s="47"/>
      <c r="MXI322" s="47"/>
      <c r="MXJ322" s="47"/>
      <c r="MXK322" s="47"/>
      <c r="MXL322" s="47"/>
      <c r="MXM322" s="47"/>
      <c r="MXN322" s="47"/>
      <c r="MXO322" s="47"/>
      <c r="MXP322" s="47"/>
      <c r="MXQ322" s="47"/>
      <c r="MXR322" s="47"/>
      <c r="MXS322" s="47"/>
      <c r="MXT322" s="47"/>
      <c r="MXU322" s="47"/>
      <c r="MXV322" s="47"/>
      <c r="MXW322" s="47"/>
      <c r="MXX322" s="47"/>
      <c r="MXY322" s="47"/>
      <c r="MXZ322" s="47"/>
      <c r="MYA322" s="47"/>
      <c r="MYB322" s="47"/>
      <c r="MYC322" s="47"/>
      <c r="MYD322" s="47"/>
      <c r="MYE322" s="47"/>
      <c r="MYF322" s="47"/>
      <c r="MYG322" s="47"/>
      <c r="MYH322" s="47"/>
      <c r="MYI322" s="47"/>
      <c r="MYJ322" s="47"/>
      <c r="MYK322" s="47"/>
      <c r="MYL322" s="47"/>
      <c r="MYM322" s="47"/>
      <c r="MYN322" s="47"/>
      <c r="MYO322" s="47"/>
      <c r="MYP322" s="47"/>
      <c r="MYQ322" s="47"/>
      <c r="MYR322" s="47"/>
      <c r="MYS322" s="47"/>
      <c r="MYT322" s="47"/>
      <c r="MYU322" s="47"/>
      <c r="MYV322" s="47"/>
      <c r="MYW322" s="47"/>
      <c r="MYX322" s="47"/>
      <c r="MYY322" s="47"/>
      <c r="MYZ322" s="47"/>
      <c r="MZA322" s="47"/>
      <c r="MZB322" s="47"/>
      <c r="MZC322" s="47"/>
      <c r="MZD322" s="47"/>
      <c r="MZE322" s="47"/>
      <c r="MZF322" s="47"/>
      <c r="MZG322" s="47"/>
      <c r="MZH322" s="47"/>
      <c r="MZI322" s="47"/>
      <c r="MZJ322" s="47"/>
      <c r="MZK322" s="47"/>
      <c r="MZL322" s="47"/>
      <c r="MZM322" s="47"/>
      <c r="MZN322" s="47"/>
      <c r="MZO322" s="47"/>
      <c r="MZP322" s="47"/>
      <c r="MZQ322" s="47"/>
      <c r="MZR322" s="47"/>
      <c r="MZS322" s="47"/>
      <c r="MZT322" s="47"/>
      <c r="MZU322" s="47"/>
      <c r="MZV322" s="47"/>
      <c r="MZW322" s="47"/>
      <c r="MZX322" s="47"/>
      <c r="MZY322" s="47"/>
      <c r="MZZ322" s="47"/>
      <c r="NAA322" s="47"/>
      <c r="NAB322" s="47"/>
      <c r="NAC322" s="47"/>
      <c r="NAD322" s="47"/>
      <c r="NAE322" s="47"/>
      <c r="NAF322" s="47"/>
      <c r="NAG322" s="47"/>
      <c r="NAH322" s="47"/>
      <c r="NAI322" s="47"/>
      <c r="NAJ322" s="47"/>
      <c r="NAK322" s="47"/>
      <c r="NAL322" s="47"/>
      <c r="NAM322" s="47"/>
      <c r="NAN322" s="47"/>
      <c r="NAO322" s="47"/>
      <c r="NAP322" s="47"/>
      <c r="NAQ322" s="47"/>
      <c r="NAR322" s="47"/>
      <c r="NAS322" s="47"/>
      <c r="NAT322" s="47"/>
      <c r="NAU322" s="47"/>
      <c r="NAV322" s="47"/>
      <c r="NAW322" s="47"/>
      <c r="NAX322" s="47"/>
      <c r="NAY322" s="47"/>
      <c r="NAZ322" s="47"/>
      <c r="NBA322" s="47"/>
      <c r="NBB322" s="47"/>
      <c r="NBC322" s="47"/>
      <c r="NBD322" s="47"/>
      <c r="NBE322" s="47"/>
      <c r="NBF322" s="47"/>
      <c r="NBG322" s="47"/>
      <c r="NBH322" s="47"/>
      <c r="NBI322" s="47"/>
      <c r="NBJ322" s="47"/>
      <c r="NBK322" s="47"/>
      <c r="NBL322" s="47"/>
      <c r="NBM322" s="47"/>
      <c r="NBN322" s="47"/>
      <c r="NBO322" s="47"/>
      <c r="NBP322" s="47"/>
      <c r="NBQ322" s="47"/>
      <c r="NBR322" s="47"/>
      <c r="NBS322" s="47"/>
      <c r="NBT322" s="47"/>
      <c r="NBU322" s="47"/>
      <c r="NBV322" s="47"/>
      <c r="NBW322" s="47"/>
      <c r="NBX322" s="47"/>
      <c r="NBY322" s="47"/>
      <c r="NBZ322" s="47"/>
      <c r="NCA322" s="47"/>
      <c r="NCB322" s="47"/>
      <c r="NCC322" s="47"/>
      <c r="NCD322" s="47"/>
      <c r="NCE322" s="47"/>
      <c r="NCF322" s="47"/>
      <c r="NCG322" s="47"/>
      <c r="NCH322" s="47"/>
      <c r="NCI322" s="47"/>
      <c r="NCJ322" s="47"/>
      <c r="NCK322" s="47"/>
      <c r="NCL322" s="47"/>
      <c r="NCM322" s="47"/>
      <c r="NCN322" s="47"/>
      <c r="NCO322" s="47"/>
      <c r="NCP322" s="47"/>
      <c r="NCQ322" s="47"/>
      <c r="NCR322" s="47"/>
      <c r="NCS322" s="47"/>
      <c r="NCT322" s="47"/>
      <c r="NCU322" s="47"/>
      <c r="NCV322" s="47"/>
      <c r="NCW322" s="47"/>
      <c r="NCX322" s="47"/>
      <c r="NCY322" s="47"/>
      <c r="NCZ322" s="47"/>
      <c r="NDA322" s="47"/>
      <c r="NDB322" s="47"/>
      <c r="NDC322" s="47"/>
      <c r="NDD322" s="47"/>
      <c r="NDE322" s="47"/>
      <c r="NDF322" s="47"/>
      <c r="NDG322" s="47"/>
      <c r="NDH322" s="47"/>
      <c r="NDI322" s="47"/>
      <c r="NDJ322" s="47"/>
      <c r="NDK322" s="47"/>
      <c r="NDL322" s="47"/>
      <c r="NDM322" s="47"/>
      <c r="NDN322" s="47"/>
      <c r="NDO322" s="47"/>
      <c r="NDP322" s="47"/>
      <c r="NDQ322" s="47"/>
      <c r="NDR322" s="47"/>
      <c r="NDS322" s="47"/>
      <c r="NDT322" s="47"/>
      <c r="NDU322" s="47"/>
      <c r="NDV322" s="47"/>
      <c r="NDW322" s="47"/>
      <c r="NDX322" s="47"/>
      <c r="NDY322" s="47"/>
      <c r="NDZ322" s="47"/>
      <c r="NEA322" s="47"/>
      <c r="NEB322" s="47"/>
      <c r="NEC322" s="47"/>
      <c r="NED322" s="47"/>
      <c r="NEE322" s="47"/>
      <c r="NEF322" s="47"/>
      <c r="NEG322" s="47"/>
      <c r="NEH322" s="47"/>
      <c r="NEI322" s="47"/>
      <c r="NEJ322" s="47"/>
      <c r="NEK322" s="47"/>
      <c r="NEL322" s="47"/>
      <c r="NEM322" s="47"/>
      <c r="NEN322" s="47"/>
      <c r="NEO322" s="47"/>
      <c r="NEP322" s="47"/>
      <c r="NEQ322" s="47"/>
      <c r="NER322" s="47"/>
      <c r="NES322" s="47"/>
      <c r="NET322" s="47"/>
      <c r="NEU322" s="47"/>
      <c r="NEV322" s="47"/>
      <c r="NEW322" s="47"/>
      <c r="NEX322" s="47"/>
      <c r="NEY322" s="47"/>
      <c r="NEZ322" s="47"/>
      <c r="NFA322" s="47"/>
      <c r="NFB322" s="47"/>
      <c r="NFC322" s="47"/>
      <c r="NFD322" s="47"/>
      <c r="NFE322" s="47"/>
      <c r="NFF322" s="47"/>
      <c r="NFG322" s="47"/>
      <c r="NFH322" s="47"/>
      <c r="NFI322" s="47"/>
      <c r="NFJ322" s="47"/>
      <c r="NFK322" s="47"/>
      <c r="NFL322" s="47"/>
      <c r="NFM322" s="47"/>
      <c r="NFN322" s="47"/>
      <c r="NFO322" s="47"/>
      <c r="NFP322" s="47"/>
      <c r="NFQ322" s="47"/>
      <c r="NFR322" s="47"/>
      <c r="NFS322" s="47"/>
      <c r="NFT322" s="47"/>
      <c r="NFU322" s="47"/>
      <c r="NFV322" s="47"/>
      <c r="NFW322" s="47"/>
      <c r="NFX322" s="47"/>
      <c r="NFY322" s="47"/>
      <c r="NFZ322" s="47"/>
      <c r="NGA322" s="47"/>
      <c r="NGB322" s="47"/>
      <c r="NGC322" s="47"/>
      <c r="NGD322" s="47"/>
      <c r="NGE322" s="47"/>
      <c r="NGF322" s="47"/>
      <c r="NGG322" s="47"/>
      <c r="NGH322" s="47"/>
      <c r="NGI322" s="47"/>
      <c r="NGJ322" s="47"/>
      <c r="NGK322" s="47"/>
      <c r="NGL322" s="47"/>
      <c r="NGM322" s="47"/>
      <c r="NGN322" s="47"/>
      <c r="NGO322" s="47"/>
      <c r="NGP322" s="47"/>
      <c r="NGQ322" s="47"/>
      <c r="NGR322" s="47"/>
      <c r="NGS322" s="47"/>
      <c r="NGT322" s="47"/>
      <c r="NGU322" s="47"/>
      <c r="NGV322" s="47"/>
      <c r="NGW322" s="47"/>
      <c r="NGX322" s="47"/>
      <c r="NGY322" s="47"/>
      <c r="NGZ322" s="47"/>
      <c r="NHA322" s="47"/>
      <c r="NHB322" s="47"/>
      <c r="NHC322" s="47"/>
      <c r="NHD322" s="47"/>
      <c r="NHE322" s="47"/>
      <c r="NHF322" s="47"/>
      <c r="NHG322" s="47"/>
      <c r="NHH322" s="47"/>
      <c r="NHI322" s="47"/>
      <c r="NHJ322" s="47"/>
      <c r="NHK322" s="47"/>
      <c r="NHL322" s="47"/>
      <c r="NHM322" s="47"/>
      <c r="NHN322" s="47"/>
      <c r="NHO322" s="47"/>
      <c r="NHP322" s="47"/>
      <c r="NHQ322" s="47"/>
      <c r="NHR322" s="47"/>
      <c r="NHS322" s="47"/>
      <c r="NHT322" s="47"/>
      <c r="NHU322" s="47"/>
      <c r="NHV322" s="47"/>
      <c r="NHW322" s="47"/>
      <c r="NHX322" s="47"/>
      <c r="NHY322" s="47"/>
      <c r="NHZ322" s="47"/>
      <c r="NIA322" s="47"/>
      <c r="NIB322" s="47"/>
      <c r="NIC322" s="47"/>
      <c r="NID322" s="47"/>
      <c r="NIE322" s="47"/>
      <c r="NIF322" s="47"/>
      <c r="NIG322" s="47"/>
      <c r="NIH322" s="47"/>
      <c r="NII322" s="47"/>
      <c r="NIJ322" s="47"/>
      <c r="NIK322" s="47"/>
      <c r="NIL322" s="47"/>
      <c r="NIM322" s="47"/>
      <c r="NIN322" s="47"/>
      <c r="NIO322" s="47"/>
      <c r="NIP322" s="47"/>
      <c r="NIQ322" s="47"/>
      <c r="NIR322" s="47"/>
      <c r="NIS322" s="47"/>
      <c r="NIT322" s="47"/>
      <c r="NIU322" s="47"/>
      <c r="NIV322" s="47"/>
      <c r="NIW322" s="47"/>
      <c r="NIX322" s="47"/>
      <c r="NIY322" s="47"/>
      <c r="NIZ322" s="47"/>
      <c r="NJA322" s="47"/>
      <c r="NJB322" s="47"/>
      <c r="NJC322" s="47"/>
      <c r="NJD322" s="47"/>
      <c r="NJE322" s="47"/>
      <c r="NJF322" s="47"/>
      <c r="NJG322" s="47"/>
      <c r="NJH322" s="47"/>
      <c r="NJI322" s="47"/>
      <c r="NJJ322" s="47"/>
      <c r="NJK322" s="47"/>
      <c r="NJL322" s="47"/>
      <c r="NJM322" s="47"/>
      <c r="NJN322" s="47"/>
      <c r="NJO322" s="47"/>
      <c r="NJP322" s="47"/>
      <c r="NJQ322" s="47"/>
      <c r="NJR322" s="47"/>
      <c r="NJS322" s="47"/>
      <c r="NJT322" s="47"/>
      <c r="NJU322" s="47"/>
      <c r="NJV322" s="47"/>
      <c r="NJW322" s="47"/>
      <c r="NJX322" s="47"/>
      <c r="NJY322" s="47"/>
      <c r="NJZ322" s="47"/>
      <c r="NKA322" s="47"/>
      <c r="NKB322" s="47"/>
      <c r="NKC322" s="47"/>
      <c r="NKD322" s="47"/>
      <c r="NKE322" s="47"/>
      <c r="NKF322" s="47"/>
      <c r="NKG322" s="47"/>
      <c r="NKH322" s="47"/>
      <c r="NKI322" s="47"/>
      <c r="NKJ322" s="47"/>
      <c r="NKK322" s="47"/>
      <c r="NKL322" s="47"/>
      <c r="NKM322" s="47"/>
      <c r="NKN322" s="47"/>
      <c r="NKO322" s="47"/>
      <c r="NKP322" s="47"/>
      <c r="NKQ322" s="47"/>
      <c r="NKR322" s="47"/>
      <c r="NKS322" s="47"/>
      <c r="NKT322" s="47"/>
      <c r="NKU322" s="47"/>
      <c r="NKV322" s="47"/>
      <c r="NKW322" s="47"/>
      <c r="NKX322" s="47"/>
      <c r="NKY322" s="47"/>
      <c r="NKZ322" s="47"/>
      <c r="NLA322" s="47"/>
      <c r="NLB322" s="47"/>
      <c r="NLC322" s="47"/>
      <c r="NLD322" s="47"/>
      <c r="NLE322" s="47"/>
      <c r="NLF322" s="47"/>
      <c r="NLG322" s="47"/>
      <c r="NLH322" s="47"/>
      <c r="NLI322" s="47"/>
      <c r="NLJ322" s="47"/>
      <c r="NLK322" s="47"/>
      <c r="NLL322" s="47"/>
      <c r="NLM322" s="47"/>
      <c r="NLN322" s="47"/>
      <c r="NLO322" s="47"/>
      <c r="NLP322" s="47"/>
      <c r="NLQ322" s="47"/>
      <c r="NLR322" s="47"/>
      <c r="NLS322" s="47"/>
      <c r="NLT322" s="47"/>
      <c r="NLU322" s="47"/>
      <c r="NLV322" s="47"/>
      <c r="NLW322" s="47"/>
      <c r="NLX322" s="47"/>
      <c r="NLY322" s="47"/>
      <c r="NLZ322" s="47"/>
      <c r="NMA322" s="47"/>
      <c r="NMB322" s="47"/>
      <c r="NMC322" s="47"/>
      <c r="NMD322" s="47"/>
      <c r="NME322" s="47"/>
      <c r="NMF322" s="47"/>
      <c r="NMG322" s="47"/>
      <c r="NMH322" s="47"/>
      <c r="NMI322" s="47"/>
      <c r="NMJ322" s="47"/>
      <c r="NMK322" s="47"/>
      <c r="NML322" s="47"/>
      <c r="NMM322" s="47"/>
      <c r="NMN322" s="47"/>
      <c r="NMO322" s="47"/>
      <c r="NMP322" s="47"/>
      <c r="NMQ322" s="47"/>
      <c r="NMR322" s="47"/>
      <c r="NMS322" s="47"/>
      <c r="NMT322" s="47"/>
      <c r="NMU322" s="47"/>
      <c r="NMV322" s="47"/>
      <c r="NMW322" s="47"/>
      <c r="NMX322" s="47"/>
      <c r="NMY322" s="47"/>
      <c r="NMZ322" s="47"/>
      <c r="NNA322" s="47"/>
      <c r="NNB322" s="47"/>
      <c r="NNC322" s="47"/>
      <c r="NND322" s="47"/>
      <c r="NNE322" s="47"/>
      <c r="NNF322" s="47"/>
      <c r="NNG322" s="47"/>
      <c r="NNH322" s="47"/>
      <c r="NNI322" s="47"/>
      <c r="NNJ322" s="47"/>
      <c r="NNK322" s="47"/>
      <c r="NNL322" s="47"/>
      <c r="NNM322" s="47"/>
      <c r="NNN322" s="47"/>
      <c r="NNO322" s="47"/>
      <c r="NNP322" s="47"/>
      <c r="NNQ322" s="47"/>
      <c r="NNR322" s="47"/>
      <c r="NNS322" s="47"/>
      <c r="NNT322" s="47"/>
      <c r="NNU322" s="47"/>
      <c r="NNV322" s="47"/>
      <c r="NNW322" s="47"/>
      <c r="NNX322" s="47"/>
      <c r="NNY322" s="47"/>
      <c r="NNZ322" s="47"/>
      <c r="NOA322" s="47"/>
      <c r="NOB322" s="47"/>
      <c r="NOC322" s="47"/>
      <c r="NOD322" s="47"/>
      <c r="NOE322" s="47"/>
      <c r="NOF322" s="47"/>
      <c r="NOG322" s="47"/>
      <c r="NOH322" s="47"/>
      <c r="NOI322" s="47"/>
      <c r="NOJ322" s="47"/>
      <c r="NOK322" s="47"/>
      <c r="NOL322" s="47"/>
      <c r="NOM322" s="47"/>
      <c r="NON322" s="47"/>
      <c r="NOO322" s="47"/>
      <c r="NOP322" s="47"/>
      <c r="NOQ322" s="47"/>
      <c r="NOR322" s="47"/>
      <c r="NOS322" s="47"/>
      <c r="NOT322" s="47"/>
      <c r="NOU322" s="47"/>
      <c r="NOV322" s="47"/>
      <c r="NOW322" s="47"/>
      <c r="NOX322" s="47"/>
      <c r="NOY322" s="47"/>
      <c r="NOZ322" s="47"/>
      <c r="NPA322" s="47"/>
      <c r="NPB322" s="47"/>
      <c r="NPC322" s="47"/>
      <c r="NPD322" s="47"/>
      <c r="NPE322" s="47"/>
      <c r="NPF322" s="47"/>
      <c r="NPG322" s="47"/>
      <c r="NPH322" s="47"/>
      <c r="NPI322" s="47"/>
      <c r="NPJ322" s="47"/>
      <c r="NPK322" s="47"/>
      <c r="NPL322" s="47"/>
      <c r="NPM322" s="47"/>
      <c r="NPN322" s="47"/>
      <c r="NPO322" s="47"/>
      <c r="NPP322" s="47"/>
      <c r="NPQ322" s="47"/>
      <c r="NPR322" s="47"/>
      <c r="NPS322" s="47"/>
      <c r="NPT322" s="47"/>
      <c r="NPU322" s="47"/>
      <c r="NPV322" s="47"/>
      <c r="NPW322" s="47"/>
      <c r="NPX322" s="47"/>
      <c r="NPY322" s="47"/>
      <c r="NPZ322" s="47"/>
      <c r="NQA322" s="47"/>
      <c r="NQB322" s="47"/>
      <c r="NQC322" s="47"/>
      <c r="NQD322" s="47"/>
      <c r="NQE322" s="47"/>
      <c r="NQF322" s="47"/>
      <c r="NQG322" s="47"/>
      <c r="NQH322" s="47"/>
      <c r="NQI322" s="47"/>
      <c r="NQJ322" s="47"/>
      <c r="NQK322" s="47"/>
      <c r="NQL322" s="47"/>
      <c r="NQM322" s="47"/>
      <c r="NQN322" s="47"/>
      <c r="NQO322" s="47"/>
      <c r="NQP322" s="47"/>
      <c r="NQQ322" s="47"/>
      <c r="NQR322" s="47"/>
      <c r="NQS322" s="47"/>
      <c r="NQT322" s="47"/>
      <c r="NQU322" s="47"/>
      <c r="NQV322" s="47"/>
      <c r="NQW322" s="47"/>
      <c r="NQX322" s="47"/>
      <c r="NQY322" s="47"/>
      <c r="NQZ322" s="47"/>
      <c r="NRA322" s="47"/>
      <c r="NRB322" s="47"/>
      <c r="NRC322" s="47"/>
      <c r="NRD322" s="47"/>
      <c r="NRE322" s="47"/>
      <c r="NRF322" s="47"/>
      <c r="NRG322" s="47"/>
      <c r="NRH322" s="47"/>
      <c r="NRI322" s="47"/>
      <c r="NRJ322" s="47"/>
      <c r="NRK322" s="47"/>
      <c r="NRL322" s="47"/>
      <c r="NRM322" s="47"/>
      <c r="NRN322" s="47"/>
      <c r="NRO322" s="47"/>
      <c r="NRP322" s="47"/>
      <c r="NRQ322" s="47"/>
      <c r="NRR322" s="47"/>
      <c r="NRS322" s="47"/>
      <c r="NRT322" s="47"/>
      <c r="NRU322" s="47"/>
      <c r="NRV322" s="47"/>
      <c r="NRW322" s="47"/>
      <c r="NRX322" s="47"/>
      <c r="NRY322" s="47"/>
      <c r="NRZ322" s="47"/>
      <c r="NSA322" s="47"/>
      <c r="NSB322" s="47"/>
      <c r="NSC322" s="47"/>
      <c r="NSD322" s="47"/>
      <c r="NSE322" s="47"/>
      <c r="NSF322" s="47"/>
      <c r="NSG322" s="47"/>
      <c r="NSH322" s="47"/>
      <c r="NSI322" s="47"/>
      <c r="NSJ322" s="47"/>
      <c r="NSK322" s="47"/>
      <c r="NSL322" s="47"/>
      <c r="NSM322" s="47"/>
      <c r="NSN322" s="47"/>
      <c r="NSO322" s="47"/>
      <c r="NSP322" s="47"/>
      <c r="NSQ322" s="47"/>
      <c r="NSR322" s="47"/>
      <c r="NSS322" s="47"/>
      <c r="NST322" s="47"/>
      <c r="NSU322" s="47"/>
      <c r="NSV322" s="47"/>
      <c r="NSW322" s="47"/>
      <c r="NSX322" s="47"/>
      <c r="NSY322" s="47"/>
      <c r="NSZ322" s="47"/>
      <c r="NTA322" s="47"/>
      <c r="NTB322" s="47"/>
      <c r="NTC322" s="47"/>
      <c r="NTD322" s="47"/>
      <c r="NTE322" s="47"/>
      <c r="NTF322" s="47"/>
      <c r="NTG322" s="47"/>
      <c r="NTH322" s="47"/>
      <c r="NTI322" s="47"/>
      <c r="NTJ322" s="47"/>
      <c r="NTK322" s="47"/>
      <c r="NTL322" s="47"/>
      <c r="NTM322" s="47"/>
      <c r="NTN322" s="47"/>
      <c r="NTO322" s="47"/>
      <c r="NTP322" s="47"/>
      <c r="NTQ322" s="47"/>
      <c r="NTR322" s="47"/>
      <c r="NTS322" s="47"/>
      <c r="NTT322" s="47"/>
      <c r="NTU322" s="47"/>
      <c r="NTV322" s="47"/>
      <c r="NTW322" s="47"/>
      <c r="NTX322" s="47"/>
      <c r="NTY322" s="47"/>
      <c r="NTZ322" s="47"/>
      <c r="NUA322" s="47"/>
      <c r="NUB322" s="47"/>
      <c r="NUC322" s="47"/>
      <c r="NUD322" s="47"/>
      <c r="NUE322" s="47"/>
      <c r="NUF322" s="47"/>
      <c r="NUG322" s="47"/>
      <c r="NUH322" s="47"/>
      <c r="NUI322" s="47"/>
      <c r="NUJ322" s="47"/>
      <c r="NUK322" s="47"/>
      <c r="NUL322" s="47"/>
      <c r="NUM322" s="47"/>
      <c r="NUN322" s="47"/>
      <c r="NUO322" s="47"/>
      <c r="NUP322" s="47"/>
      <c r="NUQ322" s="47"/>
      <c r="NUR322" s="47"/>
      <c r="NUS322" s="47"/>
      <c r="NUT322" s="47"/>
      <c r="NUU322" s="47"/>
      <c r="NUV322" s="47"/>
      <c r="NUW322" s="47"/>
      <c r="NUX322" s="47"/>
      <c r="NUY322" s="47"/>
      <c r="NUZ322" s="47"/>
      <c r="NVA322" s="47"/>
      <c r="NVB322" s="47"/>
      <c r="NVC322" s="47"/>
      <c r="NVD322" s="47"/>
      <c r="NVE322" s="47"/>
      <c r="NVF322" s="47"/>
      <c r="NVG322" s="47"/>
      <c r="NVH322" s="47"/>
      <c r="NVI322" s="47"/>
      <c r="NVJ322" s="47"/>
      <c r="NVK322" s="47"/>
      <c r="NVL322" s="47"/>
      <c r="NVM322" s="47"/>
      <c r="NVN322" s="47"/>
      <c r="NVO322" s="47"/>
      <c r="NVP322" s="47"/>
      <c r="NVQ322" s="47"/>
      <c r="NVR322" s="47"/>
      <c r="NVS322" s="47"/>
      <c r="NVT322" s="47"/>
      <c r="NVU322" s="47"/>
      <c r="NVV322" s="47"/>
      <c r="NVW322" s="47"/>
      <c r="NVX322" s="47"/>
      <c r="NVY322" s="47"/>
      <c r="NVZ322" s="47"/>
      <c r="NWA322" s="47"/>
      <c r="NWB322" s="47"/>
      <c r="NWC322" s="47"/>
      <c r="NWD322" s="47"/>
      <c r="NWE322" s="47"/>
      <c r="NWF322" s="47"/>
      <c r="NWG322" s="47"/>
      <c r="NWH322" s="47"/>
      <c r="NWI322" s="47"/>
      <c r="NWJ322" s="47"/>
      <c r="NWK322" s="47"/>
      <c r="NWL322" s="47"/>
      <c r="NWM322" s="47"/>
      <c r="NWN322" s="47"/>
      <c r="NWO322" s="47"/>
      <c r="NWP322" s="47"/>
      <c r="NWQ322" s="47"/>
      <c r="NWR322" s="47"/>
      <c r="NWS322" s="47"/>
      <c r="NWT322" s="47"/>
      <c r="NWU322" s="47"/>
      <c r="NWV322" s="47"/>
      <c r="NWW322" s="47"/>
      <c r="NWX322" s="47"/>
      <c r="NWY322" s="47"/>
      <c r="NWZ322" s="47"/>
      <c r="NXA322" s="47"/>
      <c r="NXB322" s="47"/>
      <c r="NXC322" s="47"/>
      <c r="NXD322" s="47"/>
      <c r="NXE322" s="47"/>
      <c r="NXF322" s="47"/>
      <c r="NXG322" s="47"/>
      <c r="NXH322" s="47"/>
      <c r="NXI322" s="47"/>
      <c r="NXJ322" s="47"/>
      <c r="NXK322" s="47"/>
      <c r="NXL322" s="47"/>
      <c r="NXM322" s="47"/>
      <c r="NXN322" s="47"/>
      <c r="NXO322" s="47"/>
      <c r="NXP322" s="47"/>
      <c r="NXQ322" s="47"/>
      <c r="NXR322" s="47"/>
      <c r="NXS322" s="47"/>
      <c r="NXT322" s="47"/>
      <c r="NXU322" s="47"/>
      <c r="NXV322" s="47"/>
      <c r="NXW322" s="47"/>
      <c r="NXX322" s="47"/>
      <c r="NXY322" s="47"/>
      <c r="NXZ322" s="47"/>
      <c r="NYA322" s="47"/>
      <c r="NYB322" s="47"/>
      <c r="NYC322" s="47"/>
      <c r="NYD322" s="47"/>
      <c r="NYE322" s="47"/>
      <c r="NYF322" s="47"/>
      <c r="NYG322" s="47"/>
      <c r="NYH322" s="47"/>
      <c r="NYI322" s="47"/>
      <c r="NYJ322" s="47"/>
      <c r="NYK322" s="47"/>
      <c r="NYL322" s="47"/>
      <c r="NYM322" s="47"/>
      <c r="NYN322" s="47"/>
      <c r="NYO322" s="47"/>
      <c r="NYP322" s="47"/>
      <c r="NYQ322" s="47"/>
      <c r="NYR322" s="47"/>
      <c r="NYS322" s="47"/>
      <c r="NYT322" s="47"/>
      <c r="NYU322" s="47"/>
      <c r="NYV322" s="47"/>
      <c r="NYW322" s="47"/>
      <c r="NYX322" s="47"/>
      <c r="NYY322" s="47"/>
      <c r="NYZ322" s="47"/>
      <c r="NZA322" s="47"/>
      <c r="NZB322" s="47"/>
      <c r="NZC322" s="47"/>
      <c r="NZD322" s="47"/>
      <c r="NZE322" s="47"/>
      <c r="NZF322" s="47"/>
      <c r="NZG322" s="47"/>
      <c r="NZH322" s="47"/>
      <c r="NZI322" s="47"/>
      <c r="NZJ322" s="47"/>
      <c r="NZK322" s="47"/>
      <c r="NZL322" s="47"/>
      <c r="NZM322" s="47"/>
      <c r="NZN322" s="47"/>
      <c r="NZO322" s="47"/>
      <c r="NZP322" s="47"/>
      <c r="NZQ322" s="47"/>
      <c r="NZR322" s="47"/>
      <c r="NZS322" s="47"/>
      <c r="NZT322" s="47"/>
      <c r="NZU322" s="47"/>
      <c r="NZV322" s="47"/>
      <c r="NZW322" s="47"/>
      <c r="NZX322" s="47"/>
      <c r="NZY322" s="47"/>
      <c r="NZZ322" s="47"/>
      <c r="OAA322" s="47"/>
      <c r="OAB322" s="47"/>
      <c r="OAC322" s="47"/>
      <c r="OAD322" s="47"/>
      <c r="OAE322" s="47"/>
      <c r="OAF322" s="47"/>
      <c r="OAG322" s="47"/>
      <c r="OAH322" s="47"/>
      <c r="OAI322" s="47"/>
      <c r="OAJ322" s="47"/>
      <c r="OAK322" s="47"/>
      <c r="OAL322" s="47"/>
      <c r="OAM322" s="47"/>
      <c r="OAN322" s="47"/>
      <c r="OAO322" s="47"/>
      <c r="OAP322" s="47"/>
      <c r="OAQ322" s="47"/>
      <c r="OAR322" s="47"/>
      <c r="OAS322" s="47"/>
      <c r="OAT322" s="47"/>
      <c r="OAU322" s="47"/>
      <c r="OAV322" s="47"/>
      <c r="OAW322" s="47"/>
      <c r="OAX322" s="47"/>
      <c r="OAY322" s="47"/>
      <c r="OAZ322" s="47"/>
      <c r="OBA322" s="47"/>
      <c r="OBB322" s="47"/>
      <c r="OBC322" s="47"/>
      <c r="OBD322" s="47"/>
      <c r="OBE322" s="47"/>
      <c r="OBF322" s="47"/>
      <c r="OBG322" s="47"/>
      <c r="OBH322" s="47"/>
      <c r="OBI322" s="47"/>
      <c r="OBJ322" s="47"/>
      <c r="OBK322" s="47"/>
      <c r="OBL322" s="47"/>
      <c r="OBM322" s="47"/>
      <c r="OBN322" s="47"/>
      <c r="OBO322" s="47"/>
      <c r="OBP322" s="47"/>
      <c r="OBQ322" s="47"/>
      <c r="OBR322" s="47"/>
      <c r="OBS322" s="47"/>
      <c r="OBT322" s="47"/>
      <c r="OBU322" s="47"/>
      <c r="OBV322" s="47"/>
      <c r="OBW322" s="47"/>
      <c r="OBX322" s="47"/>
      <c r="OBY322" s="47"/>
      <c r="OBZ322" s="47"/>
      <c r="OCA322" s="47"/>
      <c r="OCB322" s="47"/>
      <c r="OCC322" s="47"/>
      <c r="OCD322" s="47"/>
      <c r="OCE322" s="47"/>
      <c r="OCF322" s="47"/>
      <c r="OCG322" s="47"/>
      <c r="OCH322" s="47"/>
      <c r="OCI322" s="47"/>
      <c r="OCJ322" s="47"/>
      <c r="OCK322" s="47"/>
      <c r="OCL322" s="47"/>
      <c r="OCM322" s="47"/>
      <c r="OCN322" s="47"/>
      <c r="OCO322" s="47"/>
      <c r="OCP322" s="47"/>
      <c r="OCQ322" s="47"/>
      <c r="OCR322" s="47"/>
      <c r="OCS322" s="47"/>
      <c r="OCT322" s="47"/>
      <c r="OCU322" s="47"/>
      <c r="OCV322" s="47"/>
      <c r="OCW322" s="47"/>
      <c r="OCX322" s="47"/>
      <c r="OCY322" s="47"/>
      <c r="OCZ322" s="47"/>
      <c r="ODA322" s="47"/>
      <c r="ODB322" s="47"/>
      <c r="ODC322" s="47"/>
      <c r="ODD322" s="47"/>
      <c r="ODE322" s="47"/>
      <c r="ODF322" s="47"/>
      <c r="ODG322" s="47"/>
      <c r="ODH322" s="47"/>
      <c r="ODI322" s="47"/>
      <c r="ODJ322" s="47"/>
      <c r="ODK322" s="47"/>
      <c r="ODL322" s="47"/>
      <c r="ODM322" s="47"/>
      <c r="ODN322" s="47"/>
      <c r="ODO322" s="47"/>
      <c r="ODP322" s="47"/>
      <c r="ODQ322" s="47"/>
      <c r="ODR322" s="47"/>
      <c r="ODS322" s="47"/>
      <c r="ODT322" s="47"/>
      <c r="ODU322" s="47"/>
      <c r="ODV322" s="47"/>
      <c r="ODW322" s="47"/>
      <c r="ODX322" s="47"/>
      <c r="ODY322" s="47"/>
      <c r="ODZ322" s="47"/>
      <c r="OEA322" s="47"/>
      <c r="OEB322" s="47"/>
      <c r="OEC322" s="47"/>
      <c r="OED322" s="47"/>
      <c r="OEE322" s="47"/>
      <c r="OEF322" s="47"/>
      <c r="OEG322" s="47"/>
      <c r="OEH322" s="47"/>
      <c r="OEI322" s="47"/>
      <c r="OEJ322" s="47"/>
      <c r="OEK322" s="47"/>
      <c r="OEL322" s="47"/>
      <c r="OEM322" s="47"/>
      <c r="OEN322" s="47"/>
      <c r="OEO322" s="47"/>
      <c r="OEP322" s="47"/>
      <c r="OEQ322" s="47"/>
      <c r="OER322" s="47"/>
      <c r="OES322" s="47"/>
      <c r="OET322" s="47"/>
      <c r="OEU322" s="47"/>
      <c r="OEV322" s="47"/>
      <c r="OEW322" s="47"/>
      <c r="OEX322" s="47"/>
      <c r="OEY322" s="47"/>
      <c r="OEZ322" s="47"/>
      <c r="OFA322" s="47"/>
      <c r="OFB322" s="47"/>
      <c r="OFC322" s="47"/>
      <c r="OFD322" s="47"/>
      <c r="OFE322" s="47"/>
      <c r="OFF322" s="47"/>
      <c r="OFG322" s="47"/>
      <c r="OFH322" s="47"/>
      <c r="OFI322" s="47"/>
      <c r="OFJ322" s="47"/>
      <c r="OFK322" s="47"/>
      <c r="OFL322" s="47"/>
      <c r="OFM322" s="47"/>
      <c r="OFN322" s="47"/>
      <c r="OFO322" s="47"/>
      <c r="OFP322" s="47"/>
      <c r="OFQ322" s="47"/>
      <c r="OFR322" s="47"/>
      <c r="OFS322" s="47"/>
      <c r="OFT322" s="47"/>
      <c r="OFU322" s="47"/>
      <c r="OFV322" s="47"/>
      <c r="OFW322" s="47"/>
      <c r="OFX322" s="47"/>
      <c r="OFY322" s="47"/>
      <c r="OFZ322" s="47"/>
      <c r="OGA322" s="47"/>
      <c r="OGB322" s="47"/>
      <c r="OGC322" s="47"/>
      <c r="OGD322" s="47"/>
      <c r="OGE322" s="47"/>
      <c r="OGF322" s="47"/>
      <c r="OGG322" s="47"/>
      <c r="OGH322" s="47"/>
      <c r="OGI322" s="47"/>
      <c r="OGJ322" s="47"/>
      <c r="OGK322" s="47"/>
      <c r="OGL322" s="47"/>
      <c r="OGM322" s="47"/>
      <c r="OGN322" s="47"/>
      <c r="OGO322" s="47"/>
      <c r="OGP322" s="47"/>
      <c r="OGQ322" s="47"/>
      <c r="OGR322" s="47"/>
      <c r="OGS322" s="47"/>
      <c r="OGT322" s="47"/>
      <c r="OGU322" s="47"/>
      <c r="OGV322" s="47"/>
      <c r="OGW322" s="47"/>
      <c r="OGX322" s="47"/>
      <c r="OGY322" s="47"/>
      <c r="OGZ322" s="47"/>
      <c r="OHA322" s="47"/>
      <c r="OHB322" s="47"/>
      <c r="OHC322" s="47"/>
      <c r="OHD322" s="47"/>
      <c r="OHE322" s="47"/>
      <c r="OHF322" s="47"/>
      <c r="OHG322" s="47"/>
      <c r="OHH322" s="47"/>
      <c r="OHI322" s="47"/>
      <c r="OHJ322" s="47"/>
      <c r="OHK322" s="47"/>
      <c r="OHL322" s="47"/>
      <c r="OHM322" s="47"/>
      <c r="OHN322" s="47"/>
      <c r="OHO322" s="47"/>
      <c r="OHP322" s="47"/>
      <c r="OHQ322" s="47"/>
      <c r="OHR322" s="47"/>
      <c r="OHS322" s="47"/>
      <c r="OHT322" s="47"/>
      <c r="OHU322" s="47"/>
      <c r="OHV322" s="47"/>
      <c r="OHW322" s="47"/>
      <c r="OHX322" s="47"/>
      <c r="OHY322" s="47"/>
      <c r="OHZ322" s="47"/>
      <c r="OIA322" s="47"/>
      <c r="OIB322" s="47"/>
      <c r="OIC322" s="47"/>
      <c r="OID322" s="47"/>
      <c r="OIE322" s="47"/>
      <c r="OIF322" s="47"/>
      <c r="OIG322" s="47"/>
      <c r="OIH322" s="47"/>
      <c r="OII322" s="47"/>
      <c r="OIJ322" s="47"/>
      <c r="OIK322" s="47"/>
      <c r="OIL322" s="47"/>
      <c r="OIM322" s="47"/>
      <c r="OIN322" s="47"/>
      <c r="OIO322" s="47"/>
      <c r="OIP322" s="47"/>
      <c r="OIQ322" s="47"/>
      <c r="OIR322" s="47"/>
      <c r="OIS322" s="47"/>
      <c r="OIT322" s="47"/>
      <c r="OIU322" s="47"/>
      <c r="OIV322" s="47"/>
      <c r="OIW322" s="47"/>
      <c r="OIX322" s="47"/>
      <c r="OIY322" s="47"/>
      <c r="OIZ322" s="47"/>
      <c r="OJA322" s="47"/>
      <c r="OJB322" s="47"/>
      <c r="OJC322" s="47"/>
      <c r="OJD322" s="47"/>
      <c r="OJE322" s="47"/>
      <c r="OJF322" s="47"/>
      <c r="OJG322" s="47"/>
      <c r="OJH322" s="47"/>
      <c r="OJI322" s="47"/>
      <c r="OJJ322" s="47"/>
      <c r="OJK322" s="47"/>
      <c r="OJL322" s="47"/>
      <c r="OJM322" s="47"/>
      <c r="OJN322" s="47"/>
      <c r="OJO322" s="47"/>
      <c r="OJP322" s="47"/>
      <c r="OJQ322" s="47"/>
      <c r="OJR322" s="47"/>
      <c r="OJS322" s="47"/>
      <c r="OJT322" s="47"/>
      <c r="OJU322" s="47"/>
      <c r="OJV322" s="47"/>
      <c r="OJW322" s="47"/>
      <c r="OJX322" s="47"/>
      <c r="OJY322" s="47"/>
      <c r="OJZ322" s="47"/>
      <c r="OKA322" s="47"/>
      <c r="OKB322" s="47"/>
      <c r="OKC322" s="47"/>
      <c r="OKD322" s="47"/>
      <c r="OKE322" s="47"/>
      <c r="OKF322" s="47"/>
      <c r="OKG322" s="47"/>
      <c r="OKH322" s="47"/>
      <c r="OKI322" s="47"/>
      <c r="OKJ322" s="47"/>
      <c r="OKK322" s="47"/>
      <c r="OKL322" s="47"/>
      <c r="OKM322" s="47"/>
      <c r="OKN322" s="47"/>
      <c r="OKO322" s="47"/>
      <c r="OKP322" s="47"/>
      <c r="OKQ322" s="47"/>
      <c r="OKR322" s="47"/>
      <c r="OKS322" s="47"/>
      <c r="OKT322" s="47"/>
      <c r="OKU322" s="47"/>
      <c r="OKV322" s="47"/>
      <c r="OKW322" s="47"/>
      <c r="OKX322" s="47"/>
      <c r="OKY322" s="47"/>
      <c r="OKZ322" s="47"/>
      <c r="OLA322" s="47"/>
      <c r="OLB322" s="47"/>
      <c r="OLC322" s="47"/>
      <c r="OLD322" s="47"/>
      <c r="OLE322" s="47"/>
      <c r="OLF322" s="47"/>
      <c r="OLG322" s="47"/>
      <c r="OLH322" s="47"/>
      <c r="OLI322" s="47"/>
      <c r="OLJ322" s="47"/>
      <c r="OLK322" s="47"/>
      <c r="OLL322" s="47"/>
      <c r="OLM322" s="47"/>
      <c r="OLN322" s="47"/>
      <c r="OLO322" s="47"/>
      <c r="OLP322" s="47"/>
      <c r="OLQ322" s="47"/>
      <c r="OLR322" s="47"/>
      <c r="OLS322" s="47"/>
      <c r="OLT322" s="47"/>
      <c r="OLU322" s="47"/>
      <c r="OLV322" s="47"/>
      <c r="OLW322" s="47"/>
      <c r="OLX322" s="47"/>
      <c r="OLY322" s="47"/>
      <c r="OLZ322" s="47"/>
      <c r="OMA322" s="47"/>
      <c r="OMB322" s="47"/>
      <c r="OMC322" s="47"/>
      <c r="OMD322" s="47"/>
      <c r="OME322" s="47"/>
      <c r="OMF322" s="47"/>
      <c r="OMG322" s="47"/>
      <c r="OMH322" s="47"/>
      <c r="OMI322" s="47"/>
      <c r="OMJ322" s="47"/>
      <c r="OMK322" s="47"/>
      <c r="OML322" s="47"/>
      <c r="OMM322" s="47"/>
      <c r="OMN322" s="47"/>
      <c r="OMO322" s="47"/>
      <c r="OMP322" s="47"/>
      <c r="OMQ322" s="47"/>
      <c r="OMR322" s="47"/>
      <c r="OMS322" s="47"/>
      <c r="OMT322" s="47"/>
      <c r="OMU322" s="47"/>
      <c r="OMV322" s="47"/>
      <c r="OMW322" s="47"/>
      <c r="OMX322" s="47"/>
      <c r="OMY322" s="47"/>
      <c r="OMZ322" s="47"/>
      <c r="ONA322" s="47"/>
      <c r="ONB322" s="47"/>
      <c r="ONC322" s="47"/>
      <c r="OND322" s="47"/>
      <c r="ONE322" s="47"/>
      <c r="ONF322" s="47"/>
      <c r="ONG322" s="47"/>
      <c r="ONH322" s="47"/>
      <c r="ONI322" s="47"/>
      <c r="ONJ322" s="47"/>
      <c r="ONK322" s="47"/>
      <c r="ONL322" s="47"/>
      <c r="ONM322" s="47"/>
      <c r="ONN322" s="47"/>
      <c r="ONO322" s="47"/>
      <c r="ONP322" s="47"/>
      <c r="ONQ322" s="47"/>
      <c r="ONR322" s="47"/>
      <c r="ONS322" s="47"/>
      <c r="ONT322" s="47"/>
      <c r="ONU322" s="47"/>
      <c r="ONV322" s="47"/>
      <c r="ONW322" s="47"/>
      <c r="ONX322" s="47"/>
      <c r="ONY322" s="47"/>
      <c r="ONZ322" s="47"/>
      <c r="OOA322" s="47"/>
      <c r="OOB322" s="47"/>
      <c r="OOC322" s="47"/>
      <c r="OOD322" s="47"/>
      <c r="OOE322" s="47"/>
      <c r="OOF322" s="47"/>
      <c r="OOG322" s="47"/>
      <c r="OOH322" s="47"/>
      <c r="OOI322" s="47"/>
      <c r="OOJ322" s="47"/>
      <c r="OOK322" s="47"/>
      <c r="OOL322" s="47"/>
      <c r="OOM322" s="47"/>
      <c r="OON322" s="47"/>
      <c r="OOO322" s="47"/>
      <c r="OOP322" s="47"/>
      <c r="OOQ322" s="47"/>
      <c r="OOR322" s="47"/>
      <c r="OOS322" s="47"/>
      <c r="OOT322" s="47"/>
      <c r="OOU322" s="47"/>
      <c r="OOV322" s="47"/>
      <c r="OOW322" s="47"/>
      <c r="OOX322" s="47"/>
      <c r="OOY322" s="47"/>
      <c r="OOZ322" s="47"/>
      <c r="OPA322" s="47"/>
      <c r="OPB322" s="47"/>
      <c r="OPC322" s="47"/>
      <c r="OPD322" s="47"/>
      <c r="OPE322" s="47"/>
      <c r="OPF322" s="47"/>
      <c r="OPG322" s="47"/>
      <c r="OPH322" s="47"/>
      <c r="OPI322" s="47"/>
      <c r="OPJ322" s="47"/>
      <c r="OPK322" s="47"/>
      <c r="OPL322" s="47"/>
      <c r="OPM322" s="47"/>
      <c r="OPN322" s="47"/>
      <c r="OPO322" s="47"/>
      <c r="OPP322" s="47"/>
      <c r="OPQ322" s="47"/>
      <c r="OPR322" s="47"/>
      <c r="OPS322" s="47"/>
      <c r="OPT322" s="47"/>
      <c r="OPU322" s="47"/>
      <c r="OPV322" s="47"/>
      <c r="OPW322" s="47"/>
      <c r="OPX322" s="47"/>
      <c r="OPY322" s="47"/>
      <c r="OPZ322" s="47"/>
      <c r="OQA322" s="47"/>
      <c r="OQB322" s="47"/>
      <c r="OQC322" s="47"/>
      <c r="OQD322" s="47"/>
      <c r="OQE322" s="47"/>
      <c r="OQF322" s="47"/>
      <c r="OQG322" s="47"/>
      <c r="OQH322" s="47"/>
      <c r="OQI322" s="47"/>
      <c r="OQJ322" s="47"/>
      <c r="OQK322" s="47"/>
      <c r="OQL322" s="47"/>
      <c r="OQM322" s="47"/>
      <c r="OQN322" s="47"/>
      <c r="OQO322" s="47"/>
      <c r="OQP322" s="47"/>
      <c r="OQQ322" s="47"/>
      <c r="OQR322" s="47"/>
      <c r="OQS322" s="47"/>
      <c r="OQT322" s="47"/>
      <c r="OQU322" s="47"/>
      <c r="OQV322" s="47"/>
      <c r="OQW322" s="47"/>
      <c r="OQX322" s="47"/>
      <c r="OQY322" s="47"/>
      <c r="OQZ322" s="47"/>
      <c r="ORA322" s="47"/>
      <c r="ORB322" s="47"/>
      <c r="ORC322" s="47"/>
      <c r="ORD322" s="47"/>
      <c r="ORE322" s="47"/>
      <c r="ORF322" s="47"/>
      <c r="ORG322" s="47"/>
      <c r="ORH322" s="47"/>
      <c r="ORI322" s="47"/>
      <c r="ORJ322" s="47"/>
      <c r="ORK322" s="47"/>
      <c r="ORL322" s="47"/>
      <c r="ORM322" s="47"/>
      <c r="ORN322" s="47"/>
      <c r="ORO322" s="47"/>
      <c r="ORP322" s="47"/>
      <c r="ORQ322" s="47"/>
      <c r="ORR322" s="47"/>
      <c r="ORS322" s="47"/>
      <c r="ORT322" s="47"/>
      <c r="ORU322" s="47"/>
      <c r="ORV322" s="47"/>
      <c r="ORW322" s="47"/>
      <c r="ORX322" s="47"/>
      <c r="ORY322" s="47"/>
      <c r="ORZ322" s="47"/>
      <c r="OSA322" s="47"/>
      <c r="OSB322" s="47"/>
      <c r="OSC322" s="47"/>
      <c r="OSD322" s="47"/>
      <c r="OSE322" s="47"/>
      <c r="OSF322" s="47"/>
      <c r="OSG322" s="47"/>
      <c r="OSH322" s="47"/>
      <c r="OSI322" s="47"/>
      <c r="OSJ322" s="47"/>
      <c r="OSK322" s="47"/>
      <c r="OSL322" s="47"/>
      <c r="OSM322" s="47"/>
      <c r="OSN322" s="47"/>
      <c r="OSO322" s="47"/>
      <c r="OSP322" s="47"/>
      <c r="OSQ322" s="47"/>
      <c r="OSR322" s="47"/>
      <c r="OSS322" s="47"/>
      <c r="OST322" s="47"/>
      <c r="OSU322" s="47"/>
      <c r="OSV322" s="47"/>
      <c r="OSW322" s="47"/>
      <c r="OSX322" s="47"/>
      <c r="OSY322" s="47"/>
      <c r="OSZ322" s="47"/>
      <c r="OTA322" s="47"/>
      <c r="OTB322" s="47"/>
      <c r="OTC322" s="47"/>
      <c r="OTD322" s="47"/>
      <c r="OTE322" s="47"/>
      <c r="OTF322" s="47"/>
      <c r="OTG322" s="47"/>
      <c r="OTH322" s="47"/>
      <c r="OTI322" s="47"/>
      <c r="OTJ322" s="47"/>
      <c r="OTK322" s="47"/>
      <c r="OTL322" s="47"/>
      <c r="OTM322" s="47"/>
      <c r="OTN322" s="47"/>
      <c r="OTO322" s="47"/>
      <c r="OTP322" s="47"/>
      <c r="OTQ322" s="47"/>
      <c r="OTR322" s="47"/>
      <c r="OTS322" s="47"/>
      <c r="OTT322" s="47"/>
      <c r="OTU322" s="47"/>
      <c r="OTV322" s="47"/>
      <c r="OTW322" s="47"/>
      <c r="OTX322" s="47"/>
      <c r="OTY322" s="47"/>
      <c r="OTZ322" s="47"/>
      <c r="OUA322" s="47"/>
      <c r="OUB322" s="47"/>
      <c r="OUC322" s="47"/>
      <c r="OUD322" s="47"/>
      <c r="OUE322" s="47"/>
      <c r="OUF322" s="47"/>
      <c r="OUG322" s="47"/>
      <c r="OUH322" s="47"/>
      <c r="OUI322" s="47"/>
      <c r="OUJ322" s="47"/>
      <c r="OUK322" s="47"/>
      <c r="OUL322" s="47"/>
      <c r="OUM322" s="47"/>
      <c r="OUN322" s="47"/>
      <c r="OUO322" s="47"/>
      <c r="OUP322" s="47"/>
      <c r="OUQ322" s="47"/>
      <c r="OUR322" s="47"/>
      <c r="OUS322" s="47"/>
      <c r="OUT322" s="47"/>
      <c r="OUU322" s="47"/>
      <c r="OUV322" s="47"/>
      <c r="OUW322" s="47"/>
      <c r="OUX322" s="47"/>
      <c r="OUY322" s="47"/>
      <c r="OUZ322" s="47"/>
      <c r="OVA322" s="47"/>
      <c r="OVB322" s="47"/>
      <c r="OVC322" s="47"/>
      <c r="OVD322" s="47"/>
      <c r="OVE322" s="47"/>
      <c r="OVF322" s="47"/>
      <c r="OVG322" s="47"/>
      <c r="OVH322" s="47"/>
      <c r="OVI322" s="47"/>
      <c r="OVJ322" s="47"/>
      <c r="OVK322" s="47"/>
      <c r="OVL322" s="47"/>
      <c r="OVM322" s="47"/>
      <c r="OVN322" s="47"/>
      <c r="OVO322" s="47"/>
      <c r="OVP322" s="47"/>
      <c r="OVQ322" s="47"/>
      <c r="OVR322" s="47"/>
      <c r="OVS322" s="47"/>
      <c r="OVT322" s="47"/>
      <c r="OVU322" s="47"/>
      <c r="OVV322" s="47"/>
      <c r="OVW322" s="47"/>
      <c r="OVX322" s="47"/>
      <c r="OVY322" s="47"/>
      <c r="OVZ322" s="47"/>
      <c r="OWA322" s="47"/>
      <c r="OWB322" s="47"/>
      <c r="OWC322" s="47"/>
      <c r="OWD322" s="47"/>
      <c r="OWE322" s="47"/>
      <c r="OWF322" s="47"/>
      <c r="OWG322" s="47"/>
      <c r="OWH322" s="47"/>
      <c r="OWI322" s="47"/>
      <c r="OWJ322" s="47"/>
      <c r="OWK322" s="47"/>
      <c r="OWL322" s="47"/>
      <c r="OWM322" s="47"/>
      <c r="OWN322" s="47"/>
      <c r="OWO322" s="47"/>
      <c r="OWP322" s="47"/>
      <c r="OWQ322" s="47"/>
      <c r="OWR322" s="47"/>
      <c r="OWS322" s="47"/>
      <c r="OWT322" s="47"/>
      <c r="OWU322" s="47"/>
      <c r="OWV322" s="47"/>
      <c r="OWW322" s="47"/>
      <c r="OWX322" s="47"/>
      <c r="OWY322" s="47"/>
      <c r="OWZ322" s="47"/>
      <c r="OXA322" s="47"/>
      <c r="OXB322" s="47"/>
      <c r="OXC322" s="47"/>
      <c r="OXD322" s="47"/>
      <c r="OXE322" s="47"/>
      <c r="OXF322" s="47"/>
      <c r="OXG322" s="47"/>
      <c r="OXH322" s="47"/>
      <c r="OXI322" s="47"/>
      <c r="OXJ322" s="47"/>
      <c r="OXK322" s="47"/>
      <c r="OXL322" s="47"/>
      <c r="OXM322" s="47"/>
      <c r="OXN322" s="47"/>
      <c r="OXO322" s="47"/>
      <c r="OXP322" s="47"/>
      <c r="OXQ322" s="47"/>
      <c r="OXR322" s="47"/>
      <c r="OXS322" s="47"/>
      <c r="OXT322" s="47"/>
      <c r="OXU322" s="47"/>
      <c r="OXV322" s="47"/>
      <c r="OXW322" s="47"/>
      <c r="OXX322" s="47"/>
      <c r="OXY322" s="47"/>
      <c r="OXZ322" s="47"/>
      <c r="OYA322" s="47"/>
      <c r="OYB322" s="47"/>
      <c r="OYC322" s="47"/>
      <c r="OYD322" s="47"/>
      <c r="OYE322" s="47"/>
      <c r="OYF322" s="47"/>
      <c r="OYG322" s="47"/>
      <c r="OYH322" s="47"/>
      <c r="OYI322" s="47"/>
      <c r="OYJ322" s="47"/>
      <c r="OYK322" s="47"/>
      <c r="OYL322" s="47"/>
      <c r="OYM322" s="47"/>
      <c r="OYN322" s="47"/>
      <c r="OYO322" s="47"/>
      <c r="OYP322" s="47"/>
      <c r="OYQ322" s="47"/>
      <c r="OYR322" s="47"/>
      <c r="OYS322" s="47"/>
      <c r="OYT322" s="47"/>
      <c r="OYU322" s="47"/>
      <c r="OYV322" s="47"/>
      <c r="OYW322" s="47"/>
      <c r="OYX322" s="47"/>
      <c r="OYY322" s="47"/>
      <c r="OYZ322" s="47"/>
      <c r="OZA322" s="47"/>
      <c r="OZB322" s="47"/>
      <c r="OZC322" s="47"/>
      <c r="OZD322" s="47"/>
      <c r="OZE322" s="47"/>
      <c r="OZF322" s="47"/>
      <c r="OZG322" s="47"/>
      <c r="OZH322" s="47"/>
      <c r="OZI322" s="47"/>
      <c r="OZJ322" s="47"/>
      <c r="OZK322" s="47"/>
      <c r="OZL322" s="47"/>
      <c r="OZM322" s="47"/>
      <c r="OZN322" s="47"/>
      <c r="OZO322" s="47"/>
      <c r="OZP322" s="47"/>
      <c r="OZQ322" s="47"/>
      <c r="OZR322" s="47"/>
      <c r="OZS322" s="47"/>
      <c r="OZT322" s="47"/>
      <c r="OZU322" s="47"/>
      <c r="OZV322" s="47"/>
      <c r="OZW322" s="47"/>
      <c r="OZX322" s="47"/>
      <c r="OZY322" s="47"/>
      <c r="OZZ322" s="47"/>
      <c r="PAA322" s="47"/>
      <c r="PAB322" s="47"/>
      <c r="PAC322" s="47"/>
      <c r="PAD322" s="47"/>
      <c r="PAE322" s="47"/>
      <c r="PAF322" s="47"/>
      <c r="PAG322" s="47"/>
      <c r="PAH322" s="47"/>
      <c r="PAI322" s="47"/>
      <c r="PAJ322" s="47"/>
      <c r="PAK322" s="47"/>
      <c r="PAL322" s="47"/>
      <c r="PAM322" s="47"/>
      <c r="PAN322" s="47"/>
      <c r="PAO322" s="47"/>
      <c r="PAP322" s="47"/>
      <c r="PAQ322" s="47"/>
      <c r="PAR322" s="47"/>
      <c r="PAS322" s="47"/>
      <c r="PAT322" s="47"/>
      <c r="PAU322" s="47"/>
      <c r="PAV322" s="47"/>
      <c r="PAW322" s="47"/>
      <c r="PAX322" s="47"/>
      <c r="PAY322" s="47"/>
      <c r="PAZ322" s="47"/>
      <c r="PBA322" s="47"/>
      <c r="PBB322" s="47"/>
      <c r="PBC322" s="47"/>
      <c r="PBD322" s="47"/>
      <c r="PBE322" s="47"/>
      <c r="PBF322" s="47"/>
      <c r="PBG322" s="47"/>
      <c r="PBH322" s="47"/>
      <c r="PBI322" s="47"/>
      <c r="PBJ322" s="47"/>
      <c r="PBK322" s="47"/>
      <c r="PBL322" s="47"/>
      <c r="PBM322" s="47"/>
      <c r="PBN322" s="47"/>
      <c r="PBO322" s="47"/>
      <c r="PBP322" s="47"/>
      <c r="PBQ322" s="47"/>
      <c r="PBR322" s="47"/>
      <c r="PBS322" s="47"/>
      <c r="PBT322" s="47"/>
      <c r="PBU322" s="47"/>
      <c r="PBV322" s="47"/>
      <c r="PBW322" s="47"/>
      <c r="PBX322" s="47"/>
      <c r="PBY322" s="47"/>
      <c r="PBZ322" s="47"/>
      <c r="PCA322" s="47"/>
      <c r="PCB322" s="47"/>
      <c r="PCC322" s="47"/>
      <c r="PCD322" s="47"/>
      <c r="PCE322" s="47"/>
      <c r="PCF322" s="47"/>
      <c r="PCG322" s="47"/>
      <c r="PCH322" s="47"/>
      <c r="PCI322" s="47"/>
      <c r="PCJ322" s="47"/>
      <c r="PCK322" s="47"/>
      <c r="PCL322" s="47"/>
      <c r="PCM322" s="47"/>
      <c r="PCN322" s="47"/>
      <c r="PCO322" s="47"/>
      <c r="PCP322" s="47"/>
      <c r="PCQ322" s="47"/>
      <c r="PCR322" s="47"/>
      <c r="PCS322" s="47"/>
      <c r="PCT322" s="47"/>
      <c r="PCU322" s="47"/>
      <c r="PCV322" s="47"/>
      <c r="PCW322" s="47"/>
      <c r="PCX322" s="47"/>
      <c r="PCY322" s="47"/>
      <c r="PCZ322" s="47"/>
      <c r="PDA322" s="47"/>
      <c r="PDB322" s="47"/>
      <c r="PDC322" s="47"/>
      <c r="PDD322" s="47"/>
      <c r="PDE322" s="47"/>
      <c r="PDF322" s="47"/>
      <c r="PDG322" s="47"/>
      <c r="PDH322" s="47"/>
      <c r="PDI322" s="47"/>
      <c r="PDJ322" s="47"/>
      <c r="PDK322" s="47"/>
      <c r="PDL322" s="47"/>
      <c r="PDM322" s="47"/>
      <c r="PDN322" s="47"/>
      <c r="PDO322" s="47"/>
      <c r="PDP322" s="47"/>
      <c r="PDQ322" s="47"/>
      <c r="PDR322" s="47"/>
      <c r="PDS322" s="47"/>
      <c r="PDT322" s="47"/>
      <c r="PDU322" s="47"/>
      <c r="PDV322" s="47"/>
      <c r="PDW322" s="47"/>
      <c r="PDX322" s="47"/>
      <c r="PDY322" s="47"/>
      <c r="PDZ322" s="47"/>
      <c r="PEA322" s="47"/>
      <c r="PEB322" s="47"/>
      <c r="PEC322" s="47"/>
      <c r="PED322" s="47"/>
      <c r="PEE322" s="47"/>
      <c r="PEF322" s="47"/>
      <c r="PEG322" s="47"/>
      <c r="PEH322" s="47"/>
      <c r="PEI322" s="47"/>
      <c r="PEJ322" s="47"/>
      <c r="PEK322" s="47"/>
      <c r="PEL322" s="47"/>
      <c r="PEM322" s="47"/>
      <c r="PEN322" s="47"/>
      <c r="PEO322" s="47"/>
      <c r="PEP322" s="47"/>
      <c r="PEQ322" s="47"/>
      <c r="PER322" s="47"/>
      <c r="PES322" s="47"/>
      <c r="PET322" s="47"/>
      <c r="PEU322" s="47"/>
      <c r="PEV322" s="47"/>
      <c r="PEW322" s="47"/>
      <c r="PEX322" s="47"/>
      <c r="PEY322" s="47"/>
      <c r="PEZ322" s="47"/>
      <c r="PFA322" s="47"/>
      <c r="PFB322" s="47"/>
      <c r="PFC322" s="47"/>
      <c r="PFD322" s="47"/>
      <c r="PFE322" s="47"/>
      <c r="PFF322" s="47"/>
      <c r="PFG322" s="47"/>
      <c r="PFH322" s="47"/>
      <c r="PFI322" s="47"/>
      <c r="PFJ322" s="47"/>
      <c r="PFK322" s="47"/>
      <c r="PFL322" s="47"/>
      <c r="PFM322" s="47"/>
      <c r="PFN322" s="47"/>
      <c r="PFO322" s="47"/>
      <c r="PFP322" s="47"/>
      <c r="PFQ322" s="47"/>
      <c r="PFR322" s="47"/>
      <c r="PFS322" s="47"/>
      <c r="PFT322" s="47"/>
      <c r="PFU322" s="47"/>
      <c r="PFV322" s="47"/>
      <c r="PFW322" s="47"/>
      <c r="PFX322" s="47"/>
      <c r="PFY322" s="47"/>
      <c r="PFZ322" s="47"/>
      <c r="PGA322" s="47"/>
      <c r="PGB322" s="47"/>
      <c r="PGC322" s="47"/>
      <c r="PGD322" s="47"/>
      <c r="PGE322" s="47"/>
      <c r="PGF322" s="47"/>
      <c r="PGG322" s="47"/>
      <c r="PGH322" s="47"/>
      <c r="PGI322" s="47"/>
      <c r="PGJ322" s="47"/>
      <c r="PGK322" s="47"/>
      <c r="PGL322" s="47"/>
      <c r="PGM322" s="47"/>
      <c r="PGN322" s="47"/>
      <c r="PGO322" s="47"/>
      <c r="PGP322" s="47"/>
      <c r="PGQ322" s="47"/>
      <c r="PGR322" s="47"/>
      <c r="PGS322" s="47"/>
      <c r="PGT322" s="47"/>
      <c r="PGU322" s="47"/>
      <c r="PGV322" s="47"/>
      <c r="PGW322" s="47"/>
      <c r="PGX322" s="47"/>
      <c r="PGY322" s="47"/>
      <c r="PGZ322" s="47"/>
      <c r="PHA322" s="47"/>
      <c r="PHB322" s="47"/>
      <c r="PHC322" s="47"/>
      <c r="PHD322" s="47"/>
      <c r="PHE322" s="47"/>
      <c r="PHF322" s="47"/>
      <c r="PHG322" s="47"/>
      <c r="PHH322" s="47"/>
      <c r="PHI322" s="47"/>
      <c r="PHJ322" s="47"/>
      <c r="PHK322" s="47"/>
      <c r="PHL322" s="47"/>
      <c r="PHM322" s="47"/>
      <c r="PHN322" s="47"/>
      <c r="PHO322" s="47"/>
      <c r="PHP322" s="47"/>
      <c r="PHQ322" s="47"/>
      <c r="PHR322" s="47"/>
      <c r="PHS322" s="47"/>
      <c r="PHT322" s="47"/>
      <c r="PHU322" s="47"/>
      <c r="PHV322" s="47"/>
      <c r="PHW322" s="47"/>
      <c r="PHX322" s="47"/>
      <c r="PHY322" s="47"/>
      <c r="PHZ322" s="47"/>
      <c r="PIA322" s="47"/>
      <c r="PIB322" s="47"/>
      <c r="PIC322" s="47"/>
      <c r="PID322" s="47"/>
      <c r="PIE322" s="47"/>
      <c r="PIF322" s="47"/>
      <c r="PIG322" s="47"/>
      <c r="PIH322" s="47"/>
      <c r="PII322" s="47"/>
      <c r="PIJ322" s="47"/>
      <c r="PIK322" s="47"/>
      <c r="PIL322" s="47"/>
      <c r="PIM322" s="47"/>
      <c r="PIN322" s="47"/>
      <c r="PIO322" s="47"/>
      <c r="PIP322" s="47"/>
      <c r="PIQ322" s="47"/>
      <c r="PIR322" s="47"/>
      <c r="PIS322" s="47"/>
      <c r="PIT322" s="47"/>
      <c r="PIU322" s="47"/>
      <c r="PIV322" s="47"/>
      <c r="PIW322" s="47"/>
      <c r="PIX322" s="47"/>
      <c r="PIY322" s="47"/>
      <c r="PIZ322" s="47"/>
      <c r="PJA322" s="47"/>
      <c r="PJB322" s="47"/>
      <c r="PJC322" s="47"/>
      <c r="PJD322" s="47"/>
      <c r="PJE322" s="47"/>
      <c r="PJF322" s="47"/>
      <c r="PJG322" s="47"/>
      <c r="PJH322" s="47"/>
      <c r="PJI322" s="47"/>
      <c r="PJJ322" s="47"/>
      <c r="PJK322" s="47"/>
      <c r="PJL322" s="47"/>
      <c r="PJM322" s="47"/>
      <c r="PJN322" s="47"/>
      <c r="PJO322" s="47"/>
      <c r="PJP322" s="47"/>
      <c r="PJQ322" s="47"/>
      <c r="PJR322" s="47"/>
      <c r="PJS322" s="47"/>
      <c r="PJT322" s="47"/>
      <c r="PJU322" s="47"/>
      <c r="PJV322" s="47"/>
      <c r="PJW322" s="47"/>
      <c r="PJX322" s="47"/>
      <c r="PJY322" s="47"/>
      <c r="PJZ322" s="47"/>
      <c r="PKA322" s="47"/>
      <c r="PKB322" s="47"/>
      <c r="PKC322" s="47"/>
      <c r="PKD322" s="47"/>
      <c r="PKE322" s="47"/>
      <c r="PKF322" s="47"/>
      <c r="PKG322" s="47"/>
      <c r="PKH322" s="47"/>
      <c r="PKI322" s="47"/>
      <c r="PKJ322" s="47"/>
      <c r="PKK322" s="47"/>
      <c r="PKL322" s="47"/>
      <c r="PKM322" s="47"/>
      <c r="PKN322" s="47"/>
      <c r="PKO322" s="47"/>
      <c r="PKP322" s="47"/>
      <c r="PKQ322" s="47"/>
      <c r="PKR322" s="47"/>
      <c r="PKS322" s="47"/>
      <c r="PKT322" s="47"/>
      <c r="PKU322" s="47"/>
      <c r="PKV322" s="47"/>
      <c r="PKW322" s="47"/>
      <c r="PKX322" s="47"/>
      <c r="PKY322" s="47"/>
      <c r="PKZ322" s="47"/>
      <c r="PLA322" s="47"/>
      <c r="PLB322" s="47"/>
      <c r="PLC322" s="47"/>
      <c r="PLD322" s="47"/>
      <c r="PLE322" s="47"/>
      <c r="PLF322" s="47"/>
      <c r="PLG322" s="47"/>
      <c r="PLH322" s="47"/>
      <c r="PLI322" s="47"/>
      <c r="PLJ322" s="47"/>
      <c r="PLK322" s="47"/>
      <c r="PLL322" s="47"/>
      <c r="PLM322" s="47"/>
      <c r="PLN322" s="47"/>
      <c r="PLO322" s="47"/>
      <c r="PLP322" s="47"/>
      <c r="PLQ322" s="47"/>
      <c r="PLR322" s="47"/>
      <c r="PLS322" s="47"/>
      <c r="PLT322" s="47"/>
      <c r="PLU322" s="47"/>
      <c r="PLV322" s="47"/>
      <c r="PLW322" s="47"/>
      <c r="PLX322" s="47"/>
      <c r="PLY322" s="47"/>
      <c r="PLZ322" s="47"/>
      <c r="PMA322" s="47"/>
      <c r="PMB322" s="47"/>
      <c r="PMC322" s="47"/>
      <c r="PMD322" s="47"/>
      <c r="PME322" s="47"/>
      <c r="PMF322" s="47"/>
      <c r="PMG322" s="47"/>
      <c r="PMH322" s="47"/>
      <c r="PMI322" s="47"/>
      <c r="PMJ322" s="47"/>
      <c r="PMK322" s="47"/>
      <c r="PML322" s="47"/>
      <c r="PMM322" s="47"/>
      <c r="PMN322" s="47"/>
      <c r="PMO322" s="47"/>
      <c r="PMP322" s="47"/>
      <c r="PMQ322" s="47"/>
      <c r="PMR322" s="47"/>
      <c r="PMS322" s="47"/>
      <c r="PMT322" s="47"/>
      <c r="PMU322" s="47"/>
      <c r="PMV322" s="47"/>
      <c r="PMW322" s="47"/>
      <c r="PMX322" s="47"/>
      <c r="PMY322" s="47"/>
      <c r="PMZ322" s="47"/>
      <c r="PNA322" s="47"/>
      <c r="PNB322" s="47"/>
      <c r="PNC322" s="47"/>
      <c r="PND322" s="47"/>
      <c r="PNE322" s="47"/>
      <c r="PNF322" s="47"/>
      <c r="PNG322" s="47"/>
      <c r="PNH322" s="47"/>
      <c r="PNI322" s="47"/>
      <c r="PNJ322" s="47"/>
      <c r="PNK322" s="47"/>
      <c r="PNL322" s="47"/>
      <c r="PNM322" s="47"/>
      <c r="PNN322" s="47"/>
      <c r="PNO322" s="47"/>
      <c r="PNP322" s="47"/>
      <c r="PNQ322" s="47"/>
      <c r="PNR322" s="47"/>
      <c r="PNS322" s="47"/>
      <c r="PNT322" s="47"/>
      <c r="PNU322" s="47"/>
      <c r="PNV322" s="47"/>
      <c r="PNW322" s="47"/>
      <c r="PNX322" s="47"/>
      <c r="PNY322" s="47"/>
      <c r="PNZ322" s="47"/>
      <c r="POA322" s="47"/>
      <c r="POB322" s="47"/>
      <c r="POC322" s="47"/>
      <c r="POD322" s="47"/>
      <c r="POE322" s="47"/>
      <c r="POF322" s="47"/>
      <c r="POG322" s="47"/>
      <c r="POH322" s="47"/>
      <c r="POI322" s="47"/>
      <c r="POJ322" s="47"/>
      <c r="POK322" s="47"/>
      <c r="POL322" s="47"/>
      <c r="POM322" s="47"/>
      <c r="PON322" s="47"/>
      <c r="POO322" s="47"/>
      <c r="POP322" s="47"/>
      <c r="POQ322" s="47"/>
      <c r="POR322" s="47"/>
      <c r="POS322" s="47"/>
      <c r="POT322" s="47"/>
      <c r="POU322" s="47"/>
      <c r="POV322" s="47"/>
      <c r="POW322" s="47"/>
      <c r="POX322" s="47"/>
      <c r="POY322" s="47"/>
      <c r="POZ322" s="47"/>
      <c r="PPA322" s="47"/>
      <c r="PPB322" s="47"/>
      <c r="PPC322" s="47"/>
      <c r="PPD322" s="47"/>
      <c r="PPE322" s="47"/>
      <c r="PPF322" s="47"/>
      <c r="PPG322" s="47"/>
      <c r="PPH322" s="47"/>
      <c r="PPI322" s="47"/>
      <c r="PPJ322" s="47"/>
      <c r="PPK322" s="47"/>
      <c r="PPL322" s="47"/>
      <c r="PPM322" s="47"/>
      <c r="PPN322" s="47"/>
      <c r="PPO322" s="47"/>
      <c r="PPP322" s="47"/>
      <c r="PPQ322" s="47"/>
      <c r="PPR322" s="47"/>
      <c r="PPS322" s="47"/>
      <c r="PPT322" s="47"/>
      <c r="PPU322" s="47"/>
      <c r="PPV322" s="47"/>
      <c r="PPW322" s="47"/>
      <c r="PPX322" s="47"/>
      <c r="PPY322" s="47"/>
      <c r="PPZ322" s="47"/>
      <c r="PQA322" s="47"/>
      <c r="PQB322" s="47"/>
      <c r="PQC322" s="47"/>
      <c r="PQD322" s="47"/>
      <c r="PQE322" s="47"/>
      <c r="PQF322" s="47"/>
      <c r="PQG322" s="47"/>
      <c r="PQH322" s="47"/>
      <c r="PQI322" s="47"/>
      <c r="PQJ322" s="47"/>
      <c r="PQK322" s="47"/>
      <c r="PQL322" s="47"/>
      <c r="PQM322" s="47"/>
      <c r="PQN322" s="47"/>
      <c r="PQO322" s="47"/>
      <c r="PQP322" s="47"/>
      <c r="PQQ322" s="47"/>
      <c r="PQR322" s="47"/>
      <c r="PQS322" s="47"/>
      <c r="PQT322" s="47"/>
      <c r="PQU322" s="47"/>
      <c r="PQV322" s="47"/>
      <c r="PQW322" s="47"/>
      <c r="PQX322" s="47"/>
      <c r="PQY322" s="47"/>
      <c r="PQZ322" s="47"/>
      <c r="PRA322" s="47"/>
      <c r="PRB322" s="47"/>
      <c r="PRC322" s="47"/>
      <c r="PRD322" s="47"/>
      <c r="PRE322" s="47"/>
      <c r="PRF322" s="47"/>
      <c r="PRG322" s="47"/>
      <c r="PRH322" s="47"/>
      <c r="PRI322" s="47"/>
      <c r="PRJ322" s="47"/>
      <c r="PRK322" s="47"/>
      <c r="PRL322" s="47"/>
      <c r="PRM322" s="47"/>
      <c r="PRN322" s="47"/>
      <c r="PRO322" s="47"/>
      <c r="PRP322" s="47"/>
      <c r="PRQ322" s="47"/>
      <c r="PRR322" s="47"/>
      <c r="PRS322" s="47"/>
      <c r="PRT322" s="47"/>
      <c r="PRU322" s="47"/>
      <c r="PRV322" s="47"/>
      <c r="PRW322" s="47"/>
      <c r="PRX322" s="47"/>
      <c r="PRY322" s="47"/>
      <c r="PRZ322" s="47"/>
      <c r="PSA322" s="47"/>
      <c r="PSB322" s="47"/>
      <c r="PSC322" s="47"/>
      <c r="PSD322" s="47"/>
      <c r="PSE322" s="47"/>
      <c r="PSF322" s="47"/>
      <c r="PSG322" s="47"/>
      <c r="PSH322" s="47"/>
      <c r="PSI322" s="47"/>
      <c r="PSJ322" s="47"/>
      <c r="PSK322" s="47"/>
      <c r="PSL322" s="47"/>
      <c r="PSM322" s="47"/>
      <c r="PSN322" s="47"/>
      <c r="PSO322" s="47"/>
      <c r="PSP322" s="47"/>
      <c r="PSQ322" s="47"/>
      <c r="PSR322" s="47"/>
      <c r="PSS322" s="47"/>
      <c r="PST322" s="47"/>
      <c r="PSU322" s="47"/>
      <c r="PSV322" s="47"/>
      <c r="PSW322" s="47"/>
      <c r="PSX322" s="47"/>
      <c r="PSY322" s="47"/>
      <c r="PSZ322" s="47"/>
      <c r="PTA322" s="47"/>
      <c r="PTB322" s="47"/>
      <c r="PTC322" s="47"/>
      <c r="PTD322" s="47"/>
      <c r="PTE322" s="47"/>
      <c r="PTF322" s="47"/>
      <c r="PTG322" s="47"/>
      <c r="PTH322" s="47"/>
      <c r="PTI322" s="47"/>
      <c r="PTJ322" s="47"/>
      <c r="PTK322" s="47"/>
      <c r="PTL322" s="47"/>
      <c r="PTM322" s="47"/>
      <c r="PTN322" s="47"/>
      <c r="PTO322" s="47"/>
      <c r="PTP322" s="47"/>
      <c r="PTQ322" s="47"/>
      <c r="PTR322" s="47"/>
      <c r="PTS322" s="47"/>
      <c r="PTT322" s="47"/>
      <c r="PTU322" s="47"/>
      <c r="PTV322" s="47"/>
      <c r="PTW322" s="47"/>
      <c r="PTX322" s="47"/>
      <c r="PTY322" s="47"/>
      <c r="PTZ322" s="47"/>
      <c r="PUA322" s="47"/>
      <c r="PUB322" s="47"/>
      <c r="PUC322" s="47"/>
      <c r="PUD322" s="47"/>
      <c r="PUE322" s="47"/>
      <c r="PUF322" s="47"/>
      <c r="PUG322" s="47"/>
      <c r="PUH322" s="47"/>
      <c r="PUI322" s="47"/>
      <c r="PUJ322" s="47"/>
      <c r="PUK322" s="47"/>
      <c r="PUL322" s="47"/>
      <c r="PUM322" s="47"/>
      <c r="PUN322" s="47"/>
      <c r="PUO322" s="47"/>
      <c r="PUP322" s="47"/>
      <c r="PUQ322" s="47"/>
      <c r="PUR322" s="47"/>
      <c r="PUS322" s="47"/>
      <c r="PUT322" s="47"/>
      <c r="PUU322" s="47"/>
      <c r="PUV322" s="47"/>
      <c r="PUW322" s="47"/>
      <c r="PUX322" s="47"/>
      <c r="PUY322" s="47"/>
      <c r="PUZ322" s="47"/>
      <c r="PVA322" s="47"/>
      <c r="PVB322" s="47"/>
      <c r="PVC322" s="47"/>
      <c r="PVD322" s="47"/>
      <c r="PVE322" s="47"/>
      <c r="PVF322" s="47"/>
      <c r="PVG322" s="47"/>
      <c r="PVH322" s="47"/>
      <c r="PVI322" s="47"/>
      <c r="PVJ322" s="47"/>
      <c r="PVK322" s="47"/>
      <c r="PVL322" s="47"/>
      <c r="PVM322" s="47"/>
      <c r="PVN322" s="47"/>
      <c r="PVO322" s="47"/>
      <c r="PVP322" s="47"/>
      <c r="PVQ322" s="47"/>
      <c r="PVR322" s="47"/>
      <c r="PVS322" s="47"/>
      <c r="PVT322" s="47"/>
      <c r="PVU322" s="47"/>
      <c r="PVV322" s="47"/>
      <c r="PVW322" s="47"/>
      <c r="PVX322" s="47"/>
      <c r="PVY322" s="47"/>
      <c r="PVZ322" s="47"/>
      <c r="PWA322" s="47"/>
      <c r="PWB322" s="47"/>
      <c r="PWC322" s="47"/>
      <c r="PWD322" s="47"/>
      <c r="PWE322" s="47"/>
      <c r="PWF322" s="47"/>
      <c r="PWG322" s="47"/>
      <c r="PWH322" s="47"/>
      <c r="PWI322" s="47"/>
      <c r="PWJ322" s="47"/>
      <c r="PWK322" s="47"/>
      <c r="PWL322" s="47"/>
      <c r="PWM322" s="47"/>
      <c r="PWN322" s="47"/>
      <c r="PWO322" s="47"/>
      <c r="PWP322" s="47"/>
      <c r="PWQ322" s="47"/>
      <c r="PWR322" s="47"/>
      <c r="PWS322" s="47"/>
      <c r="PWT322" s="47"/>
      <c r="PWU322" s="47"/>
      <c r="PWV322" s="47"/>
      <c r="PWW322" s="47"/>
      <c r="PWX322" s="47"/>
      <c r="PWY322" s="47"/>
      <c r="PWZ322" s="47"/>
      <c r="PXA322" s="47"/>
      <c r="PXB322" s="47"/>
      <c r="PXC322" s="47"/>
      <c r="PXD322" s="47"/>
      <c r="PXE322" s="47"/>
      <c r="PXF322" s="47"/>
      <c r="PXG322" s="47"/>
      <c r="PXH322" s="47"/>
      <c r="PXI322" s="47"/>
      <c r="PXJ322" s="47"/>
      <c r="PXK322" s="47"/>
      <c r="PXL322" s="47"/>
      <c r="PXM322" s="47"/>
      <c r="PXN322" s="47"/>
      <c r="PXO322" s="47"/>
      <c r="PXP322" s="47"/>
      <c r="PXQ322" s="47"/>
      <c r="PXR322" s="47"/>
      <c r="PXS322" s="47"/>
      <c r="PXT322" s="47"/>
      <c r="PXU322" s="47"/>
      <c r="PXV322" s="47"/>
      <c r="PXW322" s="47"/>
      <c r="PXX322" s="47"/>
      <c r="PXY322" s="47"/>
      <c r="PXZ322" s="47"/>
      <c r="PYA322" s="47"/>
      <c r="PYB322" s="47"/>
      <c r="PYC322" s="47"/>
      <c r="PYD322" s="47"/>
      <c r="PYE322" s="47"/>
      <c r="PYF322" s="47"/>
      <c r="PYG322" s="47"/>
      <c r="PYH322" s="47"/>
      <c r="PYI322" s="47"/>
      <c r="PYJ322" s="47"/>
      <c r="PYK322" s="47"/>
      <c r="PYL322" s="47"/>
      <c r="PYM322" s="47"/>
      <c r="PYN322" s="47"/>
      <c r="PYO322" s="47"/>
      <c r="PYP322" s="47"/>
      <c r="PYQ322" s="47"/>
      <c r="PYR322" s="47"/>
      <c r="PYS322" s="47"/>
      <c r="PYT322" s="47"/>
      <c r="PYU322" s="47"/>
      <c r="PYV322" s="47"/>
      <c r="PYW322" s="47"/>
      <c r="PYX322" s="47"/>
      <c r="PYY322" s="47"/>
      <c r="PYZ322" s="47"/>
      <c r="PZA322" s="47"/>
      <c r="PZB322" s="47"/>
      <c r="PZC322" s="47"/>
      <c r="PZD322" s="47"/>
      <c r="PZE322" s="47"/>
      <c r="PZF322" s="47"/>
      <c r="PZG322" s="47"/>
      <c r="PZH322" s="47"/>
      <c r="PZI322" s="47"/>
      <c r="PZJ322" s="47"/>
      <c r="PZK322" s="47"/>
      <c r="PZL322" s="47"/>
      <c r="PZM322" s="47"/>
      <c r="PZN322" s="47"/>
      <c r="PZO322" s="47"/>
      <c r="PZP322" s="47"/>
      <c r="PZQ322" s="47"/>
      <c r="PZR322" s="47"/>
      <c r="PZS322" s="47"/>
      <c r="PZT322" s="47"/>
      <c r="PZU322" s="47"/>
      <c r="PZV322" s="47"/>
      <c r="PZW322" s="47"/>
      <c r="PZX322" s="47"/>
      <c r="PZY322" s="47"/>
      <c r="PZZ322" s="47"/>
      <c r="QAA322" s="47"/>
      <c r="QAB322" s="47"/>
      <c r="QAC322" s="47"/>
      <c r="QAD322" s="47"/>
      <c r="QAE322" s="47"/>
      <c r="QAF322" s="47"/>
      <c r="QAG322" s="47"/>
      <c r="QAH322" s="47"/>
      <c r="QAI322" s="47"/>
      <c r="QAJ322" s="47"/>
      <c r="QAK322" s="47"/>
      <c r="QAL322" s="47"/>
      <c r="QAM322" s="47"/>
      <c r="QAN322" s="47"/>
      <c r="QAO322" s="47"/>
      <c r="QAP322" s="47"/>
      <c r="QAQ322" s="47"/>
      <c r="QAR322" s="47"/>
      <c r="QAS322" s="47"/>
      <c r="QAT322" s="47"/>
      <c r="QAU322" s="47"/>
      <c r="QAV322" s="47"/>
      <c r="QAW322" s="47"/>
      <c r="QAX322" s="47"/>
      <c r="QAY322" s="47"/>
      <c r="QAZ322" s="47"/>
      <c r="QBA322" s="47"/>
      <c r="QBB322" s="47"/>
      <c r="QBC322" s="47"/>
      <c r="QBD322" s="47"/>
      <c r="QBE322" s="47"/>
      <c r="QBF322" s="47"/>
      <c r="QBG322" s="47"/>
      <c r="QBH322" s="47"/>
      <c r="QBI322" s="47"/>
      <c r="QBJ322" s="47"/>
      <c r="QBK322" s="47"/>
      <c r="QBL322" s="47"/>
      <c r="QBM322" s="47"/>
      <c r="QBN322" s="47"/>
      <c r="QBO322" s="47"/>
      <c r="QBP322" s="47"/>
      <c r="QBQ322" s="47"/>
      <c r="QBR322" s="47"/>
      <c r="QBS322" s="47"/>
      <c r="QBT322" s="47"/>
      <c r="QBU322" s="47"/>
      <c r="QBV322" s="47"/>
      <c r="QBW322" s="47"/>
      <c r="QBX322" s="47"/>
      <c r="QBY322" s="47"/>
      <c r="QBZ322" s="47"/>
      <c r="QCA322" s="47"/>
      <c r="QCB322" s="47"/>
      <c r="QCC322" s="47"/>
      <c r="QCD322" s="47"/>
      <c r="QCE322" s="47"/>
      <c r="QCF322" s="47"/>
      <c r="QCG322" s="47"/>
      <c r="QCH322" s="47"/>
      <c r="QCI322" s="47"/>
      <c r="QCJ322" s="47"/>
      <c r="QCK322" s="47"/>
      <c r="QCL322" s="47"/>
      <c r="QCM322" s="47"/>
      <c r="QCN322" s="47"/>
      <c r="QCO322" s="47"/>
      <c r="QCP322" s="47"/>
      <c r="QCQ322" s="47"/>
      <c r="QCR322" s="47"/>
      <c r="QCS322" s="47"/>
      <c r="QCT322" s="47"/>
      <c r="QCU322" s="47"/>
      <c r="QCV322" s="47"/>
      <c r="QCW322" s="47"/>
      <c r="QCX322" s="47"/>
      <c r="QCY322" s="47"/>
      <c r="QCZ322" s="47"/>
      <c r="QDA322" s="47"/>
      <c r="QDB322" s="47"/>
      <c r="QDC322" s="47"/>
      <c r="QDD322" s="47"/>
      <c r="QDE322" s="47"/>
      <c r="QDF322" s="47"/>
      <c r="QDG322" s="47"/>
      <c r="QDH322" s="47"/>
      <c r="QDI322" s="47"/>
      <c r="QDJ322" s="47"/>
      <c r="QDK322" s="47"/>
      <c r="QDL322" s="47"/>
      <c r="QDM322" s="47"/>
      <c r="QDN322" s="47"/>
      <c r="QDO322" s="47"/>
      <c r="QDP322" s="47"/>
      <c r="QDQ322" s="47"/>
      <c r="QDR322" s="47"/>
      <c r="QDS322" s="47"/>
      <c r="QDT322" s="47"/>
      <c r="QDU322" s="47"/>
      <c r="QDV322" s="47"/>
      <c r="QDW322" s="47"/>
      <c r="QDX322" s="47"/>
      <c r="QDY322" s="47"/>
      <c r="QDZ322" s="47"/>
      <c r="QEA322" s="47"/>
      <c r="QEB322" s="47"/>
      <c r="QEC322" s="47"/>
      <c r="QED322" s="47"/>
      <c r="QEE322" s="47"/>
      <c r="QEF322" s="47"/>
      <c r="QEG322" s="47"/>
      <c r="QEH322" s="47"/>
      <c r="QEI322" s="47"/>
      <c r="QEJ322" s="47"/>
      <c r="QEK322" s="47"/>
      <c r="QEL322" s="47"/>
      <c r="QEM322" s="47"/>
      <c r="QEN322" s="47"/>
      <c r="QEO322" s="47"/>
      <c r="QEP322" s="47"/>
      <c r="QEQ322" s="47"/>
      <c r="QER322" s="47"/>
      <c r="QES322" s="47"/>
      <c r="QET322" s="47"/>
      <c r="QEU322" s="47"/>
      <c r="QEV322" s="47"/>
      <c r="QEW322" s="47"/>
      <c r="QEX322" s="47"/>
      <c r="QEY322" s="47"/>
      <c r="QEZ322" s="47"/>
      <c r="QFA322" s="47"/>
      <c r="QFB322" s="47"/>
      <c r="QFC322" s="47"/>
      <c r="QFD322" s="47"/>
      <c r="QFE322" s="47"/>
      <c r="QFF322" s="47"/>
      <c r="QFG322" s="47"/>
      <c r="QFH322" s="47"/>
      <c r="QFI322" s="47"/>
      <c r="QFJ322" s="47"/>
      <c r="QFK322" s="47"/>
      <c r="QFL322" s="47"/>
      <c r="QFM322" s="47"/>
      <c r="QFN322" s="47"/>
      <c r="QFO322" s="47"/>
      <c r="QFP322" s="47"/>
      <c r="QFQ322" s="47"/>
      <c r="QFR322" s="47"/>
      <c r="QFS322" s="47"/>
      <c r="QFT322" s="47"/>
      <c r="QFU322" s="47"/>
      <c r="QFV322" s="47"/>
      <c r="QFW322" s="47"/>
      <c r="QFX322" s="47"/>
      <c r="QFY322" s="47"/>
      <c r="QFZ322" s="47"/>
      <c r="QGA322" s="47"/>
      <c r="QGB322" s="47"/>
      <c r="QGC322" s="47"/>
      <c r="QGD322" s="47"/>
      <c r="QGE322" s="47"/>
      <c r="QGF322" s="47"/>
      <c r="QGG322" s="47"/>
      <c r="QGH322" s="47"/>
      <c r="QGI322" s="47"/>
      <c r="QGJ322" s="47"/>
      <c r="QGK322" s="47"/>
      <c r="QGL322" s="47"/>
      <c r="QGM322" s="47"/>
      <c r="QGN322" s="47"/>
      <c r="QGO322" s="47"/>
      <c r="QGP322" s="47"/>
      <c r="QGQ322" s="47"/>
      <c r="QGR322" s="47"/>
      <c r="QGS322" s="47"/>
      <c r="QGT322" s="47"/>
      <c r="QGU322" s="47"/>
      <c r="QGV322" s="47"/>
      <c r="QGW322" s="47"/>
      <c r="QGX322" s="47"/>
      <c r="QGY322" s="47"/>
      <c r="QGZ322" s="47"/>
      <c r="QHA322" s="47"/>
      <c r="QHB322" s="47"/>
      <c r="QHC322" s="47"/>
      <c r="QHD322" s="47"/>
      <c r="QHE322" s="47"/>
      <c r="QHF322" s="47"/>
      <c r="QHG322" s="47"/>
      <c r="QHH322" s="47"/>
      <c r="QHI322" s="47"/>
      <c r="QHJ322" s="47"/>
      <c r="QHK322" s="47"/>
      <c r="QHL322" s="47"/>
      <c r="QHM322" s="47"/>
      <c r="QHN322" s="47"/>
      <c r="QHO322" s="47"/>
      <c r="QHP322" s="47"/>
      <c r="QHQ322" s="47"/>
      <c r="QHR322" s="47"/>
      <c r="QHS322" s="47"/>
      <c r="QHT322" s="47"/>
      <c r="QHU322" s="47"/>
      <c r="QHV322" s="47"/>
      <c r="QHW322" s="47"/>
      <c r="QHX322" s="47"/>
      <c r="QHY322" s="47"/>
      <c r="QHZ322" s="47"/>
      <c r="QIA322" s="47"/>
      <c r="QIB322" s="47"/>
      <c r="QIC322" s="47"/>
      <c r="QID322" s="47"/>
      <c r="QIE322" s="47"/>
      <c r="QIF322" s="47"/>
      <c r="QIG322" s="47"/>
      <c r="QIH322" s="47"/>
      <c r="QII322" s="47"/>
      <c r="QIJ322" s="47"/>
      <c r="QIK322" s="47"/>
      <c r="QIL322" s="47"/>
      <c r="QIM322" s="47"/>
      <c r="QIN322" s="47"/>
      <c r="QIO322" s="47"/>
      <c r="QIP322" s="47"/>
      <c r="QIQ322" s="47"/>
      <c r="QIR322" s="47"/>
      <c r="QIS322" s="47"/>
      <c r="QIT322" s="47"/>
      <c r="QIU322" s="47"/>
      <c r="QIV322" s="47"/>
      <c r="QIW322" s="47"/>
      <c r="QIX322" s="47"/>
      <c r="QIY322" s="47"/>
      <c r="QIZ322" s="47"/>
      <c r="QJA322" s="47"/>
      <c r="QJB322" s="47"/>
      <c r="QJC322" s="47"/>
      <c r="QJD322" s="47"/>
      <c r="QJE322" s="47"/>
      <c r="QJF322" s="47"/>
      <c r="QJG322" s="47"/>
      <c r="QJH322" s="47"/>
      <c r="QJI322" s="47"/>
      <c r="QJJ322" s="47"/>
      <c r="QJK322" s="47"/>
      <c r="QJL322" s="47"/>
      <c r="QJM322" s="47"/>
      <c r="QJN322" s="47"/>
      <c r="QJO322" s="47"/>
      <c r="QJP322" s="47"/>
      <c r="QJQ322" s="47"/>
      <c r="QJR322" s="47"/>
      <c r="QJS322" s="47"/>
      <c r="QJT322" s="47"/>
      <c r="QJU322" s="47"/>
      <c r="QJV322" s="47"/>
      <c r="QJW322" s="47"/>
      <c r="QJX322" s="47"/>
      <c r="QJY322" s="47"/>
      <c r="QJZ322" s="47"/>
      <c r="QKA322" s="47"/>
      <c r="QKB322" s="47"/>
      <c r="QKC322" s="47"/>
      <c r="QKD322" s="47"/>
      <c r="QKE322" s="47"/>
      <c r="QKF322" s="47"/>
      <c r="QKG322" s="47"/>
      <c r="QKH322" s="47"/>
      <c r="QKI322" s="47"/>
      <c r="QKJ322" s="47"/>
      <c r="QKK322" s="47"/>
      <c r="QKL322" s="47"/>
      <c r="QKM322" s="47"/>
      <c r="QKN322" s="47"/>
      <c r="QKO322" s="47"/>
      <c r="QKP322" s="47"/>
      <c r="QKQ322" s="47"/>
      <c r="QKR322" s="47"/>
      <c r="QKS322" s="47"/>
      <c r="QKT322" s="47"/>
      <c r="QKU322" s="47"/>
      <c r="QKV322" s="47"/>
      <c r="QKW322" s="47"/>
      <c r="QKX322" s="47"/>
      <c r="QKY322" s="47"/>
      <c r="QKZ322" s="47"/>
      <c r="QLA322" s="47"/>
      <c r="QLB322" s="47"/>
      <c r="QLC322" s="47"/>
      <c r="QLD322" s="47"/>
      <c r="QLE322" s="47"/>
      <c r="QLF322" s="47"/>
      <c r="QLG322" s="47"/>
      <c r="QLH322" s="47"/>
      <c r="QLI322" s="47"/>
      <c r="QLJ322" s="47"/>
      <c r="QLK322" s="47"/>
      <c r="QLL322" s="47"/>
      <c r="QLM322" s="47"/>
      <c r="QLN322" s="47"/>
      <c r="QLO322" s="47"/>
      <c r="QLP322" s="47"/>
      <c r="QLQ322" s="47"/>
      <c r="QLR322" s="47"/>
      <c r="QLS322" s="47"/>
      <c r="QLT322" s="47"/>
      <c r="QLU322" s="47"/>
      <c r="QLV322" s="47"/>
      <c r="QLW322" s="47"/>
      <c r="QLX322" s="47"/>
      <c r="QLY322" s="47"/>
      <c r="QLZ322" s="47"/>
      <c r="QMA322" s="47"/>
      <c r="QMB322" s="47"/>
      <c r="QMC322" s="47"/>
      <c r="QMD322" s="47"/>
      <c r="QME322" s="47"/>
      <c r="QMF322" s="47"/>
      <c r="QMG322" s="47"/>
      <c r="QMH322" s="47"/>
      <c r="QMI322" s="47"/>
      <c r="QMJ322" s="47"/>
      <c r="QMK322" s="47"/>
      <c r="QML322" s="47"/>
      <c r="QMM322" s="47"/>
      <c r="QMN322" s="47"/>
      <c r="QMO322" s="47"/>
      <c r="QMP322" s="47"/>
      <c r="QMQ322" s="47"/>
      <c r="QMR322" s="47"/>
      <c r="QMS322" s="47"/>
      <c r="QMT322" s="47"/>
      <c r="QMU322" s="47"/>
      <c r="QMV322" s="47"/>
      <c r="QMW322" s="47"/>
      <c r="QMX322" s="47"/>
      <c r="QMY322" s="47"/>
      <c r="QMZ322" s="47"/>
      <c r="QNA322" s="47"/>
      <c r="QNB322" s="47"/>
      <c r="QNC322" s="47"/>
      <c r="QND322" s="47"/>
      <c r="QNE322" s="47"/>
      <c r="QNF322" s="47"/>
      <c r="QNG322" s="47"/>
      <c r="QNH322" s="47"/>
      <c r="QNI322" s="47"/>
      <c r="QNJ322" s="47"/>
      <c r="QNK322" s="47"/>
      <c r="QNL322" s="47"/>
      <c r="QNM322" s="47"/>
      <c r="QNN322" s="47"/>
      <c r="QNO322" s="47"/>
      <c r="QNP322" s="47"/>
      <c r="QNQ322" s="47"/>
      <c r="QNR322" s="47"/>
      <c r="QNS322" s="47"/>
      <c r="QNT322" s="47"/>
      <c r="QNU322" s="47"/>
      <c r="QNV322" s="47"/>
      <c r="QNW322" s="47"/>
      <c r="QNX322" s="47"/>
      <c r="QNY322" s="47"/>
      <c r="QNZ322" s="47"/>
      <c r="QOA322" s="47"/>
      <c r="QOB322" s="47"/>
      <c r="QOC322" s="47"/>
      <c r="QOD322" s="47"/>
      <c r="QOE322" s="47"/>
      <c r="QOF322" s="47"/>
      <c r="QOG322" s="47"/>
      <c r="QOH322" s="47"/>
      <c r="QOI322" s="47"/>
      <c r="QOJ322" s="47"/>
      <c r="QOK322" s="47"/>
      <c r="QOL322" s="47"/>
      <c r="QOM322" s="47"/>
      <c r="QON322" s="47"/>
      <c r="QOO322" s="47"/>
      <c r="QOP322" s="47"/>
      <c r="QOQ322" s="47"/>
      <c r="QOR322" s="47"/>
      <c r="QOS322" s="47"/>
      <c r="QOT322" s="47"/>
      <c r="QOU322" s="47"/>
      <c r="QOV322" s="47"/>
      <c r="QOW322" s="47"/>
      <c r="QOX322" s="47"/>
      <c r="QOY322" s="47"/>
      <c r="QOZ322" s="47"/>
      <c r="QPA322" s="47"/>
      <c r="QPB322" s="47"/>
      <c r="QPC322" s="47"/>
      <c r="QPD322" s="47"/>
      <c r="QPE322" s="47"/>
      <c r="QPF322" s="47"/>
      <c r="QPG322" s="47"/>
      <c r="QPH322" s="47"/>
      <c r="QPI322" s="47"/>
      <c r="QPJ322" s="47"/>
      <c r="QPK322" s="47"/>
      <c r="QPL322" s="47"/>
      <c r="QPM322" s="47"/>
      <c r="QPN322" s="47"/>
      <c r="QPO322" s="47"/>
      <c r="QPP322" s="47"/>
      <c r="QPQ322" s="47"/>
      <c r="QPR322" s="47"/>
      <c r="QPS322" s="47"/>
      <c r="QPT322" s="47"/>
      <c r="QPU322" s="47"/>
      <c r="QPV322" s="47"/>
      <c r="QPW322" s="47"/>
      <c r="QPX322" s="47"/>
      <c r="QPY322" s="47"/>
      <c r="QPZ322" s="47"/>
      <c r="QQA322" s="47"/>
      <c r="QQB322" s="47"/>
      <c r="QQC322" s="47"/>
      <c r="QQD322" s="47"/>
      <c r="QQE322" s="47"/>
      <c r="QQF322" s="47"/>
      <c r="QQG322" s="47"/>
      <c r="QQH322" s="47"/>
      <c r="QQI322" s="47"/>
      <c r="QQJ322" s="47"/>
      <c r="QQK322" s="47"/>
      <c r="QQL322" s="47"/>
      <c r="QQM322" s="47"/>
      <c r="QQN322" s="47"/>
      <c r="QQO322" s="47"/>
      <c r="QQP322" s="47"/>
      <c r="QQQ322" s="47"/>
      <c r="QQR322" s="47"/>
      <c r="QQS322" s="47"/>
      <c r="QQT322" s="47"/>
      <c r="QQU322" s="47"/>
      <c r="QQV322" s="47"/>
      <c r="QQW322" s="47"/>
      <c r="QQX322" s="47"/>
      <c r="QQY322" s="47"/>
      <c r="QQZ322" s="47"/>
      <c r="QRA322" s="47"/>
      <c r="QRB322" s="47"/>
      <c r="QRC322" s="47"/>
      <c r="QRD322" s="47"/>
      <c r="QRE322" s="47"/>
      <c r="QRF322" s="47"/>
      <c r="QRG322" s="47"/>
      <c r="QRH322" s="47"/>
      <c r="QRI322" s="47"/>
      <c r="QRJ322" s="47"/>
      <c r="QRK322" s="47"/>
      <c r="QRL322" s="47"/>
      <c r="QRM322" s="47"/>
      <c r="QRN322" s="47"/>
      <c r="QRO322" s="47"/>
      <c r="QRP322" s="47"/>
      <c r="QRQ322" s="47"/>
      <c r="QRR322" s="47"/>
      <c r="QRS322" s="47"/>
      <c r="QRT322" s="47"/>
      <c r="QRU322" s="47"/>
      <c r="QRV322" s="47"/>
      <c r="QRW322" s="47"/>
      <c r="QRX322" s="47"/>
      <c r="QRY322" s="47"/>
      <c r="QRZ322" s="47"/>
      <c r="QSA322" s="47"/>
      <c r="QSB322" s="47"/>
      <c r="QSC322" s="47"/>
      <c r="QSD322" s="47"/>
      <c r="QSE322" s="47"/>
      <c r="QSF322" s="47"/>
      <c r="QSG322" s="47"/>
      <c r="QSH322" s="47"/>
      <c r="QSI322" s="47"/>
      <c r="QSJ322" s="47"/>
      <c r="QSK322" s="47"/>
      <c r="QSL322" s="47"/>
      <c r="QSM322" s="47"/>
      <c r="QSN322" s="47"/>
      <c r="QSO322" s="47"/>
      <c r="QSP322" s="47"/>
      <c r="QSQ322" s="47"/>
      <c r="QSR322" s="47"/>
      <c r="QSS322" s="47"/>
      <c r="QST322" s="47"/>
      <c r="QSU322" s="47"/>
      <c r="QSV322" s="47"/>
      <c r="QSW322" s="47"/>
      <c r="QSX322" s="47"/>
      <c r="QSY322" s="47"/>
      <c r="QSZ322" s="47"/>
      <c r="QTA322" s="47"/>
      <c r="QTB322" s="47"/>
      <c r="QTC322" s="47"/>
      <c r="QTD322" s="47"/>
      <c r="QTE322" s="47"/>
      <c r="QTF322" s="47"/>
      <c r="QTG322" s="47"/>
      <c r="QTH322" s="47"/>
      <c r="QTI322" s="47"/>
      <c r="QTJ322" s="47"/>
      <c r="QTK322" s="47"/>
      <c r="QTL322" s="47"/>
      <c r="QTM322" s="47"/>
      <c r="QTN322" s="47"/>
      <c r="QTO322" s="47"/>
      <c r="QTP322" s="47"/>
      <c r="QTQ322" s="47"/>
      <c r="QTR322" s="47"/>
      <c r="QTS322" s="47"/>
      <c r="QTT322" s="47"/>
      <c r="QTU322" s="47"/>
      <c r="QTV322" s="47"/>
      <c r="QTW322" s="47"/>
      <c r="QTX322" s="47"/>
      <c r="QTY322" s="47"/>
      <c r="QTZ322" s="47"/>
      <c r="QUA322" s="47"/>
      <c r="QUB322" s="47"/>
      <c r="QUC322" s="47"/>
      <c r="QUD322" s="47"/>
      <c r="QUE322" s="47"/>
      <c r="QUF322" s="47"/>
      <c r="QUG322" s="47"/>
      <c r="QUH322" s="47"/>
      <c r="QUI322" s="47"/>
      <c r="QUJ322" s="47"/>
      <c r="QUK322" s="47"/>
      <c r="QUL322" s="47"/>
      <c r="QUM322" s="47"/>
      <c r="QUN322" s="47"/>
      <c r="QUO322" s="47"/>
      <c r="QUP322" s="47"/>
      <c r="QUQ322" s="47"/>
      <c r="QUR322" s="47"/>
      <c r="QUS322" s="47"/>
      <c r="QUT322" s="47"/>
      <c r="QUU322" s="47"/>
      <c r="QUV322" s="47"/>
      <c r="QUW322" s="47"/>
      <c r="QUX322" s="47"/>
      <c r="QUY322" s="47"/>
      <c r="QUZ322" s="47"/>
      <c r="QVA322" s="47"/>
      <c r="QVB322" s="47"/>
      <c r="QVC322" s="47"/>
      <c r="QVD322" s="47"/>
      <c r="QVE322" s="47"/>
      <c r="QVF322" s="47"/>
      <c r="QVG322" s="47"/>
      <c r="QVH322" s="47"/>
      <c r="QVI322" s="47"/>
      <c r="QVJ322" s="47"/>
      <c r="QVK322" s="47"/>
      <c r="QVL322" s="47"/>
      <c r="QVM322" s="47"/>
      <c r="QVN322" s="47"/>
      <c r="QVO322" s="47"/>
      <c r="QVP322" s="47"/>
      <c r="QVQ322" s="47"/>
      <c r="QVR322" s="47"/>
      <c r="QVS322" s="47"/>
      <c r="QVT322" s="47"/>
      <c r="QVU322" s="47"/>
      <c r="QVV322" s="47"/>
      <c r="QVW322" s="47"/>
      <c r="QVX322" s="47"/>
      <c r="QVY322" s="47"/>
      <c r="QVZ322" s="47"/>
      <c r="QWA322" s="47"/>
      <c r="QWB322" s="47"/>
      <c r="QWC322" s="47"/>
      <c r="QWD322" s="47"/>
      <c r="QWE322" s="47"/>
      <c r="QWF322" s="47"/>
      <c r="QWG322" s="47"/>
      <c r="QWH322" s="47"/>
      <c r="QWI322" s="47"/>
      <c r="QWJ322" s="47"/>
      <c r="QWK322" s="47"/>
      <c r="QWL322" s="47"/>
      <c r="QWM322" s="47"/>
      <c r="QWN322" s="47"/>
      <c r="QWO322" s="47"/>
      <c r="QWP322" s="47"/>
      <c r="QWQ322" s="47"/>
      <c r="QWR322" s="47"/>
      <c r="QWS322" s="47"/>
      <c r="QWT322" s="47"/>
      <c r="QWU322" s="47"/>
      <c r="QWV322" s="47"/>
      <c r="QWW322" s="47"/>
      <c r="QWX322" s="47"/>
      <c r="QWY322" s="47"/>
      <c r="QWZ322" s="47"/>
      <c r="QXA322" s="47"/>
      <c r="QXB322" s="47"/>
      <c r="QXC322" s="47"/>
      <c r="QXD322" s="47"/>
      <c r="QXE322" s="47"/>
      <c r="QXF322" s="47"/>
      <c r="QXG322" s="47"/>
      <c r="QXH322" s="47"/>
      <c r="QXI322" s="47"/>
      <c r="QXJ322" s="47"/>
      <c r="QXK322" s="47"/>
      <c r="QXL322" s="47"/>
      <c r="QXM322" s="47"/>
      <c r="QXN322" s="47"/>
      <c r="QXO322" s="47"/>
      <c r="QXP322" s="47"/>
      <c r="QXQ322" s="47"/>
      <c r="QXR322" s="47"/>
      <c r="QXS322" s="47"/>
      <c r="QXT322" s="47"/>
      <c r="QXU322" s="47"/>
      <c r="QXV322" s="47"/>
      <c r="QXW322" s="47"/>
      <c r="QXX322" s="47"/>
      <c r="QXY322" s="47"/>
      <c r="QXZ322" s="47"/>
      <c r="QYA322" s="47"/>
      <c r="QYB322" s="47"/>
      <c r="QYC322" s="47"/>
      <c r="QYD322" s="47"/>
      <c r="QYE322" s="47"/>
      <c r="QYF322" s="47"/>
      <c r="QYG322" s="47"/>
      <c r="QYH322" s="47"/>
      <c r="QYI322" s="47"/>
      <c r="QYJ322" s="47"/>
      <c r="QYK322" s="47"/>
      <c r="QYL322" s="47"/>
      <c r="QYM322" s="47"/>
      <c r="QYN322" s="47"/>
      <c r="QYO322" s="47"/>
      <c r="QYP322" s="47"/>
      <c r="QYQ322" s="47"/>
      <c r="QYR322" s="47"/>
      <c r="QYS322" s="47"/>
      <c r="QYT322" s="47"/>
      <c r="QYU322" s="47"/>
      <c r="QYV322" s="47"/>
      <c r="QYW322" s="47"/>
      <c r="QYX322" s="47"/>
      <c r="QYY322" s="47"/>
      <c r="QYZ322" s="47"/>
      <c r="QZA322" s="47"/>
      <c r="QZB322" s="47"/>
      <c r="QZC322" s="47"/>
      <c r="QZD322" s="47"/>
      <c r="QZE322" s="47"/>
      <c r="QZF322" s="47"/>
      <c r="QZG322" s="47"/>
      <c r="QZH322" s="47"/>
      <c r="QZI322" s="47"/>
      <c r="QZJ322" s="47"/>
      <c r="QZK322" s="47"/>
      <c r="QZL322" s="47"/>
      <c r="QZM322" s="47"/>
      <c r="QZN322" s="47"/>
      <c r="QZO322" s="47"/>
      <c r="QZP322" s="47"/>
      <c r="QZQ322" s="47"/>
      <c r="QZR322" s="47"/>
      <c r="QZS322" s="47"/>
      <c r="QZT322" s="47"/>
      <c r="QZU322" s="47"/>
      <c r="QZV322" s="47"/>
      <c r="QZW322" s="47"/>
      <c r="QZX322" s="47"/>
      <c r="QZY322" s="47"/>
      <c r="QZZ322" s="47"/>
      <c r="RAA322" s="47"/>
      <c r="RAB322" s="47"/>
      <c r="RAC322" s="47"/>
      <c r="RAD322" s="47"/>
      <c r="RAE322" s="47"/>
      <c r="RAF322" s="47"/>
      <c r="RAG322" s="47"/>
      <c r="RAH322" s="47"/>
      <c r="RAI322" s="47"/>
      <c r="RAJ322" s="47"/>
      <c r="RAK322" s="47"/>
      <c r="RAL322" s="47"/>
      <c r="RAM322" s="47"/>
      <c r="RAN322" s="47"/>
      <c r="RAO322" s="47"/>
      <c r="RAP322" s="47"/>
      <c r="RAQ322" s="47"/>
      <c r="RAR322" s="47"/>
      <c r="RAS322" s="47"/>
      <c r="RAT322" s="47"/>
      <c r="RAU322" s="47"/>
      <c r="RAV322" s="47"/>
      <c r="RAW322" s="47"/>
      <c r="RAX322" s="47"/>
      <c r="RAY322" s="47"/>
      <c r="RAZ322" s="47"/>
      <c r="RBA322" s="47"/>
      <c r="RBB322" s="47"/>
      <c r="RBC322" s="47"/>
      <c r="RBD322" s="47"/>
      <c r="RBE322" s="47"/>
      <c r="RBF322" s="47"/>
      <c r="RBG322" s="47"/>
      <c r="RBH322" s="47"/>
      <c r="RBI322" s="47"/>
      <c r="RBJ322" s="47"/>
      <c r="RBK322" s="47"/>
      <c r="RBL322" s="47"/>
      <c r="RBM322" s="47"/>
      <c r="RBN322" s="47"/>
      <c r="RBO322" s="47"/>
      <c r="RBP322" s="47"/>
      <c r="RBQ322" s="47"/>
      <c r="RBR322" s="47"/>
      <c r="RBS322" s="47"/>
      <c r="RBT322" s="47"/>
      <c r="RBU322" s="47"/>
      <c r="RBV322" s="47"/>
      <c r="RBW322" s="47"/>
      <c r="RBX322" s="47"/>
      <c r="RBY322" s="47"/>
      <c r="RBZ322" s="47"/>
      <c r="RCA322" s="47"/>
      <c r="RCB322" s="47"/>
      <c r="RCC322" s="47"/>
      <c r="RCD322" s="47"/>
      <c r="RCE322" s="47"/>
      <c r="RCF322" s="47"/>
      <c r="RCG322" s="47"/>
      <c r="RCH322" s="47"/>
      <c r="RCI322" s="47"/>
      <c r="RCJ322" s="47"/>
      <c r="RCK322" s="47"/>
      <c r="RCL322" s="47"/>
      <c r="RCM322" s="47"/>
      <c r="RCN322" s="47"/>
      <c r="RCO322" s="47"/>
      <c r="RCP322" s="47"/>
      <c r="RCQ322" s="47"/>
      <c r="RCR322" s="47"/>
      <c r="RCS322" s="47"/>
      <c r="RCT322" s="47"/>
      <c r="RCU322" s="47"/>
      <c r="RCV322" s="47"/>
      <c r="RCW322" s="47"/>
      <c r="RCX322" s="47"/>
      <c r="RCY322" s="47"/>
      <c r="RCZ322" s="47"/>
      <c r="RDA322" s="47"/>
      <c r="RDB322" s="47"/>
      <c r="RDC322" s="47"/>
      <c r="RDD322" s="47"/>
      <c r="RDE322" s="47"/>
      <c r="RDF322" s="47"/>
      <c r="RDG322" s="47"/>
      <c r="RDH322" s="47"/>
      <c r="RDI322" s="47"/>
      <c r="RDJ322" s="47"/>
      <c r="RDK322" s="47"/>
      <c r="RDL322" s="47"/>
      <c r="RDM322" s="47"/>
      <c r="RDN322" s="47"/>
      <c r="RDO322" s="47"/>
      <c r="RDP322" s="47"/>
      <c r="RDQ322" s="47"/>
      <c r="RDR322" s="47"/>
      <c r="RDS322" s="47"/>
      <c r="RDT322" s="47"/>
      <c r="RDU322" s="47"/>
      <c r="RDV322" s="47"/>
      <c r="RDW322" s="47"/>
      <c r="RDX322" s="47"/>
      <c r="RDY322" s="47"/>
      <c r="RDZ322" s="47"/>
      <c r="REA322" s="47"/>
      <c r="REB322" s="47"/>
      <c r="REC322" s="47"/>
      <c r="RED322" s="47"/>
      <c r="REE322" s="47"/>
      <c r="REF322" s="47"/>
      <c r="REG322" s="47"/>
      <c r="REH322" s="47"/>
      <c r="REI322" s="47"/>
      <c r="REJ322" s="47"/>
      <c r="REK322" s="47"/>
      <c r="REL322" s="47"/>
      <c r="REM322" s="47"/>
      <c r="REN322" s="47"/>
      <c r="REO322" s="47"/>
      <c r="REP322" s="47"/>
      <c r="REQ322" s="47"/>
      <c r="RER322" s="47"/>
      <c r="RES322" s="47"/>
      <c r="RET322" s="47"/>
      <c r="REU322" s="47"/>
      <c r="REV322" s="47"/>
      <c r="REW322" s="47"/>
      <c r="REX322" s="47"/>
      <c r="REY322" s="47"/>
      <c r="REZ322" s="47"/>
      <c r="RFA322" s="47"/>
      <c r="RFB322" s="47"/>
      <c r="RFC322" s="47"/>
      <c r="RFD322" s="47"/>
      <c r="RFE322" s="47"/>
      <c r="RFF322" s="47"/>
      <c r="RFG322" s="47"/>
      <c r="RFH322" s="47"/>
      <c r="RFI322" s="47"/>
      <c r="RFJ322" s="47"/>
      <c r="RFK322" s="47"/>
      <c r="RFL322" s="47"/>
      <c r="RFM322" s="47"/>
      <c r="RFN322" s="47"/>
      <c r="RFO322" s="47"/>
      <c r="RFP322" s="47"/>
      <c r="RFQ322" s="47"/>
      <c r="RFR322" s="47"/>
      <c r="RFS322" s="47"/>
      <c r="RFT322" s="47"/>
      <c r="RFU322" s="47"/>
      <c r="RFV322" s="47"/>
      <c r="RFW322" s="47"/>
      <c r="RFX322" s="47"/>
      <c r="RFY322" s="47"/>
      <c r="RFZ322" s="47"/>
      <c r="RGA322" s="47"/>
      <c r="RGB322" s="47"/>
      <c r="RGC322" s="47"/>
      <c r="RGD322" s="47"/>
      <c r="RGE322" s="47"/>
      <c r="RGF322" s="47"/>
      <c r="RGG322" s="47"/>
      <c r="RGH322" s="47"/>
      <c r="RGI322" s="47"/>
      <c r="RGJ322" s="47"/>
      <c r="RGK322" s="47"/>
      <c r="RGL322" s="47"/>
      <c r="RGM322" s="47"/>
      <c r="RGN322" s="47"/>
      <c r="RGO322" s="47"/>
      <c r="RGP322" s="47"/>
      <c r="RGQ322" s="47"/>
      <c r="RGR322" s="47"/>
      <c r="RGS322" s="47"/>
      <c r="RGT322" s="47"/>
      <c r="RGU322" s="47"/>
      <c r="RGV322" s="47"/>
      <c r="RGW322" s="47"/>
      <c r="RGX322" s="47"/>
      <c r="RGY322" s="47"/>
      <c r="RGZ322" s="47"/>
      <c r="RHA322" s="47"/>
      <c r="RHB322" s="47"/>
      <c r="RHC322" s="47"/>
      <c r="RHD322" s="47"/>
      <c r="RHE322" s="47"/>
      <c r="RHF322" s="47"/>
      <c r="RHG322" s="47"/>
      <c r="RHH322" s="47"/>
      <c r="RHI322" s="47"/>
      <c r="RHJ322" s="47"/>
      <c r="RHK322" s="47"/>
      <c r="RHL322" s="47"/>
      <c r="RHM322" s="47"/>
      <c r="RHN322" s="47"/>
      <c r="RHO322" s="47"/>
      <c r="RHP322" s="47"/>
      <c r="RHQ322" s="47"/>
      <c r="RHR322" s="47"/>
      <c r="RHS322" s="47"/>
      <c r="RHT322" s="47"/>
      <c r="RHU322" s="47"/>
      <c r="RHV322" s="47"/>
      <c r="RHW322" s="47"/>
      <c r="RHX322" s="47"/>
      <c r="RHY322" s="47"/>
      <c r="RHZ322" s="47"/>
      <c r="RIA322" s="47"/>
      <c r="RIB322" s="47"/>
      <c r="RIC322" s="47"/>
      <c r="RID322" s="47"/>
      <c r="RIE322" s="47"/>
      <c r="RIF322" s="47"/>
      <c r="RIG322" s="47"/>
      <c r="RIH322" s="47"/>
      <c r="RII322" s="47"/>
      <c r="RIJ322" s="47"/>
      <c r="RIK322" s="47"/>
      <c r="RIL322" s="47"/>
      <c r="RIM322" s="47"/>
      <c r="RIN322" s="47"/>
      <c r="RIO322" s="47"/>
      <c r="RIP322" s="47"/>
      <c r="RIQ322" s="47"/>
      <c r="RIR322" s="47"/>
      <c r="RIS322" s="47"/>
      <c r="RIT322" s="47"/>
      <c r="RIU322" s="47"/>
      <c r="RIV322" s="47"/>
      <c r="RIW322" s="47"/>
      <c r="RIX322" s="47"/>
      <c r="RIY322" s="47"/>
      <c r="RIZ322" s="47"/>
      <c r="RJA322" s="47"/>
      <c r="RJB322" s="47"/>
      <c r="RJC322" s="47"/>
      <c r="RJD322" s="47"/>
      <c r="RJE322" s="47"/>
      <c r="RJF322" s="47"/>
      <c r="RJG322" s="47"/>
      <c r="RJH322" s="47"/>
      <c r="RJI322" s="47"/>
      <c r="RJJ322" s="47"/>
      <c r="RJK322" s="47"/>
      <c r="RJL322" s="47"/>
      <c r="RJM322" s="47"/>
      <c r="RJN322" s="47"/>
      <c r="RJO322" s="47"/>
      <c r="RJP322" s="47"/>
      <c r="RJQ322" s="47"/>
      <c r="RJR322" s="47"/>
      <c r="RJS322" s="47"/>
      <c r="RJT322" s="47"/>
      <c r="RJU322" s="47"/>
      <c r="RJV322" s="47"/>
      <c r="RJW322" s="47"/>
      <c r="RJX322" s="47"/>
      <c r="RJY322" s="47"/>
      <c r="RJZ322" s="47"/>
      <c r="RKA322" s="47"/>
      <c r="RKB322" s="47"/>
      <c r="RKC322" s="47"/>
      <c r="RKD322" s="47"/>
      <c r="RKE322" s="47"/>
      <c r="RKF322" s="47"/>
      <c r="RKG322" s="47"/>
      <c r="RKH322" s="47"/>
      <c r="RKI322" s="47"/>
      <c r="RKJ322" s="47"/>
      <c r="RKK322" s="47"/>
      <c r="RKL322" s="47"/>
      <c r="RKM322" s="47"/>
      <c r="RKN322" s="47"/>
      <c r="RKO322" s="47"/>
      <c r="RKP322" s="47"/>
      <c r="RKQ322" s="47"/>
      <c r="RKR322" s="47"/>
      <c r="RKS322" s="47"/>
      <c r="RKT322" s="47"/>
      <c r="RKU322" s="47"/>
      <c r="RKV322" s="47"/>
      <c r="RKW322" s="47"/>
      <c r="RKX322" s="47"/>
      <c r="RKY322" s="47"/>
      <c r="RKZ322" s="47"/>
      <c r="RLA322" s="47"/>
      <c r="RLB322" s="47"/>
      <c r="RLC322" s="47"/>
      <c r="RLD322" s="47"/>
      <c r="RLE322" s="47"/>
      <c r="RLF322" s="47"/>
      <c r="RLG322" s="47"/>
      <c r="RLH322" s="47"/>
      <c r="RLI322" s="47"/>
      <c r="RLJ322" s="47"/>
      <c r="RLK322" s="47"/>
      <c r="RLL322" s="47"/>
      <c r="RLM322" s="47"/>
      <c r="RLN322" s="47"/>
      <c r="RLO322" s="47"/>
      <c r="RLP322" s="47"/>
      <c r="RLQ322" s="47"/>
      <c r="RLR322" s="47"/>
      <c r="RLS322" s="47"/>
      <c r="RLT322" s="47"/>
      <c r="RLU322" s="47"/>
      <c r="RLV322" s="47"/>
      <c r="RLW322" s="47"/>
      <c r="RLX322" s="47"/>
      <c r="RLY322" s="47"/>
      <c r="RLZ322" s="47"/>
      <c r="RMA322" s="47"/>
      <c r="RMB322" s="47"/>
      <c r="RMC322" s="47"/>
      <c r="RMD322" s="47"/>
      <c r="RME322" s="47"/>
      <c r="RMF322" s="47"/>
      <c r="RMG322" s="47"/>
      <c r="RMH322" s="47"/>
      <c r="RMI322" s="47"/>
      <c r="RMJ322" s="47"/>
      <c r="RMK322" s="47"/>
      <c r="RML322" s="47"/>
      <c r="RMM322" s="47"/>
      <c r="RMN322" s="47"/>
      <c r="RMO322" s="47"/>
      <c r="RMP322" s="47"/>
      <c r="RMQ322" s="47"/>
      <c r="RMR322" s="47"/>
      <c r="RMS322" s="47"/>
      <c r="RMT322" s="47"/>
      <c r="RMU322" s="47"/>
      <c r="RMV322" s="47"/>
      <c r="RMW322" s="47"/>
      <c r="RMX322" s="47"/>
      <c r="RMY322" s="47"/>
      <c r="RMZ322" s="47"/>
      <c r="RNA322" s="47"/>
      <c r="RNB322" s="47"/>
      <c r="RNC322" s="47"/>
      <c r="RND322" s="47"/>
      <c r="RNE322" s="47"/>
      <c r="RNF322" s="47"/>
      <c r="RNG322" s="47"/>
      <c r="RNH322" s="47"/>
      <c r="RNI322" s="47"/>
      <c r="RNJ322" s="47"/>
      <c r="RNK322" s="47"/>
      <c r="RNL322" s="47"/>
      <c r="RNM322" s="47"/>
      <c r="RNN322" s="47"/>
      <c r="RNO322" s="47"/>
      <c r="RNP322" s="47"/>
      <c r="RNQ322" s="47"/>
      <c r="RNR322" s="47"/>
      <c r="RNS322" s="47"/>
      <c r="RNT322" s="47"/>
      <c r="RNU322" s="47"/>
      <c r="RNV322" s="47"/>
      <c r="RNW322" s="47"/>
      <c r="RNX322" s="47"/>
      <c r="RNY322" s="47"/>
      <c r="RNZ322" s="47"/>
      <c r="ROA322" s="47"/>
      <c r="ROB322" s="47"/>
      <c r="ROC322" s="47"/>
      <c r="ROD322" s="47"/>
      <c r="ROE322" s="47"/>
      <c r="ROF322" s="47"/>
      <c r="ROG322" s="47"/>
      <c r="ROH322" s="47"/>
      <c r="ROI322" s="47"/>
      <c r="ROJ322" s="47"/>
      <c r="ROK322" s="47"/>
      <c r="ROL322" s="47"/>
      <c r="ROM322" s="47"/>
      <c r="RON322" s="47"/>
      <c r="ROO322" s="47"/>
      <c r="ROP322" s="47"/>
      <c r="ROQ322" s="47"/>
      <c r="ROR322" s="47"/>
      <c r="ROS322" s="47"/>
      <c r="ROT322" s="47"/>
      <c r="ROU322" s="47"/>
      <c r="ROV322" s="47"/>
      <c r="ROW322" s="47"/>
      <c r="ROX322" s="47"/>
      <c r="ROY322" s="47"/>
      <c r="ROZ322" s="47"/>
      <c r="RPA322" s="47"/>
      <c r="RPB322" s="47"/>
      <c r="RPC322" s="47"/>
      <c r="RPD322" s="47"/>
      <c r="RPE322" s="47"/>
      <c r="RPF322" s="47"/>
      <c r="RPG322" s="47"/>
      <c r="RPH322" s="47"/>
      <c r="RPI322" s="47"/>
      <c r="RPJ322" s="47"/>
      <c r="RPK322" s="47"/>
      <c r="RPL322" s="47"/>
      <c r="RPM322" s="47"/>
      <c r="RPN322" s="47"/>
      <c r="RPO322" s="47"/>
      <c r="RPP322" s="47"/>
      <c r="RPQ322" s="47"/>
      <c r="RPR322" s="47"/>
      <c r="RPS322" s="47"/>
      <c r="RPT322" s="47"/>
      <c r="RPU322" s="47"/>
      <c r="RPV322" s="47"/>
      <c r="RPW322" s="47"/>
      <c r="RPX322" s="47"/>
      <c r="RPY322" s="47"/>
      <c r="RPZ322" s="47"/>
      <c r="RQA322" s="47"/>
      <c r="RQB322" s="47"/>
      <c r="RQC322" s="47"/>
      <c r="RQD322" s="47"/>
      <c r="RQE322" s="47"/>
      <c r="RQF322" s="47"/>
      <c r="RQG322" s="47"/>
      <c r="RQH322" s="47"/>
      <c r="RQI322" s="47"/>
      <c r="RQJ322" s="47"/>
      <c r="RQK322" s="47"/>
      <c r="RQL322" s="47"/>
      <c r="RQM322" s="47"/>
      <c r="RQN322" s="47"/>
      <c r="RQO322" s="47"/>
      <c r="RQP322" s="47"/>
      <c r="RQQ322" s="47"/>
      <c r="RQR322" s="47"/>
      <c r="RQS322" s="47"/>
      <c r="RQT322" s="47"/>
      <c r="RQU322" s="47"/>
      <c r="RQV322" s="47"/>
      <c r="RQW322" s="47"/>
      <c r="RQX322" s="47"/>
      <c r="RQY322" s="47"/>
      <c r="RQZ322" s="47"/>
      <c r="RRA322" s="47"/>
      <c r="RRB322" s="47"/>
      <c r="RRC322" s="47"/>
      <c r="RRD322" s="47"/>
      <c r="RRE322" s="47"/>
      <c r="RRF322" s="47"/>
      <c r="RRG322" s="47"/>
      <c r="RRH322" s="47"/>
      <c r="RRI322" s="47"/>
      <c r="RRJ322" s="47"/>
      <c r="RRK322" s="47"/>
      <c r="RRL322" s="47"/>
      <c r="RRM322" s="47"/>
      <c r="RRN322" s="47"/>
      <c r="RRO322" s="47"/>
      <c r="RRP322" s="47"/>
      <c r="RRQ322" s="47"/>
      <c r="RRR322" s="47"/>
      <c r="RRS322" s="47"/>
      <c r="RRT322" s="47"/>
      <c r="RRU322" s="47"/>
      <c r="RRV322" s="47"/>
      <c r="RRW322" s="47"/>
      <c r="RRX322" s="47"/>
      <c r="RRY322" s="47"/>
      <c r="RRZ322" s="47"/>
      <c r="RSA322" s="47"/>
      <c r="RSB322" s="47"/>
      <c r="RSC322" s="47"/>
      <c r="RSD322" s="47"/>
      <c r="RSE322" s="47"/>
      <c r="RSF322" s="47"/>
      <c r="RSG322" s="47"/>
      <c r="RSH322" s="47"/>
      <c r="RSI322" s="47"/>
      <c r="RSJ322" s="47"/>
      <c r="RSK322" s="47"/>
      <c r="RSL322" s="47"/>
      <c r="RSM322" s="47"/>
      <c r="RSN322" s="47"/>
      <c r="RSO322" s="47"/>
      <c r="RSP322" s="47"/>
      <c r="RSQ322" s="47"/>
      <c r="RSR322" s="47"/>
      <c r="RSS322" s="47"/>
      <c r="RST322" s="47"/>
      <c r="RSU322" s="47"/>
      <c r="RSV322" s="47"/>
      <c r="RSW322" s="47"/>
      <c r="RSX322" s="47"/>
      <c r="RSY322" s="47"/>
      <c r="RSZ322" s="47"/>
      <c r="RTA322" s="47"/>
      <c r="RTB322" s="47"/>
      <c r="RTC322" s="47"/>
      <c r="RTD322" s="47"/>
      <c r="RTE322" s="47"/>
      <c r="RTF322" s="47"/>
      <c r="RTG322" s="47"/>
      <c r="RTH322" s="47"/>
      <c r="RTI322" s="47"/>
      <c r="RTJ322" s="47"/>
      <c r="RTK322" s="47"/>
      <c r="RTL322" s="47"/>
      <c r="RTM322" s="47"/>
      <c r="RTN322" s="47"/>
      <c r="RTO322" s="47"/>
      <c r="RTP322" s="47"/>
      <c r="RTQ322" s="47"/>
      <c r="RTR322" s="47"/>
      <c r="RTS322" s="47"/>
      <c r="RTT322" s="47"/>
      <c r="RTU322" s="47"/>
      <c r="RTV322" s="47"/>
      <c r="RTW322" s="47"/>
      <c r="RTX322" s="47"/>
      <c r="RTY322" s="47"/>
      <c r="RTZ322" s="47"/>
      <c r="RUA322" s="47"/>
      <c r="RUB322" s="47"/>
      <c r="RUC322" s="47"/>
      <c r="RUD322" s="47"/>
      <c r="RUE322" s="47"/>
      <c r="RUF322" s="47"/>
      <c r="RUG322" s="47"/>
      <c r="RUH322" s="47"/>
      <c r="RUI322" s="47"/>
      <c r="RUJ322" s="47"/>
      <c r="RUK322" s="47"/>
      <c r="RUL322" s="47"/>
      <c r="RUM322" s="47"/>
      <c r="RUN322" s="47"/>
      <c r="RUO322" s="47"/>
      <c r="RUP322" s="47"/>
      <c r="RUQ322" s="47"/>
      <c r="RUR322" s="47"/>
      <c r="RUS322" s="47"/>
      <c r="RUT322" s="47"/>
      <c r="RUU322" s="47"/>
      <c r="RUV322" s="47"/>
      <c r="RUW322" s="47"/>
      <c r="RUX322" s="47"/>
      <c r="RUY322" s="47"/>
      <c r="RUZ322" s="47"/>
      <c r="RVA322" s="47"/>
      <c r="RVB322" s="47"/>
      <c r="RVC322" s="47"/>
      <c r="RVD322" s="47"/>
      <c r="RVE322" s="47"/>
      <c r="RVF322" s="47"/>
      <c r="RVG322" s="47"/>
      <c r="RVH322" s="47"/>
      <c r="RVI322" s="47"/>
      <c r="RVJ322" s="47"/>
      <c r="RVK322" s="47"/>
      <c r="RVL322" s="47"/>
      <c r="RVM322" s="47"/>
      <c r="RVN322" s="47"/>
      <c r="RVO322" s="47"/>
      <c r="RVP322" s="47"/>
      <c r="RVQ322" s="47"/>
      <c r="RVR322" s="47"/>
      <c r="RVS322" s="47"/>
      <c r="RVT322" s="47"/>
      <c r="RVU322" s="47"/>
      <c r="RVV322" s="47"/>
      <c r="RVW322" s="47"/>
      <c r="RVX322" s="47"/>
      <c r="RVY322" s="47"/>
      <c r="RVZ322" s="47"/>
      <c r="RWA322" s="47"/>
      <c r="RWB322" s="47"/>
      <c r="RWC322" s="47"/>
      <c r="RWD322" s="47"/>
      <c r="RWE322" s="47"/>
      <c r="RWF322" s="47"/>
      <c r="RWG322" s="47"/>
      <c r="RWH322" s="47"/>
      <c r="RWI322" s="47"/>
      <c r="RWJ322" s="47"/>
      <c r="RWK322" s="47"/>
      <c r="RWL322" s="47"/>
      <c r="RWM322" s="47"/>
      <c r="RWN322" s="47"/>
      <c r="RWO322" s="47"/>
      <c r="RWP322" s="47"/>
      <c r="RWQ322" s="47"/>
      <c r="RWR322" s="47"/>
      <c r="RWS322" s="47"/>
      <c r="RWT322" s="47"/>
      <c r="RWU322" s="47"/>
      <c r="RWV322" s="47"/>
      <c r="RWW322" s="47"/>
      <c r="RWX322" s="47"/>
      <c r="RWY322" s="47"/>
      <c r="RWZ322" s="47"/>
      <c r="RXA322" s="47"/>
      <c r="RXB322" s="47"/>
      <c r="RXC322" s="47"/>
      <c r="RXD322" s="47"/>
      <c r="RXE322" s="47"/>
      <c r="RXF322" s="47"/>
      <c r="RXG322" s="47"/>
      <c r="RXH322" s="47"/>
      <c r="RXI322" s="47"/>
      <c r="RXJ322" s="47"/>
      <c r="RXK322" s="47"/>
      <c r="RXL322" s="47"/>
      <c r="RXM322" s="47"/>
      <c r="RXN322" s="47"/>
      <c r="RXO322" s="47"/>
      <c r="RXP322" s="47"/>
      <c r="RXQ322" s="47"/>
      <c r="RXR322" s="47"/>
      <c r="RXS322" s="47"/>
      <c r="RXT322" s="47"/>
      <c r="RXU322" s="47"/>
      <c r="RXV322" s="47"/>
      <c r="RXW322" s="47"/>
      <c r="RXX322" s="47"/>
      <c r="RXY322" s="47"/>
      <c r="RXZ322" s="47"/>
      <c r="RYA322" s="47"/>
      <c r="RYB322" s="47"/>
      <c r="RYC322" s="47"/>
      <c r="RYD322" s="47"/>
      <c r="RYE322" s="47"/>
      <c r="RYF322" s="47"/>
      <c r="RYG322" s="47"/>
      <c r="RYH322" s="47"/>
      <c r="RYI322" s="47"/>
      <c r="RYJ322" s="47"/>
      <c r="RYK322" s="47"/>
      <c r="RYL322" s="47"/>
      <c r="RYM322" s="47"/>
      <c r="RYN322" s="47"/>
      <c r="RYO322" s="47"/>
      <c r="RYP322" s="47"/>
      <c r="RYQ322" s="47"/>
      <c r="RYR322" s="47"/>
      <c r="RYS322" s="47"/>
      <c r="RYT322" s="47"/>
      <c r="RYU322" s="47"/>
      <c r="RYV322" s="47"/>
      <c r="RYW322" s="47"/>
      <c r="RYX322" s="47"/>
      <c r="RYY322" s="47"/>
      <c r="RYZ322" s="47"/>
      <c r="RZA322" s="47"/>
      <c r="RZB322" s="47"/>
      <c r="RZC322" s="47"/>
      <c r="RZD322" s="47"/>
      <c r="RZE322" s="47"/>
      <c r="RZF322" s="47"/>
      <c r="RZG322" s="47"/>
      <c r="RZH322" s="47"/>
      <c r="RZI322" s="47"/>
      <c r="RZJ322" s="47"/>
      <c r="RZK322" s="47"/>
      <c r="RZL322" s="47"/>
      <c r="RZM322" s="47"/>
      <c r="RZN322" s="47"/>
      <c r="RZO322" s="47"/>
      <c r="RZP322" s="47"/>
      <c r="RZQ322" s="47"/>
      <c r="RZR322" s="47"/>
      <c r="RZS322" s="47"/>
      <c r="RZT322" s="47"/>
      <c r="RZU322" s="47"/>
      <c r="RZV322" s="47"/>
      <c r="RZW322" s="47"/>
      <c r="RZX322" s="47"/>
      <c r="RZY322" s="47"/>
      <c r="RZZ322" s="47"/>
      <c r="SAA322" s="47"/>
      <c r="SAB322" s="47"/>
      <c r="SAC322" s="47"/>
      <c r="SAD322" s="47"/>
      <c r="SAE322" s="47"/>
      <c r="SAF322" s="47"/>
      <c r="SAG322" s="47"/>
      <c r="SAH322" s="47"/>
      <c r="SAI322" s="47"/>
      <c r="SAJ322" s="47"/>
      <c r="SAK322" s="47"/>
      <c r="SAL322" s="47"/>
      <c r="SAM322" s="47"/>
      <c r="SAN322" s="47"/>
      <c r="SAO322" s="47"/>
      <c r="SAP322" s="47"/>
      <c r="SAQ322" s="47"/>
      <c r="SAR322" s="47"/>
      <c r="SAS322" s="47"/>
      <c r="SAT322" s="47"/>
      <c r="SAU322" s="47"/>
      <c r="SAV322" s="47"/>
      <c r="SAW322" s="47"/>
      <c r="SAX322" s="47"/>
      <c r="SAY322" s="47"/>
      <c r="SAZ322" s="47"/>
      <c r="SBA322" s="47"/>
      <c r="SBB322" s="47"/>
      <c r="SBC322" s="47"/>
      <c r="SBD322" s="47"/>
      <c r="SBE322" s="47"/>
      <c r="SBF322" s="47"/>
      <c r="SBG322" s="47"/>
      <c r="SBH322" s="47"/>
      <c r="SBI322" s="47"/>
      <c r="SBJ322" s="47"/>
      <c r="SBK322" s="47"/>
      <c r="SBL322" s="47"/>
      <c r="SBM322" s="47"/>
      <c r="SBN322" s="47"/>
      <c r="SBO322" s="47"/>
      <c r="SBP322" s="47"/>
      <c r="SBQ322" s="47"/>
      <c r="SBR322" s="47"/>
      <c r="SBS322" s="47"/>
      <c r="SBT322" s="47"/>
      <c r="SBU322" s="47"/>
      <c r="SBV322" s="47"/>
      <c r="SBW322" s="47"/>
      <c r="SBX322" s="47"/>
      <c r="SBY322" s="47"/>
      <c r="SBZ322" s="47"/>
      <c r="SCA322" s="47"/>
      <c r="SCB322" s="47"/>
      <c r="SCC322" s="47"/>
      <c r="SCD322" s="47"/>
      <c r="SCE322" s="47"/>
      <c r="SCF322" s="47"/>
      <c r="SCG322" s="47"/>
      <c r="SCH322" s="47"/>
      <c r="SCI322" s="47"/>
      <c r="SCJ322" s="47"/>
      <c r="SCK322" s="47"/>
      <c r="SCL322" s="47"/>
      <c r="SCM322" s="47"/>
      <c r="SCN322" s="47"/>
      <c r="SCO322" s="47"/>
      <c r="SCP322" s="47"/>
      <c r="SCQ322" s="47"/>
      <c r="SCR322" s="47"/>
      <c r="SCS322" s="47"/>
      <c r="SCT322" s="47"/>
      <c r="SCU322" s="47"/>
      <c r="SCV322" s="47"/>
      <c r="SCW322" s="47"/>
      <c r="SCX322" s="47"/>
      <c r="SCY322" s="47"/>
      <c r="SCZ322" s="47"/>
      <c r="SDA322" s="47"/>
      <c r="SDB322" s="47"/>
      <c r="SDC322" s="47"/>
      <c r="SDD322" s="47"/>
      <c r="SDE322" s="47"/>
      <c r="SDF322" s="47"/>
      <c r="SDG322" s="47"/>
      <c r="SDH322" s="47"/>
      <c r="SDI322" s="47"/>
      <c r="SDJ322" s="47"/>
      <c r="SDK322" s="47"/>
      <c r="SDL322" s="47"/>
      <c r="SDM322" s="47"/>
      <c r="SDN322" s="47"/>
      <c r="SDO322" s="47"/>
      <c r="SDP322" s="47"/>
      <c r="SDQ322" s="47"/>
      <c r="SDR322" s="47"/>
      <c r="SDS322" s="47"/>
      <c r="SDT322" s="47"/>
      <c r="SDU322" s="47"/>
      <c r="SDV322" s="47"/>
      <c r="SDW322" s="47"/>
      <c r="SDX322" s="47"/>
      <c r="SDY322" s="47"/>
      <c r="SDZ322" s="47"/>
      <c r="SEA322" s="47"/>
      <c r="SEB322" s="47"/>
      <c r="SEC322" s="47"/>
      <c r="SED322" s="47"/>
      <c r="SEE322" s="47"/>
      <c r="SEF322" s="47"/>
      <c r="SEG322" s="47"/>
      <c r="SEH322" s="47"/>
      <c r="SEI322" s="47"/>
      <c r="SEJ322" s="47"/>
      <c r="SEK322" s="47"/>
      <c r="SEL322" s="47"/>
      <c r="SEM322" s="47"/>
      <c r="SEN322" s="47"/>
      <c r="SEO322" s="47"/>
      <c r="SEP322" s="47"/>
      <c r="SEQ322" s="47"/>
      <c r="SER322" s="47"/>
      <c r="SES322" s="47"/>
      <c r="SET322" s="47"/>
      <c r="SEU322" s="47"/>
      <c r="SEV322" s="47"/>
      <c r="SEW322" s="47"/>
      <c r="SEX322" s="47"/>
      <c r="SEY322" s="47"/>
      <c r="SEZ322" s="47"/>
      <c r="SFA322" s="47"/>
      <c r="SFB322" s="47"/>
      <c r="SFC322" s="47"/>
      <c r="SFD322" s="47"/>
      <c r="SFE322" s="47"/>
      <c r="SFF322" s="47"/>
      <c r="SFG322" s="47"/>
      <c r="SFH322" s="47"/>
      <c r="SFI322" s="47"/>
      <c r="SFJ322" s="47"/>
      <c r="SFK322" s="47"/>
      <c r="SFL322" s="47"/>
      <c r="SFM322" s="47"/>
      <c r="SFN322" s="47"/>
      <c r="SFO322" s="47"/>
      <c r="SFP322" s="47"/>
      <c r="SFQ322" s="47"/>
      <c r="SFR322" s="47"/>
      <c r="SFS322" s="47"/>
      <c r="SFT322" s="47"/>
      <c r="SFU322" s="47"/>
      <c r="SFV322" s="47"/>
      <c r="SFW322" s="47"/>
      <c r="SFX322" s="47"/>
      <c r="SFY322" s="47"/>
      <c r="SFZ322" s="47"/>
      <c r="SGA322" s="47"/>
      <c r="SGB322" s="47"/>
      <c r="SGC322" s="47"/>
      <c r="SGD322" s="47"/>
      <c r="SGE322" s="47"/>
      <c r="SGF322" s="47"/>
      <c r="SGG322" s="47"/>
      <c r="SGH322" s="47"/>
      <c r="SGI322" s="47"/>
      <c r="SGJ322" s="47"/>
      <c r="SGK322" s="47"/>
      <c r="SGL322" s="47"/>
      <c r="SGM322" s="47"/>
      <c r="SGN322" s="47"/>
      <c r="SGO322" s="47"/>
      <c r="SGP322" s="47"/>
      <c r="SGQ322" s="47"/>
      <c r="SGR322" s="47"/>
      <c r="SGS322" s="47"/>
      <c r="SGT322" s="47"/>
      <c r="SGU322" s="47"/>
      <c r="SGV322" s="47"/>
      <c r="SGW322" s="47"/>
      <c r="SGX322" s="47"/>
      <c r="SGY322" s="47"/>
      <c r="SGZ322" s="47"/>
      <c r="SHA322" s="47"/>
      <c r="SHB322" s="47"/>
      <c r="SHC322" s="47"/>
      <c r="SHD322" s="47"/>
      <c r="SHE322" s="47"/>
      <c r="SHF322" s="47"/>
      <c r="SHG322" s="47"/>
      <c r="SHH322" s="47"/>
      <c r="SHI322" s="47"/>
      <c r="SHJ322" s="47"/>
      <c r="SHK322" s="47"/>
      <c r="SHL322" s="47"/>
      <c r="SHM322" s="47"/>
      <c r="SHN322" s="47"/>
      <c r="SHO322" s="47"/>
      <c r="SHP322" s="47"/>
      <c r="SHQ322" s="47"/>
      <c r="SHR322" s="47"/>
      <c r="SHS322" s="47"/>
      <c r="SHT322" s="47"/>
      <c r="SHU322" s="47"/>
      <c r="SHV322" s="47"/>
      <c r="SHW322" s="47"/>
      <c r="SHX322" s="47"/>
      <c r="SHY322" s="47"/>
      <c r="SHZ322" s="47"/>
      <c r="SIA322" s="47"/>
      <c r="SIB322" s="47"/>
      <c r="SIC322" s="47"/>
      <c r="SID322" s="47"/>
      <c r="SIE322" s="47"/>
      <c r="SIF322" s="47"/>
      <c r="SIG322" s="47"/>
      <c r="SIH322" s="47"/>
      <c r="SII322" s="47"/>
      <c r="SIJ322" s="47"/>
      <c r="SIK322" s="47"/>
      <c r="SIL322" s="47"/>
      <c r="SIM322" s="47"/>
      <c r="SIN322" s="47"/>
      <c r="SIO322" s="47"/>
      <c r="SIP322" s="47"/>
      <c r="SIQ322" s="47"/>
      <c r="SIR322" s="47"/>
      <c r="SIS322" s="47"/>
      <c r="SIT322" s="47"/>
      <c r="SIU322" s="47"/>
      <c r="SIV322" s="47"/>
      <c r="SIW322" s="47"/>
      <c r="SIX322" s="47"/>
      <c r="SIY322" s="47"/>
      <c r="SIZ322" s="47"/>
      <c r="SJA322" s="47"/>
      <c r="SJB322" s="47"/>
      <c r="SJC322" s="47"/>
      <c r="SJD322" s="47"/>
      <c r="SJE322" s="47"/>
      <c r="SJF322" s="47"/>
      <c r="SJG322" s="47"/>
      <c r="SJH322" s="47"/>
      <c r="SJI322" s="47"/>
      <c r="SJJ322" s="47"/>
      <c r="SJK322" s="47"/>
      <c r="SJL322" s="47"/>
      <c r="SJM322" s="47"/>
      <c r="SJN322" s="47"/>
      <c r="SJO322" s="47"/>
      <c r="SJP322" s="47"/>
      <c r="SJQ322" s="47"/>
      <c r="SJR322" s="47"/>
      <c r="SJS322" s="47"/>
      <c r="SJT322" s="47"/>
      <c r="SJU322" s="47"/>
      <c r="SJV322" s="47"/>
      <c r="SJW322" s="47"/>
      <c r="SJX322" s="47"/>
      <c r="SJY322" s="47"/>
      <c r="SJZ322" s="47"/>
      <c r="SKA322" s="47"/>
      <c r="SKB322" s="47"/>
      <c r="SKC322" s="47"/>
      <c r="SKD322" s="47"/>
      <c r="SKE322" s="47"/>
      <c r="SKF322" s="47"/>
      <c r="SKG322" s="47"/>
      <c r="SKH322" s="47"/>
      <c r="SKI322" s="47"/>
      <c r="SKJ322" s="47"/>
      <c r="SKK322" s="47"/>
      <c r="SKL322" s="47"/>
      <c r="SKM322" s="47"/>
      <c r="SKN322" s="47"/>
      <c r="SKO322" s="47"/>
      <c r="SKP322" s="47"/>
      <c r="SKQ322" s="47"/>
      <c r="SKR322" s="47"/>
      <c r="SKS322" s="47"/>
      <c r="SKT322" s="47"/>
      <c r="SKU322" s="47"/>
      <c r="SKV322" s="47"/>
      <c r="SKW322" s="47"/>
      <c r="SKX322" s="47"/>
      <c r="SKY322" s="47"/>
      <c r="SKZ322" s="47"/>
      <c r="SLA322" s="47"/>
      <c r="SLB322" s="47"/>
      <c r="SLC322" s="47"/>
      <c r="SLD322" s="47"/>
      <c r="SLE322" s="47"/>
      <c r="SLF322" s="47"/>
      <c r="SLG322" s="47"/>
      <c r="SLH322" s="47"/>
      <c r="SLI322" s="47"/>
      <c r="SLJ322" s="47"/>
      <c r="SLK322" s="47"/>
      <c r="SLL322" s="47"/>
      <c r="SLM322" s="47"/>
      <c r="SLN322" s="47"/>
      <c r="SLO322" s="47"/>
      <c r="SLP322" s="47"/>
      <c r="SLQ322" s="47"/>
      <c r="SLR322" s="47"/>
      <c r="SLS322" s="47"/>
      <c r="SLT322" s="47"/>
      <c r="SLU322" s="47"/>
      <c r="SLV322" s="47"/>
      <c r="SLW322" s="47"/>
      <c r="SLX322" s="47"/>
      <c r="SLY322" s="47"/>
      <c r="SLZ322" s="47"/>
      <c r="SMA322" s="47"/>
      <c r="SMB322" s="47"/>
      <c r="SMC322" s="47"/>
      <c r="SMD322" s="47"/>
      <c r="SME322" s="47"/>
      <c r="SMF322" s="47"/>
      <c r="SMG322" s="47"/>
      <c r="SMH322" s="47"/>
      <c r="SMI322" s="47"/>
      <c r="SMJ322" s="47"/>
      <c r="SMK322" s="47"/>
      <c r="SML322" s="47"/>
      <c r="SMM322" s="47"/>
      <c r="SMN322" s="47"/>
      <c r="SMO322" s="47"/>
      <c r="SMP322" s="47"/>
      <c r="SMQ322" s="47"/>
      <c r="SMR322" s="47"/>
      <c r="SMS322" s="47"/>
      <c r="SMT322" s="47"/>
      <c r="SMU322" s="47"/>
      <c r="SMV322" s="47"/>
      <c r="SMW322" s="47"/>
      <c r="SMX322" s="47"/>
      <c r="SMY322" s="47"/>
      <c r="SMZ322" s="47"/>
      <c r="SNA322" s="47"/>
      <c r="SNB322" s="47"/>
      <c r="SNC322" s="47"/>
      <c r="SND322" s="47"/>
      <c r="SNE322" s="47"/>
      <c r="SNF322" s="47"/>
      <c r="SNG322" s="47"/>
      <c r="SNH322" s="47"/>
      <c r="SNI322" s="47"/>
      <c r="SNJ322" s="47"/>
      <c r="SNK322" s="47"/>
      <c r="SNL322" s="47"/>
      <c r="SNM322" s="47"/>
      <c r="SNN322" s="47"/>
      <c r="SNO322" s="47"/>
      <c r="SNP322" s="47"/>
      <c r="SNQ322" s="47"/>
      <c r="SNR322" s="47"/>
      <c r="SNS322" s="47"/>
      <c r="SNT322" s="47"/>
      <c r="SNU322" s="47"/>
      <c r="SNV322" s="47"/>
      <c r="SNW322" s="47"/>
      <c r="SNX322" s="47"/>
      <c r="SNY322" s="47"/>
      <c r="SNZ322" s="47"/>
      <c r="SOA322" s="47"/>
      <c r="SOB322" s="47"/>
      <c r="SOC322" s="47"/>
      <c r="SOD322" s="47"/>
      <c r="SOE322" s="47"/>
      <c r="SOF322" s="47"/>
      <c r="SOG322" s="47"/>
      <c r="SOH322" s="47"/>
      <c r="SOI322" s="47"/>
      <c r="SOJ322" s="47"/>
      <c r="SOK322" s="47"/>
      <c r="SOL322" s="47"/>
      <c r="SOM322" s="47"/>
      <c r="SON322" s="47"/>
      <c r="SOO322" s="47"/>
      <c r="SOP322" s="47"/>
      <c r="SOQ322" s="47"/>
      <c r="SOR322" s="47"/>
      <c r="SOS322" s="47"/>
      <c r="SOT322" s="47"/>
      <c r="SOU322" s="47"/>
      <c r="SOV322" s="47"/>
      <c r="SOW322" s="47"/>
      <c r="SOX322" s="47"/>
      <c r="SOY322" s="47"/>
      <c r="SOZ322" s="47"/>
      <c r="SPA322" s="47"/>
      <c r="SPB322" s="47"/>
      <c r="SPC322" s="47"/>
      <c r="SPD322" s="47"/>
      <c r="SPE322" s="47"/>
      <c r="SPF322" s="47"/>
      <c r="SPG322" s="47"/>
      <c r="SPH322" s="47"/>
      <c r="SPI322" s="47"/>
      <c r="SPJ322" s="47"/>
      <c r="SPK322" s="47"/>
      <c r="SPL322" s="47"/>
      <c r="SPM322" s="47"/>
      <c r="SPN322" s="47"/>
      <c r="SPO322" s="47"/>
      <c r="SPP322" s="47"/>
      <c r="SPQ322" s="47"/>
      <c r="SPR322" s="47"/>
      <c r="SPS322" s="47"/>
      <c r="SPT322" s="47"/>
      <c r="SPU322" s="47"/>
      <c r="SPV322" s="47"/>
      <c r="SPW322" s="47"/>
      <c r="SPX322" s="47"/>
      <c r="SPY322" s="47"/>
      <c r="SPZ322" s="47"/>
      <c r="SQA322" s="47"/>
      <c r="SQB322" s="47"/>
      <c r="SQC322" s="47"/>
      <c r="SQD322" s="47"/>
      <c r="SQE322" s="47"/>
      <c r="SQF322" s="47"/>
      <c r="SQG322" s="47"/>
      <c r="SQH322" s="47"/>
      <c r="SQI322" s="47"/>
      <c r="SQJ322" s="47"/>
      <c r="SQK322" s="47"/>
      <c r="SQL322" s="47"/>
      <c r="SQM322" s="47"/>
      <c r="SQN322" s="47"/>
      <c r="SQO322" s="47"/>
      <c r="SQP322" s="47"/>
      <c r="SQQ322" s="47"/>
      <c r="SQR322" s="47"/>
      <c r="SQS322" s="47"/>
      <c r="SQT322" s="47"/>
      <c r="SQU322" s="47"/>
      <c r="SQV322" s="47"/>
      <c r="SQW322" s="47"/>
      <c r="SQX322" s="47"/>
      <c r="SQY322" s="47"/>
      <c r="SQZ322" s="47"/>
      <c r="SRA322" s="47"/>
      <c r="SRB322" s="47"/>
      <c r="SRC322" s="47"/>
      <c r="SRD322" s="47"/>
      <c r="SRE322" s="47"/>
      <c r="SRF322" s="47"/>
      <c r="SRG322" s="47"/>
      <c r="SRH322" s="47"/>
      <c r="SRI322" s="47"/>
      <c r="SRJ322" s="47"/>
      <c r="SRK322" s="47"/>
      <c r="SRL322" s="47"/>
      <c r="SRM322" s="47"/>
      <c r="SRN322" s="47"/>
      <c r="SRO322" s="47"/>
      <c r="SRP322" s="47"/>
      <c r="SRQ322" s="47"/>
      <c r="SRR322" s="47"/>
      <c r="SRS322" s="47"/>
      <c r="SRT322" s="47"/>
      <c r="SRU322" s="47"/>
      <c r="SRV322" s="47"/>
      <c r="SRW322" s="47"/>
      <c r="SRX322" s="47"/>
      <c r="SRY322" s="47"/>
      <c r="SRZ322" s="47"/>
      <c r="SSA322" s="47"/>
      <c r="SSB322" s="47"/>
      <c r="SSC322" s="47"/>
      <c r="SSD322" s="47"/>
      <c r="SSE322" s="47"/>
      <c r="SSF322" s="47"/>
      <c r="SSG322" s="47"/>
      <c r="SSH322" s="47"/>
      <c r="SSI322" s="47"/>
      <c r="SSJ322" s="47"/>
      <c r="SSK322" s="47"/>
      <c r="SSL322" s="47"/>
      <c r="SSM322" s="47"/>
      <c r="SSN322" s="47"/>
      <c r="SSO322" s="47"/>
      <c r="SSP322" s="47"/>
      <c r="SSQ322" s="47"/>
      <c r="SSR322" s="47"/>
      <c r="SSS322" s="47"/>
      <c r="SST322" s="47"/>
      <c r="SSU322" s="47"/>
      <c r="SSV322" s="47"/>
      <c r="SSW322" s="47"/>
      <c r="SSX322" s="47"/>
      <c r="SSY322" s="47"/>
      <c r="SSZ322" s="47"/>
      <c r="STA322" s="47"/>
      <c r="STB322" s="47"/>
      <c r="STC322" s="47"/>
      <c r="STD322" s="47"/>
      <c r="STE322" s="47"/>
      <c r="STF322" s="47"/>
      <c r="STG322" s="47"/>
      <c r="STH322" s="47"/>
      <c r="STI322" s="47"/>
      <c r="STJ322" s="47"/>
      <c r="STK322" s="47"/>
      <c r="STL322" s="47"/>
      <c r="STM322" s="47"/>
      <c r="STN322" s="47"/>
      <c r="STO322" s="47"/>
      <c r="STP322" s="47"/>
      <c r="STQ322" s="47"/>
      <c r="STR322" s="47"/>
      <c r="STS322" s="47"/>
      <c r="STT322" s="47"/>
      <c r="STU322" s="47"/>
      <c r="STV322" s="47"/>
      <c r="STW322" s="47"/>
      <c r="STX322" s="47"/>
      <c r="STY322" s="47"/>
      <c r="STZ322" s="47"/>
      <c r="SUA322" s="47"/>
      <c r="SUB322" s="47"/>
      <c r="SUC322" s="47"/>
      <c r="SUD322" s="47"/>
      <c r="SUE322" s="47"/>
      <c r="SUF322" s="47"/>
      <c r="SUG322" s="47"/>
      <c r="SUH322" s="47"/>
      <c r="SUI322" s="47"/>
      <c r="SUJ322" s="47"/>
      <c r="SUK322" s="47"/>
      <c r="SUL322" s="47"/>
      <c r="SUM322" s="47"/>
      <c r="SUN322" s="47"/>
      <c r="SUO322" s="47"/>
      <c r="SUP322" s="47"/>
      <c r="SUQ322" s="47"/>
      <c r="SUR322" s="47"/>
      <c r="SUS322" s="47"/>
      <c r="SUT322" s="47"/>
      <c r="SUU322" s="47"/>
      <c r="SUV322" s="47"/>
      <c r="SUW322" s="47"/>
      <c r="SUX322" s="47"/>
      <c r="SUY322" s="47"/>
      <c r="SUZ322" s="47"/>
      <c r="SVA322" s="47"/>
      <c r="SVB322" s="47"/>
      <c r="SVC322" s="47"/>
      <c r="SVD322" s="47"/>
      <c r="SVE322" s="47"/>
      <c r="SVF322" s="47"/>
      <c r="SVG322" s="47"/>
      <c r="SVH322" s="47"/>
      <c r="SVI322" s="47"/>
      <c r="SVJ322" s="47"/>
      <c r="SVK322" s="47"/>
      <c r="SVL322" s="47"/>
      <c r="SVM322" s="47"/>
      <c r="SVN322" s="47"/>
      <c r="SVO322" s="47"/>
      <c r="SVP322" s="47"/>
      <c r="SVQ322" s="47"/>
      <c r="SVR322" s="47"/>
      <c r="SVS322" s="47"/>
      <c r="SVT322" s="47"/>
      <c r="SVU322" s="47"/>
      <c r="SVV322" s="47"/>
      <c r="SVW322" s="47"/>
      <c r="SVX322" s="47"/>
      <c r="SVY322" s="47"/>
      <c r="SVZ322" s="47"/>
      <c r="SWA322" s="47"/>
      <c r="SWB322" s="47"/>
      <c r="SWC322" s="47"/>
      <c r="SWD322" s="47"/>
      <c r="SWE322" s="47"/>
      <c r="SWF322" s="47"/>
      <c r="SWG322" s="47"/>
      <c r="SWH322" s="47"/>
      <c r="SWI322" s="47"/>
      <c r="SWJ322" s="47"/>
      <c r="SWK322" s="47"/>
      <c r="SWL322" s="47"/>
      <c r="SWM322" s="47"/>
      <c r="SWN322" s="47"/>
      <c r="SWO322" s="47"/>
      <c r="SWP322" s="47"/>
      <c r="SWQ322" s="47"/>
      <c r="SWR322" s="47"/>
      <c r="SWS322" s="47"/>
      <c r="SWT322" s="47"/>
      <c r="SWU322" s="47"/>
      <c r="SWV322" s="47"/>
      <c r="SWW322" s="47"/>
      <c r="SWX322" s="47"/>
      <c r="SWY322" s="47"/>
      <c r="SWZ322" s="47"/>
      <c r="SXA322" s="47"/>
      <c r="SXB322" s="47"/>
      <c r="SXC322" s="47"/>
      <c r="SXD322" s="47"/>
      <c r="SXE322" s="47"/>
      <c r="SXF322" s="47"/>
      <c r="SXG322" s="47"/>
      <c r="SXH322" s="47"/>
      <c r="SXI322" s="47"/>
      <c r="SXJ322" s="47"/>
      <c r="SXK322" s="47"/>
      <c r="SXL322" s="47"/>
      <c r="SXM322" s="47"/>
      <c r="SXN322" s="47"/>
      <c r="SXO322" s="47"/>
      <c r="SXP322" s="47"/>
      <c r="SXQ322" s="47"/>
      <c r="SXR322" s="47"/>
      <c r="SXS322" s="47"/>
      <c r="SXT322" s="47"/>
      <c r="SXU322" s="47"/>
      <c r="SXV322" s="47"/>
      <c r="SXW322" s="47"/>
      <c r="SXX322" s="47"/>
      <c r="SXY322" s="47"/>
      <c r="SXZ322" s="47"/>
      <c r="SYA322" s="47"/>
      <c r="SYB322" s="47"/>
      <c r="SYC322" s="47"/>
      <c r="SYD322" s="47"/>
      <c r="SYE322" s="47"/>
      <c r="SYF322" s="47"/>
      <c r="SYG322" s="47"/>
      <c r="SYH322" s="47"/>
      <c r="SYI322" s="47"/>
      <c r="SYJ322" s="47"/>
      <c r="SYK322" s="47"/>
      <c r="SYL322" s="47"/>
      <c r="SYM322" s="47"/>
      <c r="SYN322" s="47"/>
      <c r="SYO322" s="47"/>
      <c r="SYP322" s="47"/>
      <c r="SYQ322" s="47"/>
      <c r="SYR322" s="47"/>
      <c r="SYS322" s="47"/>
      <c r="SYT322" s="47"/>
      <c r="SYU322" s="47"/>
      <c r="SYV322" s="47"/>
      <c r="SYW322" s="47"/>
      <c r="SYX322" s="47"/>
      <c r="SYY322" s="47"/>
      <c r="SYZ322" s="47"/>
      <c r="SZA322" s="47"/>
      <c r="SZB322" s="47"/>
      <c r="SZC322" s="47"/>
      <c r="SZD322" s="47"/>
      <c r="SZE322" s="47"/>
      <c r="SZF322" s="47"/>
      <c r="SZG322" s="47"/>
      <c r="SZH322" s="47"/>
      <c r="SZI322" s="47"/>
      <c r="SZJ322" s="47"/>
      <c r="SZK322" s="47"/>
      <c r="SZL322" s="47"/>
      <c r="SZM322" s="47"/>
      <c r="SZN322" s="47"/>
      <c r="SZO322" s="47"/>
      <c r="SZP322" s="47"/>
      <c r="SZQ322" s="47"/>
      <c r="SZR322" s="47"/>
      <c r="SZS322" s="47"/>
      <c r="SZT322" s="47"/>
      <c r="SZU322" s="47"/>
      <c r="SZV322" s="47"/>
      <c r="SZW322" s="47"/>
      <c r="SZX322" s="47"/>
      <c r="SZY322" s="47"/>
      <c r="SZZ322" s="47"/>
      <c r="TAA322" s="47"/>
      <c r="TAB322" s="47"/>
      <c r="TAC322" s="47"/>
      <c r="TAD322" s="47"/>
      <c r="TAE322" s="47"/>
      <c r="TAF322" s="47"/>
      <c r="TAG322" s="47"/>
      <c r="TAH322" s="47"/>
      <c r="TAI322" s="47"/>
      <c r="TAJ322" s="47"/>
      <c r="TAK322" s="47"/>
      <c r="TAL322" s="47"/>
      <c r="TAM322" s="47"/>
      <c r="TAN322" s="47"/>
      <c r="TAO322" s="47"/>
      <c r="TAP322" s="47"/>
      <c r="TAQ322" s="47"/>
      <c r="TAR322" s="47"/>
      <c r="TAS322" s="47"/>
      <c r="TAT322" s="47"/>
      <c r="TAU322" s="47"/>
      <c r="TAV322" s="47"/>
      <c r="TAW322" s="47"/>
      <c r="TAX322" s="47"/>
      <c r="TAY322" s="47"/>
      <c r="TAZ322" s="47"/>
      <c r="TBA322" s="47"/>
      <c r="TBB322" s="47"/>
      <c r="TBC322" s="47"/>
      <c r="TBD322" s="47"/>
      <c r="TBE322" s="47"/>
      <c r="TBF322" s="47"/>
      <c r="TBG322" s="47"/>
      <c r="TBH322" s="47"/>
      <c r="TBI322" s="47"/>
      <c r="TBJ322" s="47"/>
      <c r="TBK322" s="47"/>
      <c r="TBL322" s="47"/>
      <c r="TBM322" s="47"/>
      <c r="TBN322" s="47"/>
      <c r="TBO322" s="47"/>
      <c r="TBP322" s="47"/>
      <c r="TBQ322" s="47"/>
      <c r="TBR322" s="47"/>
      <c r="TBS322" s="47"/>
      <c r="TBT322" s="47"/>
      <c r="TBU322" s="47"/>
      <c r="TBV322" s="47"/>
      <c r="TBW322" s="47"/>
      <c r="TBX322" s="47"/>
      <c r="TBY322" s="47"/>
      <c r="TBZ322" s="47"/>
      <c r="TCA322" s="47"/>
      <c r="TCB322" s="47"/>
      <c r="TCC322" s="47"/>
      <c r="TCD322" s="47"/>
      <c r="TCE322" s="47"/>
      <c r="TCF322" s="47"/>
      <c r="TCG322" s="47"/>
      <c r="TCH322" s="47"/>
      <c r="TCI322" s="47"/>
      <c r="TCJ322" s="47"/>
      <c r="TCK322" s="47"/>
      <c r="TCL322" s="47"/>
      <c r="TCM322" s="47"/>
      <c r="TCN322" s="47"/>
      <c r="TCO322" s="47"/>
      <c r="TCP322" s="47"/>
      <c r="TCQ322" s="47"/>
      <c r="TCR322" s="47"/>
      <c r="TCS322" s="47"/>
      <c r="TCT322" s="47"/>
      <c r="TCU322" s="47"/>
      <c r="TCV322" s="47"/>
      <c r="TCW322" s="47"/>
      <c r="TCX322" s="47"/>
      <c r="TCY322" s="47"/>
      <c r="TCZ322" s="47"/>
      <c r="TDA322" s="47"/>
      <c r="TDB322" s="47"/>
      <c r="TDC322" s="47"/>
      <c r="TDD322" s="47"/>
      <c r="TDE322" s="47"/>
      <c r="TDF322" s="47"/>
      <c r="TDG322" s="47"/>
      <c r="TDH322" s="47"/>
      <c r="TDI322" s="47"/>
      <c r="TDJ322" s="47"/>
      <c r="TDK322" s="47"/>
      <c r="TDL322" s="47"/>
      <c r="TDM322" s="47"/>
      <c r="TDN322" s="47"/>
      <c r="TDO322" s="47"/>
      <c r="TDP322" s="47"/>
      <c r="TDQ322" s="47"/>
      <c r="TDR322" s="47"/>
      <c r="TDS322" s="47"/>
      <c r="TDT322" s="47"/>
      <c r="TDU322" s="47"/>
      <c r="TDV322" s="47"/>
      <c r="TDW322" s="47"/>
      <c r="TDX322" s="47"/>
      <c r="TDY322" s="47"/>
      <c r="TDZ322" s="47"/>
      <c r="TEA322" s="47"/>
      <c r="TEB322" s="47"/>
      <c r="TEC322" s="47"/>
      <c r="TED322" s="47"/>
      <c r="TEE322" s="47"/>
      <c r="TEF322" s="47"/>
      <c r="TEG322" s="47"/>
      <c r="TEH322" s="47"/>
      <c r="TEI322" s="47"/>
      <c r="TEJ322" s="47"/>
      <c r="TEK322" s="47"/>
      <c r="TEL322" s="47"/>
      <c r="TEM322" s="47"/>
      <c r="TEN322" s="47"/>
      <c r="TEO322" s="47"/>
      <c r="TEP322" s="47"/>
      <c r="TEQ322" s="47"/>
      <c r="TER322" s="47"/>
      <c r="TES322" s="47"/>
      <c r="TET322" s="47"/>
      <c r="TEU322" s="47"/>
      <c r="TEV322" s="47"/>
      <c r="TEW322" s="47"/>
      <c r="TEX322" s="47"/>
      <c r="TEY322" s="47"/>
      <c r="TEZ322" s="47"/>
      <c r="TFA322" s="47"/>
      <c r="TFB322" s="47"/>
      <c r="TFC322" s="47"/>
      <c r="TFD322" s="47"/>
      <c r="TFE322" s="47"/>
      <c r="TFF322" s="47"/>
      <c r="TFG322" s="47"/>
      <c r="TFH322" s="47"/>
      <c r="TFI322" s="47"/>
      <c r="TFJ322" s="47"/>
      <c r="TFK322" s="47"/>
      <c r="TFL322" s="47"/>
      <c r="TFM322" s="47"/>
      <c r="TFN322" s="47"/>
      <c r="TFO322" s="47"/>
      <c r="TFP322" s="47"/>
      <c r="TFQ322" s="47"/>
      <c r="TFR322" s="47"/>
      <c r="TFS322" s="47"/>
      <c r="TFT322" s="47"/>
      <c r="TFU322" s="47"/>
      <c r="TFV322" s="47"/>
      <c r="TFW322" s="47"/>
      <c r="TFX322" s="47"/>
      <c r="TFY322" s="47"/>
      <c r="TFZ322" s="47"/>
      <c r="TGA322" s="47"/>
      <c r="TGB322" s="47"/>
      <c r="TGC322" s="47"/>
      <c r="TGD322" s="47"/>
      <c r="TGE322" s="47"/>
      <c r="TGF322" s="47"/>
      <c r="TGG322" s="47"/>
      <c r="TGH322" s="47"/>
      <c r="TGI322" s="47"/>
      <c r="TGJ322" s="47"/>
      <c r="TGK322" s="47"/>
      <c r="TGL322" s="47"/>
      <c r="TGM322" s="47"/>
      <c r="TGN322" s="47"/>
      <c r="TGO322" s="47"/>
      <c r="TGP322" s="47"/>
      <c r="TGQ322" s="47"/>
      <c r="TGR322" s="47"/>
      <c r="TGS322" s="47"/>
      <c r="TGT322" s="47"/>
      <c r="TGU322" s="47"/>
      <c r="TGV322" s="47"/>
      <c r="TGW322" s="47"/>
      <c r="TGX322" s="47"/>
      <c r="TGY322" s="47"/>
      <c r="TGZ322" s="47"/>
      <c r="THA322" s="47"/>
      <c r="THB322" s="47"/>
      <c r="THC322" s="47"/>
      <c r="THD322" s="47"/>
      <c r="THE322" s="47"/>
      <c r="THF322" s="47"/>
      <c r="THG322" s="47"/>
      <c r="THH322" s="47"/>
      <c r="THI322" s="47"/>
      <c r="THJ322" s="47"/>
      <c r="THK322" s="47"/>
      <c r="THL322" s="47"/>
      <c r="THM322" s="47"/>
      <c r="THN322" s="47"/>
      <c r="THO322" s="47"/>
      <c r="THP322" s="47"/>
      <c r="THQ322" s="47"/>
      <c r="THR322" s="47"/>
      <c r="THS322" s="47"/>
      <c r="THT322" s="47"/>
      <c r="THU322" s="47"/>
      <c r="THV322" s="47"/>
      <c r="THW322" s="47"/>
      <c r="THX322" s="47"/>
      <c r="THY322" s="47"/>
      <c r="THZ322" s="47"/>
      <c r="TIA322" s="47"/>
      <c r="TIB322" s="47"/>
      <c r="TIC322" s="47"/>
      <c r="TID322" s="47"/>
      <c r="TIE322" s="47"/>
      <c r="TIF322" s="47"/>
      <c r="TIG322" s="47"/>
      <c r="TIH322" s="47"/>
      <c r="TII322" s="47"/>
      <c r="TIJ322" s="47"/>
      <c r="TIK322" s="47"/>
      <c r="TIL322" s="47"/>
      <c r="TIM322" s="47"/>
      <c r="TIN322" s="47"/>
      <c r="TIO322" s="47"/>
      <c r="TIP322" s="47"/>
      <c r="TIQ322" s="47"/>
      <c r="TIR322" s="47"/>
      <c r="TIS322" s="47"/>
      <c r="TIT322" s="47"/>
      <c r="TIU322" s="47"/>
      <c r="TIV322" s="47"/>
      <c r="TIW322" s="47"/>
      <c r="TIX322" s="47"/>
      <c r="TIY322" s="47"/>
      <c r="TIZ322" s="47"/>
      <c r="TJA322" s="47"/>
      <c r="TJB322" s="47"/>
      <c r="TJC322" s="47"/>
      <c r="TJD322" s="47"/>
      <c r="TJE322" s="47"/>
      <c r="TJF322" s="47"/>
      <c r="TJG322" s="47"/>
      <c r="TJH322" s="47"/>
      <c r="TJI322" s="47"/>
      <c r="TJJ322" s="47"/>
      <c r="TJK322" s="47"/>
      <c r="TJL322" s="47"/>
      <c r="TJM322" s="47"/>
      <c r="TJN322" s="47"/>
      <c r="TJO322" s="47"/>
      <c r="TJP322" s="47"/>
      <c r="TJQ322" s="47"/>
      <c r="TJR322" s="47"/>
      <c r="TJS322" s="47"/>
      <c r="TJT322" s="47"/>
      <c r="TJU322" s="47"/>
      <c r="TJV322" s="47"/>
      <c r="TJW322" s="47"/>
      <c r="TJX322" s="47"/>
      <c r="TJY322" s="47"/>
      <c r="TJZ322" s="47"/>
      <c r="TKA322" s="47"/>
      <c r="TKB322" s="47"/>
      <c r="TKC322" s="47"/>
      <c r="TKD322" s="47"/>
      <c r="TKE322" s="47"/>
      <c r="TKF322" s="47"/>
      <c r="TKG322" s="47"/>
      <c r="TKH322" s="47"/>
      <c r="TKI322" s="47"/>
      <c r="TKJ322" s="47"/>
      <c r="TKK322" s="47"/>
      <c r="TKL322" s="47"/>
      <c r="TKM322" s="47"/>
      <c r="TKN322" s="47"/>
      <c r="TKO322" s="47"/>
      <c r="TKP322" s="47"/>
      <c r="TKQ322" s="47"/>
      <c r="TKR322" s="47"/>
      <c r="TKS322" s="47"/>
      <c r="TKT322" s="47"/>
      <c r="TKU322" s="47"/>
      <c r="TKV322" s="47"/>
      <c r="TKW322" s="47"/>
      <c r="TKX322" s="47"/>
      <c r="TKY322" s="47"/>
      <c r="TKZ322" s="47"/>
      <c r="TLA322" s="47"/>
      <c r="TLB322" s="47"/>
      <c r="TLC322" s="47"/>
      <c r="TLD322" s="47"/>
      <c r="TLE322" s="47"/>
      <c r="TLF322" s="47"/>
      <c r="TLG322" s="47"/>
      <c r="TLH322" s="47"/>
      <c r="TLI322" s="47"/>
      <c r="TLJ322" s="47"/>
      <c r="TLK322" s="47"/>
      <c r="TLL322" s="47"/>
      <c r="TLM322" s="47"/>
      <c r="TLN322" s="47"/>
      <c r="TLO322" s="47"/>
      <c r="TLP322" s="47"/>
      <c r="TLQ322" s="47"/>
      <c r="TLR322" s="47"/>
      <c r="TLS322" s="47"/>
      <c r="TLT322" s="47"/>
      <c r="TLU322" s="47"/>
      <c r="TLV322" s="47"/>
      <c r="TLW322" s="47"/>
      <c r="TLX322" s="47"/>
      <c r="TLY322" s="47"/>
      <c r="TLZ322" s="47"/>
      <c r="TMA322" s="47"/>
      <c r="TMB322" s="47"/>
      <c r="TMC322" s="47"/>
      <c r="TMD322" s="47"/>
      <c r="TME322" s="47"/>
      <c r="TMF322" s="47"/>
      <c r="TMG322" s="47"/>
      <c r="TMH322" s="47"/>
      <c r="TMI322" s="47"/>
      <c r="TMJ322" s="47"/>
      <c r="TMK322" s="47"/>
      <c r="TML322" s="47"/>
      <c r="TMM322" s="47"/>
      <c r="TMN322" s="47"/>
      <c r="TMO322" s="47"/>
      <c r="TMP322" s="47"/>
      <c r="TMQ322" s="47"/>
      <c r="TMR322" s="47"/>
      <c r="TMS322" s="47"/>
      <c r="TMT322" s="47"/>
      <c r="TMU322" s="47"/>
      <c r="TMV322" s="47"/>
      <c r="TMW322" s="47"/>
      <c r="TMX322" s="47"/>
      <c r="TMY322" s="47"/>
      <c r="TMZ322" s="47"/>
      <c r="TNA322" s="47"/>
      <c r="TNB322" s="47"/>
      <c r="TNC322" s="47"/>
      <c r="TND322" s="47"/>
      <c r="TNE322" s="47"/>
      <c r="TNF322" s="47"/>
      <c r="TNG322" s="47"/>
      <c r="TNH322" s="47"/>
      <c r="TNI322" s="47"/>
      <c r="TNJ322" s="47"/>
      <c r="TNK322" s="47"/>
      <c r="TNL322" s="47"/>
      <c r="TNM322" s="47"/>
      <c r="TNN322" s="47"/>
      <c r="TNO322" s="47"/>
      <c r="TNP322" s="47"/>
      <c r="TNQ322" s="47"/>
      <c r="TNR322" s="47"/>
      <c r="TNS322" s="47"/>
      <c r="TNT322" s="47"/>
      <c r="TNU322" s="47"/>
      <c r="TNV322" s="47"/>
      <c r="TNW322" s="47"/>
      <c r="TNX322" s="47"/>
      <c r="TNY322" s="47"/>
      <c r="TNZ322" s="47"/>
      <c r="TOA322" s="47"/>
      <c r="TOB322" s="47"/>
      <c r="TOC322" s="47"/>
      <c r="TOD322" s="47"/>
      <c r="TOE322" s="47"/>
      <c r="TOF322" s="47"/>
      <c r="TOG322" s="47"/>
      <c r="TOH322" s="47"/>
      <c r="TOI322" s="47"/>
      <c r="TOJ322" s="47"/>
      <c r="TOK322" s="47"/>
      <c r="TOL322" s="47"/>
      <c r="TOM322" s="47"/>
      <c r="TON322" s="47"/>
      <c r="TOO322" s="47"/>
      <c r="TOP322" s="47"/>
      <c r="TOQ322" s="47"/>
      <c r="TOR322" s="47"/>
      <c r="TOS322" s="47"/>
      <c r="TOT322" s="47"/>
      <c r="TOU322" s="47"/>
      <c r="TOV322" s="47"/>
      <c r="TOW322" s="47"/>
      <c r="TOX322" s="47"/>
      <c r="TOY322" s="47"/>
      <c r="TOZ322" s="47"/>
      <c r="TPA322" s="47"/>
      <c r="TPB322" s="47"/>
      <c r="TPC322" s="47"/>
      <c r="TPD322" s="47"/>
      <c r="TPE322" s="47"/>
      <c r="TPF322" s="47"/>
      <c r="TPG322" s="47"/>
      <c r="TPH322" s="47"/>
      <c r="TPI322" s="47"/>
      <c r="TPJ322" s="47"/>
      <c r="TPK322" s="47"/>
      <c r="TPL322" s="47"/>
      <c r="TPM322" s="47"/>
      <c r="TPN322" s="47"/>
      <c r="TPO322" s="47"/>
      <c r="TPP322" s="47"/>
      <c r="TPQ322" s="47"/>
      <c r="TPR322" s="47"/>
      <c r="TPS322" s="47"/>
      <c r="TPT322" s="47"/>
      <c r="TPU322" s="47"/>
      <c r="TPV322" s="47"/>
      <c r="TPW322" s="47"/>
      <c r="TPX322" s="47"/>
      <c r="TPY322" s="47"/>
      <c r="TPZ322" s="47"/>
      <c r="TQA322" s="47"/>
      <c r="TQB322" s="47"/>
      <c r="TQC322" s="47"/>
      <c r="TQD322" s="47"/>
      <c r="TQE322" s="47"/>
      <c r="TQF322" s="47"/>
      <c r="TQG322" s="47"/>
      <c r="TQH322" s="47"/>
      <c r="TQI322" s="47"/>
      <c r="TQJ322" s="47"/>
      <c r="TQK322" s="47"/>
      <c r="TQL322" s="47"/>
      <c r="TQM322" s="47"/>
      <c r="TQN322" s="47"/>
      <c r="TQO322" s="47"/>
      <c r="TQP322" s="47"/>
      <c r="TQQ322" s="47"/>
      <c r="TQR322" s="47"/>
      <c r="TQS322" s="47"/>
      <c r="TQT322" s="47"/>
      <c r="TQU322" s="47"/>
      <c r="TQV322" s="47"/>
      <c r="TQW322" s="47"/>
      <c r="TQX322" s="47"/>
      <c r="TQY322" s="47"/>
      <c r="TQZ322" s="47"/>
      <c r="TRA322" s="47"/>
      <c r="TRB322" s="47"/>
      <c r="TRC322" s="47"/>
      <c r="TRD322" s="47"/>
      <c r="TRE322" s="47"/>
      <c r="TRF322" s="47"/>
      <c r="TRG322" s="47"/>
      <c r="TRH322" s="47"/>
      <c r="TRI322" s="47"/>
      <c r="TRJ322" s="47"/>
      <c r="TRK322" s="47"/>
      <c r="TRL322" s="47"/>
      <c r="TRM322" s="47"/>
      <c r="TRN322" s="47"/>
      <c r="TRO322" s="47"/>
      <c r="TRP322" s="47"/>
      <c r="TRQ322" s="47"/>
      <c r="TRR322" s="47"/>
      <c r="TRS322" s="47"/>
      <c r="TRT322" s="47"/>
      <c r="TRU322" s="47"/>
      <c r="TRV322" s="47"/>
      <c r="TRW322" s="47"/>
      <c r="TRX322" s="47"/>
      <c r="TRY322" s="47"/>
      <c r="TRZ322" s="47"/>
      <c r="TSA322" s="47"/>
      <c r="TSB322" s="47"/>
      <c r="TSC322" s="47"/>
      <c r="TSD322" s="47"/>
      <c r="TSE322" s="47"/>
      <c r="TSF322" s="47"/>
      <c r="TSG322" s="47"/>
      <c r="TSH322" s="47"/>
      <c r="TSI322" s="47"/>
      <c r="TSJ322" s="47"/>
      <c r="TSK322" s="47"/>
      <c r="TSL322" s="47"/>
      <c r="TSM322" s="47"/>
      <c r="TSN322" s="47"/>
      <c r="TSO322" s="47"/>
      <c r="TSP322" s="47"/>
      <c r="TSQ322" s="47"/>
      <c r="TSR322" s="47"/>
      <c r="TSS322" s="47"/>
      <c r="TST322" s="47"/>
      <c r="TSU322" s="47"/>
      <c r="TSV322" s="47"/>
      <c r="TSW322" s="47"/>
      <c r="TSX322" s="47"/>
      <c r="TSY322" s="47"/>
      <c r="TSZ322" s="47"/>
      <c r="TTA322" s="47"/>
      <c r="TTB322" s="47"/>
      <c r="TTC322" s="47"/>
      <c r="TTD322" s="47"/>
      <c r="TTE322" s="47"/>
      <c r="TTF322" s="47"/>
      <c r="TTG322" s="47"/>
      <c r="TTH322" s="47"/>
      <c r="TTI322" s="47"/>
      <c r="TTJ322" s="47"/>
      <c r="TTK322" s="47"/>
      <c r="TTL322" s="47"/>
      <c r="TTM322" s="47"/>
      <c r="TTN322" s="47"/>
      <c r="TTO322" s="47"/>
      <c r="TTP322" s="47"/>
      <c r="TTQ322" s="47"/>
      <c r="TTR322" s="47"/>
      <c r="TTS322" s="47"/>
      <c r="TTT322" s="47"/>
      <c r="TTU322" s="47"/>
      <c r="TTV322" s="47"/>
      <c r="TTW322" s="47"/>
      <c r="TTX322" s="47"/>
      <c r="TTY322" s="47"/>
      <c r="TTZ322" s="47"/>
      <c r="TUA322" s="47"/>
      <c r="TUB322" s="47"/>
      <c r="TUC322" s="47"/>
      <c r="TUD322" s="47"/>
      <c r="TUE322" s="47"/>
      <c r="TUF322" s="47"/>
      <c r="TUG322" s="47"/>
      <c r="TUH322" s="47"/>
      <c r="TUI322" s="47"/>
      <c r="TUJ322" s="47"/>
      <c r="TUK322" s="47"/>
      <c r="TUL322" s="47"/>
      <c r="TUM322" s="47"/>
      <c r="TUN322" s="47"/>
      <c r="TUO322" s="47"/>
      <c r="TUP322" s="47"/>
      <c r="TUQ322" s="47"/>
      <c r="TUR322" s="47"/>
      <c r="TUS322" s="47"/>
      <c r="TUT322" s="47"/>
      <c r="TUU322" s="47"/>
      <c r="TUV322" s="47"/>
      <c r="TUW322" s="47"/>
      <c r="TUX322" s="47"/>
      <c r="TUY322" s="47"/>
      <c r="TUZ322" s="47"/>
      <c r="TVA322" s="47"/>
      <c r="TVB322" s="47"/>
      <c r="TVC322" s="47"/>
      <c r="TVD322" s="47"/>
      <c r="TVE322" s="47"/>
      <c r="TVF322" s="47"/>
      <c r="TVG322" s="47"/>
      <c r="TVH322" s="47"/>
      <c r="TVI322" s="47"/>
      <c r="TVJ322" s="47"/>
      <c r="TVK322" s="47"/>
      <c r="TVL322" s="47"/>
      <c r="TVM322" s="47"/>
      <c r="TVN322" s="47"/>
      <c r="TVO322" s="47"/>
      <c r="TVP322" s="47"/>
      <c r="TVQ322" s="47"/>
      <c r="TVR322" s="47"/>
      <c r="TVS322" s="47"/>
      <c r="TVT322" s="47"/>
      <c r="TVU322" s="47"/>
      <c r="TVV322" s="47"/>
      <c r="TVW322" s="47"/>
      <c r="TVX322" s="47"/>
      <c r="TVY322" s="47"/>
      <c r="TVZ322" s="47"/>
      <c r="TWA322" s="47"/>
      <c r="TWB322" s="47"/>
      <c r="TWC322" s="47"/>
      <c r="TWD322" s="47"/>
      <c r="TWE322" s="47"/>
      <c r="TWF322" s="47"/>
      <c r="TWG322" s="47"/>
      <c r="TWH322" s="47"/>
      <c r="TWI322" s="47"/>
      <c r="TWJ322" s="47"/>
      <c r="TWK322" s="47"/>
      <c r="TWL322" s="47"/>
      <c r="TWM322" s="47"/>
      <c r="TWN322" s="47"/>
      <c r="TWO322" s="47"/>
      <c r="TWP322" s="47"/>
      <c r="TWQ322" s="47"/>
      <c r="TWR322" s="47"/>
      <c r="TWS322" s="47"/>
      <c r="TWT322" s="47"/>
      <c r="TWU322" s="47"/>
      <c r="TWV322" s="47"/>
      <c r="TWW322" s="47"/>
      <c r="TWX322" s="47"/>
      <c r="TWY322" s="47"/>
      <c r="TWZ322" s="47"/>
      <c r="TXA322" s="47"/>
      <c r="TXB322" s="47"/>
      <c r="TXC322" s="47"/>
      <c r="TXD322" s="47"/>
      <c r="TXE322" s="47"/>
      <c r="TXF322" s="47"/>
      <c r="TXG322" s="47"/>
      <c r="TXH322" s="47"/>
      <c r="TXI322" s="47"/>
      <c r="TXJ322" s="47"/>
      <c r="TXK322" s="47"/>
      <c r="TXL322" s="47"/>
      <c r="TXM322" s="47"/>
      <c r="TXN322" s="47"/>
      <c r="TXO322" s="47"/>
      <c r="TXP322" s="47"/>
      <c r="TXQ322" s="47"/>
      <c r="TXR322" s="47"/>
      <c r="TXS322" s="47"/>
      <c r="TXT322" s="47"/>
      <c r="TXU322" s="47"/>
      <c r="TXV322" s="47"/>
      <c r="TXW322" s="47"/>
      <c r="TXX322" s="47"/>
      <c r="TXY322" s="47"/>
      <c r="TXZ322" s="47"/>
      <c r="TYA322" s="47"/>
      <c r="TYB322" s="47"/>
      <c r="TYC322" s="47"/>
      <c r="TYD322" s="47"/>
      <c r="TYE322" s="47"/>
      <c r="TYF322" s="47"/>
      <c r="TYG322" s="47"/>
      <c r="TYH322" s="47"/>
      <c r="TYI322" s="47"/>
      <c r="TYJ322" s="47"/>
      <c r="TYK322" s="47"/>
      <c r="TYL322" s="47"/>
      <c r="TYM322" s="47"/>
      <c r="TYN322" s="47"/>
      <c r="TYO322" s="47"/>
      <c r="TYP322" s="47"/>
      <c r="TYQ322" s="47"/>
      <c r="TYR322" s="47"/>
      <c r="TYS322" s="47"/>
      <c r="TYT322" s="47"/>
      <c r="TYU322" s="47"/>
      <c r="TYV322" s="47"/>
      <c r="TYW322" s="47"/>
      <c r="TYX322" s="47"/>
      <c r="TYY322" s="47"/>
      <c r="TYZ322" s="47"/>
      <c r="TZA322" s="47"/>
      <c r="TZB322" s="47"/>
      <c r="TZC322" s="47"/>
      <c r="TZD322" s="47"/>
      <c r="TZE322" s="47"/>
      <c r="TZF322" s="47"/>
      <c r="TZG322" s="47"/>
      <c r="TZH322" s="47"/>
      <c r="TZI322" s="47"/>
      <c r="TZJ322" s="47"/>
      <c r="TZK322" s="47"/>
      <c r="TZL322" s="47"/>
      <c r="TZM322" s="47"/>
      <c r="TZN322" s="47"/>
      <c r="TZO322" s="47"/>
      <c r="TZP322" s="47"/>
      <c r="TZQ322" s="47"/>
      <c r="TZR322" s="47"/>
      <c r="TZS322" s="47"/>
      <c r="TZT322" s="47"/>
      <c r="TZU322" s="47"/>
      <c r="TZV322" s="47"/>
      <c r="TZW322" s="47"/>
      <c r="TZX322" s="47"/>
      <c r="TZY322" s="47"/>
      <c r="TZZ322" s="47"/>
      <c r="UAA322" s="47"/>
      <c r="UAB322" s="47"/>
      <c r="UAC322" s="47"/>
      <c r="UAD322" s="47"/>
      <c r="UAE322" s="47"/>
      <c r="UAF322" s="47"/>
      <c r="UAG322" s="47"/>
      <c r="UAH322" s="47"/>
      <c r="UAI322" s="47"/>
      <c r="UAJ322" s="47"/>
      <c r="UAK322" s="47"/>
      <c r="UAL322" s="47"/>
      <c r="UAM322" s="47"/>
      <c r="UAN322" s="47"/>
      <c r="UAO322" s="47"/>
      <c r="UAP322" s="47"/>
      <c r="UAQ322" s="47"/>
      <c r="UAR322" s="47"/>
      <c r="UAS322" s="47"/>
      <c r="UAT322" s="47"/>
      <c r="UAU322" s="47"/>
      <c r="UAV322" s="47"/>
      <c r="UAW322" s="47"/>
      <c r="UAX322" s="47"/>
      <c r="UAY322" s="47"/>
      <c r="UAZ322" s="47"/>
      <c r="UBA322" s="47"/>
      <c r="UBB322" s="47"/>
      <c r="UBC322" s="47"/>
      <c r="UBD322" s="47"/>
      <c r="UBE322" s="47"/>
      <c r="UBF322" s="47"/>
      <c r="UBG322" s="47"/>
      <c r="UBH322" s="47"/>
      <c r="UBI322" s="47"/>
      <c r="UBJ322" s="47"/>
      <c r="UBK322" s="47"/>
      <c r="UBL322" s="47"/>
      <c r="UBM322" s="47"/>
      <c r="UBN322" s="47"/>
      <c r="UBO322" s="47"/>
      <c r="UBP322" s="47"/>
      <c r="UBQ322" s="47"/>
      <c r="UBR322" s="47"/>
      <c r="UBS322" s="47"/>
      <c r="UBT322" s="47"/>
      <c r="UBU322" s="47"/>
      <c r="UBV322" s="47"/>
      <c r="UBW322" s="47"/>
      <c r="UBX322" s="47"/>
      <c r="UBY322" s="47"/>
      <c r="UBZ322" s="47"/>
      <c r="UCA322" s="47"/>
      <c r="UCB322" s="47"/>
      <c r="UCC322" s="47"/>
      <c r="UCD322" s="47"/>
      <c r="UCE322" s="47"/>
      <c r="UCF322" s="47"/>
      <c r="UCG322" s="47"/>
      <c r="UCH322" s="47"/>
      <c r="UCI322" s="47"/>
      <c r="UCJ322" s="47"/>
      <c r="UCK322" s="47"/>
      <c r="UCL322" s="47"/>
      <c r="UCM322" s="47"/>
      <c r="UCN322" s="47"/>
      <c r="UCO322" s="47"/>
      <c r="UCP322" s="47"/>
      <c r="UCQ322" s="47"/>
      <c r="UCR322" s="47"/>
      <c r="UCS322" s="47"/>
      <c r="UCT322" s="47"/>
      <c r="UCU322" s="47"/>
      <c r="UCV322" s="47"/>
      <c r="UCW322" s="47"/>
      <c r="UCX322" s="47"/>
      <c r="UCY322" s="47"/>
      <c r="UCZ322" s="47"/>
      <c r="UDA322" s="47"/>
      <c r="UDB322" s="47"/>
      <c r="UDC322" s="47"/>
      <c r="UDD322" s="47"/>
      <c r="UDE322" s="47"/>
      <c r="UDF322" s="47"/>
      <c r="UDG322" s="47"/>
      <c r="UDH322" s="47"/>
      <c r="UDI322" s="47"/>
      <c r="UDJ322" s="47"/>
      <c r="UDK322" s="47"/>
      <c r="UDL322" s="47"/>
      <c r="UDM322" s="47"/>
      <c r="UDN322" s="47"/>
      <c r="UDO322" s="47"/>
      <c r="UDP322" s="47"/>
      <c r="UDQ322" s="47"/>
      <c r="UDR322" s="47"/>
      <c r="UDS322" s="47"/>
      <c r="UDT322" s="47"/>
      <c r="UDU322" s="47"/>
      <c r="UDV322" s="47"/>
      <c r="UDW322" s="47"/>
      <c r="UDX322" s="47"/>
      <c r="UDY322" s="47"/>
      <c r="UDZ322" s="47"/>
      <c r="UEA322" s="47"/>
      <c r="UEB322" s="47"/>
      <c r="UEC322" s="47"/>
      <c r="UED322" s="47"/>
      <c r="UEE322" s="47"/>
      <c r="UEF322" s="47"/>
      <c r="UEG322" s="47"/>
      <c r="UEH322" s="47"/>
      <c r="UEI322" s="47"/>
      <c r="UEJ322" s="47"/>
      <c r="UEK322" s="47"/>
      <c r="UEL322" s="47"/>
      <c r="UEM322" s="47"/>
      <c r="UEN322" s="47"/>
      <c r="UEO322" s="47"/>
      <c r="UEP322" s="47"/>
      <c r="UEQ322" s="47"/>
      <c r="UER322" s="47"/>
      <c r="UES322" s="47"/>
      <c r="UET322" s="47"/>
      <c r="UEU322" s="47"/>
      <c r="UEV322" s="47"/>
      <c r="UEW322" s="47"/>
      <c r="UEX322" s="47"/>
      <c r="UEY322" s="47"/>
      <c r="UEZ322" s="47"/>
      <c r="UFA322" s="47"/>
      <c r="UFB322" s="47"/>
      <c r="UFC322" s="47"/>
      <c r="UFD322" s="47"/>
      <c r="UFE322" s="47"/>
      <c r="UFF322" s="47"/>
      <c r="UFG322" s="47"/>
      <c r="UFH322" s="47"/>
      <c r="UFI322" s="47"/>
      <c r="UFJ322" s="47"/>
      <c r="UFK322" s="47"/>
      <c r="UFL322" s="47"/>
      <c r="UFM322" s="47"/>
      <c r="UFN322" s="47"/>
      <c r="UFO322" s="47"/>
      <c r="UFP322" s="47"/>
      <c r="UFQ322" s="47"/>
      <c r="UFR322" s="47"/>
      <c r="UFS322" s="47"/>
      <c r="UFT322" s="47"/>
      <c r="UFU322" s="47"/>
      <c r="UFV322" s="47"/>
      <c r="UFW322" s="47"/>
      <c r="UFX322" s="47"/>
      <c r="UFY322" s="47"/>
      <c r="UFZ322" s="47"/>
      <c r="UGA322" s="47"/>
      <c r="UGB322" s="47"/>
      <c r="UGC322" s="47"/>
      <c r="UGD322" s="47"/>
      <c r="UGE322" s="47"/>
      <c r="UGF322" s="47"/>
      <c r="UGG322" s="47"/>
      <c r="UGH322" s="47"/>
      <c r="UGI322" s="47"/>
      <c r="UGJ322" s="47"/>
      <c r="UGK322" s="47"/>
      <c r="UGL322" s="47"/>
      <c r="UGM322" s="47"/>
      <c r="UGN322" s="47"/>
      <c r="UGO322" s="47"/>
      <c r="UGP322" s="47"/>
      <c r="UGQ322" s="47"/>
      <c r="UGR322" s="47"/>
      <c r="UGS322" s="47"/>
      <c r="UGT322" s="47"/>
      <c r="UGU322" s="47"/>
      <c r="UGV322" s="47"/>
      <c r="UGW322" s="47"/>
      <c r="UGX322" s="47"/>
      <c r="UGY322" s="47"/>
      <c r="UGZ322" s="47"/>
      <c r="UHA322" s="47"/>
      <c r="UHB322" s="47"/>
      <c r="UHC322" s="47"/>
      <c r="UHD322" s="47"/>
      <c r="UHE322" s="47"/>
      <c r="UHF322" s="47"/>
      <c r="UHG322" s="47"/>
      <c r="UHH322" s="47"/>
      <c r="UHI322" s="47"/>
      <c r="UHJ322" s="47"/>
      <c r="UHK322" s="47"/>
      <c r="UHL322" s="47"/>
      <c r="UHM322" s="47"/>
      <c r="UHN322" s="47"/>
      <c r="UHO322" s="47"/>
      <c r="UHP322" s="47"/>
      <c r="UHQ322" s="47"/>
      <c r="UHR322" s="47"/>
      <c r="UHS322" s="47"/>
      <c r="UHT322" s="47"/>
      <c r="UHU322" s="47"/>
      <c r="UHV322" s="47"/>
      <c r="UHW322" s="47"/>
      <c r="UHX322" s="47"/>
      <c r="UHY322" s="47"/>
      <c r="UHZ322" s="47"/>
      <c r="UIA322" s="47"/>
      <c r="UIB322" s="47"/>
      <c r="UIC322" s="47"/>
      <c r="UID322" s="47"/>
      <c r="UIE322" s="47"/>
      <c r="UIF322" s="47"/>
      <c r="UIG322" s="47"/>
      <c r="UIH322" s="47"/>
      <c r="UII322" s="47"/>
      <c r="UIJ322" s="47"/>
      <c r="UIK322" s="47"/>
      <c r="UIL322" s="47"/>
      <c r="UIM322" s="47"/>
      <c r="UIN322" s="47"/>
      <c r="UIO322" s="47"/>
      <c r="UIP322" s="47"/>
      <c r="UIQ322" s="47"/>
      <c r="UIR322" s="47"/>
      <c r="UIS322" s="47"/>
      <c r="UIT322" s="47"/>
      <c r="UIU322" s="47"/>
      <c r="UIV322" s="47"/>
      <c r="UIW322" s="47"/>
      <c r="UIX322" s="47"/>
      <c r="UIY322" s="47"/>
      <c r="UIZ322" s="47"/>
      <c r="UJA322" s="47"/>
      <c r="UJB322" s="47"/>
      <c r="UJC322" s="47"/>
      <c r="UJD322" s="47"/>
      <c r="UJE322" s="47"/>
      <c r="UJF322" s="47"/>
      <c r="UJG322" s="47"/>
      <c r="UJH322" s="47"/>
      <c r="UJI322" s="47"/>
      <c r="UJJ322" s="47"/>
      <c r="UJK322" s="47"/>
      <c r="UJL322" s="47"/>
      <c r="UJM322" s="47"/>
      <c r="UJN322" s="47"/>
      <c r="UJO322" s="47"/>
      <c r="UJP322" s="47"/>
      <c r="UJQ322" s="47"/>
      <c r="UJR322" s="47"/>
      <c r="UJS322" s="47"/>
      <c r="UJT322" s="47"/>
      <c r="UJU322" s="47"/>
      <c r="UJV322" s="47"/>
      <c r="UJW322" s="47"/>
      <c r="UJX322" s="47"/>
      <c r="UJY322" s="47"/>
      <c r="UJZ322" s="47"/>
      <c r="UKA322" s="47"/>
      <c r="UKB322" s="47"/>
      <c r="UKC322" s="47"/>
      <c r="UKD322" s="47"/>
      <c r="UKE322" s="47"/>
      <c r="UKF322" s="47"/>
      <c r="UKG322" s="47"/>
      <c r="UKH322" s="47"/>
      <c r="UKI322" s="47"/>
      <c r="UKJ322" s="47"/>
      <c r="UKK322" s="47"/>
      <c r="UKL322" s="47"/>
      <c r="UKM322" s="47"/>
      <c r="UKN322" s="47"/>
      <c r="UKO322" s="47"/>
      <c r="UKP322" s="47"/>
      <c r="UKQ322" s="47"/>
      <c r="UKR322" s="47"/>
      <c r="UKS322" s="47"/>
      <c r="UKT322" s="47"/>
      <c r="UKU322" s="47"/>
      <c r="UKV322" s="47"/>
      <c r="UKW322" s="47"/>
      <c r="UKX322" s="47"/>
      <c r="UKY322" s="47"/>
      <c r="UKZ322" s="47"/>
      <c r="ULA322" s="47"/>
      <c r="ULB322" s="47"/>
      <c r="ULC322" s="47"/>
      <c r="ULD322" s="47"/>
      <c r="ULE322" s="47"/>
      <c r="ULF322" s="47"/>
      <c r="ULG322" s="47"/>
      <c r="ULH322" s="47"/>
      <c r="ULI322" s="47"/>
      <c r="ULJ322" s="47"/>
      <c r="ULK322" s="47"/>
      <c r="ULL322" s="47"/>
      <c r="ULM322" s="47"/>
      <c r="ULN322" s="47"/>
      <c r="ULO322" s="47"/>
      <c r="ULP322" s="47"/>
      <c r="ULQ322" s="47"/>
      <c r="ULR322" s="47"/>
      <c r="ULS322" s="47"/>
      <c r="ULT322" s="47"/>
      <c r="ULU322" s="47"/>
      <c r="ULV322" s="47"/>
      <c r="ULW322" s="47"/>
      <c r="ULX322" s="47"/>
      <c r="ULY322" s="47"/>
      <c r="ULZ322" s="47"/>
      <c r="UMA322" s="47"/>
      <c r="UMB322" s="47"/>
      <c r="UMC322" s="47"/>
      <c r="UMD322" s="47"/>
      <c r="UME322" s="47"/>
      <c r="UMF322" s="47"/>
      <c r="UMG322" s="47"/>
      <c r="UMH322" s="47"/>
      <c r="UMI322" s="47"/>
      <c r="UMJ322" s="47"/>
      <c r="UMK322" s="47"/>
      <c r="UML322" s="47"/>
      <c r="UMM322" s="47"/>
      <c r="UMN322" s="47"/>
      <c r="UMO322" s="47"/>
      <c r="UMP322" s="47"/>
      <c r="UMQ322" s="47"/>
      <c r="UMR322" s="47"/>
      <c r="UMS322" s="47"/>
      <c r="UMT322" s="47"/>
      <c r="UMU322" s="47"/>
      <c r="UMV322" s="47"/>
      <c r="UMW322" s="47"/>
      <c r="UMX322" s="47"/>
      <c r="UMY322" s="47"/>
      <c r="UMZ322" s="47"/>
      <c r="UNA322" s="47"/>
      <c r="UNB322" s="47"/>
      <c r="UNC322" s="47"/>
      <c r="UND322" s="47"/>
      <c r="UNE322" s="47"/>
      <c r="UNF322" s="47"/>
      <c r="UNG322" s="47"/>
      <c r="UNH322" s="47"/>
      <c r="UNI322" s="47"/>
      <c r="UNJ322" s="47"/>
      <c r="UNK322" s="47"/>
      <c r="UNL322" s="47"/>
      <c r="UNM322" s="47"/>
      <c r="UNN322" s="47"/>
      <c r="UNO322" s="47"/>
      <c r="UNP322" s="47"/>
      <c r="UNQ322" s="47"/>
      <c r="UNR322" s="47"/>
      <c r="UNS322" s="47"/>
      <c r="UNT322" s="47"/>
      <c r="UNU322" s="47"/>
      <c r="UNV322" s="47"/>
      <c r="UNW322" s="47"/>
      <c r="UNX322" s="47"/>
      <c r="UNY322" s="47"/>
      <c r="UNZ322" s="47"/>
      <c r="UOA322" s="47"/>
      <c r="UOB322" s="47"/>
      <c r="UOC322" s="47"/>
      <c r="UOD322" s="47"/>
      <c r="UOE322" s="47"/>
      <c r="UOF322" s="47"/>
      <c r="UOG322" s="47"/>
      <c r="UOH322" s="47"/>
      <c r="UOI322" s="47"/>
      <c r="UOJ322" s="47"/>
      <c r="UOK322" s="47"/>
      <c r="UOL322" s="47"/>
      <c r="UOM322" s="47"/>
      <c r="UON322" s="47"/>
      <c r="UOO322" s="47"/>
      <c r="UOP322" s="47"/>
      <c r="UOQ322" s="47"/>
      <c r="UOR322" s="47"/>
      <c r="UOS322" s="47"/>
      <c r="UOT322" s="47"/>
      <c r="UOU322" s="47"/>
      <c r="UOV322" s="47"/>
      <c r="UOW322" s="47"/>
      <c r="UOX322" s="47"/>
      <c r="UOY322" s="47"/>
      <c r="UOZ322" s="47"/>
      <c r="UPA322" s="47"/>
      <c r="UPB322" s="47"/>
      <c r="UPC322" s="47"/>
      <c r="UPD322" s="47"/>
      <c r="UPE322" s="47"/>
      <c r="UPF322" s="47"/>
      <c r="UPG322" s="47"/>
      <c r="UPH322" s="47"/>
      <c r="UPI322" s="47"/>
      <c r="UPJ322" s="47"/>
      <c r="UPK322" s="47"/>
      <c r="UPL322" s="47"/>
      <c r="UPM322" s="47"/>
      <c r="UPN322" s="47"/>
      <c r="UPO322" s="47"/>
      <c r="UPP322" s="47"/>
      <c r="UPQ322" s="47"/>
      <c r="UPR322" s="47"/>
      <c r="UPS322" s="47"/>
      <c r="UPT322" s="47"/>
      <c r="UPU322" s="47"/>
      <c r="UPV322" s="47"/>
      <c r="UPW322" s="47"/>
      <c r="UPX322" s="47"/>
      <c r="UPY322" s="47"/>
      <c r="UPZ322" s="47"/>
      <c r="UQA322" s="47"/>
      <c r="UQB322" s="47"/>
      <c r="UQC322" s="47"/>
      <c r="UQD322" s="47"/>
      <c r="UQE322" s="47"/>
      <c r="UQF322" s="47"/>
      <c r="UQG322" s="47"/>
      <c r="UQH322" s="47"/>
      <c r="UQI322" s="47"/>
      <c r="UQJ322" s="47"/>
      <c r="UQK322" s="47"/>
      <c r="UQL322" s="47"/>
      <c r="UQM322" s="47"/>
      <c r="UQN322" s="47"/>
      <c r="UQO322" s="47"/>
      <c r="UQP322" s="47"/>
      <c r="UQQ322" s="47"/>
      <c r="UQR322" s="47"/>
      <c r="UQS322" s="47"/>
      <c r="UQT322" s="47"/>
      <c r="UQU322" s="47"/>
      <c r="UQV322" s="47"/>
      <c r="UQW322" s="47"/>
      <c r="UQX322" s="47"/>
      <c r="UQY322" s="47"/>
      <c r="UQZ322" s="47"/>
      <c r="URA322" s="47"/>
      <c r="URB322" s="47"/>
      <c r="URC322" s="47"/>
      <c r="URD322" s="47"/>
      <c r="URE322" s="47"/>
      <c r="URF322" s="47"/>
      <c r="URG322" s="47"/>
      <c r="URH322" s="47"/>
      <c r="URI322" s="47"/>
      <c r="URJ322" s="47"/>
      <c r="URK322" s="47"/>
      <c r="URL322" s="47"/>
      <c r="URM322" s="47"/>
      <c r="URN322" s="47"/>
      <c r="URO322" s="47"/>
      <c r="URP322" s="47"/>
      <c r="URQ322" s="47"/>
      <c r="URR322" s="47"/>
      <c r="URS322" s="47"/>
      <c r="URT322" s="47"/>
      <c r="URU322" s="47"/>
      <c r="URV322" s="47"/>
      <c r="URW322" s="47"/>
      <c r="URX322" s="47"/>
      <c r="URY322" s="47"/>
      <c r="URZ322" s="47"/>
      <c r="USA322" s="47"/>
      <c r="USB322" s="47"/>
      <c r="USC322" s="47"/>
      <c r="USD322" s="47"/>
      <c r="USE322" s="47"/>
      <c r="USF322" s="47"/>
      <c r="USG322" s="47"/>
      <c r="USH322" s="47"/>
      <c r="USI322" s="47"/>
      <c r="USJ322" s="47"/>
      <c r="USK322" s="47"/>
      <c r="USL322" s="47"/>
      <c r="USM322" s="47"/>
      <c r="USN322" s="47"/>
      <c r="USO322" s="47"/>
      <c r="USP322" s="47"/>
      <c r="USQ322" s="47"/>
      <c r="USR322" s="47"/>
      <c r="USS322" s="47"/>
      <c r="UST322" s="47"/>
      <c r="USU322" s="47"/>
      <c r="USV322" s="47"/>
      <c r="USW322" s="47"/>
      <c r="USX322" s="47"/>
      <c r="USY322" s="47"/>
      <c r="USZ322" s="47"/>
      <c r="UTA322" s="47"/>
      <c r="UTB322" s="47"/>
      <c r="UTC322" s="47"/>
      <c r="UTD322" s="47"/>
      <c r="UTE322" s="47"/>
      <c r="UTF322" s="47"/>
      <c r="UTG322" s="47"/>
      <c r="UTH322" s="47"/>
      <c r="UTI322" s="47"/>
      <c r="UTJ322" s="47"/>
      <c r="UTK322" s="47"/>
      <c r="UTL322" s="47"/>
      <c r="UTM322" s="47"/>
      <c r="UTN322" s="47"/>
      <c r="UTO322" s="47"/>
      <c r="UTP322" s="47"/>
      <c r="UTQ322" s="47"/>
      <c r="UTR322" s="47"/>
      <c r="UTS322" s="47"/>
      <c r="UTT322" s="47"/>
      <c r="UTU322" s="47"/>
      <c r="UTV322" s="47"/>
      <c r="UTW322" s="47"/>
      <c r="UTX322" s="47"/>
      <c r="UTY322" s="47"/>
      <c r="UTZ322" s="47"/>
      <c r="UUA322" s="47"/>
      <c r="UUB322" s="47"/>
      <c r="UUC322" s="47"/>
      <c r="UUD322" s="47"/>
      <c r="UUE322" s="47"/>
      <c r="UUF322" s="47"/>
      <c r="UUG322" s="47"/>
      <c r="UUH322" s="47"/>
      <c r="UUI322" s="47"/>
      <c r="UUJ322" s="47"/>
      <c r="UUK322" s="47"/>
      <c r="UUL322" s="47"/>
      <c r="UUM322" s="47"/>
      <c r="UUN322" s="47"/>
      <c r="UUO322" s="47"/>
      <c r="UUP322" s="47"/>
      <c r="UUQ322" s="47"/>
      <c r="UUR322" s="47"/>
      <c r="UUS322" s="47"/>
      <c r="UUT322" s="47"/>
      <c r="UUU322" s="47"/>
      <c r="UUV322" s="47"/>
      <c r="UUW322" s="47"/>
      <c r="UUX322" s="47"/>
      <c r="UUY322" s="47"/>
      <c r="UUZ322" s="47"/>
      <c r="UVA322" s="47"/>
      <c r="UVB322" s="47"/>
      <c r="UVC322" s="47"/>
      <c r="UVD322" s="47"/>
      <c r="UVE322" s="47"/>
      <c r="UVF322" s="47"/>
      <c r="UVG322" s="47"/>
      <c r="UVH322" s="47"/>
      <c r="UVI322" s="47"/>
      <c r="UVJ322" s="47"/>
      <c r="UVK322" s="47"/>
      <c r="UVL322" s="47"/>
      <c r="UVM322" s="47"/>
      <c r="UVN322" s="47"/>
      <c r="UVO322" s="47"/>
      <c r="UVP322" s="47"/>
      <c r="UVQ322" s="47"/>
      <c r="UVR322" s="47"/>
      <c r="UVS322" s="47"/>
      <c r="UVT322" s="47"/>
      <c r="UVU322" s="47"/>
      <c r="UVV322" s="47"/>
      <c r="UVW322" s="47"/>
      <c r="UVX322" s="47"/>
      <c r="UVY322" s="47"/>
      <c r="UVZ322" s="47"/>
      <c r="UWA322" s="47"/>
      <c r="UWB322" s="47"/>
      <c r="UWC322" s="47"/>
      <c r="UWD322" s="47"/>
      <c r="UWE322" s="47"/>
      <c r="UWF322" s="47"/>
      <c r="UWG322" s="47"/>
      <c r="UWH322" s="47"/>
      <c r="UWI322" s="47"/>
      <c r="UWJ322" s="47"/>
      <c r="UWK322" s="47"/>
      <c r="UWL322" s="47"/>
      <c r="UWM322" s="47"/>
      <c r="UWN322" s="47"/>
      <c r="UWO322" s="47"/>
      <c r="UWP322" s="47"/>
      <c r="UWQ322" s="47"/>
      <c r="UWR322" s="47"/>
      <c r="UWS322" s="47"/>
      <c r="UWT322" s="47"/>
      <c r="UWU322" s="47"/>
      <c r="UWV322" s="47"/>
      <c r="UWW322" s="47"/>
      <c r="UWX322" s="47"/>
      <c r="UWY322" s="47"/>
      <c r="UWZ322" s="47"/>
      <c r="UXA322" s="47"/>
      <c r="UXB322" s="47"/>
      <c r="UXC322" s="47"/>
      <c r="UXD322" s="47"/>
      <c r="UXE322" s="47"/>
      <c r="UXF322" s="47"/>
      <c r="UXG322" s="47"/>
      <c r="UXH322" s="47"/>
      <c r="UXI322" s="47"/>
      <c r="UXJ322" s="47"/>
      <c r="UXK322" s="47"/>
      <c r="UXL322" s="47"/>
      <c r="UXM322" s="47"/>
      <c r="UXN322" s="47"/>
      <c r="UXO322" s="47"/>
      <c r="UXP322" s="47"/>
      <c r="UXQ322" s="47"/>
      <c r="UXR322" s="47"/>
      <c r="UXS322" s="47"/>
      <c r="UXT322" s="47"/>
      <c r="UXU322" s="47"/>
      <c r="UXV322" s="47"/>
      <c r="UXW322" s="47"/>
      <c r="UXX322" s="47"/>
      <c r="UXY322" s="47"/>
      <c r="UXZ322" s="47"/>
      <c r="UYA322" s="47"/>
      <c r="UYB322" s="47"/>
      <c r="UYC322" s="47"/>
      <c r="UYD322" s="47"/>
      <c r="UYE322" s="47"/>
      <c r="UYF322" s="47"/>
      <c r="UYG322" s="47"/>
      <c r="UYH322" s="47"/>
      <c r="UYI322" s="47"/>
      <c r="UYJ322" s="47"/>
      <c r="UYK322" s="47"/>
      <c r="UYL322" s="47"/>
      <c r="UYM322" s="47"/>
      <c r="UYN322" s="47"/>
      <c r="UYO322" s="47"/>
      <c r="UYP322" s="47"/>
      <c r="UYQ322" s="47"/>
      <c r="UYR322" s="47"/>
      <c r="UYS322" s="47"/>
      <c r="UYT322" s="47"/>
      <c r="UYU322" s="47"/>
      <c r="UYV322" s="47"/>
      <c r="UYW322" s="47"/>
      <c r="UYX322" s="47"/>
      <c r="UYY322" s="47"/>
      <c r="UYZ322" s="47"/>
      <c r="UZA322" s="47"/>
      <c r="UZB322" s="47"/>
      <c r="UZC322" s="47"/>
      <c r="UZD322" s="47"/>
      <c r="UZE322" s="47"/>
      <c r="UZF322" s="47"/>
      <c r="UZG322" s="47"/>
      <c r="UZH322" s="47"/>
      <c r="UZI322" s="47"/>
      <c r="UZJ322" s="47"/>
      <c r="UZK322" s="47"/>
      <c r="UZL322" s="47"/>
      <c r="UZM322" s="47"/>
      <c r="UZN322" s="47"/>
      <c r="UZO322" s="47"/>
      <c r="UZP322" s="47"/>
      <c r="UZQ322" s="47"/>
      <c r="UZR322" s="47"/>
      <c r="UZS322" s="47"/>
      <c r="UZT322" s="47"/>
      <c r="UZU322" s="47"/>
      <c r="UZV322" s="47"/>
      <c r="UZW322" s="47"/>
      <c r="UZX322" s="47"/>
      <c r="UZY322" s="47"/>
      <c r="UZZ322" s="47"/>
      <c r="VAA322" s="47"/>
      <c r="VAB322" s="47"/>
      <c r="VAC322" s="47"/>
      <c r="VAD322" s="47"/>
      <c r="VAE322" s="47"/>
      <c r="VAF322" s="47"/>
      <c r="VAG322" s="47"/>
      <c r="VAH322" s="47"/>
      <c r="VAI322" s="47"/>
      <c r="VAJ322" s="47"/>
      <c r="VAK322" s="47"/>
      <c r="VAL322" s="47"/>
      <c r="VAM322" s="47"/>
      <c r="VAN322" s="47"/>
      <c r="VAO322" s="47"/>
      <c r="VAP322" s="47"/>
      <c r="VAQ322" s="47"/>
      <c r="VAR322" s="47"/>
      <c r="VAS322" s="47"/>
      <c r="VAT322" s="47"/>
      <c r="VAU322" s="47"/>
      <c r="VAV322" s="47"/>
      <c r="VAW322" s="47"/>
      <c r="VAX322" s="47"/>
      <c r="VAY322" s="47"/>
      <c r="VAZ322" s="47"/>
      <c r="VBA322" s="47"/>
      <c r="VBB322" s="47"/>
      <c r="VBC322" s="47"/>
      <c r="VBD322" s="47"/>
      <c r="VBE322" s="47"/>
      <c r="VBF322" s="47"/>
      <c r="VBG322" s="47"/>
      <c r="VBH322" s="47"/>
      <c r="VBI322" s="47"/>
      <c r="VBJ322" s="47"/>
      <c r="VBK322" s="47"/>
      <c r="VBL322" s="47"/>
      <c r="VBM322" s="47"/>
      <c r="VBN322" s="47"/>
      <c r="VBO322" s="47"/>
      <c r="VBP322" s="47"/>
      <c r="VBQ322" s="47"/>
      <c r="VBR322" s="47"/>
      <c r="VBS322" s="47"/>
      <c r="VBT322" s="47"/>
      <c r="VBU322" s="47"/>
      <c r="VBV322" s="47"/>
      <c r="VBW322" s="47"/>
      <c r="VBX322" s="47"/>
      <c r="VBY322" s="47"/>
      <c r="VBZ322" s="47"/>
      <c r="VCA322" s="47"/>
      <c r="VCB322" s="47"/>
      <c r="VCC322" s="47"/>
      <c r="VCD322" s="47"/>
      <c r="VCE322" s="47"/>
      <c r="VCF322" s="47"/>
      <c r="VCG322" s="47"/>
      <c r="VCH322" s="47"/>
      <c r="VCI322" s="47"/>
      <c r="VCJ322" s="47"/>
      <c r="VCK322" s="47"/>
      <c r="VCL322" s="47"/>
      <c r="VCM322" s="47"/>
      <c r="VCN322" s="47"/>
      <c r="VCO322" s="47"/>
      <c r="VCP322" s="47"/>
      <c r="VCQ322" s="47"/>
      <c r="VCR322" s="47"/>
      <c r="VCS322" s="47"/>
      <c r="VCT322" s="47"/>
      <c r="VCU322" s="47"/>
      <c r="VCV322" s="47"/>
      <c r="VCW322" s="47"/>
      <c r="VCX322" s="47"/>
      <c r="VCY322" s="47"/>
      <c r="VCZ322" s="47"/>
      <c r="VDA322" s="47"/>
      <c r="VDB322" s="47"/>
      <c r="VDC322" s="47"/>
      <c r="VDD322" s="47"/>
      <c r="VDE322" s="47"/>
      <c r="VDF322" s="47"/>
      <c r="VDG322" s="47"/>
      <c r="VDH322" s="47"/>
      <c r="VDI322" s="47"/>
      <c r="VDJ322" s="47"/>
      <c r="VDK322" s="47"/>
      <c r="VDL322" s="47"/>
      <c r="VDM322" s="47"/>
      <c r="VDN322" s="47"/>
      <c r="VDO322" s="47"/>
      <c r="VDP322" s="47"/>
      <c r="VDQ322" s="47"/>
      <c r="VDR322" s="47"/>
      <c r="VDS322" s="47"/>
      <c r="VDT322" s="47"/>
      <c r="VDU322" s="47"/>
      <c r="VDV322" s="47"/>
      <c r="VDW322" s="47"/>
      <c r="VDX322" s="47"/>
      <c r="VDY322" s="47"/>
      <c r="VDZ322" s="47"/>
      <c r="VEA322" s="47"/>
      <c r="VEB322" s="47"/>
      <c r="VEC322" s="47"/>
      <c r="VED322" s="47"/>
      <c r="VEE322" s="47"/>
      <c r="VEF322" s="47"/>
      <c r="VEG322" s="47"/>
      <c r="VEH322" s="47"/>
      <c r="VEI322" s="47"/>
      <c r="VEJ322" s="47"/>
      <c r="VEK322" s="47"/>
      <c r="VEL322" s="47"/>
      <c r="VEM322" s="47"/>
      <c r="VEN322" s="47"/>
      <c r="VEO322" s="47"/>
      <c r="VEP322" s="47"/>
      <c r="VEQ322" s="47"/>
      <c r="VER322" s="47"/>
      <c r="VES322" s="47"/>
      <c r="VET322" s="47"/>
      <c r="VEU322" s="47"/>
      <c r="VEV322" s="47"/>
      <c r="VEW322" s="47"/>
      <c r="VEX322" s="47"/>
      <c r="VEY322" s="47"/>
      <c r="VEZ322" s="47"/>
      <c r="VFA322" s="47"/>
      <c r="VFB322" s="47"/>
      <c r="VFC322" s="47"/>
      <c r="VFD322" s="47"/>
      <c r="VFE322" s="47"/>
      <c r="VFF322" s="47"/>
      <c r="VFG322" s="47"/>
      <c r="VFH322" s="47"/>
      <c r="VFI322" s="47"/>
      <c r="VFJ322" s="47"/>
      <c r="VFK322" s="47"/>
      <c r="VFL322" s="47"/>
      <c r="VFM322" s="47"/>
      <c r="VFN322" s="47"/>
      <c r="VFO322" s="47"/>
      <c r="VFP322" s="47"/>
      <c r="VFQ322" s="47"/>
      <c r="VFR322" s="47"/>
      <c r="VFS322" s="47"/>
      <c r="VFT322" s="47"/>
      <c r="VFU322" s="47"/>
      <c r="VFV322" s="47"/>
      <c r="VFW322" s="47"/>
      <c r="VFX322" s="47"/>
      <c r="VFY322" s="47"/>
      <c r="VFZ322" s="47"/>
      <c r="VGA322" s="47"/>
      <c r="VGB322" s="47"/>
      <c r="VGC322" s="47"/>
      <c r="VGD322" s="47"/>
      <c r="VGE322" s="47"/>
      <c r="VGF322" s="47"/>
      <c r="VGG322" s="47"/>
      <c r="VGH322" s="47"/>
      <c r="VGI322" s="47"/>
      <c r="VGJ322" s="47"/>
      <c r="VGK322" s="47"/>
      <c r="VGL322" s="47"/>
      <c r="VGM322" s="47"/>
      <c r="VGN322" s="47"/>
      <c r="VGO322" s="47"/>
      <c r="VGP322" s="47"/>
      <c r="VGQ322" s="47"/>
      <c r="VGR322" s="47"/>
      <c r="VGS322" s="47"/>
      <c r="VGT322" s="47"/>
      <c r="VGU322" s="47"/>
      <c r="VGV322" s="47"/>
      <c r="VGW322" s="47"/>
      <c r="VGX322" s="47"/>
      <c r="VGY322" s="47"/>
      <c r="VGZ322" s="47"/>
      <c r="VHA322" s="47"/>
      <c r="VHB322" s="47"/>
      <c r="VHC322" s="47"/>
      <c r="VHD322" s="47"/>
      <c r="VHE322" s="47"/>
      <c r="VHF322" s="47"/>
      <c r="VHG322" s="47"/>
      <c r="VHH322" s="47"/>
      <c r="VHI322" s="47"/>
      <c r="VHJ322" s="47"/>
      <c r="VHK322" s="47"/>
      <c r="VHL322" s="47"/>
      <c r="VHM322" s="47"/>
      <c r="VHN322" s="47"/>
      <c r="VHO322" s="47"/>
      <c r="VHP322" s="47"/>
      <c r="VHQ322" s="47"/>
      <c r="VHR322" s="47"/>
      <c r="VHS322" s="47"/>
      <c r="VHT322" s="47"/>
      <c r="VHU322" s="47"/>
      <c r="VHV322" s="47"/>
      <c r="VHW322" s="47"/>
      <c r="VHX322" s="47"/>
      <c r="VHY322" s="47"/>
      <c r="VHZ322" s="47"/>
      <c r="VIA322" s="47"/>
      <c r="VIB322" s="47"/>
      <c r="VIC322" s="47"/>
      <c r="VID322" s="47"/>
      <c r="VIE322" s="47"/>
      <c r="VIF322" s="47"/>
      <c r="VIG322" s="47"/>
      <c r="VIH322" s="47"/>
      <c r="VII322" s="47"/>
      <c r="VIJ322" s="47"/>
      <c r="VIK322" s="47"/>
      <c r="VIL322" s="47"/>
      <c r="VIM322" s="47"/>
      <c r="VIN322" s="47"/>
      <c r="VIO322" s="47"/>
      <c r="VIP322" s="47"/>
      <c r="VIQ322" s="47"/>
      <c r="VIR322" s="47"/>
      <c r="VIS322" s="47"/>
      <c r="VIT322" s="47"/>
      <c r="VIU322" s="47"/>
      <c r="VIV322" s="47"/>
      <c r="VIW322" s="47"/>
      <c r="VIX322" s="47"/>
      <c r="VIY322" s="47"/>
      <c r="VIZ322" s="47"/>
      <c r="VJA322" s="47"/>
      <c r="VJB322" s="47"/>
      <c r="VJC322" s="47"/>
      <c r="VJD322" s="47"/>
      <c r="VJE322" s="47"/>
      <c r="VJF322" s="47"/>
      <c r="VJG322" s="47"/>
      <c r="VJH322" s="47"/>
      <c r="VJI322" s="47"/>
      <c r="VJJ322" s="47"/>
      <c r="VJK322" s="47"/>
      <c r="VJL322" s="47"/>
      <c r="VJM322" s="47"/>
      <c r="VJN322" s="47"/>
      <c r="VJO322" s="47"/>
      <c r="VJP322" s="47"/>
      <c r="VJQ322" s="47"/>
      <c r="VJR322" s="47"/>
      <c r="VJS322" s="47"/>
      <c r="VJT322" s="47"/>
      <c r="VJU322" s="47"/>
      <c r="VJV322" s="47"/>
      <c r="VJW322" s="47"/>
      <c r="VJX322" s="47"/>
      <c r="VJY322" s="47"/>
      <c r="VJZ322" s="47"/>
      <c r="VKA322" s="47"/>
      <c r="VKB322" s="47"/>
      <c r="VKC322" s="47"/>
      <c r="VKD322" s="47"/>
      <c r="VKE322" s="47"/>
      <c r="VKF322" s="47"/>
      <c r="VKG322" s="47"/>
      <c r="VKH322" s="47"/>
      <c r="VKI322" s="47"/>
      <c r="VKJ322" s="47"/>
      <c r="VKK322" s="47"/>
      <c r="VKL322" s="47"/>
      <c r="VKM322" s="47"/>
      <c r="VKN322" s="47"/>
      <c r="VKO322" s="47"/>
      <c r="VKP322" s="47"/>
      <c r="VKQ322" s="47"/>
      <c r="VKR322" s="47"/>
      <c r="VKS322" s="47"/>
      <c r="VKT322" s="47"/>
      <c r="VKU322" s="47"/>
      <c r="VKV322" s="47"/>
      <c r="VKW322" s="47"/>
      <c r="VKX322" s="47"/>
      <c r="VKY322" s="47"/>
      <c r="VKZ322" s="47"/>
      <c r="VLA322" s="47"/>
      <c r="VLB322" s="47"/>
      <c r="VLC322" s="47"/>
      <c r="VLD322" s="47"/>
      <c r="VLE322" s="47"/>
      <c r="VLF322" s="47"/>
      <c r="VLG322" s="47"/>
      <c r="VLH322" s="47"/>
      <c r="VLI322" s="47"/>
      <c r="VLJ322" s="47"/>
      <c r="VLK322" s="47"/>
      <c r="VLL322" s="47"/>
      <c r="VLM322" s="47"/>
      <c r="VLN322" s="47"/>
      <c r="VLO322" s="47"/>
      <c r="VLP322" s="47"/>
      <c r="VLQ322" s="47"/>
      <c r="VLR322" s="47"/>
      <c r="VLS322" s="47"/>
      <c r="VLT322" s="47"/>
      <c r="VLU322" s="47"/>
      <c r="VLV322" s="47"/>
      <c r="VLW322" s="47"/>
      <c r="VLX322" s="47"/>
      <c r="VLY322" s="47"/>
      <c r="VLZ322" s="47"/>
      <c r="VMA322" s="47"/>
      <c r="VMB322" s="47"/>
      <c r="VMC322" s="47"/>
      <c r="VMD322" s="47"/>
      <c r="VME322" s="47"/>
      <c r="VMF322" s="47"/>
      <c r="VMG322" s="47"/>
      <c r="VMH322" s="47"/>
      <c r="VMI322" s="47"/>
      <c r="VMJ322" s="47"/>
      <c r="VMK322" s="47"/>
      <c r="VML322" s="47"/>
      <c r="VMM322" s="47"/>
      <c r="VMN322" s="47"/>
      <c r="VMO322" s="47"/>
      <c r="VMP322" s="47"/>
      <c r="VMQ322" s="47"/>
      <c r="VMR322" s="47"/>
      <c r="VMS322" s="47"/>
      <c r="VMT322" s="47"/>
      <c r="VMU322" s="47"/>
      <c r="VMV322" s="47"/>
      <c r="VMW322" s="47"/>
      <c r="VMX322" s="47"/>
      <c r="VMY322" s="47"/>
      <c r="VMZ322" s="47"/>
      <c r="VNA322" s="47"/>
      <c r="VNB322" s="47"/>
      <c r="VNC322" s="47"/>
      <c r="VND322" s="47"/>
      <c r="VNE322" s="47"/>
      <c r="VNF322" s="47"/>
      <c r="VNG322" s="47"/>
      <c r="VNH322" s="47"/>
      <c r="VNI322" s="47"/>
      <c r="VNJ322" s="47"/>
      <c r="VNK322" s="47"/>
      <c r="VNL322" s="47"/>
      <c r="VNM322" s="47"/>
      <c r="VNN322" s="47"/>
      <c r="VNO322" s="47"/>
      <c r="VNP322" s="47"/>
      <c r="VNQ322" s="47"/>
      <c r="VNR322" s="47"/>
      <c r="VNS322" s="47"/>
      <c r="VNT322" s="47"/>
      <c r="VNU322" s="47"/>
      <c r="VNV322" s="47"/>
      <c r="VNW322" s="47"/>
      <c r="VNX322" s="47"/>
      <c r="VNY322" s="47"/>
      <c r="VNZ322" s="47"/>
      <c r="VOA322" s="47"/>
      <c r="VOB322" s="47"/>
      <c r="VOC322" s="47"/>
      <c r="VOD322" s="47"/>
      <c r="VOE322" s="47"/>
      <c r="VOF322" s="47"/>
      <c r="VOG322" s="47"/>
      <c r="VOH322" s="47"/>
      <c r="VOI322" s="47"/>
      <c r="VOJ322" s="47"/>
      <c r="VOK322" s="47"/>
      <c r="VOL322" s="47"/>
      <c r="VOM322" s="47"/>
      <c r="VON322" s="47"/>
      <c r="VOO322" s="47"/>
      <c r="VOP322" s="47"/>
      <c r="VOQ322" s="47"/>
      <c r="VOR322" s="47"/>
      <c r="VOS322" s="47"/>
      <c r="VOT322" s="47"/>
      <c r="VOU322" s="47"/>
      <c r="VOV322" s="47"/>
      <c r="VOW322" s="47"/>
      <c r="VOX322" s="47"/>
      <c r="VOY322" s="47"/>
      <c r="VOZ322" s="47"/>
      <c r="VPA322" s="47"/>
      <c r="VPB322" s="47"/>
      <c r="VPC322" s="47"/>
      <c r="VPD322" s="47"/>
      <c r="VPE322" s="47"/>
      <c r="VPF322" s="47"/>
      <c r="VPG322" s="47"/>
      <c r="VPH322" s="47"/>
      <c r="VPI322" s="47"/>
      <c r="VPJ322" s="47"/>
      <c r="VPK322" s="47"/>
      <c r="VPL322" s="47"/>
      <c r="VPM322" s="47"/>
      <c r="VPN322" s="47"/>
      <c r="VPO322" s="47"/>
      <c r="VPP322" s="47"/>
      <c r="VPQ322" s="47"/>
      <c r="VPR322" s="47"/>
      <c r="VPS322" s="47"/>
      <c r="VPT322" s="47"/>
      <c r="VPU322" s="47"/>
      <c r="VPV322" s="47"/>
      <c r="VPW322" s="47"/>
      <c r="VPX322" s="47"/>
      <c r="VPY322" s="47"/>
      <c r="VPZ322" s="47"/>
      <c r="VQA322" s="47"/>
      <c r="VQB322" s="47"/>
      <c r="VQC322" s="47"/>
      <c r="VQD322" s="47"/>
      <c r="VQE322" s="47"/>
      <c r="VQF322" s="47"/>
      <c r="VQG322" s="47"/>
      <c r="VQH322" s="47"/>
      <c r="VQI322" s="47"/>
      <c r="VQJ322" s="47"/>
      <c r="VQK322" s="47"/>
      <c r="VQL322" s="47"/>
      <c r="VQM322" s="47"/>
      <c r="VQN322" s="47"/>
      <c r="VQO322" s="47"/>
      <c r="VQP322" s="47"/>
      <c r="VQQ322" s="47"/>
      <c r="VQR322" s="47"/>
      <c r="VQS322" s="47"/>
      <c r="VQT322" s="47"/>
      <c r="VQU322" s="47"/>
      <c r="VQV322" s="47"/>
      <c r="VQW322" s="47"/>
      <c r="VQX322" s="47"/>
      <c r="VQY322" s="47"/>
      <c r="VQZ322" s="47"/>
      <c r="VRA322" s="47"/>
      <c r="VRB322" s="47"/>
      <c r="VRC322" s="47"/>
      <c r="VRD322" s="47"/>
      <c r="VRE322" s="47"/>
      <c r="VRF322" s="47"/>
      <c r="VRG322" s="47"/>
      <c r="VRH322" s="47"/>
      <c r="VRI322" s="47"/>
      <c r="VRJ322" s="47"/>
      <c r="VRK322" s="47"/>
      <c r="VRL322" s="47"/>
      <c r="VRM322" s="47"/>
      <c r="VRN322" s="47"/>
      <c r="VRO322" s="47"/>
      <c r="VRP322" s="47"/>
      <c r="VRQ322" s="47"/>
      <c r="VRR322" s="47"/>
      <c r="VRS322" s="47"/>
      <c r="VRT322" s="47"/>
      <c r="VRU322" s="47"/>
      <c r="VRV322" s="47"/>
      <c r="VRW322" s="47"/>
      <c r="VRX322" s="47"/>
      <c r="VRY322" s="47"/>
      <c r="VRZ322" s="47"/>
      <c r="VSA322" s="47"/>
      <c r="VSB322" s="47"/>
      <c r="VSC322" s="47"/>
      <c r="VSD322" s="47"/>
      <c r="VSE322" s="47"/>
      <c r="VSF322" s="47"/>
      <c r="VSG322" s="47"/>
      <c r="VSH322" s="47"/>
      <c r="VSI322" s="47"/>
      <c r="VSJ322" s="47"/>
      <c r="VSK322" s="47"/>
      <c r="VSL322" s="47"/>
      <c r="VSM322" s="47"/>
      <c r="VSN322" s="47"/>
      <c r="VSO322" s="47"/>
      <c r="VSP322" s="47"/>
      <c r="VSQ322" s="47"/>
      <c r="VSR322" s="47"/>
      <c r="VSS322" s="47"/>
      <c r="VST322" s="47"/>
      <c r="VSU322" s="47"/>
      <c r="VSV322" s="47"/>
      <c r="VSW322" s="47"/>
      <c r="VSX322" s="47"/>
      <c r="VSY322" s="47"/>
      <c r="VSZ322" s="47"/>
      <c r="VTA322" s="47"/>
      <c r="VTB322" s="47"/>
      <c r="VTC322" s="47"/>
      <c r="VTD322" s="47"/>
      <c r="VTE322" s="47"/>
      <c r="VTF322" s="47"/>
      <c r="VTG322" s="47"/>
      <c r="VTH322" s="47"/>
      <c r="VTI322" s="47"/>
      <c r="VTJ322" s="47"/>
      <c r="VTK322" s="47"/>
      <c r="VTL322" s="47"/>
      <c r="VTM322" s="47"/>
      <c r="VTN322" s="47"/>
      <c r="VTO322" s="47"/>
      <c r="VTP322" s="47"/>
      <c r="VTQ322" s="47"/>
      <c r="VTR322" s="47"/>
      <c r="VTS322" s="47"/>
      <c r="VTT322" s="47"/>
      <c r="VTU322" s="47"/>
      <c r="VTV322" s="47"/>
      <c r="VTW322" s="47"/>
      <c r="VTX322" s="47"/>
      <c r="VTY322" s="47"/>
      <c r="VTZ322" s="47"/>
      <c r="VUA322" s="47"/>
      <c r="VUB322" s="47"/>
      <c r="VUC322" s="47"/>
      <c r="VUD322" s="47"/>
      <c r="VUE322" s="47"/>
      <c r="VUF322" s="47"/>
      <c r="VUG322" s="47"/>
      <c r="VUH322" s="47"/>
      <c r="VUI322" s="47"/>
      <c r="VUJ322" s="47"/>
      <c r="VUK322" s="47"/>
      <c r="VUL322" s="47"/>
      <c r="VUM322" s="47"/>
      <c r="VUN322" s="47"/>
      <c r="VUO322" s="47"/>
      <c r="VUP322" s="47"/>
      <c r="VUQ322" s="47"/>
      <c r="VUR322" s="47"/>
      <c r="VUS322" s="47"/>
      <c r="VUT322" s="47"/>
      <c r="VUU322" s="47"/>
      <c r="VUV322" s="47"/>
      <c r="VUW322" s="47"/>
      <c r="VUX322" s="47"/>
      <c r="VUY322" s="47"/>
      <c r="VUZ322" s="47"/>
      <c r="VVA322" s="47"/>
      <c r="VVB322" s="47"/>
      <c r="VVC322" s="47"/>
      <c r="VVD322" s="47"/>
      <c r="VVE322" s="47"/>
      <c r="VVF322" s="47"/>
      <c r="VVG322" s="47"/>
      <c r="VVH322" s="47"/>
      <c r="VVI322" s="47"/>
      <c r="VVJ322" s="47"/>
      <c r="VVK322" s="47"/>
      <c r="VVL322" s="47"/>
      <c r="VVM322" s="47"/>
      <c r="VVN322" s="47"/>
      <c r="VVO322" s="47"/>
      <c r="VVP322" s="47"/>
      <c r="VVQ322" s="47"/>
      <c r="VVR322" s="47"/>
      <c r="VVS322" s="47"/>
      <c r="VVT322" s="47"/>
      <c r="VVU322" s="47"/>
      <c r="VVV322" s="47"/>
      <c r="VVW322" s="47"/>
      <c r="VVX322" s="47"/>
      <c r="VVY322" s="47"/>
      <c r="VVZ322" s="47"/>
      <c r="VWA322" s="47"/>
      <c r="VWB322" s="47"/>
      <c r="VWC322" s="47"/>
      <c r="VWD322" s="47"/>
      <c r="VWE322" s="47"/>
      <c r="VWF322" s="47"/>
      <c r="VWG322" s="47"/>
      <c r="VWH322" s="47"/>
      <c r="VWI322" s="47"/>
      <c r="VWJ322" s="47"/>
      <c r="VWK322" s="47"/>
      <c r="VWL322" s="47"/>
      <c r="VWM322" s="47"/>
      <c r="VWN322" s="47"/>
      <c r="VWO322" s="47"/>
      <c r="VWP322" s="47"/>
      <c r="VWQ322" s="47"/>
      <c r="VWR322" s="47"/>
      <c r="VWS322" s="47"/>
      <c r="VWT322" s="47"/>
      <c r="VWU322" s="47"/>
      <c r="VWV322" s="47"/>
      <c r="VWW322" s="47"/>
      <c r="VWX322" s="47"/>
      <c r="VWY322" s="47"/>
      <c r="VWZ322" s="47"/>
      <c r="VXA322" s="47"/>
      <c r="VXB322" s="47"/>
      <c r="VXC322" s="47"/>
      <c r="VXD322" s="47"/>
      <c r="VXE322" s="47"/>
      <c r="VXF322" s="47"/>
      <c r="VXG322" s="47"/>
      <c r="VXH322" s="47"/>
      <c r="VXI322" s="47"/>
      <c r="VXJ322" s="47"/>
      <c r="VXK322" s="47"/>
      <c r="VXL322" s="47"/>
      <c r="VXM322" s="47"/>
      <c r="VXN322" s="47"/>
      <c r="VXO322" s="47"/>
      <c r="VXP322" s="47"/>
      <c r="VXQ322" s="47"/>
      <c r="VXR322" s="47"/>
      <c r="VXS322" s="47"/>
      <c r="VXT322" s="47"/>
      <c r="VXU322" s="47"/>
      <c r="VXV322" s="47"/>
      <c r="VXW322" s="47"/>
      <c r="VXX322" s="47"/>
      <c r="VXY322" s="47"/>
      <c r="VXZ322" s="47"/>
      <c r="VYA322" s="47"/>
      <c r="VYB322" s="47"/>
      <c r="VYC322" s="47"/>
      <c r="VYD322" s="47"/>
      <c r="VYE322" s="47"/>
      <c r="VYF322" s="47"/>
      <c r="VYG322" s="47"/>
      <c r="VYH322" s="47"/>
      <c r="VYI322" s="47"/>
      <c r="VYJ322" s="47"/>
      <c r="VYK322" s="47"/>
      <c r="VYL322" s="47"/>
      <c r="VYM322" s="47"/>
      <c r="VYN322" s="47"/>
      <c r="VYO322" s="47"/>
      <c r="VYP322" s="47"/>
      <c r="VYQ322" s="47"/>
      <c r="VYR322" s="47"/>
      <c r="VYS322" s="47"/>
      <c r="VYT322" s="47"/>
      <c r="VYU322" s="47"/>
      <c r="VYV322" s="47"/>
      <c r="VYW322" s="47"/>
      <c r="VYX322" s="47"/>
      <c r="VYY322" s="47"/>
      <c r="VYZ322" s="47"/>
      <c r="VZA322" s="47"/>
      <c r="VZB322" s="47"/>
      <c r="VZC322" s="47"/>
      <c r="VZD322" s="47"/>
      <c r="VZE322" s="47"/>
      <c r="VZF322" s="47"/>
      <c r="VZG322" s="47"/>
      <c r="VZH322" s="47"/>
      <c r="VZI322" s="47"/>
      <c r="VZJ322" s="47"/>
      <c r="VZK322" s="47"/>
      <c r="VZL322" s="47"/>
      <c r="VZM322" s="47"/>
      <c r="VZN322" s="47"/>
      <c r="VZO322" s="47"/>
      <c r="VZP322" s="47"/>
      <c r="VZQ322" s="47"/>
      <c r="VZR322" s="47"/>
      <c r="VZS322" s="47"/>
      <c r="VZT322" s="47"/>
      <c r="VZU322" s="47"/>
      <c r="VZV322" s="47"/>
      <c r="VZW322" s="47"/>
      <c r="VZX322" s="47"/>
      <c r="VZY322" s="47"/>
      <c r="VZZ322" s="47"/>
      <c r="WAA322" s="47"/>
      <c r="WAB322" s="47"/>
      <c r="WAC322" s="47"/>
      <c r="WAD322" s="47"/>
      <c r="WAE322" s="47"/>
      <c r="WAF322" s="47"/>
      <c r="WAG322" s="47"/>
      <c r="WAH322" s="47"/>
      <c r="WAI322" s="47"/>
      <c r="WAJ322" s="47"/>
      <c r="WAK322" s="47"/>
      <c r="WAL322" s="47"/>
      <c r="WAM322" s="47"/>
      <c r="WAN322" s="47"/>
      <c r="WAO322" s="47"/>
      <c r="WAP322" s="47"/>
      <c r="WAQ322" s="47"/>
      <c r="WAR322" s="47"/>
      <c r="WAS322" s="47"/>
      <c r="WAT322" s="47"/>
      <c r="WAU322" s="47"/>
      <c r="WAV322" s="47"/>
      <c r="WAW322" s="47"/>
      <c r="WAX322" s="47"/>
      <c r="WAY322" s="47"/>
      <c r="WAZ322" s="47"/>
      <c r="WBA322" s="47"/>
      <c r="WBB322" s="47"/>
      <c r="WBC322" s="47"/>
      <c r="WBD322" s="47"/>
      <c r="WBE322" s="47"/>
      <c r="WBF322" s="47"/>
      <c r="WBG322" s="47"/>
      <c r="WBH322" s="47"/>
      <c r="WBI322" s="47"/>
      <c r="WBJ322" s="47"/>
      <c r="WBK322" s="47"/>
      <c r="WBL322" s="47"/>
      <c r="WBM322" s="47"/>
      <c r="WBN322" s="47"/>
      <c r="WBO322" s="47"/>
      <c r="WBP322" s="47"/>
      <c r="WBQ322" s="47"/>
      <c r="WBR322" s="47"/>
      <c r="WBS322" s="47"/>
      <c r="WBT322" s="47"/>
      <c r="WBU322" s="47"/>
      <c r="WBV322" s="47"/>
      <c r="WBW322" s="47"/>
      <c r="WBX322" s="47"/>
      <c r="WBY322" s="47"/>
      <c r="WBZ322" s="47"/>
      <c r="WCA322" s="47"/>
      <c r="WCB322" s="47"/>
      <c r="WCC322" s="47"/>
      <c r="WCD322" s="47"/>
      <c r="WCE322" s="47"/>
      <c r="WCF322" s="47"/>
      <c r="WCG322" s="47"/>
      <c r="WCH322" s="47"/>
      <c r="WCI322" s="47"/>
      <c r="WCJ322" s="47"/>
      <c r="WCK322" s="47"/>
      <c r="WCL322" s="47"/>
      <c r="WCM322" s="47"/>
      <c r="WCN322" s="47"/>
      <c r="WCO322" s="47"/>
      <c r="WCP322" s="47"/>
      <c r="WCQ322" s="47"/>
      <c r="WCR322" s="47"/>
      <c r="WCS322" s="47"/>
      <c r="WCT322" s="47"/>
      <c r="WCU322" s="47"/>
      <c r="WCV322" s="47"/>
      <c r="WCW322" s="47"/>
      <c r="WCX322" s="47"/>
      <c r="WCY322" s="47"/>
      <c r="WCZ322" s="47"/>
      <c r="WDA322" s="47"/>
      <c r="WDB322" s="47"/>
      <c r="WDC322" s="47"/>
      <c r="WDD322" s="47"/>
      <c r="WDE322" s="47"/>
      <c r="WDF322" s="47"/>
      <c r="WDG322" s="47"/>
      <c r="WDH322" s="47"/>
      <c r="WDI322" s="47"/>
      <c r="WDJ322" s="47"/>
      <c r="WDK322" s="47"/>
      <c r="WDL322" s="47"/>
      <c r="WDM322" s="47"/>
      <c r="WDN322" s="47"/>
      <c r="WDO322" s="47"/>
      <c r="WDP322" s="47"/>
      <c r="WDQ322" s="47"/>
      <c r="WDR322" s="47"/>
      <c r="WDS322" s="47"/>
      <c r="WDT322" s="47"/>
      <c r="WDU322" s="47"/>
      <c r="WDV322" s="47"/>
      <c r="WDW322" s="47"/>
      <c r="WDX322" s="47"/>
      <c r="WDY322" s="47"/>
      <c r="WDZ322" s="47"/>
      <c r="WEA322" s="47"/>
      <c r="WEB322" s="47"/>
      <c r="WEC322" s="47"/>
      <c r="WED322" s="47"/>
      <c r="WEE322" s="47"/>
      <c r="WEF322" s="47"/>
      <c r="WEG322" s="47"/>
      <c r="WEH322" s="47"/>
      <c r="WEI322" s="47"/>
      <c r="WEJ322" s="47"/>
      <c r="WEK322" s="47"/>
      <c r="WEL322" s="47"/>
      <c r="WEM322" s="47"/>
      <c r="WEN322" s="47"/>
      <c r="WEO322" s="47"/>
      <c r="WEP322" s="47"/>
      <c r="WEQ322" s="47"/>
      <c r="WER322" s="47"/>
      <c r="WES322" s="47"/>
      <c r="WET322" s="47"/>
      <c r="WEU322" s="47"/>
      <c r="WEV322" s="47"/>
      <c r="WEW322" s="47"/>
      <c r="WEX322" s="47"/>
      <c r="WEY322" s="47"/>
      <c r="WEZ322" s="47"/>
      <c r="WFA322" s="47"/>
      <c r="WFB322" s="47"/>
      <c r="WFC322" s="47"/>
      <c r="WFD322" s="47"/>
      <c r="WFE322" s="47"/>
      <c r="WFF322" s="47"/>
      <c r="WFG322" s="47"/>
      <c r="WFH322" s="47"/>
      <c r="WFI322" s="47"/>
      <c r="WFJ322" s="47"/>
      <c r="WFK322" s="47"/>
      <c r="WFL322" s="47"/>
      <c r="WFM322" s="47"/>
      <c r="WFN322" s="47"/>
      <c r="WFO322" s="47"/>
      <c r="WFP322" s="47"/>
      <c r="WFQ322" s="47"/>
      <c r="WFR322" s="47"/>
      <c r="WFS322" s="47"/>
      <c r="WFT322" s="47"/>
      <c r="WFU322" s="47"/>
      <c r="WFV322" s="47"/>
      <c r="WFW322" s="47"/>
      <c r="WFX322" s="47"/>
      <c r="WFY322" s="47"/>
      <c r="WFZ322" s="47"/>
      <c r="WGA322" s="47"/>
      <c r="WGB322" s="47"/>
      <c r="WGC322" s="47"/>
      <c r="WGD322" s="47"/>
      <c r="WGE322" s="47"/>
      <c r="WGF322" s="47"/>
      <c r="WGG322" s="47"/>
      <c r="WGH322" s="47"/>
      <c r="WGI322" s="47"/>
      <c r="WGJ322" s="47"/>
      <c r="WGK322" s="47"/>
      <c r="WGL322" s="47"/>
      <c r="WGM322" s="47"/>
      <c r="WGN322" s="47"/>
      <c r="WGO322" s="47"/>
      <c r="WGP322" s="47"/>
      <c r="WGQ322" s="47"/>
      <c r="WGR322" s="47"/>
      <c r="WGS322" s="47"/>
      <c r="WGT322" s="47"/>
      <c r="WGU322" s="47"/>
      <c r="WGV322" s="47"/>
      <c r="WGW322" s="47"/>
      <c r="WGX322" s="47"/>
      <c r="WGY322" s="47"/>
      <c r="WGZ322" s="47"/>
      <c r="WHA322" s="47"/>
      <c r="WHB322" s="47"/>
      <c r="WHC322" s="47"/>
      <c r="WHD322" s="47"/>
      <c r="WHE322" s="47"/>
      <c r="WHF322" s="47"/>
      <c r="WHG322" s="47"/>
      <c r="WHH322" s="47"/>
      <c r="WHI322" s="47"/>
      <c r="WHJ322" s="47"/>
      <c r="WHK322" s="47"/>
      <c r="WHL322" s="47"/>
      <c r="WHM322" s="47"/>
      <c r="WHN322" s="47"/>
      <c r="WHO322" s="47"/>
      <c r="WHP322" s="47"/>
      <c r="WHQ322" s="47"/>
      <c r="WHR322" s="47"/>
      <c r="WHS322" s="47"/>
      <c r="WHT322" s="47"/>
      <c r="WHU322" s="47"/>
      <c r="WHV322" s="47"/>
      <c r="WHW322" s="47"/>
      <c r="WHX322" s="47"/>
      <c r="WHY322" s="47"/>
      <c r="WHZ322" s="47"/>
      <c r="WIA322" s="47"/>
      <c r="WIB322" s="47"/>
      <c r="WIC322" s="47"/>
      <c r="WID322" s="47"/>
      <c r="WIE322" s="47"/>
      <c r="WIF322" s="47"/>
      <c r="WIG322" s="47"/>
      <c r="WIH322" s="47"/>
      <c r="WII322" s="47"/>
      <c r="WIJ322" s="47"/>
      <c r="WIK322" s="47"/>
      <c r="WIL322" s="47"/>
      <c r="WIM322" s="47"/>
      <c r="WIN322" s="47"/>
      <c r="WIO322" s="47"/>
      <c r="WIP322" s="47"/>
      <c r="WIQ322" s="47"/>
      <c r="WIR322" s="47"/>
      <c r="WIS322" s="47"/>
      <c r="WIT322" s="47"/>
      <c r="WIU322" s="47"/>
      <c r="WIV322" s="47"/>
      <c r="WIW322" s="47"/>
      <c r="WIX322" s="47"/>
      <c r="WIY322" s="47"/>
      <c r="WIZ322" s="47"/>
      <c r="WJA322" s="47"/>
      <c r="WJB322" s="47"/>
      <c r="WJC322" s="47"/>
      <c r="WJD322" s="47"/>
      <c r="WJE322" s="47"/>
      <c r="WJF322" s="47"/>
      <c r="WJG322" s="47"/>
      <c r="WJH322" s="47"/>
      <c r="WJI322" s="47"/>
      <c r="WJJ322" s="47"/>
      <c r="WJK322" s="47"/>
      <c r="WJL322" s="47"/>
      <c r="WJM322" s="47"/>
      <c r="WJN322" s="47"/>
      <c r="WJO322" s="47"/>
      <c r="WJP322" s="47"/>
      <c r="WJQ322" s="47"/>
      <c r="WJR322" s="47"/>
      <c r="WJS322" s="47"/>
      <c r="WJT322" s="47"/>
      <c r="WJU322" s="47"/>
      <c r="WJV322" s="47"/>
      <c r="WJW322" s="47"/>
      <c r="WJX322" s="47"/>
      <c r="WJY322" s="47"/>
      <c r="WJZ322" s="47"/>
      <c r="WKA322" s="47"/>
      <c r="WKB322" s="47"/>
      <c r="WKC322" s="47"/>
      <c r="WKD322" s="47"/>
      <c r="WKE322" s="47"/>
      <c r="WKF322" s="47"/>
      <c r="WKG322" s="47"/>
      <c r="WKH322" s="47"/>
      <c r="WKI322" s="47"/>
      <c r="WKJ322" s="47"/>
      <c r="WKK322" s="47"/>
      <c r="WKL322" s="47"/>
      <c r="WKM322" s="47"/>
      <c r="WKN322" s="47"/>
      <c r="WKO322" s="47"/>
      <c r="WKP322" s="47"/>
      <c r="WKQ322" s="47"/>
      <c r="WKR322" s="47"/>
      <c r="WKS322" s="47"/>
      <c r="WKT322" s="47"/>
      <c r="WKU322" s="47"/>
      <c r="WKV322" s="47"/>
      <c r="WKW322" s="47"/>
      <c r="WKX322" s="47"/>
      <c r="WKY322" s="47"/>
      <c r="WKZ322" s="47"/>
      <c r="WLA322" s="47"/>
      <c r="WLB322" s="47"/>
      <c r="WLC322" s="47"/>
      <c r="WLD322" s="47"/>
      <c r="WLE322" s="47"/>
      <c r="WLF322" s="47"/>
      <c r="WLG322" s="47"/>
      <c r="WLH322" s="47"/>
      <c r="WLI322" s="47"/>
      <c r="WLJ322" s="47"/>
      <c r="WLK322" s="47"/>
      <c r="WLL322" s="47"/>
      <c r="WLM322" s="47"/>
      <c r="WLN322" s="47"/>
      <c r="WLO322" s="47"/>
      <c r="WLP322" s="47"/>
      <c r="WLQ322" s="47"/>
      <c r="WLR322" s="47"/>
      <c r="WLS322" s="47"/>
      <c r="WLT322" s="47"/>
      <c r="WLU322" s="47"/>
      <c r="WLV322" s="47"/>
      <c r="WLW322" s="47"/>
      <c r="WLX322" s="47"/>
      <c r="WLY322" s="47"/>
      <c r="WLZ322" s="47"/>
      <c r="WMA322" s="47"/>
      <c r="WMB322" s="47"/>
      <c r="WMC322" s="47"/>
      <c r="WMD322" s="47"/>
      <c r="WME322" s="47"/>
      <c r="WMF322" s="47"/>
      <c r="WMG322" s="47"/>
      <c r="WMH322" s="47"/>
      <c r="WMI322" s="47"/>
      <c r="WMJ322" s="47"/>
      <c r="WMK322" s="47"/>
      <c r="WML322" s="47"/>
      <c r="WMM322" s="47"/>
      <c r="WMN322" s="47"/>
      <c r="WMO322" s="47"/>
      <c r="WMP322" s="47"/>
      <c r="WMQ322" s="47"/>
      <c r="WMR322" s="47"/>
      <c r="WMS322" s="47"/>
      <c r="WMT322" s="47"/>
      <c r="WMU322" s="47"/>
      <c r="WMV322" s="47"/>
      <c r="WMW322" s="47"/>
      <c r="WMX322" s="47"/>
      <c r="WMY322" s="47"/>
      <c r="WMZ322" s="47"/>
      <c r="WNA322" s="47"/>
      <c r="WNB322" s="47"/>
      <c r="WNC322" s="47"/>
      <c r="WND322" s="47"/>
      <c r="WNE322" s="47"/>
      <c r="WNF322" s="47"/>
      <c r="WNG322" s="47"/>
      <c r="WNH322" s="47"/>
      <c r="WNI322" s="47"/>
      <c r="WNJ322" s="47"/>
      <c r="WNK322" s="47"/>
      <c r="WNL322" s="47"/>
      <c r="WNM322" s="47"/>
      <c r="WNN322" s="47"/>
      <c r="WNO322" s="47"/>
      <c r="WNP322" s="47"/>
      <c r="WNQ322" s="47"/>
      <c r="WNR322" s="47"/>
      <c r="WNS322" s="47"/>
      <c r="WNT322" s="47"/>
      <c r="WNU322" s="47"/>
      <c r="WNV322" s="47"/>
      <c r="WNW322" s="47"/>
      <c r="WNX322" s="47"/>
      <c r="WNY322" s="47"/>
      <c r="WNZ322" s="47"/>
      <c r="WOA322" s="47"/>
      <c r="WOB322" s="47"/>
      <c r="WOC322" s="47"/>
      <c r="WOD322" s="47"/>
      <c r="WOE322" s="47"/>
      <c r="WOF322" s="47"/>
      <c r="WOG322" s="47"/>
      <c r="WOH322" s="47"/>
      <c r="WOI322" s="47"/>
      <c r="WOJ322" s="47"/>
      <c r="WOK322" s="47"/>
      <c r="WOL322" s="47"/>
      <c r="WOM322" s="47"/>
      <c r="WON322" s="47"/>
      <c r="WOO322" s="47"/>
      <c r="WOP322" s="47"/>
      <c r="WOQ322" s="47"/>
      <c r="WOR322" s="47"/>
      <c r="WOS322" s="47"/>
      <c r="WOT322" s="47"/>
      <c r="WOU322" s="47"/>
      <c r="WOV322" s="47"/>
      <c r="WOW322" s="47"/>
      <c r="WOX322" s="47"/>
      <c r="WOY322" s="47"/>
      <c r="WOZ322" s="47"/>
      <c r="WPA322" s="47"/>
      <c r="WPB322" s="47"/>
      <c r="WPC322" s="47"/>
      <c r="WPD322" s="47"/>
      <c r="WPE322" s="47"/>
      <c r="WPF322" s="47"/>
      <c r="WPG322" s="47"/>
      <c r="WPH322" s="47"/>
      <c r="WPI322" s="47"/>
      <c r="WPJ322" s="47"/>
      <c r="WPK322" s="47"/>
      <c r="WPL322" s="47"/>
      <c r="WPM322" s="47"/>
      <c r="WPN322" s="47"/>
      <c r="WPO322" s="47"/>
      <c r="WPP322" s="47"/>
      <c r="WPQ322" s="47"/>
      <c r="WPR322" s="47"/>
      <c r="WPS322" s="47"/>
      <c r="WPT322" s="47"/>
      <c r="WPU322" s="47"/>
      <c r="WPV322" s="47"/>
      <c r="WPW322" s="47"/>
      <c r="WPX322" s="47"/>
      <c r="WPY322" s="47"/>
      <c r="WPZ322" s="47"/>
      <c r="WQA322" s="47"/>
      <c r="WQB322" s="47"/>
      <c r="WQC322" s="47"/>
      <c r="WQD322" s="47"/>
      <c r="WQE322" s="47"/>
      <c r="WQF322" s="47"/>
      <c r="WQG322" s="47"/>
      <c r="WQH322" s="47"/>
      <c r="WQI322" s="47"/>
      <c r="WQJ322" s="47"/>
      <c r="WQK322" s="47"/>
      <c r="WQL322" s="47"/>
      <c r="WQM322" s="47"/>
      <c r="WQN322" s="47"/>
      <c r="WQO322" s="47"/>
      <c r="WQP322" s="47"/>
      <c r="WQQ322" s="47"/>
      <c r="WQR322" s="47"/>
      <c r="WQS322" s="47"/>
      <c r="WQT322" s="47"/>
      <c r="WQU322" s="47"/>
      <c r="WQV322" s="47"/>
      <c r="WQW322" s="47"/>
      <c r="WQX322" s="47"/>
      <c r="WQY322" s="47"/>
      <c r="WQZ322" s="47"/>
      <c r="WRA322" s="47"/>
      <c r="WRB322" s="47"/>
      <c r="WRC322" s="47"/>
      <c r="WRD322" s="47"/>
      <c r="WRE322" s="47"/>
      <c r="WRF322" s="47"/>
      <c r="WRG322" s="47"/>
      <c r="WRH322" s="47"/>
      <c r="WRI322" s="47"/>
      <c r="WRJ322" s="47"/>
      <c r="WRK322" s="47"/>
      <c r="WRL322" s="47"/>
      <c r="WRM322" s="47"/>
      <c r="WRN322" s="47"/>
      <c r="WRO322" s="47"/>
      <c r="WRP322" s="47"/>
      <c r="WRQ322" s="47"/>
      <c r="WRR322" s="47"/>
      <c r="WRS322" s="47"/>
      <c r="WRT322" s="47"/>
      <c r="WRU322" s="47"/>
      <c r="WRV322" s="47"/>
      <c r="WRW322" s="47"/>
      <c r="WRX322" s="47"/>
      <c r="WRY322" s="47"/>
      <c r="WRZ322" s="47"/>
      <c r="WSA322" s="47"/>
      <c r="WSB322" s="47"/>
      <c r="WSC322" s="47"/>
      <c r="WSD322" s="47"/>
      <c r="WSE322" s="47"/>
      <c r="WSF322" s="47"/>
      <c r="WSG322" s="47"/>
      <c r="WSH322" s="47"/>
      <c r="WSI322" s="47"/>
      <c r="WSJ322" s="47"/>
      <c r="WSK322" s="47"/>
      <c r="WSL322" s="47"/>
      <c r="WSM322" s="47"/>
      <c r="WSN322" s="47"/>
      <c r="WSO322" s="47"/>
      <c r="WSP322" s="47"/>
      <c r="WSQ322" s="47"/>
      <c r="WSR322" s="47"/>
      <c r="WSS322" s="47"/>
      <c r="WST322" s="47"/>
      <c r="WSU322" s="47"/>
      <c r="WSV322" s="47"/>
      <c r="WSW322" s="47"/>
      <c r="WSX322" s="47"/>
      <c r="WSY322" s="47"/>
      <c r="WSZ322" s="47"/>
      <c r="WTA322" s="47"/>
      <c r="WTB322" s="47"/>
      <c r="WTC322" s="47"/>
      <c r="WTD322" s="47"/>
      <c r="WTE322" s="47"/>
      <c r="WTF322" s="47"/>
      <c r="WTG322" s="47"/>
      <c r="WTH322" s="47"/>
      <c r="WTI322" s="47"/>
      <c r="WTJ322" s="47"/>
      <c r="WTK322" s="47"/>
      <c r="WTL322" s="47"/>
      <c r="WTM322" s="47"/>
      <c r="WTN322" s="47"/>
      <c r="WTO322" s="47"/>
      <c r="WTP322" s="47"/>
      <c r="WTQ322" s="47"/>
      <c r="WTR322" s="47"/>
      <c r="WTS322" s="47"/>
      <c r="WTT322" s="47"/>
      <c r="WTU322" s="47"/>
      <c r="WTV322" s="47"/>
      <c r="WTW322" s="47"/>
      <c r="WTX322" s="47"/>
      <c r="WTY322" s="47"/>
      <c r="WTZ322" s="47"/>
      <c r="WUA322" s="47"/>
      <c r="WUB322" s="47"/>
      <c r="WUC322" s="47"/>
      <c r="WUD322" s="47"/>
      <c r="WUE322" s="47"/>
      <c r="WUF322" s="47"/>
      <c r="WUG322" s="47"/>
      <c r="WUH322" s="47"/>
      <c r="WUI322" s="47"/>
      <c r="WUJ322" s="47"/>
      <c r="WUK322" s="47"/>
      <c r="WUL322" s="47"/>
      <c r="WUM322" s="47"/>
      <c r="WUN322" s="47"/>
      <c r="WUO322" s="47"/>
      <c r="WUP322" s="47"/>
      <c r="WUQ322" s="47"/>
      <c r="WUR322" s="47"/>
      <c r="WUS322" s="47"/>
      <c r="WUT322" s="47"/>
      <c r="WUU322" s="47"/>
      <c r="WUV322" s="47"/>
      <c r="WUW322" s="47"/>
      <c r="WUX322" s="47"/>
      <c r="WUY322" s="47"/>
      <c r="WUZ322" s="47"/>
      <c r="WVA322" s="47"/>
      <c r="WVB322" s="47"/>
      <c r="WVC322" s="47"/>
      <c r="WVD322" s="47"/>
      <c r="WVE322" s="47"/>
      <c r="WVF322" s="47"/>
      <c r="WVG322" s="47"/>
      <c r="WVH322" s="47"/>
      <c r="WVI322" s="47"/>
      <c r="WVJ322" s="47"/>
      <c r="WVK322" s="47"/>
      <c r="WVL322" s="47"/>
      <c r="WVM322" s="47"/>
      <c r="WVN322" s="47"/>
      <c r="WVO322" s="47"/>
      <c r="WVP322" s="47"/>
      <c r="WVQ322" s="47"/>
      <c r="WVR322" s="47"/>
      <c r="WVS322" s="47"/>
      <c r="WVT322" s="47"/>
      <c r="WVU322" s="47"/>
      <c r="WVV322" s="47"/>
      <c r="WVW322" s="47"/>
      <c r="WVX322" s="47"/>
      <c r="WVY322" s="47"/>
      <c r="WVZ322" s="47"/>
      <c r="WWA322" s="47"/>
      <c r="WWB322" s="47"/>
      <c r="WWC322" s="47"/>
      <c r="WWD322" s="47"/>
      <c r="WWE322" s="47"/>
      <c r="WWF322" s="47"/>
      <c r="WWG322" s="47"/>
      <c r="WWH322" s="47"/>
      <c r="WWI322" s="47"/>
      <c r="WWJ322" s="47"/>
      <c r="WWK322" s="47"/>
      <c r="WWL322" s="47"/>
      <c r="WWM322" s="47"/>
      <c r="WWN322" s="47"/>
      <c r="WWO322" s="47"/>
      <c r="WWP322" s="47"/>
      <c r="WWQ322" s="47"/>
      <c r="WWR322" s="47"/>
      <c r="WWS322" s="47"/>
      <c r="WWT322" s="47"/>
      <c r="WWU322" s="47"/>
      <c r="WWV322" s="47"/>
      <c r="WWW322" s="47"/>
      <c r="WWX322" s="47"/>
      <c r="WWY322" s="47"/>
      <c r="WWZ322" s="47"/>
      <c r="WXA322" s="47"/>
      <c r="WXB322" s="47"/>
      <c r="WXC322" s="47"/>
      <c r="WXD322" s="47"/>
      <c r="WXE322" s="47"/>
      <c r="WXF322" s="47"/>
      <c r="WXG322" s="47"/>
      <c r="WXH322" s="47"/>
      <c r="WXI322" s="47"/>
      <c r="WXJ322" s="47"/>
      <c r="WXK322" s="47"/>
      <c r="WXL322" s="47"/>
      <c r="WXM322" s="47"/>
      <c r="WXN322" s="47"/>
      <c r="WXO322" s="47"/>
      <c r="WXP322" s="47"/>
      <c r="WXQ322" s="47"/>
      <c r="WXR322" s="47"/>
      <c r="WXS322" s="47"/>
      <c r="WXT322" s="47"/>
      <c r="WXU322" s="47"/>
      <c r="WXV322" s="47"/>
      <c r="WXW322" s="47"/>
      <c r="WXX322" s="47"/>
      <c r="WXY322" s="47"/>
      <c r="WXZ322" s="47"/>
      <c r="WYA322" s="47"/>
      <c r="WYB322" s="47"/>
      <c r="WYC322" s="47"/>
      <c r="WYD322" s="47"/>
      <c r="WYE322" s="47"/>
      <c r="WYF322" s="47"/>
      <c r="WYG322" s="47"/>
      <c r="WYH322" s="47"/>
      <c r="WYI322" s="47"/>
      <c r="WYJ322" s="47"/>
      <c r="WYK322" s="47"/>
      <c r="WYL322" s="47"/>
      <c r="WYM322" s="47"/>
      <c r="WYN322" s="47"/>
      <c r="WYO322" s="47"/>
      <c r="WYP322" s="47"/>
      <c r="WYQ322" s="47"/>
      <c r="WYR322" s="47"/>
      <c r="WYS322" s="47"/>
      <c r="WYT322" s="47"/>
      <c r="WYU322" s="47"/>
      <c r="WYV322" s="47"/>
      <c r="WYW322" s="47"/>
      <c r="WYX322" s="47"/>
      <c r="WYY322" s="47"/>
      <c r="WYZ322" s="47"/>
      <c r="WZA322" s="47"/>
      <c r="WZB322" s="47"/>
      <c r="WZC322" s="47"/>
      <c r="WZD322" s="47"/>
      <c r="WZE322" s="47"/>
      <c r="WZF322" s="47"/>
      <c r="WZG322" s="47"/>
      <c r="WZH322" s="47"/>
      <c r="WZI322" s="47"/>
      <c r="WZJ322" s="47"/>
      <c r="WZK322" s="47"/>
      <c r="WZL322" s="47"/>
      <c r="WZM322" s="47"/>
      <c r="WZN322" s="47"/>
      <c r="WZO322" s="47"/>
      <c r="WZP322" s="47"/>
      <c r="WZQ322" s="47"/>
      <c r="WZR322" s="47"/>
      <c r="WZS322" s="47"/>
      <c r="WZT322" s="47"/>
      <c r="WZU322" s="47"/>
      <c r="WZV322" s="47"/>
      <c r="WZW322" s="47"/>
      <c r="WZX322" s="47"/>
      <c r="WZY322" s="47"/>
      <c r="WZZ322" s="47"/>
      <c r="XAA322" s="47"/>
      <c r="XAB322" s="47"/>
      <c r="XAC322" s="47"/>
      <c r="XAD322" s="47"/>
      <c r="XAE322" s="47"/>
      <c r="XAF322" s="47"/>
      <c r="XAG322" s="47"/>
      <c r="XAH322" s="47"/>
      <c r="XAI322" s="47"/>
      <c r="XAJ322" s="47"/>
      <c r="XAK322" s="47"/>
      <c r="XAL322" s="47"/>
      <c r="XAM322" s="47"/>
      <c r="XAN322" s="47"/>
      <c r="XAO322" s="47"/>
      <c r="XAP322" s="47"/>
      <c r="XAQ322" s="47"/>
      <c r="XAR322" s="47"/>
      <c r="XAS322" s="47"/>
      <c r="XAT322" s="47"/>
      <c r="XAU322" s="47"/>
      <c r="XAV322" s="47"/>
      <c r="XAW322" s="47"/>
      <c r="XAX322" s="47"/>
      <c r="XAY322" s="47"/>
      <c r="XAZ322" s="47"/>
      <c r="XBA322" s="47"/>
      <c r="XBB322" s="47"/>
      <c r="XBC322" s="47"/>
      <c r="XBD322" s="47"/>
      <c r="XBE322" s="47"/>
      <c r="XBF322" s="47"/>
      <c r="XBG322" s="47"/>
      <c r="XBH322" s="47"/>
      <c r="XBI322" s="47"/>
      <c r="XBJ322" s="47"/>
      <c r="XBK322" s="47"/>
      <c r="XBL322" s="47"/>
      <c r="XBM322" s="47"/>
      <c r="XBN322" s="47"/>
      <c r="XBO322" s="47"/>
      <c r="XBP322" s="47"/>
      <c r="XBQ322" s="47"/>
      <c r="XBR322" s="47"/>
      <c r="XBS322" s="47"/>
      <c r="XBT322" s="47"/>
      <c r="XBU322" s="47"/>
      <c r="XBV322" s="47"/>
      <c r="XBW322" s="47"/>
      <c r="XBX322" s="47"/>
      <c r="XBY322" s="47"/>
      <c r="XBZ322" s="47"/>
      <c r="XCA322" s="47"/>
      <c r="XCB322" s="47"/>
      <c r="XCC322" s="47"/>
      <c r="XCD322" s="47"/>
      <c r="XCE322" s="47"/>
      <c r="XCF322" s="47"/>
      <c r="XCG322" s="47"/>
      <c r="XCH322" s="47"/>
      <c r="XCI322" s="47"/>
      <c r="XCJ322" s="47"/>
      <c r="XCK322" s="47"/>
      <c r="XCL322" s="47"/>
      <c r="XCM322" s="47"/>
      <c r="XCN322" s="47"/>
      <c r="XCO322" s="47"/>
      <c r="XCP322" s="47"/>
      <c r="XCQ322" s="47"/>
      <c r="XCR322" s="47"/>
      <c r="XCS322" s="47"/>
      <c r="XCT322" s="47"/>
      <c r="XCU322" s="47"/>
      <c r="XCV322" s="47"/>
      <c r="XCW322" s="47"/>
      <c r="XCX322" s="47"/>
      <c r="XCY322" s="47"/>
      <c r="XCZ322" s="47"/>
      <c r="XDA322" s="47"/>
      <c r="XDB322" s="47"/>
      <c r="XDC322" s="47"/>
      <c r="XDD322" s="47"/>
      <c r="XDE322" s="47"/>
      <c r="XDF322" s="47"/>
      <c r="XDG322" s="198"/>
      <c r="XDH322" s="85"/>
      <c r="XDI322" s="45"/>
      <c r="XDJ322" s="45"/>
      <c r="XDK322" s="45"/>
    </row>
    <row r="323" spans="1:16339" ht="30" hidden="1">
      <c r="A323" s="198"/>
      <c r="B323" s="18" t="s">
        <v>1872</v>
      </c>
      <c r="C323" s="116"/>
      <c r="D323" s="106" t="s">
        <v>3233</v>
      </c>
      <c r="E323" s="18" t="s">
        <v>3234</v>
      </c>
      <c r="F323" s="18" t="s">
        <v>3235</v>
      </c>
      <c r="G323" s="52" t="s">
        <v>328</v>
      </c>
      <c r="H323" s="423" t="s">
        <v>329</v>
      </c>
      <c r="I323" s="170" t="s">
        <v>330</v>
      </c>
      <c r="J323" s="18" t="s">
        <v>406</v>
      </c>
      <c r="K323" s="52" t="s">
        <v>332</v>
      </c>
      <c r="M323" s="170" t="s">
        <v>332</v>
      </c>
      <c r="N323" s="204">
        <v>44320</v>
      </c>
      <c r="O323" s="204">
        <v>44320</v>
      </c>
      <c r="P323" s="204">
        <v>44285</v>
      </c>
      <c r="Q323" s="77">
        <v>44278</v>
      </c>
      <c r="R323" s="109" t="s">
        <v>333</v>
      </c>
      <c r="U323" s="52" t="s">
        <v>380</v>
      </c>
      <c r="V323" s="494">
        <v>44834</v>
      </c>
      <c r="X323" s="47" t="str">
        <f>VLOOKUP(E323,'CTO List'!B:C,2,0)</f>
        <v>20X5</v>
      </c>
      <c r="Y323" s="47" t="str">
        <f>VLOOKUP(D323,'Portfolio 2018'!A:B,2,0)</f>
        <v>L14 AMD G2</v>
      </c>
      <c r="Z323" s="47" t="str">
        <f>VLOOKUP(F323,'FY2021 Workload Planning'!D:M,10,0)</f>
        <v>Vera Ye2 Bai</v>
      </c>
    </row>
    <row r="324" spans="1:16339" ht="30" hidden="1">
      <c r="A324" s="198"/>
      <c r="B324" s="85" t="s">
        <v>1872</v>
      </c>
      <c r="C324" s="116"/>
      <c r="D324" s="106" t="s">
        <v>3239</v>
      </c>
      <c r="E324" s="18" t="s">
        <v>3240</v>
      </c>
      <c r="F324" s="18" t="s">
        <v>3241</v>
      </c>
      <c r="G324" s="52" t="s">
        <v>328</v>
      </c>
      <c r="H324" s="423" t="s">
        <v>329</v>
      </c>
      <c r="I324" s="170" t="s">
        <v>330</v>
      </c>
      <c r="J324" s="18" t="s">
        <v>406</v>
      </c>
      <c r="M324" s="170" t="s">
        <v>332</v>
      </c>
      <c r="N324" s="204">
        <v>44320</v>
      </c>
      <c r="O324" s="204">
        <v>44320</v>
      </c>
      <c r="P324" s="204">
        <v>44285</v>
      </c>
      <c r="Q324" s="77">
        <v>44278</v>
      </c>
      <c r="R324" s="109" t="s">
        <v>333</v>
      </c>
      <c r="U324" s="52" t="s">
        <v>334</v>
      </c>
      <c r="V324" s="494">
        <v>44834</v>
      </c>
      <c r="X324" s="47" t="str">
        <f>VLOOKUP(E324,'CTO List'!B:C,2,0)</f>
        <v>20X7</v>
      </c>
      <c r="Y324" s="47" t="str">
        <f>VLOOKUP(D324,'Portfolio 2018'!A:B,2,0)</f>
        <v>L15 AMD G2</v>
      </c>
      <c r="Z324" s="47" t="str">
        <f>VLOOKUP(F324,'FY2021 Workload Planning'!D:M,10,0)</f>
        <v>Peng Peng11 Zhang</v>
      </c>
    </row>
    <row r="325" spans="1:16339" ht="30" hidden="1">
      <c r="A325" s="198"/>
      <c r="B325" s="85" t="s">
        <v>1207</v>
      </c>
      <c r="C325" s="116"/>
      <c r="D325" s="272" t="s">
        <v>3130</v>
      </c>
      <c r="E325" s="52" t="s">
        <v>3139</v>
      </c>
      <c r="F325" s="52" t="s">
        <v>3139</v>
      </c>
      <c r="G325" s="52" t="s">
        <v>357</v>
      </c>
      <c r="H325" s="423" t="s">
        <v>358</v>
      </c>
      <c r="I325" s="170" t="s">
        <v>359</v>
      </c>
      <c r="J325" s="52" t="s">
        <v>446</v>
      </c>
      <c r="M325" s="170" t="s">
        <v>332</v>
      </c>
      <c r="N325" s="46">
        <v>44330</v>
      </c>
      <c r="O325" s="46" t="s">
        <v>3800</v>
      </c>
      <c r="P325" s="46" t="s">
        <v>552</v>
      </c>
      <c r="Q325" s="108" t="e">
        <f t="shared" ref="Q325:Q332" si="7">P325-7</f>
        <v>#VALUE!</v>
      </c>
      <c r="R325" s="336" t="s">
        <v>1081</v>
      </c>
      <c r="U325" s="170" t="s">
        <v>391</v>
      </c>
      <c r="V325" s="398" t="s">
        <v>552</v>
      </c>
      <c r="X325" s="47" t="str">
        <f>VLOOKUP(E325,'CTO List'!B:C,2,0)</f>
        <v>82KS</v>
      </c>
      <c r="Y325" s="47" t="str">
        <f>VLOOKUP(D325,'Portfolio 2018'!A:B,2,0)</f>
        <v>82KSCTO1WW</v>
      </c>
      <c r="Z325" s="47" t="str">
        <f>VLOOKUP(F325,'FY2021 Workload Planning'!D:M,10,0)</f>
        <v>Guangsheng GS5 Xu</v>
      </c>
    </row>
    <row r="326" spans="1:16339" ht="30" hidden="1">
      <c r="A326" s="198"/>
      <c r="B326" s="18" t="s">
        <v>3789</v>
      </c>
      <c r="C326" s="45"/>
      <c r="D326" s="85" t="s">
        <v>3611</v>
      </c>
      <c r="E326" s="85" t="s">
        <v>3613</v>
      </c>
      <c r="F326" s="18" t="s">
        <v>3613</v>
      </c>
      <c r="G326" s="85"/>
      <c r="H326" s="85"/>
      <c r="I326" s="52" t="s">
        <v>347</v>
      </c>
      <c r="J326" s="52" t="s">
        <v>1138</v>
      </c>
      <c r="K326" s="85" t="s">
        <v>3608</v>
      </c>
      <c r="L326" s="85" t="s">
        <v>3615</v>
      </c>
      <c r="M326" s="170" t="s">
        <v>332</v>
      </c>
      <c r="N326" s="204">
        <v>44330</v>
      </c>
      <c r="O326" s="204">
        <v>44330</v>
      </c>
      <c r="P326" s="46">
        <v>44277</v>
      </c>
      <c r="Q326" s="108">
        <f t="shared" si="7"/>
        <v>44270</v>
      </c>
      <c r="R326" s="622" t="s">
        <v>333</v>
      </c>
      <c r="U326" s="261" t="s">
        <v>391</v>
      </c>
      <c r="X326" s="47" t="str">
        <f>VLOOKUP(E326,'CTO List'!B:C,2,0)</f>
        <v>20YN</v>
      </c>
      <c r="Y326" s="47" t="str">
        <f>VLOOKUP(D326,'Portfolio 2018'!A:B,2,0)</f>
        <v>20YNCTO1WW</v>
      </c>
      <c r="Z326" s="47" t="str">
        <f>VLOOKUP(F326,'FY2021 Workload Planning'!D:M,10,0)</f>
        <v>Guangsheng GS5 Xu</v>
      </c>
    </row>
    <row r="327" spans="1:16339" ht="30" hidden="1">
      <c r="A327" s="198"/>
      <c r="B327" s="85" t="s">
        <v>3789</v>
      </c>
      <c r="C327" s="116"/>
      <c r="D327" s="106" t="s">
        <v>3612</v>
      </c>
      <c r="E327" s="18" t="s">
        <v>3614</v>
      </c>
      <c r="F327" s="18" t="s">
        <v>3614</v>
      </c>
      <c r="G327" s="85"/>
      <c r="H327" s="413"/>
      <c r="I327" s="170" t="s">
        <v>347</v>
      </c>
      <c r="J327" s="52" t="s">
        <v>1138</v>
      </c>
      <c r="K327" s="85" t="s">
        <v>2813</v>
      </c>
      <c r="L327" s="85" t="s">
        <v>3615</v>
      </c>
      <c r="M327" s="170" t="s">
        <v>332</v>
      </c>
      <c r="N327" s="90">
        <v>44337</v>
      </c>
      <c r="O327" s="90">
        <v>44337</v>
      </c>
      <c r="P327" s="46">
        <v>44277</v>
      </c>
      <c r="Q327" s="108">
        <f t="shared" si="7"/>
        <v>44270</v>
      </c>
      <c r="R327" s="622" t="s">
        <v>333</v>
      </c>
      <c r="U327" s="275" t="s">
        <v>350</v>
      </c>
      <c r="V327" s="391"/>
      <c r="X327" s="47" t="str">
        <f>VLOOKUP(E327,'CTO List'!B:C,2,0)</f>
        <v>20YM</v>
      </c>
      <c r="Y327" s="47" t="str">
        <f>VLOOKUP(D327,'Portfolio 2018'!A:B,2,0)</f>
        <v>20YMCTO1WW</v>
      </c>
      <c r="Z327" s="47" t="str">
        <f>VLOOKUP(F327,'FY2021 Workload Planning'!D:M,10,0)</f>
        <v>Chuang Chuang1 Cui</v>
      </c>
    </row>
    <row r="328" spans="1:16339" ht="30" hidden="1">
      <c r="A328" s="198"/>
      <c r="B328" s="18" t="s">
        <v>2804</v>
      </c>
      <c r="C328" s="345"/>
      <c r="D328" s="272" t="s">
        <v>3337</v>
      </c>
      <c r="E328" s="52" t="s">
        <v>3103</v>
      </c>
      <c r="F328" s="52" t="s">
        <v>3103</v>
      </c>
      <c r="G328" s="52" t="s">
        <v>357</v>
      </c>
      <c r="H328" s="52" t="s">
        <v>358</v>
      </c>
      <c r="I328" s="170" t="s">
        <v>359</v>
      </c>
      <c r="J328" s="170" t="s">
        <v>1080</v>
      </c>
      <c r="M328" s="170" t="s">
        <v>332</v>
      </c>
      <c r="N328" s="46">
        <v>44347</v>
      </c>
      <c r="O328" s="46">
        <v>44361</v>
      </c>
      <c r="P328" s="46">
        <v>44305</v>
      </c>
      <c r="Q328" s="108">
        <f t="shared" si="7"/>
        <v>44298</v>
      </c>
      <c r="R328" s="109" t="s">
        <v>1081</v>
      </c>
      <c r="U328" s="89" t="s">
        <v>380</v>
      </c>
      <c r="V328" s="398" t="s">
        <v>552</v>
      </c>
      <c r="X328" s="47" t="str">
        <f>VLOOKUP(E328,'CTO List'!B:C,2,0)</f>
        <v>82K6</v>
      </c>
      <c r="Y328" s="47" t="str">
        <f>VLOOKUP(D328,'Portfolio 2018'!A:B,2,0)</f>
        <v>82K6CTO1WW</v>
      </c>
      <c r="Z328" s="47" t="str">
        <f>VLOOKUP(F328,'FY2021 Workload Planning'!D:M,10,0)</f>
        <v>Vera Ye2 Bai</v>
      </c>
    </row>
    <row r="329" spans="1:16339" ht="30" hidden="1">
      <c r="A329" s="198"/>
      <c r="B329" s="55" t="s">
        <v>2030</v>
      </c>
      <c r="C329" s="116"/>
      <c r="D329" s="272" t="s">
        <v>3554</v>
      </c>
      <c r="E329" s="170" t="s">
        <v>3556</v>
      </c>
      <c r="F329" s="170" t="s">
        <v>3556</v>
      </c>
      <c r="G329" s="52" t="s">
        <v>357</v>
      </c>
      <c r="H329" s="52" t="s">
        <v>358</v>
      </c>
      <c r="I329" s="52" t="s">
        <v>359</v>
      </c>
      <c r="J329" s="52" t="s">
        <v>497</v>
      </c>
      <c r="M329" s="170" t="s">
        <v>332</v>
      </c>
      <c r="N329" s="181">
        <v>44377</v>
      </c>
      <c r="O329" s="331" t="s">
        <v>952</v>
      </c>
      <c r="P329" s="46">
        <v>44335</v>
      </c>
      <c r="Q329" s="108">
        <f t="shared" si="7"/>
        <v>44328</v>
      </c>
      <c r="R329" s="188" t="s">
        <v>1032</v>
      </c>
      <c r="U329" s="170" t="s">
        <v>552</v>
      </c>
      <c r="V329" s="72" t="s">
        <v>552</v>
      </c>
      <c r="X329" s="47" t="e">
        <f>VLOOKUP(E329,'CTO List'!B:C,2,0)</f>
        <v>#N/A</v>
      </c>
      <c r="Y329" s="47" t="str">
        <f>VLOOKUP(D329,'Portfolio 2018'!A:B,2,0)</f>
        <v>82MKCTO1WW</v>
      </c>
    </row>
    <row r="330" spans="1:16339" ht="30" hidden="1">
      <c r="A330" s="198"/>
      <c r="B330" s="55" t="s">
        <v>2030</v>
      </c>
      <c r="C330" s="116"/>
      <c r="D330" s="272" t="s">
        <v>3555</v>
      </c>
      <c r="E330" s="170" t="s">
        <v>3557</v>
      </c>
      <c r="F330" s="170" t="s">
        <v>3557</v>
      </c>
      <c r="G330" s="52" t="s">
        <v>357</v>
      </c>
      <c r="H330" s="52" t="s">
        <v>358</v>
      </c>
      <c r="I330" s="52" t="s">
        <v>359</v>
      </c>
      <c r="J330" s="52" t="s">
        <v>497</v>
      </c>
      <c r="M330" s="170" t="s">
        <v>332</v>
      </c>
      <c r="N330" s="181">
        <v>44377</v>
      </c>
      <c r="O330" s="331" t="s">
        <v>952</v>
      </c>
      <c r="P330" s="46">
        <v>44335</v>
      </c>
      <c r="Q330" s="108">
        <f t="shared" si="7"/>
        <v>44328</v>
      </c>
      <c r="R330" s="188" t="s">
        <v>1032</v>
      </c>
      <c r="U330" s="170" t="s">
        <v>552</v>
      </c>
      <c r="V330" s="72" t="s">
        <v>552</v>
      </c>
      <c r="X330" s="47" t="e">
        <f>VLOOKUP(E330,'CTO List'!B:C,2,0)</f>
        <v>#N/A</v>
      </c>
      <c r="Y330" s="47" t="str">
        <f>VLOOKUP(D330,'Portfolio 2018'!A:B,2,0)</f>
        <v>82MLCTO1WW</v>
      </c>
    </row>
    <row r="331" spans="1:16339" ht="30" hidden="1">
      <c r="A331" s="198"/>
      <c r="B331" s="170" t="s">
        <v>2030</v>
      </c>
      <c r="C331" s="116"/>
      <c r="D331" s="272" t="s">
        <v>3125</v>
      </c>
      <c r="E331" s="170" t="s">
        <v>3134</v>
      </c>
      <c r="F331" s="170" t="s">
        <v>3134</v>
      </c>
      <c r="G331" s="52" t="s">
        <v>357</v>
      </c>
      <c r="H331" s="52" t="s">
        <v>358</v>
      </c>
      <c r="I331" s="52" t="s">
        <v>359</v>
      </c>
      <c r="J331" s="52" t="s">
        <v>571</v>
      </c>
      <c r="M331" s="170" t="s">
        <v>332</v>
      </c>
      <c r="N331" s="181">
        <v>44378</v>
      </c>
      <c r="O331" s="331" t="s">
        <v>952</v>
      </c>
      <c r="P331" s="46" t="s">
        <v>552</v>
      </c>
      <c r="Q331" s="108" t="e">
        <f t="shared" si="7"/>
        <v>#VALUE!</v>
      </c>
      <c r="R331" s="272" t="s">
        <v>1032</v>
      </c>
      <c r="U331" s="170" t="s">
        <v>552</v>
      </c>
      <c r="V331" s="72" t="s">
        <v>552</v>
      </c>
      <c r="X331" s="47" t="str">
        <f>VLOOKUP(E331,'CTO List'!B:C,2,0)</f>
        <v>82HR</v>
      </c>
      <c r="Y331" s="47" t="str">
        <f>VLOOKUP(D331,'Portfolio 2018'!A:B,2,0)</f>
        <v>82HRCTO1WW</v>
      </c>
    </row>
    <row r="332" spans="1:16339" ht="30" hidden="1">
      <c r="A332" s="387"/>
      <c r="B332" s="85" t="s">
        <v>3719</v>
      </c>
      <c r="C332" s="116"/>
      <c r="D332" s="314" t="s">
        <v>3071</v>
      </c>
      <c r="E332" s="306" t="s">
        <v>3084</v>
      </c>
      <c r="F332" s="306" t="s">
        <v>3084</v>
      </c>
      <c r="G332" s="52" t="s">
        <v>357</v>
      </c>
      <c r="H332" s="52" t="s">
        <v>358</v>
      </c>
      <c r="I332" s="306" t="s">
        <v>359</v>
      </c>
      <c r="J332" s="306" t="s">
        <v>612</v>
      </c>
      <c r="M332" s="170" t="s">
        <v>332</v>
      </c>
      <c r="N332" s="308">
        <v>44335</v>
      </c>
      <c r="O332" s="308">
        <v>43984</v>
      </c>
      <c r="P332" s="308">
        <v>44293</v>
      </c>
      <c r="Q332" s="308">
        <f t="shared" si="7"/>
        <v>44286</v>
      </c>
      <c r="R332" s="306" t="s">
        <v>333</v>
      </c>
      <c r="U332" s="306" t="s">
        <v>413</v>
      </c>
      <c r="V332" s="401" t="s">
        <v>552</v>
      </c>
      <c r="W332" s="44" t="s">
        <v>1011</v>
      </c>
      <c r="X332" s="47" t="str">
        <f>VLOOKUP(E332,'CTO List'!B:C,2,0)</f>
        <v>82K2</v>
      </c>
      <c r="Y332" s="47" t="str">
        <f>VLOOKUP(D332,'Portfolio 2018'!A:B,2,0)</f>
        <v>82K2CTO1WW</v>
      </c>
      <c r="Z332" s="47" t="str">
        <f>VLOOKUP(F332,'FY2021 Workload Planning'!D:M,10,0)</f>
        <v>Zeying ZY7 Song</v>
      </c>
    </row>
    <row r="333" spans="1:16339" ht="30" hidden="1">
      <c r="A333" s="319"/>
      <c r="B333" s="106" t="s">
        <v>1872</v>
      </c>
      <c r="C333" s="116"/>
      <c r="D333" s="467" t="s">
        <v>3547</v>
      </c>
      <c r="E333" s="475" t="s">
        <v>3312</v>
      </c>
      <c r="F333" s="106" t="s">
        <v>3313</v>
      </c>
      <c r="G333" s="52" t="s">
        <v>357</v>
      </c>
      <c r="H333" s="18" t="s">
        <v>3326</v>
      </c>
      <c r="I333" s="170" t="s">
        <v>330</v>
      </c>
      <c r="J333" s="106" t="s">
        <v>3262</v>
      </c>
      <c r="M333" s="170" t="s">
        <v>332</v>
      </c>
      <c r="N333" s="124">
        <v>44347</v>
      </c>
      <c r="O333" s="488" t="s">
        <v>952</v>
      </c>
      <c r="P333" s="124">
        <v>44326</v>
      </c>
      <c r="Q333" s="124">
        <v>44319</v>
      </c>
      <c r="R333" s="272" t="s">
        <v>1032</v>
      </c>
      <c r="U333" s="261" t="s">
        <v>391</v>
      </c>
      <c r="V333" s="522">
        <v>45107</v>
      </c>
      <c r="X333" s="47" t="str">
        <f>VLOOKUP(E333,'CTO List'!B:C,2,0)</f>
        <v>82HY</v>
      </c>
      <c r="Y333" s="47" t="str">
        <f>VLOOKUP(D333,'Portfolio 2018'!A:B,2,0)</f>
        <v>100w AMD G3</v>
      </c>
      <c r="Z333" s="47" t="str">
        <f>VLOOKUP(F333,'FY2021 Workload Planning'!D:M,10,0)</f>
        <v>Guangsheng GS5 Xu</v>
      </c>
    </row>
    <row r="334" spans="1:16339" ht="30" hidden="1">
      <c r="A334" s="578"/>
      <c r="B334" s="388" t="s">
        <v>2900</v>
      </c>
      <c r="C334" s="116"/>
      <c r="D334" s="550" t="s">
        <v>3548</v>
      </c>
      <c r="E334" s="551" t="s">
        <v>3315</v>
      </c>
      <c r="F334" s="389" t="s">
        <v>3316</v>
      </c>
      <c r="G334" s="52" t="s">
        <v>357</v>
      </c>
      <c r="H334" s="18" t="s">
        <v>3326</v>
      </c>
      <c r="I334" s="389" t="s">
        <v>330</v>
      </c>
      <c r="J334" s="389" t="s">
        <v>3228</v>
      </c>
      <c r="M334" s="170" t="s">
        <v>332</v>
      </c>
      <c r="N334" s="181">
        <v>44323</v>
      </c>
      <c r="O334" s="181" t="s">
        <v>952</v>
      </c>
      <c r="P334" s="372">
        <v>44285</v>
      </c>
      <c r="Q334" s="403">
        <f>P334-7</f>
        <v>44278</v>
      </c>
      <c r="R334" s="315" t="s">
        <v>349</v>
      </c>
      <c r="U334" s="89" t="s">
        <v>380</v>
      </c>
      <c r="V334" s="390">
        <v>45107</v>
      </c>
      <c r="X334" s="47" t="str">
        <f>VLOOKUP(E334,'CTO List'!B:C,2,0)</f>
        <v xml:space="preserve">82J7 </v>
      </c>
      <c r="Y334" s="47" t="str">
        <f>VLOOKUP(D334,'Portfolio 2018'!A:B,2,0)</f>
        <v>100e AMD G3</v>
      </c>
      <c r="Z334" s="47" t="str">
        <f>VLOOKUP(F334,'FY2021 Workload Planning'!D:M,10,0)</f>
        <v>Vera Ye2 Bai</v>
      </c>
    </row>
    <row r="335" spans="1:16339" ht="30" hidden="1">
      <c r="A335" s="319"/>
      <c r="B335" s="106" t="s">
        <v>1872</v>
      </c>
      <c r="C335" s="116"/>
      <c r="D335" s="467" t="s">
        <v>3322</v>
      </c>
      <c r="E335" s="621" t="s">
        <v>3788</v>
      </c>
      <c r="F335" s="106" t="s">
        <v>3321</v>
      </c>
      <c r="G335" s="52" t="s">
        <v>357</v>
      </c>
      <c r="H335" s="18" t="s">
        <v>3326</v>
      </c>
      <c r="I335" s="170" t="s">
        <v>330</v>
      </c>
      <c r="J335" s="106" t="s">
        <v>3262</v>
      </c>
      <c r="M335" s="170" t="s">
        <v>332</v>
      </c>
      <c r="N335" s="181">
        <v>44361</v>
      </c>
      <c r="O335" s="488" t="s">
        <v>952</v>
      </c>
      <c r="P335" s="181">
        <v>44333</v>
      </c>
      <c r="Q335" s="181">
        <v>44326</v>
      </c>
      <c r="R335" s="272" t="s">
        <v>1032</v>
      </c>
      <c r="U335" s="261" t="s">
        <v>413</v>
      </c>
      <c r="V335" s="522">
        <v>45107</v>
      </c>
      <c r="X335" s="47" t="str">
        <f>VLOOKUP(E335,'CTO List'!B:C,2,0)</f>
        <v>82J3</v>
      </c>
      <c r="Y335" s="47" t="str">
        <f>VLOOKUP(D335,'Portfolio 2018'!A:B,2,0)</f>
        <v>500e G3</v>
      </c>
    </row>
    <row r="336" spans="1:16339" ht="30" hidden="1">
      <c r="A336" s="578"/>
      <c r="B336" s="388" t="s">
        <v>2900</v>
      </c>
      <c r="C336" s="340"/>
      <c r="D336" s="552" t="s">
        <v>3549</v>
      </c>
      <c r="E336" s="548" t="s">
        <v>3323</v>
      </c>
      <c r="F336" s="315" t="s">
        <v>3324</v>
      </c>
      <c r="G336" s="52" t="s">
        <v>357</v>
      </c>
      <c r="H336" s="18" t="s">
        <v>3326</v>
      </c>
      <c r="I336" s="315" t="s">
        <v>330</v>
      </c>
      <c r="J336" s="315" t="s">
        <v>3228</v>
      </c>
      <c r="M336" s="170" t="s">
        <v>332</v>
      </c>
      <c r="N336" s="181">
        <v>44344</v>
      </c>
      <c r="O336" s="181" t="s">
        <v>952</v>
      </c>
      <c r="P336" s="181">
        <v>44323</v>
      </c>
      <c r="Q336" s="403">
        <f>P336-7</f>
        <v>44316</v>
      </c>
      <c r="R336" s="315" t="s">
        <v>349</v>
      </c>
      <c r="U336" s="620" t="s">
        <v>361</v>
      </c>
      <c r="V336" s="390">
        <v>45107</v>
      </c>
      <c r="X336" s="47" t="str">
        <f>VLOOKUP(E336,'CTO List'!B:C,2,0)</f>
        <v>82JB</v>
      </c>
      <c r="Y336" s="47" t="str">
        <f>VLOOKUP(D336,'Portfolio 2018'!A:B,2,0)</f>
        <v>500e G3</v>
      </c>
      <c r="Z336" s="47" t="str">
        <f>VLOOKUP(F336,'FY2021 Workload Planning'!D:M,10,0)</f>
        <v>Siyu SY5 Feng</v>
      </c>
    </row>
    <row r="337" spans="1:26" ht="30">
      <c r="A337" s="492" t="s">
        <v>996</v>
      </c>
      <c r="B337" s="85" t="s">
        <v>3872</v>
      </c>
      <c r="C337" s="47"/>
      <c r="D337" s="61" t="s">
        <v>3348</v>
      </c>
      <c r="E337" s="61" t="s">
        <v>3351</v>
      </c>
      <c r="F337" s="61" t="s">
        <v>3351</v>
      </c>
      <c r="G337" s="52" t="s">
        <v>345</v>
      </c>
      <c r="H337" s="52" t="s">
        <v>346</v>
      </c>
      <c r="I337" s="61" t="s">
        <v>359</v>
      </c>
      <c r="J337" s="61" t="s">
        <v>559</v>
      </c>
      <c r="K337" s="61"/>
      <c r="L337" s="61"/>
      <c r="M337" s="272" t="s">
        <v>332</v>
      </c>
      <c r="N337" s="90">
        <v>44370</v>
      </c>
      <c r="O337" s="46" t="s">
        <v>952</v>
      </c>
      <c r="P337" s="46">
        <v>44320</v>
      </c>
      <c r="Q337" s="108">
        <f>P337-7</f>
        <v>44313</v>
      </c>
      <c r="R337" s="61" t="s">
        <v>1032</v>
      </c>
      <c r="S337" s="85"/>
      <c r="U337" s="170" t="s">
        <v>552</v>
      </c>
      <c r="V337" s="85" t="s">
        <v>552</v>
      </c>
      <c r="X337" s="47" t="e">
        <f>VLOOKUP(E337,'CTO List'!B:C,2,0)</f>
        <v>#N/A</v>
      </c>
      <c r="Y337" s="47" t="str">
        <f>VLOOKUP(D337,'Portfolio 2018'!A:B,2,0)</f>
        <v>82M8CTO1WW</v>
      </c>
    </row>
    <row r="338" spans="1:26" ht="30" hidden="1">
      <c r="A338" s="387"/>
      <c r="B338" s="85" t="s">
        <v>3720</v>
      </c>
      <c r="C338" s="116"/>
      <c r="D338" s="61" t="s">
        <v>3072</v>
      </c>
      <c r="E338" s="52" t="s">
        <v>3085</v>
      </c>
      <c r="F338" s="52" t="s">
        <v>3085</v>
      </c>
      <c r="G338" s="52" t="s">
        <v>357</v>
      </c>
      <c r="H338" s="52" t="s">
        <v>358</v>
      </c>
      <c r="I338" s="52" t="s">
        <v>359</v>
      </c>
      <c r="J338" s="52" t="s">
        <v>455</v>
      </c>
      <c r="M338" s="170" t="s">
        <v>332</v>
      </c>
      <c r="N338" s="46">
        <v>44315</v>
      </c>
      <c r="O338" s="46">
        <v>44329</v>
      </c>
      <c r="P338" s="46">
        <v>44273</v>
      </c>
      <c r="Q338" s="108">
        <f>P338-7</f>
        <v>44266</v>
      </c>
      <c r="R338" s="52" t="s">
        <v>1081</v>
      </c>
      <c r="U338" s="89" t="s">
        <v>334</v>
      </c>
      <c r="V338" s="72" t="s">
        <v>552</v>
      </c>
      <c r="X338" s="47" t="str">
        <f>VLOOKUP(E338,'CTO List'!B:C,2,0)</f>
        <v>82K1</v>
      </c>
      <c r="Y338" s="47" t="str">
        <f>VLOOKUP(D338,'Portfolio 2018'!A:B,2,0)</f>
        <v>82K1CTO1WW</v>
      </c>
    </row>
    <row r="339" spans="1:26" ht="15" hidden="1" customHeight="1">
      <c r="A339" s="198"/>
      <c r="B339" s="18" t="s">
        <v>317</v>
      </c>
      <c r="C339" s="116"/>
      <c r="D339" s="402" t="s">
        <v>2593</v>
      </c>
      <c r="E339" s="63" t="s">
        <v>2596</v>
      </c>
      <c r="F339" s="63" t="s">
        <v>2596</v>
      </c>
      <c r="G339" s="62" t="s">
        <v>357</v>
      </c>
      <c r="H339" s="52" t="s">
        <v>358</v>
      </c>
      <c r="I339" s="52" t="s">
        <v>359</v>
      </c>
      <c r="J339" s="188" t="s">
        <v>559</v>
      </c>
      <c r="K339" s="52" t="e">
        <v>#N/A</v>
      </c>
      <c r="L339" s="52"/>
      <c r="M339" s="170" t="s">
        <v>332</v>
      </c>
      <c r="N339" s="46">
        <v>44151</v>
      </c>
      <c r="O339" s="91" t="s">
        <v>952</v>
      </c>
      <c r="P339" s="70">
        <v>44026</v>
      </c>
      <c r="Q339" s="216">
        <f>P339-7</f>
        <v>44019</v>
      </c>
      <c r="R339" s="52" t="s">
        <v>349</v>
      </c>
      <c r="S339" s="52"/>
      <c r="T339" s="144"/>
      <c r="U339" s="52" t="s">
        <v>2704</v>
      </c>
      <c r="V339" s="74" t="s">
        <v>552</v>
      </c>
      <c r="W339" s="44" t="s">
        <v>1011</v>
      </c>
      <c r="X339" s="47" t="str">
        <f>VLOOKUP(E339,'CTO List'!B:C,2,0)</f>
        <v>82G4</v>
      </c>
      <c r="Y339" s="47" t="str">
        <f>VLOOKUP(D339,'Portfolio 2018'!A:B,2,0)</f>
        <v>82G4CTO1WW</v>
      </c>
    </row>
    <row r="340" spans="1:26" ht="30" hidden="1">
      <c r="A340" s="117"/>
      <c r="B340" s="52" t="s">
        <v>3055</v>
      </c>
      <c r="C340" s="116"/>
      <c r="D340" s="52" t="s">
        <v>2714</v>
      </c>
      <c r="E340" s="52" t="s">
        <v>2659</v>
      </c>
      <c r="F340" s="52" t="s">
        <v>2659</v>
      </c>
      <c r="G340" s="52" t="s">
        <v>357</v>
      </c>
      <c r="H340" s="52" t="s">
        <v>346</v>
      </c>
      <c r="I340" s="52" t="s">
        <v>359</v>
      </c>
      <c r="J340" s="170" t="s">
        <v>462</v>
      </c>
      <c r="K340" s="52" t="s">
        <v>2887</v>
      </c>
      <c r="L340" s="52"/>
      <c r="M340" s="170" t="s">
        <v>332</v>
      </c>
      <c r="N340" s="46">
        <v>55152</v>
      </c>
      <c r="O340" s="70" t="s">
        <v>952</v>
      </c>
      <c r="P340" s="46">
        <v>55152</v>
      </c>
      <c r="Q340" s="108">
        <v>55152</v>
      </c>
      <c r="R340" s="52" t="s">
        <v>349</v>
      </c>
      <c r="S340" s="52"/>
      <c r="T340" s="144"/>
      <c r="U340" s="52" t="s">
        <v>350</v>
      </c>
      <c r="V340" s="72" t="s">
        <v>552</v>
      </c>
      <c r="W340" s="44" t="s">
        <v>1011</v>
      </c>
      <c r="X340" s="47" t="str">
        <f>VLOOKUP(E340,'CTO List'!B:C,2,0)</f>
        <v>82D0</v>
      </c>
      <c r="Y340" s="47" t="str">
        <f>VLOOKUP(D340,'Portfolio 2018'!A:B,2,0)</f>
        <v>82D0CTO1WW</v>
      </c>
    </row>
    <row r="341" spans="1:26" ht="15" hidden="1" customHeight="1">
      <c r="A341" s="198"/>
      <c r="B341" s="85"/>
      <c r="C341" s="116"/>
      <c r="D341" s="272" t="s">
        <v>3205</v>
      </c>
      <c r="E341" s="52" t="s">
        <v>3207</v>
      </c>
      <c r="F341" s="52" t="s">
        <v>3207</v>
      </c>
      <c r="G341" s="52" t="s">
        <v>357</v>
      </c>
      <c r="H341" s="52" t="s">
        <v>358</v>
      </c>
      <c r="I341" s="52" t="s">
        <v>359</v>
      </c>
      <c r="J341" s="188" t="s">
        <v>612</v>
      </c>
      <c r="K341" s="202" t="s">
        <v>2780</v>
      </c>
      <c r="M341" s="170" t="s">
        <v>332</v>
      </c>
      <c r="N341" s="46">
        <v>55152</v>
      </c>
      <c r="O341" s="331" t="s">
        <v>952</v>
      </c>
      <c r="P341" s="331" t="s">
        <v>552</v>
      </c>
      <c r="Q341" s="518" t="s">
        <v>552</v>
      </c>
      <c r="R341" s="336" t="s">
        <v>1032</v>
      </c>
      <c r="U341" s="170" t="s">
        <v>552</v>
      </c>
      <c r="V341" s="72" t="s">
        <v>552</v>
      </c>
      <c r="X341" s="47" t="e">
        <f>VLOOKUP(E341,'CTO List'!B:C,2,0)</f>
        <v>#N/A</v>
      </c>
      <c r="Y341" s="47" t="str">
        <f>VLOOKUP(D341,'Portfolio 2018'!A:B,2,0)</f>
        <v>82KFCTO1WW</v>
      </c>
    </row>
    <row r="342" spans="1:26" ht="30" hidden="1">
      <c r="A342" s="198"/>
      <c r="C342" s="337"/>
      <c r="D342" s="188" t="s">
        <v>3691</v>
      </c>
      <c r="E342" s="52" t="s">
        <v>3692</v>
      </c>
      <c r="F342" s="52" t="s">
        <v>3692</v>
      </c>
      <c r="G342" s="52" t="s">
        <v>357</v>
      </c>
      <c r="H342" s="52" t="s">
        <v>346</v>
      </c>
      <c r="I342" s="52" t="s">
        <v>359</v>
      </c>
      <c r="J342" s="170" t="s">
        <v>1080</v>
      </c>
      <c r="M342" s="170" t="s">
        <v>332</v>
      </c>
      <c r="N342" s="46">
        <v>44253</v>
      </c>
      <c r="O342" s="46">
        <v>44267</v>
      </c>
      <c r="P342" s="46">
        <v>44211</v>
      </c>
      <c r="Q342" s="46">
        <f>P342-7</f>
        <v>44204</v>
      </c>
      <c r="R342" s="52" t="s">
        <v>1081</v>
      </c>
      <c r="U342" s="52" t="s">
        <v>413</v>
      </c>
      <c r="V342" s="72" t="s">
        <v>552</v>
      </c>
      <c r="X342" s="47" t="str">
        <f>VLOOKUP(E342,'CTO List'!B:C,2,0)</f>
        <v>82N6</v>
      </c>
      <c r="Y342" s="47" t="str">
        <f>VLOOKUP(D342,'Portfolio 2018'!A:B,2,0)</f>
        <v>82N6CTO1WW</v>
      </c>
    </row>
    <row r="343" spans="1:26" ht="30" hidden="1">
      <c r="A343" s="198"/>
      <c r="C343" s="47"/>
      <c r="D343" s="18" t="s">
        <v>3696</v>
      </c>
      <c r="E343" s="18" t="s">
        <v>3697</v>
      </c>
      <c r="F343" s="18" t="s">
        <v>3698</v>
      </c>
      <c r="G343" s="52" t="s">
        <v>357</v>
      </c>
      <c r="H343" s="85" t="s">
        <v>3326</v>
      </c>
      <c r="I343" s="52" t="s">
        <v>330</v>
      </c>
      <c r="J343" s="52" t="s">
        <v>3228</v>
      </c>
      <c r="M343" s="170" t="s">
        <v>332</v>
      </c>
      <c r="N343" s="46">
        <v>44333</v>
      </c>
      <c r="O343" s="46">
        <v>44333</v>
      </c>
      <c r="P343" s="20">
        <v>44285</v>
      </c>
      <c r="Q343" s="77">
        <v>44278</v>
      </c>
      <c r="R343" s="76" t="s">
        <v>349</v>
      </c>
      <c r="U343" s="261" t="s">
        <v>354</v>
      </c>
      <c r="X343" s="47" t="str">
        <f>VLOOKUP(E343,'CTO List'!B:C,2,0)</f>
        <v>82N8</v>
      </c>
      <c r="Y343" s="47" t="str">
        <f>VLOOKUP(D343,'Portfolio 2018'!A:B,2,0)</f>
        <v xml:space="preserve">14w Gen 2 </v>
      </c>
      <c r="Z343" s="47" t="str">
        <f>VLOOKUP(F343,'FY2021 Workload Planning'!D:M,10,0)</f>
        <v>Cathy SQ1 Wan</v>
      </c>
    </row>
    <row r="344" spans="1:26" hidden="1">
      <c r="C344" s="116"/>
      <c r="D344" s="47" t="s">
        <v>2043</v>
      </c>
      <c r="E344" s="47" t="s">
        <v>2262</v>
      </c>
      <c r="F344" s="47" t="s">
        <v>2048</v>
      </c>
      <c r="G344" s="47" t="s">
        <v>328</v>
      </c>
      <c r="H344" s="47" t="s">
        <v>329</v>
      </c>
      <c r="I344" s="47" t="s">
        <v>330</v>
      </c>
      <c r="J344" s="47" t="s">
        <v>802</v>
      </c>
      <c r="K344" s="47" t="s">
        <v>332</v>
      </c>
      <c r="L344" s="24">
        <v>44033</v>
      </c>
      <c r="M344" s="24">
        <v>44033</v>
      </c>
      <c r="N344" s="24">
        <v>44033</v>
      </c>
      <c r="O344" s="24">
        <v>44033</v>
      </c>
      <c r="P344" s="24">
        <v>43991</v>
      </c>
      <c r="Q344" s="24">
        <v>43998</v>
      </c>
      <c r="R344" s="47" t="s">
        <v>333</v>
      </c>
      <c r="S344" s="47" t="s">
        <v>391</v>
      </c>
      <c r="U344" s="52" t="s">
        <v>391</v>
      </c>
      <c r="W344" s="44" t="s">
        <v>1011</v>
      </c>
      <c r="X344" s="47" t="str">
        <f>VLOOKUP(E344,'CTO List'!B:C,2,0)</f>
        <v>20UR</v>
      </c>
      <c r="Y344" s="47" t="str">
        <f>VLOOKUP(D344,'Portfolio 2018'!A:B,2,0)</f>
        <v>P15g Gen 1</v>
      </c>
    </row>
    <row r="345" spans="1:26" ht="30">
      <c r="A345" s="492" t="s">
        <v>996</v>
      </c>
      <c r="B345" s="55" t="s">
        <v>319</v>
      </c>
      <c r="C345" s="116"/>
      <c r="D345" s="18" t="s">
        <v>3709</v>
      </c>
      <c r="E345" s="18" t="s">
        <v>3708</v>
      </c>
      <c r="F345" s="18" t="s">
        <v>3708</v>
      </c>
      <c r="I345" s="170" t="s">
        <v>347</v>
      </c>
      <c r="J345" s="52" t="s">
        <v>1138</v>
      </c>
      <c r="M345" s="52" t="s">
        <v>332</v>
      </c>
      <c r="N345" s="46">
        <v>44210</v>
      </c>
      <c r="O345" s="70" t="s">
        <v>952</v>
      </c>
      <c r="P345" s="90">
        <v>44190</v>
      </c>
      <c r="Q345" s="546">
        <f t="shared" ref="Q345:Q350" si="8">P345-7</f>
        <v>44183</v>
      </c>
      <c r="R345" s="109" t="s">
        <v>349</v>
      </c>
      <c r="U345" s="52" t="s">
        <v>350</v>
      </c>
      <c r="V345" s="72" t="s">
        <v>552</v>
      </c>
      <c r="X345" s="47" t="str">
        <f>VLOOKUP(E345,'CTO List'!B:C,2,0)</f>
        <v>82NA</v>
      </c>
      <c r="Y345" s="47" t="str">
        <f>VLOOKUP(D345,'Portfolio 2018'!A:B,2,0)</f>
        <v>82NACTO1WW</v>
      </c>
    </row>
    <row r="346" spans="1:26" ht="30">
      <c r="A346" s="492" t="s">
        <v>996</v>
      </c>
      <c r="B346" s="55" t="s">
        <v>319</v>
      </c>
      <c r="C346" s="116"/>
      <c r="D346" s="18" t="s">
        <v>3710</v>
      </c>
      <c r="E346" s="18" t="s">
        <v>3711</v>
      </c>
      <c r="F346" s="18" t="s">
        <v>3711</v>
      </c>
      <c r="I346" s="170" t="s">
        <v>347</v>
      </c>
      <c r="J346" s="52" t="s">
        <v>1138</v>
      </c>
      <c r="M346" s="52" t="s">
        <v>332</v>
      </c>
      <c r="N346" s="46">
        <v>44210</v>
      </c>
      <c r="O346" s="70" t="s">
        <v>952</v>
      </c>
      <c r="P346" s="90">
        <v>44190</v>
      </c>
      <c r="Q346" s="546">
        <f t="shared" si="8"/>
        <v>44183</v>
      </c>
      <c r="R346" s="109" t="s">
        <v>349</v>
      </c>
      <c r="U346" s="52" t="s">
        <v>391</v>
      </c>
      <c r="V346" s="72" t="s">
        <v>552</v>
      </c>
      <c r="X346" s="47" t="str">
        <f>VLOOKUP(E346,'CTO List'!B:C,2,0)</f>
        <v>82NB</v>
      </c>
      <c r="Y346" s="47" t="str">
        <f>VLOOKUP(D346,'Portfolio 2018'!A:B,2,0)</f>
        <v>82NBCTO1WW</v>
      </c>
    </row>
    <row r="347" spans="1:26" ht="30" hidden="1">
      <c r="A347" s="198"/>
      <c r="C347" s="337"/>
      <c r="D347" s="188" t="s">
        <v>3715</v>
      </c>
      <c r="E347" s="52" t="s">
        <v>3717</v>
      </c>
      <c r="F347" s="52" t="s">
        <v>3717</v>
      </c>
      <c r="G347" s="52" t="s">
        <v>357</v>
      </c>
      <c r="H347" s="85" t="s">
        <v>346</v>
      </c>
      <c r="I347" s="52" t="s">
        <v>359</v>
      </c>
      <c r="J347" s="52" t="s">
        <v>449</v>
      </c>
      <c r="M347" s="170" t="s">
        <v>332</v>
      </c>
      <c r="N347" s="46">
        <v>44339</v>
      </c>
      <c r="O347" s="46">
        <v>44353</v>
      </c>
      <c r="P347" s="46">
        <v>44297</v>
      </c>
      <c r="Q347" s="46">
        <f t="shared" si="8"/>
        <v>44290</v>
      </c>
      <c r="R347" s="52" t="s">
        <v>1081</v>
      </c>
      <c r="U347" s="89" t="s">
        <v>380</v>
      </c>
      <c r="V347" s="72" t="s">
        <v>552</v>
      </c>
      <c r="X347" s="47" t="str">
        <f>VLOOKUP(E347,'CTO List'!B:C,2,0)</f>
        <v>82N5</v>
      </c>
      <c r="Y347" s="47" t="str">
        <f>VLOOKUP(D347,'Portfolio 2018'!A:B,2,0)</f>
        <v>82N5CTO1WW</v>
      </c>
      <c r="Z347" s="47" t="str">
        <f>VLOOKUP(F347,'FY2021 Workload Planning'!D:M,10,0)</f>
        <v>Vera Ye2 Bai</v>
      </c>
    </row>
    <row r="348" spans="1:26" ht="30" hidden="1">
      <c r="A348" s="198"/>
      <c r="B348" s="18" t="s">
        <v>3724</v>
      </c>
      <c r="C348" s="337"/>
      <c r="D348" s="188" t="s">
        <v>3716</v>
      </c>
      <c r="E348" s="52" t="s">
        <v>3718</v>
      </c>
      <c r="F348" s="52" t="s">
        <v>3718</v>
      </c>
      <c r="G348" s="52" t="s">
        <v>357</v>
      </c>
      <c r="H348" s="85" t="s">
        <v>346</v>
      </c>
      <c r="I348" s="52" t="s">
        <v>359</v>
      </c>
      <c r="J348" s="52" t="s">
        <v>449</v>
      </c>
      <c r="M348" s="170" t="s">
        <v>332</v>
      </c>
      <c r="N348" s="46">
        <v>44228</v>
      </c>
      <c r="O348" s="46">
        <v>44242</v>
      </c>
      <c r="P348" s="46">
        <v>44186</v>
      </c>
      <c r="Q348" s="46">
        <f t="shared" si="8"/>
        <v>44179</v>
      </c>
      <c r="R348" s="52" t="s">
        <v>1081</v>
      </c>
      <c r="U348" s="85" t="s">
        <v>354</v>
      </c>
      <c r="V348" s="72" t="s">
        <v>552</v>
      </c>
      <c r="X348" s="47" t="str">
        <f>VLOOKUP(E348,'CTO List'!B:C,2,0)</f>
        <v>82NC</v>
      </c>
      <c r="Y348" s="47" t="str">
        <f>VLOOKUP(D348,'Portfolio 2018'!A:B,2,0)</f>
        <v>82NCCTO1WW</v>
      </c>
    </row>
    <row r="349" spans="1:26" ht="30" hidden="1">
      <c r="A349" s="198"/>
      <c r="B349" s="55"/>
      <c r="C349" s="337"/>
      <c r="D349" s="18" t="s">
        <v>3731</v>
      </c>
      <c r="E349" s="18" t="s">
        <v>3732</v>
      </c>
      <c r="F349" s="18" t="s">
        <v>3732</v>
      </c>
      <c r="I349" s="170" t="s">
        <v>347</v>
      </c>
      <c r="J349" s="18" t="s">
        <v>965</v>
      </c>
      <c r="M349" s="52" t="s">
        <v>332</v>
      </c>
      <c r="N349" s="46">
        <v>44364</v>
      </c>
      <c r="O349" s="46">
        <v>44364</v>
      </c>
      <c r="P349" s="20">
        <v>44322</v>
      </c>
      <c r="Q349" s="77">
        <f t="shared" si="8"/>
        <v>44315</v>
      </c>
      <c r="R349" s="52" t="s">
        <v>1081</v>
      </c>
      <c r="U349" s="52" t="s">
        <v>552</v>
      </c>
      <c r="V349" s="72" t="s">
        <v>552</v>
      </c>
      <c r="X349" s="47" t="e">
        <f>VLOOKUP(E349,'CTO List'!B:C,2,0)</f>
        <v>#N/A</v>
      </c>
      <c r="Y349" s="47" t="str">
        <f>VLOOKUP(D349,'Portfolio 2018'!A:B,2,0)</f>
        <v>20WJCTO1WW</v>
      </c>
    </row>
    <row r="350" spans="1:26" ht="30" hidden="1">
      <c r="A350" s="198"/>
      <c r="C350" s="337"/>
      <c r="D350" s="52" t="s">
        <v>3738</v>
      </c>
      <c r="E350" s="52" t="s">
        <v>3744</v>
      </c>
      <c r="F350" s="52" t="s">
        <v>3744</v>
      </c>
      <c r="G350" s="52" t="s">
        <v>357</v>
      </c>
      <c r="H350" s="423" t="s">
        <v>358</v>
      </c>
      <c r="I350" s="170" t="s">
        <v>359</v>
      </c>
      <c r="J350" s="52" t="s">
        <v>559</v>
      </c>
      <c r="M350" s="170" t="s">
        <v>332</v>
      </c>
      <c r="N350" s="46">
        <v>44407</v>
      </c>
      <c r="O350" s="46" t="s">
        <v>952</v>
      </c>
      <c r="P350" s="46">
        <v>44365</v>
      </c>
      <c r="Q350" s="108">
        <f t="shared" si="8"/>
        <v>44358</v>
      </c>
      <c r="R350" s="109" t="s">
        <v>1032</v>
      </c>
      <c r="U350" s="170" t="s">
        <v>552</v>
      </c>
      <c r="V350" s="398" t="s">
        <v>552</v>
      </c>
      <c r="X350" s="47" t="e">
        <f>VLOOKUP(E350,'CTO List'!B:C,2,0)</f>
        <v>#N/A</v>
      </c>
      <c r="Y350" s="47" t="str">
        <f>VLOOKUP(D350,'Portfolio 2018'!A:B,2,0)</f>
        <v>82N4CTO1WW</v>
      </c>
    </row>
    <row r="351" spans="1:26" ht="30" hidden="1">
      <c r="A351" s="198"/>
      <c r="C351" s="341"/>
      <c r="D351" s="52" t="s">
        <v>3739</v>
      </c>
      <c r="E351" s="52" t="s">
        <v>3745</v>
      </c>
      <c r="F351" s="52" t="s">
        <v>3745</v>
      </c>
      <c r="G351" s="52" t="s">
        <v>357</v>
      </c>
      <c r="H351" s="423" t="s">
        <v>358</v>
      </c>
      <c r="I351" s="170" t="s">
        <v>359</v>
      </c>
      <c r="J351" s="52" t="s">
        <v>559</v>
      </c>
      <c r="M351" s="170" t="s">
        <v>332</v>
      </c>
      <c r="N351" s="46">
        <v>44346</v>
      </c>
      <c r="O351" s="46" t="s">
        <v>952</v>
      </c>
      <c r="P351" s="46">
        <v>44304</v>
      </c>
      <c r="Q351" s="108">
        <f t="shared" ref="Q351:Q356" si="9">P351-7</f>
        <v>44297</v>
      </c>
      <c r="R351" s="109" t="s">
        <v>1032</v>
      </c>
      <c r="U351" s="620" t="s">
        <v>361</v>
      </c>
      <c r="V351" s="398" t="s">
        <v>552</v>
      </c>
      <c r="X351" s="47" t="str">
        <f>VLOOKUP(E351,'CTO List'!B:C,2,0)</f>
        <v>82N3</v>
      </c>
      <c r="Y351" s="47" t="str">
        <f>VLOOKUP(D351,'Portfolio 2018'!A:B,2,0)</f>
        <v>82N3CTO1WW</v>
      </c>
      <c r="Z351" s="47" t="str">
        <f>VLOOKUP(F351,'FY2021 Workload Planning'!D:M,10,0)</f>
        <v>Siyu SY5 Feng</v>
      </c>
    </row>
    <row r="352" spans="1:26" ht="30">
      <c r="A352" s="492" t="s">
        <v>996</v>
      </c>
      <c r="B352" s="85" t="s">
        <v>3872</v>
      </c>
      <c r="C352" s="341"/>
      <c r="D352" s="52" t="s">
        <v>3740</v>
      </c>
      <c r="E352" s="52" t="s">
        <v>3746</v>
      </c>
      <c r="F352" s="52" t="s">
        <v>3746</v>
      </c>
      <c r="G352" s="52" t="s">
        <v>357</v>
      </c>
      <c r="H352" s="423" t="s">
        <v>358</v>
      </c>
      <c r="I352" s="170" t="s">
        <v>359</v>
      </c>
      <c r="J352" s="52" t="s">
        <v>559</v>
      </c>
      <c r="M352" s="170" t="s">
        <v>332</v>
      </c>
      <c r="N352" s="90">
        <v>44341</v>
      </c>
      <c r="O352" s="46" t="s">
        <v>952</v>
      </c>
      <c r="P352" s="46">
        <v>44289</v>
      </c>
      <c r="Q352" s="108">
        <f t="shared" si="9"/>
        <v>44282</v>
      </c>
      <c r="R352" s="109" t="s">
        <v>1032</v>
      </c>
      <c r="U352" s="89" t="s">
        <v>413</v>
      </c>
      <c r="V352" s="398" t="s">
        <v>552</v>
      </c>
      <c r="X352" s="47" t="str">
        <f>VLOOKUP(E352,'CTO List'!B:C,2,0)</f>
        <v>82M7</v>
      </c>
      <c r="Y352" s="47" t="str">
        <f>VLOOKUP(D352,'Portfolio 2018'!A:B,2,0)</f>
        <v>82M7CTO1WW</v>
      </c>
      <c r="Z352" s="47" t="str">
        <f>VLOOKUP(F352,'FY2021 Workload Planning'!D:M,10,0)</f>
        <v>Zeying ZY7 Song</v>
      </c>
    </row>
    <row r="353" spans="1:26" ht="30" hidden="1">
      <c r="A353" s="198"/>
      <c r="C353" s="116"/>
      <c r="D353" s="52" t="s">
        <v>3741</v>
      </c>
      <c r="E353" s="52" t="s">
        <v>3747</v>
      </c>
      <c r="F353" s="52" t="s">
        <v>3747</v>
      </c>
      <c r="G353" s="52" t="s">
        <v>357</v>
      </c>
      <c r="H353" s="18" t="s">
        <v>346</v>
      </c>
      <c r="I353" s="170" t="s">
        <v>359</v>
      </c>
      <c r="J353" s="52" t="s">
        <v>559</v>
      </c>
      <c r="M353" s="170" t="s">
        <v>332</v>
      </c>
      <c r="N353" s="46">
        <v>44295</v>
      </c>
      <c r="O353" s="46">
        <v>44309</v>
      </c>
      <c r="P353" s="46">
        <v>44253</v>
      </c>
      <c r="Q353" s="108">
        <f t="shared" si="9"/>
        <v>44246</v>
      </c>
      <c r="R353" s="109" t="s">
        <v>1081</v>
      </c>
      <c r="U353" s="89" t="s">
        <v>380</v>
      </c>
      <c r="V353" s="398" t="s">
        <v>552</v>
      </c>
      <c r="X353" s="47" t="str">
        <f>VLOOKUP(E353,'CTO List'!B:C,2,0)</f>
        <v>82ND</v>
      </c>
    </row>
    <row r="354" spans="1:26" ht="30" hidden="1">
      <c r="A354" s="198"/>
      <c r="C354" s="347"/>
      <c r="D354" s="52" t="s">
        <v>3742</v>
      </c>
      <c r="E354" s="52" t="s">
        <v>3748</v>
      </c>
      <c r="F354" s="52" t="s">
        <v>3748</v>
      </c>
      <c r="G354" s="52" t="s">
        <v>357</v>
      </c>
      <c r="H354" s="85" t="s">
        <v>346</v>
      </c>
      <c r="I354" s="170" t="s">
        <v>359</v>
      </c>
      <c r="J354" s="52" t="s">
        <v>571</v>
      </c>
      <c r="M354" s="170" t="s">
        <v>332</v>
      </c>
      <c r="N354" s="46">
        <v>44330</v>
      </c>
      <c r="O354" s="46">
        <v>44344</v>
      </c>
      <c r="P354" s="46">
        <v>44288</v>
      </c>
      <c r="Q354" s="108">
        <f t="shared" si="9"/>
        <v>44281</v>
      </c>
      <c r="R354" s="109" t="s">
        <v>1081</v>
      </c>
      <c r="U354" s="620" t="s">
        <v>361</v>
      </c>
      <c r="V354" s="398" t="s">
        <v>552</v>
      </c>
      <c r="X354" s="47" t="str">
        <f>VLOOKUP(E354,'CTO List'!B:C,2,0)</f>
        <v>82N7</v>
      </c>
      <c r="Y354" s="47" t="str">
        <f>VLOOKUP(D354,'Portfolio 2018'!A:B,2,0)</f>
        <v>82N7CTO1WW</v>
      </c>
      <c r="Z354" s="47" t="str">
        <f>VLOOKUP(F354,'FY2021 Workload Planning'!D:M,10,0)</f>
        <v>Siyu SY5 Feng</v>
      </c>
    </row>
    <row r="355" spans="1:26" ht="30" hidden="1">
      <c r="A355" s="198"/>
      <c r="C355" s="116"/>
      <c r="D355" s="52" t="s">
        <v>3743</v>
      </c>
      <c r="E355" s="52" t="s">
        <v>3749</v>
      </c>
      <c r="F355" s="52" t="s">
        <v>3749</v>
      </c>
      <c r="G355" s="52" t="s">
        <v>357</v>
      </c>
      <c r="H355" s="85" t="s">
        <v>346</v>
      </c>
      <c r="I355" s="170" t="s">
        <v>359</v>
      </c>
      <c r="J355" s="52" t="s">
        <v>449</v>
      </c>
      <c r="M355" s="170" t="s">
        <v>332</v>
      </c>
      <c r="N355" s="46">
        <v>44337</v>
      </c>
      <c r="O355" s="46">
        <v>44351</v>
      </c>
      <c r="P355" s="46">
        <v>44295</v>
      </c>
      <c r="Q355" s="108">
        <f t="shared" si="9"/>
        <v>44288</v>
      </c>
      <c r="R355" s="109" t="s">
        <v>333</v>
      </c>
      <c r="U355" s="261" t="s">
        <v>391</v>
      </c>
      <c r="V355" s="398" t="s">
        <v>552</v>
      </c>
      <c r="X355" s="47" t="str">
        <f>VLOOKUP(E355,'CTO List'!B:C,2,0)</f>
        <v>82NH</v>
      </c>
      <c r="Y355" s="47" t="str">
        <f>VLOOKUP(D355,'Portfolio 2018'!A:B,2,0)</f>
        <v>82NHCTO1WW</v>
      </c>
      <c r="Z355" s="47" t="str">
        <f>VLOOKUP(F355,'FY2021 Workload Planning'!D:M,10,0)</f>
        <v>Guangsheng GS5 Xu</v>
      </c>
    </row>
    <row r="356" spans="1:26" ht="30" hidden="1">
      <c r="A356" s="198"/>
      <c r="C356" s="337"/>
      <c r="D356" s="52" t="s">
        <v>3784</v>
      </c>
      <c r="E356" s="52" t="s">
        <v>3785</v>
      </c>
      <c r="F356" s="52" t="s">
        <v>3785</v>
      </c>
      <c r="G356" s="52" t="s">
        <v>357</v>
      </c>
      <c r="H356" s="85" t="s">
        <v>346</v>
      </c>
      <c r="I356" s="170" t="s">
        <v>359</v>
      </c>
      <c r="J356" s="52" t="s">
        <v>455</v>
      </c>
      <c r="K356" s="233" t="s">
        <v>2686</v>
      </c>
      <c r="M356" s="170" t="s">
        <v>332</v>
      </c>
      <c r="N356" s="46">
        <v>44361</v>
      </c>
      <c r="O356" s="46">
        <v>55152</v>
      </c>
      <c r="P356" s="46">
        <v>44320</v>
      </c>
      <c r="Q356" s="108">
        <f t="shared" si="9"/>
        <v>44313</v>
      </c>
      <c r="R356" s="109" t="s">
        <v>333</v>
      </c>
      <c r="U356" s="170" t="s">
        <v>552</v>
      </c>
      <c r="V356" s="72" t="s">
        <v>552</v>
      </c>
      <c r="X356" s="47" t="e">
        <f>VLOOKUP(E356,'CTO List'!B:C,2,0)</f>
        <v>#N/A</v>
      </c>
      <c r="Y356" s="47" t="str">
        <f>VLOOKUP(D356,'Portfolio 2018'!A:B,2,0)</f>
        <v>82NLCTO1WW</v>
      </c>
    </row>
    <row r="357" spans="1:26" ht="30" hidden="1">
      <c r="A357" s="74"/>
      <c r="B357" s="52" t="s">
        <v>1904</v>
      </c>
      <c r="C357" s="345"/>
      <c r="D357" s="52" t="s">
        <v>629</v>
      </c>
      <c r="E357" s="52" t="s">
        <v>630</v>
      </c>
      <c r="F357" s="52" t="s">
        <v>631</v>
      </c>
      <c r="G357" s="52" t="s">
        <v>328</v>
      </c>
      <c r="H357" s="52" t="s">
        <v>329</v>
      </c>
      <c r="I357" s="170" t="s">
        <v>330</v>
      </c>
      <c r="J357" s="52" t="s">
        <v>3262</v>
      </c>
      <c r="M357" s="52" t="s">
        <v>332</v>
      </c>
      <c r="N357" s="46">
        <v>43459</v>
      </c>
      <c r="O357" s="46">
        <v>43459</v>
      </c>
      <c r="P357" s="46">
        <v>43417</v>
      </c>
      <c r="Q357" s="46">
        <v>43410</v>
      </c>
      <c r="R357" s="52" t="s">
        <v>333</v>
      </c>
      <c r="U357" s="52" t="s">
        <v>354</v>
      </c>
      <c r="V357" s="396">
        <v>44196</v>
      </c>
      <c r="X357" s="47" t="str">
        <f>VLOOKUP(E357,'CTO List'!B:C,2,0)</f>
        <v>20NR</v>
      </c>
      <c r="Y357" s="47" t="str">
        <f>VLOOKUP(D357,'Portfolio 2018'!A:B,2,0)</f>
        <v>L390</v>
      </c>
    </row>
    <row r="358" spans="1:26" ht="30" hidden="1">
      <c r="A358" s="74"/>
      <c r="B358" s="52" t="s">
        <v>1904</v>
      </c>
      <c r="C358" s="116"/>
      <c r="D358" s="52" t="s">
        <v>632</v>
      </c>
      <c r="E358" s="52" t="s">
        <v>630</v>
      </c>
      <c r="F358" s="52" t="s">
        <v>633</v>
      </c>
      <c r="G358" s="52" t="s">
        <v>328</v>
      </c>
      <c r="H358" s="52" t="s">
        <v>329</v>
      </c>
      <c r="I358" s="170" t="s">
        <v>330</v>
      </c>
      <c r="J358" s="52" t="s">
        <v>3262</v>
      </c>
      <c r="M358" s="52" t="s">
        <v>332</v>
      </c>
      <c r="N358" s="46">
        <v>43459</v>
      </c>
      <c r="O358" s="46">
        <v>43459</v>
      </c>
      <c r="P358" s="46">
        <v>43417</v>
      </c>
      <c r="Q358" s="46">
        <v>43410</v>
      </c>
      <c r="R358" s="52" t="s">
        <v>333</v>
      </c>
      <c r="U358" s="52" t="s">
        <v>354</v>
      </c>
      <c r="V358" s="396">
        <v>44196</v>
      </c>
      <c r="X358" s="47" t="str">
        <f>VLOOKUP(E358,'CTO List'!B:C,2,0)</f>
        <v>20NR</v>
      </c>
      <c r="Y358" s="47" t="str">
        <f>VLOOKUP(D358,'Portfolio 2018'!A:B,2,0)</f>
        <v>L390</v>
      </c>
    </row>
    <row r="359" spans="1:26" ht="30" hidden="1">
      <c r="A359" s="319"/>
      <c r="B359" s="106"/>
      <c r="C359" s="342"/>
      <c r="D359" s="170" t="s">
        <v>3798</v>
      </c>
      <c r="E359" s="106" t="s">
        <v>3790</v>
      </c>
      <c r="F359" s="106" t="s">
        <v>3794</v>
      </c>
      <c r="I359" s="170" t="s">
        <v>330</v>
      </c>
      <c r="J359" s="170" t="s">
        <v>385</v>
      </c>
      <c r="K359" s="52" t="s">
        <v>332</v>
      </c>
      <c r="M359" s="170" t="s">
        <v>332</v>
      </c>
      <c r="N359" s="181">
        <v>44398</v>
      </c>
      <c r="O359" s="181">
        <v>44398</v>
      </c>
      <c r="P359" s="124">
        <v>44342</v>
      </c>
      <c r="Q359" s="124">
        <v>44335</v>
      </c>
      <c r="R359" s="170" t="s">
        <v>333</v>
      </c>
      <c r="U359" s="106" t="s">
        <v>552</v>
      </c>
      <c r="V359" s="391"/>
      <c r="X359" s="47" t="e">
        <f>VLOOKUP(E359,'CTO List'!B:C,2,0)</f>
        <v>#N/A</v>
      </c>
      <c r="Y359" s="47" t="str">
        <f>VLOOKUP(D359,'Portfolio 2018'!A:B,2,0)</f>
        <v>L13 Clam AMD G2</v>
      </c>
    </row>
    <row r="360" spans="1:26" ht="30" hidden="1">
      <c r="A360" s="319"/>
      <c r="B360" s="106"/>
      <c r="C360" s="116"/>
      <c r="D360" s="170" t="s">
        <v>3798</v>
      </c>
      <c r="E360" s="106" t="s">
        <v>3791</v>
      </c>
      <c r="F360" s="106" t="s">
        <v>3795</v>
      </c>
      <c r="I360" s="170" t="s">
        <v>330</v>
      </c>
      <c r="J360" s="170" t="s">
        <v>385</v>
      </c>
      <c r="K360" s="52" t="s">
        <v>332</v>
      </c>
      <c r="M360" s="170" t="s">
        <v>332</v>
      </c>
      <c r="N360" s="181">
        <v>44398</v>
      </c>
      <c r="O360" s="181">
        <v>44398</v>
      </c>
      <c r="P360" s="124">
        <v>44342</v>
      </c>
      <c r="Q360" s="124">
        <v>44335</v>
      </c>
      <c r="R360" s="170" t="s">
        <v>333</v>
      </c>
      <c r="U360" s="106" t="s">
        <v>552</v>
      </c>
      <c r="V360" s="391"/>
      <c r="X360" s="47" t="e">
        <f>VLOOKUP(E360,'CTO List'!B:C,2,0)</f>
        <v>#N/A</v>
      </c>
      <c r="Y360" s="47" t="str">
        <f>VLOOKUP(D360,'Portfolio 2018'!A:B,2,0)</f>
        <v>L13 Clam AMD G2</v>
      </c>
    </row>
    <row r="361" spans="1:26" ht="30" hidden="1">
      <c r="A361" s="319"/>
      <c r="B361" s="106"/>
      <c r="C361" s="116"/>
      <c r="D361" s="170" t="s">
        <v>3798</v>
      </c>
      <c r="E361" s="106" t="s">
        <v>3792</v>
      </c>
      <c r="F361" s="106" t="s">
        <v>3796</v>
      </c>
      <c r="I361" s="170" t="s">
        <v>330</v>
      </c>
      <c r="J361" s="170" t="s">
        <v>385</v>
      </c>
      <c r="K361" s="52" t="s">
        <v>332</v>
      </c>
      <c r="M361" s="170" t="s">
        <v>332</v>
      </c>
      <c r="N361" s="181">
        <v>44398</v>
      </c>
      <c r="O361" s="181"/>
      <c r="P361" s="124">
        <v>44342</v>
      </c>
      <c r="Q361" s="124">
        <v>44335</v>
      </c>
      <c r="R361" s="170" t="s">
        <v>349</v>
      </c>
      <c r="U361" s="106" t="s">
        <v>552</v>
      </c>
      <c r="V361" s="391"/>
      <c r="X361" s="47" t="e">
        <f>VLOOKUP(E361,'CTO List'!B:C,2,0)</f>
        <v>#N/A</v>
      </c>
      <c r="Y361" s="47" t="str">
        <f>VLOOKUP(D361,'Portfolio 2018'!A:B,2,0)</f>
        <v>L13 Clam AMD G2</v>
      </c>
    </row>
    <row r="362" spans="1:26" ht="30" hidden="1">
      <c r="A362" s="319"/>
      <c r="B362" s="106"/>
      <c r="C362" s="116"/>
      <c r="D362" s="170" t="s">
        <v>3798</v>
      </c>
      <c r="E362" s="106" t="s">
        <v>3793</v>
      </c>
      <c r="F362" s="106" t="s">
        <v>3797</v>
      </c>
      <c r="I362" s="170" t="s">
        <v>330</v>
      </c>
      <c r="J362" s="170" t="s">
        <v>385</v>
      </c>
      <c r="K362" s="52" t="s">
        <v>332</v>
      </c>
      <c r="M362" s="170" t="s">
        <v>332</v>
      </c>
      <c r="N362" s="181">
        <v>44398</v>
      </c>
      <c r="O362" s="181"/>
      <c r="P362" s="124">
        <v>44342</v>
      </c>
      <c r="Q362" s="124">
        <v>44335</v>
      </c>
      <c r="R362" s="170" t="s">
        <v>349</v>
      </c>
      <c r="U362" s="106" t="s">
        <v>552</v>
      </c>
      <c r="V362" s="391"/>
      <c r="X362" s="47" t="e">
        <f>VLOOKUP(E362,'CTO List'!B:C,2,0)</f>
        <v>#N/A</v>
      </c>
      <c r="Y362" s="47" t="str">
        <f>VLOOKUP(D362,'Portfolio 2018'!A:B,2,0)</f>
        <v>L13 Clam AMD G2</v>
      </c>
    </row>
    <row r="363" spans="1:26" ht="30">
      <c r="A363" s="651" t="s">
        <v>3733</v>
      </c>
      <c r="C363" s="343"/>
      <c r="D363" s="233" t="s">
        <v>3867</v>
      </c>
      <c r="E363" s="52" t="s">
        <v>3869</v>
      </c>
      <c r="F363" s="52" t="s">
        <v>3869</v>
      </c>
      <c r="I363" s="170" t="s">
        <v>359</v>
      </c>
      <c r="J363" s="52" t="s">
        <v>449</v>
      </c>
      <c r="M363" s="170" t="s">
        <v>332</v>
      </c>
      <c r="N363" s="46">
        <v>44445</v>
      </c>
      <c r="O363" s="46">
        <v>44459</v>
      </c>
      <c r="P363" s="46">
        <v>44403</v>
      </c>
      <c r="Q363" s="108">
        <f t="shared" ref="Q363:Q364" si="10">P363-7</f>
        <v>44396</v>
      </c>
      <c r="R363" s="109" t="s">
        <v>333</v>
      </c>
      <c r="U363" s="170" t="s">
        <v>552</v>
      </c>
      <c r="V363" s="72" t="s">
        <v>552</v>
      </c>
    </row>
    <row r="364" spans="1:26" ht="30">
      <c r="A364" s="651" t="s">
        <v>3733</v>
      </c>
      <c r="C364" s="337"/>
      <c r="D364" s="233" t="s">
        <v>3868</v>
      </c>
      <c r="E364" s="52" t="s">
        <v>3870</v>
      </c>
      <c r="F364" s="52" t="s">
        <v>3870</v>
      </c>
      <c r="I364" s="170" t="s">
        <v>359</v>
      </c>
      <c r="J364" s="52" t="s">
        <v>449</v>
      </c>
      <c r="M364" s="170" t="s">
        <v>332</v>
      </c>
      <c r="N364" s="46">
        <v>44445</v>
      </c>
      <c r="O364" s="46">
        <v>44459</v>
      </c>
      <c r="P364" s="46">
        <v>44403</v>
      </c>
      <c r="Q364" s="108">
        <f t="shared" si="10"/>
        <v>44396</v>
      </c>
      <c r="R364" s="109" t="s">
        <v>333</v>
      </c>
      <c r="U364" s="170" t="s">
        <v>552</v>
      </c>
      <c r="V364" s="72" t="s">
        <v>552</v>
      </c>
    </row>
    <row r="365" spans="1:26" hidden="1">
      <c r="C365" s="337"/>
    </row>
    <row r="366" spans="1:26" hidden="1">
      <c r="C366" s="337"/>
    </row>
    <row r="367" spans="1:26" hidden="1">
      <c r="C367" s="51"/>
    </row>
    <row r="368" spans="1:26" hidden="1">
      <c r="C368" s="47"/>
    </row>
    <row r="369" spans="3:3" hidden="1">
      <c r="C369" s="340"/>
    </row>
    <row r="370" spans="3:3" hidden="1">
      <c r="C370" s="340"/>
    </row>
    <row r="371" spans="3:3" hidden="1">
      <c r="C371" s="340"/>
    </row>
    <row r="372" spans="3:3" hidden="1">
      <c r="C372" s="337"/>
    </row>
    <row r="373" spans="3:3" hidden="1">
      <c r="C373" s="116"/>
    </row>
    <row r="374" spans="3:3" hidden="1">
      <c r="C374" s="116"/>
    </row>
    <row r="375" spans="3:3" hidden="1">
      <c r="C375" s="116"/>
    </row>
    <row r="376" spans="3:3" hidden="1">
      <c r="C376" s="116"/>
    </row>
    <row r="377" spans="3:3" hidden="1">
      <c r="C377" s="116"/>
    </row>
    <row r="378" spans="3:3" hidden="1">
      <c r="C378" s="116"/>
    </row>
    <row r="379" spans="3:3" hidden="1">
      <c r="C379" s="185"/>
    </row>
    <row r="380" spans="3:3" hidden="1">
      <c r="C380" s="340"/>
    </row>
    <row r="381" spans="3:3" hidden="1">
      <c r="C381" s="344"/>
    </row>
    <row r="382" spans="3:3" hidden="1">
      <c r="C382" s="337"/>
    </row>
    <row r="383" spans="3:3" hidden="1">
      <c r="C383" s="337"/>
    </row>
    <row r="384" spans="3:3" hidden="1">
      <c r="C384" s="337"/>
    </row>
    <row r="385" spans="3:3" hidden="1">
      <c r="C385" s="116"/>
    </row>
    <row r="386" spans="3:3" hidden="1">
      <c r="C386" s="116"/>
    </row>
    <row r="387" spans="3:3" hidden="1">
      <c r="C387" s="116"/>
    </row>
    <row r="388" spans="3:3" hidden="1">
      <c r="C388" s="170"/>
    </row>
    <row r="389" spans="3:3" hidden="1"/>
    <row r="390" spans="3:3" ht="15.75" hidden="1">
      <c r="C390" s="346"/>
    </row>
    <row r="391" spans="3:3" hidden="1">
      <c r="C391" s="61"/>
    </row>
    <row r="392" spans="3:3" hidden="1">
      <c r="C392" s="52"/>
    </row>
    <row r="393" spans="3:3" hidden="1"/>
    <row r="394" spans="3:3" hidden="1"/>
    <row r="395" spans="3:3" hidden="1"/>
    <row r="396" spans="3:3" hidden="1"/>
    <row r="397" spans="3:3" hidden="1">
      <c r="C397" s="61"/>
    </row>
    <row r="398" spans="3:3" hidden="1">
      <c r="C398" s="61"/>
    </row>
    <row r="399" spans="3:3" hidden="1">
      <c r="C399" s="61"/>
    </row>
    <row r="400" spans="3:3" hidden="1">
      <c r="C400" s="52"/>
    </row>
    <row r="401" spans="3:3" hidden="1">
      <c r="C401" s="61"/>
    </row>
    <row r="402" spans="3:3" hidden="1">
      <c r="C402" s="52"/>
    </row>
    <row r="403" spans="3:3" hidden="1">
      <c r="C403" s="64"/>
    </row>
    <row r="404" spans="3:3" hidden="1">
      <c r="C404" s="52"/>
    </row>
    <row r="405" spans="3:3" hidden="1">
      <c r="C405" s="45"/>
    </row>
    <row r="406" spans="3:3" hidden="1">
      <c r="C406" s="199"/>
    </row>
    <row r="407" spans="3:3" hidden="1">
      <c r="C407" s="199"/>
    </row>
    <row r="408" spans="3:3" hidden="1"/>
    <row r="409" spans="3:3" hidden="1"/>
    <row r="410" spans="3:3" hidden="1">
      <c r="C410" s="47"/>
    </row>
    <row r="411" spans="3:3" hidden="1">
      <c r="C411" s="47"/>
    </row>
    <row r="412" spans="3:3" hidden="1">
      <c r="C412" s="47"/>
    </row>
    <row r="413" spans="3:3" hidden="1">
      <c r="C413" s="45"/>
    </row>
    <row r="414" spans="3:3" hidden="1">
      <c r="C414" s="61"/>
    </row>
    <row r="415" spans="3:3" hidden="1">
      <c r="C415" s="61"/>
    </row>
    <row r="416" spans="3:3" hidden="1">
      <c r="C416" s="61"/>
    </row>
    <row r="417" spans="3:3" hidden="1">
      <c r="C417" s="61"/>
    </row>
    <row r="418" spans="3:3" hidden="1">
      <c r="C418" s="61"/>
    </row>
    <row r="419" spans="3:3" hidden="1">
      <c r="C419" s="61"/>
    </row>
    <row r="420" spans="3:3" hidden="1">
      <c r="C420" s="61"/>
    </row>
    <row r="421" spans="3:3" hidden="1">
      <c r="C421" s="61"/>
    </row>
    <row r="422" spans="3:3" hidden="1">
      <c r="C422" s="61"/>
    </row>
    <row r="423" spans="3:3" hidden="1">
      <c r="C423" s="61"/>
    </row>
    <row r="424" spans="3:3" hidden="1">
      <c r="C424" s="61"/>
    </row>
    <row r="425" spans="3:3" hidden="1">
      <c r="C425" s="61"/>
    </row>
    <row r="426" spans="3:3" hidden="1">
      <c r="C426" s="61"/>
    </row>
    <row r="427" spans="3:3" hidden="1">
      <c r="C427" s="61"/>
    </row>
    <row r="428" spans="3:3" ht="15.75" hidden="1">
      <c r="C428" s="324"/>
    </row>
    <row r="429" spans="3:3" hidden="1">
      <c r="C429" s="199"/>
    </row>
    <row r="430" spans="3:3" hidden="1">
      <c r="C430" s="199"/>
    </row>
    <row r="431" spans="3:3" hidden="1">
      <c r="C431" s="199"/>
    </row>
    <row r="432" spans="3:3" hidden="1">
      <c r="C432" s="61"/>
    </row>
    <row r="433" spans="3:3" hidden="1">
      <c r="C433" s="61"/>
    </row>
    <row r="434" spans="3:3" hidden="1">
      <c r="C434" s="61"/>
    </row>
    <row r="435" spans="3:3" hidden="1">
      <c r="C435" s="61"/>
    </row>
    <row r="436" spans="3:3" hidden="1">
      <c r="C436" s="61"/>
    </row>
    <row r="437" spans="3:3" hidden="1">
      <c r="C437" s="61"/>
    </row>
    <row r="438" spans="3:3" hidden="1">
      <c r="C438" s="52"/>
    </row>
    <row r="439" spans="3:3" hidden="1">
      <c r="C439" s="61"/>
    </row>
    <row r="440" spans="3:3" hidden="1">
      <c r="C440" s="52"/>
    </row>
    <row r="441" spans="3:3" hidden="1">
      <c r="C441" s="61"/>
    </row>
    <row r="442" spans="3:3" ht="15.75" hidden="1">
      <c r="C442" s="324"/>
    </row>
    <row r="443" spans="3:3" hidden="1">
      <c r="C443" s="61"/>
    </row>
    <row r="444" spans="3:3" ht="15.75" hidden="1">
      <c r="C444" s="324"/>
    </row>
    <row r="445" spans="3:3" hidden="1">
      <c r="C445" s="55"/>
    </row>
    <row r="446" spans="3:3" ht="15.75" hidden="1">
      <c r="C446" s="324"/>
    </row>
    <row r="447" spans="3:3" hidden="1">
      <c r="C447" s="61"/>
    </row>
    <row r="448" spans="3:3" ht="15.75" hidden="1">
      <c r="C448" s="324"/>
    </row>
    <row r="449" spans="3:3" ht="15.75" hidden="1">
      <c r="C449" s="324"/>
    </row>
    <row r="450" spans="3:3" ht="15.75" hidden="1">
      <c r="C450" s="324"/>
    </row>
    <row r="451" spans="3:3" hidden="1"/>
    <row r="452" spans="3:3" hidden="1"/>
    <row r="453" spans="3:3" hidden="1">
      <c r="C453" s="61"/>
    </row>
    <row r="454" spans="3:3" hidden="1">
      <c r="C454" s="61"/>
    </row>
    <row r="455" spans="3:3" hidden="1">
      <c r="C455" s="61"/>
    </row>
    <row r="456" spans="3:3" hidden="1">
      <c r="C456" s="61"/>
    </row>
    <row r="457" spans="3:3" hidden="1">
      <c r="C457" s="66"/>
    </row>
    <row r="458" spans="3:3" hidden="1"/>
    <row r="459" spans="3:3" hidden="1"/>
    <row r="460" spans="3:3" hidden="1"/>
    <row r="461" spans="3:3" hidden="1"/>
    <row r="462" spans="3:3" hidden="1">
      <c r="C462" s="52"/>
    </row>
    <row r="463" spans="3:3" hidden="1">
      <c r="C463" s="331"/>
    </row>
    <row r="464" spans="3:3" hidden="1">
      <c r="C464" s="61"/>
    </row>
    <row r="465" spans="3:3" hidden="1">
      <c r="C465" s="61"/>
    </row>
    <row r="466" spans="3:3" hidden="1">
      <c r="C466" s="374"/>
    </row>
    <row r="467" spans="3:3" hidden="1">
      <c r="C467" s="272"/>
    </row>
    <row r="468" spans="3:3" hidden="1">
      <c r="C468" s="272"/>
    </row>
    <row r="469" spans="3:3" hidden="1">
      <c r="C469" s="383"/>
    </row>
    <row r="470" spans="3:3" hidden="1">
      <c r="C470" s="383"/>
    </row>
    <row r="471" spans="3:3" hidden="1">
      <c r="C471" s="383"/>
    </row>
    <row r="472" spans="3:3" hidden="1">
      <c r="C472" s="120"/>
    </row>
    <row r="473" spans="3:3" hidden="1">
      <c r="C473" s="120"/>
    </row>
    <row r="474" spans="3:3" hidden="1">
      <c r="C474" s="120"/>
    </row>
    <row r="475" spans="3:3" hidden="1">
      <c r="C475" s="392"/>
    </row>
    <row r="476" spans="3:3" hidden="1">
      <c r="C476" s="392"/>
    </row>
  </sheetData>
  <autoFilter ref="A1:XDK476">
    <filterColumn colId="0">
      <customFilters>
        <customFilter operator="notEqual" val=" "/>
      </customFilters>
    </filterColumn>
  </autoFilter>
  <sortState ref="A2:W341">
    <sortCondition ref="N2"/>
  </sortState>
  <hyperlinks>
    <hyperlink ref="T108" r:id="rId1"/>
    <hyperlink ref="T40" r:id="rId2"/>
    <hyperlink ref="T47" r:id="rId3" display=" Variant Table List_Table24 &lt;Coffeelake-R - P/X series(Padme P-2/X-2)&gt;"/>
    <hyperlink ref="T38" r:id="rId4"/>
    <hyperlink ref="T90"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1" r:id="rId6"/>
    <hyperlink ref="T51" r:id="rId7"/>
    <hyperlink ref="T85"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5"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3" r:id="rId13" display="https://cowork.cn.lenovo.com/formcenterymt5/mechec_edl/Lists/Document/Flat.aspx?RootFolder=/formcenterymt5/mechec_edl/Lists/Document/NB%20Table24%20CML-L13%28Y%29S2%28Y%29%205G%20Ares1.0&amp;FolderCTID=0x01200200276B903B62DC124E937E47131032A9C2"/>
    <hyperlink ref="T73"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6"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6"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0" r:id="rId41"/>
    <hyperlink ref="K160" r:id="rId42" display="https://cowork.cn.lenovo.com/formcenterymt5/mechec_edl/_layouts/15/userdisp.aspx?ID=2413"/>
    <hyperlink ref="L251" r:id="rId43" display="mailto:chenxx13@lenovo.com"/>
    <hyperlink ref="L253" r:id="rId44" display="mailto:chenxx13@lenovo.com"/>
    <hyperlink ref="K126" r:id="rId45"/>
    <hyperlink ref="T188"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26"/>
  <sheetViews>
    <sheetView tabSelected="1" workbookViewId="0">
      <pane xSplit="33" ySplit="1" topLeftCell="AX2" activePane="bottomRight" state="frozen"/>
      <selection activeCell="B1" sqref="B1"/>
      <selection pane="topRight" activeCell="AH1" sqref="AH1"/>
      <selection pane="bottomLeft" activeCell="B2" sqref="B2"/>
      <selection pane="bottomRight" sqref="A1:A1048576"/>
    </sheetView>
  </sheetViews>
  <sheetFormatPr defaultRowHeight="15"/>
  <cols>
    <col min="1" max="1" width="12.42578125" style="264"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8.855468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6" width="14.42578125" hidden="1" customWidth="1"/>
    <col min="47" max="47" width="11" hidden="1" customWidth="1"/>
    <col min="48" max="48" width="14.140625" hidden="1" customWidth="1"/>
    <col min="49" max="49" width="14" hidden="1" customWidth="1"/>
    <col min="50" max="50" width="14.7109375" customWidth="1"/>
    <col min="51" max="51" width="12.7109375" customWidth="1"/>
    <col min="52" max="52" width="16.7109375" customWidth="1"/>
    <col min="53" max="53" width="15.140625" customWidth="1"/>
    <col min="54" max="54" width="15" customWidth="1"/>
    <col min="55" max="55" width="11.28515625" customWidth="1"/>
    <col min="56" max="56" width="12.140625" customWidth="1"/>
    <col min="57" max="57" width="12.42578125" customWidth="1"/>
    <col min="58" max="59" width="9.140625" style="120"/>
    <col min="60" max="60" width="13.140625" customWidth="1"/>
    <col min="64" max="64" width="11.42578125" customWidth="1"/>
    <col min="93" max="95" width="9.85546875" bestFit="1" customWidth="1"/>
    <col min="98" max="100" width="9.85546875" bestFit="1" customWidth="1"/>
    <col min="102" max="104" width="9.85546875" bestFit="1" customWidth="1"/>
  </cols>
  <sheetData>
    <row r="1" spans="1:105 16311:16317" s="241" customFormat="1" ht="36">
      <c r="A1" s="639" t="s">
        <v>3541</v>
      </c>
      <c r="B1" s="640" t="s">
        <v>2067</v>
      </c>
      <c r="C1" s="640" t="s">
        <v>315</v>
      </c>
      <c r="D1" s="640" t="s">
        <v>1156</v>
      </c>
      <c r="E1" s="641" t="s">
        <v>1159</v>
      </c>
      <c r="F1" s="642" t="s">
        <v>1160</v>
      </c>
      <c r="G1" s="643" t="s">
        <v>317</v>
      </c>
      <c r="H1" s="643" t="s">
        <v>1162</v>
      </c>
      <c r="I1" s="643" t="s">
        <v>319</v>
      </c>
      <c r="J1" s="643" t="s">
        <v>320</v>
      </c>
      <c r="K1" s="642" t="s">
        <v>1165</v>
      </c>
      <c r="L1" s="642" t="s">
        <v>1212</v>
      </c>
      <c r="M1" s="644" t="s">
        <v>323</v>
      </c>
      <c r="N1" s="182">
        <v>43928</v>
      </c>
      <c r="O1" s="182">
        <v>43935</v>
      </c>
      <c r="P1" s="182">
        <v>43942</v>
      </c>
      <c r="Q1" s="182">
        <v>43949</v>
      </c>
      <c r="R1" s="182">
        <v>43956</v>
      </c>
      <c r="S1" s="182">
        <v>43963</v>
      </c>
      <c r="T1" s="182">
        <v>43970</v>
      </c>
      <c r="U1" s="182">
        <v>43977</v>
      </c>
      <c r="V1" s="182">
        <v>43984</v>
      </c>
      <c r="W1" s="182">
        <v>43991</v>
      </c>
      <c r="X1" s="182">
        <v>43998</v>
      </c>
      <c r="Y1" s="182">
        <v>44005</v>
      </c>
      <c r="Z1" s="182">
        <v>44012</v>
      </c>
      <c r="AA1" s="182">
        <v>44019</v>
      </c>
      <c r="AB1" s="182">
        <v>44026</v>
      </c>
      <c r="AC1" s="182">
        <v>44033</v>
      </c>
      <c r="AD1" s="182">
        <v>44040</v>
      </c>
      <c r="AE1" s="182">
        <v>44047</v>
      </c>
      <c r="AF1" s="182">
        <v>44054</v>
      </c>
      <c r="AG1" s="182">
        <v>44061</v>
      </c>
      <c r="AH1" s="182">
        <v>44068</v>
      </c>
      <c r="AI1" s="182">
        <v>44075</v>
      </c>
      <c r="AJ1" s="182">
        <v>44082</v>
      </c>
      <c r="AK1" s="182">
        <v>44089</v>
      </c>
      <c r="AL1" s="182">
        <v>44096</v>
      </c>
      <c r="AM1" s="182">
        <v>44103</v>
      </c>
      <c r="AN1" s="190">
        <v>44110</v>
      </c>
      <c r="AO1" s="182">
        <v>44117</v>
      </c>
      <c r="AP1" s="182">
        <v>44124</v>
      </c>
      <c r="AQ1" s="182">
        <v>44131</v>
      </c>
      <c r="AR1" s="182">
        <v>44138</v>
      </c>
      <c r="AS1" s="182">
        <v>44145</v>
      </c>
      <c r="AT1" s="182">
        <v>44152</v>
      </c>
      <c r="AU1" s="182">
        <v>44159</v>
      </c>
      <c r="AV1" s="409">
        <v>44166</v>
      </c>
      <c r="AW1" s="409">
        <v>44173</v>
      </c>
      <c r="AX1" s="409">
        <v>44180</v>
      </c>
      <c r="AY1" s="409">
        <v>44187</v>
      </c>
      <c r="AZ1" s="409">
        <f>AY1+7</f>
        <v>44194</v>
      </c>
      <c r="BA1" s="645">
        <v>44201</v>
      </c>
      <c r="BB1" s="645">
        <f>BA1+7</f>
        <v>44208</v>
      </c>
      <c r="BC1" s="645">
        <f>BB1+7</f>
        <v>44215</v>
      </c>
      <c r="BD1" s="645">
        <f t="shared" ref="BD1:CZ1" si="0">BC1+7</f>
        <v>44222</v>
      </c>
      <c r="BE1" s="645">
        <f t="shared" si="0"/>
        <v>44229</v>
      </c>
      <c r="BF1" s="618">
        <f t="shared" si="0"/>
        <v>44236</v>
      </c>
      <c r="BG1" s="618">
        <f t="shared" si="0"/>
        <v>44243</v>
      </c>
      <c r="BH1" s="645">
        <f t="shared" si="0"/>
        <v>44250</v>
      </c>
      <c r="BI1" s="645">
        <f t="shared" si="0"/>
        <v>44257</v>
      </c>
      <c r="BJ1" s="645">
        <f t="shared" si="0"/>
        <v>44264</v>
      </c>
      <c r="BK1" s="645">
        <f t="shared" si="0"/>
        <v>44271</v>
      </c>
      <c r="BL1" s="645">
        <f t="shared" si="0"/>
        <v>44278</v>
      </c>
      <c r="BM1" s="645">
        <f t="shared" si="0"/>
        <v>44285</v>
      </c>
      <c r="BN1" s="645">
        <f t="shared" si="0"/>
        <v>44292</v>
      </c>
      <c r="BO1" s="645">
        <f t="shared" si="0"/>
        <v>44299</v>
      </c>
      <c r="BP1" s="645">
        <f t="shared" si="0"/>
        <v>44306</v>
      </c>
      <c r="BQ1" s="645">
        <f t="shared" si="0"/>
        <v>44313</v>
      </c>
      <c r="BR1" s="645">
        <f t="shared" si="0"/>
        <v>44320</v>
      </c>
      <c r="BS1" s="645">
        <f t="shared" si="0"/>
        <v>44327</v>
      </c>
      <c r="BT1" s="645">
        <f t="shared" si="0"/>
        <v>44334</v>
      </c>
      <c r="BU1" s="645">
        <f t="shared" si="0"/>
        <v>44341</v>
      </c>
      <c r="BV1" s="645">
        <f t="shared" si="0"/>
        <v>44348</v>
      </c>
      <c r="BW1" s="645">
        <f t="shared" si="0"/>
        <v>44355</v>
      </c>
      <c r="BX1" s="645">
        <f t="shared" si="0"/>
        <v>44362</v>
      </c>
      <c r="BY1" s="645">
        <f t="shared" si="0"/>
        <v>44369</v>
      </c>
      <c r="BZ1" s="645">
        <f t="shared" si="0"/>
        <v>44376</v>
      </c>
      <c r="CA1" s="645">
        <f t="shared" si="0"/>
        <v>44383</v>
      </c>
      <c r="CB1" s="645">
        <f t="shared" si="0"/>
        <v>44390</v>
      </c>
      <c r="CC1" s="645">
        <f t="shared" si="0"/>
        <v>44397</v>
      </c>
      <c r="CD1" s="645">
        <f t="shared" si="0"/>
        <v>44404</v>
      </c>
      <c r="CE1" s="645">
        <f t="shared" si="0"/>
        <v>44411</v>
      </c>
      <c r="CF1" s="645">
        <f t="shared" si="0"/>
        <v>44418</v>
      </c>
      <c r="CG1" s="645">
        <f t="shared" si="0"/>
        <v>44425</v>
      </c>
      <c r="CH1" s="645">
        <f t="shared" si="0"/>
        <v>44432</v>
      </c>
      <c r="CI1" s="645">
        <f t="shared" si="0"/>
        <v>44439</v>
      </c>
      <c r="CJ1" s="645">
        <f t="shared" si="0"/>
        <v>44446</v>
      </c>
      <c r="CK1" s="645">
        <f t="shared" si="0"/>
        <v>44453</v>
      </c>
      <c r="CL1" s="645">
        <f t="shared" si="0"/>
        <v>44460</v>
      </c>
      <c r="CM1" s="645">
        <f t="shared" si="0"/>
        <v>44467</v>
      </c>
      <c r="CN1" s="645">
        <f t="shared" si="0"/>
        <v>44474</v>
      </c>
      <c r="CO1" s="645">
        <f t="shared" si="0"/>
        <v>44481</v>
      </c>
      <c r="CP1" s="645">
        <f t="shared" si="0"/>
        <v>44488</v>
      </c>
      <c r="CQ1" s="645">
        <f t="shared" si="0"/>
        <v>44495</v>
      </c>
      <c r="CR1" s="645">
        <f t="shared" si="0"/>
        <v>44502</v>
      </c>
      <c r="CS1" s="645">
        <f t="shared" si="0"/>
        <v>44509</v>
      </c>
      <c r="CT1" s="645">
        <f t="shared" si="0"/>
        <v>44516</v>
      </c>
      <c r="CU1" s="645">
        <f t="shared" si="0"/>
        <v>44523</v>
      </c>
      <c r="CV1" s="645">
        <f t="shared" si="0"/>
        <v>44530</v>
      </c>
      <c r="CW1" s="645">
        <f t="shared" si="0"/>
        <v>44537</v>
      </c>
      <c r="CX1" s="645">
        <f t="shared" si="0"/>
        <v>44544</v>
      </c>
      <c r="CY1" s="645">
        <f t="shared" si="0"/>
        <v>44551</v>
      </c>
      <c r="CZ1" s="645">
        <f t="shared" si="0"/>
        <v>44558</v>
      </c>
      <c r="DA1" s="646"/>
    </row>
    <row r="2" spans="1:105 16311:16317" s="49" customFormat="1" ht="60" hidden="1" customHeight="1">
      <c r="A2" s="242" t="s">
        <v>3063</v>
      </c>
      <c r="B2" s="88" t="s">
        <v>1914</v>
      </c>
      <c r="C2" s="85" t="s">
        <v>1037</v>
      </c>
      <c r="D2" s="49" t="s">
        <v>1037</v>
      </c>
      <c r="E2" s="49" t="s">
        <v>359</v>
      </c>
      <c r="F2" s="49" t="s">
        <v>446</v>
      </c>
      <c r="G2" s="86">
        <v>43908</v>
      </c>
      <c r="H2" s="86">
        <v>43922</v>
      </c>
      <c r="I2" s="86">
        <v>43836</v>
      </c>
      <c r="J2" s="86">
        <v>43829</v>
      </c>
      <c r="K2" s="85" t="s">
        <v>1081</v>
      </c>
      <c r="L2" s="49" t="s">
        <v>1180</v>
      </c>
      <c r="M2" s="50" t="str">
        <f>VLOOKUP(D2,'PDM NB Portfolio Online'!F:U,16,0)</f>
        <v>Cathy SQ1 Wan</v>
      </c>
      <c r="BF2" s="123"/>
      <c r="BG2" s="123"/>
    </row>
    <row r="3" spans="1:105 16311:16317" s="49" customFormat="1" ht="60" hidden="1" customHeight="1">
      <c r="A3" s="242" t="s">
        <v>3063</v>
      </c>
      <c r="B3" s="88" t="s">
        <v>1921</v>
      </c>
      <c r="C3" s="85" t="s">
        <v>1073</v>
      </c>
      <c r="D3" s="49" t="s">
        <v>1073</v>
      </c>
      <c r="E3" s="49" t="s">
        <v>359</v>
      </c>
      <c r="F3" s="49" t="s">
        <v>462</v>
      </c>
      <c r="G3" s="86">
        <v>43921</v>
      </c>
      <c r="H3" s="86">
        <v>43941</v>
      </c>
      <c r="I3" s="86">
        <v>43879</v>
      </c>
      <c r="J3" s="86">
        <v>43872</v>
      </c>
      <c r="K3" s="85" t="s">
        <v>333</v>
      </c>
      <c r="L3" s="49" t="s">
        <v>1180</v>
      </c>
      <c r="M3" s="50" t="str">
        <f>VLOOKUP(D3,'PDM NB Portfolio Online'!F:U,16,0)</f>
        <v>Zeying ZY7 Song</v>
      </c>
      <c r="N3" s="85" t="s">
        <v>2075</v>
      </c>
      <c r="O3" s="49" t="s">
        <v>1184</v>
      </c>
      <c r="P3" s="85" t="s">
        <v>1207</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2" t="s">
        <v>3064</v>
      </c>
      <c r="B4" s="88" t="s">
        <v>1920</v>
      </c>
      <c r="C4" s="85" t="s">
        <v>1072</v>
      </c>
      <c r="D4" s="49" t="s">
        <v>1072</v>
      </c>
      <c r="E4" s="49" t="s">
        <v>359</v>
      </c>
      <c r="F4" s="49" t="s">
        <v>462</v>
      </c>
      <c r="G4" s="86">
        <v>43921</v>
      </c>
      <c r="H4" s="86">
        <v>43935</v>
      </c>
      <c r="I4" s="86">
        <v>43879</v>
      </c>
      <c r="J4" s="86">
        <v>43872</v>
      </c>
      <c r="K4" s="85" t="s">
        <v>333</v>
      </c>
      <c r="L4" s="49" t="s">
        <v>1180</v>
      </c>
      <c r="M4" s="50" t="str">
        <f>VLOOKUP(D4,'PDM NB Portfolio Online'!F:U,16,0)</f>
        <v>Zeying ZY7 Song</v>
      </c>
      <c r="N4" s="49" t="s">
        <v>1184</v>
      </c>
      <c r="O4" s="49" t="s">
        <v>1207</v>
      </c>
    </row>
    <row r="5" spans="1:105 16311:16317" s="49" customFormat="1" ht="90" hidden="1" customHeight="1">
      <c r="A5" s="242" t="s">
        <v>3063</v>
      </c>
      <c r="B5" s="88" t="s">
        <v>1074</v>
      </c>
      <c r="C5" s="85" t="s">
        <v>1075</v>
      </c>
      <c r="D5" s="49" t="s">
        <v>1075</v>
      </c>
      <c r="E5" s="49" t="s">
        <v>347</v>
      </c>
      <c r="F5" s="49" t="s">
        <v>1076</v>
      </c>
      <c r="G5" s="86">
        <v>43928</v>
      </c>
      <c r="H5" s="86">
        <v>43928</v>
      </c>
      <c r="I5" s="86">
        <v>43875</v>
      </c>
      <c r="J5" s="86">
        <v>43868</v>
      </c>
      <c r="K5" s="85" t="s">
        <v>333</v>
      </c>
      <c r="L5" s="49" t="s">
        <v>1180</v>
      </c>
      <c r="M5" s="50" t="str">
        <f>VLOOKUP(D5,'PDM NB Portfolio Online'!F:U,16,0)</f>
        <v>Cathy SQ1 Wan</v>
      </c>
      <c r="N5" s="49" t="s">
        <v>317</v>
      </c>
    </row>
    <row r="6" spans="1:105 16311:16317" s="49" customFormat="1" ht="60" hidden="1" customHeight="1">
      <c r="A6" s="242" t="s">
        <v>3063</v>
      </c>
      <c r="B6" s="88" t="s">
        <v>1922</v>
      </c>
      <c r="C6" s="85" t="s">
        <v>1077</v>
      </c>
      <c r="D6" s="85" t="s">
        <v>1077</v>
      </c>
      <c r="E6" s="49" t="s">
        <v>359</v>
      </c>
      <c r="F6" s="85" t="s">
        <v>446</v>
      </c>
      <c r="G6" s="86">
        <v>43928</v>
      </c>
      <c r="H6" s="86">
        <v>43942</v>
      </c>
      <c r="I6" s="86">
        <v>43873</v>
      </c>
      <c r="J6" s="86">
        <v>43882</v>
      </c>
      <c r="K6" s="85" t="s">
        <v>1081</v>
      </c>
      <c r="L6" s="49" t="s">
        <v>1180</v>
      </c>
      <c r="M6" s="50" t="str">
        <f>VLOOKUP(D6,'PDM NB Portfolio Online'!F:U,16,0)</f>
        <v>Guangsheng GS5 Xu</v>
      </c>
      <c r="N6" s="85" t="s">
        <v>1200</v>
      </c>
      <c r="O6" s="85" t="s">
        <v>1184</v>
      </c>
      <c r="P6" s="85" t="s">
        <v>1207</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2" t="s">
        <v>3063</v>
      </c>
      <c r="B7" s="88" t="s">
        <v>1923</v>
      </c>
      <c r="C7" s="85" t="s">
        <v>1078</v>
      </c>
      <c r="D7" s="49" t="s">
        <v>1078</v>
      </c>
      <c r="E7" s="49" t="s">
        <v>359</v>
      </c>
      <c r="F7" s="49" t="s">
        <v>446</v>
      </c>
      <c r="G7" s="86">
        <v>43928</v>
      </c>
      <c r="H7" s="86">
        <v>43942</v>
      </c>
      <c r="I7" s="86">
        <v>43873</v>
      </c>
      <c r="J7" s="86">
        <v>43882</v>
      </c>
      <c r="K7" s="85" t="s">
        <v>1081</v>
      </c>
      <c r="L7" s="49" t="s">
        <v>1180</v>
      </c>
      <c r="M7" s="50" t="str">
        <f>VLOOKUP(D7,'PDM NB Portfolio Online'!F:U,16,0)</f>
        <v>Guangsheng GS5 Xu</v>
      </c>
      <c r="N7" s="85" t="s">
        <v>1200</v>
      </c>
      <c r="O7" s="85" t="s">
        <v>1184</v>
      </c>
      <c r="P7" s="49" t="s">
        <v>1207</v>
      </c>
    </row>
    <row r="8" spans="1:105 16311:16317" s="49" customFormat="1" ht="60" hidden="1" customHeight="1">
      <c r="A8" s="242" t="s">
        <v>3063</v>
      </c>
      <c r="B8" s="88" t="s">
        <v>1918</v>
      </c>
      <c r="C8" s="85" t="s">
        <v>1045</v>
      </c>
      <c r="D8" s="49" t="s">
        <v>1045</v>
      </c>
      <c r="E8" s="49" t="s">
        <v>359</v>
      </c>
      <c r="F8" s="49" t="s">
        <v>497</v>
      </c>
      <c r="G8" s="86">
        <v>43934</v>
      </c>
      <c r="H8" s="86" t="s">
        <v>952</v>
      </c>
      <c r="I8" s="86">
        <v>43847</v>
      </c>
      <c r="J8" s="86">
        <v>43840</v>
      </c>
      <c r="K8" s="85" t="s">
        <v>1032</v>
      </c>
      <c r="L8" s="49" t="s">
        <v>1180</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2" t="s">
        <v>3063</v>
      </c>
      <c r="B9" s="88" t="s">
        <v>1097</v>
      </c>
      <c r="C9" s="85" t="s">
        <v>1098</v>
      </c>
      <c r="D9" s="49" t="s">
        <v>1098</v>
      </c>
      <c r="E9" s="49" t="s">
        <v>359</v>
      </c>
      <c r="F9" s="49" t="s">
        <v>455</v>
      </c>
      <c r="G9" s="86">
        <v>43934</v>
      </c>
      <c r="H9" s="86">
        <v>43948</v>
      </c>
      <c r="I9" s="86">
        <v>43892</v>
      </c>
      <c r="J9" s="86">
        <v>43892</v>
      </c>
      <c r="K9" s="85" t="s">
        <v>333</v>
      </c>
      <c r="L9" s="49" t="s">
        <v>1180</v>
      </c>
      <c r="M9" s="50" t="str">
        <f>VLOOKUP(D9,'PDM NB Portfolio Online'!F:U,16,0)</f>
        <v>Siyu SY5 Feng</v>
      </c>
      <c r="N9" s="85" t="s">
        <v>1183</v>
      </c>
      <c r="O9" s="85" t="s">
        <v>1200</v>
      </c>
      <c r="P9" s="85" t="s">
        <v>1184</v>
      </c>
      <c r="Q9" s="85" t="s">
        <v>1207</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2" t="s">
        <v>3063</v>
      </c>
      <c r="B10" s="88" t="s">
        <v>1099</v>
      </c>
      <c r="C10" s="85" t="s">
        <v>1100</v>
      </c>
      <c r="D10" s="49" t="s">
        <v>1100</v>
      </c>
      <c r="E10" s="49" t="s">
        <v>359</v>
      </c>
      <c r="F10" s="49" t="s">
        <v>455</v>
      </c>
      <c r="G10" s="86">
        <v>43934</v>
      </c>
      <c r="H10" s="86">
        <v>43948</v>
      </c>
      <c r="I10" s="86">
        <v>43892</v>
      </c>
      <c r="J10" s="86">
        <v>43892</v>
      </c>
      <c r="K10" s="85" t="s">
        <v>333</v>
      </c>
      <c r="L10" s="49" t="s">
        <v>1180</v>
      </c>
      <c r="M10" s="50" t="str">
        <f>VLOOKUP(D10,'PDM NB Portfolio Online'!F:U,16,0)</f>
        <v>Vera Ye2 Bai</v>
      </c>
      <c r="N10" s="85" t="s">
        <v>1183</v>
      </c>
      <c r="O10" s="85" t="s">
        <v>1200</v>
      </c>
      <c r="P10" s="85" t="s">
        <v>1184</v>
      </c>
      <c r="Q10" s="85" t="s">
        <v>1207</v>
      </c>
    </row>
    <row r="11" spans="1:105 16311:16317" s="49" customFormat="1" ht="60" hidden="1" customHeight="1">
      <c r="A11" s="242" t="s">
        <v>3063</v>
      </c>
      <c r="B11" s="88" t="s">
        <v>1068</v>
      </c>
      <c r="C11" s="85" t="s">
        <v>1069</v>
      </c>
      <c r="D11" s="49" t="s">
        <v>1069</v>
      </c>
      <c r="E11" s="49" t="s">
        <v>359</v>
      </c>
      <c r="F11" s="49" t="s">
        <v>571</v>
      </c>
      <c r="G11" s="86">
        <v>43934</v>
      </c>
      <c r="H11" s="86">
        <v>43948</v>
      </c>
      <c r="I11" s="86">
        <v>43857</v>
      </c>
      <c r="J11" s="86">
        <v>43850</v>
      </c>
      <c r="K11" s="85" t="s">
        <v>333</v>
      </c>
      <c r="L11" s="49" t="s">
        <v>1180</v>
      </c>
      <c r="M11" s="50" t="str">
        <f>VLOOKUP(D11,'PDM NB Portfolio Online'!F:U,16,0)</f>
        <v>Guangsheng GS5 Xu</v>
      </c>
      <c r="N11" s="85" t="s">
        <v>1183</v>
      </c>
      <c r="O11" s="85" t="s">
        <v>1200</v>
      </c>
      <c r="P11" s="85" t="s">
        <v>1184</v>
      </c>
      <c r="Q11" s="85" t="s">
        <v>1207</v>
      </c>
    </row>
    <row r="12" spans="1:105 16311:16317" s="49" customFormat="1" ht="60" hidden="1" customHeight="1">
      <c r="A12" s="242" t="s">
        <v>3063</v>
      </c>
      <c r="B12" s="88" t="s">
        <v>1924</v>
      </c>
      <c r="C12" s="85" t="s">
        <v>1088</v>
      </c>
      <c r="D12" s="49" t="s">
        <v>1088</v>
      </c>
      <c r="E12" s="49" t="s">
        <v>359</v>
      </c>
      <c r="F12" s="49" t="s">
        <v>446</v>
      </c>
      <c r="G12" s="86">
        <v>43934</v>
      </c>
      <c r="H12" s="86">
        <v>43948</v>
      </c>
      <c r="I12" s="86">
        <v>43879</v>
      </c>
      <c r="J12" s="86">
        <v>43882</v>
      </c>
      <c r="K12" s="85" t="s">
        <v>1081</v>
      </c>
      <c r="L12" s="49" t="s">
        <v>1180</v>
      </c>
      <c r="M12" s="50" t="str">
        <f>VLOOKUP(D12,'PDM NB Portfolio Online'!F:U,16,0)</f>
        <v>Cathy SQ1 Wan</v>
      </c>
      <c r="N12" s="85" t="s">
        <v>1183</v>
      </c>
      <c r="O12" s="85" t="s">
        <v>1200</v>
      </c>
      <c r="P12" s="49" t="s">
        <v>1184</v>
      </c>
      <c r="Q12" s="49" t="s">
        <v>1207</v>
      </c>
    </row>
    <row r="13" spans="1:105 16311:16317" s="49" customFormat="1" ht="60" hidden="1" customHeight="1">
      <c r="A13" s="242" t="s">
        <v>3063</v>
      </c>
      <c r="B13" s="88" t="s">
        <v>1954</v>
      </c>
      <c r="C13" s="85" t="s">
        <v>1101</v>
      </c>
      <c r="D13" s="49" t="s">
        <v>1101</v>
      </c>
      <c r="E13" s="49" t="s">
        <v>359</v>
      </c>
      <c r="F13" s="49" t="s">
        <v>455</v>
      </c>
      <c r="G13" s="86">
        <v>43934</v>
      </c>
      <c r="H13" s="86">
        <v>43948</v>
      </c>
      <c r="I13" s="86" t="s">
        <v>2267</v>
      </c>
      <c r="J13" s="86">
        <v>43896</v>
      </c>
      <c r="K13" s="85" t="s">
        <v>1081</v>
      </c>
      <c r="L13" s="49" t="s">
        <v>1180</v>
      </c>
      <c r="M13" s="50" t="str">
        <f>VLOOKUP(D13,'PDM NB Portfolio Online'!F:U,16,0)</f>
        <v>Peng Peng11 Zhang</v>
      </c>
      <c r="N13" s="85" t="s">
        <v>1183</v>
      </c>
      <c r="O13" s="85" t="s">
        <v>1200</v>
      </c>
      <c r="P13" s="85" t="s">
        <v>1184</v>
      </c>
      <c r="Q13" s="85" t="s">
        <v>1207</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2" t="s">
        <v>3063</v>
      </c>
      <c r="B14" s="88" t="s">
        <v>1091</v>
      </c>
      <c r="C14" s="85" t="s">
        <v>1092</v>
      </c>
      <c r="D14" s="49" t="s">
        <v>1092</v>
      </c>
      <c r="E14" s="49" t="s">
        <v>359</v>
      </c>
      <c r="F14" s="49" t="s">
        <v>455</v>
      </c>
      <c r="G14" s="86">
        <v>43934</v>
      </c>
      <c r="H14" s="86">
        <v>43948</v>
      </c>
      <c r="I14" s="86">
        <v>43892</v>
      </c>
      <c r="J14" s="86">
        <v>43892</v>
      </c>
      <c r="K14" s="85" t="s">
        <v>333</v>
      </c>
      <c r="L14" s="49" t="s">
        <v>1180</v>
      </c>
      <c r="M14" s="50" t="str">
        <f>VLOOKUP(D14,'PDM NB Portfolio Online'!F:U,16,0)</f>
        <v>Zeying ZY7 Song</v>
      </c>
      <c r="N14" s="85" t="s">
        <v>1183</v>
      </c>
      <c r="O14" s="85" t="s">
        <v>1200</v>
      </c>
      <c r="P14" s="85" t="s">
        <v>1184</v>
      </c>
      <c r="Q14" s="85" t="s">
        <v>1207</v>
      </c>
      <c r="R14" s="85"/>
      <c r="S14" s="85"/>
      <c r="T14" s="85"/>
      <c r="V14" s="85"/>
      <c r="W14" s="85"/>
      <c r="X14" s="85"/>
      <c r="Y14" s="85"/>
      <c r="Z14" s="85"/>
      <c r="AA14" s="85"/>
      <c r="AB14" s="85"/>
      <c r="AC14" s="85"/>
    </row>
    <row r="15" spans="1:105 16311:16317" s="49" customFormat="1" ht="60" hidden="1" customHeight="1">
      <c r="A15" s="242" t="s">
        <v>3065</v>
      </c>
      <c r="B15" s="88" t="s">
        <v>1089</v>
      </c>
      <c r="C15" s="85" t="s">
        <v>1090</v>
      </c>
      <c r="D15" s="49" t="s">
        <v>1090</v>
      </c>
      <c r="E15" s="49" t="s">
        <v>359</v>
      </c>
      <c r="F15" s="49" t="s">
        <v>455</v>
      </c>
      <c r="G15" s="86">
        <v>43934</v>
      </c>
      <c r="H15" s="86">
        <v>43948</v>
      </c>
      <c r="I15" s="86">
        <v>43892</v>
      </c>
      <c r="J15" s="86">
        <v>43892</v>
      </c>
      <c r="K15" s="85" t="s">
        <v>333</v>
      </c>
      <c r="L15" s="49" t="s">
        <v>1180</v>
      </c>
      <c r="M15" s="50" t="str">
        <f>VLOOKUP(D15,'PDM NB Portfolio Online'!F:U,16,0)</f>
        <v>Zeying ZY7 Song</v>
      </c>
      <c r="N15" s="49" t="s">
        <v>1183</v>
      </c>
      <c r="O15" s="49" t="s">
        <v>1200</v>
      </c>
      <c r="P15" s="49" t="s">
        <v>1184</v>
      </c>
      <c r="Q15" s="49" t="s">
        <v>1207</v>
      </c>
      <c r="XCI15" s="85"/>
      <c r="XCJ15" s="85"/>
      <c r="XCK15" s="85"/>
      <c r="XCL15" s="85"/>
      <c r="XCO15" s="85"/>
    </row>
    <row r="16" spans="1:105 16311:16317" s="49" customFormat="1" ht="60" hidden="1" customHeight="1">
      <c r="A16" s="242" t="s">
        <v>3063</v>
      </c>
      <c r="B16" s="88" t="s">
        <v>1925</v>
      </c>
      <c r="C16" s="85" t="s">
        <v>1104</v>
      </c>
      <c r="D16" s="49" t="s">
        <v>1104</v>
      </c>
      <c r="E16" s="49" t="s">
        <v>359</v>
      </c>
      <c r="F16" s="49" t="s">
        <v>559</v>
      </c>
      <c r="G16" s="86">
        <v>43936</v>
      </c>
      <c r="H16" s="86" t="s">
        <v>1018</v>
      </c>
      <c r="I16" s="86">
        <v>43881</v>
      </c>
      <c r="J16" s="86">
        <v>43893</v>
      </c>
      <c r="K16" s="85" t="s">
        <v>1032</v>
      </c>
      <c r="L16" s="49" t="s">
        <v>1180</v>
      </c>
      <c r="M16" s="50" t="str">
        <f>VLOOKUP(D16,'PDM NB Portfolio Online'!F:U,16,0)</f>
        <v>Zeying ZY7 Song</v>
      </c>
      <c r="N16" s="85"/>
      <c r="O16" s="85" t="s">
        <v>317</v>
      </c>
    </row>
    <row r="17" spans="1:16317" s="49" customFormat="1" ht="60" hidden="1" customHeight="1">
      <c r="A17" s="242" t="s">
        <v>3063</v>
      </c>
      <c r="B17" s="57" t="s">
        <v>2095</v>
      </c>
      <c r="C17" s="85" t="s">
        <v>2090</v>
      </c>
      <c r="D17" s="56" t="s">
        <v>2090</v>
      </c>
      <c r="E17" s="49" t="s">
        <v>359</v>
      </c>
      <c r="F17" s="56" t="s">
        <v>462</v>
      </c>
      <c r="G17" s="86">
        <v>43936</v>
      </c>
      <c r="H17" s="86" t="s">
        <v>952</v>
      </c>
      <c r="I17" s="86">
        <v>43894</v>
      </c>
      <c r="J17" s="86">
        <v>43887</v>
      </c>
      <c r="K17" s="85" t="s">
        <v>349</v>
      </c>
      <c r="L17" s="49" t="s">
        <v>1180</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2" t="s">
        <v>3063</v>
      </c>
      <c r="B18" s="88" t="s">
        <v>1102</v>
      </c>
      <c r="C18" s="85" t="s">
        <v>1103</v>
      </c>
      <c r="D18" s="49" t="s">
        <v>1103</v>
      </c>
      <c r="E18" s="49" t="s">
        <v>359</v>
      </c>
      <c r="F18" s="49" t="s">
        <v>559</v>
      </c>
      <c r="G18" s="204">
        <v>43938</v>
      </c>
      <c r="H18" s="204" t="s">
        <v>1018</v>
      </c>
      <c r="I18" s="86">
        <v>43895</v>
      </c>
      <c r="J18" s="86">
        <v>43888</v>
      </c>
      <c r="K18" s="85" t="s">
        <v>1032</v>
      </c>
      <c r="L18" s="49" t="s">
        <v>1180</v>
      </c>
      <c r="M18" s="50" t="str">
        <f>VLOOKUP(D18,'PDM NB Portfolio Online'!F:U,16,0)</f>
        <v>Chuang Chuang1 Cui</v>
      </c>
      <c r="O18" s="49" t="s">
        <v>317</v>
      </c>
    </row>
    <row r="19" spans="1:16317" s="49" customFormat="1" ht="60" hidden="1" customHeight="1">
      <c r="A19" s="242" t="s">
        <v>3063</v>
      </c>
      <c r="B19" s="88" t="s">
        <v>1062</v>
      </c>
      <c r="C19" s="85" t="s">
        <v>1063</v>
      </c>
      <c r="D19" s="49" t="s">
        <v>1063</v>
      </c>
      <c r="E19" s="49" t="s">
        <v>359</v>
      </c>
      <c r="F19" s="49" t="s">
        <v>571</v>
      </c>
      <c r="G19" s="86">
        <v>43938</v>
      </c>
      <c r="H19" s="86">
        <v>43952</v>
      </c>
      <c r="I19" s="86">
        <v>43857</v>
      </c>
      <c r="J19" s="86">
        <v>43850</v>
      </c>
      <c r="K19" s="85" t="s">
        <v>333</v>
      </c>
      <c r="L19" s="49" t="s">
        <v>1180</v>
      </c>
      <c r="M19" s="50" t="str">
        <f>VLOOKUP(D19,'PDM NB Portfolio Online'!F:U,16,0)</f>
        <v>Siyu SY5 Feng</v>
      </c>
      <c r="N19" s="85" t="s">
        <v>1183</v>
      </c>
      <c r="O19" s="85" t="s">
        <v>1200</v>
      </c>
      <c r="P19" s="49" t="s">
        <v>1184</v>
      </c>
      <c r="Q19" s="85" t="s">
        <v>1207</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2" t="s">
        <v>3063</v>
      </c>
      <c r="B20" s="88" t="s">
        <v>1070</v>
      </c>
      <c r="C20" s="85" t="s">
        <v>1071</v>
      </c>
      <c r="D20" s="49" t="s">
        <v>1071</v>
      </c>
      <c r="E20" s="49" t="s">
        <v>359</v>
      </c>
      <c r="F20" s="49" t="s">
        <v>571</v>
      </c>
      <c r="G20" s="46">
        <v>43940</v>
      </c>
      <c r="H20" s="93">
        <v>43952</v>
      </c>
      <c r="I20" s="86">
        <v>43857</v>
      </c>
      <c r="J20" s="86">
        <v>43850</v>
      </c>
      <c r="K20" s="85" t="s">
        <v>333</v>
      </c>
      <c r="L20" s="49" t="s">
        <v>1180</v>
      </c>
      <c r="M20" s="50" t="str">
        <f>VLOOKUP(D20,'PDM NB Portfolio Online'!F:U,16,0)</f>
        <v>Guangsheng GS5 Xu</v>
      </c>
      <c r="N20" s="49" t="s">
        <v>1183</v>
      </c>
      <c r="O20" s="85" t="s">
        <v>1200</v>
      </c>
      <c r="P20" s="85" t="s">
        <v>1184</v>
      </c>
      <c r="Q20" s="85" t="s">
        <v>1207</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2" t="s">
        <v>3063</v>
      </c>
      <c r="B21" s="88" t="s">
        <v>1105</v>
      </c>
      <c r="C21" s="85" t="s">
        <v>1106</v>
      </c>
      <c r="D21" s="49" t="s">
        <v>1106</v>
      </c>
      <c r="E21" s="49" t="s">
        <v>359</v>
      </c>
      <c r="F21" s="85" t="s">
        <v>455</v>
      </c>
      <c r="G21" s="86">
        <v>43941</v>
      </c>
      <c r="H21" s="86">
        <v>43955</v>
      </c>
      <c r="I21" s="86">
        <v>43896</v>
      </c>
      <c r="J21" s="86">
        <v>43889</v>
      </c>
      <c r="K21" s="85" t="s">
        <v>333</v>
      </c>
      <c r="L21" s="49" t="s">
        <v>1180</v>
      </c>
      <c r="M21" s="50" t="str">
        <f>VLOOKUP(D21,'PDM NB Portfolio Online'!F:U,16,0)</f>
        <v>Vera Ye2 Bai</v>
      </c>
      <c r="N21" s="49" t="s">
        <v>1182</v>
      </c>
      <c r="O21" s="85" t="s">
        <v>1183</v>
      </c>
      <c r="P21" s="85" t="s">
        <v>1200</v>
      </c>
      <c r="Q21" s="85" t="s">
        <v>1184</v>
      </c>
      <c r="R21" s="85" t="s">
        <v>1207</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2" t="s">
        <v>3066</v>
      </c>
      <c r="B22" s="88" t="s">
        <v>1926</v>
      </c>
      <c r="C22" s="85" t="s">
        <v>1130</v>
      </c>
      <c r="D22" s="49" t="s">
        <v>1130</v>
      </c>
      <c r="E22" s="49" t="s">
        <v>359</v>
      </c>
      <c r="F22" s="85" t="s">
        <v>559</v>
      </c>
      <c r="G22" s="204">
        <v>43945</v>
      </c>
      <c r="H22" s="204" t="s">
        <v>952</v>
      </c>
      <c r="I22" s="86">
        <v>43892</v>
      </c>
      <c r="J22" s="86">
        <v>43889</v>
      </c>
      <c r="K22" s="85" t="s">
        <v>1032</v>
      </c>
      <c r="L22" s="49" t="s">
        <v>1180</v>
      </c>
      <c r="M22" s="50" t="str">
        <f>VLOOKUP(D22,'PDM NB Portfolio Online'!F:U,16,0)</f>
        <v>Vera Ye2 Bai</v>
      </c>
      <c r="P22" s="49" t="s">
        <v>317</v>
      </c>
    </row>
    <row r="23" spans="1:16317" s="49" customFormat="1" ht="60" hidden="1" customHeight="1">
      <c r="A23" s="242" t="s">
        <v>3063</v>
      </c>
      <c r="B23" s="88" t="s">
        <v>1124</v>
      </c>
      <c r="C23" s="85" t="s">
        <v>1125</v>
      </c>
      <c r="D23" s="49" t="s">
        <v>1125</v>
      </c>
      <c r="E23" s="49" t="s">
        <v>359</v>
      </c>
      <c r="F23" s="85" t="s">
        <v>559</v>
      </c>
      <c r="G23" s="204">
        <v>43948</v>
      </c>
      <c r="H23" s="204" t="s">
        <v>952</v>
      </c>
      <c r="I23" s="86">
        <v>43899</v>
      </c>
      <c r="J23" s="86">
        <v>43892</v>
      </c>
      <c r="K23" s="85" t="s">
        <v>349</v>
      </c>
      <c r="L23" s="49" t="s">
        <v>1180</v>
      </c>
      <c r="M23" s="50" t="str">
        <f>VLOOKUP(D23,'PDM NB Portfolio Online'!F:U,16,0)</f>
        <v>Vera Ye2 Bai</v>
      </c>
      <c r="Q23" s="49" t="s">
        <v>317</v>
      </c>
    </row>
    <row r="24" spans="1:16317" s="49" customFormat="1" ht="60" hidden="1" customHeight="1">
      <c r="A24" s="242" t="s">
        <v>3063</v>
      </c>
      <c r="B24" s="88" t="s">
        <v>1095</v>
      </c>
      <c r="C24" s="85" t="s">
        <v>1096</v>
      </c>
      <c r="D24" s="49" t="s">
        <v>1096</v>
      </c>
      <c r="E24" s="49" t="s">
        <v>359</v>
      </c>
      <c r="F24" s="74" t="s">
        <v>455</v>
      </c>
      <c r="G24" s="46">
        <v>43948</v>
      </c>
      <c r="H24" s="46">
        <v>43962</v>
      </c>
      <c r="I24" s="46">
        <v>43887</v>
      </c>
      <c r="J24" s="86">
        <v>43892</v>
      </c>
      <c r="K24" s="85" t="s">
        <v>333</v>
      </c>
      <c r="L24" s="49" t="s">
        <v>1180</v>
      </c>
      <c r="M24" s="50" t="str">
        <f>VLOOKUP(D24,'PDM NB Portfolio Online'!F:U,16,0)</f>
        <v>Siyu SY5 Feng</v>
      </c>
      <c r="N24" s="49" t="s">
        <v>1182</v>
      </c>
      <c r="O24" s="49" t="s">
        <v>1183</v>
      </c>
      <c r="Q24" s="49" t="s">
        <v>1200</v>
      </c>
      <c r="R24" s="49" t="s">
        <v>1184</v>
      </c>
      <c r="S24" s="49" t="s">
        <v>1207</v>
      </c>
      <c r="XCI24" s="85"/>
      <c r="XCJ24" s="85"/>
      <c r="XCK24" s="85"/>
      <c r="XCL24" s="85"/>
      <c r="XCO24" s="85"/>
    </row>
    <row r="25" spans="1:16317" s="49" customFormat="1" ht="60" hidden="1" customHeight="1">
      <c r="A25" s="242" t="s">
        <v>3063</v>
      </c>
      <c r="B25" s="88" t="s">
        <v>1093</v>
      </c>
      <c r="C25" s="85" t="s">
        <v>1094</v>
      </c>
      <c r="D25" s="49" t="s">
        <v>1094</v>
      </c>
      <c r="E25" s="49" t="s">
        <v>359</v>
      </c>
      <c r="F25" s="49" t="s">
        <v>455</v>
      </c>
      <c r="G25" s="46">
        <v>43948</v>
      </c>
      <c r="H25" s="46">
        <v>43962</v>
      </c>
      <c r="I25" s="86">
        <v>43887</v>
      </c>
      <c r="J25" s="86">
        <v>43892</v>
      </c>
      <c r="K25" s="85" t="s">
        <v>333</v>
      </c>
      <c r="L25" s="49" t="s">
        <v>1180</v>
      </c>
      <c r="M25" s="50" t="str">
        <f>VLOOKUP(D25,'PDM NB Portfolio Online'!F:U,16,0)</f>
        <v>Vera Ye2 Bai</v>
      </c>
      <c r="N25" s="49" t="s">
        <v>1182</v>
      </c>
      <c r="O25" s="49" t="s">
        <v>1183</v>
      </c>
      <c r="P25" s="45"/>
      <c r="Q25" s="49" t="s">
        <v>1200</v>
      </c>
      <c r="R25" s="49" t="s">
        <v>1184</v>
      </c>
      <c r="S25" s="49" t="s">
        <v>1207</v>
      </c>
    </row>
    <row r="26" spans="1:16317" s="49" customFormat="1" ht="105" hidden="1" customHeight="1">
      <c r="A26" s="242" t="s">
        <v>3063</v>
      </c>
      <c r="B26" s="88" t="s">
        <v>1117</v>
      </c>
      <c r="C26" s="85" t="s">
        <v>1118</v>
      </c>
      <c r="D26" s="85" t="s">
        <v>1119</v>
      </c>
      <c r="E26" s="49" t="s">
        <v>330</v>
      </c>
      <c r="F26" s="85" t="s">
        <v>1116</v>
      </c>
      <c r="G26" s="86">
        <v>43949</v>
      </c>
      <c r="H26" s="86">
        <v>43949</v>
      </c>
      <c r="I26" s="86">
        <v>43921</v>
      </c>
      <c r="J26" s="86">
        <v>43913</v>
      </c>
      <c r="K26" s="85" t="s">
        <v>1081</v>
      </c>
      <c r="L26" s="49" t="s">
        <v>1180</v>
      </c>
      <c r="M26" s="50" t="str">
        <f>VLOOKUP(D26,'PDM NB Portfolio Online'!F:U,16,0)</f>
        <v>Zeying ZY7 Song</v>
      </c>
      <c r="N26" s="85" t="s">
        <v>1183</v>
      </c>
      <c r="O26" s="85" t="s">
        <v>1196</v>
      </c>
      <c r="P26" s="49" t="s">
        <v>1184</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2" t="s">
        <v>3063</v>
      </c>
      <c r="B27" s="88" t="s">
        <v>1113</v>
      </c>
      <c r="C27" s="85" t="s">
        <v>1114</v>
      </c>
      <c r="D27" s="85" t="s">
        <v>1115</v>
      </c>
      <c r="E27" s="49" t="s">
        <v>330</v>
      </c>
      <c r="F27" s="85" t="s">
        <v>1116</v>
      </c>
      <c r="G27" s="86">
        <v>43949</v>
      </c>
      <c r="H27" s="86">
        <v>43949</v>
      </c>
      <c r="I27" s="86">
        <v>43921</v>
      </c>
      <c r="J27" s="86">
        <v>43913</v>
      </c>
      <c r="K27" s="85" t="s">
        <v>1081</v>
      </c>
      <c r="L27" s="49" t="s">
        <v>1180</v>
      </c>
      <c r="M27" s="50" t="str">
        <f>VLOOKUP(D27,'PDM NB Portfolio Online'!F:U,16,0)</f>
        <v>Peng Peng11 Zhang</v>
      </c>
      <c r="N27" s="85" t="s">
        <v>1183</v>
      </c>
      <c r="O27" s="85" t="s">
        <v>1196</v>
      </c>
      <c r="P27" s="85" t="s">
        <v>1184</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2" t="s">
        <v>3063</v>
      </c>
      <c r="B28" s="88" t="s">
        <v>1050</v>
      </c>
      <c r="C28" s="85" t="s">
        <v>1051</v>
      </c>
      <c r="D28" s="49" t="s">
        <v>1051</v>
      </c>
      <c r="E28" s="49" t="s">
        <v>359</v>
      </c>
      <c r="F28" s="52" t="s">
        <v>449</v>
      </c>
      <c r="G28" s="46">
        <v>43951</v>
      </c>
      <c r="H28" s="304">
        <v>44088</v>
      </c>
      <c r="I28" s="204">
        <v>43854</v>
      </c>
      <c r="J28" s="86">
        <v>43847</v>
      </c>
      <c r="K28" s="85" t="s">
        <v>333</v>
      </c>
      <c r="L28" s="49" t="s">
        <v>1180</v>
      </c>
      <c r="M28" s="50" t="str">
        <f>VLOOKUP(D28,'PDM NB Portfolio Online'!F:U,16,0)</f>
        <v>Guangsheng GS5 Xu</v>
      </c>
      <c r="N28" s="49" t="s">
        <v>1184</v>
      </c>
      <c r="O28" s="49"/>
      <c r="P28" s="49"/>
      <c r="Q28" s="49" t="s">
        <v>317</v>
      </c>
      <c r="R28" s="49"/>
      <c r="S28" s="49" t="s">
        <v>1207</v>
      </c>
      <c r="T28" s="49"/>
      <c r="U28" s="49"/>
      <c r="V28" s="49"/>
      <c r="W28" s="49"/>
      <c r="X28" s="49"/>
      <c r="Y28" s="49"/>
      <c r="Z28" s="49"/>
      <c r="AA28" s="49"/>
      <c r="AB28" s="49"/>
      <c r="AC28" s="49"/>
      <c r="AD28" s="49"/>
      <c r="AE28" s="49"/>
      <c r="AF28" s="221" t="s">
        <v>1207</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2" t="s">
        <v>3063</v>
      </c>
      <c r="B29" s="88" t="s">
        <v>1959</v>
      </c>
      <c r="C29" s="85" t="s">
        <v>1052</v>
      </c>
      <c r="D29" s="49" t="s">
        <v>1052</v>
      </c>
      <c r="E29" s="49" t="s">
        <v>359</v>
      </c>
      <c r="F29" s="52" t="s">
        <v>449</v>
      </c>
      <c r="G29" s="46">
        <v>43951</v>
      </c>
      <c r="H29" s="304">
        <v>44088</v>
      </c>
      <c r="I29" s="204">
        <v>43854</v>
      </c>
      <c r="J29" s="86">
        <v>43847</v>
      </c>
      <c r="K29" s="85" t="s">
        <v>333</v>
      </c>
      <c r="L29" s="49" t="s">
        <v>1180</v>
      </c>
      <c r="M29" s="50" t="str">
        <f>VLOOKUP(D29,'PDM NB Portfolio Online'!F:U,16,0)</f>
        <v>Peng Peng11 Zhang</v>
      </c>
      <c r="N29" s="49" t="s">
        <v>1184</v>
      </c>
      <c r="Q29" s="49" t="s">
        <v>317</v>
      </c>
      <c r="S29" s="49" t="s">
        <v>1207</v>
      </c>
      <c r="AF29" s="221" t="s">
        <v>1207</v>
      </c>
    </row>
    <row r="30" spans="1:16317" s="49" customFormat="1" ht="60" hidden="1" customHeight="1">
      <c r="A30" s="242" t="s">
        <v>3063</v>
      </c>
      <c r="B30" s="88" t="s">
        <v>1082</v>
      </c>
      <c r="C30" s="85" t="s">
        <v>1083</v>
      </c>
      <c r="D30" s="49" t="s">
        <v>1083</v>
      </c>
      <c r="E30" s="49" t="s">
        <v>359</v>
      </c>
      <c r="F30" s="85" t="s">
        <v>1080</v>
      </c>
      <c r="G30" s="204">
        <v>43951</v>
      </c>
      <c r="H30" s="204">
        <v>43965</v>
      </c>
      <c r="I30" s="46">
        <v>43920</v>
      </c>
      <c r="J30" s="86">
        <v>43913</v>
      </c>
      <c r="K30" s="85" t="s">
        <v>333</v>
      </c>
      <c r="L30" s="49" t="s">
        <v>1180</v>
      </c>
      <c r="M30" s="50" t="str">
        <f>VLOOKUP(D30,'PDM NB Portfolio Online'!F:U,16,0)</f>
        <v>Peng Peng11 Zhang</v>
      </c>
      <c r="N30" s="49" t="s">
        <v>1182</v>
      </c>
      <c r="O30" s="85" t="s">
        <v>1182</v>
      </c>
      <c r="P30" s="49" t="s">
        <v>1183</v>
      </c>
      <c r="Q30" s="49" t="s">
        <v>1200</v>
      </c>
      <c r="R30" s="49" t="s">
        <v>1184</v>
      </c>
      <c r="S30" s="49" t="s">
        <v>1207</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2" t="s">
        <v>3063</v>
      </c>
      <c r="B31" s="88" t="s">
        <v>2052</v>
      </c>
      <c r="C31" s="85" t="s">
        <v>2244</v>
      </c>
      <c r="D31" s="49" t="s">
        <v>2059</v>
      </c>
      <c r="E31" s="49" t="s">
        <v>330</v>
      </c>
      <c r="F31" s="85" t="s">
        <v>338</v>
      </c>
      <c r="G31" s="86">
        <v>43956</v>
      </c>
      <c r="H31" s="86">
        <v>43956</v>
      </c>
      <c r="I31" s="204">
        <v>43928</v>
      </c>
      <c r="J31" s="86">
        <v>43921</v>
      </c>
      <c r="K31" s="85" t="s">
        <v>333</v>
      </c>
      <c r="L31" s="49" t="s">
        <v>1180</v>
      </c>
      <c r="M31" s="50" t="str">
        <f>VLOOKUP(D31,'PDM NB Portfolio Online'!F:U,16,0)</f>
        <v>Cathy SQ1 Wan</v>
      </c>
      <c r="N31" s="49" t="s">
        <v>1189</v>
      </c>
      <c r="O31" s="45" t="s">
        <v>1183</v>
      </c>
      <c r="P31" s="49" t="s">
        <v>1196</v>
      </c>
      <c r="Q31" s="49" t="s">
        <v>1184</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2" t="s">
        <v>3063</v>
      </c>
      <c r="B32" s="88" t="s">
        <v>1128</v>
      </c>
      <c r="C32" s="85" t="s">
        <v>2247</v>
      </c>
      <c r="D32" s="49" t="s">
        <v>1129</v>
      </c>
      <c r="E32" s="49" t="s">
        <v>330</v>
      </c>
      <c r="F32" s="85" t="s">
        <v>734</v>
      </c>
      <c r="G32" s="86">
        <v>43956</v>
      </c>
      <c r="H32" s="86">
        <v>43956</v>
      </c>
      <c r="I32" s="86">
        <v>43929</v>
      </c>
      <c r="J32" s="86">
        <v>43922</v>
      </c>
      <c r="K32" s="85" t="s">
        <v>1081</v>
      </c>
      <c r="L32" s="49" t="s">
        <v>1180</v>
      </c>
      <c r="M32" s="50" t="str">
        <f>VLOOKUP(D32,'PDM NB Portfolio Online'!F:U,16,0)</f>
        <v>Guangsheng GS5 Xu</v>
      </c>
      <c r="N32" s="85" t="s">
        <v>1182</v>
      </c>
      <c r="O32" s="85" t="s">
        <v>1183</v>
      </c>
      <c r="P32" s="49" t="s">
        <v>1196</v>
      </c>
      <c r="Q32" s="49" t="s">
        <v>1184</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2" t="s">
        <v>3063</v>
      </c>
      <c r="B33" s="88" t="s">
        <v>2041</v>
      </c>
      <c r="C33" s="85" t="s">
        <v>2245</v>
      </c>
      <c r="D33" s="49" t="s">
        <v>2046</v>
      </c>
      <c r="E33" s="49" t="s">
        <v>330</v>
      </c>
      <c r="F33" s="85" t="s">
        <v>338</v>
      </c>
      <c r="G33" s="86">
        <v>43956</v>
      </c>
      <c r="H33" s="86">
        <v>43956</v>
      </c>
      <c r="I33" s="86">
        <v>43928</v>
      </c>
      <c r="J33" s="86">
        <v>43921</v>
      </c>
      <c r="K33" s="85" t="s">
        <v>333</v>
      </c>
      <c r="L33" s="49" t="s">
        <v>1180</v>
      </c>
      <c r="M33" s="50" t="str">
        <f>VLOOKUP(D33,'PDM NB Portfolio Online'!F:U,16,0)</f>
        <v>Guangsheng GS5 Xu</v>
      </c>
      <c r="N33" s="49" t="s">
        <v>1189</v>
      </c>
      <c r="O33" s="45" t="s">
        <v>1183</v>
      </c>
      <c r="P33" s="49" t="s">
        <v>1196</v>
      </c>
      <c r="Q33" s="49" t="s">
        <v>1184</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2" t="s">
        <v>3063</v>
      </c>
      <c r="B34" s="88" t="s">
        <v>2051</v>
      </c>
      <c r="C34" s="85" t="s">
        <v>2244</v>
      </c>
      <c r="D34" s="85" t="s">
        <v>2058</v>
      </c>
      <c r="E34" s="85" t="s">
        <v>330</v>
      </c>
      <c r="F34" s="85" t="s">
        <v>338</v>
      </c>
      <c r="G34" s="86">
        <v>43956</v>
      </c>
      <c r="H34" s="86">
        <v>43956</v>
      </c>
      <c r="I34" s="86">
        <v>43928</v>
      </c>
      <c r="J34" s="86">
        <v>43921</v>
      </c>
      <c r="K34" s="85" t="s">
        <v>333</v>
      </c>
      <c r="L34" s="85" t="s">
        <v>1180</v>
      </c>
      <c r="M34" s="50" t="str">
        <f>VLOOKUP(D34,'PDM NB Portfolio Online'!F:U,16,0)</f>
        <v>Peng Peng11 Zhang</v>
      </c>
      <c r="N34" s="85" t="s">
        <v>1189</v>
      </c>
      <c r="O34" s="45" t="s">
        <v>1183</v>
      </c>
      <c r="P34" s="85" t="s">
        <v>1196</v>
      </c>
      <c r="Q34" s="85" t="s">
        <v>1184</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2" t="s">
        <v>3063</v>
      </c>
      <c r="B35" s="88" t="s">
        <v>1131</v>
      </c>
      <c r="C35" s="85" t="s">
        <v>2132</v>
      </c>
      <c r="D35" s="85" t="s">
        <v>1132</v>
      </c>
      <c r="E35" s="85" t="s">
        <v>330</v>
      </c>
      <c r="F35" s="85" t="s">
        <v>369</v>
      </c>
      <c r="G35" s="86">
        <v>43956</v>
      </c>
      <c r="H35" s="86">
        <v>43956</v>
      </c>
      <c r="I35" s="86">
        <v>43914</v>
      </c>
      <c r="J35" s="86">
        <v>43907</v>
      </c>
      <c r="K35" s="85" t="s">
        <v>333</v>
      </c>
      <c r="L35" s="49" t="s">
        <v>1180</v>
      </c>
      <c r="M35" s="50" t="str">
        <f>VLOOKUP(D35,'PDM NB Portfolio Online'!F:U,16,0)</f>
        <v>Siyu SY5 Feng</v>
      </c>
      <c r="N35" s="85" t="s">
        <v>1182</v>
      </c>
      <c r="O35" s="85" t="s">
        <v>1183</v>
      </c>
      <c r="P35" s="85" t="s">
        <v>1186</v>
      </c>
      <c r="Q35" s="85" t="s">
        <v>1184</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2" t="s">
        <v>3063</v>
      </c>
      <c r="B36" s="88" t="s">
        <v>1126</v>
      </c>
      <c r="C36" s="85" t="s">
        <v>2246</v>
      </c>
      <c r="D36" s="85" t="s">
        <v>1127</v>
      </c>
      <c r="E36" s="49" t="s">
        <v>330</v>
      </c>
      <c r="F36" s="85" t="s">
        <v>734</v>
      </c>
      <c r="G36" s="86">
        <v>43956</v>
      </c>
      <c r="H36" s="86">
        <v>43956</v>
      </c>
      <c r="I36" s="86">
        <v>43929</v>
      </c>
      <c r="J36" s="86">
        <v>43922</v>
      </c>
      <c r="K36" s="85" t="s">
        <v>1081</v>
      </c>
      <c r="L36" s="49" t="s">
        <v>1180</v>
      </c>
      <c r="M36" s="50" t="str">
        <f>VLOOKUP(D36,'PDM NB Portfolio Online'!F:U,16,0)</f>
        <v>Siyu SY5 Feng</v>
      </c>
      <c r="N36" s="49" t="s">
        <v>1182</v>
      </c>
      <c r="O36" s="49" t="s">
        <v>1183</v>
      </c>
      <c r="P36" s="49" t="s">
        <v>1196</v>
      </c>
      <c r="Q36" s="49" t="s">
        <v>1184</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2" t="s">
        <v>3063</v>
      </c>
      <c r="B37" s="88" t="s">
        <v>1086</v>
      </c>
      <c r="C37" s="85" t="s">
        <v>1087</v>
      </c>
      <c r="D37" s="85" t="s">
        <v>1087</v>
      </c>
      <c r="E37" s="85" t="s">
        <v>359</v>
      </c>
      <c r="F37" s="52" t="s">
        <v>1080</v>
      </c>
      <c r="G37" s="90">
        <v>43964</v>
      </c>
      <c r="H37" s="90">
        <v>43977</v>
      </c>
      <c r="I37" s="46">
        <v>43924</v>
      </c>
      <c r="J37" s="86">
        <v>43913</v>
      </c>
      <c r="K37" s="85" t="s">
        <v>333</v>
      </c>
      <c r="L37" s="49" t="s">
        <v>1180</v>
      </c>
      <c r="M37" s="50" t="e">
        <f>VLOOKUP(D37,'PDM NB Portfolio Online'!F:U,16,0)</f>
        <v>#N/A</v>
      </c>
      <c r="N37" s="85" t="s">
        <v>1182</v>
      </c>
      <c r="O37" s="85" t="s">
        <v>1182</v>
      </c>
      <c r="P37" s="49" t="s">
        <v>1183</v>
      </c>
      <c r="Q37" s="85" t="s">
        <v>1200</v>
      </c>
      <c r="R37" s="85" t="s">
        <v>1184</v>
      </c>
      <c r="S37" s="85"/>
      <c r="T37" s="85"/>
      <c r="U37" s="85" t="s">
        <v>1207</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3063</v>
      </c>
      <c r="B38" s="88" t="s">
        <v>2032</v>
      </c>
      <c r="C38" s="85" t="s">
        <v>2250</v>
      </c>
      <c r="D38" s="85" t="s">
        <v>2033</v>
      </c>
      <c r="E38" s="85" t="s">
        <v>330</v>
      </c>
      <c r="F38" s="85" t="s">
        <v>2066</v>
      </c>
      <c r="G38" s="90">
        <v>43970</v>
      </c>
      <c r="H38" s="90">
        <v>43970</v>
      </c>
      <c r="I38" s="204">
        <v>43921</v>
      </c>
      <c r="J38" s="204">
        <v>43914</v>
      </c>
      <c r="K38" s="85" t="s">
        <v>333</v>
      </c>
      <c r="L38" s="49" t="s">
        <v>1180</v>
      </c>
      <c r="M38" s="50" t="str">
        <f>VLOOKUP(D38,'PDM NB Portfolio Online'!F:U,16,0)</f>
        <v>Zeying ZY7 Song</v>
      </c>
      <c r="N38" s="85"/>
      <c r="O38" s="85" t="s">
        <v>1182</v>
      </c>
      <c r="P38" s="218" t="s">
        <v>1182</v>
      </c>
      <c r="Q38" s="218" t="s">
        <v>1183</v>
      </c>
      <c r="R38" s="218" t="s">
        <v>1196</v>
      </c>
      <c r="S38" s="218" t="s">
        <v>1184</v>
      </c>
      <c r="T38" s="218" t="s">
        <v>2083</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3063</v>
      </c>
      <c r="B39" s="88" t="s">
        <v>2035</v>
      </c>
      <c r="C39" s="85" t="s">
        <v>2251</v>
      </c>
      <c r="D39" s="85" t="s">
        <v>2036</v>
      </c>
      <c r="E39" s="49" t="s">
        <v>330</v>
      </c>
      <c r="F39" s="85" t="s">
        <v>2066</v>
      </c>
      <c r="G39" s="90">
        <v>43970</v>
      </c>
      <c r="H39" s="90">
        <v>43970</v>
      </c>
      <c r="I39" s="204">
        <v>43921</v>
      </c>
      <c r="J39" s="204">
        <v>43914</v>
      </c>
      <c r="K39" s="85" t="s">
        <v>333</v>
      </c>
      <c r="L39" s="85" t="s">
        <v>1180</v>
      </c>
      <c r="M39" s="50" t="str">
        <f>VLOOKUP(D39,'PDM NB Portfolio Online'!F:U,16,0)</f>
        <v>Zeying ZY7 Song</v>
      </c>
      <c r="N39" s="49" t="s">
        <v>1182</v>
      </c>
      <c r="O39" s="85" t="s">
        <v>1182</v>
      </c>
      <c r="P39" s="218" t="s">
        <v>1182</v>
      </c>
      <c r="Q39" s="218" t="s">
        <v>1183</v>
      </c>
      <c r="R39" s="218" t="s">
        <v>1196</v>
      </c>
      <c r="S39" s="218" t="s">
        <v>1184</v>
      </c>
      <c r="T39" s="218" t="s">
        <v>2083</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3063</v>
      </c>
      <c r="B40" s="88" t="s">
        <v>1084</v>
      </c>
      <c r="C40" s="85" t="s">
        <v>1085</v>
      </c>
      <c r="D40" s="85" t="s">
        <v>1085</v>
      </c>
      <c r="E40" s="49" t="s">
        <v>359</v>
      </c>
      <c r="F40" s="52" t="s">
        <v>1080</v>
      </c>
      <c r="G40" s="90">
        <v>43971</v>
      </c>
      <c r="H40" s="90">
        <v>43985</v>
      </c>
      <c r="I40" s="46">
        <v>43955</v>
      </c>
      <c r="J40" s="46">
        <v>43948</v>
      </c>
      <c r="K40" s="85" t="s">
        <v>333</v>
      </c>
      <c r="L40" s="49" t="s">
        <v>1180</v>
      </c>
      <c r="M40" s="50" t="str">
        <f>VLOOKUP(D40,'PDM NB Portfolio Online'!F:U,16,0)</f>
        <v>Peng Peng11 Zhang</v>
      </c>
      <c r="N40" s="49" t="s">
        <v>1182</v>
      </c>
      <c r="O40" s="85" t="s">
        <v>1182</v>
      </c>
      <c r="P40" s="85" t="s">
        <v>3012</v>
      </c>
      <c r="Q40" s="85" t="s">
        <v>3011</v>
      </c>
      <c r="R40" s="85" t="s">
        <v>3010</v>
      </c>
      <c r="S40" s="218" t="s">
        <v>1183</v>
      </c>
      <c r="T40" s="85" t="s">
        <v>3009</v>
      </c>
      <c r="U40" s="218" t="s">
        <v>1184</v>
      </c>
      <c r="V40" s="218" t="s">
        <v>1207</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3063</v>
      </c>
      <c r="B41" s="88" t="s">
        <v>1107</v>
      </c>
      <c r="C41" s="85" t="s">
        <v>1108</v>
      </c>
      <c r="D41" s="85" t="s">
        <v>1108</v>
      </c>
      <c r="E41" s="85" t="s">
        <v>359</v>
      </c>
      <c r="F41" s="85" t="s">
        <v>455</v>
      </c>
      <c r="G41" s="90">
        <v>43971</v>
      </c>
      <c r="H41" s="204">
        <v>44004</v>
      </c>
      <c r="I41" s="70">
        <v>43906</v>
      </c>
      <c r="J41" s="204">
        <v>43906</v>
      </c>
      <c r="K41" s="52" t="s">
        <v>333</v>
      </c>
      <c r="L41" s="85" t="s">
        <v>1180</v>
      </c>
      <c r="M41" s="50" t="str">
        <f>VLOOKUP(D41,'PDM NB Portfolio Online'!F:U,16,0)</f>
        <v>Peng Peng11 Zhang</v>
      </c>
      <c r="N41" s="85"/>
      <c r="O41" s="85"/>
      <c r="P41" s="250" t="s">
        <v>2989</v>
      </c>
      <c r="Q41" s="250" t="s">
        <v>2990</v>
      </c>
      <c r="R41" s="218" t="s">
        <v>1199</v>
      </c>
      <c r="S41" s="218" t="s">
        <v>1185</v>
      </c>
      <c r="T41" s="218" t="s">
        <v>3046</v>
      </c>
      <c r="U41" s="218" t="s">
        <v>1182</v>
      </c>
      <c r="V41" s="218" t="s">
        <v>1183</v>
      </c>
      <c r="W41" s="218" t="s">
        <v>1196</v>
      </c>
      <c r="X41" s="218" t="s">
        <v>1184</v>
      </c>
      <c r="Y41" s="218" t="s">
        <v>1207</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3063</v>
      </c>
      <c r="B42" s="88" t="s">
        <v>1122</v>
      </c>
      <c r="C42" s="85" t="s">
        <v>2249</v>
      </c>
      <c r="D42" s="49" t="s">
        <v>1123</v>
      </c>
      <c r="E42" s="49" t="s">
        <v>330</v>
      </c>
      <c r="F42" s="85" t="s">
        <v>390</v>
      </c>
      <c r="G42" s="204">
        <v>43973</v>
      </c>
      <c r="H42" s="204">
        <v>43973</v>
      </c>
      <c r="I42" s="204">
        <v>43921</v>
      </c>
      <c r="J42" s="204">
        <v>43914</v>
      </c>
      <c r="K42" s="85" t="s">
        <v>333</v>
      </c>
      <c r="L42" s="85" t="s">
        <v>1180</v>
      </c>
      <c r="M42" s="50" t="str">
        <f>VLOOKUP(D42,'PDM NB Portfolio Online'!F:U,16,0)</f>
        <v>Chuang Chuang1 Cui</v>
      </c>
      <c r="N42" s="49" t="s">
        <v>1182</v>
      </c>
      <c r="O42" s="85" t="s">
        <v>1183</v>
      </c>
      <c r="P42" s="218" t="s">
        <v>1196</v>
      </c>
      <c r="Q42" s="218" t="s">
        <v>1184</v>
      </c>
      <c r="R42" s="218"/>
      <c r="S42" s="218"/>
      <c r="T42" s="218" t="s">
        <v>2083</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3063</v>
      </c>
      <c r="B43" s="88" t="s">
        <v>1120</v>
      </c>
      <c r="C43" s="85" t="s">
        <v>2248</v>
      </c>
      <c r="D43" s="85" t="s">
        <v>1121</v>
      </c>
      <c r="E43" s="85" t="s">
        <v>330</v>
      </c>
      <c r="F43" s="85" t="s">
        <v>390</v>
      </c>
      <c r="G43" s="204">
        <v>43973</v>
      </c>
      <c r="H43" s="204">
        <v>43973</v>
      </c>
      <c r="I43" s="204">
        <v>43921</v>
      </c>
      <c r="J43" s="204">
        <v>43914</v>
      </c>
      <c r="K43" s="85" t="s">
        <v>333</v>
      </c>
      <c r="L43" s="85" t="s">
        <v>1180</v>
      </c>
      <c r="M43" s="50" t="str">
        <f>VLOOKUP(D43,'PDM NB Portfolio Online'!F:U,16,0)</f>
        <v>Peng Peng11 Zhang</v>
      </c>
      <c r="N43" s="85" t="s">
        <v>1182</v>
      </c>
      <c r="O43" s="85" t="s">
        <v>1183</v>
      </c>
      <c r="P43" s="218" t="s">
        <v>1196</v>
      </c>
      <c r="Q43" s="218" t="s">
        <v>1184</v>
      </c>
      <c r="R43" s="218"/>
      <c r="S43" s="218"/>
      <c r="T43" s="218" t="s">
        <v>2083</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3284</v>
      </c>
      <c r="B44" s="57" t="s">
        <v>1960</v>
      </c>
      <c r="C44" s="85" t="s">
        <v>1949</v>
      </c>
      <c r="D44" s="56" t="s">
        <v>1949</v>
      </c>
      <c r="E44" s="55" t="s">
        <v>359</v>
      </c>
      <c r="F44" s="56" t="s">
        <v>462</v>
      </c>
      <c r="G44" s="204">
        <v>43973</v>
      </c>
      <c r="H44" s="204" t="s">
        <v>952</v>
      </c>
      <c r="I44" s="204">
        <v>43931</v>
      </c>
      <c r="J44" s="204">
        <v>43924</v>
      </c>
      <c r="K44" s="85" t="s">
        <v>349</v>
      </c>
      <c r="L44" s="85" t="s">
        <v>1180</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3063</v>
      </c>
      <c r="B45" s="198" t="s">
        <v>2071</v>
      </c>
      <c r="C45" s="85" t="s">
        <v>2070</v>
      </c>
      <c r="D45" s="56" t="s">
        <v>2070</v>
      </c>
      <c r="E45" s="49" t="s">
        <v>359</v>
      </c>
      <c r="F45" s="56" t="s">
        <v>559</v>
      </c>
      <c r="G45" s="204">
        <v>43978</v>
      </c>
      <c r="H45" s="46" t="s">
        <v>952</v>
      </c>
      <c r="I45" s="46">
        <v>43942</v>
      </c>
      <c r="J45" s="70">
        <f>I45-7</f>
        <v>43935</v>
      </c>
      <c r="K45" s="85" t="s">
        <v>1032</v>
      </c>
      <c r="L45" s="85" t="s">
        <v>1180</v>
      </c>
      <c r="M45" s="50" t="str">
        <f>VLOOKUP(D45,'PDM NB Portfolio Online'!F:U,16,0)</f>
        <v>Cathy SQ1 Wan</v>
      </c>
      <c r="O45" s="45" t="s">
        <v>2890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3063</v>
      </c>
      <c r="B46" s="88" t="s">
        <v>1148</v>
      </c>
      <c r="C46" s="85" t="s">
        <v>1149</v>
      </c>
      <c r="D46" s="85" t="s">
        <v>1149</v>
      </c>
      <c r="E46" s="52" t="s">
        <v>359</v>
      </c>
      <c r="F46" s="52" t="s">
        <v>559</v>
      </c>
      <c r="G46" s="204">
        <v>43978</v>
      </c>
      <c r="H46" s="46" t="s">
        <v>952</v>
      </c>
      <c r="I46" s="46">
        <v>43942</v>
      </c>
      <c r="J46" s="204">
        <v>43935</v>
      </c>
      <c r="K46" s="85" t="s">
        <v>349</v>
      </c>
      <c r="L46" s="45" t="s">
        <v>1180</v>
      </c>
      <c r="M46" s="50" t="str">
        <f>VLOOKUP(D46,'PDM NB Portfolio Online'!F:U,16,0)</f>
        <v>Siyu SY5 Feng</v>
      </c>
      <c r="N46" s="85" t="s">
        <v>3413</v>
      </c>
      <c r="O46" s="85" t="s">
        <v>2891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3063</v>
      </c>
      <c r="B47" s="88" t="s">
        <v>2055</v>
      </c>
      <c r="C47" s="85" t="s">
        <v>2264</v>
      </c>
      <c r="D47" s="85" t="s">
        <v>2063</v>
      </c>
      <c r="E47" s="85" t="s">
        <v>330</v>
      </c>
      <c r="F47" s="85" t="s">
        <v>2076</v>
      </c>
      <c r="G47" s="86">
        <v>43984</v>
      </c>
      <c r="H47" s="204">
        <v>43984</v>
      </c>
      <c r="I47" s="204">
        <v>43928</v>
      </c>
      <c r="J47" s="204">
        <v>43921</v>
      </c>
      <c r="K47" s="85" t="s">
        <v>333</v>
      </c>
      <c r="L47" s="85" t="s">
        <v>1180</v>
      </c>
      <c r="M47" s="50" t="str">
        <f>VLOOKUP(D47,'PDM NB Portfolio Online'!F:U,16,0)</f>
        <v>Cathy SQ1 Wan</v>
      </c>
      <c r="N47" s="85" t="s">
        <v>3414</v>
      </c>
      <c r="O47" s="85" t="s">
        <v>1188</v>
      </c>
      <c r="P47" s="218" t="s">
        <v>1185</v>
      </c>
      <c r="Q47" s="218" t="s">
        <v>1182</v>
      </c>
      <c r="R47" s="218" t="s">
        <v>1182</v>
      </c>
      <c r="S47" s="218" t="s">
        <v>1183</v>
      </c>
      <c r="T47" s="218" t="s">
        <v>1186</v>
      </c>
      <c r="U47" s="218" t="s">
        <v>1184</v>
      </c>
      <c r="V47" s="218" t="s">
        <v>2083</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3063</v>
      </c>
      <c r="B48" s="88" t="s">
        <v>2054</v>
      </c>
      <c r="C48" s="85" t="s">
        <v>2256</v>
      </c>
      <c r="D48" s="85" t="s">
        <v>2061</v>
      </c>
      <c r="E48" s="85" t="s">
        <v>330</v>
      </c>
      <c r="F48" s="85" t="s">
        <v>2076</v>
      </c>
      <c r="G48" s="204">
        <v>43984</v>
      </c>
      <c r="H48" s="204">
        <v>43984</v>
      </c>
      <c r="I48" s="204">
        <v>43928</v>
      </c>
      <c r="J48" s="204">
        <v>43921</v>
      </c>
      <c r="K48" s="46" t="s">
        <v>333</v>
      </c>
      <c r="L48" s="85" t="s">
        <v>1180</v>
      </c>
      <c r="M48" s="50" t="str">
        <f>VLOOKUP(D48,'PDM NB Portfolio Online'!F:U,16,0)</f>
        <v>Guangsheng GS5 Xu</v>
      </c>
      <c r="N48" s="85" t="s">
        <v>3414</v>
      </c>
      <c r="O48" s="85" t="s">
        <v>1188</v>
      </c>
      <c r="P48" s="218" t="s">
        <v>1185</v>
      </c>
      <c r="Q48" s="218" t="s">
        <v>1182</v>
      </c>
      <c r="R48" s="218" t="s">
        <v>1182</v>
      </c>
      <c r="S48" s="218" t="s">
        <v>1183</v>
      </c>
      <c r="T48" s="218" t="s">
        <v>1186</v>
      </c>
      <c r="U48" s="218" t="s">
        <v>1184</v>
      </c>
      <c r="V48" s="218" t="s">
        <v>2083</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3063</v>
      </c>
      <c r="B49" s="88" t="s">
        <v>2053</v>
      </c>
      <c r="C49" s="85" t="s">
        <v>2258</v>
      </c>
      <c r="D49" s="85" t="s">
        <v>2060</v>
      </c>
      <c r="E49" s="85" t="s">
        <v>330</v>
      </c>
      <c r="F49" s="85" t="s">
        <v>2076</v>
      </c>
      <c r="G49" s="86">
        <v>43984</v>
      </c>
      <c r="H49" s="204">
        <v>43984</v>
      </c>
      <c r="I49" s="204">
        <v>43928</v>
      </c>
      <c r="J49" s="86">
        <v>43921</v>
      </c>
      <c r="K49" s="85" t="s">
        <v>333</v>
      </c>
      <c r="L49" s="85" t="s">
        <v>1180</v>
      </c>
      <c r="M49" s="50" t="str">
        <f>VLOOKUP(D49,'PDM NB Portfolio Online'!F:U,16,0)</f>
        <v>Vera Ye2 Bai</v>
      </c>
      <c r="N49" s="85" t="s">
        <v>3414</v>
      </c>
      <c r="O49" s="85" t="s">
        <v>1188</v>
      </c>
      <c r="P49" s="218" t="s">
        <v>1185</v>
      </c>
      <c r="Q49" s="218" t="s">
        <v>1182</v>
      </c>
      <c r="R49" s="218" t="s">
        <v>1182</v>
      </c>
      <c r="S49" s="218" t="s">
        <v>1183</v>
      </c>
      <c r="T49" s="218" t="s">
        <v>1186</v>
      </c>
      <c r="U49" s="218" t="s">
        <v>1184</v>
      </c>
      <c r="V49" s="218" t="s">
        <v>2083</v>
      </c>
    </row>
    <row r="50" spans="1:16313" s="45" customFormat="1" ht="60" hidden="1" customHeight="1">
      <c r="A50" s="85" t="s">
        <v>3063</v>
      </c>
      <c r="B50" s="88" t="s">
        <v>1135</v>
      </c>
      <c r="C50" s="85" t="s">
        <v>1136</v>
      </c>
      <c r="D50" s="85" t="s">
        <v>1137</v>
      </c>
      <c r="E50" s="85" t="s">
        <v>347</v>
      </c>
      <c r="F50" s="85" t="s">
        <v>1138</v>
      </c>
      <c r="G50" s="204">
        <v>43991</v>
      </c>
      <c r="H50" s="204">
        <v>43991</v>
      </c>
      <c r="I50" s="204">
        <v>43947</v>
      </c>
      <c r="J50" s="204">
        <v>43942</v>
      </c>
      <c r="K50" s="85" t="s">
        <v>333</v>
      </c>
      <c r="L50" s="85" t="s">
        <v>1180</v>
      </c>
      <c r="M50" s="50" t="str">
        <f>VLOOKUP(D50,'PDM NB Portfolio Online'!F:U,16,0)</f>
        <v>Chuang Chuang1 Cui</v>
      </c>
      <c r="N50" s="85" t="s">
        <v>1195</v>
      </c>
      <c r="O50" s="85"/>
      <c r="P50" s="85" t="s">
        <v>3017</v>
      </c>
      <c r="Q50" s="85" t="s">
        <v>3016</v>
      </c>
      <c r="R50" s="218" t="s">
        <v>1182</v>
      </c>
      <c r="S50" s="218" t="s">
        <v>1182</v>
      </c>
      <c r="T50" s="218" t="s">
        <v>1183</v>
      </c>
      <c r="U50" s="218" t="s">
        <v>1186</v>
      </c>
      <c r="V50" s="218" t="s">
        <v>1184</v>
      </c>
      <c r="W50" s="218" t="s">
        <v>2099</v>
      </c>
      <c r="X50" s="218"/>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3063</v>
      </c>
      <c r="B51" s="88" t="s">
        <v>1139</v>
      </c>
      <c r="C51" s="85" t="s">
        <v>1140</v>
      </c>
      <c r="D51" s="85" t="s">
        <v>1141</v>
      </c>
      <c r="E51" s="85" t="s">
        <v>347</v>
      </c>
      <c r="F51" s="85" t="s">
        <v>1138</v>
      </c>
      <c r="G51" s="86">
        <v>43991</v>
      </c>
      <c r="H51" s="86">
        <v>43991</v>
      </c>
      <c r="I51" s="86">
        <v>43947</v>
      </c>
      <c r="J51" s="86">
        <v>43942</v>
      </c>
      <c r="K51" s="85" t="s">
        <v>333</v>
      </c>
      <c r="L51" s="85" t="s">
        <v>1180</v>
      </c>
      <c r="M51" s="50" t="str">
        <f>VLOOKUP(D51,'PDM NB Portfolio Online'!F:U,16,0)</f>
        <v>Peng Peng11 Zhang</v>
      </c>
      <c r="N51" s="85" t="s">
        <v>1195</v>
      </c>
      <c r="O51" s="85"/>
      <c r="P51" s="85" t="s">
        <v>3017</v>
      </c>
      <c r="Q51" s="85" t="s">
        <v>3016</v>
      </c>
      <c r="R51" s="218" t="s">
        <v>1182</v>
      </c>
      <c r="S51" s="218" t="s">
        <v>1182</v>
      </c>
      <c r="T51" s="218" t="s">
        <v>1183</v>
      </c>
      <c r="U51" s="218" t="s">
        <v>1186</v>
      </c>
      <c r="V51" s="218" t="s">
        <v>1184</v>
      </c>
      <c r="W51" s="218" t="s">
        <v>2099</v>
      </c>
      <c r="X51" s="218"/>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3063</v>
      </c>
      <c r="B52" s="88" t="s">
        <v>2017</v>
      </c>
      <c r="C52" s="85" t="s">
        <v>1079</v>
      </c>
      <c r="D52" s="85" t="s">
        <v>1079</v>
      </c>
      <c r="E52" s="85" t="s">
        <v>359</v>
      </c>
      <c r="F52" s="85" t="s">
        <v>1080</v>
      </c>
      <c r="G52" s="90">
        <v>43999</v>
      </c>
      <c r="H52" s="90">
        <v>44028</v>
      </c>
      <c r="I52" s="46">
        <v>43915</v>
      </c>
      <c r="J52" s="46">
        <f>I52-7</f>
        <v>43908</v>
      </c>
      <c r="K52" s="85" t="s">
        <v>1081</v>
      </c>
      <c r="L52" s="85" t="s">
        <v>1180</v>
      </c>
      <c r="M52" s="50" t="str">
        <f>VLOOKUP(D52,'PDM NB Portfolio Online'!F:U,16,0)</f>
        <v>Vera Ye2 Bai</v>
      </c>
      <c r="N52" s="85" t="s">
        <v>1182</v>
      </c>
      <c r="O52" s="85" t="s">
        <v>1182</v>
      </c>
      <c r="P52" s="85"/>
      <c r="Q52" s="250" t="s">
        <v>2989</v>
      </c>
      <c r="R52" s="250" t="s">
        <v>2990</v>
      </c>
      <c r="S52" s="250" t="s">
        <v>2991</v>
      </c>
      <c r="T52" s="250" t="s">
        <v>2992</v>
      </c>
      <c r="U52" s="250" t="s">
        <v>2993</v>
      </c>
      <c r="V52" s="250" t="s">
        <v>2993</v>
      </c>
      <c r="W52" s="250" t="s">
        <v>2994</v>
      </c>
      <c r="X52" s="250" t="s">
        <v>3047</v>
      </c>
      <c r="Y52" s="250" t="s">
        <v>2996</v>
      </c>
      <c r="AB52" s="446" t="s">
        <v>2997</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3063</v>
      </c>
      <c r="B53" s="80" t="s">
        <v>2122</v>
      </c>
      <c r="C53" s="85" t="s">
        <v>2123</v>
      </c>
      <c r="D53" s="71" t="s">
        <v>2123</v>
      </c>
      <c r="E53" s="84" t="s">
        <v>359</v>
      </c>
      <c r="F53" s="71" t="s">
        <v>455</v>
      </c>
      <c r="G53" s="93">
        <v>44005</v>
      </c>
      <c r="H53" s="232">
        <v>44019</v>
      </c>
      <c r="I53" s="93">
        <v>43970</v>
      </c>
      <c r="J53" s="70">
        <f>I53-7</f>
        <v>43963</v>
      </c>
      <c r="K53" s="85" t="s">
        <v>1081</v>
      </c>
      <c r="L53" s="76" t="s">
        <v>1180</v>
      </c>
      <c r="M53" s="50" t="str">
        <f>VLOOKUP(D53,'PDM NB Portfolio Online'!F:U,16,0)</f>
        <v>Zeying ZY7 Song</v>
      </c>
      <c r="N53" s="88"/>
      <c r="O53" s="84" t="s">
        <v>1203</v>
      </c>
      <c r="P53" s="87" t="s">
        <v>2781</v>
      </c>
      <c r="Q53" s="88" t="s">
        <v>3413</v>
      </c>
      <c r="R53" s="221" t="s">
        <v>3057</v>
      </c>
      <c r="S53" s="84" t="s">
        <v>3027</v>
      </c>
      <c r="T53" s="219" t="s">
        <v>3056</v>
      </c>
      <c r="U53" s="220" t="s">
        <v>1185</v>
      </c>
      <c r="V53" s="220" t="s">
        <v>1182</v>
      </c>
      <c r="W53" s="220" t="s">
        <v>1182</v>
      </c>
      <c r="X53" s="220" t="s">
        <v>1888</v>
      </c>
      <c r="Y53" s="220" t="s">
        <v>1950</v>
      </c>
      <c r="Z53" s="220" t="s">
        <v>1184</v>
      </c>
      <c r="AA53" s="221" t="s">
        <v>1207</v>
      </c>
    </row>
    <row r="54" spans="1:16313" s="75" customFormat="1" ht="60" hidden="1" customHeight="1">
      <c r="A54" s="85" t="s">
        <v>3063</v>
      </c>
      <c r="B54" s="84" t="s">
        <v>2035</v>
      </c>
      <c r="C54" s="85" t="s">
        <v>2253</v>
      </c>
      <c r="D54" s="76" t="s">
        <v>2037</v>
      </c>
      <c r="E54" s="76" t="s">
        <v>330</v>
      </c>
      <c r="F54" s="76" t="s">
        <v>2066</v>
      </c>
      <c r="G54" s="90">
        <v>44019</v>
      </c>
      <c r="H54" s="90">
        <v>44019</v>
      </c>
      <c r="I54" s="204">
        <v>43949</v>
      </c>
      <c r="J54" s="204">
        <v>43942</v>
      </c>
      <c r="K54" s="85" t="s">
        <v>333</v>
      </c>
      <c r="L54" s="75" t="s">
        <v>1180</v>
      </c>
      <c r="M54" s="50" t="str">
        <f>VLOOKUP(D54,'PDM NB Portfolio Online'!F:U,16,0)</f>
        <v>Peng Peng11 Zhang</v>
      </c>
      <c r="N54" s="85" t="s">
        <v>3415</v>
      </c>
      <c r="O54" s="76" t="s">
        <v>1188</v>
      </c>
      <c r="P54" s="85" t="s">
        <v>3017</v>
      </c>
      <c r="Q54" s="85" t="s">
        <v>3016</v>
      </c>
      <c r="R54" s="221" t="s">
        <v>1182</v>
      </c>
      <c r="S54" s="221" t="s">
        <v>1182</v>
      </c>
      <c r="T54" s="221" t="s">
        <v>1182</v>
      </c>
      <c r="U54" s="221" t="s">
        <v>1183</v>
      </c>
      <c r="V54" s="221" t="s">
        <v>1186</v>
      </c>
      <c r="W54" s="221" t="s">
        <v>1184</v>
      </c>
      <c r="Y54" s="221" t="s">
        <v>2083</v>
      </c>
    </row>
    <row r="55" spans="1:16313" s="75" customFormat="1" ht="75" hidden="1" customHeight="1">
      <c r="A55" s="85" t="s">
        <v>3063</v>
      </c>
      <c r="B55" s="88" t="s">
        <v>2032</v>
      </c>
      <c r="C55" s="85" t="s">
        <v>2252</v>
      </c>
      <c r="D55" s="76" t="s">
        <v>2034</v>
      </c>
      <c r="E55" s="76" t="s">
        <v>330</v>
      </c>
      <c r="F55" s="76" t="s">
        <v>2066</v>
      </c>
      <c r="G55" s="90">
        <v>44019</v>
      </c>
      <c r="H55" s="90">
        <v>44019</v>
      </c>
      <c r="I55" s="204">
        <v>43949</v>
      </c>
      <c r="J55" s="204">
        <v>43942</v>
      </c>
      <c r="K55" s="85" t="s">
        <v>333</v>
      </c>
      <c r="L55" s="75" t="s">
        <v>1180</v>
      </c>
      <c r="M55" s="50" t="str">
        <f>VLOOKUP(D55,'PDM NB Portfolio Online'!F:U,16,0)</f>
        <v>Vera Ye2 Bai</v>
      </c>
      <c r="N55" s="76" t="s">
        <v>3415</v>
      </c>
      <c r="O55" s="76" t="s">
        <v>1188</v>
      </c>
      <c r="P55" s="76" t="s">
        <v>3017</v>
      </c>
      <c r="Q55" s="76" t="s">
        <v>3016</v>
      </c>
      <c r="R55" s="221" t="s">
        <v>1182</v>
      </c>
      <c r="S55" s="221" t="s">
        <v>1182</v>
      </c>
      <c r="T55" s="221" t="s">
        <v>1182</v>
      </c>
      <c r="U55" s="221" t="s">
        <v>1183</v>
      </c>
      <c r="V55" s="221" t="s">
        <v>1186</v>
      </c>
      <c r="W55" s="221" t="s">
        <v>1184</v>
      </c>
      <c r="Y55" s="221" t="s">
        <v>2083</v>
      </c>
    </row>
    <row r="56" spans="1:16313" s="45" customFormat="1" ht="66.75" hidden="1" customHeight="1">
      <c r="A56" s="85"/>
      <c r="B56" s="88" t="s">
        <v>2782</v>
      </c>
      <c r="C56" s="85" t="s">
        <v>2783</v>
      </c>
      <c r="D56" s="85" t="s">
        <v>2783</v>
      </c>
      <c r="E56" s="52" t="s">
        <v>347</v>
      </c>
      <c r="F56" s="85" t="s">
        <v>348</v>
      </c>
      <c r="G56" s="204">
        <v>44019</v>
      </c>
      <c r="H56" s="204" t="s">
        <v>952</v>
      </c>
      <c r="I56" s="204">
        <v>43977</v>
      </c>
      <c r="J56" s="204">
        <v>43970</v>
      </c>
      <c r="K56" s="85" t="s">
        <v>349</v>
      </c>
      <c r="L56" s="85" t="s">
        <v>1180</v>
      </c>
      <c r="M56" s="50" t="str">
        <f>VLOOKUP(D56,'PDM NB Portfolio Online'!F:U,16,0)</f>
        <v>Zeying ZY7 Song</v>
      </c>
      <c r="P56" s="197" t="s">
        <v>1208</v>
      </c>
      <c r="Q56" s="76" t="s">
        <v>1202</v>
      </c>
      <c r="R56" s="85" t="s">
        <v>1202</v>
      </c>
      <c r="S56" s="85" t="s">
        <v>2893</v>
      </c>
      <c r="T56" s="85" t="s">
        <v>2816</v>
      </c>
      <c r="U56" s="85" t="s">
        <v>2817</v>
      </c>
      <c r="V56" s="87" t="s">
        <v>3413</v>
      </c>
      <c r="W56" s="76" t="s">
        <v>1195</v>
      </c>
      <c r="AA56" s="45" t="s">
        <v>317</v>
      </c>
    </row>
    <row r="57" spans="1:16313" s="75" customFormat="1" ht="66" hidden="1" customHeight="1">
      <c r="A57" s="85"/>
      <c r="B57" s="84" t="s">
        <v>1953</v>
      </c>
      <c r="C57" s="85" t="s">
        <v>1133</v>
      </c>
      <c r="D57" s="76" t="s">
        <v>1133</v>
      </c>
      <c r="E57" s="76" t="s">
        <v>359</v>
      </c>
      <c r="F57" s="109" t="s">
        <v>612</v>
      </c>
      <c r="G57" s="90">
        <v>44022</v>
      </c>
      <c r="H57" s="46" t="s">
        <v>1018</v>
      </c>
      <c r="I57" s="46">
        <v>43893</v>
      </c>
      <c r="J57" s="46">
        <v>43886</v>
      </c>
      <c r="K57" s="85" t="s">
        <v>349</v>
      </c>
      <c r="L57" s="76" t="s">
        <v>1180</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2869</v>
      </c>
      <c r="C58" s="85" t="s">
        <v>1152</v>
      </c>
      <c r="D58" s="76" t="s">
        <v>1152</v>
      </c>
      <c r="E58" s="109" t="s">
        <v>359</v>
      </c>
      <c r="F58" s="109" t="s">
        <v>559</v>
      </c>
      <c r="G58" s="204">
        <v>44025</v>
      </c>
      <c r="H58" s="204" t="s">
        <v>952</v>
      </c>
      <c r="I58" s="204">
        <v>43985</v>
      </c>
      <c r="J58" s="204">
        <v>43910</v>
      </c>
      <c r="K58" s="52" t="s">
        <v>349</v>
      </c>
      <c r="L58" s="76" t="s">
        <v>1180</v>
      </c>
      <c r="M58" s="50" t="str">
        <f>VLOOKUP(D58,'PDM NB Portfolio Online'!F:U,16,0)</f>
        <v>Cathy SQ1 Wan</v>
      </c>
      <c r="N58" s="76" t="s">
        <v>1197</v>
      </c>
      <c r="O58" s="76" t="s">
        <v>1194</v>
      </c>
      <c r="P58" s="75" t="s">
        <v>3008</v>
      </c>
      <c r="Q58" s="76" t="s">
        <v>1203</v>
      </c>
      <c r="R58" s="76" t="s">
        <v>1203</v>
      </c>
      <c r="S58" s="76" t="s">
        <v>3417</v>
      </c>
      <c r="T58" s="76" t="s">
        <v>2896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2700</v>
      </c>
      <c r="C59" s="56" t="s">
        <v>2703</v>
      </c>
      <c r="D59" s="71" t="s">
        <v>2703</v>
      </c>
      <c r="E59" s="76" t="s">
        <v>359</v>
      </c>
      <c r="F59" s="71" t="s">
        <v>497</v>
      </c>
      <c r="G59" s="90">
        <v>44026</v>
      </c>
      <c r="H59" s="90">
        <v>44040</v>
      </c>
      <c r="I59" s="90">
        <v>43977</v>
      </c>
      <c r="J59" s="90">
        <f>I59-7</f>
        <v>43970</v>
      </c>
      <c r="K59" s="85" t="s">
        <v>1081</v>
      </c>
      <c r="L59" s="76" t="s">
        <v>1180</v>
      </c>
      <c r="M59" s="50" t="str">
        <f>VLOOKUP(D59,'PDM NB Portfolio Online'!F:U,16,0)</f>
        <v>Siyu SY5 Feng</v>
      </c>
      <c r="N59" s="84" t="s">
        <v>1197</v>
      </c>
      <c r="O59" s="84" t="s">
        <v>1194</v>
      </c>
      <c r="P59" s="84" t="s">
        <v>2705</v>
      </c>
      <c r="Q59" s="84" t="s">
        <v>1203</v>
      </c>
      <c r="R59" s="84" t="s">
        <v>1203</v>
      </c>
      <c r="S59" s="84" t="s">
        <v>3416</v>
      </c>
      <c r="T59" s="76" t="s">
        <v>3015</v>
      </c>
      <c r="U59" s="84" t="s">
        <v>3013</v>
      </c>
      <c r="V59" s="219" t="s">
        <v>1199</v>
      </c>
      <c r="W59" s="220" t="s">
        <v>1185</v>
      </c>
      <c r="X59" s="220" t="s">
        <v>1182</v>
      </c>
      <c r="Y59" s="220" t="s">
        <v>1182</v>
      </c>
      <c r="Z59" s="220" t="s">
        <v>1888</v>
      </c>
      <c r="AA59" s="220" t="s">
        <v>1196</v>
      </c>
      <c r="AB59" s="220" t="s">
        <v>3218</v>
      </c>
      <c r="AC59" s="221"/>
      <c r="AD59" s="221" t="s">
        <v>1207</v>
      </c>
    </row>
    <row r="60" spans="1:16313" s="75" customFormat="1" ht="75" hidden="1">
      <c r="A60" s="85"/>
      <c r="B60" s="84" t="s">
        <v>2130</v>
      </c>
      <c r="C60" s="85" t="s">
        <v>2260</v>
      </c>
      <c r="D60" s="109" t="s">
        <v>2637</v>
      </c>
      <c r="E60" s="76" t="s">
        <v>330</v>
      </c>
      <c r="F60" s="76" t="s">
        <v>527</v>
      </c>
      <c r="G60" s="46">
        <v>44033</v>
      </c>
      <c r="H60" s="46">
        <v>44033</v>
      </c>
      <c r="I60" s="204">
        <v>44005</v>
      </c>
      <c r="J60" s="46">
        <v>43998</v>
      </c>
      <c r="K60" s="204" t="s">
        <v>1081</v>
      </c>
      <c r="L60" s="76" t="s">
        <v>1180</v>
      </c>
      <c r="M60" s="50" t="str">
        <f>VLOOKUP(D60,'PDM NB Portfolio Online'!F:U,16,0)</f>
        <v>Cathy SQ1 Wan</v>
      </c>
      <c r="N60" s="76" t="s">
        <v>1887</v>
      </c>
      <c r="O60" s="76" t="s">
        <v>1197</v>
      </c>
      <c r="P60" s="75" t="s">
        <v>1194</v>
      </c>
      <c r="Q60" s="76" t="s">
        <v>1206</v>
      </c>
      <c r="R60" s="76" t="s">
        <v>1203</v>
      </c>
      <c r="S60" s="76" t="s">
        <v>1203</v>
      </c>
      <c r="T60" s="76" t="s">
        <v>3418</v>
      </c>
      <c r="U60" s="76" t="s">
        <v>3020</v>
      </c>
      <c r="V60" s="219" t="s">
        <v>1199</v>
      </c>
      <c r="W60" s="84" t="s">
        <v>3019</v>
      </c>
      <c r="X60" s="84" t="s">
        <v>3011</v>
      </c>
      <c r="Y60" s="84" t="s">
        <v>3018</v>
      </c>
      <c r="Z60" s="220" t="s">
        <v>1888</v>
      </c>
      <c r="AA60" s="220" t="s">
        <v>1196</v>
      </c>
      <c r="AB60" s="220" t="s">
        <v>1184</v>
      </c>
      <c r="AC60" s="221" t="s">
        <v>2083</v>
      </c>
    </row>
    <row r="61" spans="1:16313" s="75" customFormat="1" ht="75" hidden="1" customHeight="1">
      <c r="A61" s="85"/>
      <c r="B61" s="88" t="s">
        <v>2042</v>
      </c>
      <c r="C61" s="85" t="s">
        <v>2263</v>
      </c>
      <c r="D61" s="76" t="s">
        <v>2047</v>
      </c>
      <c r="E61" s="76" t="s">
        <v>330</v>
      </c>
      <c r="F61" s="76" t="s">
        <v>802</v>
      </c>
      <c r="G61" s="204">
        <v>44033</v>
      </c>
      <c r="H61" s="204">
        <v>44033</v>
      </c>
      <c r="I61" s="204">
        <v>43991</v>
      </c>
      <c r="J61" s="204">
        <v>43998</v>
      </c>
      <c r="K61" s="85" t="s">
        <v>333</v>
      </c>
      <c r="L61" s="76" t="s">
        <v>1180</v>
      </c>
      <c r="M61" s="50" t="str">
        <f>VLOOKUP(D61,'PDM NB Portfolio Online'!F:U,16,0)</f>
        <v>Peng Peng11 Zhang</v>
      </c>
      <c r="N61" s="76" t="s">
        <v>1887</v>
      </c>
      <c r="O61" s="76" t="s">
        <v>1197</v>
      </c>
      <c r="P61" s="75" t="s">
        <v>1194</v>
      </c>
      <c r="Q61" s="76" t="s">
        <v>1206</v>
      </c>
      <c r="R61" s="76" t="s">
        <v>1203</v>
      </c>
      <c r="S61" s="76" t="s">
        <v>1203</v>
      </c>
      <c r="T61" s="76" t="s">
        <v>3418</v>
      </c>
      <c r="U61" s="76" t="s">
        <v>3020</v>
      </c>
      <c r="V61" s="219" t="s">
        <v>1199</v>
      </c>
      <c r="W61" s="84" t="s">
        <v>3019</v>
      </c>
      <c r="X61" s="84" t="s">
        <v>3011</v>
      </c>
      <c r="Y61" s="84" t="s">
        <v>3018</v>
      </c>
      <c r="Z61" s="220" t="s">
        <v>1888</v>
      </c>
      <c r="AA61" s="220" t="s">
        <v>1196</v>
      </c>
      <c r="AB61" s="220" t="s">
        <v>1184</v>
      </c>
      <c r="AC61" s="221" t="s">
        <v>2083</v>
      </c>
    </row>
    <row r="62" spans="1:16313" s="75" customFormat="1" ht="60" hidden="1" customHeight="1">
      <c r="A62" s="85" t="s">
        <v>2025</v>
      </c>
      <c r="B62" s="80" t="s">
        <v>2094</v>
      </c>
      <c r="C62" s="85" t="s">
        <v>2089</v>
      </c>
      <c r="D62" s="71" t="s">
        <v>2089</v>
      </c>
      <c r="E62" s="76" t="s">
        <v>359</v>
      </c>
      <c r="F62" s="71" t="s">
        <v>1080</v>
      </c>
      <c r="G62" s="93">
        <v>44034</v>
      </c>
      <c r="H62" s="93">
        <v>44048</v>
      </c>
      <c r="I62" s="276" t="s">
        <v>2874</v>
      </c>
      <c r="J62" s="93">
        <v>43969</v>
      </c>
      <c r="K62" s="85" t="s">
        <v>1081</v>
      </c>
      <c r="L62" s="76" t="s">
        <v>1180</v>
      </c>
      <c r="M62" s="50" t="str">
        <f>VLOOKUP(D62,'PDM NB Portfolio Online'!F:U,16,0)</f>
        <v>Zeying ZY7 Song</v>
      </c>
      <c r="N62" s="76" t="s">
        <v>1191</v>
      </c>
      <c r="O62" s="75" t="s">
        <v>3413</v>
      </c>
      <c r="P62" s="76"/>
      <c r="Q62" s="76"/>
      <c r="R62" s="76"/>
      <c r="S62" s="76"/>
      <c r="T62" s="75" t="s">
        <v>320</v>
      </c>
      <c r="U62" s="75" t="s">
        <v>319</v>
      </c>
      <c r="V62" s="253" t="s">
        <v>2991</v>
      </c>
      <c r="W62" s="253" t="s">
        <v>2992</v>
      </c>
      <c r="X62" s="253" t="s">
        <v>2993</v>
      </c>
      <c r="Y62" s="253" t="s">
        <v>2993</v>
      </c>
      <c r="Z62" s="253" t="s">
        <v>2994</v>
      </c>
      <c r="AA62" s="253" t="s">
        <v>1186</v>
      </c>
      <c r="AB62" s="253" t="s">
        <v>1184</v>
      </c>
      <c r="AC62" s="75" t="s">
        <v>317</v>
      </c>
      <c r="AE62" s="260" t="s">
        <v>1207</v>
      </c>
    </row>
    <row r="63" spans="1:16313" s="75" customFormat="1" ht="60" hidden="1" customHeight="1">
      <c r="A63" s="85"/>
      <c r="B63" s="84" t="s">
        <v>2045</v>
      </c>
      <c r="C63" s="85" t="s">
        <v>2257</v>
      </c>
      <c r="D63" s="76" t="s">
        <v>2050</v>
      </c>
      <c r="E63" s="76" t="s">
        <v>330</v>
      </c>
      <c r="F63" s="435" t="s">
        <v>802</v>
      </c>
      <c r="G63" s="204">
        <v>44040</v>
      </c>
      <c r="H63" s="204">
        <v>44040</v>
      </c>
      <c r="I63" s="204">
        <v>44005</v>
      </c>
      <c r="J63" s="204">
        <v>43998</v>
      </c>
      <c r="K63" s="85" t="s">
        <v>333</v>
      </c>
      <c r="L63" s="76" t="s">
        <v>1180</v>
      </c>
      <c r="M63" s="50" t="str">
        <f>VLOOKUP(D63,'PDM NB Portfolio Online'!F:U,16,0)</f>
        <v>Vera Ye2 Bai</v>
      </c>
      <c r="N63" s="76" t="s">
        <v>1887</v>
      </c>
      <c r="O63" s="76" t="s">
        <v>1887</v>
      </c>
      <c r="P63" s="76" t="s">
        <v>1197</v>
      </c>
      <c r="Q63" s="75" t="s">
        <v>1194</v>
      </c>
      <c r="R63" s="197" t="s">
        <v>1206</v>
      </c>
      <c r="S63" s="76" t="s">
        <v>1203</v>
      </c>
      <c r="T63" s="76" t="s">
        <v>1203</v>
      </c>
      <c r="U63" s="76" t="s">
        <v>3418</v>
      </c>
      <c r="V63" s="76" t="s">
        <v>3020</v>
      </c>
      <c r="W63" s="84" t="s">
        <v>3022</v>
      </c>
      <c r="X63" s="84" t="s">
        <v>3021</v>
      </c>
      <c r="Y63" s="84" t="s">
        <v>3018</v>
      </c>
      <c r="Z63" s="220" t="s">
        <v>1182</v>
      </c>
      <c r="AA63" s="220" t="s">
        <v>1888</v>
      </c>
      <c r="AB63" s="220" t="s">
        <v>1196</v>
      </c>
      <c r="AC63" s="223" t="s">
        <v>1184</v>
      </c>
      <c r="AD63" s="221" t="s">
        <v>2083</v>
      </c>
    </row>
    <row r="64" spans="1:16313" s="75" customFormat="1" ht="60" hidden="1" customHeight="1">
      <c r="A64" s="85"/>
      <c r="B64" s="84" t="s">
        <v>2722</v>
      </c>
      <c r="C64" s="85" t="s">
        <v>2725</v>
      </c>
      <c r="D64" s="76" t="s">
        <v>2725</v>
      </c>
      <c r="E64" s="76" t="s">
        <v>359</v>
      </c>
      <c r="F64" s="76" t="s">
        <v>1080</v>
      </c>
      <c r="G64" s="23">
        <v>44042</v>
      </c>
      <c r="H64" s="93">
        <v>44053</v>
      </c>
      <c r="I64" s="59">
        <v>44000</v>
      </c>
      <c r="J64" s="204">
        <v>43993</v>
      </c>
      <c r="K64" s="52" t="s">
        <v>1081</v>
      </c>
      <c r="L64" s="76" t="s">
        <v>1180</v>
      </c>
      <c r="M64" s="50" t="str">
        <f>VLOOKUP(D64,'PDM NB Portfolio Online'!F:U,16,0)</f>
        <v>Siyu SY5 Feng</v>
      </c>
      <c r="N64" s="76" t="s">
        <v>1208</v>
      </c>
      <c r="O64" s="76" t="s">
        <v>1202</v>
      </c>
      <c r="P64" s="197" t="s">
        <v>2889</v>
      </c>
      <c r="Q64" s="76" t="s">
        <v>1197</v>
      </c>
      <c r="R64" s="197" t="s">
        <v>2731</v>
      </c>
      <c r="S64" s="76" t="s">
        <v>1211</v>
      </c>
      <c r="T64" s="76" t="s">
        <v>1211</v>
      </c>
      <c r="U64" s="76" t="s">
        <v>3417</v>
      </c>
      <c r="V64" s="76" t="s">
        <v>2894</v>
      </c>
      <c r="W64" s="76" t="s">
        <v>3023</v>
      </c>
      <c r="X64" s="76" t="s">
        <v>3013</v>
      </c>
      <c r="Y64" s="221" t="s">
        <v>1199</v>
      </c>
      <c r="Z64" s="220" t="s">
        <v>1185</v>
      </c>
      <c r="AA64" s="220" t="s">
        <v>1182</v>
      </c>
      <c r="AB64" s="220" t="s">
        <v>1182</v>
      </c>
      <c r="AC64" s="223" t="s">
        <v>1888</v>
      </c>
      <c r="AD64" s="220" t="s">
        <v>1196</v>
      </c>
      <c r="AE64" s="220" t="s">
        <v>1184</v>
      </c>
      <c r="AF64" s="221"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2724</v>
      </c>
      <c r="C65" s="85" t="s">
        <v>2727</v>
      </c>
      <c r="D65" s="85" t="s">
        <v>2727</v>
      </c>
      <c r="E65" s="85" t="s">
        <v>359</v>
      </c>
      <c r="F65" s="85" t="s">
        <v>1080</v>
      </c>
      <c r="G65" s="23">
        <v>44042</v>
      </c>
      <c r="H65" s="93">
        <v>44054</v>
      </c>
      <c r="I65" s="59">
        <v>44000</v>
      </c>
      <c r="J65" s="86">
        <v>43993</v>
      </c>
      <c r="K65" s="52" t="s">
        <v>1081</v>
      </c>
      <c r="L65" s="85" t="s">
        <v>1180</v>
      </c>
      <c r="M65" s="50" t="str">
        <f>VLOOKUP(D65,'PDM NB Portfolio Online'!F:U,16,0)</f>
        <v>Zeying ZY7 Song</v>
      </c>
      <c r="N65" s="85" t="s">
        <v>1208</v>
      </c>
      <c r="O65" s="85" t="s">
        <v>1202</v>
      </c>
      <c r="P65" s="87" t="s">
        <v>2889</v>
      </c>
      <c r="Q65" s="85" t="s">
        <v>1197</v>
      </c>
      <c r="R65" s="87" t="s">
        <v>2731</v>
      </c>
      <c r="S65" s="85" t="s">
        <v>1211</v>
      </c>
      <c r="T65" s="85" t="s">
        <v>1211</v>
      </c>
      <c r="U65" s="85" t="s">
        <v>3417</v>
      </c>
      <c r="V65" s="85" t="s">
        <v>2894</v>
      </c>
      <c r="W65" s="85" t="s">
        <v>3023</v>
      </c>
      <c r="X65" s="85" t="s">
        <v>3013</v>
      </c>
      <c r="Y65" s="218" t="s">
        <v>1199</v>
      </c>
      <c r="Z65" s="223" t="s">
        <v>1185</v>
      </c>
      <c r="AA65" s="223" t="s">
        <v>1182</v>
      </c>
      <c r="AB65" s="223" t="s">
        <v>1182</v>
      </c>
      <c r="AC65" s="223" t="s">
        <v>1888</v>
      </c>
      <c r="AD65" s="223" t="s">
        <v>1196</v>
      </c>
      <c r="AE65" s="223" t="s">
        <v>1184</v>
      </c>
      <c r="AF65" s="218" t="s">
        <v>318</v>
      </c>
      <c r="AG65" s="85"/>
      <c r="AH65" s="85"/>
      <c r="AI65" s="85" t="s">
        <v>3539</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3538</v>
      </c>
      <c r="B66" s="88" t="s">
        <v>2128</v>
      </c>
      <c r="C66" s="85" t="s">
        <v>2261</v>
      </c>
      <c r="D66" s="85" t="s">
        <v>2129</v>
      </c>
      <c r="E66" s="85" t="s">
        <v>330</v>
      </c>
      <c r="F66" s="85" t="s">
        <v>527</v>
      </c>
      <c r="G66" s="204">
        <v>44047</v>
      </c>
      <c r="H66" s="204">
        <v>44047</v>
      </c>
      <c r="I66" s="204">
        <v>44005</v>
      </c>
      <c r="J66" s="86">
        <v>43998</v>
      </c>
      <c r="K66" s="85" t="s">
        <v>1081</v>
      </c>
      <c r="L66" s="85" t="s">
        <v>1180</v>
      </c>
      <c r="M66" s="50" t="str">
        <f>VLOOKUP(D66,'PDM NB Portfolio Online'!F:U,16,0)</f>
        <v>Peng Peng11 Zhang</v>
      </c>
      <c r="N66" s="85" t="s">
        <v>1887</v>
      </c>
      <c r="O66" s="85" t="s">
        <v>1197</v>
      </c>
      <c r="P66" s="45" t="s">
        <v>1194</v>
      </c>
      <c r="Q66" s="85" t="s">
        <v>1206</v>
      </c>
      <c r="R66" s="85" t="s">
        <v>1203</v>
      </c>
      <c r="S66" s="85" t="s">
        <v>1203</v>
      </c>
      <c r="T66" s="85" t="s">
        <v>3413</v>
      </c>
      <c r="U66" s="85" t="s">
        <v>2271</v>
      </c>
      <c r="V66" s="218" t="s">
        <v>2895</v>
      </c>
      <c r="W66" s="85" t="s">
        <v>3025</v>
      </c>
      <c r="X66" s="88" t="s">
        <v>3024</v>
      </c>
      <c r="Y66" s="88" t="s">
        <v>1190</v>
      </c>
      <c r="Z66" s="223" t="s">
        <v>1182</v>
      </c>
      <c r="AA66" s="223" t="s">
        <v>1182</v>
      </c>
      <c r="AB66" s="223" t="s">
        <v>1888</v>
      </c>
      <c r="AC66" s="223" t="s">
        <v>1196</v>
      </c>
      <c r="AD66" s="223" t="s">
        <v>1184</v>
      </c>
      <c r="AE66" s="218" t="s">
        <v>2083</v>
      </c>
    </row>
    <row r="67" spans="1:104" s="120" customFormat="1" ht="60" hidden="1" customHeight="1">
      <c r="A67" s="85" t="s">
        <v>2359</v>
      </c>
      <c r="B67" s="125" t="s">
        <v>2044</v>
      </c>
      <c r="C67" s="106" t="s">
        <v>2265</v>
      </c>
      <c r="D67" s="106" t="s">
        <v>2049</v>
      </c>
      <c r="E67" s="106" t="s">
        <v>330</v>
      </c>
      <c r="F67" s="106" t="s">
        <v>802</v>
      </c>
      <c r="G67" s="204">
        <v>44047</v>
      </c>
      <c r="H67" s="204">
        <v>44047</v>
      </c>
      <c r="I67" s="124">
        <v>44012</v>
      </c>
      <c r="J67" s="124">
        <v>44005</v>
      </c>
      <c r="K67" s="106" t="s">
        <v>333</v>
      </c>
      <c r="L67" s="106" t="s">
        <v>1180</v>
      </c>
      <c r="M67" s="50" t="str">
        <f>VLOOKUP(D67,'PDM NB Portfolio Online'!F:U,16,0)</f>
        <v>Cathy SQ1 Wan</v>
      </c>
      <c r="N67" s="106" t="s">
        <v>1887</v>
      </c>
      <c r="O67" s="106" t="s">
        <v>1887</v>
      </c>
      <c r="P67" s="85" t="s">
        <v>1887</v>
      </c>
      <c r="Q67" s="106" t="s">
        <v>1197</v>
      </c>
      <c r="R67" s="120" t="s">
        <v>1194</v>
      </c>
      <c r="S67" s="206" t="s">
        <v>1206</v>
      </c>
      <c r="T67" s="106" t="s">
        <v>1203</v>
      </c>
      <c r="U67" s="85" t="s">
        <v>1203</v>
      </c>
      <c r="V67" s="85" t="s">
        <v>3418</v>
      </c>
      <c r="W67" s="85" t="s">
        <v>3020</v>
      </c>
      <c r="X67" s="227" t="s">
        <v>1199</v>
      </c>
      <c r="Y67" s="125" t="s">
        <v>3019</v>
      </c>
      <c r="Z67" s="125" t="s">
        <v>3011</v>
      </c>
      <c r="AA67" s="125" t="s">
        <v>3018</v>
      </c>
      <c r="AB67" s="225" t="s">
        <v>1888</v>
      </c>
      <c r="AC67" s="225" t="s">
        <v>1196</v>
      </c>
      <c r="AD67" s="225" t="s">
        <v>1184</v>
      </c>
      <c r="AE67" s="224" t="s">
        <v>2083</v>
      </c>
    </row>
    <row r="68" spans="1:104" s="45" customFormat="1" ht="60" hidden="1" customHeight="1">
      <c r="A68" s="85" t="s">
        <v>3538</v>
      </c>
      <c r="B68" s="88" t="s">
        <v>2044</v>
      </c>
      <c r="C68" s="85" t="s">
        <v>2266</v>
      </c>
      <c r="D68" s="85" t="s">
        <v>2062</v>
      </c>
      <c r="E68" s="85" t="s">
        <v>330</v>
      </c>
      <c r="F68" s="85" t="s">
        <v>802</v>
      </c>
      <c r="G68" s="204">
        <v>44047</v>
      </c>
      <c r="H68" s="204">
        <v>44047</v>
      </c>
      <c r="I68" s="124">
        <v>44012</v>
      </c>
      <c r="J68" s="124">
        <v>44005</v>
      </c>
      <c r="K68" s="85" t="s">
        <v>333</v>
      </c>
      <c r="L68" s="85" t="s">
        <v>1180</v>
      </c>
      <c r="M68" s="50" t="str">
        <f>VLOOKUP(D68,'PDM NB Portfolio Online'!F:U,16,0)</f>
        <v>Zeying ZY7 Song</v>
      </c>
      <c r="N68" s="85" t="s">
        <v>1887</v>
      </c>
      <c r="O68" s="85" t="s">
        <v>1887</v>
      </c>
      <c r="P68" s="85" t="s">
        <v>1887</v>
      </c>
      <c r="Q68" s="85" t="s">
        <v>1197</v>
      </c>
      <c r="R68" s="45" t="s">
        <v>1194</v>
      </c>
      <c r="S68" s="87" t="s">
        <v>1206</v>
      </c>
      <c r="T68" s="85" t="s">
        <v>1203</v>
      </c>
      <c r="U68" s="85" t="s">
        <v>1203</v>
      </c>
      <c r="V68" s="87" t="s">
        <v>3418</v>
      </c>
      <c r="W68" s="85" t="s">
        <v>3020</v>
      </c>
      <c r="X68" s="223" t="s">
        <v>3199</v>
      </c>
      <c r="Y68" s="88" t="s">
        <v>3021</v>
      </c>
      <c r="Z68" s="223" t="s">
        <v>3200</v>
      </c>
      <c r="AA68" s="223" t="s">
        <v>1182</v>
      </c>
      <c r="AB68" s="223" t="s">
        <v>1888</v>
      </c>
      <c r="AC68" s="223" t="s">
        <v>1196</v>
      </c>
      <c r="AD68" s="223" t="s">
        <v>1184</v>
      </c>
      <c r="AE68" s="218" t="s">
        <v>2083</v>
      </c>
      <c r="AH68" s="75"/>
      <c r="AJ68" s="75"/>
    </row>
    <row r="69" spans="1:104" s="45" customFormat="1" ht="60" hidden="1" customHeight="1">
      <c r="A69" s="85" t="s">
        <v>3538</v>
      </c>
      <c r="B69" s="200" t="s">
        <v>2870</v>
      </c>
      <c r="C69" s="85" t="s">
        <v>1948</v>
      </c>
      <c r="D69" s="56" t="s">
        <v>1948</v>
      </c>
      <c r="E69" s="55" t="s">
        <v>359</v>
      </c>
      <c r="F69" s="56" t="s">
        <v>571</v>
      </c>
      <c r="G69" s="204">
        <v>44050</v>
      </c>
      <c r="H69" s="204">
        <v>44064</v>
      </c>
      <c r="I69" s="46">
        <v>44008</v>
      </c>
      <c r="J69" s="204">
        <v>44001</v>
      </c>
      <c r="K69" s="85" t="s">
        <v>333</v>
      </c>
      <c r="L69" s="85" t="s">
        <v>1180</v>
      </c>
      <c r="M69" s="50" t="str">
        <f>VLOOKUP(D69,'PDM NB Portfolio Online'!F:U,16,0)</f>
        <v>Siyu SY5 Feng</v>
      </c>
      <c r="N69" s="85" t="s">
        <v>1202</v>
      </c>
      <c r="O69" s="85" t="s">
        <v>1202</v>
      </c>
      <c r="P69" s="85" t="s">
        <v>1202</v>
      </c>
      <c r="Q69" s="85" t="s">
        <v>1197</v>
      </c>
      <c r="R69" s="85" t="s">
        <v>1194</v>
      </c>
      <c r="S69" s="251" t="s">
        <v>3002</v>
      </c>
      <c r="T69" s="251" t="s">
        <v>3003</v>
      </c>
      <c r="U69" s="85" t="s">
        <v>1203</v>
      </c>
      <c r="V69" s="85" t="s">
        <v>3417</v>
      </c>
      <c r="W69" s="85" t="s">
        <v>2896</v>
      </c>
      <c r="X69" s="85" t="s">
        <v>3023</v>
      </c>
      <c r="Y69" s="85" t="s">
        <v>3013</v>
      </c>
      <c r="Z69" s="226" t="s">
        <v>1199</v>
      </c>
      <c r="AA69" s="226" t="s">
        <v>1185</v>
      </c>
      <c r="AB69" s="218" t="s">
        <v>1182</v>
      </c>
      <c r="AC69" s="226" t="s">
        <v>1182</v>
      </c>
      <c r="AD69" s="226" t="s">
        <v>1183</v>
      </c>
      <c r="AE69" s="218" t="s">
        <v>1950</v>
      </c>
      <c r="AF69" s="218" t="s">
        <v>1184</v>
      </c>
      <c r="AG69" s="218" t="s">
        <v>1207</v>
      </c>
    </row>
    <row r="70" spans="1:104" s="45" customFormat="1" ht="70.5" hidden="1" customHeight="1">
      <c r="A70" s="85" t="s">
        <v>3538</v>
      </c>
      <c r="B70" s="88" t="s">
        <v>1111</v>
      </c>
      <c r="C70" s="85" t="s">
        <v>1112</v>
      </c>
      <c r="D70" s="85" t="s">
        <v>1112</v>
      </c>
      <c r="E70" s="85" t="s">
        <v>359</v>
      </c>
      <c r="F70" s="52" t="s">
        <v>449</v>
      </c>
      <c r="G70" s="90">
        <v>44063</v>
      </c>
      <c r="H70" s="93">
        <v>44081</v>
      </c>
      <c r="I70" s="46">
        <v>43903</v>
      </c>
      <c r="J70" s="46">
        <v>43896</v>
      </c>
      <c r="K70" s="85" t="s">
        <v>333</v>
      </c>
      <c r="L70" s="85" t="s">
        <v>1180</v>
      </c>
      <c r="M70" s="50" t="str">
        <f>VLOOKUP(D70,'PDM NB Portfolio Online'!F:U,16,0)</f>
        <v>Cathy SQ1 Wan</v>
      </c>
      <c r="N70" s="85" t="s">
        <v>1185</v>
      </c>
      <c r="O70" s="85" t="s">
        <v>1182</v>
      </c>
      <c r="P70" s="218" t="s">
        <v>1182</v>
      </c>
      <c r="Q70" s="218" t="s">
        <v>1182</v>
      </c>
      <c r="R70" s="218" t="s">
        <v>1182</v>
      </c>
      <c r="S70" s="218" t="s">
        <v>1182</v>
      </c>
      <c r="T70" s="218" t="s">
        <v>1182</v>
      </c>
      <c r="U70" s="218" t="s">
        <v>1182</v>
      </c>
      <c r="V70" s="218" t="s">
        <v>1182</v>
      </c>
      <c r="W70" s="218" t="s">
        <v>1182</v>
      </c>
      <c r="X70" s="218" t="s">
        <v>1183</v>
      </c>
      <c r="Y70" s="218" t="s">
        <v>1200</v>
      </c>
      <c r="Z70" s="218" t="s">
        <v>1184</v>
      </c>
      <c r="AB70" s="85"/>
      <c r="AC70" s="85"/>
      <c r="AD70" s="85"/>
      <c r="AG70" s="45" t="s">
        <v>317</v>
      </c>
      <c r="AH70" s="85"/>
      <c r="AI70" s="85"/>
      <c r="AJ70" s="218" t="s">
        <v>1207</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3538</v>
      </c>
      <c r="B71" s="88" t="s">
        <v>1109</v>
      </c>
      <c r="C71" s="85" t="s">
        <v>1110</v>
      </c>
      <c r="D71" s="85" t="s">
        <v>1110</v>
      </c>
      <c r="E71" s="85" t="s">
        <v>359</v>
      </c>
      <c r="F71" s="52" t="s">
        <v>449</v>
      </c>
      <c r="G71" s="90">
        <v>44063</v>
      </c>
      <c r="H71" s="93">
        <v>44081</v>
      </c>
      <c r="I71" s="46">
        <v>43903</v>
      </c>
      <c r="J71" s="46">
        <v>43896</v>
      </c>
      <c r="K71" s="85" t="s">
        <v>333</v>
      </c>
      <c r="L71" s="85" t="s">
        <v>1180</v>
      </c>
      <c r="M71" s="50" t="str">
        <f>VLOOKUP(D71,'PDM NB Portfolio Online'!F:U,16,0)</f>
        <v>Cathy SQ1 Wan</v>
      </c>
      <c r="N71" s="85" t="s">
        <v>1185</v>
      </c>
      <c r="O71" s="85" t="s">
        <v>1182</v>
      </c>
      <c r="P71" s="218" t="s">
        <v>1182</v>
      </c>
      <c r="Q71" s="218" t="s">
        <v>1182</v>
      </c>
      <c r="R71" s="218" t="s">
        <v>1182</v>
      </c>
      <c r="S71" s="218" t="s">
        <v>1182</v>
      </c>
      <c r="T71" s="218" t="s">
        <v>1182</v>
      </c>
      <c r="U71" s="218" t="s">
        <v>1182</v>
      </c>
      <c r="V71" s="218" t="s">
        <v>1182</v>
      </c>
      <c r="W71" s="218" t="s">
        <v>1182</v>
      </c>
      <c r="X71" s="218" t="s">
        <v>1183</v>
      </c>
      <c r="Y71" s="218" t="s">
        <v>1200</v>
      </c>
      <c r="Z71" s="218" t="s">
        <v>1184</v>
      </c>
      <c r="AA71" s="45"/>
      <c r="AE71" s="45"/>
      <c r="AF71" s="45"/>
      <c r="AG71" s="45" t="s">
        <v>317</v>
      </c>
      <c r="AJ71" s="218" t="s">
        <v>1207</v>
      </c>
    </row>
    <row r="72" spans="1:104" s="45" customFormat="1" ht="60" hidden="1" customHeight="1">
      <c r="A72" s="85" t="s">
        <v>3538</v>
      </c>
      <c r="B72" s="57" t="s">
        <v>2013</v>
      </c>
      <c r="C72" s="85" t="s">
        <v>2014</v>
      </c>
      <c r="D72" s="56" t="s">
        <v>2014</v>
      </c>
      <c r="E72" s="85" t="s">
        <v>359</v>
      </c>
      <c r="F72" s="63" t="s">
        <v>449</v>
      </c>
      <c r="G72" s="90">
        <v>44063</v>
      </c>
      <c r="H72" s="93">
        <v>44059</v>
      </c>
      <c r="I72" s="46">
        <v>43903</v>
      </c>
      <c r="J72" s="46">
        <v>43896</v>
      </c>
      <c r="K72" s="85" t="s">
        <v>333</v>
      </c>
      <c r="L72" s="85" t="s">
        <v>1180</v>
      </c>
      <c r="M72" s="50" t="str">
        <f>VLOOKUP(D72,'PDM NB Portfolio Online'!F:U,16,0)</f>
        <v>Vera Ye2 Bai</v>
      </c>
      <c r="N72" s="85" t="s">
        <v>1185</v>
      </c>
      <c r="O72" s="85" t="s">
        <v>1182</v>
      </c>
      <c r="P72" s="218" t="s">
        <v>1182</v>
      </c>
      <c r="Q72" s="218" t="s">
        <v>1182</v>
      </c>
      <c r="R72" s="218" t="s">
        <v>1182</v>
      </c>
      <c r="S72" s="224" t="s">
        <v>1182</v>
      </c>
      <c r="T72" s="224" t="s">
        <v>1182</v>
      </c>
      <c r="U72" s="218" t="s">
        <v>1182</v>
      </c>
      <c r="V72" s="218" t="s">
        <v>1182</v>
      </c>
      <c r="W72" s="218" t="s">
        <v>1182</v>
      </c>
      <c r="X72" s="218" t="s">
        <v>1183</v>
      </c>
      <c r="Y72" s="218" t="s">
        <v>1186</v>
      </c>
      <c r="Z72" s="218" t="s">
        <v>1184</v>
      </c>
      <c r="AC72" s="45" t="s">
        <v>317</v>
      </c>
      <c r="AJ72" s="218" t="s">
        <v>1207</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3538</v>
      </c>
      <c r="B73" s="88" t="s">
        <v>2723</v>
      </c>
      <c r="C73" s="85" t="s">
        <v>2726</v>
      </c>
      <c r="D73" s="85" t="s">
        <v>2726</v>
      </c>
      <c r="E73" s="85" t="s">
        <v>359</v>
      </c>
      <c r="F73" s="85" t="s">
        <v>1080</v>
      </c>
      <c r="G73" s="93">
        <v>44067</v>
      </c>
      <c r="H73" s="93">
        <v>44081</v>
      </c>
      <c r="I73" s="59">
        <v>44000</v>
      </c>
      <c r="J73" s="204">
        <v>43993</v>
      </c>
      <c r="K73" s="52" t="s">
        <v>1081</v>
      </c>
      <c r="L73" s="85" t="s">
        <v>1180</v>
      </c>
      <c r="M73" s="50" t="str">
        <f>VLOOKUP(D73,'PDM NB Portfolio Online'!F:U,16,0)</f>
        <v>Siyu SY5 Feng</v>
      </c>
      <c r="N73" s="76" t="s">
        <v>1208</v>
      </c>
      <c r="O73" s="76" t="s">
        <v>1202</v>
      </c>
      <c r="P73" s="206" t="s">
        <v>2889</v>
      </c>
      <c r="Q73" s="106" t="s">
        <v>1197</v>
      </c>
      <c r="R73" s="206" t="s">
        <v>2731</v>
      </c>
      <c r="S73" s="106" t="s">
        <v>1211</v>
      </c>
      <c r="T73" s="106" t="s">
        <v>1211</v>
      </c>
      <c r="U73" s="106" t="s">
        <v>3417</v>
      </c>
      <c r="V73" s="106" t="s">
        <v>2894</v>
      </c>
      <c r="W73" s="106" t="s">
        <v>3023</v>
      </c>
      <c r="X73" s="106" t="s">
        <v>3013</v>
      </c>
      <c r="Y73" s="221" t="s">
        <v>1199</v>
      </c>
      <c r="Z73" s="223" t="s">
        <v>1185</v>
      </c>
      <c r="AA73" s="223" t="s">
        <v>1182</v>
      </c>
      <c r="AB73" s="223" t="s">
        <v>1182</v>
      </c>
      <c r="AC73" s="223" t="s">
        <v>1888</v>
      </c>
      <c r="AD73" s="223" t="s">
        <v>1196</v>
      </c>
      <c r="AE73" s="223" t="s">
        <v>1184</v>
      </c>
      <c r="AG73" s="85"/>
      <c r="AH73" s="45" t="s">
        <v>317</v>
      </c>
      <c r="AI73" s="85"/>
      <c r="AJ73" s="218" t="s">
        <v>1207</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3538</v>
      </c>
      <c r="B74" s="194" t="s">
        <v>2746</v>
      </c>
      <c r="C74" s="194" t="s">
        <v>2747</v>
      </c>
      <c r="D74" s="193" t="s">
        <v>2968</v>
      </c>
      <c r="E74" s="52" t="s">
        <v>330</v>
      </c>
      <c r="F74" s="52" t="s">
        <v>1059</v>
      </c>
      <c r="G74" s="46">
        <v>44067</v>
      </c>
      <c r="H74" s="46" t="s">
        <v>1018</v>
      </c>
      <c r="I74" s="46">
        <v>44039</v>
      </c>
      <c r="J74" s="46">
        <v>44032</v>
      </c>
      <c r="K74" s="52" t="s">
        <v>349</v>
      </c>
      <c r="L74" s="85" t="s">
        <v>1180</v>
      </c>
      <c r="M74" s="50" t="str">
        <f>VLOOKUP(D74,'PDM NB Portfolio Online'!F:U,16,0)</f>
        <v>Guangsheng GS5 Xu</v>
      </c>
      <c r="P74" s="45" t="s">
        <v>1208</v>
      </c>
      <c r="S74" s="85"/>
      <c r="T74" s="217" t="s">
        <v>1181</v>
      </c>
      <c r="U74" s="217" t="s">
        <v>2980</v>
      </c>
      <c r="V74" s="217" t="s">
        <v>1197</v>
      </c>
      <c r="W74" s="217" t="s">
        <v>2981</v>
      </c>
      <c r="X74" s="217" t="s">
        <v>2982</v>
      </c>
      <c r="Y74" s="217" t="s">
        <v>2983</v>
      </c>
      <c r="Z74" s="217" t="s">
        <v>2984</v>
      </c>
      <c r="AA74" s="217" t="s">
        <v>3413</v>
      </c>
      <c r="AB74" s="217" t="s">
        <v>3006</v>
      </c>
      <c r="AC74" s="45" t="s">
        <v>320</v>
      </c>
      <c r="AD74" s="75" t="s">
        <v>319</v>
      </c>
      <c r="AE74" s="75"/>
      <c r="AF74" s="75"/>
      <c r="AG74" s="75"/>
      <c r="AH74" s="45" t="s">
        <v>317</v>
      </c>
    </row>
    <row r="75" spans="1:104" s="45" customFormat="1" ht="67.5" hidden="1" customHeight="1">
      <c r="A75" s="85" t="s">
        <v>3538</v>
      </c>
      <c r="B75" s="194" t="s">
        <v>2749</v>
      </c>
      <c r="C75" s="195" t="s">
        <v>2750</v>
      </c>
      <c r="D75" s="193" t="s">
        <v>2970</v>
      </c>
      <c r="E75" s="52" t="s">
        <v>330</v>
      </c>
      <c r="F75" s="52" t="s">
        <v>1059</v>
      </c>
      <c r="G75" s="46">
        <v>44067</v>
      </c>
      <c r="H75" s="46" t="s">
        <v>1018</v>
      </c>
      <c r="I75" s="46">
        <v>44039</v>
      </c>
      <c r="J75" s="46">
        <v>44032</v>
      </c>
      <c r="K75" s="52" t="s">
        <v>349</v>
      </c>
      <c r="L75" s="85" t="s">
        <v>1180</v>
      </c>
      <c r="M75" s="50" t="str">
        <f>VLOOKUP(D75,'PDM NB Portfolio Online'!F:U,16,0)</f>
        <v>Vera Ye2 Bai</v>
      </c>
      <c r="P75" s="45" t="s">
        <v>1208</v>
      </c>
      <c r="S75" s="85"/>
      <c r="T75" s="217" t="s">
        <v>1181</v>
      </c>
      <c r="U75" s="217" t="s">
        <v>2980</v>
      </c>
      <c r="V75" s="217" t="s">
        <v>1197</v>
      </c>
      <c r="W75" s="217" t="s">
        <v>2981</v>
      </c>
      <c r="X75" s="217" t="s">
        <v>2982</v>
      </c>
      <c r="Y75" s="217" t="s">
        <v>2983</v>
      </c>
      <c r="Z75" s="251" t="s">
        <v>2984</v>
      </c>
      <c r="AA75" s="217" t="s">
        <v>3413</v>
      </c>
      <c r="AB75" s="217" t="s">
        <v>3006</v>
      </c>
      <c r="AC75" s="45" t="s">
        <v>320</v>
      </c>
      <c r="AD75" s="45" t="s">
        <v>319</v>
      </c>
      <c r="AH75" s="85" t="s">
        <v>317</v>
      </c>
    </row>
    <row r="76" spans="1:104" s="45" customFormat="1" ht="69.75" hidden="1" customHeight="1">
      <c r="A76" s="85" t="s">
        <v>3538</v>
      </c>
      <c r="B76" s="57" t="s">
        <v>2698</v>
      </c>
      <c r="C76" s="56" t="s">
        <v>2701</v>
      </c>
      <c r="D76" s="56" t="s">
        <v>2701</v>
      </c>
      <c r="E76" s="85" t="s">
        <v>359</v>
      </c>
      <c r="F76" s="63" t="s">
        <v>446</v>
      </c>
      <c r="G76" s="46">
        <v>44074</v>
      </c>
      <c r="H76" s="46" t="s">
        <v>952</v>
      </c>
      <c r="I76" s="46">
        <v>44032</v>
      </c>
      <c r="J76" s="70">
        <f>I76-7</f>
        <v>44025</v>
      </c>
      <c r="K76" s="85" t="s">
        <v>349</v>
      </c>
      <c r="L76" s="45" t="s">
        <v>1180</v>
      </c>
      <c r="M76" s="50" t="str">
        <f>VLOOKUP(D76,'PDM NB Portfolio Online'!F:U,16,0)</f>
        <v>Chuang Chuang1 Cui</v>
      </c>
      <c r="O76" s="85" t="s">
        <v>1208</v>
      </c>
      <c r="P76" s="87" t="s">
        <v>1208</v>
      </c>
      <c r="Q76" s="85"/>
      <c r="R76" s="106"/>
      <c r="S76" s="217" t="s">
        <v>2999</v>
      </c>
      <c r="T76" s="217" t="s">
        <v>2999</v>
      </c>
      <c r="U76" s="217" t="s">
        <v>3000</v>
      </c>
      <c r="V76" s="217" t="s">
        <v>3001</v>
      </c>
      <c r="W76" s="217" t="s">
        <v>3002</v>
      </c>
      <c r="X76" s="217" t="s">
        <v>3003</v>
      </c>
      <c r="Y76" s="217" t="s">
        <v>3004</v>
      </c>
      <c r="Z76" s="217" t="s">
        <v>3417</v>
      </c>
      <c r="AA76" s="251" t="s">
        <v>3005</v>
      </c>
      <c r="AB76" s="85" t="s">
        <v>320</v>
      </c>
      <c r="AC76" s="76" t="s">
        <v>319</v>
      </c>
      <c r="AI76" s="45" t="s">
        <v>317</v>
      </c>
    </row>
    <row r="77" spans="1:104" s="45" customFormat="1" ht="60.75" hidden="1" customHeight="1">
      <c r="A77" s="85" t="s">
        <v>3538</v>
      </c>
      <c r="B77" s="57" t="s">
        <v>2699</v>
      </c>
      <c r="C77" s="56" t="s">
        <v>2702</v>
      </c>
      <c r="D77" s="56" t="s">
        <v>2702</v>
      </c>
      <c r="E77" s="85" t="s">
        <v>359</v>
      </c>
      <c r="F77" s="63" t="s">
        <v>446</v>
      </c>
      <c r="G77" s="46">
        <v>44074</v>
      </c>
      <c r="H77" s="46" t="s">
        <v>952</v>
      </c>
      <c r="I77" s="46">
        <v>44032</v>
      </c>
      <c r="J77" s="70">
        <f>I77-7</f>
        <v>44025</v>
      </c>
      <c r="K77" s="85" t="s">
        <v>349</v>
      </c>
      <c r="L77" s="45" t="s">
        <v>1180</v>
      </c>
      <c r="M77" s="50" t="str">
        <f>VLOOKUP(D77,'PDM NB Portfolio Online'!F:U,16,0)</f>
        <v>Chuang Chuang1 Cui</v>
      </c>
      <c r="O77" s="85" t="s">
        <v>1208</v>
      </c>
      <c r="P77" s="87" t="s">
        <v>1208</v>
      </c>
      <c r="Q77" s="85"/>
      <c r="R77" s="85"/>
      <c r="S77" s="217" t="s">
        <v>2999</v>
      </c>
      <c r="T77" s="217" t="s">
        <v>2999</v>
      </c>
      <c r="U77" s="217" t="s">
        <v>3000</v>
      </c>
      <c r="V77" s="251" t="s">
        <v>3001</v>
      </c>
      <c r="W77" s="251" t="s">
        <v>3002</v>
      </c>
      <c r="X77" s="217" t="s">
        <v>3003</v>
      </c>
      <c r="Y77" s="217" t="s">
        <v>3004</v>
      </c>
      <c r="Z77" s="217" t="s">
        <v>3417</v>
      </c>
      <c r="AA77" s="217" t="s">
        <v>3005</v>
      </c>
      <c r="AB77" s="106" t="s">
        <v>320</v>
      </c>
      <c r="AC77" s="106" t="s">
        <v>319</v>
      </c>
      <c r="AI77" s="45" t="s">
        <v>317</v>
      </c>
    </row>
    <row r="78" spans="1:104" s="45" customFormat="1" ht="65.25" hidden="1" customHeight="1">
      <c r="A78" s="247" t="s">
        <v>3063</v>
      </c>
      <c r="B78" s="52" t="s">
        <v>2791</v>
      </c>
      <c r="C78" s="52" t="s">
        <v>2792</v>
      </c>
      <c r="D78" s="52" t="s">
        <v>2793</v>
      </c>
      <c r="E78" s="52" t="s">
        <v>330</v>
      </c>
      <c r="F78" s="52" t="s">
        <v>527</v>
      </c>
      <c r="G78" s="46">
        <v>44075</v>
      </c>
      <c r="H78" s="46">
        <v>44075</v>
      </c>
      <c r="I78" s="46">
        <v>44075</v>
      </c>
      <c r="J78" s="108">
        <v>44068</v>
      </c>
      <c r="K78" s="52" t="s">
        <v>1081</v>
      </c>
      <c r="L78" s="52" t="s">
        <v>1180</v>
      </c>
      <c r="M78" s="50" t="str">
        <f>VLOOKUP(D78,'PDM NB Portfolio Online'!F:U,16,0)</f>
        <v>Cathy SQ1 Wan</v>
      </c>
      <c r="P78" s="75"/>
      <c r="R78" s="75"/>
      <c r="S78" s="120"/>
      <c r="T78" s="120"/>
      <c r="U78" s="244" t="s">
        <v>2979</v>
      </c>
      <c r="V78" s="120"/>
      <c r="W78" s="245" t="s">
        <v>3067</v>
      </c>
      <c r="X78" s="278"/>
      <c r="Y78" s="298" t="s">
        <v>3272</v>
      </c>
      <c r="Z78" s="244" t="s">
        <v>2980</v>
      </c>
      <c r="AA78" s="244" t="s">
        <v>1197</v>
      </c>
      <c r="AB78" s="256" t="s">
        <v>2981</v>
      </c>
      <c r="AC78" s="256" t="s">
        <v>3395</v>
      </c>
      <c r="AD78" s="279" t="s">
        <v>3396</v>
      </c>
      <c r="AE78" s="279" t="s">
        <v>3397</v>
      </c>
      <c r="AF78" s="279" t="s">
        <v>3443</v>
      </c>
      <c r="AG78" s="279" t="s">
        <v>3398</v>
      </c>
      <c r="AH78" s="76" t="s">
        <v>3399</v>
      </c>
      <c r="AI78" s="220" t="s">
        <v>3394</v>
      </c>
      <c r="AJ78" s="221"/>
      <c r="AK78" s="221"/>
      <c r="AL78" s="221"/>
      <c r="AM78" s="75"/>
      <c r="AN78" s="75"/>
      <c r="AO78" s="75"/>
      <c r="AP78" s="75"/>
      <c r="AQ78" s="75"/>
    </row>
    <row r="79" spans="1:104" s="45" customFormat="1" ht="78.75" hidden="1" customHeight="1">
      <c r="A79" s="85" t="s">
        <v>3538</v>
      </c>
      <c r="B79" s="88" t="s">
        <v>1927</v>
      </c>
      <c r="C79" s="85" t="s">
        <v>1134</v>
      </c>
      <c r="D79" s="85" t="s">
        <v>1134</v>
      </c>
      <c r="E79" s="85" t="s">
        <v>359</v>
      </c>
      <c r="F79" s="52" t="s">
        <v>612</v>
      </c>
      <c r="G79" s="90">
        <v>44099</v>
      </c>
      <c r="H79" s="46" t="s">
        <v>1018</v>
      </c>
      <c r="I79" s="46">
        <v>43893</v>
      </c>
      <c r="J79" s="46">
        <v>43886</v>
      </c>
      <c r="K79" s="85" t="s">
        <v>349</v>
      </c>
      <c r="L79" s="85" t="s">
        <v>1180</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3538</v>
      </c>
      <c r="B80" s="417" t="s">
        <v>2594</v>
      </c>
      <c r="C80" s="63" t="s">
        <v>2597</v>
      </c>
      <c r="D80" s="63" t="s">
        <v>2597</v>
      </c>
      <c r="E80" s="52" t="s">
        <v>359</v>
      </c>
      <c r="F80" s="63" t="s">
        <v>559</v>
      </c>
      <c r="G80" s="93">
        <v>44102</v>
      </c>
      <c r="H80" s="93">
        <v>44119</v>
      </c>
      <c r="I80" s="46">
        <v>44050</v>
      </c>
      <c r="J80" s="46">
        <v>44040</v>
      </c>
      <c r="K80" s="62" t="s">
        <v>1081</v>
      </c>
      <c r="L80" s="74" t="s">
        <v>1180</v>
      </c>
      <c r="M80" s="50" t="str">
        <f>VLOOKUP(D80,'PDM NB Portfolio Online'!F:U,16,0)</f>
        <v>Siyu SY5 Feng</v>
      </c>
      <c r="N80" s="75"/>
      <c r="O80" s="75"/>
      <c r="P80" s="120"/>
      <c r="R80" s="217" t="s">
        <v>2979</v>
      </c>
      <c r="S80" s="106"/>
      <c r="T80" s="106"/>
      <c r="U80" s="217" t="s">
        <v>2999</v>
      </c>
      <c r="V80" s="217" t="s">
        <v>2999</v>
      </c>
      <c r="W80" s="217" t="s">
        <v>3000</v>
      </c>
      <c r="X80" s="217" t="s">
        <v>3001</v>
      </c>
      <c r="Y80" s="290" t="s">
        <v>3002</v>
      </c>
      <c r="Z80" s="251" t="s">
        <v>3003</v>
      </c>
      <c r="AA80" s="251" t="s">
        <v>3004</v>
      </c>
      <c r="AB80" s="217" t="s">
        <v>3417</v>
      </c>
      <c r="AC80" s="252" t="s">
        <v>3005</v>
      </c>
      <c r="AD80" s="76" t="s">
        <v>3023</v>
      </c>
      <c r="AE80" s="76" t="s">
        <v>3013</v>
      </c>
      <c r="AF80" s="260" t="s">
        <v>1187</v>
      </c>
      <c r="AG80" s="260" t="s">
        <v>1185</v>
      </c>
      <c r="AH80" s="218" t="s">
        <v>1182</v>
      </c>
      <c r="AI80" s="226" t="s">
        <v>1182</v>
      </c>
      <c r="AJ80" s="218" t="s">
        <v>1183</v>
      </c>
      <c r="AL80" s="218" t="s">
        <v>1200</v>
      </c>
      <c r="AM80" s="218" t="s">
        <v>1184</v>
      </c>
      <c r="AO80" s="218" t="s">
        <v>1207</v>
      </c>
    </row>
    <row r="81" spans="1:16331" s="45" customFormat="1" ht="60" hidden="1" customHeight="1">
      <c r="A81" s="85" t="s">
        <v>3538</v>
      </c>
      <c r="B81" s="74" t="s">
        <v>3334</v>
      </c>
      <c r="C81" s="52" t="s">
        <v>2272</v>
      </c>
      <c r="D81" s="52" t="s">
        <v>2272</v>
      </c>
      <c r="E81" s="52" t="s">
        <v>347</v>
      </c>
      <c r="F81" s="52" t="s">
        <v>1138</v>
      </c>
      <c r="G81" s="113">
        <v>44095</v>
      </c>
      <c r="H81" s="113">
        <v>44095</v>
      </c>
      <c r="I81" s="113">
        <v>44053</v>
      </c>
      <c r="J81" s="46">
        <f t="shared" ref="J81:J93" si="1">I81-7</f>
        <v>44046</v>
      </c>
      <c r="K81" s="52" t="s">
        <v>333</v>
      </c>
      <c r="L81" s="52" t="s">
        <v>1180</v>
      </c>
      <c r="M81" s="50" t="str">
        <f>VLOOKUP(D81,'PDM NB Portfolio Online'!F:U,16,0)</f>
        <v>Cathy SQ1 Wan</v>
      </c>
      <c r="N81" s="76" t="s">
        <v>1887</v>
      </c>
      <c r="O81" s="76" t="s">
        <v>1887</v>
      </c>
      <c r="P81" s="76"/>
      <c r="Q81" s="76"/>
      <c r="R81" s="252" t="s">
        <v>1181</v>
      </c>
      <c r="S81" s="217" t="s">
        <v>2980</v>
      </c>
      <c r="T81" s="217" t="s">
        <v>1197</v>
      </c>
      <c r="U81" s="217" t="s">
        <v>2981</v>
      </c>
      <c r="V81" s="120"/>
      <c r="W81" s="120"/>
      <c r="X81" s="217" t="s">
        <v>2982</v>
      </c>
      <c r="Y81" s="217" t="s">
        <v>3004</v>
      </c>
      <c r="Z81" s="217" t="s">
        <v>2984</v>
      </c>
      <c r="AA81" s="217" t="s">
        <v>2984</v>
      </c>
      <c r="AB81" s="217" t="s">
        <v>3413</v>
      </c>
      <c r="AC81" s="252" t="s">
        <v>3034</v>
      </c>
      <c r="AD81" s="76" t="s">
        <v>3027</v>
      </c>
      <c r="AE81" s="448" t="s">
        <v>3029</v>
      </c>
      <c r="AF81" s="218" t="s">
        <v>1185</v>
      </c>
      <c r="AG81" s="223" t="s">
        <v>1182</v>
      </c>
      <c r="AH81" s="223" t="s">
        <v>1182</v>
      </c>
      <c r="AI81" s="223" t="s">
        <v>1888</v>
      </c>
      <c r="AJ81" s="223" t="s">
        <v>1196</v>
      </c>
      <c r="AK81" s="223" t="s">
        <v>1184</v>
      </c>
      <c r="AL81" s="218" t="s">
        <v>317</v>
      </c>
    </row>
    <row r="82" spans="1:16331" s="45" customFormat="1" ht="60" hidden="1" customHeight="1">
      <c r="A82" s="85" t="s">
        <v>3538</v>
      </c>
      <c r="B82" s="416" t="s">
        <v>3328</v>
      </c>
      <c r="C82" s="52" t="s">
        <v>2275</v>
      </c>
      <c r="D82" s="52" t="s">
        <v>2275</v>
      </c>
      <c r="E82" s="52" t="s">
        <v>347</v>
      </c>
      <c r="F82" s="52" t="s">
        <v>959</v>
      </c>
      <c r="G82" s="113">
        <v>44088</v>
      </c>
      <c r="H82" s="113">
        <v>44095</v>
      </c>
      <c r="I82" s="113">
        <v>44053</v>
      </c>
      <c r="J82" s="46">
        <f t="shared" si="1"/>
        <v>44046</v>
      </c>
      <c r="K82" s="52" t="s">
        <v>333</v>
      </c>
      <c r="L82" s="52" t="s">
        <v>1180</v>
      </c>
      <c r="M82" s="50" t="str">
        <f>VLOOKUP(D82,'PDM NB Portfolio Online'!F:U,16,0)</f>
        <v>Guangsheng GS5 Xu</v>
      </c>
      <c r="N82" s="75"/>
      <c r="R82" s="443" t="s">
        <v>1208</v>
      </c>
      <c r="S82" s="120"/>
      <c r="T82" s="120"/>
      <c r="U82" s="106"/>
      <c r="V82" s="217" t="s">
        <v>1181</v>
      </c>
      <c r="W82" s="217" t="s">
        <v>2980</v>
      </c>
      <c r="X82" s="217" t="s">
        <v>1197</v>
      </c>
      <c r="Y82" s="217" t="s">
        <v>2981</v>
      </c>
      <c r="Z82" s="217" t="s">
        <v>2982</v>
      </c>
      <c r="AA82" s="217" t="s">
        <v>3004</v>
      </c>
      <c r="AB82" s="217" t="s">
        <v>2984</v>
      </c>
      <c r="AC82" s="217" t="s">
        <v>3420</v>
      </c>
      <c r="AD82" s="252" t="s">
        <v>3033</v>
      </c>
      <c r="AE82" s="85" t="s">
        <v>3030</v>
      </c>
      <c r="AF82" s="76" t="s">
        <v>3016</v>
      </c>
      <c r="AG82" s="221" t="s">
        <v>1182</v>
      </c>
      <c r="AH82" s="260" t="s">
        <v>1182</v>
      </c>
      <c r="AI82" s="221" t="s">
        <v>1183</v>
      </c>
      <c r="AJ82" s="221" t="s">
        <v>1186</v>
      </c>
      <c r="AK82" s="221" t="s">
        <v>1184</v>
      </c>
      <c r="AL82" s="221" t="s">
        <v>317</v>
      </c>
      <c r="AM82" s="218"/>
    </row>
    <row r="83" spans="1:16331" s="45" customFormat="1" ht="60" hidden="1" customHeight="1">
      <c r="A83" s="85" t="s">
        <v>3538</v>
      </c>
      <c r="B83" s="416" t="s">
        <v>3329</v>
      </c>
      <c r="C83" s="52" t="s">
        <v>2276</v>
      </c>
      <c r="D83" s="52" t="s">
        <v>2276</v>
      </c>
      <c r="E83" s="52" t="s">
        <v>347</v>
      </c>
      <c r="F83" s="52" t="s">
        <v>959</v>
      </c>
      <c r="G83" s="113">
        <v>44088</v>
      </c>
      <c r="H83" s="113">
        <v>44095</v>
      </c>
      <c r="I83" s="113">
        <v>44053</v>
      </c>
      <c r="J83" s="46">
        <f t="shared" si="1"/>
        <v>44046</v>
      </c>
      <c r="K83" s="109" t="s">
        <v>333</v>
      </c>
      <c r="L83" s="52" t="s">
        <v>1180</v>
      </c>
      <c r="M83" s="50" t="str">
        <f>VLOOKUP(D83,'PDM NB Portfolio Online'!F:U,16,0)</f>
        <v>Peng Peng11 Zhang</v>
      </c>
      <c r="N83" s="75"/>
      <c r="O83" s="75"/>
      <c r="P83" s="75"/>
      <c r="Q83" s="75"/>
      <c r="R83" s="197" t="s">
        <v>1208</v>
      </c>
      <c r="S83" s="75"/>
      <c r="T83" s="75"/>
      <c r="U83" s="106"/>
      <c r="V83" s="217" t="s">
        <v>1181</v>
      </c>
      <c r="W83" s="217" t="s">
        <v>2980</v>
      </c>
      <c r="X83" s="217" t="s">
        <v>1197</v>
      </c>
      <c r="Y83" s="217" t="s">
        <v>2981</v>
      </c>
      <c r="Z83" s="217" t="s">
        <v>3008</v>
      </c>
      <c r="AA83" s="217" t="s">
        <v>3004</v>
      </c>
      <c r="AB83" s="217" t="s">
        <v>2984</v>
      </c>
      <c r="AC83" s="217" t="s">
        <v>3420</v>
      </c>
      <c r="AD83" s="251" t="s">
        <v>3033</v>
      </c>
      <c r="AE83" s="106" t="s">
        <v>3030</v>
      </c>
      <c r="AF83" s="76" t="s">
        <v>3016</v>
      </c>
      <c r="AG83" s="218" t="s">
        <v>1182</v>
      </c>
      <c r="AH83" s="226" t="s">
        <v>1182</v>
      </c>
      <c r="AI83" s="218" t="s">
        <v>1183</v>
      </c>
      <c r="AJ83" s="218" t="s">
        <v>1186</v>
      </c>
      <c r="AK83" s="218" t="s">
        <v>1184</v>
      </c>
      <c r="AL83" s="218" t="s">
        <v>317</v>
      </c>
      <c r="AM83" s="218"/>
    </row>
    <row r="84" spans="1:16331" s="45" customFormat="1" ht="60" hidden="1" customHeight="1">
      <c r="A84" s="85" t="s">
        <v>3066</v>
      </c>
      <c r="B84" s="52" t="s">
        <v>2871</v>
      </c>
      <c r="C84" s="52" t="s">
        <v>1155</v>
      </c>
      <c r="D84" s="52" t="s">
        <v>1155</v>
      </c>
      <c r="E84" s="52" t="s">
        <v>359</v>
      </c>
      <c r="F84" s="52" t="s">
        <v>571</v>
      </c>
      <c r="G84" s="46">
        <v>44099</v>
      </c>
      <c r="H84" s="496">
        <v>44123</v>
      </c>
      <c r="I84" s="46">
        <v>44039</v>
      </c>
      <c r="J84" s="46">
        <f t="shared" si="1"/>
        <v>44032</v>
      </c>
      <c r="K84" s="109" t="s">
        <v>333</v>
      </c>
      <c r="L84" s="52" t="s">
        <v>1180</v>
      </c>
      <c r="M84" s="50" t="str">
        <f>VLOOKUP(D84,'PDM NB Portfolio Online'!F:U,16,0)</f>
        <v>Vera Ye2 Bai</v>
      </c>
      <c r="N84" s="76" t="s">
        <v>1208</v>
      </c>
      <c r="O84" s="76"/>
      <c r="P84" s="252" t="s">
        <v>2979</v>
      </c>
      <c r="Q84" s="75"/>
      <c r="R84" s="252" t="s">
        <v>2999</v>
      </c>
      <c r="S84" s="252" t="s">
        <v>2999</v>
      </c>
      <c r="T84" s="252" t="s">
        <v>3000</v>
      </c>
      <c r="U84" s="251" t="s">
        <v>3001</v>
      </c>
      <c r="V84" s="251" t="s">
        <v>3002</v>
      </c>
      <c r="W84" s="217" t="s">
        <v>3003</v>
      </c>
      <c r="X84" s="217" t="s">
        <v>3004</v>
      </c>
      <c r="Y84" s="217" t="s">
        <v>3004</v>
      </c>
      <c r="Z84" s="217" t="s">
        <v>3004</v>
      </c>
      <c r="AA84" s="217" t="s">
        <v>3417</v>
      </c>
      <c r="AB84" s="241" t="s">
        <v>3006</v>
      </c>
      <c r="AC84" s="259" t="s">
        <v>320</v>
      </c>
      <c r="AD84" s="120" t="s">
        <v>319</v>
      </c>
      <c r="AE84" s="222" t="s">
        <v>3252</v>
      </c>
      <c r="AF84" s="285" t="s">
        <v>1198</v>
      </c>
      <c r="AG84" s="221" t="s">
        <v>1187</v>
      </c>
      <c r="AH84" s="218" t="s">
        <v>1185</v>
      </c>
      <c r="AI84" s="218" t="s">
        <v>1182</v>
      </c>
      <c r="AJ84" s="218" t="s">
        <v>1182</v>
      </c>
      <c r="AK84" s="218" t="s">
        <v>1183</v>
      </c>
      <c r="AL84" s="218" t="s">
        <v>1200</v>
      </c>
      <c r="AM84" s="218" t="s">
        <v>1184</v>
      </c>
      <c r="AO84" s="85"/>
      <c r="AP84" s="218" t="s">
        <v>1207</v>
      </c>
      <c r="AQ84" s="85"/>
      <c r="AR84" s="85"/>
      <c r="AS84" s="85"/>
      <c r="AT84" s="85"/>
      <c r="AU84" s="85"/>
      <c r="AV84" s="85"/>
      <c r="AW84" s="85"/>
      <c r="AX84" s="85"/>
      <c r="AY84" s="85"/>
    </row>
    <row r="85" spans="1:16331" s="120" customFormat="1" ht="60" hidden="1" customHeight="1">
      <c r="A85" s="85"/>
      <c r="B85" s="402" t="s">
        <v>2803</v>
      </c>
      <c r="C85" s="272" t="s">
        <v>2241</v>
      </c>
      <c r="D85" s="272" t="s">
        <v>2241</v>
      </c>
      <c r="E85" s="170" t="s">
        <v>359</v>
      </c>
      <c r="F85" s="188" t="s">
        <v>462</v>
      </c>
      <c r="G85" s="490">
        <v>44109</v>
      </c>
      <c r="H85" s="496">
        <v>44127</v>
      </c>
      <c r="I85" s="46">
        <v>44043</v>
      </c>
      <c r="J85" s="108">
        <f t="shared" si="1"/>
        <v>44036</v>
      </c>
      <c r="K85" s="170" t="s">
        <v>333</v>
      </c>
      <c r="L85" s="170" t="s">
        <v>1180</v>
      </c>
      <c r="M85" s="50" t="str">
        <f>VLOOKUP(D85,'PDM NB Portfolio Online'!F:U,16,0)</f>
        <v>Chuang Chuang1 Cui</v>
      </c>
      <c r="Q85" s="106"/>
      <c r="R85" s="217" t="s">
        <v>2979</v>
      </c>
      <c r="S85" s="217"/>
      <c r="T85" s="217"/>
      <c r="U85" s="217" t="s">
        <v>2999</v>
      </c>
      <c r="V85" s="217" t="s">
        <v>2999</v>
      </c>
      <c r="W85" s="217" t="s">
        <v>3000</v>
      </c>
      <c r="X85" s="217" t="s">
        <v>3001</v>
      </c>
      <c r="Y85" s="290" t="s">
        <v>3002</v>
      </c>
      <c r="Z85" s="217" t="s">
        <v>3003</v>
      </c>
      <c r="AA85" s="217" t="s">
        <v>3004</v>
      </c>
      <c r="AB85" s="217" t="s">
        <v>3417</v>
      </c>
      <c r="AC85" s="239" t="s">
        <v>3006</v>
      </c>
      <c r="AD85" s="106" t="s">
        <v>320</v>
      </c>
      <c r="AE85" s="106" t="s">
        <v>3300</v>
      </c>
      <c r="AF85" s="260" t="s">
        <v>1198</v>
      </c>
      <c r="AG85" s="260" t="s">
        <v>1187</v>
      </c>
      <c r="AH85" s="218" t="s">
        <v>1185</v>
      </c>
      <c r="AI85" s="224" t="s">
        <v>1182</v>
      </c>
      <c r="AJ85" s="224" t="s">
        <v>1182</v>
      </c>
      <c r="AK85" s="224" t="s">
        <v>1183</v>
      </c>
      <c r="AL85" s="224" t="s">
        <v>1186</v>
      </c>
      <c r="AM85" s="224" t="s">
        <v>1184</v>
      </c>
      <c r="AN85" s="120" t="s">
        <v>317</v>
      </c>
      <c r="AP85" s="224" t="s">
        <v>1207</v>
      </c>
    </row>
    <row r="86" spans="1:16331" s="45" customFormat="1" ht="60" hidden="1" customHeight="1">
      <c r="A86" s="85"/>
      <c r="B86" s="61" t="s">
        <v>3045</v>
      </c>
      <c r="C86" s="61" t="s">
        <v>2240</v>
      </c>
      <c r="D86" s="61" t="s">
        <v>2240</v>
      </c>
      <c r="E86" s="52" t="s">
        <v>359</v>
      </c>
      <c r="F86" s="63" t="s">
        <v>462</v>
      </c>
      <c r="G86" s="46">
        <v>44109</v>
      </c>
      <c r="H86" s="496">
        <v>44123</v>
      </c>
      <c r="I86" s="46">
        <v>44043</v>
      </c>
      <c r="J86" s="46">
        <f t="shared" si="1"/>
        <v>44036</v>
      </c>
      <c r="K86" s="52" t="s">
        <v>333</v>
      </c>
      <c r="L86" s="52" t="s">
        <v>1180</v>
      </c>
      <c r="M86" s="50" t="str">
        <f>VLOOKUP(D86,'PDM NB Portfolio Online'!F:U,16,0)</f>
        <v>Chuang Chuang1 Cui</v>
      </c>
      <c r="R86" s="217" t="s">
        <v>2979</v>
      </c>
      <c r="S86" s="251"/>
      <c r="T86" s="251"/>
      <c r="U86" s="217" t="s">
        <v>2999</v>
      </c>
      <c r="V86" s="217" t="s">
        <v>2999</v>
      </c>
      <c r="W86" s="217" t="s">
        <v>3000</v>
      </c>
      <c r="X86" s="217" t="s">
        <v>3001</v>
      </c>
      <c r="Y86" s="217" t="s">
        <v>3002</v>
      </c>
      <c r="Z86" s="217" t="s">
        <v>3003</v>
      </c>
      <c r="AA86" s="217" t="s">
        <v>3004</v>
      </c>
      <c r="AB86" s="217" t="s">
        <v>3417</v>
      </c>
      <c r="AC86" s="239" t="s">
        <v>3006</v>
      </c>
      <c r="AD86" s="76" t="s">
        <v>320</v>
      </c>
      <c r="AE86" s="76" t="s">
        <v>3300</v>
      </c>
      <c r="AF86" s="226" t="s">
        <v>1198</v>
      </c>
      <c r="AG86" s="226" t="s">
        <v>1187</v>
      </c>
      <c r="AH86" s="218" t="s">
        <v>1185</v>
      </c>
      <c r="AI86" s="218" t="s">
        <v>1182</v>
      </c>
      <c r="AJ86" s="218" t="s">
        <v>1182</v>
      </c>
      <c r="AK86" s="218" t="s">
        <v>1183</v>
      </c>
      <c r="AL86" s="218" t="s">
        <v>1186</v>
      </c>
      <c r="AM86" s="218" t="s">
        <v>1184</v>
      </c>
      <c r="AN86" s="45" t="s">
        <v>317</v>
      </c>
      <c r="AP86" s="218" t="s">
        <v>1207</v>
      </c>
    </row>
    <row r="87" spans="1:16331" s="45" customFormat="1" ht="60" hidden="1" customHeight="1">
      <c r="A87" s="85" t="s">
        <v>3538</v>
      </c>
      <c r="B87" s="462" t="s">
        <v>2805</v>
      </c>
      <c r="C87" s="249" t="s">
        <v>2285</v>
      </c>
      <c r="D87" s="249" t="s">
        <v>2285</v>
      </c>
      <c r="E87" s="315" t="s">
        <v>359</v>
      </c>
      <c r="F87" s="249" t="s">
        <v>462</v>
      </c>
      <c r="G87" s="113">
        <v>44102</v>
      </c>
      <c r="H87" s="232">
        <v>44134</v>
      </c>
      <c r="I87" s="113">
        <v>44067</v>
      </c>
      <c r="J87" s="108">
        <f t="shared" si="1"/>
        <v>44060</v>
      </c>
      <c r="K87" s="371" t="s">
        <v>333</v>
      </c>
      <c r="L87" s="315" t="s">
        <v>1180</v>
      </c>
      <c r="M87" s="50" t="str">
        <f>VLOOKUP(D87,'PDM NB Portfolio Online'!F:U,16,0)</f>
        <v>Siyu SY5 Feng</v>
      </c>
      <c r="N87" s="123" t="s">
        <v>1208</v>
      </c>
      <c r="O87" s="123"/>
      <c r="P87" s="106"/>
      <c r="Q87" s="123"/>
      <c r="R87" s="85"/>
      <c r="S87" s="85"/>
      <c r="T87" s="217" t="s">
        <v>2979</v>
      </c>
      <c r="U87" s="217"/>
      <c r="V87" s="217"/>
      <c r="W87" s="217" t="s">
        <v>2999</v>
      </c>
      <c r="X87" s="217" t="s">
        <v>2999</v>
      </c>
      <c r="Y87" s="217" t="s">
        <v>3000</v>
      </c>
      <c r="Z87" s="217" t="s">
        <v>3001</v>
      </c>
      <c r="AA87" s="217" t="s">
        <v>3002</v>
      </c>
      <c r="AB87" s="217" t="s">
        <v>3003</v>
      </c>
      <c r="AC87" s="217" t="s">
        <v>3004</v>
      </c>
      <c r="AD87" s="252" t="s">
        <v>3417</v>
      </c>
      <c r="AE87" s="252" t="s">
        <v>3437</v>
      </c>
      <c r="AF87" s="85" t="s">
        <v>3458</v>
      </c>
      <c r="AG87" s="85" t="s">
        <v>3457</v>
      </c>
      <c r="AH87" s="85" t="s">
        <v>3028</v>
      </c>
      <c r="AI87" s="226" t="s">
        <v>1185</v>
      </c>
      <c r="AJ87" s="218" t="s">
        <v>1182</v>
      </c>
      <c r="AK87" s="226" t="s">
        <v>1182</v>
      </c>
      <c r="AL87" s="218" t="s">
        <v>1183</v>
      </c>
      <c r="AM87" s="218" t="s">
        <v>1200</v>
      </c>
      <c r="AN87" s="250" t="s">
        <v>1184</v>
      </c>
      <c r="AQ87" s="446" t="s">
        <v>2997</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47" t="s">
        <v>3538</v>
      </c>
      <c r="B88" s="454" t="s">
        <v>3260</v>
      </c>
      <c r="C88" s="52" t="s">
        <v>3261</v>
      </c>
      <c r="D88" s="52" t="s">
        <v>3261</v>
      </c>
      <c r="E88" s="52" t="s">
        <v>330</v>
      </c>
      <c r="F88" s="52" t="s">
        <v>3262</v>
      </c>
      <c r="G88" s="46">
        <v>44102</v>
      </c>
      <c r="H88" s="438" t="s">
        <v>952</v>
      </c>
      <c r="I88" s="46">
        <v>44071</v>
      </c>
      <c r="J88" s="108">
        <f t="shared" si="1"/>
        <v>44064</v>
      </c>
      <c r="K88" s="63" t="s">
        <v>1032</v>
      </c>
      <c r="L88" s="52" t="s">
        <v>1180</v>
      </c>
      <c r="M88" s="50" t="str">
        <f>VLOOKUP(D88,'PDM NB Portfolio Online'!F:U,16,0)</f>
        <v>Peng Peng11 Zhang</v>
      </c>
      <c r="N88" s="204">
        <v>44071</v>
      </c>
      <c r="O88" s="204">
        <f>N88-7</f>
        <v>44064</v>
      </c>
      <c r="P88" s="272" t="s">
        <v>1032</v>
      </c>
      <c r="Q88" s="122"/>
      <c r="T88" s="120"/>
      <c r="U88" s="120"/>
      <c r="V88" s="120"/>
      <c r="W88" s="120"/>
      <c r="X88" s="120"/>
      <c r="Y88" s="290" t="s">
        <v>1210</v>
      </c>
      <c r="Z88" s="217" t="s">
        <v>1181</v>
      </c>
      <c r="AA88" s="217" t="s">
        <v>2980</v>
      </c>
      <c r="AB88" s="217" t="s">
        <v>1197</v>
      </c>
      <c r="AC88" s="217" t="s">
        <v>2981</v>
      </c>
      <c r="AD88" s="217" t="s">
        <v>2982</v>
      </c>
      <c r="AE88" s="217" t="s">
        <v>3061</v>
      </c>
      <c r="AF88" s="217" t="s">
        <v>3269</v>
      </c>
      <c r="AG88" s="45" t="s">
        <v>3425</v>
      </c>
      <c r="AH88" s="257" t="s">
        <v>3270</v>
      </c>
      <c r="AM88" s="45" t="s">
        <v>317</v>
      </c>
    </row>
    <row r="89" spans="1:16331" s="45" customFormat="1" ht="60" hidden="1" customHeight="1">
      <c r="A89" s="85"/>
      <c r="B89" s="52" t="s">
        <v>2901</v>
      </c>
      <c r="C89" s="52" t="s">
        <v>1153</v>
      </c>
      <c r="D89" s="52" t="s">
        <v>1153</v>
      </c>
      <c r="E89" s="52" t="s">
        <v>359</v>
      </c>
      <c r="F89" s="52" t="s">
        <v>1080</v>
      </c>
      <c r="G89" s="515">
        <v>44169</v>
      </c>
      <c r="H89" s="515">
        <v>44183</v>
      </c>
      <c r="I89" s="46">
        <v>44043</v>
      </c>
      <c r="J89" s="46">
        <f t="shared" si="1"/>
        <v>44036</v>
      </c>
      <c r="K89" s="52" t="s">
        <v>1081</v>
      </c>
      <c r="L89" s="52" t="s">
        <v>1180</v>
      </c>
      <c r="M89" s="50" t="str">
        <f>VLOOKUP(D89,'PDM NB Portfolio Online'!F:U,16,0)</f>
        <v>Siyu SY5 Feng</v>
      </c>
      <c r="O89" s="87" t="s">
        <v>1208</v>
      </c>
      <c r="P89" s="85"/>
      <c r="Q89" s="251" t="s">
        <v>2979</v>
      </c>
      <c r="R89" s="251"/>
      <c r="S89" s="251"/>
      <c r="T89" s="251" t="s">
        <v>2999</v>
      </c>
      <c r="U89" s="251" t="s">
        <v>2999</v>
      </c>
      <c r="V89" s="217" t="s">
        <v>3000</v>
      </c>
      <c r="W89" s="217" t="s">
        <v>3001</v>
      </c>
      <c r="X89" s="217" t="s">
        <v>3002</v>
      </c>
      <c r="Y89" s="217" t="s">
        <v>3003</v>
      </c>
      <c r="Z89" s="217" t="s">
        <v>3004</v>
      </c>
      <c r="AA89" s="217" t="s">
        <v>3417</v>
      </c>
      <c r="AB89" s="222" t="s">
        <v>3026</v>
      </c>
      <c r="AC89" s="241" t="s">
        <v>3027</v>
      </c>
      <c r="AD89" s="106" t="s">
        <v>319</v>
      </c>
      <c r="AE89" s="120"/>
      <c r="AF89" s="218" t="s">
        <v>3057</v>
      </c>
      <c r="AG89" s="218" t="s">
        <v>1187</v>
      </c>
      <c r="AH89" s="226" t="s">
        <v>1185</v>
      </c>
      <c r="AI89" s="218" t="s">
        <v>1182</v>
      </c>
      <c r="AJ89" s="218" t="s">
        <v>1182</v>
      </c>
      <c r="AK89" s="485" t="s">
        <v>1182</v>
      </c>
      <c r="AL89" s="485" t="s">
        <v>1182</v>
      </c>
      <c r="AM89" s="218" t="s">
        <v>1183</v>
      </c>
      <c r="AN89" s="218"/>
      <c r="AO89" s="218" t="s">
        <v>1186</v>
      </c>
      <c r="AP89" s="218" t="s">
        <v>1184</v>
      </c>
      <c r="AV89" s="45" t="s">
        <v>317</v>
      </c>
      <c r="AX89" s="218" t="s">
        <v>1207</v>
      </c>
    </row>
    <row r="90" spans="1:16331" s="45" customFormat="1" ht="60" hidden="1" customHeight="1">
      <c r="A90" s="85" t="s">
        <v>3538</v>
      </c>
      <c r="B90" s="188" t="s">
        <v>2872</v>
      </c>
      <c r="C90" s="52" t="s">
        <v>1938</v>
      </c>
      <c r="D90" s="52" t="s">
        <v>1938</v>
      </c>
      <c r="E90" s="52" t="s">
        <v>359</v>
      </c>
      <c r="F90" s="52" t="s">
        <v>571</v>
      </c>
      <c r="G90" s="46">
        <v>44104</v>
      </c>
      <c r="H90" s="46">
        <v>44118</v>
      </c>
      <c r="I90" s="46">
        <v>44053</v>
      </c>
      <c r="J90" s="46">
        <f t="shared" si="1"/>
        <v>44046</v>
      </c>
      <c r="K90" s="52" t="s">
        <v>333</v>
      </c>
      <c r="L90" s="52" t="s">
        <v>1180</v>
      </c>
      <c r="M90" s="50" t="str">
        <f>VLOOKUP(D90,'PDM NB Portfolio Online'!F:U,16,0)</f>
        <v>Siyu SY5 Feng</v>
      </c>
      <c r="P90" s="251" t="s">
        <v>2979</v>
      </c>
      <c r="Q90" s="85"/>
      <c r="T90" s="251" t="s">
        <v>2999</v>
      </c>
      <c r="U90" s="251" t="s">
        <v>2999</v>
      </c>
      <c r="V90" s="217" t="s">
        <v>3000</v>
      </c>
      <c r="W90" s="217" t="s">
        <v>3001</v>
      </c>
      <c r="X90" s="217" t="s">
        <v>3002</v>
      </c>
      <c r="Y90" s="217" t="s">
        <v>3003</v>
      </c>
      <c r="Z90" s="217" t="s">
        <v>3004</v>
      </c>
      <c r="AA90" s="217" t="s">
        <v>3004</v>
      </c>
      <c r="AB90" s="217" t="s">
        <v>3417</v>
      </c>
      <c r="AC90" s="217" t="s">
        <v>3005</v>
      </c>
      <c r="AD90" s="239" t="s">
        <v>320</v>
      </c>
      <c r="AE90" s="288" t="s">
        <v>319</v>
      </c>
      <c r="AF90" s="250" t="s">
        <v>3057</v>
      </c>
      <c r="AG90" s="226" t="s">
        <v>3058</v>
      </c>
      <c r="AH90" s="226" t="s">
        <v>1187</v>
      </c>
      <c r="AI90" s="226" t="s">
        <v>1185</v>
      </c>
      <c r="AJ90" s="218" t="s">
        <v>1182</v>
      </c>
      <c r="AK90" s="226" t="s">
        <v>1182</v>
      </c>
      <c r="AL90" s="218" t="s">
        <v>1183</v>
      </c>
      <c r="AM90" s="218" t="s">
        <v>1200</v>
      </c>
      <c r="AN90" s="218" t="s">
        <v>1184</v>
      </c>
      <c r="AO90" s="218" t="s">
        <v>1207</v>
      </c>
    </row>
    <row r="91" spans="1:16331" s="45" customFormat="1" ht="60" hidden="1" customHeight="1">
      <c r="A91" s="85" t="s">
        <v>3538</v>
      </c>
      <c r="B91" s="188" t="s">
        <v>2873</v>
      </c>
      <c r="C91" s="52" t="s">
        <v>1939</v>
      </c>
      <c r="D91" s="52" t="s">
        <v>1939</v>
      </c>
      <c r="E91" s="52" t="s">
        <v>359</v>
      </c>
      <c r="F91" s="52" t="s">
        <v>571</v>
      </c>
      <c r="G91" s="46">
        <v>44104</v>
      </c>
      <c r="H91" s="46">
        <v>44118</v>
      </c>
      <c r="I91" s="46">
        <v>44053</v>
      </c>
      <c r="J91" s="108">
        <f t="shared" si="1"/>
        <v>44046</v>
      </c>
      <c r="K91" s="52" t="s">
        <v>333</v>
      </c>
      <c r="L91" s="52" t="s">
        <v>1180</v>
      </c>
      <c r="M91" s="50" t="str">
        <f>VLOOKUP(D91,'PDM NB Portfolio Online'!F:U,16,0)</f>
        <v>Guangsheng GS5 Xu</v>
      </c>
      <c r="P91" s="251" t="s">
        <v>2979</v>
      </c>
      <c r="Q91" s="85"/>
      <c r="T91" s="217" t="s">
        <v>2999</v>
      </c>
      <c r="U91" s="217" t="s">
        <v>2999</v>
      </c>
      <c r="V91" s="217" t="s">
        <v>3000</v>
      </c>
      <c r="W91" s="217" t="s">
        <v>3001</v>
      </c>
      <c r="X91" s="217" t="s">
        <v>3002</v>
      </c>
      <c r="Y91" s="217" t="s">
        <v>3003</v>
      </c>
      <c r="Z91" s="217" t="s">
        <v>3004</v>
      </c>
      <c r="AA91" s="217" t="s">
        <v>3004</v>
      </c>
      <c r="AB91" s="217" t="s">
        <v>3417</v>
      </c>
      <c r="AC91" s="217" t="s">
        <v>3005</v>
      </c>
      <c r="AD91" s="239" t="s">
        <v>320</v>
      </c>
      <c r="AE91" s="239" t="s">
        <v>319</v>
      </c>
      <c r="AF91" s="250" t="s">
        <v>3057</v>
      </c>
      <c r="AG91" s="226" t="s">
        <v>3058</v>
      </c>
      <c r="AH91" s="226" t="s">
        <v>1187</v>
      </c>
      <c r="AI91" s="226" t="s">
        <v>1185</v>
      </c>
      <c r="AJ91" s="218" t="s">
        <v>1182</v>
      </c>
      <c r="AK91" s="226" t="s">
        <v>1182</v>
      </c>
      <c r="AL91" s="218" t="s">
        <v>1183</v>
      </c>
      <c r="AM91" s="218" t="s">
        <v>1200</v>
      </c>
      <c r="AN91" s="218" t="s">
        <v>1184</v>
      </c>
      <c r="AO91" s="218" t="s">
        <v>1207</v>
      </c>
    </row>
    <row r="92" spans="1:16331" s="45" customFormat="1" ht="72" hidden="1" customHeight="1">
      <c r="A92" s="85" t="s">
        <v>3538</v>
      </c>
      <c r="B92" s="416" t="s">
        <v>3330</v>
      </c>
      <c r="C92" s="52" t="s">
        <v>2273</v>
      </c>
      <c r="D92" s="52" t="s">
        <v>2273</v>
      </c>
      <c r="E92" s="52" t="s">
        <v>347</v>
      </c>
      <c r="F92" s="52" t="s">
        <v>959</v>
      </c>
      <c r="G92" s="113">
        <v>44104</v>
      </c>
      <c r="H92" s="113">
        <v>44104</v>
      </c>
      <c r="I92" s="113">
        <v>44062</v>
      </c>
      <c r="J92" s="46">
        <f t="shared" si="1"/>
        <v>44055</v>
      </c>
      <c r="K92" s="110" t="s">
        <v>333</v>
      </c>
      <c r="L92" s="52" t="s">
        <v>1180</v>
      </c>
      <c r="M92" s="50" t="str">
        <f>VLOOKUP(D92,'PDM NB Portfolio Online'!F:U,16,0)</f>
        <v>Guangsheng GS5 Xu</v>
      </c>
      <c r="R92" s="231" t="s">
        <v>1208</v>
      </c>
      <c r="S92" s="85"/>
      <c r="T92" s="85"/>
      <c r="W92" s="217" t="s">
        <v>1181</v>
      </c>
      <c r="X92" s="217" t="s">
        <v>2980</v>
      </c>
      <c r="Y92" s="217" t="s">
        <v>1197</v>
      </c>
      <c r="Z92" s="217" t="s">
        <v>2981</v>
      </c>
      <c r="AA92" s="217" t="s">
        <v>2982</v>
      </c>
      <c r="AB92" s="217" t="s">
        <v>3004</v>
      </c>
      <c r="AC92" s="217" t="s">
        <v>2984</v>
      </c>
      <c r="AD92" s="217" t="s">
        <v>3420</v>
      </c>
      <c r="AE92" s="217" t="s">
        <v>3033</v>
      </c>
      <c r="AF92" s="85" t="s">
        <v>3030</v>
      </c>
      <c r="AG92" s="85" t="s">
        <v>3016</v>
      </c>
      <c r="AH92" s="218" t="s">
        <v>1182</v>
      </c>
      <c r="AI92" s="226" t="s">
        <v>1182</v>
      </c>
      <c r="AJ92" s="218" t="s">
        <v>1183</v>
      </c>
      <c r="AK92" s="218" t="s">
        <v>1186</v>
      </c>
      <c r="AL92" s="218" t="s">
        <v>1184</v>
      </c>
      <c r="AM92" s="218" t="s">
        <v>317</v>
      </c>
      <c r="AN92" s="255"/>
      <c r="AO92" s="255"/>
    </row>
    <row r="93" spans="1:16331" s="45" customFormat="1" ht="60" hidden="1" customHeight="1">
      <c r="A93" s="85" t="s">
        <v>3538</v>
      </c>
      <c r="B93" s="416" t="s">
        <v>3331</v>
      </c>
      <c r="C93" s="52" t="s">
        <v>2274</v>
      </c>
      <c r="D93" s="52" t="s">
        <v>2274</v>
      </c>
      <c r="E93" s="52" t="s">
        <v>347</v>
      </c>
      <c r="F93" s="52" t="s">
        <v>959</v>
      </c>
      <c r="G93" s="113">
        <v>44104</v>
      </c>
      <c r="H93" s="113">
        <v>44104</v>
      </c>
      <c r="I93" s="113">
        <v>44062</v>
      </c>
      <c r="J93" s="108">
        <f t="shared" si="1"/>
        <v>44055</v>
      </c>
      <c r="K93" s="52" t="s">
        <v>333</v>
      </c>
      <c r="L93" s="52" t="s">
        <v>1180</v>
      </c>
      <c r="M93" s="50" t="str">
        <f>VLOOKUP(D93,'PDM NB Portfolio Online'!F:U,16,0)</f>
        <v>Vera Ye2 Bai</v>
      </c>
      <c r="R93" s="231" t="s">
        <v>1208</v>
      </c>
      <c r="S93" s="85"/>
      <c r="T93" s="85"/>
      <c r="V93" s="120"/>
      <c r="W93" s="217" t="s">
        <v>1181</v>
      </c>
      <c r="X93" s="217" t="s">
        <v>2980</v>
      </c>
      <c r="Y93" s="217" t="s">
        <v>1197</v>
      </c>
      <c r="Z93" s="217" t="s">
        <v>2981</v>
      </c>
      <c r="AA93" s="217" t="s">
        <v>2982</v>
      </c>
      <c r="AB93" s="217" t="s">
        <v>3004</v>
      </c>
      <c r="AC93" s="217" t="s">
        <v>2984</v>
      </c>
      <c r="AD93" s="217" t="s">
        <v>3420</v>
      </c>
      <c r="AE93" s="252" t="s">
        <v>3033</v>
      </c>
      <c r="AF93" s="85" t="s">
        <v>3030</v>
      </c>
      <c r="AG93" s="85" t="s">
        <v>3016</v>
      </c>
      <c r="AH93" s="218" t="s">
        <v>1182</v>
      </c>
      <c r="AI93" s="226" t="s">
        <v>1182</v>
      </c>
      <c r="AJ93" s="218" t="s">
        <v>1183</v>
      </c>
      <c r="AK93" s="218" t="s">
        <v>1186</v>
      </c>
      <c r="AL93" s="218" t="s">
        <v>1184</v>
      </c>
      <c r="AM93" s="218" t="s">
        <v>317</v>
      </c>
    </row>
    <row r="94" spans="1:16331" s="45" customFormat="1" ht="73.5" hidden="1" customHeight="1">
      <c r="A94" s="85" t="s">
        <v>3400</v>
      </c>
      <c r="B94" s="455" t="s">
        <v>2278</v>
      </c>
      <c r="C94" s="63" t="s">
        <v>2281</v>
      </c>
      <c r="D94" s="63" t="s">
        <v>2281</v>
      </c>
      <c r="E94" s="52" t="s">
        <v>359</v>
      </c>
      <c r="F94" s="63" t="s">
        <v>462</v>
      </c>
      <c r="G94" s="113">
        <v>44104</v>
      </c>
      <c r="H94" s="93">
        <v>44118</v>
      </c>
      <c r="I94" s="46">
        <v>44055</v>
      </c>
      <c r="J94" s="292">
        <v>44048</v>
      </c>
      <c r="K94" s="52" t="s">
        <v>333</v>
      </c>
      <c r="L94" s="52" t="s">
        <v>1180</v>
      </c>
      <c r="M94" s="50" t="str">
        <f>VLOOKUP(D94,'PDM NB Portfolio Online'!F:U,16,0)</f>
        <v>Cathy SQ1 Wan</v>
      </c>
      <c r="R94" s="183" t="s">
        <v>1208</v>
      </c>
      <c r="S94" s="85"/>
      <c r="T94" s="85"/>
      <c r="U94" s="183" t="s">
        <v>1201</v>
      </c>
      <c r="V94" s="217" t="s">
        <v>2999</v>
      </c>
      <c r="W94" s="217" t="s">
        <v>2999</v>
      </c>
      <c r="X94" s="217" t="s">
        <v>3000</v>
      </c>
      <c r="Y94" s="217" t="s">
        <v>3001</v>
      </c>
      <c r="Z94" s="217" t="s">
        <v>3002</v>
      </c>
      <c r="AA94" s="217" t="s">
        <v>3003</v>
      </c>
      <c r="AB94" s="217" t="s">
        <v>3004</v>
      </c>
      <c r="AC94" s="217" t="s">
        <v>3417</v>
      </c>
      <c r="AD94" s="217" t="s">
        <v>3005</v>
      </c>
      <c r="AE94" s="221" t="s">
        <v>3014</v>
      </c>
      <c r="AF94" s="76" t="s">
        <v>3013</v>
      </c>
      <c r="AG94" s="218" t="s">
        <v>1187</v>
      </c>
      <c r="AH94" s="224" t="s">
        <v>1185</v>
      </c>
      <c r="AI94" s="224" t="s">
        <v>1182</v>
      </c>
      <c r="AJ94" s="224" t="s">
        <v>1182</v>
      </c>
      <c r="AK94" s="224" t="s">
        <v>1183</v>
      </c>
      <c r="AL94" s="224" t="s">
        <v>3191</v>
      </c>
      <c r="AM94" s="218" t="s">
        <v>3192</v>
      </c>
      <c r="AN94" s="218" t="s">
        <v>1207</v>
      </c>
      <c r="AO94" s="45" t="s">
        <v>1207</v>
      </c>
    </row>
    <row r="95" spans="1:16331" s="45" customFormat="1" ht="76.5" hidden="1" customHeight="1">
      <c r="A95" s="85" t="s">
        <v>3400</v>
      </c>
      <c r="B95" s="455" t="s">
        <v>2279</v>
      </c>
      <c r="C95" s="63" t="s">
        <v>2282</v>
      </c>
      <c r="D95" s="63" t="s">
        <v>2282</v>
      </c>
      <c r="E95" s="52" t="s">
        <v>359</v>
      </c>
      <c r="F95" s="63" t="s">
        <v>462</v>
      </c>
      <c r="G95" s="113">
        <v>44104</v>
      </c>
      <c r="H95" s="93">
        <v>44113</v>
      </c>
      <c r="I95" s="46">
        <v>44057</v>
      </c>
      <c r="J95" s="46">
        <v>44050</v>
      </c>
      <c r="K95" s="52" t="s">
        <v>333</v>
      </c>
      <c r="L95" s="52" t="s">
        <v>1180</v>
      </c>
      <c r="M95" s="50" t="str">
        <f>VLOOKUP(D95,'PDM NB Portfolio Online'!F:U,16,0)</f>
        <v>Zeying ZY7 Song</v>
      </c>
      <c r="R95" s="183" t="s">
        <v>1208</v>
      </c>
      <c r="S95" s="85"/>
      <c r="T95" s="85"/>
      <c r="U95" s="183" t="s">
        <v>1201</v>
      </c>
      <c r="V95" s="251" t="s">
        <v>2999</v>
      </c>
      <c r="W95" s="251" t="s">
        <v>2999</v>
      </c>
      <c r="X95" s="251" t="s">
        <v>3000</v>
      </c>
      <c r="Y95" s="217" t="s">
        <v>3001</v>
      </c>
      <c r="Z95" s="217" t="s">
        <v>3002</v>
      </c>
      <c r="AA95" s="217" t="s">
        <v>3003</v>
      </c>
      <c r="AB95" s="217" t="s">
        <v>3004</v>
      </c>
      <c r="AC95" s="217" t="s">
        <v>3417</v>
      </c>
      <c r="AD95" s="217" t="s">
        <v>3005</v>
      </c>
      <c r="AE95" s="224" t="s">
        <v>3014</v>
      </c>
      <c r="AF95" s="106" t="s">
        <v>3013</v>
      </c>
      <c r="AG95" s="218" t="s">
        <v>1187</v>
      </c>
      <c r="AH95" s="218" t="s">
        <v>1185</v>
      </c>
      <c r="AI95" s="218" t="s">
        <v>1182</v>
      </c>
      <c r="AJ95" s="218" t="s">
        <v>1182</v>
      </c>
      <c r="AK95" s="218" t="s">
        <v>1183</v>
      </c>
      <c r="AL95" s="218" t="s">
        <v>3191</v>
      </c>
      <c r="AM95" s="218" t="s">
        <v>3192</v>
      </c>
      <c r="AN95" s="218" t="s">
        <v>1207</v>
      </c>
    </row>
    <row r="96" spans="1:16331" s="45" customFormat="1" ht="60" hidden="1" customHeight="1">
      <c r="A96" s="85" t="s">
        <v>3538</v>
      </c>
      <c r="B96" s="52" t="s">
        <v>3353</v>
      </c>
      <c r="C96" s="52" t="s">
        <v>2661</v>
      </c>
      <c r="D96" s="52" t="s">
        <v>2661</v>
      </c>
      <c r="E96" s="52" t="s">
        <v>359</v>
      </c>
      <c r="F96" s="52" t="s">
        <v>449</v>
      </c>
      <c r="G96" s="46">
        <v>44104</v>
      </c>
      <c r="H96" s="46">
        <v>44118</v>
      </c>
      <c r="I96" s="46">
        <v>44083</v>
      </c>
      <c r="J96" s="46">
        <v>44076</v>
      </c>
      <c r="K96" s="109" t="s">
        <v>333</v>
      </c>
      <c r="L96" s="74" t="s">
        <v>1180</v>
      </c>
      <c r="M96" s="50" t="str">
        <f>VLOOKUP(D96,'PDM NB Portfolio Online'!F:U,16,0)</f>
        <v>Cathy SQ1 Wan</v>
      </c>
      <c r="U96" s="183" t="s">
        <v>1208</v>
      </c>
      <c r="V96" s="85"/>
      <c r="W96" s="106"/>
      <c r="X96" s="241" t="s">
        <v>1201</v>
      </c>
      <c r="Y96" s="217" t="s">
        <v>2999</v>
      </c>
      <c r="Z96" s="217" t="s">
        <v>2999</v>
      </c>
      <c r="AA96" s="217" t="s">
        <v>3000</v>
      </c>
      <c r="AB96" s="217" t="s">
        <v>3001</v>
      </c>
      <c r="AC96" s="217" t="s">
        <v>3008</v>
      </c>
      <c r="AD96" s="217" t="s">
        <v>3003</v>
      </c>
      <c r="AE96" s="217" t="s">
        <v>3004</v>
      </c>
      <c r="AF96" s="251" t="s">
        <v>3444</v>
      </c>
      <c r="AG96" s="85" t="s">
        <v>3031</v>
      </c>
      <c r="AH96" s="218" t="s">
        <v>1187</v>
      </c>
      <c r="AI96" s="85" t="s">
        <v>3021</v>
      </c>
      <c r="AJ96" s="85" t="s">
        <v>3018</v>
      </c>
      <c r="AK96" s="218" t="s">
        <v>1182</v>
      </c>
      <c r="AL96" s="218" t="s">
        <v>1183</v>
      </c>
      <c r="AM96" s="218" t="s">
        <v>2892</v>
      </c>
      <c r="AN96" s="218" t="s">
        <v>1184</v>
      </c>
      <c r="AO96" s="218" t="s">
        <v>1207</v>
      </c>
    </row>
    <row r="97" spans="1:104" s="45" customFormat="1" ht="60" hidden="1" customHeight="1">
      <c r="A97" s="85" t="s">
        <v>3066</v>
      </c>
      <c r="B97" s="463" t="s">
        <v>3333</v>
      </c>
      <c r="C97" s="136" t="s">
        <v>3601</v>
      </c>
      <c r="D97" s="136" t="s">
        <v>2445</v>
      </c>
      <c r="E97" s="52" t="s">
        <v>347</v>
      </c>
      <c r="F97" s="136" t="s">
        <v>2446</v>
      </c>
      <c r="G97" s="46">
        <v>44104</v>
      </c>
      <c r="H97" s="46">
        <v>44104</v>
      </c>
      <c r="I97" s="46">
        <v>44062</v>
      </c>
      <c r="J97" s="46">
        <v>44055</v>
      </c>
      <c r="K97" s="52" t="s">
        <v>333</v>
      </c>
      <c r="L97" s="74" t="s">
        <v>1180</v>
      </c>
      <c r="M97" s="50" t="str">
        <f>VLOOKUP(D97,'PDM NB Portfolio Online'!F:U,16,0)</f>
        <v>Vera Ye2 Bai</v>
      </c>
      <c r="T97" s="87" t="s">
        <v>1208</v>
      </c>
      <c r="U97" s="85"/>
      <c r="V97" s="85"/>
      <c r="W97" s="217" t="s">
        <v>1181</v>
      </c>
      <c r="X97" s="217" t="s">
        <v>2980</v>
      </c>
      <c r="Y97" s="217" t="s">
        <v>1197</v>
      </c>
      <c r="Z97" s="217" t="s">
        <v>2981</v>
      </c>
      <c r="AA97" s="217" t="s">
        <v>2982</v>
      </c>
      <c r="AB97" s="217" t="s">
        <v>3004</v>
      </c>
      <c r="AC97" s="217" t="s">
        <v>2984</v>
      </c>
      <c r="AD97" s="217" t="s">
        <v>3422</v>
      </c>
      <c r="AE97" s="217" t="s">
        <v>3035</v>
      </c>
      <c r="AF97" s="85" t="s">
        <v>3030</v>
      </c>
      <c r="AG97" s="85" t="s">
        <v>3016</v>
      </c>
      <c r="AH97" s="218" t="s">
        <v>1182</v>
      </c>
      <c r="AI97" s="226" t="s">
        <v>1182</v>
      </c>
      <c r="AJ97" s="218" t="s">
        <v>1183</v>
      </c>
      <c r="AK97" s="218" t="s">
        <v>1186</v>
      </c>
      <c r="AL97" s="218" t="s">
        <v>1184</v>
      </c>
      <c r="AM97" s="218" t="s">
        <v>317</v>
      </c>
    </row>
    <row r="98" spans="1:104" s="120" customFormat="1" ht="70.5" hidden="1" customHeight="1">
      <c r="A98" s="85" t="s">
        <v>3538</v>
      </c>
      <c r="B98" s="464" t="s">
        <v>3332</v>
      </c>
      <c r="C98" s="248" t="s">
        <v>2599</v>
      </c>
      <c r="D98" s="248" t="s">
        <v>2599</v>
      </c>
      <c r="E98" s="170" t="s">
        <v>347</v>
      </c>
      <c r="F98" s="248" t="s">
        <v>1076</v>
      </c>
      <c r="G98" s="46">
        <v>44104</v>
      </c>
      <c r="H98" s="308">
        <v>44104</v>
      </c>
      <c r="I98" s="181">
        <v>44062</v>
      </c>
      <c r="J98" s="46">
        <v>44055</v>
      </c>
      <c r="K98" s="170" t="s">
        <v>333</v>
      </c>
      <c r="L98" s="214" t="s">
        <v>1180</v>
      </c>
      <c r="M98" s="50" t="str">
        <f>VLOOKUP(D98,'PDM NB Portfolio Online'!F:U,16,0)</f>
        <v>Zeying ZY7 Song</v>
      </c>
      <c r="T98" s="87" t="s">
        <v>1208</v>
      </c>
      <c r="U98" s="85"/>
      <c r="V98" s="106"/>
      <c r="W98" s="217" t="s">
        <v>1181</v>
      </c>
      <c r="X98" s="217" t="s">
        <v>2980</v>
      </c>
      <c r="Y98" s="217" t="s">
        <v>1197</v>
      </c>
      <c r="Z98" s="217" t="s">
        <v>2981</v>
      </c>
      <c r="AA98" s="217" t="s">
        <v>2982</v>
      </c>
      <c r="AB98" s="217" t="s">
        <v>3004</v>
      </c>
      <c r="AC98" s="217" t="s">
        <v>2984</v>
      </c>
      <c r="AD98" s="217" t="s">
        <v>3422</v>
      </c>
      <c r="AE98" s="217" t="s">
        <v>3035</v>
      </c>
      <c r="AF98" s="106" t="s">
        <v>3030</v>
      </c>
      <c r="AG98" s="106" t="s">
        <v>3016</v>
      </c>
      <c r="AH98" s="218" t="s">
        <v>1182</v>
      </c>
      <c r="AI98" s="226" t="s">
        <v>1182</v>
      </c>
      <c r="AJ98" s="218" t="s">
        <v>1183</v>
      </c>
      <c r="AK98" s="218" t="s">
        <v>1186</v>
      </c>
      <c r="AL98" s="218" t="s">
        <v>1184</v>
      </c>
      <c r="AM98" s="218" t="s">
        <v>317</v>
      </c>
    </row>
    <row r="99" spans="1:104" s="120" customFormat="1" ht="75" hidden="1" customHeight="1">
      <c r="A99" s="85"/>
      <c r="B99" s="455" t="s">
        <v>2739</v>
      </c>
      <c r="C99" s="188" t="s">
        <v>2740</v>
      </c>
      <c r="D99" s="188" t="s">
        <v>2740</v>
      </c>
      <c r="E99" s="170" t="s">
        <v>359</v>
      </c>
      <c r="F99" s="170" t="s">
        <v>462</v>
      </c>
      <c r="G99" s="275">
        <v>44126</v>
      </c>
      <c r="H99" s="275">
        <v>44140</v>
      </c>
      <c r="I99" s="46">
        <v>44075</v>
      </c>
      <c r="J99" s="46">
        <f>I99-7</f>
        <v>44068</v>
      </c>
      <c r="K99" s="108" t="s">
        <v>333</v>
      </c>
      <c r="L99" s="52" t="s">
        <v>1180</v>
      </c>
      <c r="M99" s="50" t="str">
        <f>VLOOKUP(D99,'PDM NB Portfolio Online'!F:U,16,0)</f>
        <v>Cathy SQ1 Wan</v>
      </c>
      <c r="T99" s="45"/>
      <c r="U99" s="45"/>
      <c r="V99" s="217" t="s">
        <v>2979</v>
      </c>
      <c r="W99" s="217"/>
      <c r="X99" s="217"/>
      <c r="Y99" s="217" t="s">
        <v>2999</v>
      </c>
      <c r="Z99" s="217" t="s">
        <v>2999</v>
      </c>
      <c r="AA99" s="217" t="s">
        <v>3000</v>
      </c>
      <c r="AB99" s="217" t="s">
        <v>3001</v>
      </c>
      <c r="AC99" s="217" t="s">
        <v>3002</v>
      </c>
      <c r="AD99" s="217" t="s">
        <v>3003</v>
      </c>
      <c r="AE99" s="217" t="s">
        <v>3004</v>
      </c>
      <c r="AF99" s="217" t="s">
        <v>3417</v>
      </c>
      <c r="AG99" s="222" t="s">
        <v>3026</v>
      </c>
      <c r="AH99" s="120" t="s">
        <v>3027</v>
      </c>
      <c r="AI99" s="120" t="s">
        <v>3029</v>
      </c>
      <c r="AJ99" s="228" t="s">
        <v>1185</v>
      </c>
      <c r="AK99" s="221" t="s">
        <v>1182</v>
      </c>
      <c r="AL99" s="260" t="s">
        <v>1182</v>
      </c>
      <c r="AM99" s="218" t="s">
        <v>1183</v>
      </c>
      <c r="AO99" s="218" t="s">
        <v>1200</v>
      </c>
      <c r="AP99" s="218" t="s">
        <v>1184</v>
      </c>
      <c r="AR99" s="228" t="s">
        <v>1207</v>
      </c>
    </row>
    <row r="100" spans="1:104" s="120" customFormat="1" ht="71.25" hidden="1" customHeight="1">
      <c r="A100" s="85"/>
      <c r="B100" s="272" t="s">
        <v>3044</v>
      </c>
      <c r="C100" s="188" t="s">
        <v>2284</v>
      </c>
      <c r="D100" s="188" t="s">
        <v>2284</v>
      </c>
      <c r="E100" s="170" t="s">
        <v>359</v>
      </c>
      <c r="F100" s="188" t="s">
        <v>462</v>
      </c>
      <c r="G100" s="113">
        <v>44120</v>
      </c>
      <c r="H100" s="114">
        <v>44134</v>
      </c>
      <c r="I100" s="113">
        <v>44057</v>
      </c>
      <c r="J100" s="46">
        <f>I100-7</f>
        <v>44050</v>
      </c>
      <c r="K100" s="170" t="s">
        <v>333</v>
      </c>
      <c r="L100" s="170" t="s">
        <v>1180</v>
      </c>
      <c r="M100" s="50" t="str">
        <f>VLOOKUP(D100,'PDM NB Portfolio Online'!F:U,16,0)</f>
        <v>Guangsheng GS5 Xu</v>
      </c>
      <c r="R100" s="106" t="s">
        <v>1208</v>
      </c>
      <c r="S100" s="106"/>
      <c r="T100" s="106"/>
      <c r="U100" s="217" t="s">
        <v>2999</v>
      </c>
      <c r="V100" s="217" t="s">
        <v>2999</v>
      </c>
      <c r="W100" s="217" t="s">
        <v>3000</v>
      </c>
      <c r="X100" s="217" t="s">
        <v>3001</v>
      </c>
      <c r="Y100" s="217" t="s">
        <v>3002</v>
      </c>
      <c r="Z100" s="217" t="s">
        <v>3003</v>
      </c>
      <c r="AA100" s="251" t="s">
        <v>3004</v>
      </c>
      <c r="AB100" s="251" t="s">
        <v>3417</v>
      </c>
      <c r="AC100" s="217" t="s">
        <v>3005</v>
      </c>
      <c r="AE100" s="106" t="s">
        <v>320</v>
      </c>
      <c r="AF100" s="106" t="s">
        <v>319</v>
      </c>
      <c r="AG100" s="222" t="s">
        <v>3252</v>
      </c>
      <c r="AH100" s="228" t="s">
        <v>1198</v>
      </c>
      <c r="AI100" s="226" t="s">
        <v>1199</v>
      </c>
      <c r="AJ100" s="226" t="s">
        <v>1185</v>
      </c>
      <c r="AK100" s="218" t="s">
        <v>1182</v>
      </c>
      <c r="AL100" s="228" t="s">
        <v>1182</v>
      </c>
      <c r="AM100" s="218" t="s">
        <v>1183</v>
      </c>
      <c r="AO100" s="218" t="s">
        <v>1200</v>
      </c>
      <c r="AP100" s="218" t="s">
        <v>1184</v>
      </c>
      <c r="AQ100" s="228" t="s">
        <v>1207</v>
      </c>
      <c r="AR100" s="45"/>
    </row>
    <row r="101" spans="1:104" s="120" customFormat="1" ht="84.75" hidden="1" customHeight="1">
      <c r="A101" s="247" t="s">
        <v>3063</v>
      </c>
      <c r="B101" s="284" t="s">
        <v>2043</v>
      </c>
      <c r="C101" s="284" t="s">
        <v>3508</v>
      </c>
      <c r="D101" s="170" t="s">
        <v>2048</v>
      </c>
      <c r="E101" s="181" t="s">
        <v>330</v>
      </c>
      <c r="F101" s="181" t="s">
        <v>802</v>
      </c>
      <c r="G101" s="46">
        <v>44068</v>
      </c>
      <c r="H101" s="46">
        <v>44068</v>
      </c>
      <c r="I101" s="46">
        <v>44026</v>
      </c>
      <c r="J101" s="108">
        <v>44022</v>
      </c>
      <c r="K101" s="214" t="s">
        <v>333</v>
      </c>
      <c r="L101" s="170" t="s">
        <v>1180</v>
      </c>
      <c r="M101" s="441" t="str">
        <f>VLOOKUP(D101,'PDM NB Portfolio Online'!F:U,16,0)</f>
        <v>Guangsheng GS5 Xu</v>
      </c>
      <c r="R101" s="45"/>
      <c r="S101" s="45"/>
      <c r="AA101" s="255"/>
      <c r="AB101" s="255"/>
      <c r="AG101" s="567" t="s">
        <v>3509</v>
      </c>
      <c r="AH101" s="567" t="s">
        <v>317</v>
      </c>
      <c r="AK101" s="45"/>
      <c r="AL101" s="45"/>
      <c r="AM101" s="45"/>
    </row>
    <row r="102" spans="1:104" s="45" customFormat="1" ht="72.75" hidden="1" customHeight="1">
      <c r="A102" s="280" t="s">
        <v>3393</v>
      </c>
      <c r="B102" s="61" t="s">
        <v>3403</v>
      </c>
      <c r="C102" s="52" t="s">
        <v>3132</v>
      </c>
      <c r="D102" s="52" t="s">
        <v>3132</v>
      </c>
      <c r="E102" s="52" t="s">
        <v>359</v>
      </c>
      <c r="F102" s="52" t="s">
        <v>571</v>
      </c>
      <c r="G102" s="46">
        <v>44120</v>
      </c>
      <c r="H102" s="46">
        <v>44134</v>
      </c>
      <c r="I102" s="484">
        <v>44082</v>
      </c>
      <c r="J102" s="46">
        <f t="shared" ref="J102:J111" si="2">I102-7</f>
        <v>44075</v>
      </c>
      <c r="K102" s="63" t="s">
        <v>1081</v>
      </c>
      <c r="L102" s="52" t="s">
        <v>1180</v>
      </c>
      <c r="M102" s="50" t="str">
        <f>VLOOKUP(D102,'PDM NB Portfolio Online'!F:U,16,0)</f>
        <v>Zeying ZY7 Song</v>
      </c>
      <c r="T102" s="120"/>
      <c r="U102" s="120"/>
      <c r="V102" s="244" t="s">
        <v>2979</v>
      </c>
      <c r="W102" s="256"/>
      <c r="X102" s="256"/>
      <c r="Y102" s="256" t="s">
        <v>2999</v>
      </c>
      <c r="Z102" s="244" t="s">
        <v>2999</v>
      </c>
      <c r="AA102" s="244" t="s">
        <v>3000</v>
      </c>
      <c r="AB102" s="244" t="s">
        <v>3001</v>
      </c>
      <c r="AC102" s="244" t="s">
        <v>3002</v>
      </c>
      <c r="AD102" s="244" t="s">
        <v>3003</v>
      </c>
      <c r="AE102" s="244" t="s">
        <v>3004</v>
      </c>
      <c r="AF102" s="244" t="s">
        <v>3417</v>
      </c>
      <c r="AG102" s="281" t="s">
        <v>3026</v>
      </c>
      <c r="AH102" s="278" t="s">
        <v>3027</v>
      </c>
      <c r="AI102" s="282" t="s">
        <v>1199</v>
      </c>
      <c r="AJ102" s="282" t="s">
        <v>3513</v>
      </c>
      <c r="AK102" s="224" t="s">
        <v>1182</v>
      </c>
      <c r="AL102" s="283" t="s">
        <v>1182</v>
      </c>
      <c r="AM102" s="224" t="s">
        <v>1183</v>
      </c>
      <c r="AN102" s="258"/>
      <c r="AO102" s="224" t="s">
        <v>1200</v>
      </c>
      <c r="AP102" s="224" t="s">
        <v>1184</v>
      </c>
      <c r="AQ102" s="283" t="s">
        <v>1207</v>
      </c>
      <c r="AR102" s="278"/>
      <c r="AS102" s="278"/>
      <c r="AT102" s="258"/>
      <c r="AU102" s="258"/>
      <c r="AV102" s="258"/>
      <c r="AW102" s="258"/>
      <c r="AX102" s="258"/>
      <c r="AY102" s="258"/>
      <c r="AZ102" s="258"/>
      <c r="BA102" s="258"/>
      <c r="BB102" s="258"/>
      <c r="BC102" s="258"/>
      <c r="BD102" s="258"/>
      <c r="BE102" s="258"/>
      <c r="BF102" s="258"/>
      <c r="BG102" s="258"/>
      <c r="BH102" s="258"/>
      <c r="BI102" s="258"/>
      <c r="BJ102" s="258"/>
      <c r="BK102" s="258"/>
      <c r="BL102" s="258"/>
      <c r="BM102" s="258"/>
      <c r="BN102" s="258"/>
      <c r="BO102" s="258"/>
      <c r="BP102" s="258"/>
      <c r="BQ102" s="258"/>
      <c r="BR102" s="258"/>
      <c r="BS102" s="258"/>
      <c r="BT102" s="258"/>
      <c r="BU102" s="258"/>
      <c r="BV102" s="258"/>
      <c r="BW102" s="258"/>
      <c r="BX102" s="258"/>
      <c r="BY102" s="258"/>
      <c r="BZ102" s="258"/>
      <c r="CA102" s="258"/>
      <c r="CB102" s="258"/>
      <c r="CC102" s="258"/>
      <c r="CD102" s="258"/>
      <c r="CE102" s="258"/>
      <c r="CF102" s="258"/>
      <c r="CG102" s="258"/>
      <c r="CH102" s="258"/>
      <c r="CI102" s="258"/>
      <c r="CJ102" s="258"/>
      <c r="CK102" s="258"/>
      <c r="CL102" s="258"/>
      <c r="CM102" s="258"/>
      <c r="CN102" s="258"/>
      <c r="CO102" s="258"/>
      <c r="CP102" s="258"/>
      <c r="CQ102" s="258"/>
      <c r="CR102" s="258"/>
      <c r="CS102" s="258"/>
      <c r="CT102" s="258"/>
      <c r="CU102" s="258"/>
      <c r="CV102" s="258"/>
      <c r="CW102" s="258"/>
      <c r="CX102" s="258"/>
      <c r="CY102" s="258"/>
      <c r="CZ102" s="258"/>
    </row>
    <row r="103" spans="1:104" s="45" customFormat="1" ht="90" hidden="1" customHeight="1">
      <c r="A103" s="280"/>
      <c r="B103" s="61" t="s">
        <v>3404</v>
      </c>
      <c r="C103" s="52" t="s">
        <v>3133</v>
      </c>
      <c r="D103" s="52" t="s">
        <v>3133</v>
      </c>
      <c r="E103" s="52" t="s">
        <v>359</v>
      </c>
      <c r="F103" s="52" t="s">
        <v>571</v>
      </c>
      <c r="G103" s="46">
        <v>44120</v>
      </c>
      <c r="H103" s="46">
        <v>44134</v>
      </c>
      <c r="I103" s="46">
        <v>44082</v>
      </c>
      <c r="J103" s="46">
        <f t="shared" si="2"/>
        <v>44075</v>
      </c>
      <c r="K103" s="63" t="s">
        <v>1081</v>
      </c>
      <c r="L103" s="52" t="s">
        <v>1180</v>
      </c>
      <c r="M103" s="50" t="str">
        <f>VLOOKUP(D103,'PDM NB Portfolio Online'!F:U,16,0)</f>
        <v>Guangsheng GS5 Xu</v>
      </c>
      <c r="T103" s="120"/>
      <c r="U103" s="120"/>
      <c r="V103" s="244" t="s">
        <v>2979</v>
      </c>
      <c r="W103" s="244"/>
      <c r="X103" s="244"/>
      <c r="Y103" s="244" t="s">
        <v>2999</v>
      </c>
      <c r="Z103" s="244" t="s">
        <v>2999</v>
      </c>
      <c r="AA103" s="244" t="s">
        <v>3000</v>
      </c>
      <c r="AB103" s="244" t="s">
        <v>3001</v>
      </c>
      <c r="AC103" s="244" t="s">
        <v>3002</v>
      </c>
      <c r="AD103" s="256" t="s">
        <v>3003</v>
      </c>
      <c r="AE103" s="244" t="s">
        <v>3004</v>
      </c>
      <c r="AF103" s="244" t="s">
        <v>3417</v>
      </c>
      <c r="AG103" s="281" t="s">
        <v>3026</v>
      </c>
      <c r="AH103" s="278" t="s">
        <v>3027</v>
      </c>
      <c r="AI103" s="282" t="s">
        <v>1199</v>
      </c>
      <c r="AJ103" s="282" t="s">
        <v>3513</v>
      </c>
      <c r="AK103" s="224" t="s">
        <v>1182</v>
      </c>
      <c r="AL103" s="283" t="s">
        <v>1182</v>
      </c>
      <c r="AM103" s="224" t="s">
        <v>1183</v>
      </c>
      <c r="AN103" s="258"/>
      <c r="AO103" s="224" t="s">
        <v>1200</v>
      </c>
      <c r="AP103" s="224" t="s">
        <v>1184</v>
      </c>
      <c r="AQ103" s="283" t="s">
        <v>1207</v>
      </c>
      <c r="AR103" s="278"/>
      <c r="AS103" s="278"/>
      <c r="AT103" s="258"/>
      <c r="AU103" s="258"/>
      <c r="AV103" s="258"/>
      <c r="AW103" s="258"/>
      <c r="AX103" s="258"/>
      <c r="AY103" s="258"/>
      <c r="AZ103" s="258"/>
      <c r="BA103" s="258"/>
      <c r="BB103" s="258"/>
      <c r="BC103" s="258"/>
      <c r="BD103" s="258"/>
      <c r="BE103" s="258"/>
      <c r="BF103" s="258"/>
      <c r="BG103" s="258"/>
      <c r="BH103" s="258"/>
      <c r="BI103" s="258"/>
      <c r="BJ103" s="258"/>
      <c r="BK103" s="258"/>
      <c r="BL103" s="258"/>
      <c r="BM103" s="258"/>
      <c r="BN103" s="258"/>
      <c r="BO103" s="258"/>
      <c r="BP103" s="258"/>
      <c r="BQ103" s="258"/>
      <c r="BR103" s="258"/>
      <c r="BS103" s="258"/>
      <c r="BT103" s="258"/>
      <c r="BU103" s="258"/>
      <c r="BV103" s="258"/>
      <c r="BW103" s="258"/>
      <c r="BX103" s="258"/>
      <c r="BY103" s="258"/>
      <c r="BZ103" s="258"/>
      <c r="CA103" s="258"/>
      <c r="CB103" s="258"/>
      <c r="CC103" s="258"/>
      <c r="CD103" s="258"/>
      <c r="CE103" s="258"/>
      <c r="CF103" s="258"/>
      <c r="CG103" s="258"/>
      <c r="CH103" s="258"/>
      <c r="CI103" s="258"/>
      <c r="CJ103" s="258"/>
      <c r="CK103" s="258"/>
      <c r="CL103" s="258"/>
      <c r="CM103" s="258"/>
      <c r="CN103" s="258"/>
      <c r="CO103" s="258"/>
      <c r="CP103" s="258"/>
      <c r="CQ103" s="258"/>
      <c r="CR103" s="258"/>
      <c r="CS103" s="258"/>
      <c r="CT103" s="258"/>
      <c r="CU103" s="258"/>
      <c r="CV103" s="258"/>
      <c r="CW103" s="258"/>
      <c r="CX103" s="258"/>
      <c r="CY103" s="258"/>
      <c r="CZ103" s="258"/>
    </row>
    <row r="104" spans="1:104" s="45" customFormat="1" ht="60" hidden="1" customHeight="1">
      <c r="A104" s="431"/>
      <c r="B104" s="153" t="s">
        <v>3401</v>
      </c>
      <c r="C104" s="153" t="s">
        <v>3402</v>
      </c>
      <c r="D104" s="153" t="s">
        <v>3402</v>
      </c>
      <c r="E104" s="153" t="s">
        <v>347</v>
      </c>
      <c r="F104" s="456" t="s">
        <v>1076</v>
      </c>
      <c r="G104" s="457">
        <v>44123</v>
      </c>
      <c r="H104" s="457">
        <v>44123</v>
      </c>
      <c r="I104" s="457">
        <v>44074</v>
      </c>
      <c r="J104" s="457">
        <f t="shared" si="2"/>
        <v>44067</v>
      </c>
      <c r="K104" s="457" t="s">
        <v>333</v>
      </c>
      <c r="L104" s="52" t="s">
        <v>1180</v>
      </c>
      <c r="M104" s="441" t="str">
        <f>VLOOKUP(D104,'PDM NB Portfolio Online'!F:U,16,0)</f>
        <v>Guangsheng GS5 Xu</v>
      </c>
      <c r="N104" s="436"/>
      <c r="O104" s="436"/>
      <c r="P104" s="436"/>
      <c r="Q104" s="436"/>
      <c r="R104" s="436"/>
      <c r="S104" s="436"/>
      <c r="T104" s="259"/>
      <c r="U104" s="259"/>
      <c r="V104" s="259"/>
      <c r="W104" s="259"/>
      <c r="X104" s="259"/>
      <c r="Y104" s="259"/>
      <c r="Z104" s="259"/>
      <c r="AA104" s="259"/>
      <c r="AB104" s="259"/>
      <c r="AC104" s="259"/>
      <c r="AD104" s="259" t="s">
        <v>1205</v>
      </c>
      <c r="AE104" s="217" t="s">
        <v>2980</v>
      </c>
      <c r="AF104" s="251" t="s">
        <v>2980</v>
      </c>
      <c r="AG104" s="251" t="s">
        <v>3409</v>
      </c>
      <c r="AH104" s="241" t="s">
        <v>3408</v>
      </c>
      <c r="AI104" s="241" t="s">
        <v>3410</v>
      </c>
      <c r="AJ104" s="222" t="s">
        <v>3411</v>
      </c>
      <c r="AK104" s="222" t="s">
        <v>3421</v>
      </c>
      <c r="AL104" s="222" t="s">
        <v>1182</v>
      </c>
      <c r="AM104" s="222" t="s">
        <v>3412</v>
      </c>
      <c r="AN104" s="222"/>
      <c r="AO104" s="222" t="s">
        <v>2996</v>
      </c>
      <c r="AP104" s="262" t="s">
        <v>2997</v>
      </c>
      <c r="AQ104" s="259"/>
      <c r="AR104" s="259"/>
      <c r="AS104" s="259"/>
      <c r="AT104" s="436"/>
      <c r="AU104" s="436"/>
      <c r="AV104" s="436"/>
      <c r="AW104" s="436"/>
      <c r="AX104" s="436"/>
      <c r="AY104" s="436"/>
      <c r="AZ104" s="436"/>
      <c r="BA104" s="436"/>
      <c r="BB104" s="436"/>
      <c r="BC104" s="436"/>
      <c r="BD104" s="436"/>
      <c r="BE104" s="436"/>
      <c r="BF104" s="436"/>
      <c r="BG104" s="436"/>
      <c r="BH104" s="436"/>
      <c r="BI104" s="436"/>
      <c r="BJ104" s="436"/>
      <c r="BK104" s="436"/>
      <c r="BL104" s="436"/>
      <c r="BM104" s="436"/>
      <c r="BN104" s="436"/>
      <c r="BO104" s="436"/>
      <c r="BP104" s="436"/>
      <c r="BQ104" s="436"/>
      <c r="BR104" s="436"/>
      <c r="BS104" s="436"/>
      <c r="BT104" s="436"/>
      <c r="BU104" s="436"/>
      <c r="BV104" s="436"/>
      <c r="BW104" s="436"/>
      <c r="BX104" s="436"/>
      <c r="BY104" s="436"/>
      <c r="BZ104" s="436"/>
      <c r="CA104" s="436"/>
      <c r="CB104" s="436"/>
      <c r="CC104" s="436"/>
      <c r="CD104" s="436"/>
      <c r="CE104" s="436"/>
      <c r="CF104" s="436"/>
      <c r="CG104" s="436"/>
      <c r="CH104" s="436"/>
      <c r="CI104" s="436"/>
      <c r="CJ104" s="436"/>
      <c r="CK104" s="436"/>
      <c r="CL104" s="436"/>
      <c r="CM104" s="436"/>
      <c r="CN104" s="436"/>
      <c r="CO104" s="436"/>
      <c r="CP104" s="436"/>
      <c r="CQ104" s="436"/>
      <c r="CR104" s="436"/>
      <c r="CS104" s="436"/>
      <c r="CT104" s="436"/>
      <c r="CU104" s="436"/>
      <c r="CV104" s="436"/>
      <c r="CW104" s="436"/>
      <c r="CX104" s="436"/>
      <c r="CY104" s="436"/>
      <c r="CZ104" s="436"/>
    </row>
    <row r="105" spans="1:104" s="85" customFormat="1" ht="68.25" hidden="1" customHeight="1">
      <c r="B105" s="74" t="s">
        <v>2667</v>
      </c>
      <c r="C105" s="52" t="s">
        <v>2658</v>
      </c>
      <c r="D105" s="52" t="s">
        <v>2658</v>
      </c>
      <c r="E105" s="52" t="s">
        <v>359</v>
      </c>
      <c r="F105" s="52" t="s">
        <v>449</v>
      </c>
      <c r="G105" s="90">
        <v>44130</v>
      </c>
      <c r="H105" s="90">
        <v>44144</v>
      </c>
      <c r="I105" s="46">
        <v>44084</v>
      </c>
      <c r="J105" s="65">
        <f t="shared" si="2"/>
        <v>44077</v>
      </c>
      <c r="K105" s="52" t="s">
        <v>333</v>
      </c>
      <c r="L105" s="52" t="s">
        <v>1180</v>
      </c>
      <c r="M105" s="50" t="str">
        <f>VLOOKUP(D105,'PDM NB Portfolio Online'!F:U,16,0)</f>
        <v>Chuang Chuang1 Cui</v>
      </c>
      <c r="N105" s="45"/>
      <c r="O105" s="45"/>
      <c r="P105" s="45"/>
      <c r="Q105" s="45"/>
      <c r="R105" s="45"/>
      <c r="S105" s="45"/>
      <c r="T105" s="251" t="s">
        <v>2979</v>
      </c>
      <c r="U105" s="251"/>
      <c r="V105" s="251"/>
      <c r="W105" s="45"/>
      <c r="X105" s="120"/>
      <c r="Y105" s="45"/>
      <c r="Z105" s="251" t="s">
        <v>2999</v>
      </c>
      <c r="AA105" s="251" t="s">
        <v>2999</v>
      </c>
      <c r="AB105" s="217" t="s">
        <v>3000</v>
      </c>
      <c r="AC105" s="217" t="s">
        <v>3001</v>
      </c>
      <c r="AD105" s="290" t="s">
        <v>3002</v>
      </c>
      <c r="AE105" s="217" t="s">
        <v>3003</v>
      </c>
      <c r="AF105" s="217" t="s">
        <v>3004</v>
      </c>
      <c r="AG105" s="290" t="s">
        <v>3417</v>
      </c>
      <c r="AH105" s="251" t="s">
        <v>3032</v>
      </c>
      <c r="AI105" s="85" t="s">
        <v>3027</v>
      </c>
      <c r="AJ105" s="85" t="s">
        <v>3028</v>
      </c>
      <c r="AK105" s="226" t="s">
        <v>1185</v>
      </c>
      <c r="AL105" s="218" t="s">
        <v>1182</v>
      </c>
      <c r="AM105" s="226" t="s">
        <v>1182</v>
      </c>
      <c r="AN105" s="45"/>
      <c r="AO105" s="226" t="s">
        <v>1182</v>
      </c>
      <c r="AP105" s="218" t="s">
        <v>1183</v>
      </c>
      <c r="AQ105" s="218" t="s">
        <v>1200</v>
      </c>
      <c r="AR105" s="218" t="s">
        <v>1184</v>
      </c>
      <c r="AS105" s="218" t="s">
        <v>1207</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2669</v>
      </c>
      <c r="C106" s="52" t="s">
        <v>2663</v>
      </c>
      <c r="D106" s="52" t="s">
        <v>2663</v>
      </c>
      <c r="E106" s="52" t="s">
        <v>359</v>
      </c>
      <c r="F106" s="52" t="s">
        <v>449</v>
      </c>
      <c r="G106" s="90">
        <v>44130</v>
      </c>
      <c r="H106" s="90">
        <v>44144</v>
      </c>
      <c r="I106" s="46">
        <v>44084</v>
      </c>
      <c r="J106" s="65">
        <f t="shared" si="2"/>
        <v>44077</v>
      </c>
      <c r="K106" s="52" t="s">
        <v>333</v>
      </c>
      <c r="L106" s="52" t="s">
        <v>1180</v>
      </c>
      <c r="M106" s="50" t="str">
        <f>VLOOKUP(D106,'PDM NB Portfolio Online'!F:U,16,0)</f>
        <v>Chuang Chuang1 Cui</v>
      </c>
      <c r="N106" s="45"/>
      <c r="O106" s="45"/>
      <c r="P106" s="45"/>
      <c r="Q106" s="45"/>
      <c r="R106" s="45"/>
      <c r="S106" s="45"/>
      <c r="T106" s="251" t="s">
        <v>2979</v>
      </c>
      <c r="U106" s="251"/>
      <c r="V106" s="251"/>
      <c r="W106" s="45"/>
      <c r="X106" s="45"/>
      <c r="Y106" s="45"/>
      <c r="Z106" s="217" t="s">
        <v>2999</v>
      </c>
      <c r="AA106" s="217" t="s">
        <v>2999</v>
      </c>
      <c r="AB106" s="217" t="s">
        <v>3000</v>
      </c>
      <c r="AC106" s="217" t="s">
        <v>3001</v>
      </c>
      <c r="AD106" s="290" t="s">
        <v>3002</v>
      </c>
      <c r="AE106" s="217" t="s">
        <v>3003</v>
      </c>
      <c r="AF106" s="217" t="s">
        <v>3004</v>
      </c>
      <c r="AG106" s="290" t="s">
        <v>3417</v>
      </c>
      <c r="AH106" s="217" t="s">
        <v>3032</v>
      </c>
      <c r="AI106" s="106" t="s">
        <v>3027</v>
      </c>
      <c r="AJ106" s="106" t="s">
        <v>3028</v>
      </c>
      <c r="AK106" s="260" t="s">
        <v>1185</v>
      </c>
      <c r="AL106" s="218" t="s">
        <v>1182</v>
      </c>
      <c r="AM106" s="260" t="s">
        <v>1182</v>
      </c>
      <c r="AN106" s="45"/>
      <c r="AO106" s="226" t="s">
        <v>1182</v>
      </c>
      <c r="AP106" s="218" t="s">
        <v>1183</v>
      </c>
      <c r="AQ106" s="218" t="s">
        <v>1200</v>
      </c>
      <c r="AR106" s="218" t="s">
        <v>1184</v>
      </c>
      <c r="AS106" s="218" t="s">
        <v>1207</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2664</v>
      </c>
      <c r="C107" s="52" t="s">
        <v>2655</v>
      </c>
      <c r="D107" s="52" t="s">
        <v>2655</v>
      </c>
      <c r="E107" s="52" t="s">
        <v>359</v>
      </c>
      <c r="F107" s="52" t="s">
        <v>449</v>
      </c>
      <c r="G107" s="90">
        <v>44130</v>
      </c>
      <c r="H107" s="90">
        <v>44144</v>
      </c>
      <c r="I107" s="46">
        <v>44084</v>
      </c>
      <c r="J107" s="65">
        <f t="shared" si="2"/>
        <v>44077</v>
      </c>
      <c r="K107" s="52" t="s">
        <v>333</v>
      </c>
      <c r="L107" s="371" t="s">
        <v>1180</v>
      </c>
      <c r="M107" s="50" t="str">
        <f>VLOOKUP(D107,'PDM NB Portfolio Online'!F:U,16,0)</f>
        <v>Vera Ye2 Bai</v>
      </c>
      <c r="N107" s="277"/>
      <c r="O107" s="277"/>
      <c r="P107" s="45"/>
      <c r="Q107" s="45"/>
      <c r="R107" s="45"/>
      <c r="S107" s="45"/>
      <c r="T107" s="251" t="s">
        <v>2979</v>
      </c>
      <c r="U107" s="251"/>
      <c r="V107" s="251"/>
      <c r="W107" s="45"/>
      <c r="X107" s="45"/>
      <c r="Y107" s="45"/>
      <c r="Z107" s="251" t="s">
        <v>2999</v>
      </c>
      <c r="AA107" s="251" t="s">
        <v>2999</v>
      </c>
      <c r="AB107" s="217" t="s">
        <v>3000</v>
      </c>
      <c r="AC107" s="217" t="s">
        <v>3001</v>
      </c>
      <c r="AD107" s="290" t="s">
        <v>3002</v>
      </c>
      <c r="AE107" s="217" t="s">
        <v>3003</v>
      </c>
      <c r="AF107" s="217" t="s">
        <v>3004</v>
      </c>
      <c r="AG107" s="290" t="s">
        <v>3417</v>
      </c>
      <c r="AH107" s="217" t="s">
        <v>3032</v>
      </c>
      <c r="AI107" s="106" t="s">
        <v>3027</v>
      </c>
      <c r="AJ107" s="106" t="s">
        <v>3028</v>
      </c>
      <c r="AK107" s="226" t="s">
        <v>1185</v>
      </c>
      <c r="AL107" s="218" t="s">
        <v>1182</v>
      </c>
      <c r="AM107" s="226" t="s">
        <v>1182</v>
      </c>
      <c r="AN107" s="45"/>
      <c r="AO107" s="226" t="s">
        <v>1182</v>
      </c>
      <c r="AP107" s="218" t="s">
        <v>1183</v>
      </c>
      <c r="AQ107" s="218" t="s">
        <v>1200</v>
      </c>
      <c r="AR107" s="218" t="s">
        <v>1184</v>
      </c>
      <c r="AS107" s="218" t="s">
        <v>1207</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2668</v>
      </c>
      <c r="C108" s="52" t="s">
        <v>2662</v>
      </c>
      <c r="D108" s="52" t="s">
        <v>2662</v>
      </c>
      <c r="E108" s="52" t="s">
        <v>359</v>
      </c>
      <c r="F108" s="52" t="s">
        <v>449</v>
      </c>
      <c r="G108" s="90">
        <v>44130</v>
      </c>
      <c r="H108" s="90">
        <v>44144</v>
      </c>
      <c r="I108" s="46">
        <v>44084</v>
      </c>
      <c r="J108" s="65">
        <f t="shared" si="2"/>
        <v>44077</v>
      </c>
      <c r="K108" s="52" t="s">
        <v>333</v>
      </c>
      <c r="L108" s="371" t="s">
        <v>1180</v>
      </c>
      <c r="M108" s="50" t="str">
        <f>VLOOKUP(D108,'PDM NB Portfolio Online'!F:U,16,0)</f>
        <v>Vera Ye2 Bai</v>
      </c>
      <c r="N108" s="45"/>
      <c r="O108" s="45"/>
      <c r="P108" s="45"/>
      <c r="Q108" s="45"/>
      <c r="R108" s="45"/>
      <c r="S108" s="45"/>
      <c r="T108" s="251" t="s">
        <v>2979</v>
      </c>
      <c r="U108" s="251"/>
      <c r="V108" s="251"/>
      <c r="W108" s="45"/>
      <c r="X108" s="45"/>
      <c r="Y108" s="45"/>
      <c r="Z108" s="251" t="s">
        <v>2999</v>
      </c>
      <c r="AA108" s="251" t="s">
        <v>2999</v>
      </c>
      <c r="AB108" s="217" t="s">
        <v>3000</v>
      </c>
      <c r="AC108" s="251" t="s">
        <v>3001</v>
      </c>
      <c r="AD108" s="408" t="s">
        <v>3002</v>
      </c>
      <c r="AE108" s="217" t="s">
        <v>3003</v>
      </c>
      <c r="AF108" s="217" t="s">
        <v>3004</v>
      </c>
      <c r="AG108" s="290" t="s">
        <v>3417</v>
      </c>
      <c r="AH108" s="217" t="s">
        <v>3032</v>
      </c>
      <c r="AI108" s="106" t="s">
        <v>3027</v>
      </c>
      <c r="AJ108" s="106" t="s">
        <v>3028</v>
      </c>
      <c r="AK108" s="226" t="s">
        <v>1185</v>
      </c>
      <c r="AL108" s="218" t="s">
        <v>1182</v>
      </c>
      <c r="AM108" s="226" t="s">
        <v>1182</v>
      </c>
      <c r="AN108" s="45"/>
      <c r="AO108" s="226" t="s">
        <v>1182</v>
      </c>
      <c r="AP108" s="218" t="s">
        <v>1183</v>
      </c>
      <c r="AQ108" s="218" t="s">
        <v>1200</v>
      </c>
      <c r="AR108" s="218" t="s">
        <v>1184</v>
      </c>
      <c r="AS108" s="218" t="s">
        <v>1207</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47"/>
      <c r="B109" s="85" t="s">
        <v>3307</v>
      </c>
      <c r="C109" s="85" t="s">
        <v>3308</v>
      </c>
      <c r="D109" s="85" t="s">
        <v>3303</v>
      </c>
      <c r="E109" s="52" t="s">
        <v>330</v>
      </c>
      <c r="F109" s="85" t="s">
        <v>3262</v>
      </c>
      <c r="G109" s="204">
        <v>44130</v>
      </c>
      <c r="H109" s="46" t="s">
        <v>1018</v>
      </c>
      <c r="I109" s="425">
        <v>44008</v>
      </c>
      <c r="J109" s="204">
        <f t="shared" si="2"/>
        <v>44001</v>
      </c>
      <c r="K109" s="85" t="s">
        <v>349</v>
      </c>
      <c r="L109" s="85" t="s">
        <v>1180</v>
      </c>
      <c r="M109" s="50" t="str">
        <f>VLOOKUP(D109,'PDM NB Portfolio Online'!F:U,16,0)</f>
        <v>Zeying ZY7 Song</v>
      </c>
      <c r="Z109" s="251" t="s">
        <v>1181</v>
      </c>
      <c r="AA109" s="436" t="s">
        <v>1197</v>
      </c>
      <c r="AB109" s="251" t="s">
        <v>2981</v>
      </c>
      <c r="AC109" s="217" t="s">
        <v>3061</v>
      </c>
      <c r="AD109" s="259" t="s">
        <v>3413</v>
      </c>
      <c r="AE109" s="241" t="s">
        <v>1195</v>
      </c>
      <c r="AF109" s="120"/>
      <c r="AG109" s="120"/>
      <c r="AH109" s="120"/>
      <c r="AI109" s="120"/>
      <c r="AJ109" s="120"/>
      <c r="AK109" s="120"/>
      <c r="AL109" s="120"/>
      <c r="AM109" s="120"/>
      <c r="AN109" s="120"/>
      <c r="AQ109" s="45" t="s">
        <v>317</v>
      </c>
    </row>
    <row r="110" spans="1:104" s="45" customFormat="1" ht="66" hidden="1" customHeight="1">
      <c r="A110" s="247"/>
      <c r="B110" s="346" t="s">
        <v>3305</v>
      </c>
      <c r="C110" s="85" t="s">
        <v>3306</v>
      </c>
      <c r="D110" s="85" t="s">
        <v>3304</v>
      </c>
      <c r="E110" s="52" t="s">
        <v>330</v>
      </c>
      <c r="F110" s="85" t="s">
        <v>3262</v>
      </c>
      <c r="G110" s="204">
        <v>44130</v>
      </c>
      <c r="H110" s="46" t="s">
        <v>1018</v>
      </c>
      <c r="I110" s="204">
        <v>44016</v>
      </c>
      <c r="J110" s="204">
        <f t="shared" si="2"/>
        <v>44009</v>
      </c>
      <c r="K110" s="85" t="s">
        <v>349</v>
      </c>
      <c r="L110" s="85" t="s">
        <v>1180</v>
      </c>
      <c r="M110" s="50" t="str">
        <f>VLOOKUP(D110,'PDM NB Portfolio Online'!F:U,16,0)</f>
        <v>Zeying ZY7 Song</v>
      </c>
      <c r="Z110" s="251" t="s">
        <v>1181</v>
      </c>
      <c r="AA110" s="436" t="s">
        <v>1197</v>
      </c>
      <c r="AB110" s="251" t="s">
        <v>2981</v>
      </c>
      <c r="AC110" s="251" t="s">
        <v>3061</v>
      </c>
      <c r="AD110" s="436" t="s">
        <v>3413</v>
      </c>
      <c r="AE110" s="183" t="s">
        <v>1195</v>
      </c>
      <c r="AF110" s="120"/>
      <c r="AG110" s="120"/>
      <c r="AH110" s="120"/>
      <c r="AI110" s="120"/>
      <c r="AJ110" s="120"/>
      <c r="AK110" s="120"/>
      <c r="AL110" s="120"/>
      <c r="AM110" s="120"/>
      <c r="AN110" s="120"/>
      <c r="AQ110" s="45" t="s">
        <v>317</v>
      </c>
      <c r="AV110" s="75"/>
    </row>
    <row r="111" spans="1:104" s="45" customFormat="1" ht="63.75" hidden="1">
      <c r="A111" s="431"/>
      <c r="B111" s="418" t="s">
        <v>3355</v>
      </c>
      <c r="C111" s="421" t="s">
        <v>3358</v>
      </c>
      <c r="D111" s="421" t="s">
        <v>3358</v>
      </c>
      <c r="E111" s="153" t="s">
        <v>347</v>
      </c>
      <c r="F111" s="421" t="s">
        <v>3362</v>
      </c>
      <c r="G111" s="458">
        <v>44134</v>
      </c>
      <c r="H111" s="458">
        <v>44134</v>
      </c>
      <c r="I111" s="457">
        <v>44095</v>
      </c>
      <c r="J111" s="457">
        <f t="shared" si="2"/>
        <v>44088</v>
      </c>
      <c r="K111" s="457" t="s">
        <v>333</v>
      </c>
      <c r="L111" s="52" t="s">
        <v>1180</v>
      </c>
      <c r="M111" s="441" t="str">
        <f>VLOOKUP(D111,'PDM NB Portfolio Online'!F:U,16,0)</f>
        <v>Peng Peng11 Zhang</v>
      </c>
      <c r="AB111" s="436"/>
      <c r="AC111" s="436" t="s">
        <v>2715</v>
      </c>
      <c r="AD111" s="251" t="s">
        <v>1181</v>
      </c>
      <c r="AE111" s="251" t="s">
        <v>2980</v>
      </c>
      <c r="AF111" s="251" t="s">
        <v>1197</v>
      </c>
      <c r="AG111" s="251" t="s">
        <v>3463</v>
      </c>
      <c r="AH111" s="251" t="s">
        <v>3464</v>
      </c>
      <c r="AI111" s="251" t="s">
        <v>3465</v>
      </c>
      <c r="AJ111" s="251" t="s">
        <v>3466</v>
      </c>
      <c r="AK111" s="251" t="s">
        <v>3467</v>
      </c>
      <c r="AL111" s="251" t="s">
        <v>3387</v>
      </c>
      <c r="AM111" s="250" t="s">
        <v>2994</v>
      </c>
      <c r="AN111" s="436"/>
      <c r="AO111" s="497" t="s">
        <v>2995</v>
      </c>
      <c r="AP111" s="250" t="s">
        <v>2996</v>
      </c>
      <c r="AQ111" s="446" t="s">
        <v>2997</v>
      </c>
      <c r="AR111" s="436"/>
      <c r="AS111" s="436"/>
      <c r="AT111" s="436"/>
      <c r="AU111" s="436"/>
      <c r="AV111" s="436"/>
      <c r="AW111" s="436"/>
      <c r="AX111" s="436"/>
      <c r="AY111" s="436"/>
      <c r="AZ111" s="436"/>
      <c r="BA111" s="436"/>
      <c r="BB111" s="436"/>
      <c r="BC111" s="436"/>
      <c r="BD111" s="436"/>
      <c r="BE111" s="436"/>
      <c r="BF111" s="436"/>
      <c r="BG111" s="436"/>
      <c r="BH111" s="436"/>
      <c r="BI111" s="436"/>
      <c r="BJ111" s="436"/>
      <c r="BK111" s="436"/>
      <c r="BL111" s="436"/>
      <c r="BM111" s="436"/>
      <c r="BN111" s="436"/>
      <c r="BO111" s="436"/>
      <c r="BP111" s="436"/>
      <c r="BQ111" s="436"/>
      <c r="BR111" s="436"/>
      <c r="BS111" s="436"/>
      <c r="BT111" s="436"/>
      <c r="BU111" s="436"/>
      <c r="BV111" s="436"/>
      <c r="BW111" s="436"/>
      <c r="BX111" s="436"/>
      <c r="BY111" s="436"/>
      <c r="BZ111" s="436"/>
      <c r="CA111" s="436"/>
      <c r="CB111" s="436"/>
      <c r="CC111" s="436"/>
      <c r="CD111" s="436"/>
      <c r="CE111" s="436"/>
      <c r="CF111" s="436"/>
      <c r="CG111" s="436"/>
      <c r="CH111" s="436"/>
      <c r="CI111" s="436"/>
      <c r="CJ111" s="436"/>
      <c r="CK111" s="436"/>
      <c r="CL111" s="436"/>
      <c r="CM111" s="436"/>
      <c r="CN111" s="436"/>
      <c r="CO111" s="436"/>
      <c r="CP111" s="436"/>
      <c r="CQ111" s="436"/>
      <c r="CR111" s="436"/>
      <c r="CS111" s="436"/>
      <c r="CT111" s="436"/>
      <c r="CU111" s="436"/>
      <c r="CV111" s="436"/>
      <c r="CW111" s="436"/>
      <c r="CX111" s="436"/>
      <c r="CY111" s="436"/>
      <c r="CZ111" s="436"/>
    </row>
    <row r="112" spans="1:104" s="45" customFormat="1" ht="76.5" hidden="1">
      <c r="A112" s="247"/>
      <c r="B112" s="61" t="s">
        <v>3354</v>
      </c>
      <c r="C112" s="63" t="s">
        <v>3285</v>
      </c>
      <c r="D112" s="63" t="s">
        <v>3285</v>
      </c>
      <c r="E112" s="63" t="s">
        <v>359</v>
      </c>
      <c r="F112" s="63" t="s">
        <v>449</v>
      </c>
      <c r="G112" s="115">
        <v>44135</v>
      </c>
      <c r="H112" s="115">
        <v>44149</v>
      </c>
      <c r="I112" s="115">
        <v>44093</v>
      </c>
      <c r="J112" s="46">
        <v>44086</v>
      </c>
      <c r="K112" s="63" t="s">
        <v>1081</v>
      </c>
      <c r="L112" s="52" t="s">
        <v>1180</v>
      </c>
      <c r="M112" s="50" t="str">
        <f>VLOOKUP(D112,'PDM NB Portfolio Online'!F:U,16,0)</f>
        <v>Zeying ZY7 Song</v>
      </c>
      <c r="Z112" s="445" t="s">
        <v>1210</v>
      </c>
      <c r="AA112" s="251" t="s">
        <v>1181</v>
      </c>
      <c r="AB112" s="251" t="s">
        <v>2980</v>
      </c>
      <c r="AC112" s="251" t="s">
        <v>1197</v>
      </c>
      <c r="AD112" s="251" t="s">
        <v>2981</v>
      </c>
      <c r="AE112" s="408" t="s">
        <v>2982</v>
      </c>
      <c r="AF112" s="251" t="s">
        <v>3061</v>
      </c>
      <c r="AG112" s="251" t="s">
        <v>2984</v>
      </c>
      <c r="AH112" s="436" t="s">
        <v>3413</v>
      </c>
      <c r="AI112" s="250" t="s">
        <v>3286</v>
      </c>
      <c r="AJ112" s="250" t="s">
        <v>3287</v>
      </c>
      <c r="AK112" s="218" t="s">
        <v>3288</v>
      </c>
      <c r="AL112" s="218" t="s">
        <v>1185</v>
      </c>
      <c r="AM112" s="218" t="s">
        <v>1182</v>
      </c>
      <c r="AN112" s="218"/>
      <c r="AO112" s="218" t="s">
        <v>1182</v>
      </c>
      <c r="AP112" s="218" t="s">
        <v>1183</v>
      </c>
      <c r="AQ112" s="218" t="s">
        <v>1200</v>
      </c>
      <c r="AR112" s="218" t="s">
        <v>1184</v>
      </c>
      <c r="AS112" s="218" t="s">
        <v>1207</v>
      </c>
    </row>
    <row r="113" spans="1:16384" s="45" customFormat="1" ht="60" hidden="1">
      <c r="B113" s="63" t="s">
        <v>3041</v>
      </c>
      <c r="C113" s="63" t="s">
        <v>3042</v>
      </c>
      <c r="D113" s="63" t="s">
        <v>3042</v>
      </c>
      <c r="E113" s="52" t="s">
        <v>359</v>
      </c>
      <c r="F113" s="63" t="s">
        <v>559</v>
      </c>
      <c r="G113" s="181">
        <v>44123</v>
      </c>
      <c r="H113" s="46" t="s">
        <v>1018</v>
      </c>
      <c r="I113" s="426">
        <v>44094</v>
      </c>
      <c r="J113" s="177">
        <f>I113-7</f>
        <v>44087</v>
      </c>
      <c r="K113" s="74" t="s">
        <v>1032</v>
      </c>
      <c r="L113" s="52" t="s">
        <v>1180</v>
      </c>
      <c r="M113" s="50" t="str">
        <f>VLOOKUP(D113,'PDM NB Portfolio Online'!F:U,16,0)</f>
        <v>Cathy SQ1 Wan</v>
      </c>
      <c r="Q113" s="255"/>
      <c r="R113" s="255"/>
      <c r="S113" s="255"/>
      <c r="T113" s="255"/>
      <c r="U113" s="255"/>
      <c r="V113" s="251" t="s">
        <v>2979</v>
      </c>
      <c r="W113" s="210" t="s">
        <v>1181</v>
      </c>
      <c r="X113" s="210" t="s">
        <v>1197</v>
      </c>
      <c r="Y113" s="210" t="s">
        <v>3115</v>
      </c>
      <c r="Z113" s="254" t="s">
        <v>3069</v>
      </c>
      <c r="AA113" s="85" t="s">
        <v>3424</v>
      </c>
      <c r="AB113" s="85" t="s">
        <v>3068</v>
      </c>
      <c r="AF113" s="255"/>
      <c r="AG113" s="255"/>
      <c r="AH113" s="255"/>
      <c r="AI113" s="255"/>
      <c r="AJ113" s="255"/>
      <c r="AK113" s="255" t="s">
        <v>320</v>
      </c>
      <c r="AL113" s="255" t="s">
        <v>319</v>
      </c>
      <c r="AM113" s="255"/>
      <c r="AN113" s="255"/>
      <c r="AO113" s="255"/>
    </row>
    <row r="114" spans="1:16384" s="120" customFormat="1" ht="90" hidden="1">
      <c r="B114" s="170" t="s">
        <v>2794</v>
      </c>
      <c r="C114" s="170" t="s">
        <v>2795</v>
      </c>
      <c r="D114" s="170" t="s">
        <v>2799</v>
      </c>
      <c r="E114" s="170" t="s">
        <v>330</v>
      </c>
      <c r="F114" s="170" t="s">
        <v>385</v>
      </c>
      <c r="G114" s="108">
        <v>44138</v>
      </c>
      <c r="H114" s="46">
        <v>44138</v>
      </c>
      <c r="I114" s="108">
        <v>44082</v>
      </c>
      <c r="J114" s="108">
        <v>44075</v>
      </c>
      <c r="K114" s="170" t="s">
        <v>333</v>
      </c>
      <c r="L114" s="371" t="s">
        <v>1180</v>
      </c>
      <c r="M114" s="235" t="str">
        <f>VLOOKUP(D114,'PDM NB Portfolio Online'!F:U,16,0)</f>
        <v>Siyu SY5 Feng</v>
      </c>
      <c r="W114" s="290" t="s">
        <v>3007</v>
      </c>
      <c r="X114" s="106"/>
      <c r="Y114" s="106"/>
      <c r="Z114" s="217" t="s">
        <v>1181</v>
      </c>
      <c r="AA114" s="217" t="s">
        <v>2980</v>
      </c>
      <c r="AB114" s="217" t="s">
        <v>1197</v>
      </c>
      <c r="AC114" s="217" t="s">
        <v>2981</v>
      </c>
      <c r="AD114" s="217" t="s">
        <v>2982</v>
      </c>
      <c r="AE114" s="217" t="s">
        <v>3062</v>
      </c>
      <c r="AF114" s="170" t="s">
        <v>3061</v>
      </c>
      <c r="AG114" s="106" t="s">
        <v>3423</v>
      </c>
      <c r="AH114" s="106" t="s">
        <v>3220</v>
      </c>
      <c r="AI114" s="106" t="s">
        <v>3221</v>
      </c>
      <c r="AJ114" s="106" t="s">
        <v>3222</v>
      </c>
      <c r="AK114" s="228" t="s">
        <v>1185</v>
      </c>
      <c r="AL114" s="228" t="s">
        <v>1182</v>
      </c>
      <c r="AM114" s="228" t="s">
        <v>1182</v>
      </c>
      <c r="AO114" s="224" t="s">
        <v>1183</v>
      </c>
      <c r="AP114" s="224" t="s">
        <v>1186</v>
      </c>
      <c r="AQ114" s="224" t="s">
        <v>1184</v>
      </c>
      <c r="AR114" s="224" t="s">
        <v>2083</v>
      </c>
    </row>
    <row r="115" spans="1:16384" s="120" customFormat="1" ht="90" hidden="1">
      <c r="B115" s="170" t="s">
        <v>2794</v>
      </c>
      <c r="C115" s="170" t="s">
        <v>2796</v>
      </c>
      <c r="D115" s="170" t="s">
        <v>2800</v>
      </c>
      <c r="E115" s="170" t="s">
        <v>330</v>
      </c>
      <c r="F115" s="170" t="s">
        <v>385</v>
      </c>
      <c r="G115" s="181">
        <v>44138</v>
      </c>
      <c r="H115" s="181">
        <v>44138</v>
      </c>
      <c r="I115" s="181">
        <v>44082</v>
      </c>
      <c r="J115" s="181">
        <v>44075</v>
      </c>
      <c r="K115" s="170" t="s">
        <v>333</v>
      </c>
      <c r="L115" s="170" t="s">
        <v>1180</v>
      </c>
      <c r="M115" s="235" t="str">
        <f>VLOOKUP(D115,'PDM NB Portfolio Online'!F:U,16,0)</f>
        <v>Chuang Chuang1 Cui</v>
      </c>
      <c r="W115" s="290" t="s">
        <v>3007</v>
      </c>
      <c r="X115" s="106"/>
      <c r="Y115" s="106"/>
      <c r="Z115" s="217" t="s">
        <v>1181</v>
      </c>
      <c r="AA115" s="217" t="s">
        <v>2980</v>
      </c>
      <c r="AB115" s="217" t="s">
        <v>1197</v>
      </c>
      <c r="AC115" s="217" t="s">
        <v>2981</v>
      </c>
      <c r="AD115" s="217" t="s">
        <v>2982</v>
      </c>
      <c r="AE115" s="217" t="s">
        <v>3062</v>
      </c>
      <c r="AF115" s="170" t="s">
        <v>3061</v>
      </c>
      <c r="AG115" s="106" t="s">
        <v>3423</v>
      </c>
      <c r="AH115" s="106" t="s">
        <v>3220</v>
      </c>
      <c r="AI115" s="106" t="s">
        <v>3221</v>
      </c>
      <c r="AJ115" s="106" t="s">
        <v>3222</v>
      </c>
      <c r="AK115" s="228" t="s">
        <v>1185</v>
      </c>
      <c r="AL115" s="228" t="s">
        <v>1182</v>
      </c>
      <c r="AM115" s="228" t="s">
        <v>1182</v>
      </c>
      <c r="AO115" s="224" t="s">
        <v>1183</v>
      </c>
      <c r="AP115" s="224" t="s">
        <v>1186</v>
      </c>
      <c r="AQ115" s="224" t="s">
        <v>1184</v>
      </c>
      <c r="AR115" s="224" t="s">
        <v>2083</v>
      </c>
    </row>
    <row r="116" spans="1:16384" s="120" customFormat="1" ht="76.5" hidden="1">
      <c r="B116" s="170" t="s">
        <v>2794</v>
      </c>
      <c r="C116" s="170" t="s">
        <v>2797</v>
      </c>
      <c r="D116" s="170" t="s">
        <v>2801</v>
      </c>
      <c r="E116" s="170" t="s">
        <v>330</v>
      </c>
      <c r="F116" s="170" t="s">
        <v>385</v>
      </c>
      <c r="G116" s="181">
        <v>44138</v>
      </c>
      <c r="H116" s="181" t="s">
        <v>1018</v>
      </c>
      <c r="I116" s="181">
        <v>44082</v>
      </c>
      <c r="J116" s="181">
        <v>44075</v>
      </c>
      <c r="K116" s="170" t="s">
        <v>349</v>
      </c>
      <c r="L116" s="371" t="s">
        <v>1180</v>
      </c>
      <c r="M116" s="235" t="str">
        <f>VLOOKUP(D116,'PDM NB Portfolio Online'!F:U,16,0)</f>
        <v>Siyu SY5 Feng</v>
      </c>
      <c r="W116" s="290" t="s">
        <v>3007</v>
      </c>
      <c r="X116" s="85"/>
      <c r="Y116" s="85"/>
      <c r="Z116" s="217" t="s">
        <v>1181</v>
      </c>
      <c r="AA116" s="217" t="s">
        <v>2980</v>
      </c>
      <c r="AB116" s="217" t="s">
        <v>1197</v>
      </c>
      <c r="AC116" s="217" t="s">
        <v>2981</v>
      </c>
      <c r="AD116" s="217" t="s">
        <v>2982</v>
      </c>
      <c r="AE116" s="217" t="s">
        <v>3062</v>
      </c>
      <c r="AF116" s="52" t="s">
        <v>3061</v>
      </c>
      <c r="AG116" s="85" t="s">
        <v>3423</v>
      </c>
      <c r="AH116" s="85" t="s">
        <v>3006</v>
      </c>
      <c r="AI116" s="85" t="s">
        <v>320</v>
      </c>
      <c r="AJ116" s="85" t="s">
        <v>319</v>
      </c>
      <c r="AN116" s="45"/>
      <c r="AO116" s="45"/>
      <c r="AP116" s="45"/>
      <c r="AQ116" s="45"/>
      <c r="AR116" s="45" t="s">
        <v>317</v>
      </c>
    </row>
    <row r="117" spans="1:16384" s="120" customFormat="1" ht="76.5" hidden="1" customHeight="1">
      <c r="B117" s="170" t="s">
        <v>2794</v>
      </c>
      <c r="C117" s="170" t="s">
        <v>2798</v>
      </c>
      <c r="D117" s="170" t="s">
        <v>2802</v>
      </c>
      <c r="E117" s="170" t="s">
        <v>330</v>
      </c>
      <c r="F117" s="170" t="s">
        <v>385</v>
      </c>
      <c r="G117" s="46">
        <v>44138</v>
      </c>
      <c r="H117" s="46" t="s">
        <v>1018</v>
      </c>
      <c r="I117" s="46">
        <v>44082</v>
      </c>
      <c r="J117" s="46">
        <v>44075</v>
      </c>
      <c r="K117" s="170" t="s">
        <v>349</v>
      </c>
      <c r="L117" s="315" t="s">
        <v>1180</v>
      </c>
      <c r="M117" s="235" t="str">
        <f>VLOOKUP(D117,'PDM NB Portfolio Online'!F:U,16,0)</f>
        <v>Chuang Chuang1 Cui</v>
      </c>
      <c r="W117" s="408" t="s">
        <v>3007</v>
      </c>
      <c r="X117" s="85"/>
      <c r="Y117" s="85"/>
      <c r="Z117" s="217" t="s">
        <v>1181</v>
      </c>
      <c r="AA117" s="217" t="s">
        <v>2980</v>
      </c>
      <c r="AB117" s="217" t="s">
        <v>1197</v>
      </c>
      <c r="AC117" s="217" t="s">
        <v>2981</v>
      </c>
      <c r="AD117" s="217" t="s">
        <v>2982</v>
      </c>
      <c r="AE117" s="217" t="s">
        <v>3062</v>
      </c>
      <c r="AF117" s="170" t="s">
        <v>3061</v>
      </c>
      <c r="AG117" s="106" t="s">
        <v>3423</v>
      </c>
      <c r="AH117" s="106" t="s">
        <v>3006</v>
      </c>
      <c r="AI117" s="85" t="s">
        <v>320</v>
      </c>
      <c r="AJ117" s="85" t="s">
        <v>319</v>
      </c>
      <c r="AK117" s="45"/>
      <c r="AL117" s="45"/>
      <c r="AM117" s="45"/>
      <c r="AQ117" s="45"/>
      <c r="AR117" s="45" t="s">
        <v>317</v>
      </c>
      <c r="AS117" s="45"/>
      <c r="AT117" s="45"/>
      <c r="AU117" s="45"/>
    </row>
    <row r="118" spans="1:16384" s="120" customFormat="1" ht="90" hidden="1">
      <c r="A118" s="45"/>
      <c r="B118" s="459" t="s">
        <v>3123</v>
      </c>
      <c r="C118" s="459" t="s">
        <v>3043</v>
      </c>
      <c r="D118" s="459" t="s">
        <v>3043</v>
      </c>
      <c r="E118" s="170" t="s">
        <v>359</v>
      </c>
      <c r="F118" s="188" t="s">
        <v>1080</v>
      </c>
      <c r="G118" s="515">
        <v>44155</v>
      </c>
      <c r="H118" s="232">
        <v>44168</v>
      </c>
      <c r="I118" s="114">
        <v>44088</v>
      </c>
      <c r="J118" s="216">
        <f>I118-7</f>
        <v>44081</v>
      </c>
      <c r="K118" s="201" t="s">
        <v>333</v>
      </c>
      <c r="L118" s="170" t="s">
        <v>1180</v>
      </c>
      <c r="M118" s="235" t="str">
        <f>VLOOKUP(D118,'PDM NB Portfolio Online'!F:U,16,0)</f>
        <v>Siyu SY5 Feng</v>
      </c>
      <c r="U118" s="241" t="s">
        <v>1208</v>
      </c>
      <c r="V118" s="106"/>
      <c r="W118" s="251" t="s">
        <v>1181</v>
      </c>
      <c r="X118" s="251" t="s">
        <v>2980</v>
      </c>
      <c r="Y118" s="45"/>
      <c r="AA118" s="217" t="s">
        <v>2999</v>
      </c>
      <c r="AB118" s="217" t="s">
        <v>2999</v>
      </c>
      <c r="AC118" s="217" t="s">
        <v>1197</v>
      </c>
      <c r="AD118" s="217" t="s">
        <v>2981</v>
      </c>
      <c r="AE118" s="217" t="s">
        <v>2982</v>
      </c>
      <c r="AF118" s="251" t="s">
        <v>2984</v>
      </c>
      <c r="AG118" s="288" t="s">
        <v>3459</v>
      </c>
      <c r="AH118" s="288" t="s">
        <v>3511</v>
      </c>
      <c r="AI118" s="153" t="s">
        <v>3514</v>
      </c>
      <c r="AJ118" s="450" t="s">
        <v>3512</v>
      </c>
      <c r="AK118" s="450" t="s">
        <v>3513</v>
      </c>
      <c r="AL118" s="224" t="s">
        <v>1182</v>
      </c>
      <c r="AM118" s="224" t="s">
        <v>1182</v>
      </c>
      <c r="AO118" s="493" t="s">
        <v>1182</v>
      </c>
      <c r="AP118" s="224" t="s">
        <v>1183</v>
      </c>
      <c r="AQ118" s="224" t="s">
        <v>2892</v>
      </c>
      <c r="AT118" s="224" t="s">
        <v>1184</v>
      </c>
      <c r="AV118" s="224" t="s">
        <v>1207</v>
      </c>
    </row>
    <row r="119" spans="1:16384" s="120" customFormat="1" ht="76.5" hidden="1">
      <c r="A119" s="432"/>
      <c r="B119" s="214" t="s">
        <v>1946</v>
      </c>
      <c r="C119" s="170" t="s">
        <v>2721</v>
      </c>
      <c r="D119" s="170" t="s">
        <v>1947</v>
      </c>
      <c r="E119" s="170" t="s">
        <v>347</v>
      </c>
      <c r="F119" s="170" t="s">
        <v>374</v>
      </c>
      <c r="G119" s="181">
        <v>44145</v>
      </c>
      <c r="H119" s="181">
        <v>44145</v>
      </c>
      <c r="I119" s="181">
        <v>44096</v>
      </c>
      <c r="J119" s="181">
        <v>44089</v>
      </c>
      <c r="K119" s="170" t="s">
        <v>333</v>
      </c>
      <c r="L119" s="315" t="s">
        <v>1180</v>
      </c>
      <c r="M119" s="235" t="str">
        <f>VLOOKUP(D119,'PDM NB Portfolio Online'!F:U,16,0)</f>
        <v>Peng Peng11 Zhang</v>
      </c>
      <c r="N119" s="106"/>
      <c r="O119" s="106"/>
      <c r="P119" s="106"/>
      <c r="Q119" s="106"/>
      <c r="R119" s="106"/>
      <c r="S119" s="106"/>
      <c r="W119" s="45"/>
      <c r="X119" s="85"/>
      <c r="Y119" s="293" t="s">
        <v>1210</v>
      </c>
      <c r="AA119" s="106"/>
      <c r="AB119" s="217" t="s">
        <v>1181</v>
      </c>
      <c r="AC119" s="217" t="s">
        <v>2980</v>
      </c>
      <c r="AD119" s="217" t="s">
        <v>1197</v>
      </c>
      <c r="AE119" s="217" t="s">
        <v>2981</v>
      </c>
      <c r="AF119" s="405" t="s">
        <v>2982</v>
      </c>
      <c r="AG119" s="251" t="s">
        <v>2983</v>
      </c>
      <c r="AH119" s="251" t="s">
        <v>2984</v>
      </c>
      <c r="AI119" s="251" t="s">
        <v>3422</v>
      </c>
      <c r="AJ119" s="251" t="s">
        <v>3033</v>
      </c>
      <c r="AK119" s="106" t="s">
        <v>3030</v>
      </c>
      <c r="AL119" s="106" t="s">
        <v>3016</v>
      </c>
      <c r="AM119" s="224" t="s">
        <v>1182</v>
      </c>
      <c r="AN119" s="106"/>
      <c r="AO119" s="224" t="s">
        <v>1182</v>
      </c>
      <c r="AP119" s="224" t="s">
        <v>1183</v>
      </c>
      <c r="AQ119" s="224" t="s">
        <v>1186</v>
      </c>
      <c r="AR119" s="224" t="s">
        <v>1184</v>
      </c>
      <c r="AS119" s="224" t="s">
        <v>2099</v>
      </c>
    </row>
    <row r="120" spans="1:16384" s="120" customFormat="1" ht="76.5" hidden="1">
      <c r="A120" s="106"/>
      <c r="B120" s="214" t="s">
        <v>1944</v>
      </c>
      <c r="C120" s="188" t="s">
        <v>2720</v>
      </c>
      <c r="D120" s="170" t="s">
        <v>1945</v>
      </c>
      <c r="E120" s="170" t="s">
        <v>347</v>
      </c>
      <c r="F120" s="170" t="s">
        <v>374</v>
      </c>
      <c r="G120" s="46">
        <v>44145</v>
      </c>
      <c r="H120" s="46">
        <v>44145</v>
      </c>
      <c r="I120" s="46">
        <v>44096</v>
      </c>
      <c r="J120" s="46">
        <v>44089</v>
      </c>
      <c r="K120" s="170" t="s">
        <v>333</v>
      </c>
      <c r="L120" s="170" t="s">
        <v>1180</v>
      </c>
      <c r="M120" s="235" t="str">
        <f>VLOOKUP(D120,'PDM NB Portfolio Online'!F:U,16,0)</f>
        <v>Vera Ye2 Bai</v>
      </c>
      <c r="N120" s="106"/>
      <c r="O120" s="106"/>
      <c r="P120" s="106"/>
      <c r="Q120" s="106"/>
      <c r="R120" s="106"/>
      <c r="S120" s="106"/>
      <c r="X120" s="106"/>
      <c r="Y120" s="444" t="s">
        <v>1210</v>
      </c>
      <c r="AA120" s="106"/>
      <c r="AB120" s="217" t="s">
        <v>1181</v>
      </c>
      <c r="AC120" s="217" t="s">
        <v>2980</v>
      </c>
      <c r="AD120" s="217" t="s">
        <v>1197</v>
      </c>
      <c r="AE120" s="217" t="s">
        <v>2981</v>
      </c>
      <c r="AF120" s="449" t="s">
        <v>2982</v>
      </c>
      <c r="AG120" s="217" t="s">
        <v>2983</v>
      </c>
      <c r="AH120" s="217" t="s">
        <v>2984</v>
      </c>
      <c r="AI120" s="217" t="s">
        <v>3422</v>
      </c>
      <c r="AJ120" s="217" t="s">
        <v>3033</v>
      </c>
      <c r="AK120" s="106" t="s">
        <v>3030</v>
      </c>
      <c r="AL120" s="254" t="s">
        <v>3016</v>
      </c>
      <c r="AM120" s="318" t="s">
        <v>1182</v>
      </c>
      <c r="AN120" s="318"/>
      <c r="AO120" s="318" t="s">
        <v>1182</v>
      </c>
      <c r="AP120" s="318" t="s">
        <v>1183</v>
      </c>
      <c r="AQ120" s="318" t="s">
        <v>1186</v>
      </c>
      <c r="AR120" s="318" t="s">
        <v>1184</v>
      </c>
      <c r="AS120" s="318" t="s">
        <v>2099</v>
      </c>
      <c r="AT120" s="255"/>
      <c r="AU120" s="255"/>
      <c r="AZ120" s="45"/>
      <c r="BA120" s="45"/>
      <c r="BB120" s="45"/>
      <c r="BC120" s="45"/>
      <c r="BD120" s="45"/>
      <c r="BE120" s="45"/>
    </row>
    <row r="121" spans="1:16384" s="120" customFormat="1" ht="63.75" hidden="1">
      <c r="A121" s="243"/>
      <c r="B121" s="272" t="s">
        <v>1944</v>
      </c>
      <c r="C121" s="272" t="s">
        <v>3214</v>
      </c>
      <c r="D121" s="272" t="s">
        <v>3215</v>
      </c>
      <c r="E121" s="170" t="s">
        <v>347</v>
      </c>
      <c r="F121" s="170" t="s">
        <v>374</v>
      </c>
      <c r="G121" s="181">
        <v>44145</v>
      </c>
      <c r="H121" s="181"/>
      <c r="I121" s="181">
        <v>44096</v>
      </c>
      <c r="J121" s="181">
        <v>44089</v>
      </c>
      <c r="K121" s="170" t="s">
        <v>349</v>
      </c>
      <c r="L121" s="315" t="s">
        <v>1180</v>
      </c>
      <c r="M121" s="235" t="str">
        <f>VLOOKUP(D121,'PDM NB Portfolio Online'!F:U,16,0)</f>
        <v>Vera Ye2 Bai</v>
      </c>
      <c r="N121" s="47"/>
      <c r="O121" s="47"/>
      <c r="P121" s="47"/>
      <c r="Q121" s="47"/>
      <c r="Y121" s="444" t="s">
        <v>1210</v>
      </c>
      <c r="AA121" s="106"/>
      <c r="AB121" s="217" t="s">
        <v>1181</v>
      </c>
      <c r="AC121" s="217" t="s">
        <v>2980</v>
      </c>
      <c r="AD121" s="217" t="s">
        <v>1197</v>
      </c>
      <c r="AE121" s="217" t="s">
        <v>2981</v>
      </c>
      <c r="AF121" s="290" t="s">
        <v>2982</v>
      </c>
      <c r="AG121" s="217" t="s">
        <v>2983</v>
      </c>
      <c r="AH121" s="217" t="s">
        <v>2984</v>
      </c>
      <c r="AI121" s="120" t="s">
        <v>3413</v>
      </c>
      <c r="AJ121" s="245" t="s">
        <v>3006</v>
      </c>
      <c r="AK121" s="245" t="s">
        <v>320</v>
      </c>
      <c r="AL121" s="245" t="s">
        <v>319</v>
      </c>
      <c r="AS121" s="120" t="s">
        <v>317</v>
      </c>
    </row>
    <row r="122" spans="1:16384" s="120" customFormat="1" ht="76.5" hidden="1">
      <c r="A122" s="243"/>
      <c r="B122" s="170" t="s">
        <v>2784</v>
      </c>
      <c r="C122" s="170" t="s">
        <v>2785</v>
      </c>
      <c r="D122" s="170" t="s">
        <v>2786</v>
      </c>
      <c r="E122" s="170" t="s">
        <v>330</v>
      </c>
      <c r="F122" s="214" t="s">
        <v>338</v>
      </c>
      <c r="G122" s="181">
        <v>44152</v>
      </c>
      <c r="H122" s="181">
        <v>44152</v>
      </c>
      <c r="I122" s="181">
        <v>44123</v>
      </c>
      <c r="J122" s="181">
        <v>44116</v>
      </c>
      <c r="K122" s="170" t="s">
        <v>1081</v>
      </c>
      <c r="L122" s="214" t="s">
        <v>1180</v>
      </c>
      <c r="M122" s="235" t="str">
        <f>VLOOKUP(D122,'PDM NB Portfolio Online'!F:U,16,0)</f>
        <v>Guangsheng GS5 Xu</v>
      </c>
      <c r="AB122" s="447" t="s">
        <v>1210</v>
      </c>
      <c r="AF122" s="251" t="s">
        <v>1181</v>
      </c>
      <c r="AG122" s="251" t="s">
        <v>2980</v>
      </c>
      <c r="AH122" s="217" t="s">
        <v>1197</v>
      </c>
      <c r="AI122" s="217" t="s">
        <v>2981</v>
      </c>
      <c r="AJ122" s="222" t="s">
        <v>3343</v>
      </c>
      <c r="AK122" s="222" t="s">
        <v>3342</v>
      </c>
      <c r="AL122" s="224" t="s">
        <v>3341</v>
      </c>
      <c r="AM122" s="224" t="s">
        <v>3426</v>
      </c>
      <c r="AN122" s="106" t="s">
        <v>3006</v>
      </c>
      <c r="AO122" s="224" t="s">
        <v>3340</v>
      </c>
      <c r="AP122" s="224" t="s">
        <v>3200</v>
      </c>
      <c r="AQ122" s="224" t="s">
        <v>1183</v>
      </c>
      <c r="AR122" s="224" t="s">
        <v>1186</v>
      </c>
      <c r="AS122" s="224" t="s">
        <v>1184</v>
      </c>
      <c r="AT122" s="224" t="s">
        <v>2099</v>
      </c>
    </row>
    <row r="123" spans="1:16384" s="120" customFormat="1" ht="63.75" hidden="1">
      <c r="B123" s="188" t="s">
        <v>3111</v>
      </c>
      <c r="C123" s="460" t="s">
        <v>3053</v>
      </c>
      <c r="D123" s="459" t="s">
        <v>3053</v>
      </c>
      <c r="E123" s="170" t="s">
        <v>359</v>
      </c>
      <c r="F123" s="188" t="s">
        <v>612</v>
      </c>
      <c r="G123" s="181">
        <v>44165</v>
      </c>
      <c r="H123" s="181">
        <v>44179</v>
      </c>
      <c r="I123" s="465">
        <v>44123</v>
      </c>
      <c r="J123" s="181">
        <f>I123-7</f>
        <v>44116</v>
      </c>
      <c r="K123" s="201" t="s">
        <v>333</v>
      </c>
      <c r="L123" s="170" t="s">
        <v>1180</v>
      </c>
      <c r="M123" s="235" t="str">
        <f>VLOOKUP(D123,'PDM NB Portfolio Online'!F:U,16,0)</f>
        <v>Guangsheng GS5 Xu</v>
      </c>
      <c r="AC123" s="217" t="s">
        <v>2979</v>
      </c>
      <c r="AD123" s="217"/>
      <c r="AE123" s="217"/>
      <c r="AF123" s="251" t="s">
        <v>2999</v>
      </c>
      <c r="AG123" s="251" t="s">
        <v>2999</v>
      </c>
      <c r="AH123" s="217" t="s">
        <v>3000</v>
      </c>
      <c r="AI123" s="217" t="s">
        <v>3001</v>
      </c>
      <c r="AJ123" s="217" t="s">
        <v>3002</v>
      </c>
      <c r="AK123" s="217" t="s">
        <v>3003</v>
      </c>
      <c r="AL123" s="217" t="s">
        <v>3004</v>
      </c>
      <c r="AM123" s="217" t="s">
        <v>3417</v>
      </c>
      <c r="AN123" s="217" t="s">
        <v>3005</v>
      </c>
      <c r="AO123" s="106" t="s">
        <v>3023</v>
      </c>
      <c r="AP123" s="120" t="s">
        <v>3013</v>
      </c>
      <c r="AQ123" s="228" t="s">
        <v>1187</v>
      </c>
      <c r="AR123" s="228" t="s">
        <v>1185</v>
      </c>
      <c r="AS123" s="224" t="s">
        <v>1182</v>
      </c>
      <c r="AT123" s="224" t="s">
        <v>1182</v>
      </c>
      <c r="AU123" s="224" t="s">
        <v>1183</v>
      </c>
      <c r="AV123" s="224" t="s">
        <v>1200</v>
      </c>
      <c r="AW123" s="224" t="s">
        <v>1184</v>
      </c>
      <c r="AX123" s="224" t="s">
        <v>1207</v>
      </c>
    </row>
    <row r="124" spans="1:16384" s="120" customFormat="1" ht="63.75" hidden="1">
      <c r="A124" s="243"/>
      <c r="B124" s="272" t="s">
        <v>3204</v>
      </c>
      <c r="C124" s="393" t="s">
        <v>3206</v>
      </c>
      <c r="D124" s="393" t="s">
        <v>3206</v>
      </c>
      <c r="E124" s="393" t="s">
        <v>359</v>
      </c>
      <c r="F124" s="272" t="s">
        <v>612</v>
      </c>
      <c r="G124" s="90">
        <v>44207</v>
      </c>
      <c r="H124" s="271" t="s">
        <v>952</v>
      </c>
      <c r="I124" s="58">
        <v>44123</v>
      </c>
      <c r="J124" s="466">
        <f>I124-7</f>
        <v>44116</v>
      </c>
      <c r="K124" s="272" t="s">
        <v>1032</v>
      </c>
      <c r="L124" s="461" t="s">
        <v>1180</v>
      </c>
      <c r="M124" s="394" t="str">
        <f>VLOOKUP(D124,'PDM NB Portfolio Online'!F:U,16,0)</f>
        <v>Siyu SY5 Feng</v>
      </c>
      <c r="AA124" s="244"/>
      <c r="AB124" s="217" t="s">
        <v>1205</v>
      </c>
      <c r="AC124" s="217" t="s">
        <v>2980</v>
      </c>
      <c r="AD124" s="217" t="s">
        <v>2980</v>
      </c>
      <c r="AE124" s="259"/>
      <c r="AF124" s="259"/>
      <c r="AG124" s="217" t="s">
        <v>2980</v>
      </c>
      <c r="AH124" s="217" t="s">
        <v>1197</v>
      </c>
      <c r="AI124" s="217" t="s">
        <v>2982</v>
      </c>
      <c r="AJ124" s="241" t="s">
        <v>3061</v>
      </c>
      <c r="AK124" s="217" t="s">
        <v>3004</v>
      </c>
      <c r="AL124" s="241" t="s">
        <v>3427</v>
      </c>
      <c r="AM124" s="217" t="s">
        <v>3006</v>
      </c>
      <c r="AO124" s="259" t="s">
        <v>320</v>
      </c>
      <c r="AP124" s="259" t="s">
        <v>319</v>
      </c>
      <c r="AQ124" s="259"/>
      <c r="AR124" s="259"/>
      <c r="AS124" s="259" t="s">
        <v>317</v>
      </c>
      <c r="AT124" s="259"/>
      <c r="AU124" s="259"/>
      <c r="AV124" s="259"/>
      <c r="AW124" s="259"/>
      <c r="AX124" s="259"/>
      <c r="AY124" s="259"/>
      <c r="AZ124" s="259"/>
      <c r="BA124" s="259"/>
      <c r="BB124" s="259" t="s">
        <v>317</v>
      </c>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row>
    <row r="125" spans="1:16384" s="120" customFormat="1" ht="105" hidden="1">
      <c r="A125" s="85"/>
      <c r="B125" s="214" t="s">
        <v>2084</v>
      </c>
      <c r="C125" s="170" t="s">
        <v>2254</v>
      </c>
      <c r="D125" s="170" t="s">
        <v>2031</v>
      </c>
      <c r="E125" s="170" t="s">
        <v>330</v>
      </c>
      <c r="F125" s="170" t="s">
        <v>399</v>
      </c>
      <c r="G125" s="108">
        <v>44173</v>
      </c>
      <c r="H125" s="46">
        <v>44173</v>
      </c>
      <c r="I125" s="181">
        <v>44131</v>
      </c>
      <c r="J125" s="181">
        <f>I125-7</f>
        <v>44124</v>
      </c>
      <c r="K125" s="170" t="s">
        <v>333</v>
      </c>
      <c r="L125" s="170" t="s">
        <v>1180</v>
      </c>
      <c r="M125" s="235" t="str">
        <f>VLOOKUP(D125,'PDM NB Portfolio Online'!F:U,16,0)</f>
        <v>Cathy SQ1 Wan</v>
      </c>
      <c r="N125" s="68"/>
      <c r="O125" s="68"/>
      <c r="P125" s="68"/>
      <c r="Q125" s="68"/>
      <c r="R125" s="68"/>
      <c r="S125" s="68"/>
      <c r="T125" s="68"/>
      <c r="U125" s="68"/>
      <c r="AC125" s="217" t="s">
        <v>3007</v>
      </c>
      <c r="AD125" s="106"/>
      <c r="AE125" s="106"/>
      <c r="AF125" s="106"/>
      <c r="AG125" s="217" t="s">
        <v>1181</v>
      </c>
      <c r="AH125" s="217" t="s">
        <v>2980</v>
      </c>
      <c r="AI125" s="217" t="s">
        <v>1197</v>
      </c>
      <c r="AJ125" s="217" t="s">
        <v>2981</v>
      </c>
      <c r="AK125" s="217" t="s">
        <v>3008</v>
      </c>
      <c r="AL125" s="217" t="s">
        <v>3515</v>
      </c>
      <c r="AM125" s="170" t="s">
        <v>3517</v>
      </c>
      <c r="AN125" s="106" t="s">
        <v>3413</v>
      </c>
      <c r="AO125" s="106" t="s">
        <v>3516</v>
      </c>
      <c r="AP125" s="106" t="s">
        <v>3024</v>
      </c>
      <c r="AQ125" s="106" t="s">
        <v>3016</v>
      </c>
      <c r="AR125" s="228" t="s">
        <v>1182</v>
      </c>
      <c r="AS125" s="228" t="s">
        <v>1182</v>
      </c>
      <c r="AT125" s="224" t="s">
        <v>1183</v>
      </c>
      <c r="AU125" s="224" t="s">
        <v>1186</v>
      </c>
      <c r="AV125" s="224" t="s">
        <v>1184</v>
      </c>
      <c r="AW125" s="224" t="s">
        <v>2083</v>
      </c>
      <c r="AX125" s="106"/>
      <c r="AY125" s="106"/>
    </row>
    <row r="126" spans="1:16384" s="120" customFormat="1" ht="63.75" hidden="1">
      <c r="A126" s="106"/>
      <c r="B126" s="214" t="s">
        <v>2057</v>
      </c>
      <c r="C126" s="306" t="s">
        <v>2259</v>
      </c>
      <c r="D126" s="306" t="s">
        <v>2065</v>
      </c>
      <c r="E126" s="170" t="s">
        <v>330</v>
      </c>
      <c r="F126" s="170" t="s">
        <v>385</v>
      </c>
      <c r="G126" s="181">
        <v>44180</v>
      </c>
      <c r="H126" s="181">
        <v>44180</v>
      </c>
      <c r="I126" s="181">
        <v>44117</v>
      </c>
      <c r="J126" s="181">
        <v>44117</v>
      </c>
      <c r="K126" s="170" t="s">
        <v>333</v>
      </c>
      <c r="L126" s="170" t="s">
        <v>1180</v>
      </c>
      <c r="M126" s="235" t="str">
        <f>VLOOKUP(D126,'PDM NB Portfolio Online'!F:U,16,0)</f>
        <v>Peng Peng11 Zhang</v>
      </c>
      <c r="N126" s="68"/>
      <c r="O126" s="68"/>
      <c r="P126" s="68"/>
      <c r="Q126" s="68"/>
      <c r="R126" s="68"/>
      <c r="S126" s="68"/>
      <c r="T126" s="68"/>
      <c r="U126" s="68"/>
      <c r="V126" s="106"/>
      <c r="W126" s="106"/>
      <c r="X126" s="217" t="s">
        <v>3007</v>
      </c>
      <c r="Y126" s="310"/>
      <c r="Z126" s="307"/>
      <c r="AA126" s="311" t="s">
        <v>1181</v>
      </c>
      <c r="AB126" s="311" t="s">
        <v>2980</v>
      </c>
      <c r="AC126" s="311" t="s">
        <v>1197</v>
      </c>
      <c r="AD126" s="311" t="s">
        <v>2981</v>
      </c>
      <c r="AE126" s="311" t="s">
        <v>2982</v>
      </c>
      <c r="AF126" s="311" t="s">
        <v>1181</v>
      </c>
      <c r="AG126" s="311" t="s">
        <v>2980</v>
      </c>
      <c r="AH126" s="311" t="s">
        <v>1197</v>
      </c>
      <c r="AI126" s="311" t="s">
        <v>2981</v>
      </c>
      <c r="AJ126" s="311" t="s">
        <v>3008</v>
      </c>
      <c r="AK126" s="311" t="s">
        <v>3062</v>
      </c>
      <c r="AL126" s="311" t="s">
        <v>2984</v>
      </c>
      <c r="AM126" s="311" t="s">
        <v>1192</v>
      </c>
      <c r="AN126" s="311" t="s">
        <v>3006</v>
      </c>
      <c r="AO126" s="569" t="s">
        <v>3568</v>
      </c>
      <c r="AP126" s="313" t="s">
        <v>1198</v>
      </c>
      <c r="AQ126" s="312" t="s">
        <v>1187</v>
      </c>
      <c r="AR126" s="313" t="s">
        <v>1185</v>
      </c>
      <c r="AS126" s="313" t="s">
        <v>1182</v>
      </c>
      <c r="AT126" s="313" t="s">
        <v>1182</v>
      </c>
      <c r="AU126" s="224" t="s">
        <v>1183</v>
      </c>
      <c r="AV126" s="224" t="s">
        <v>1186</v>
      </c>
      <c r="AW126" s="224" t="s">
        <v>1184</v>
      </c>
      <c r="AX126" s="224" t="s">
        <v>2083</v>
      </c>
    </row>
    <row r="127" spans="1:16384" s="255" customFormat="1" ht="90">
      <c r="A127" s="559" t="s">
        <v>3391</v>
      </c>
      <c r="B127" s="561" t="s">
        <v>3208</v>
      </c>
      <c r="C127" s="434" t="s">
        <v>3081</v>
      </c>
      <c r="D127" s="434" t="s">
        <v>3081</v>
      </c>
      <c r="E127" s="434" t="s">
        <v>359</v>
      </c>
      <c r="F127" s="434" t="s">
        <v>497</v>
      </c>
      <c r="G127" s="437">
        <v>44190</v>
      </c>
      <c r="H127" s="437">
        <v>44204</v>
      </c>
      <c r="I127" s="90">
        <v>44153</v>
      </c>
      <c r="J127" s="108">
        <f>I127-7</f>
        <v>44146</v>
      </c>
      <c r="K127" s="439" t="s">
        <v>1081</v>
      </c>
      <c r="L127" s="170" t="s">
        <v>1204</v>
      </c>
      <c r="M127" s="297" t="str">
        <f>VLOOKUP(D127,'PDM NB Portfolio Online'!F:U,16,0)</f>
        <v>Vera Ye2 Bai</v>
      </c>
      <c r="N127"/>
      <c r="O127"/>
      <c r="P127"/>
      <c r="Q127"/>
      <c r="R127"/>
      <c r="S127"/>
      <c r="T127"/>
      <c r="U127"/>
      <c r="V127" s="120"/>
      <c r="W127" s="120"/>
      <c r="X127" s="305"/>
      <c r="AF127" s="289" t="s">
        <v>2979</v>
      </c>
      <c r="AG127" s="210"/>
      <c r="AH127" s="210"/>
      <c r="AI127" s="210" t="s">
        <v>2999</v>
      </c>
      <c r="AJ127" s="210" t="s">
        <v>2999</v>
      </c>
      <c r="AK127" s="210" t="s">
        <v>3000</v>
      </c>
      <c r="AL127" s="210" t="s">
        <v>3001</v>
      </c>
      <c r="AM127" s="210" t="s">
        <v>3002</v>
      </c>
      <c r="AO127" s="210" t="s">
        <v>3003</v>
      </c>
      <c r="AP127" s="210" t="s">
        <v>1191</v>
      </c>
      <c r="AQ127" s="210" t="s">
        <v>3417</v>
      </c>
      <c r="AR127" s="451" t="s">
        <v>3225</v>
      </c>
      <c r="AS127" s="452" t="s">
        <v>3224</v>
      </c>
      <c r="AT127" s="452" t="s">
        <v>3223</v>
      </c>
      <c r="AU127" s="452" t="s">
        <v>1185</v>
      </c>
      <c r="AV127" s="318" t="s">
        <v>1182</v>
      </c>
      <c r="AW127" s="318" t="s">
        <v>1182</v>
      </c>
      <c r="AX127" s="318" t="s">
        <v>1183</v>
      </c>
      <c r="AY127" s="318" t="s">
        <v>1200</v>
      </c>
      <c r="AZ127" s="318" t="s">
        <v>1184</v>
      </c>
      <c r="BA127" s="318" t="s">
        <v>1207</v>
      </c>
    </row>
    <row r="128" spans="1:16384" s="255" customFormat="1" ht="90">
      <c r="A128" s="557"/>
      <c r="B128" s="374" t="s">
        <v>3210</v>
      </c>
      <c r="C128" s="315" t="s">
        <v>3082</v>
      </c>
      <c r="D128" s="315" t="s">
        <v>3082</v>
      </c>
      <c r="E128" s="315" t="s">
        <v>359</v>
      </c>
      <c r="F128" s="315" t="s">
        <v>497</v>
      </c>
      <c r="G128" s="46">
        <v>44190</v>
      </c>
      <c r="H128" s="46">
        <v>44204</v>
      </c>
      <c r="I128" s="90">
        <v>44153</v>
      </c>
      <c r="J128" s="46">
        <f>I128-7</f>
        <v>44146</v>
      </c>
      <c r="K128" s="428" t="s">
        <v>1081</v>
      </c>
      <c r="L128" s="315" t="s">
        <v>1204</v>
      </c>
      <c r="M128" s="563" t="str">
        <f>VLOOKUP(D128,'PDM NB Portfolio Online'!F:U,16,0)</f>
        <v>Cathy SQ1 Wan</v>
      </c>
      <c r="N128" s="442"/>
      <c r="O128" s="120"/>
      <c r="P128" s="120"/>
      <c r="Q128"/>
      <c r="R128"/>
      <c r="S128"/>
      <c r="T128"/>
      <c r="U128"/>
      <c r="V128" s="68"/>
      <c r="Y128" s="122"/>
      <c r="Z128" s="122"/>
      <c r="AA128" s="122"/>
      <c r="AB128" s="122"/>
      <c r="AC128" s="122"/>
      <c r="AD128" s="122"/>
      <c r="AE128" s="122"/>
      <c r="AF128" s="566" t="s">
        <v>2979</v>
      </c>
      <c r="AG128" s="316"/>
      <c r="AH128" s="316"/>
      <c r="AI128" s="316" t="s">
        <v>2999</v>
      </c>
      <c r="AJ128" s="316" t="s">
        <v>2999</v>
      </c>
      <c r="AK128" s="316" t="s">
        <v>3000</v>
      </c>
      <c r="AL128" s="316" t="s">
        <v>3001</v>
      </c>
      <c r="AM128" s="316" t="s">
        <v>3002</v>
      </c>
      <c r="AN128" s="316"/>
      <c r="AO128" s="210" t="s">
        <v>3003</v>
      </c>
      <c r="AP128" s="210" t="s">
        <v>1191</v>
      </c>
      <c r="AQ128" s="210" t="s">
        <v>3417</v>
      </c>
      <c r="AR128" s="451" t="s">
        <v>3225</v>
      </c>
      <c r="AS128" s="452" t="s">
        <v>3224</v>
      </c>
      <c r="AT128" s="452" t="s">
        <v>3223</v>
      </c>
      <c r="AU128" s="452" t="s">
        <v>1185</v>
      </c>
      <c r="AV128" s="318" t="s">
        <v>1182</v>
      </c>
      <c r="AW128" s="318" t="s">
        <v>1182</v>
      </c>
      <c r="AX128" s="318" t="s">
        <v>1183</v>
      </c>
      <c r="AY128" s="318" t="s">
        <v>1200</v>
      </c>
      <c r="AZ128" s="318" t="s">
        <v>1184</v>
      </c>
      <c r="BA128" s="318" t="s">
        <v>1207</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55" customFormat="1" ht="63.75" hidden="1">
      <c r="A129" s="135"/>
      <c r="B129" s="307" t="s">
        <v>3230</v>
      </c>
      <c r="C129" s="307" t="s">
        <v>3231</v>
      </c>
      <c r="D129" s="307" t="s">
        <v>3232</v>
      </c>
      <c r="E129" s="306" t="s">
        <v>330</v>
      </c>
      <c r="F129" s="307" t="s">
        <v>406</v>
      </c>
      <c r="G129" s="204">
        <v>44194</v>
      </c>
      <c r="H129" s="204">
        <v>44194</v>
      </c>
      <c r="I129" s="511">
        <v>44152</v>
      </c>
      <c r="J129" s="511">
        <v>44145</v>
      </c>
      <c r="K129" s="306" t="s">
        <v>333</v>
      </c>
      <c r="L129" s="306" t="s">
        <v>1180</v>
      </c>
      <c r="M129" s="564" t="s">
        <v>413</v>
      </c>
      <c r="N129" s="442"/>
      <c r="O129" s="120"/>
      <c r="P129" s="120"/>
      <c r="Q129"/>
      <c r="R129"/>
      <c r="S129"/>
      <c r="T129"/>
      <c r="U129"/>
      <c r="V129"/>
      <c r="Y129" s="310"/>
      <c r="Z129" s="310"/>
      <c r="AA129" s="310"/>
      <c r="AB129" s="310"/>
      <c r="AC129" s="310"/>
      <c r="AD129" s="310"/>
      <c r="AE129" s="310"/>
      <c r="AF129" s="310"/>
      <c r="AG129" s="310"/>
      <c r="AH129" s="311" t="s">
        <v>1210</v>
      </c>
      <c r="AI129" s="499" t="s">
        <v>1205</v>
      </c>
      <c r="AJ129" s="251" t="s">
        <v>1181</v>
      </c>
      <c r="AK129" s="251" t="s">
        <v>2980</v>
      </c>
      <c r="AL129" s="251" t="s">
        <v>1197</v>
      </c>
      <c r="AM129" s="251" t="s">
        <v>2981</v>
      </c>
      <c r="AN129" s="210" t="s">
        <v>3008</v>
      </c>
      <c r="AO129" s="210" t="s">
        <v>3062</v>
      </c>
      <c r="AP129" s="210" t="s">
        <v>2984</v>
      </c>
      <c r="AQ129" s="210" t="s">
        <v>3563</v>
      </c>
      <c r="AR129" s="210" t="s">
        <v>3562</v>
      </c>
      <c r="AS129" s="210" t="s">
        <v>3561</v>
      </c>
      <c r="AT129" s="210" t="s">
        <v>3560</v>
      </c>
      <c r="AU129" s="229" t="s">
        <v>2993</v>
      </c>
      <c r="AV129" s="229" t="s">
        <v>2993</v>
      </c>
      <c r="AW129" s="229" t="s">
        <v>2994</v>
      </c>
      <c r="AX129" s="229" t="s">
        <v>2995</v>
      </c>
      <c r="AY129" s="229" t="s">
        <v>2996</v>
      </c>
      <c r="AZ129" s="230" t="s">
        <v>2997</v>
      </c>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10"/>
      <c r="GV129" s="310"/>
      <c r="GW129" s="310"/>
      <c r="GX129" s="310"/>
      <c r="GY129" s="310"/>
      <c r="GZ129" s="310"/>
      <c r="HA129" s="310"/>
      <c r="HB129" s="310"/>
      <c r="HC129" s="310"/>
      <c r="HD129" s="310"/>
      <c r="HE129" s="310"/>
      <c r="HF129" s="310"/>
      <c r="HG129" s="310"/>
      <c r="HH129" s="310"/>
      <c r="HI129" s="310"/>
      <c r="HJ129" s="310"/>
      <c r="HK129" s="310"/>
      <c r="HL129" s="310"/>
      <c r="HM129" s="310"/>
      <c r="HN129" s="310"/>
      <c r="HO129" s="310"/>
      <c r="HP129" s="310"/>
      <c r="HQ129" s="310"/>
      <c r="HR129" s="310"/>
      <c r="HS129" s="310"/>
      <c r="HT129" s="310"/>
      <c r="HU129" s="310"/>
      <c r="HV129" s="310"/>
      <c r="HW129" s="310"/>
      <c r="HX129" s="310"/>
      <c r="HY129" s="310"/>
      <c r="HZ129" s="310"/>
      <c r="IA129" s="310"/>
      <c r="IB129" s="310"/>
      <c r="IC129" s="310"/>
      <c r="ID129" s="310"/>
      <c r="IE129" s="310"/>
      <c r="IF129" s="310"/>
      <c r="IG129" s="310"/>
      <c r="IH129" s="310"/>
      <c r="II129" s="310"/>
      <c r="IJ129" s="310"/>
      <c r="IK129" s="310"/>
      <c r="IL129" s="310"/>
      <c r="IM129" s="310"/>
      <c r="IN129" s="310"/>
      <c r="IO129" s="310"/>
      <c r="IP129" s="310"/>
      <c r="IQ129" s="310"/>
      <c r="IR129" s="310"/>
      <c r="IS129" s="310"/>
      <c r="IT129" s="310"/>
      <c r="IU129" s="310"/>
      <c r="IV129" s="310"/>
      <c r="IW129" s="310"/>
      <c r="IX129" s="310"/>
      <c r="IY129" s="310"/>
      <c r="IZ129" s="310"/>
      <c r="JA129" s="310"/>
      <c r="JB129" s="310"/>
      <c r="JC129" s="310"/>
      <c r="JD129" s="310"/>
      <c r="JE129" s="310"/>
      <c r="JF129" s="310"/>
      <c r="JG129" s="310"/>
      <c r="JH129" s="310"/>
      <c r="JI129" s="310"/>
      <c r="JJ129" s="310"/>
      <c r="JK129" s="310"/>
      <c r="JL129" s="310"/>
      <c r="JM129" s="310"/>
      <c r="JN129" s="310"/>
      <c r="JO129" s="310"/>
      <c r="JP129" s="310"/>
      <c r="JQ129" s="310"/>
      <c r="JR129" s="310"/>
      <c r="JS129" s="310"/>
      <c r="JT129" s="310"/>
      <c r="JU129" s="310"/>
      <c r="JV129" s="310"/>
      <c r="JW129" s="310"/>
      <c r="JX129" s="310"/>
      <c r="JY129" s="310"/>
      <c r="JZ129" s="310"/>
      <c r="KA129" s="310"/>
      <c r="KB129" s="310"/>
      <c r="KC129" s="310"/>
      <c r="KD129" s="310"/>
      <c r="KE129" s="310"/>
      <c r="KF129" s="310"/>
      <c r="KG129" s="310"/>
      <c r="KH129" s="310"/>
      <c r="KI129" s="310"/>
      <c r="KJ129" s="310"/>
      <c r="KK129" s="310"/>
      <c r="KL129" s="310"/>
      <c r="KM129" s="310"/>
      <c r="KN129" s="310"/>
      <c r="KO129" s="310"/>
      <c r="KP129" s="310"/>
      <c r="KQ129" s="310"/>
      <c r="KR129" s="310"/>
      <c r="KS129" s="310"/>
      <c r="KT129" s="310"/>
      <c r="KU129" s="310"/>
      <c r="KV129" s="310"/>
      <c r="KW129" s="310"/>
      <c r="KX129" s="310"/>
      <c r="KY129" s="310"/>
      <c r="KZ129" s="310"/>
      <c r="LA129" s="310"/>
      <c r="LB129" s="310"/>
      <c r="LC129" s="310"/>
      <c r="LD129" s="310"/>
      <c r="LE129" s="310"/>
      <c r="LF129" s="310"/>
      <c r="LG129" s="310"/>
      <c r="LH129" s="310"/>
      <c r="LI129" s="310"/>
      <c r="LJ129" s="310"/>
      <c r="LK129" s="310"/>
      <c r="LL129" s="310"/>
      <c r="LM129" s="310"/>
      <c r="LN129" s="310"/>
      <c r="LO129" s="310"/>
      <c r="LP129" s="310"/>
      <c r="LQ129" s="310"/>
      <c r="LR129" s="310"/>
      <c r="LS129" s="310"/>
      <c r="LT129" s="310"/>
      <c r="LU129" s="310"/>
      <c r="LV129" s="310"/>
      <c r="LW129" s="310"/>
      <c r="LX129" s="310"/>
      <c r="LY129" s="310"/>
      <c r="LZ129" s="310"/>
      <c r="MA129" s="310"/>
      <c r="MB129" s="310"/>
      <c r="MC129" s="310"/>
      <c r="MD129" s="310"/>
      <c r="ME129" s="310"/>
      <c r="MF129" s="310"/>
      <c r="MG129" s="310"/>
      <c r="MH129" s="310"/>
      <c r="MI129" s="310"/>
      <c r="MJ129" s="310"/>
      <c r="MK129" s="310"/>
      <c r="ML129" s="310"/>
      <c r="MM129" s="310"/>
      <c r="MN129" s="310"/>
      <c r="MO129" s="310"/>
      <c r="MP129" s="310"/>
      <c r="MQ129" s="310"/>
      <c r="MR129" s="310"/>
      <c r="MS129" s="310"/>
      <c r="MT129" s="310"/>
      <c r="MU129" s="310"/>
      <c r="MV129" s="310"/>
      <c r="MW129" s="310"/>
      <c r="MX129" s="310"/>
      <c r="MY129" s="310"/>
      <c r="MZ129" s="310"/>
      <c r="NA129" s="310"/>
      <c r="NB129" s="310"/>
      <c r="NC129" s="310"/>
      <c r="ND129" s="310"/>
      <c r="NE129" s="310"/>
      <c r="NF129" s="310"/>
      <c r="NG129" s="310"/>
      <c r="NH129" s="310"/>
      <c r="NI129" s="310"/>
      <c r="NJ129" s="310"/>
      <c r="NK129" s="310"/>
      <c r="NL129" s="310"/>
      <c r="NM129" s="310"/>
      <c r="NN129" s="310"/>
      <c r="NO129" s="310"/>
      <c r="NP129" s="310"/>
      <c r="NQ129" s="310"/>
      <c r="NR129" s="310"/>
      <c r="NS129" s="310"/>
      <c r="NT129" s="310"/>
      <c r="NU129" s="310"/>
      <c r="NV129" s="310"/>
      <c r="NW129" s="310"/>
      <c r="NX129" s="310"/>
      <c r="NY129" s="310"/>
      <c r="NZ129" s="310"/>
      <c r="OA129" s="310"/>
      <c r="OB129" s="310"/>
      <c r="OC129" s="310"/>
      <c r="OD129" s="310"/>
      <c r="OE129" s="310"/>
      <c r="OF129" s="310"/>
      <c r="OG129" s="310"/>
      <c r="OH129" s="310"/>
      <c r="OI129" s="310"/>
      <c r="OJ129" s="310"/>
      <c r="OK129" s="310"/>
      <c r="OL129" s="310"/>
      <c r="OM129" s="310"/>
      <c r="ON129" s="310"/>
      <c r="OO129" s="310"/>
      <c r="OP129" s="310"/>
      <c r="OQ129" s="310"/>
      <c r="OR129" s="310"/>
      <c r="OS129" s="310"/>
      <c r="OT129" s="310"/>
      <c r="OU129" s="310"/>
      <c r="OV129" s="310"/>
      <c r="OW129" s="310"/>
      <c r="OX129" s="310"/>
      <c r="OY129" s="310"/>
      <c r="OZ129" s="310"/>
      <c r="PA129" s="310"/>
      <c r="PB129" s="310"/>
      <c r="PC129" s="310"/>
      <c r="PD129" s="310"/>
      <c r="PE129" s="310"/>
      <c r="PF129" s="310"/>
      <c r="PG129" s="310"/>
      <c r="PH129" s="310"/>
      <c r="PI129" s="310"/>
      <c r="PJ129" s="310"/>
      <c r="PK129" s="310"/>
      <c r="PL129" s="310"/>
      <c r="PM129" s="310"/>
      <c r="PN129" s="310"/>
      <c r="PO129" s="310"/>
      <c r="PP129" s="310"/>
      <c r="PQ129" s="310"/>
      <c r="PR129" s="310"/>
      <c r="PS129" s="310"/>
      <c r="PT129" s="310"/>
      <c r="PU129" s="310"/>
      <c r="PV129" s="310"/>
      <c r="PW129" s="310"/>
      <c r="PX129" s="310"/>
      <c r="PY129" s="310"/>
      <c r="PZ129" s="310"/>
      <c r="QA129" s="310"/>
      <c r="QB129" s="310"/>
      <c r="QC129" s="310"/>
      <c r="QD129" s="310"/>
      <c r="QE129" s="310"/>
      <c r="QF129" s="310"/>
      <c r="QG129" s="310"/>
      <c r="QH129" s="310"/>
      <c r="QI129" s="310"/>
      <c r="QJ129" s="310"/>
      <c r="QK129" s="310"/>
      <c r="QL129" s="310"/>
      <c r="QM129" s="310"/>
      <c r="QN129" s="310"/>
      <c r="QO129" s="310"/>
      <c r="QP129" s="310"/>
      <c r="QQ129" s="310"/>
      <c r="QR129" s="310"/>
      <c r="QS129" s="310"/>
      <c r="QT129" s="310"/>
      <c r="QU129" s="310"/>
      <c r="QV129" s="310"/>
      <c r="QW129" s="310"/>
      <c r="QX129" s="310"/>
      <c r="QY129" s="310"/>
      <c r="QZ129" s="310"/>
      <c r="RA129" s="310"/>
      <c r="RB129" s="310"/>
      <c r="RC129" s="310"/>
      <c r="RD129" s="310"/>
      <c r="RE129" s="310"/>
      <c r="RF129" s="310"/>
      <c r="RG129" s="310"/>
      <c r="RH129" s="310"/>
      <c r="RI129" s="310"/>
      <c r="RJ129" s="310"/>
      <c r="RK129" s="310"/>
      <c r="RL129" s="310"/>
      <c r="RM129" s="310"/>
      <c r="RN129" s="310"/>
      <c r="RO129" s="310"/>
      <c r="RP129" s="310"/>
      <c r="RQ129" s="310"/>
      <c r="RR129" s="310"/>
      <c r="RS129" s="310"/>
      <c r="RT129" s="310"/>
      <c r="RU129" s="310"/>
      <c r="RV129" s="310"/>
      <c r="RW129" s="310"/>
      <c r="RX129" s="310"/>
      <c r="RY129" s="310"/>
      <c r="RZ129" s="310"/>
      <c r="SA129" s="310"/>
      <c r="SB129" s="310"/>
      <c r="SC129" s="310"/>
      <c r="SD129" s="310"/>
      <c r="SE129" s="310"/>
      <c r="SF129" s="310"/>
      <c r="SG129" s="310"/>
      <c r="SH129" s="310"/>
      <c r="SI129" s="310"/>
      <c r="SJ129" s="310"/>
      <c r="SK129" s="310"/>
      <c r="SL129" s="310"/>
      <c r="SM129" s="310"/>
      <c r="SN129" s="310"/>
      <c r="SO129" s="310"/>
      <c r="SP129" s="310"/>
      <c r="SQ129" s="310"/>
      <c r="SR129" s="310"/>
      <c r="SS129" s="310"/>
      <c r="ST129" s="310"/>
      <c r="SU129" s="310"/>
      <c r="SV129" s="310"/>
      <c r="SW129" s="310"/>
      <c r="SX129" s="310"/>
      <c r="SY129" s="310"/>
      <c r="SZ129" s="310"/>
      <c r="TA129" s="310"/>
      <c r="TB129" s="310"/>
      <c r="TC129" s="310"/>
      <c r="TD129" s="310"/>
      <c r="TE129" s="310"/>
      <c r="TF129" s="310"/>
      <c r="TG129" s="310"/>
      <c r="TH129" s="310"/>
      <c r="TI129" s="310"/>
      <c r="TJ129" s="310"/>
      <c r="TK129" s="310"/>
      <c r="TL129" s="310"/>
      <c r="TM129" s="310"/>
      <c r="TN129" s="310"/>
      <c r="TO129" s="310"/>
      <c r="TP129" s="310"/>
      <c r="TQ129" s="310"/>
      <c r="TR129" s="310"/>
      <c r="TS129" s="310"/>
      <c r="TT129" s="310"/>
      <c r="TU129" s="310"/>
      <c r="TV129" s="310"/>
      <c r="TW129" s="310"/>
      <c r="TX129" s="310"/>
      <c r="TY129" s="310"/>
      <c r="TZ129" s="310"/>
      <c r="UA129" s="310"/>
      <c r="UB129" s="310"/>
      <c r="UC129" s="310"/>
      <c r="UD129" s="310"/>
      <c r="UE129" s="310"/>
      <c r="UF129" s="310"/>
      <c r="UG129" s="310"/>
      <c r="UH129" s="310"/>
      <c r="UI129" s="310"/>
      <c r="UJ129" s="310"/>
      <c r="UK129" s="310"/>
      <c r="UL129" s="310"/>
      <c r="UM129" s="310"/>
      <c r="UN129" s="310"/>
      <c r="UO129" s="310"/>
      <c r="UP129" s="310"/>
      <c r="UQ129" s="310"/>
      <c r="UR129" s="310"/>
      <c r="US129" s="310"/>
      <c r="UT129" s="310"/>
      <c r="UU129" s="310"/>
      <c r="UV129" s="310"/>
      <c r="UW129" s="310"/>
      <c r="UX129" s="310"/>
      <c r="UY129" s="310"/>
      <c r="UZ129" s="310"/>
      <c r="VA129" s="310"/>
      <c r="VB129" s="310"/>
      <c r="VC129" s="310"/>
      <c r="VD129" s="310"/>
      <c r="VE129" s="310"/>
      <c r="VF129" s="310"/>
      <c r="VG129" s="310"/>
      <c r="VH129" s="310"/>
      <c r="VI129" s="310"/>
      <c r="VJ129" s="310"/>
      <c r="VK129" s="310"/>
      <c r="VL129" s="310"/>
      <c r="VM129" s="310"/>
      <c r="VN129" s="310"/>
      <c r="VO129" s="310"/>
      <c r="VP129" s="310"/>
      <c r="VQ129" s="310"/>
      <c r="VR129" s="310"/>
      <c r="VS129" s="310"/>
      <c r="VT129" s="310"/>
      <c r="VU129" s="310"/>
      <c r="VV129" s="310"/>
      <c r="VW129" s="310"/>
      <c r="VX129" s="310"/>
      <c r="VY129" s="310"/>
      <c r="VZ129" s="310"/>
      <c r="WA129" s="310"/>
      <c r="WB129" s="310"/>
      <c r="WC129" s="310"/>
      <c r="WD129" s="310"/>
      <c r="WE129" s="310"/>
      <c r="WF129" s="310"/>
      <c r="WG129" s="310"/>
      <c r="WH129" s="310"/>
      <c r="WI129" s="310"/>
      <c r="WJ129" s="310"/>
      <c r="WK129" s="310"/>
      <c r="WL129" s="310"/>
      <c r="WM129" s="310"/>
      <c r="WN129" s="310"/>
      <c r="WO129" s="310"/>
      <c r="WP129" s="310"/>
      <c r="WQ129" s="310"/>
      <c r="WR129" s="310"/>
      <c r="WS129" s="310"/>
      <c r="WT129" s="310"/>
      <c r="WU129" s="310"/>
      <c r="WV129" s="310"/>
      <c r="WW129" s="310"/>
      <c r="WX129" s="310"/>
      <c r="WY129" s="310"/>
      <c r="WZ129" s="310"/>
      <c r="XA129" s="310"/>
      <c r="XB129" s="310"/>
      <c r="XC129" s="310"/>
      <c r="XD129" s="310"/>
      <c r="XE129" s="310"/>
      <c r="XF129" s="310"/>
      <c r="XG129" s="310"/>
      <c r="XH129" s="310"/>
      <c r="XI129" s="310"/>
      <c r="XJ129" s="310"/>
      <c r="XK129" s="310"/>
      <c r="XL129" s="310"/>
      <c r="XM129" s="310"/>
      <c r="XN129" s="310"/>
      <c r="XO129" s="310"/>
      <c r="XP129" s="310"/>
      <c r="XQ129" s="310"/>
      <c r="XR129" s="310"/>
      <c r="XS129" s="310"/>
      <c r="XT129" s="310"/>
      <c r="XU129" s="310"/>
      <c r="XV129" s="310"/>
      <c r="XW129" s="310"/>
      <c r="XX129" s="310"/>
      <c r="XY129" s="310"/>
      <c r="XZ129" s="310"/>
      <c r="YA129" s="310"/>
      <c r="YB129" s="310"/>
      <c r="YC129" s="310"/>
      <c r="YD129" s="310"/>
      <c r="YE129" s="310"/>
      <c r="YF129" s="310"/>
      <c r="YG129" s="310"/>
      <c r="YH129" s="310"/>
      <c r="YI129" s="310"/>
      <c r="YJ129" s="310"/>
      <c r="YK129" s="310"/>
      <c r="YL129" s="310"/>
      <c r="YM129" s="310"/>
      <c r="YN129" s="310"/>
      <c r="YO129" s="310"/>
      <c r="YP129" s="310"/>
      <c r="YQ129" s="310"/>
      <c r="YR129" s="310"/>
      <c r="YS129" s="310"/>
      <c r="YT129" s="310"/>
      <c r="YU129" s="310"/>
      <c r="YV129" s="310"/>
      <c r="YW129" s="310"/>
      <c r="YX129" s="310"/>
      <c r="YY129" s="310"/>
      <c r="YZ129" s="310"/>
      <c r="ZA129" s="310"/>
      <c r="ZB129" s="310"/>
      <c r="ZC129" s="310"/>
      <c r="ZD129" s="310"/>
      <c r="ZE129" s="310"/>
      <c r="ZF129" s="310"/>
      <c r="ZG129" s="310"/>
      <c r="ZH129" s="310"/>
      <c r="ZI129" s="310"/>
      <c r="ZJ129" s="310"/>
      <c r="ZK129" s="310"/>
      <c r="ZL129" s="310"/>
      <c r="ZM129" s="310"/>
      <c r="ZN129" s="310"/>
      <c r="ZO129" s="310"/>
      <c r="ZP129" s="310"/>
      <c r="ZQ129" s="310"/>
      <c r="ZR129" s="310"/>
      <c r="ZS129" s="310"/>
      <c r="ZT129" s="310"/>
      <c r="ZU129" s="310"/>
      <c r="ZV129" s="310"/>
      <c r="ZW129" s="310"/>
      <c r="ZX129" s="310"/>
      <c r="ZY129" s="310"/>
      <c r="ZZ129" s="310"/>
      <c r="AAA129" s="310"/>
      <c r="AAB129" s="310"/>
      <c r="AAC129" s="310"/>
      <c r="AAD129" s="310"/>
      <c r="AAE129" s="310"/>
      <c r="AAF129" s="310"/>
      <c r="AAG129" s="310"/>
      <c r="AAH129" s="310"/>
      <c r="AAI129" s="310"/>
      <c r="AAJ129" s="310"/>
      <c r="AAK129" s="310"/>
      <c r="AAL129" s="310"/>
      <c r="AAM129" s="310"/>
      <c r="AAN129" s="310"/>
      <c r="AAO129" s="310"/>
      <c r="AAP129" s="310"/>
      <c r="AAQ129" s="310"/>
      <c r="AAR129" s="310"/>
      <c r="AAS129" s="310"/>
      <c r="AAT129" s="310"/>
      <c r="AAU129" s="310"/>
      <c r="AAV129" s="310"/>
      <c r="AAW129" s="310"/>
      <c r="AAX129" s="310"/>
      <c r="AAY129" s="310"/>
      <c r="AAZ129" s="310"/>
      <c r="ABA129" s="310"/>
      <c r="ABB129" s="310"/>
      <c r="ABC129" s="310"/>
      <c r="ABD129" s="310"/>
      <c r="ABE129" s="310"/>
      <c r="ABF129" s="310"/>
      <c r="ABG129" s="310"/>
      <c r="ABH129" s="310"/>
      <c r="ABI129" s="310"/>
      <c r="ABJ129" s="310"/>
      <c r="ABK129" s="310"/>
      <c r="ABL129" s="310"/>
      <c r="ABM129" s="310"/>
      <c r="ABN129" s="310"/>
      <c r="ABO129" s="310"/>
      <c r="ABP129" s="310"/>
      <c r="ABQ129" s="310"/>
      <c r="ABR129" s="310"/>
      <c r="ABS129" s="310"/>
      <c r="ABT129" s="310"/>
      <c r="ABU129" s="310"/>
      <c r="ABV129" s="310"/>
      <c r="ABW129" s="310"/>
      <c r="ABX129" s="310"/>
      <c r="ABY129" s="310"/>
      <c r="ABZ129" s="310"/>
      <c r="ACA129" s="310"/>
      <c r="ACB129" s="310"/>
      <c r="ACC129" s="310"/>
      <c r="ACD129" s="310"/>
      <c r="ACE129" s="310"/>
      <c r="ACF129" s="310"/>
      <c r="ACG129" s="310"/>
      <c r="ACH129" s="310"/>
      <c r="ACI129" s="310"/>
      <c r="ACJ129" s="310"/>
      <c r="ACK129" s="310"/>
      <c r="ACL129" s="310"/>
      <c r="ACM129" s="310"/>
      <c r="ACN129" s="310"/>
      <c r="ACO129" s="310"/>
      <c r="ACP129" s="310"/>
      <c r="ACQ129" s="310"/>
      <c r="ACR129" s="310"/>
      <c r="ACS129" s="310"/>
      <c r="ACT129" s="310"/>
      <c r="ACU129" s="310"/>
      <c r="ACV129" s="310"/>
      <c r="ACW129" s="310"/>
      <c r="ACX129" s="310"/>
      <c r="ACY129" s="310"/>
      <c r="ACZ129" s="310"/>
      <c r="ADA129" s="310"/>
      <c r="ADB129" s="310"/>
      <c r="ADC129" s="310"/>
      <c r="ADD129" s="310"/>
      <c r="ADE129" s="310"/>
      <c r="ADF129" s="310"/>
      <c r="ADG129" s="310"/>
      <c r="ADH129" s="310"/>
      <c r="ADI129" s="310"/>
      <c r="ADJ129" s="310"/>
      <c r="ADK129" s="310"/>
      <c r="ADL129" s="310"/>
      <c r="ADM129" s="310"/>
      <c r="ADN129" s="310"/>
      <c r="ADO129" s="310"/>
      <c r="ADP129" s="310"/>
      <c r="ADQ129" s="310"/>
      <c r="ADR129" s="310"/>
      <c r="ADS129" s="310"/>
      <c r="ADT129" s="310"/>
      <c r="ADU129" s="310"/>
      <c r="ADV129" s="310"/>
      <c r="ADW129" s="310"/>
      <c r="ADX129" s="310"/>
      <c r="ADY129" s="310"/>
      <c r="ADZ129" s="310"/>
      <c r="AEA129" s="310"/>
      <c r="AEB129" s="310"/>
      <c r="AEC129" s="310"/>
      <c r="AED129" s="310"/>
      <c r="AEE129" s="310"/>
      <c r="AEF129" s="310"/>
      <c r="AEG129" s="310"/>
      <c r="AEH129" s="310"/>
      <c r="AEI129" s="310"/>
      <c r="AEJ129" s="310"/>
      <c r="AEK129" s="310"/>
      <c r="AEL129" s="310"/>
      <c r="AEM129" s="310"/>
      <c r="AEN129" s="310"/>
      <c r="AEO129" s="310"/>
      <c r="AEP129" s="310"/>
      <c r="AEQ129" s="310"/>
      <c r="AER129" s="310"/>
      <c r="AES129" s="310"/>
      <c r="AET129" s="310"/>
      <c r="AEU129" s="310"/>
      <c r="AEV129" s="310"/>
      <c r="AEW129" s="310"/>
      <c r="AEX129" s="310"/>
      <c r="AEY129" s="310"/>
      <c r="AEZ129" s="310"/>
      <c r="AFA129" s="310"/>
      <c r="AFB129" s="310"/>
      <c r="AFC129" s="310"/>
      <c r="AFD129" s="310"/>
      <c r="AFE129" s="310"/>
      <c r="AFF129" s="310"/>
      <c r="AFG129" s="310"/>
      <c r="AFH129" s="310"/>
      <c r="AFI129" s="310"/>
      <c r="AFJ129" s="310"/>
      <c r="AFK129" s="310"/>
      <c r="AFL129" s="310"/>
      <c r="AFM129" s="310"/>
      <c r="AFN129" s="310"/>
      <c r="AFO129" s="310"/>
      <c r="AFP129" s="310"/>
      <c r="AFQ129" s="310"/>
      <c r="AFR129" s="310"/>
      <c r="AFS129" s="310"/>
      <c r="AFT129" s="310"/>
      <c r="AFU129" s="310"/>
      <c r="AFV129" s="310"/>
      <c r="AFW129" s="310"/>
      <c r="AFX129" s="310"/>
      <c r="AFY129" s="310"/>
      <c r="AFZ129" s="310"/>
      <c r="AGA129" s="310"/>
      <c r="AGB129" s="310"/>
      <c r="AGC129" s="310"/>
      <c r="AGD129" s="310"/>
      <c r="AGE129" s="310"/>
      <c r="AGF129" s="310"/>
      <c r="AGG129" s="310"/>
      <c r="AGH129" s="310"/>
      <c r="AGI129" s="310"/>
      <c r="AGJ129" s="310"/>
      <c r="AGK129" s="310"/>
      <c r="AGL129" s="310"/>
      <c r="AGM129" s="310"/>
      <c r="AGN129" s="310"/>
      <c r="AGO129" s="310"/>
      <c r="AGP129" s="310"/>
      <c r="AGQ129" s="310"/>
      <c r="AGR129" s="310"/>
      <c r="AGS129" s="310"/>
      <c r="AGT129" s="310"/>
      <c r="AGU129" s="310"/>
      <c r="AGV129" s="310"/>
      <c r="AGW129" s="310"/>
      <c r="AGX129" s="310"/>
      <c r="AGY129" s="310"/>
      <c r="AGZ129" s="310"/>
      <c r="AHA129" s="310"/>
      <c r="AHB129" s="310"/>
      <c r="AHC129" s="310"/>
      <c r="AHD129" s="310"/>
      <c r="AHE129" s="310"/>
      <c r="AHF129" s="310"/>
      <c r="AHG129" s="310"/>
      <c r="AHH129" s="310"/>
      <c r="AHI129" s="310"/>
      <c r="AHJ129" s="310"/>
      <c r="AHK129" s="310"/>
      <c r="AHL129" s="310"/>
      <c r="AHM129" s="310"/>
      <c r="AHN129" s="310"/>
      <c r="AHO129" s="310"/>
      <c r="AHP129" s="310"/>
      <c r="AHQ129" s="310"/>
      <c r="AHR129" s="310"/>
      <c r="AHS129" s="310"/>
      <c r="AHT129" s="310"/>
      <c r="AHU129" s="310"/>
      <c r="AHV129" s="310"/>
      <c r="AHW129" s="310"/>
      <c r="AHX129" s="310"/>
      <c r="AHY129" s="310"/>
      <c r="AHZ129" s="310"/>
      <c r="AIA129" s="310"/>
      <c r="AIB129" s="310"/>
      <c r="AIC129" s="310"/>
      <c r="AID129" s="310"/>
      <c r="AIE129" s="310"/>
      <c r="AIF129" s="310"/>
      <c r="AIG129" s="310"/>
      <c r="AIH129" s="310"/>
      <c r="AII129" s="310"/>
      <c r="AIJ129" s="310"/>
      <c r="AIK129" s="310"/>
      <c r="AIL129" s="310"/>
      <c r="AIM129" s="310"/>
      <c r="AIN129" s="310"/>
      <c r="AIO129" s="310"/>
      <c r="AIP129" s="310"/>
      <c r="AIQ129" s="310"/>
      <c r="AIR129" s="310"/>
      <c r="AIS129" s="310"/>
      <c r="AIT129" s="310"/>
      <c r="AIU129" s="310"/>
      <c r="AIV129" s="310"/>
      <c r="AIW129" s="310"/>
      <c r="AIX129" s="310"/>
      <c r="AIY129" s="310"/>
      <c r="AIZ129" s="310"/>
      <c r="AJA129" s="310"/>
      <c r="AJB129" s="310"/>
      <c r="AJC129" s="310"/>
      <c r="AJD129" s="310"/>
      <c r="AJE129" s="310"/>
      <c r="AJF129" s="310"/>
      <c r="AJG129" s="310"/>
      <c r="AJH129" s="310"/>
      <c r="AJI129" s="310"/>
      <c r="AJJ129" s="310"/>
      <c r="AJK129" s="310"/>
      <c r="AJL129" s="310"/>
      <c r="AJM129" s="310"/>
      <c r="AJN129" s="310"/>
      <c r="AJO129" s="310"/>
      <c r="AJP129" s="310"/>
      <c r="AJQ129" s="310"/>
      <c r="AJR129" s="310"/>
      <c r="AJS129" s="310"/>
      <c r="AJT129" s="310"/>
      <c r="AJU129" s="310"/>
      <c r="AJV129" s="310"/>
      <c r="AJW129" s="310"/>
      <c r="AJX129" s="310"/>
      <c r="AJY129" s="310"/>
      <c r="AJZ129" s="310"/>
      <c r="AKA129" s="310"/>
      <c r="AKB129" s="310"/>
      <c r="AKC129" s="310"/>
      <c r="AKD129" s="310"/>
      <c r="AKE129" s="310"/>
      <c r="AKF129" s="310"/>
      <c r="AKG129" s="310"/>
      <c r="AKH129" s="310"/>
      <c r="AKI129" s="310"/>
      <c r="AKJ129" s="310"/>
      <c r="AKK129" s="310"/>
      <c r="AKL129" s="310"/>
      <c r="AKM129" s="310"/>
      <c r="AKN129" s="310"/>
      <c r="AKO129" s="310"/>
      <c r="AKP129" s="310"/>
      <c r="AKQ129" s="310"/>
      <c r="AKR129" s="310"/>
      <c r="AKS129" s="310"/>
      <c r="AKT129" s="310"/>
      <c r="AKU129" s="310"/>
      <c r="AKV129" s="310"/>
      <c r="AKW129" s="310"/>
      <c r="AKX129" s="310"/>
      <c r="AKY129" s="310"/>
      <c r="AKZ129" s="310"/>
      <c r="ALA129" s="310"/>
      <c r="ALB129" s="310"/>
      <c r="ALC129" s="310"/>
      <c r="ALD129" s="310"/>
      <c r="ALE129" s="310"/>
      <c r="ALF129" s="310"/>
      <c r="ALG129" s="310"/>
      <c r="ALH129" s="310"/>
      <c r="ALI129" s="310"/>
      <c r="ALJ129" s="310"/>
      <c r="ALK129" s="310"/>
      <c r="ALL129" s="310"/>
      <c r="ALM129" s="310"/>
      <c r="ALN129" s="310"/>
      <c r="ALO129" s="310"/>
      <c r="ALP129" s="310"/>
      <c r="ALQ129" s="310"/>
      <c r="ALR129" s="310"/>
      <c r="ALS129" s="310"/>
      <c r="ALT129" s="310"/>
      <c r="ALU129" s="310"/>
      <c r="ALV129" s="310"/>
      <c r="ALW129" s="310"/>
      <c r="ALX129" s="310"/>
      <c r="ALY129" s="310"/>
      <c r="ALZ129" s="310"/>
      <c r="AMA129" s="310"/>
      <c r="AMB129" s="310"/>
      <c r="AMC129" s="310"/>
      <c r="AMD129" s="310"/>
      <c r="AME129" s="310"/>
      <c r="AMF129" s="310"/>
      <c r="AMG129" s="310"/>
      <c r="AMH129" s="310"/>
      <c r="AMI129" s="310"/>
      <c r="AMJ129" s="310"/>
      <c r="AMK129" s="310"/>
      <c r="AML129" s="310"/>
      <c r="AMM129" s="310"/>
      <c r="AMN129" s="310"/>
      <c r="AMO129" s="310"/>
      <c r="AMP129" s="310"/>
      <c r="AMQ129" s="310"/>
      <c r="AMR129" s="310"/>
      <c r="AMS129" s="310"/>
      <c r="AMT129" s="310"/>
      <c r="AMU129" s="310"/>
      <c r="AMV129" s="310"/>
      <c r="AMW129" s="310"/>
      <c r="AMX129" s="310"/>
      <c r="AMY129" s="310"/>
      <c r="AMZ129" s="310"/>
      <c r="ANA129" s="310"/>
      <c r="ANB129" s="310"/>
      <c r="ANC129" s="310"/>
      <c r="AND129" s="310"/>
      <c r="ANE129" s="310"/>
      <c r="ANF129" s="310"/>
      <c r="ANG129" s="310"/>
      <c r="ANH129" s="310"/>
      <c r="ANI129" s="310"/>
      <c r="ANJ129" s="310"/>
      <c r="ANK129" s="310"/>
      <c r="ANL129" s="310"/>
      <c r="ANM129" s="310"/>
      <c r="ANN129" s="310"/>
      <c r="ANO129" s="310"/>
      <c r="ANP129" s="310"/>
      <c r="ANQ129" s="310"/>
      <c r="ANR129" s="310"/>
      <c r="ANS129" s="310"/>
      <c r="ANT129" s="310"/>
      <c r="ANU129" s="310"/>
      <c r="ANV129" s="310"/>
      <c r="ANW129" s="310"/>
      <c r="ANX129" s="310"/>
      <c r="ANY129" s="310"/>
      <c r="ANZ129" s="310"/>
      <c r="AOA129" s="310"/>
      <c r="AOB129" s="310"/>
      <c r="AOC129" s="310"/>
      <c r="AOD129" s="310"/>
      <c r="AOE129" s="310"/>
      <c r="AOF129" s="310"/>
      <c r="AOG129" s="310"/>
      <c r="AOH129" s="310"/>
      <c r="AOI129" s="310"/>
      <c r="AOJ129" s="310"/>
      <c r="AOK129" s="310"/>
      <c r="AOL129" s="310"/>
      <c r="AOM129" s="310"/>
      <c r="AON129" s="310"/>
      <c r="AOO129" s="310"/>
      <c r="AOP129" s="310"/>
      <c r="AOQ129" s="310"/>
      <c r="AOR129" s="310"/>
      <c r="AOS129" s="310"/>
      <c r="AOT129" s="310"/>
      <c r="AOU129" s="310"/>
      <c r="AOV129" s="310"/>
      <c r="AOW129" s="310"/>
      <c r="AOX129" s="310"/>
      <c r="AOY129" s="310"/>
      <c r="AOZ129" s="310"/>
      <c r="APA129" s="310"/>
      <c r="APB129" s="310"/>
      <c r="APC129" s="310"/>
      <c r="APD129" s="310"/>
      <c r="APE129" s="310"/>
      <c r="APF129" s="310"/>
      <c r="APG129" s="310"/>
      <c r="APH129" s="310"/>
      <c r="API129" s="310"/>
      <c r="APJ129" s="310"/>
      <c r="APK129" s="310"/>
      <c r="APL129" s="310"/>
      <c r="APM129" s="310"/>
      <c r="APN129" s="310"/>
      <c r="APO129" s="310"/>
      <c r="APP129" s="310"/>
      <c r="APQ129" s="310"/>
      <c r="APR129" s="310"/>
      <c r="APS129" s="310"/>
      <c r="APT129" s="310"/>
      <c r="APU129" s="310"/>
      <c r="APV129" s="310"/>
      <c r="APW129" s="310"/>
      <c r="APX129" s="310"/>
      <c r="APY129" s="310"/>
      <c r="APZ129" s="310"/>
      <c r="AQA129" s="310"/>
      <c r="AQB129" s="310"/>
      <c r="AQC129" s="310"/>
      <c r="AQD129" s="310"/>
      <c r="AQE129" s="310"/>
      <c r="AQF129" s="310"/>
      <c r="AQG129" s="310"/>
      <c r="AQH129" s="310"/>
      <c r="AQI129" s="310"/>
      <c r="AQJ129" s="310"/>
      <c r="AQK129" s="310"/>
      <c r="AQL129" s="310"/>
      <c r="AQM129" s="310"/>
      <c r="AQN129" s="310"/>
      <c r="AQO129" s="310"/>
      <c r="AQP129" s="310"/>
      <c r="AQQ129" s="310"/>
      <c r="AQR129" s="310"/>
      <c r="AQS129" s="310"/>
      <c r="AQT129" s="310"/>
      <c r="AQU129" s="310"/>
      <c r="AQV129" s="310"/>
      <c r="AQW129" s="310"/>
      <c r="AQX129" s="310"/>
      <c r="AQY129" s="310"/>
      <c r="AQZ129" s="310"/>
      <c r="ARA129" s="310"/>
      <c r="ARB129" s="310"/>
      <c r="ARC129" s="310"/>
      <c r="ARD129" s="310"/>
      <c r="ARE129" s="310"/>
      <c r="ARF129" s="310"/>
      <c r="ARG129" s="310"/>
      <c r="ARH129" s="310"/>
      <c r="ARI129" s="310"/>
      <c r="ARJ129" s="310"/>
      <c r="ARK129" s="310"/>
      <c r="ARL129" s="310"/>
      <c r="ARM129" s="310"/>
      <c r="ARN129" s="310"/>
      <c r="ARO129" s="310"/>
      <c r="ARP129" s="310"/>
      <c r="ARQ129" s="310"/>
      <c r="ARR129" s="310"/>
      <c r="ARS129" s="310"/>
      <c r="ART129" s="310"/>
      <c r="ARU129" s="310"/>
      <c r="ARV129" s="310"/>
      <c r="ARW129" s="310"/>
      <c r="ARX129" s="310"/>
      <c r="ARY129" s="310"/>
      <c r="ARZ129" s="310"/>
      <c r="ASA129" s="310"/>
      <c r="ASB129" s="310"/>
      <c r="ASC129" s="310"/>
      <c r="ASD129" s="310"/>
      <c r="ASE129" s="310"/>
      <c r="ASF129" s="310"/>
      <c r="ASG129" s="310"/>
      <c r="ASH129" s="310"/>
      <c r="ASI129" s="310"/>
      <c r="ASJ129" s="310"/>
      <c r="ASK129" s="310"/>
      <c r="ASL129" s="310"/>
      <c r="ASM129" s="310"/>
      <c r="ASN129" s="310"/>
      <c r="ASO129" s="310"/>
      <c r="ASP129" s="310"/>
      <c r="ASQ129" s="310"/>
      <c r="ASR129" s="310"/>
      <c r="ASS129" s="310"/>
      <c r="AST129" s="310"/>
      <c r="ASU129" s="310"/>
      <c r="ASV129" s="310"/>
      <c r="ASW129" s="310"/>
      <c r="ASX129" s="310"/>
      <c r="ASY129" s="310"/>
      <c r="ASZ129" s="310"/>
      <c r="ATA129" s="310"/>
      <c r="ATB129" s="310"/>
      <c r="ATC129" s="310"/>
      <c r="ATD129" s="310"/>
      <c r="ATE129" s="310"/>
      <c r="ATF129" s="310"/>
      <c r="ATG129" s="310"/>
      <c r="ATH129" s="310"/>
      <c r="ATI129" s="310"/>
      <c r="ATJ129" s="310"/>
      <c r="ATK129" s="310"/>
      <c r="ATL129" s="310"/>
      <c r="ATM129" s="310"/>
      <c r="ATN129" s="310"/>
      <c r="ATO129" s="310"/>
      <c r="ATP129" s="310"/>
      <c r="ATQ129" s="310"/>
      <c r="ATR129" s="310"/>
      <c r="ATS129" s="310"/>
      <c r="ATT129" s="310"/>
      <c r="ATU129" s="310"/>
      <c r="ATV129" s="310"/>
      <c r="ATW129" s="310"/>
      <c r="ATX129" s="310"/>
      <c r="ATY129" s="310"/>
      <c r="ATZ129" s="310"/>
      <c r="AUA129" s="310"/>
      <c r="AUB129" s="310"/>
      <c r="AUC129" s="310"/>
      <c r="AUD129" s="310"/>
      <c r="AUE129" s="310"/>
      <c r="AUF129" s="310"/>
      <c r="AUG129" s="310"/>
      <c r="AUH129" s="310"/>
      <c r="AUI129" s="310"/>
      <c r="AUJ129" s="310"/>
      <c r="AUK129" s="310"/>
      <c r="AUL129" s="310"/>
      <c r="AUM129" s="310"/>
      <c r="AUN129" s="310"/>
      <c r="AUO129" s="310"/>
      <c r="AUP129" s="310"/>
      <c r="AUQ129" s="310"/>
      <c r="AUR129" s="310"/>
      <c r="AUS129" s="310"/>
      <c r="AUT129" s="310"/>
      <c r="AUU129" s="310"/>
      <c r="AUV129" s="310"/>
      <c r="AUW129" s="310"/>
      <c r="AUX129" s="310"/>
      <c r="AUY129" s="310"/>
      <c r="AUZ129" s="310"/>
      <c r="AVA129" s="310"/>
      <c r="AVB129" s="310"/>
      <c r="AVC129" s="310"/>
      <c r="AVD129" s="310"/>
      <c r="AVE129" s="310"/>
      <c r="AVF129" s="310"/>
      <c r="AVG129" s="310"/>
      <c r="AVH129" s="310"/>
      <c r="AVI129" s="310"/>
      <c r="AVJ129" s="310"/>
      <c r="AVK129" s="310"/>
      <c r="AVL129" s="310"/>
      <c r="AVM129" s="310"/>
      <c r="AVN129" s="310"/>
      <c r="AVO129" s="310"/>
      <c r="AVP129" s="310"/>
      <c r="AVQ129" s="310"/>
      <c r="AVR129" s="310"/>
      <c r="AVS129" s="310"/>
      <c r="AVT129" s="310"/>
      <c r="AVU129" s="310"/>
      <c r="AVV129" s="310"/>
      <c r="AVW129" s="310"/>
      <c r="AVX129" s="310"/>
      <c r="AVY129" s="310"/>
      <c r="AVZ129" s="310"/>
      <c r="AWA129" s="310"/>
      <c r="AWB129" s="310"/>
      <c r="AWC129" s="310"/>
      <c r="AWD129" s="310"/>
      <c r="AWE129" s="310"/>
      <c r="AWF129" s="310"/>
      <c r="AWG129" s="310"/>
      <c r="AWH129" s="310"/>
      <c r="AWI129" s="310"/>
      <c r="AWJ129" s="310"/>
      <c r="AWK129" s="310"/>
      <c r="AWL129" s="310"/>
      <c r="AWM129" s="310"/>
      <c r="AWN129" s="310"/>
      <c r="AWO129" s="310"/>
      <c r="AWP129" s="310"/>
      <c r="AWQ129" s="310"/>
      <c r="AWR129" s="310"/>
      <c r="AWS129" s="310"/>
      <c r="AWT129" s="310"/>
      <c r="AWU129" s="310"/>
      <c r="AWV129" s="310"/>
      <c r="AWW129" s="310"/>
      <c r="AWX129" s="310"/>
      <c r="AWY129" s="310"/>
      <c r="AWZ129" s="310"/>
      <c r="AXA129" s="310"/>
      <c r="AXB129" s="310"/>
      <c r="AXC129" s="310"/>
      <c r="AXD129" s="310"/>
      <c r="AXE129" s="310"/>
      <c r="AXF129" s="310"/>
      <c r="AXG129" s="310"/>
      <c r="AXH129" s="310"/>
      <c r="AXI129" s="310"/>
      <c r="AXJ129" s="310"/>
      <c r="AXK129" s="310"/>
      <c r="AXL129" s="310"/>
      <c r="AXM129" s="310"/>
      <c r="AXN129" s="310"/>
      <c r="AXO129" s="310"/>
      <c r="AXP129" s="310"/>
      <c r="AXQ129" s="310"/>
      <c r="AXR129" s="310"/>
      <c r="AXS129" s="310"/>
      <c r="AXT129" s="310"/>
      <c r="AXU129" s="310"/>
      <c r="AXV129" s="310"/>
      <c r="AXW129" s="310"/>
      <c r="AXX129" s="310"/>
      <c r="AXY129" s="310"/>
      <c r="AXZ129" s="310"/>
      <c r="AYA129" s="310"/>
      <c r="AYB129" s="310"/>
      <c r="AYC129" s="310"/>
      <c r="AYD129" s="310"/>
      <c r="AYE129" s="310"/>
      <c r="AYF129" s="310"/>
      <c r="AYG129" s="310"/>
      <c r="AYH129" s="310"/>
      <c r="AYI129" s="310"/>
      <c r="AYJ129" s="310"/>
      <c r="AYK129" s="310"/>
      <c r="AYL129" s="310"/>
      <c r="AYM129" s="310"/>
      <c r="AYN129" s="310"/>
      <c r="AYO129" s="310"/>
      <c r="AYP129" s="310"/>
      <c r="AYQ129" s="310"/>
      <c r="AYR129" s="310"/>
      <c r="AYS129" s="310"/>
      <c r="AYT129" s="310"/>
      <c r="AYU129" s="310"/>
      <c r="AYV129" s="310"/>
      <c r="AYW129" s="310"/>
      <c r="AYX129" s="310"/>
      <c r="AYY129" s="310"/>
      <c r="AYZ129" s="310"/>
      <c r="AZA129" s="310"/>
      <c r="AZB129" s="310"/>
      <c r="AZC129" s="310"/>
      <c r="AZD129" s="310"/>
      <c r="AZE129" s="310"/>
      <c r="AZF129" s="310"/>
      <c r="AZG129" s="310"/>
      <c r="AZH129" s="310"/>
      <c r="AZI129" s="310"/>
      <c r="AZJ129" s="310"/>
      <c r="AZK129" s="310"/>
      <c r="AZL129" s="310"/>
      <c r="AZM129" s="310"/>
      <c r="AZN129" s="310"/>
      <c r="AZO129" s="310"/>
      <c r="AZP129" s="310"/>
      <c r="AZQ129" s="310"/>
      <c r="AZR129" s="310"/>
      <c r="AZS129" s="310"/>
      <c r="AZT129" s="310"/>
      <c r="AZU129" s="310"/>
      <c r="AZV129" s="310"/>
      <c r="AZW129" s="310"/>
      <c r="AZX129" s="310"/>
      <c r="AZY129" s="310"/>
      <c r="AZZ129" s="310"/>
      <c r="BAA129" s="310"/>
      <c r="BAB129" s="310"/>
      <c r="BAC129" s="310"/>
      <c r="BAD129" s="310"/>
      <c r="BAE129" s="310"/>
      <c r="BAF129" s="310"/>
      <c r="BAG129" s="310"/>
      <c r="BAH129" s="310"/>
      <c r="BAI129" s="310"/>
      <c r="BAJ129" s="310"/>
      <c r="BAK129" s="310"/>
      <c r="BAL129" s="310"/>
      <c r="BAM129" s="310"/>
      <c r="BAN129" s="310"/>
      <c r="BAO129" s="310"/>
      <c r="BAP129" s="310"/>
      <c r="BAQ129" s="310"/>
      <c r="BAR129" s="310"/>
      <c r="BAS129" s="310"/>
      <c r="BAT129" s="310"/>
      <c r="BAU129" s="310"/>
      <c r="BAV129" s="310"/>
      <c r="BAW129" s="310"/>
      <c r="BAX129" s="310"/>
      <c r="BAY129" s="310"/>
      <c r="BAZ129" s="310"/>
      <c r="BBA129" s="310"/>
      <c r="BBB129" s="310"/>
      <c r="BBC129" s="310"/>
      <c r="BBD129" s="310"/>
      <c r="BBE129" s="310"/>
      <c r="BBF129" s="310"/>
      <c r="BBG129" s="310"/>
      <c r="BBH129" s="310"/>
      <c r="BBI129" s="310"/>
      <c r="BBJ129" s="310"/>
      <c r="BBK129" s="310"/>
      <c r="BBL129" s="310"/>
      <c r="BBM129" s="310"/>
      <c r="BBN129" s="310"/>
      <c r="BBO129" s="310"/>
      <c r="BBP129" s="310"/>
      <c r="BBQ129" s="310"/>
      <c r="BBR129" s="310"/>
      <c r="BBS129" s="310"/>
      <c r="BBT129" s="310"/>
      <c r="BBU129" s="310"/>
      <c r="BBV129" s="310"/>
      <c r="BBW129" s="310"/>
      <c r="BBX129" s="310"/>
      <c r="BBY129" s="310"/>
      <c r="BBZ129" s="310"/>
      <c r="BCA129" s="310"/>
      <c r="BCB129" s="310"/>
      <c r="BCC129" s="310"/>
      <c r="BCD129" s="310"/>
      <c r="BCE129" s="310"/>
      <c r="BCF129" s="310"/>
      <c r="BCG129" s="310"/>
      <c r="BCH129" s="310"/>
      <c r="BCI129" s="310"/>
      <c r="BCJ129" s="310"/>
      <c r="BCK129" s="310"/>
      <c r="BCL129" s="310"/>
      <c r="BCM129" s="310"/>
      <c r="BCN129" s="310"/>
      <c r="BCO129" s="310"/>
      <c r="BCP129" s="310"/>
      <c r="BCQ129" s="310"/>
      <c r="BCR129" s="310"/>
      <c r="BCS129" s="310"/>
      <c r="BCT129" s="310"/>
      <c r="BCU129" s="310"/>
      <c r="BCV129" s="310"/>
      <c r="BCW129" s="310"/>
      <c r="BCX129" s="310"/>
      <c r="BCY129" s="310"/>
      <c r="BCZ129" s="310"/>
      <c r="BDA129" s="310"/>
      <c r="BDB129" s="310"/>
      <c r="BDC129" s="310"/>
      <c r="BDD129" s="310"/>
      <c r="BDE129" s="310"/>
      <c r="BDF129" s="310"/>
      <c r="BDG129" s="310"/>
      <c r="BDH129" s="310"/>
      <c r="BDI129" s="310"/>
      <c r="BDJ129" s="310"/>
      <c r="BDK129" s="310"/>
      <c r="BDL129" s="310"/>
      <c r="BDM129" s="310"/>
      <c r="BDN129" s="310"/>
      <c r="BDO129" s="310"/>
      <c r="BDP129" s="310"/>
      <c r="BDQ129" s="310"/>
      <c r="BDR129" s="310"/>
      <c r="BDS129" s="310"/>
      <c r="BDT129" s="310"/>
      <c r="BDU129" s="310"/>
      <c r="BDV129" s="310"/>
      <c r="BDW129" s="310"/>
      <c r="BDX129" s="310"/>
      <c r="BDY129" s="310"/>
      <c r="BDZ129" s="310"/>
      <c r="BEA129" s="310"/>
      <c r="BEB129" s="310"/>
      <c r="BEC129" s="310"/>
      <c r="BED129" s="310"/>
      <c r="BEE129" s="310"/>
      <c r="BEF129" s="310"/>
      <c r="BEG129" s="310"/>
      <c r="BEH129" s="310"/>
      <c r="BEI129" s="310"/>
      <c r="BEJ129" s="310"/>
      <c r="BEK129" s="310"/>
      <c r="BEL129" s="310"/>
      <c r="BEM129" s="310"/>
      <c r="BEN129" s="310"/>
      <c r="BEO129" s="310"/>
      <c r="BEP129" s="310"/>
      <c r="BEQ129" s="310"/>
      <c r="BER129" s="310"/>
      <c r="BES129" s="310"/>
      <c r="BET129" s="310"/>
      <c r="BEU129" s="310"/>
      <c r="BEV129" s="310"/>
      <c r="BEW129" s="310"/>
      <c r="BEX129" s="310"/>
      <c r="BEY129" s="310"/>
      <c r="BEZ129" s="310"/>
      <c r="BFA129" s="310"/>
      <c r="BFB129" s="310"/>
      <c r="BFC129" s="310"/>
      <c r="BFD129" s="310"/>
      <c r="BFE129" s="310"/>
      <c r="BFF129" s="310"/>
      <c r="BFG129" s="310"/>
      <c r="BFH129" s="310"/>
      <c r="BFI129" s="310"/>
      <c r="BFJ129" s="310"/>
      <c r="BFK129" s="310"/>
      <c r="BFL129" s="310"/>
      <c r="BFM129" s="310"/>
      <c r="BFN129" s="310"/>
      <c r="BFO129" s="310"/>
      <c r="BFP129" s="310"/>
      <c r="BFQ129" s="310"/>
      <c r="BFR129" s="310"/>
      <c r="BFS129" s="310"/>
      <c r="BFT129" s="310"/>
      <c r="BFU129" s="310"/>
      <c r="BFV129" s="310"/>
      <c r="BFW129" s="310"/>
      <c r="BFX129" s="310"/>
      <c r="BFY129" s="310"/>
      <c r="BFZ129" s="310"/>
      <c r="BGA129" s="310"/>
      <c r="BGB129" s="310"/>
      <c r="BGC129" s="310"/>
      <c r="BGD129" s="310"/>
      <c r="BGE129" s="310"/>
      <c r="BGF129" s="310"/>
      <c r="BGG129" s="310"/>
      <c r="BGH129" s="310"/>
      <c r="BGI129" s="310"/>
      <c r="BGJ129" s="310"/>
      <c r="BGK129" s="310"/>
      <c r="BGL129" s="310"/>
      <c r="BGM129" s="310"/>
      <c r="BGN129" s="310"/>
      <c r="BGO129" s="310"/>
      <c r="BGP129" s="310"/>
      <c r="BGQ129" s="310"/>
      <c r="BGR129" s="310"/>
      <c r="BGS129" s="310"/>
      <c r="BGT129" s="310"/>
      <c r="BGU129" s="310"/>
      <c r="BGV129" s="310"/>
      <c r="BGW129" s="310"/>
      <c r="BGX129" s="310"/>
      <c r="BGY129" s="310"/>
      <c r="BGZ129" s="310"/>
      <c r="BHA129" s="310"/>
      <c r="BHB129" s="310"/>
      <c r="BHC129" s="310"/>
      <c r="BHD129" s="310"/>
      <c r="BHE129" s="310"/>
      <c r="BHF129" s="310"/>
      <c r="BHG129" s="310"/>
      <c r="BHH129" s="310"/>
      <c r="BHI129" s="310"/>
      <c r="BHJ129" s="310"/>
      <c r="BHK129" s="310"/>
      <c r="BHL129" s="310"/>
      <c r="BHM129" s="310"/>
      <c r="BHN129" s="310"/>
      <c r="BHO129" s="310"/>
      <c r="BHP129" s="310"/>
      <c r="BHQ129" s="310"/>
      <c r="BHR129" s="310"/>
      <c r="BHS129" s="310"/>
      <c r="BHT129" s="310"/>
      <c r="BHU129" s="310"/>
      <c r="BHV129" s="310"/>
      <c r="BHW129" s="310"/>
      <c r="BHX129" s="310"/>
      <c r="BHY129" s="310"/>
      <c r="BHZ129" s="310"/>
      <c r="BIA129" s="310"/>
      <c r="BIB129" s="310"/>
      <c r="BIC129" s="310"/>
      <c r="BID129" s="310"/>
      <c r="BIE129" s="310"/>
      <c r="BIF129" s="310"/>
      <c r="BIG129" s="310"/>
      <c r="BIH129" s="310"/>
      <c r="BII129" s="310"/>
      <c r="BIJ129" s="310"/>
      <c r="BIK129" s="310"/>
      <c r="BIL129" s="310"/>
      <c r="BIM129" s="310"/>
      <c r="BIN129" s="310"/>
      <c r="BIO129" s="310"/>
      <c r="BIP129" s="310"/>
      <c r="BIQ129" s="310"/>
      <c r="BIR129" s="310"/>
      <c r="BIS129" s="310"/>
      <c r="BIT129" s="310"/>
      <c r="BIU129" s="310"/>
      <c r="BIV129" s="310"/>
      <c r="BIW129" s="310"/>
      <c r="BIX129" s="310"/>
      <c r="BIY129" s="310"/>
      <c r="BIZ129" s="310"/>
      <c r="BJA129" s="310"/>
      <c r="BJB129" s="310"/>
      <c r="BJC129" s="310"/>
      <c r="BJD129" s="310"/>
      <c r="BJE129" s="310"/>
      <c r="BJF129" s="310"/>
      <c r="BJG129" s="310"/>
      <c r="BJH129" s="310"/>
      <c r="BJI129" s="310"/>
      <c r="BJJ129" s="310"/>
      <c r="BJK129" s="310"/>
      <c r="BJL129" s="310"/>
      <c r="BJM129" s="310"/>
      <c r="BJN129" s="310"/>
      <c r="BJO129" s="310"/>
      <c r="BJP129" s="310"/>
      <c r="BJQ129" s="310"/>
      <c r="BJR129" s="310"/>
      <c r="BJS129" s="310"/>
      <c r="BJT129" s="310"/>
      <c r="BJU129" s="310"/>
      <c r="BJV129" s="310"/>
      <c r="BJW129" s="310"/>
      <c r="BJX129" s="310"/>
      <c r="BJY129" s="310"/>
      <c r="BJZ129" s="310"/>
      <c r="BKA129" s="310"/>
      <c r="BKB129" s="310"/>
      <c r="BKC129" s="310"/>
      <c r="BKD129" s="310"/>
      <c r="BKE129" s="310"/>
      <c r="BKF129" s="310"/>
      <c r="BKG129" s="310"/>
      <c r="BKH129" s="310"/>
      <c r="BKI129" s="310"/>
      <c r="BKJ129" s="310"/>
      <c r="BKK129" s="310"/>
      <c r="BKL129" s="310"/>
      <c r="BKM129" s="310"/>
      <c r="BKN129" s="310"/>
      <c r="BKO129" s="310"/>
      <c r="BKP129" s="310"/>
      <c r="BKQ129" s="310"/>
      <c r="BKR129" s="310"/>
      <c r="BKS129" s="310"/>
      <c r="BKT129" s="310"/>
      <c r="BKU129" s="310"/>
      <c r="BKV129" s="310"/>
      <c r="BKW129" s="310"/>
      <c r="BKX129" s="310"/>
      <c r="BKY129" s="310"/>
      <c r="BKZ129" s="310"/>
      <c r="BLA129" s="310"/>
      <c r="BLB129" s="310"/>
      <c r="BLC129" s="310"/>
      <c r="BLD129" s="310"/>
      <c r="BLE129" s="310"/>
      <c r="BLF129" s="310"/>
      <c r="BLG129" s="310"/>
      <c r="BLH129" s="310"/>
      <c r="BLI129" s="310"/>
      <c r="BLJ129" s="310"/>
      <c r="BLK129" s="310"/>
      <c r="BLL129" s="310"/>
      <c r="BLM129" s="310"/>
      <c r="BLN129" s="310"/>
      <c r="BLO129" s="310"/>
      <c r="BLP129" s="310"/>
      <c r="BLQ129" s="310"/>
      <c r="BLR129" s="310"/>
      <c r="BLS129" s="310"/>
      <c r="BLT129" s="310"/>
      <c r="BLU129" s="310"/>
      <c r="BLV129" s="310"/>
      <c r="BLW129" s="310"/>
      <c r="BLX129" s="310"/>
      <c r="BLY129" s="310"/>
      <c r="BLZ129" s="310"/>
      <c r="BMA129" s="310"/>
      <c r="BMB129" s="310"/>
      <c r="BMC129" s="310"/>
      <c r="BMD129" s="310"/>
      <c r="BME129" s="310"/>
      <c r="BMF129" s="310"/>
      <c r="BMG129" s="310"/>
      <c r="BMH129" s="310"/>
      <c r="BMI129" s="310"/>
      <c r="BMJ129" s="310"/>
      <c r="BMK129" s="310"/>
      <c r="BML129" s="310"/>
      <c r="BMM129" s="310"/>
      <c r="BMN129" s="310"/>
      <c r="BMO129" s="310"/>
      <c r="BMP129" s="310"/>
      <c r="BMQ129" s="310"/>
      <c r="BMR129" s="310"/>
      <c r="BMS129" s="310"/>
      <c r="BMT129" s="310"/>
      <c r="BMU129" s="310"/>
      <c r="BMV129" s="310"/>
      <c r="BMW129" s="310"/>
      <c r="BMX129" s="310"/>
      <c r="BMY129" s="310"/>
      <c r="BMZ129" s="310"/>
      <c r="BNA129" s="310"/>
      <c r="BNB129" s="310"/>
      <c r="BNC129" s="310"/>
      <c r="BND129" s="310"/>
      <c r="BNE129" s="310"/>
      <c r="BNF129" s="310"/>
      <c r="BNG129" s="310"/>
      <c r="BNH129" s="310"/>
      <c r="BNI129" s="310"/>
      <c r="BNJ129" s="310"/>
      <c r="BNK129" s="310"/>
      <c r="BNL129" s="310"/>
      <c r="BNM129" s="310"/>
      <c r="BNN129" s="310"/>
      <c r="BNO129" s="310"/>
      <c r="BNP129" s="310"/>
      <c r="BNQ129" s="310"/>
      <c r="BNR129" s="310"/>
      <c r="BNS129" s="310"/>
      <c r="BNT129" s="310"/>
      <c r="BNU129" s="310"/>
      <c r="BNV129" s="310"/>
      <c r="BNW129" s="310"/>
      <c r="BNX129" s="310"/>
      <c r="BNY129" s="310"/>
      <c r="BNZ129" s="310"/>
      <c r="BOA129" s="310"/>
      <c r="BOB129" s="310"/>
      <c r="BOC129" s="310"/>
      <c r="BOD129" s="310"/>
      <c r="BOE129" s="310"/>
      <c r="BOF129" s="310"/>
      <c r="BOG129" s="310"/>
      <c r="BOH129" s="310"/>
      <c r="BOI129" s="310"/>
      <c r="BOJ129" s="310"/>
      <c r="BOK129" s="310"/>
      <c r="BOL129" s="310"/>
      <c r="BOM129" s="310"/>
      <c r="BON129" s="310"/>
      <c r="BOO129" s="310"/>
      <c r="BOP129" s="310"/>
      <c r="BOQ129" s="310"/>
      <c r="BOR129" s="310"/>
      <c r="BOS129" s="310"/>
      <c r="BOT129" s="310"/>
      <c r="BOU129" s="310"/>
      <c r="BOV129" s="310"/>
      <c r="BOW129" s="310"/>
      <c r="BOX129" s="310"/>
      <c r="BOY129" s="310"/>
      <c r="BOZ129" s="310"/>
      <c r="BPA129" s="310"/>
      <c r="BPB129" s="310"/>
      <c r="BPC129" s="310"/>
      <c r="BPD129" s="310"/>
      <c r="BPE129" s="310"/>
      <c r="BPF129" s="310"/>
      <c r="BPG129" s="310"/>
      <c r="BPH129" s="310"/>
      <c r="BPI129" s="310"/>
      <c r="BPJ129" s="310"/>
      <c r="BPK129" s="310"/>
      <c r="BPL129" s="310"/>
      <c r="BPM129" s="310"/>
      <c r="BPN129" s="310"/>
      <c r="BPO129" s="310"/>
      <c r="BPP129" s="310"/>
      <c r="BPQ129" s="310"/>
      <c r="BPR129" s="310"/>
      <c r="BPS129" s="310"/>
      <c r="BPT129" s="310"/>
      <c r="BPU129" s="310"/>
      <c r="BPV129" s="310"/>
      <c r="BPW129" s="310"/>
      <c r="BPX129" s="310"/>
      <c r="BPY129" s="310"/>
      <c r="BPZ129" s="310"/>
      <c r="BQA129" s="310"/>
      <c r="BQB129" s="310"/>
      <c r="BQC129" s="310"/>
      <c r="BQD129" s="310"/>
      <c r="BQE129" s="310"/>
      <c r="BQF129" s="310"/>
      <c r="BQG129" s="310"/>
      <c r="BQH129" s="310"/>
      <c r="BQI129" s="310"/>
      <c r="BQJ129" s="310"/>
      <c r="BQK129" s="310"/>
      <c r="BQL129" s="310"/>
      <c r="BQM129" s="310"/>
      <c r="BQN129" s="310"/>
      <c r="BQO129" s="310"/>
      <c r="BQP129" s="310"/>
      <c r="BQQ129" s="310"/>
      <c r="BQR129" s="310"/>
      <c r="BQS129" s="310"/>
      <c r="BQT129" s="310"/>
      <c r="BQU129" s="310"/>
      <c r="BQV129" s="310"/>
      <c r="BQW129" s="310"/>
      <c r="BQX129" s="310"/>
      <c r="BQY129" s="310"/>
      <c r="BQZ129" s="310"/>
      <c r="BRA129" s="310"/>
      <c r="BRB129" s="310"/>
      <c r="BRC129" s="310"/>
      <c r="BRD129" s="310"/>
      <c r="BRE129" s="310"/>
      <c r="BRF129" s="310"/>
      <c r="BRG129" s="310"/>
      <c r="BRH129" s="310"/>
      <c r="BRI129" s="310"/>
      <c r="BRJ129" s="310"/>
      <c r="BRK129" s="310"/>
      <c r="BRL129" s="310"/>
      <c r="BRM129" s="310"/>
      <c r="BRN129" s="310"/>
      <c r="BRO129" s="310"/>
      <c r="BRP129" s="310"/>
      <c r="BRQ129" s="310"/>
      <c r="BRR129" s="310"/>
      <c r="BRS129" s="310"/>
      <c r="BRT129" s="310"/>
      <c r="BRU129" s="310"/>
      <c r="BRV129" s="310"/>
      <c r="BRW129" s="310"/>
      <c r="BRX129" s="310"/>
      <c r="BRY129" s="310"/>
      <c r="BRZ129" s="310"/>
      <c r="BSA129" s="310"/>
      <c r="BSB129" s="310"/>
      <c r="BSC129" s="310"/>
      <c r="BSD129" s="310"/>
      <c r="BSE129" s="310"/>
      <c r="BSF129" s="310"/>
      <c r="BSG129" s="310"/>
      <c r="BSH129" s="310"/>
      <c r="BSI129" s="310"/>
      <c r="BSJ129" s="310"/>
      <c r="BSK129" s="310"/>
      <c r="BSL129" s="310"/>
      <c r="BSM129" s="310"/>
      <c r="BSN129" s="310"/>
      <c r="BSO129" s="310"/>
      <c r="BSP129" s="310"/>
      <c r="BSQ129" s="310"/>
      <c r="BSR129" s="310"/>
      <c r="BSS129" s="310"/>
      <c r="BST129" s="310"/>
      <c r="BSU129" s="310"/>
      <c r="BSV129" s="310"/>
      <c r="BSW129" s="310"/>
      <c r="BSX129" s="310"/>
      <c r="BSY129" s="310"/>
      <c r="BSZ129" s="310"/>
      <c r="BTA129" s="310"/>
      <c r="BTB129" s="310"/>
      <c r="BTC129" s="310"/>
      <c r="BTD129" s="310"/>
      <c r="BTE129" s="310"/>
      <c r="BTF129" s="310"/>
      <c r="BTG129" s="310"/>
      <c r="BTH129" s="310"/>
      <c r="BTI129" s="310"/>
      <c r="BTJ129" s="310"/>
      <c r="BTK129" s="310"/>
      <c r="BTL129" s="310"/>
      <c r="BTM129" s="310"/>
      <c r="BTN129" s="310"/>
      <c r="BTO129" s="310"/>
      <c r="BTP129" s="310"/>
      <c r="BTQ129" s="310"/>
      <c r="BTR129" s="310"/>
      <c r="BTS129" s="310"/>
      <c r="BTT129" s="310"/>
      <c r="BTU129" s="310"/>
      <c r="BTV129" s="310"/>
      <c r="BTW129" s="310"/>
      <c r="BTX129" s="310"/>
      <c r="BTY129" s="310"/>
      <c r="BTZ129" s="310"/>
      <c r="BUA129" s="310"/>
      <c r="BUB129" s="310"/>
      <c r="BUC129" s="310"/>
      <c r="BUD129" s="310"/>
      <c r="BUE129" s="310"/>
      <c r="BUF129" s="310"/>
      <c r="BUG129" s="310"/>
      <c r="BUH129" s="310"/>
      <c r="BUI129" s="310"/>
      <c r="BUJ129" s="310"/>
      <c r="BUK129" s="310"/>
      <c r="BUL129" s="310"/>
      <c r="BUM129" s="310"/>
      <c r="BUN129" s="310"/>
      <c r="BUO129" s="310"/>
      <c r="BUP129" s="310"/>
      <c r="BUQ129" s="310"/>
      <c r="BUR129" s="310"/>
      <c r="BUS129" s="310"/>
      <c r="BUT129" s="310"/>
      <c r="BUU129" s="310"/>
      <c r="BUV129" s="310"/>
      <c r="BUW129" s="310"/>
      <c r="BUX129" s="310"/>
      <c r="BUY129" s="310"/>
      <c r="BUZ129" s="310"/>
      <c r="BVA129" s="310"/>
      <c r="BVB129" s="310"/>
      <c r="BVC129" s="310"/>
      <c r="BVD129" s="310"/>
      <c r="BVE129" s="310"/>
      <c r="BVF129" s="310"/>
      <c r="BVG129" s="310"/>
      <c r="BVH129" s="310"/>
      <c r="BVI129" s="310"/>
      <c r="BVJ129" s="310"/>
      <c r="BVK129" s="310"/>
      <c r="BVL129" s="310"/>
      <c r="BVM129" s="310"/>
      <c r="BVN129" s="310"/>
      <c r="BVO129" s="310"/>
      <c r="BVP129" s="310"/>
      <c r="BVQ129" s="310"/>
      <c r="BVR129" s="310"/>
      <c r="BVS129" s="310"/>
      <c r="BVT129" s="310"/>
      <c r="BVU129" s="310"/>
      <c r="BVV129" s="310"/>
      <c r="BVW129" s="310"/>
      <c r="BVX129" s="310"/>
      <c r="BVY129" s="310"/>
      <c r="BVZ129" s="310"/>
      <c r="BWA129" s="310"/>
      <c r="BWB129" s="310"/>
      <c r="BWC129" s="310"/>
      <c r="BWD129" s="310"/>
      <c r="BWE129" s="310"/>
      <c r="BWF129" s="310"/>
      <c r="BWG129" s="310"/>
      <c r="BWH129" s="310"/>
      <c r="BWI129" s="310"/>
      <c r="BWJ129" s="310"/>
      <c r="BWK129" s="310"/>
      <c r="BWL129" s="310"/>
      <c r="BWM129" s="310"/>
      <c r="BWN129" s="310"/>
      <c r="BWO129" s="310"/>
      <c r="BWP129" s="310"/>
      <c r="BWQ129" s="310"/>
      <c r="BWR129" s="310"/>
      <c r="BWS129" s="310"/>
      <c r="BWT129" s="310"/>
      <c r="BWU129" s="310"/>
      <c r="BWV129" s="310"/>
      <c r="BWW129" s="310"/>
      <c r="BWX129" s="310"/>
      <c r="BWY129" s="310"/>
      <c r="BWZ129" s="310"/>
      <c r="BXA129" s="310"/>
      <c r="BXB129" s="310"/>
      <c r="BXC129" s="310"/>
      <c r="BXD129" s="310"/>
      <c r="BXE129" s="310"/>
      <c r="BXF129" s="310"/>
      <c r="BXG129" s="310"/>
      <c r="BXH129" s="310"/>
      <c r="BXI129" s="310"/>
      <c r="BXJ129" s="310"/>
      <c r="BXK129" s="310"/>
      <c r="BXL129" s="310"/>
      <c r="BXM129" s="310"/>
      <c r="BXN129" s="310"/>
      <c r="BXO129" s="310"/>
      <c r="BXP129" s="310"/>
      <c r="BXQ129" s="310"/>
      <c r="BXR129" s="310"/>
      <c r="BXS129" s="310"/>
      <c r="BXT129" s="310"/>
      <c r="BXU129" s="310"/>
      <c r="BXV129" s="310"/>
      <c r="BXW129" s="310"/>
      <c r="BXX129" s="310"/>
      <c r="BXY129" s="310"/>
      <c r="BXZ129" s="310"/>
      <c r="BYA129" s="310"/>
      <c r="BYB129" s="310"/>
      <c r="BYC129" s="310"/>
      <c r="BYD129" s="310"/>
      <c r="BYE129" s="310"/>
      <c r="BYF129" s="310"/>
      <c r="BYG129" s="310"/>
      <c r="BYH129" s="310"/>
      <c r="BYI129" s="310"/>
      <c r="BYJ129" s="310"/>
      <c r="BYK129" s="310"/>
      <c r="BYL129" s="310"/>
      <c r="BYM129" s="310"/>
      <c r="BYN129" s="310"/>
      <c r="BYO129" s="310"/>
      <c r="BYP129" s="310"/>
      <c r="BYQ129" s="310"/>
      <c r="BYR129" s="310"/>
      <c r="BYS129" s="310"/>
      <c r="BYT129" s="310"/>
      <c r="BYU129" s="310"/>
      <c r="BYV129" s="310"/>
      <c r="BYW129" s="310"/>
      <c r="BYX129" s="310"/>
      <c r="BYY129" s="310"/>
      <c r="BYZ129" s="310"/>
      <c r="BZA129" s="310"/>
      <c r="BZB129" s="310"/>
      <c r="BZC129" s="310"/>
      <c r="BZD129" s="310"/>
      <c r="BZE129" s="310"/>
      <c r="BZF129" s="310"/>
      <c r="BZG129" s="310"/>
      <c r="BZH129" s="310"/>
      <c r="BZI129" s="310"/>
      <c r="BZJ129" s="310"/>
      <c r="BZK129" s="310"/>
      <c r="BZL129" s="310"/>
      <c r="BZM129" s="310"/>
      <c r="BZN129" s="310"/>
      <c r="BZO129" s="310"/>
      <c r="BZP129" s="310"/>
      <c r="BZQ129" s="310"/>
      <c r="BZR129" s="310"/>
      <c r="BZS129" s="310"/>
      <c r="BZT129" s="310"/>
      <c r="BZU129" s="310"/>
      <c r="BZV129" s="310"/>
      <c r="BZW129" s="310"/>
      <c r="BZX129" s="310"/>
      <c r="BZY129" s="310"/>
      <c r="BZZ129" s="310"/>
      <c r="CAA129" s="310"/>
      <c r="CAB129" s="310"/>
      <c r="CAC129" s="310"/>
      <c r="CAD129" s="310"/>
      <c r="CAE129" s="310"/>
      <c r="CAF129" s="310"/>
      <c r="CAG129" s="310"/>
      <c r="CAH129" s="310"/>
      <c r="CAI129" s="310"/>
      <c r="CAJ129" s="310"/>
      <c r="CAK129" s="310"/>
      <c r="CAL129" s="310"/>
      <c r="CAM129" s="310"/>
      <c r="CAN129" s="310"/>
      <c r="CAO129" s="310"/>
      <c r="CAP129" s="310"/>
      <c r="CAQ129" s="310"/>
      <c r="CAR129" s="310"/>
      <c r="CAS129" s="310"/>
      <c r="CAT129" s="310"/>
      <c r="CAU129" s="310"/>
      <c r="CAV129" s="310"/>
      <c r="CAW129" s="310"/>
      <c r="CAX129" s="310"/>
      <c r="CAY129" s="310"/>
      <c r="CAZ129" s="310"/>
      <c r="CBA129" s="310"/>
      <c r="CBB129" s="310"/>
      <c r="CBC129" s="310"/>
      <c r="CBD129" s="310"/>
      <c r="CBE129" s="310"/>
      <c r="CBF129" s="310"/>
      <c r="CBG129" s="310"/>
      <c r="CBH129" s="310"/>
      <c r="CBI129" s="310"/>
      <c r="CBJ129" s="310"/>
      <c r="CBK129" s="310"/>
      <c r="CBL129" s="310"/>
      <c r="CBM129" s="310"/>
      <c r="CBN129" s="310"/>
      <c r="CBO129" s="310"/>
      <c r="CBP129" s="310"/>
      <c r="CBQ129" s="310"/>
      <c r="CBR129" s="310"/>
      <c r="CBS129" s="310"/>
      <c r="CBT129" s="310"/>
      <c r="CBU129" s="310"/>
      <c r="CBV129" s="310"/>
      <c r="CBW129" s="310"/>
      <c r="CBX129" s="310"/>
      <c r="CBY129" s="310"/>
      <c r="CBZ129" s="310"/>
      <c r="CCA129" s="310"/>
      <c r="CCB129" s="310"/>
      <c r="CCC129" s="310"/>
      <c r="CCD129" s="310"/>
      <c r="CCE129" s="310"/>
      <c r="CCF129" s="310"/>
      <c r="CCG129" s="310"/>
      <c r="CCH129" s="310"/>
      <c r="CCI129" s="310"/>
      <c r="CCJ129" s="310"/>
      <c r="CCK129" s="310"/>
      <c r="CCL129" s="310"/>
      <c r="CCM129" s="310"/>
      <c r="CCN129" s="310"/>
      <c r="CCO129" s="310"/>
      <c r="CCP129" s="310"/>
      <c r="CCQ129" s="310"/>
      <c r="CCR129" s="310"/>
      <c r="CCS129" s="310"/>
      <c r="CCT129" s="310"/>
      <c r="CCU129" s="310"/>
      <c r="CCV129" s="310"/>
      <c r="CCW129" s="310"/>
      <c r="CCX129" s="310"/>
      <c r="CCY129" s="310"/>
      <c r="CCZ129" s="310"/>
      <c r="CDA129" s="310"/>
      <c r="CDB129" s="310"/>
      <c r="CDC129" s="310"/>
      <c r="CDD129" s="310"/>
      <c r="CDE129" s="310"/>
      <c r="CDF129" s="310"/>
      <c r="CDG129" s="310"/>
      <c r="CDH129" s="310"/>
      <c r="CDI129" s="310"/>
      <c r="CDJ129" s="310"/>
      <c r="CDK129" s="310"/>
      <c r="CDL129" s="310"/>
      <c r="CDM129" s="310"/>
      <c r="CDN129" s="310"/>
      <c r="CDO129" s="310"/>
      <c r="CDP129" s="310"/>
      <c r="CDQ129" s="310"/>
      <c r="CDR129" s="310"/>
      <c r="CDS129" s="310"/>
      <c r="CDT129" s="310"/>
      <c r="CDU129" s="310"/>
      <c r="CDV129" s="310"/>
      <c r="CDW129" s="310"/>
      <c r="CDX129" s="310"/>
      <c r="CDY129" s="310"/>
      <c r="CDZ129" s="310"/>
      <c r="CEA129" s="310"/>
      <c r="CEB129" s="310"/>
      <c r="CEC129" s="310"/>
      <c r="CED129" s="310"/>
      <c r="CEE129" s="310"/>
      <c r="CEF129" s="310"/>
      <c r="CEG129" s="310"/>
      <c r="CEH129" s="310"/>
      <c r="CEI129" s="310"/>
      <c r="CEJ129" s="310"/>
      <c r="CEK129" s="310"/>
      <c r="CEL129" s="310"/>
      <c r="CEM129" s="310"/>
      <c r="CEN129" s="310"/>
      <c r="CEO129" s="310"/>
      <c r="CEP129" s="310"/>
      <c r="CEQ129" s="310"/>
      <c r="CER129" s="310"/>
      <c r="CES129" s="310"/>
      <c r="CET129" s="310"/>
      <c r="CEU129" s="310"/>
      <c r="CEV129" s="310"/>
      <c r="CEW129" s="310"/>
      <c r="CEX129" s="310"/>
      <c r="CEY129" s="310"/>
      <c r="CEZ129" s="310"/>
      <c r="CFA129" s="310"/>
      <c r="CFB129" s="310"/>
      <c r="CFC129" s="310"/>
      <c r="CFD129" s="310"/>
      <c r="CFE129" s="310"/>
      <c r="CFF129" s="310"/>
      <c r="CFG129" s="310"/>
      <c r="CFH129" s="310"/>
      <c r="CFI129" s="310"/>
      <c r="CFJ129" s="310"/>
      <c r="CFK129" s="310"/>
      <c r="CFL129" s="310"/>
      <c r="CFM129" s="310"/>
      <c r="CFN129" s="310"/>
      <c r="CFO129" s="310"/>
      <c r="CFP129" s="310"/>
      <c r="CFQ129" s="310"/>
      <c r="CFR129" s="310"/>
      <c r="CFS129" s="310"/>
      <c r="CFT129" s="310"/>
      <c r="CFU129" s="310"/>
      <c r="CFV129" s="310"/>
      <c r="CFW129" s="310"/>
      <c r="CFX129" s="310"/>
      <c r="CFY129" s="310"/>
      <c r="CFZ129" s="310"/>
      <c r="CGA129" s="310"/>
      <c r="CGB129" s="310"/>
      <c r="CGC129" s="310"/>
      <c r="CGD129" s="310"/>
      <c r="CGE129" s="310"/>
      <c r="CGF129" s="310"/>
      <c r="CGG129" s="310"/>
      <c r="CGH129" s="310"/>
      <c r="CGI129" s="310"/>
      <c r="CGJ129" s="310"/>
      <c r="CGK129" s="310"/>
      <c r="CGL129" s="310"/>
      <c r="CGM129" s="310"/>
      <c r="CGN129" s="310"/>
      <c r="CGO129" s="310"/>
      <c r="CGP129" s="310"/>
      <c r="CGQ129" s="310"/>
      <c r="CGR129" s="310"/>
      <c r="CGS129" s="310"/>
      <c r="CGT129" s="310"/>
      <c r="CGU129" s="310"/>
      <c r="CGV129" s="310"/>
      <c r="CGW129" s="310"/>
      <c r="CGX129" s="310"/>
      <c r="CGY129" s="310"/>
      <c r="CGZ129" s="310"/>
      <c r="CHA129" s="310"/>
      <c r="CHB129" s="310"/>
      <c r="CHC129" s="310"/>
      <c r="CHD129" s="310"/>
      <c r="CHE129" s="310"/>
      <c r="CHF129" s="310"/>
      <c r="CHG129" s="310"/>
      <c r="CHH129" s="310"/>
      <c r="CHI129" s="310"/>
      <c r="CHJ129" s="310"/>
      <c r="CHK129" s="310"/>
      <c r="CHL129" s="310"/>
      <c r="CHM129" s="310"/>
      <c r="CHN129" s="310"/>
      <c r="CHO129" s="310"/>
      <c r="CHP129" s="310"/>
      <c r="CHQ129" s="310"/>
      <c r="CHR129" s="310"/>
      <c r="CHS129" s="310"/>
      <c r="CHT129" s="310"/>
      <c r="CHU129" s="310"/>
      <c r="CHV129" s="310"/>
      <c r="CHW129" s="310"/>
      <c r="CHX129" s="310"/>
      <c r="CHY129" s="310"/>
      <c r="CHZ129" s="310"/>
      <c r="CIA129" s="310"/>
      <c r="CIB129" s="310"/>
      <c r="CIC129" s="310"/>
      <c r="CID129" s="310"/>
      <c r="CIE129" s="310"/>
      <c r="CIF129" s="310"/>
      <c r="CIG129" s="310"/>
      <c r="CIH129" s="310"/>
      <c r="CII129" s="310"/>
      <c r="CIJ129" s="310"/>
      <c r="CIK129" s="310"/>
      <c r="CIL129" s="310"/>
      <c r="CIM129" s="310"/>
      <c r="CIN129" s="310"/>
      <c r="CIO129" s="310"/>
      <c r="CIP129" s="310"/>
      <c r="CIQ129" s="310"/>
      <c r="CIR129" s="310"/>
      <c r="CIS129" s="310"/>
      <c r="CIT129" s="310"/>
      <c r="CIU129" s="310"/>
      <c r="CIV129" s="310"/>
      <c r="CIW129" s="310"/>
      <c r="CIX129" s="310"/>
      <c r="CIY129" s="310"/>
      <c r="CIZ129" s="310"/>
      <c r="CJA129" s="310"/>
      <c r="CJB129" s="310"/>
      <c r="CJC129" s="310"/>
      <c r="CJD129" s="310"/>
      <c r="CJE129" s="310"/>
      <c r="CJF129" s="310"/>
      <c r="CJG129" s="310"/>
      <c r="CJH129" s="310"/>
      <c r="CJI129" s="310"/>
      <c r="CJJ129" s="310"/>
      <c r="CJK129" s="310"/>
      <c r="CJL129" s="310"/>
      <c r="CJM129" s="310"/>
      <c r="CJN129" s="310"/>
      <c r="CJO129" s="310"/>
      <c r="CJP129" s="310"/>
      <c r="CJQ129" s="310"/>
      <c r="CJR129" s="310"/>
      <c r="CJS129" s="310"/>
      <c r="CJT129" s="310"/>
      <c r="CJU129" s="310"/>
      <c r="CJV129" s="310"/>
      <c r="CJW129" s="310"/>
      <c r="CJX129" s="310"/>
      <c r="CJY129" s="310"/>
      <c r="CJZ129" s="310"/>
      <c r="CKA129" s="310"/>
      <c r="CKB129" s="310"/>
      <c r="CKC129" s="310"/>
      <c r="CKD129" s="310"/>
      <c r="CKE129" s="310"/>
      <c r="CKF129" s="310"/>
      <c r="CKG129" s="310"/>
      <c r="CKH129" s="310"/>
      <c r="CKI129" s="310"/>
      <c r="CKJ129" s="310"/>
      <c r="CKK129" s="310"/>
      <c r="CKL129" s="310"/>
      <c r="CKM129" s="310"/>
      <c r="CKN129" s="310"/>
      <c r="CKO129" s="310"/>
      <c r="CKP129" s="310"/>
      <c r="CKQ129" s="310"/>
      <c r="CKR129" s="310"/>
      <c r="CKS129" s="310"/>
      <c r="CKT129" s="310"/>
      <c r="CKU129" s="310"/>
      <c r="CKV129" s="310"/>
      <c r="CKW129" s="310"/>
      <c r="CKX129" s="310"/>
      <c r="CKY129" s="310"/>
      <c r="CKZ129" s="310"/>
      <c r="CLA129" s="310"/>
      <c r="CLB129" s="310"/>
      <c r="CLC129" s="310"/>
      <c r="CLD129" s="310"/>
      <c r="CLE129" s="310"/>
      <c r="CLF129" s="310"/>
      <c r="CLG129" s="310"/>
      <c r="CLH129" s="310"/>
      <c r="CLI129" s="310"/>
      <c r="CLJ129" s="310"/>
      <c r="CLK129" s="310"/>
      <c r="CLL129" s="310"/>
      <c r="CLM129" s="310"/>
      <c r="CLN129" s="310"/>
      <c r="CLO129" s="310"/>
      <c r="CLP129" s="310"/>
      <c r="CLQ129" s="310"/>
      <c r="CLR129" s="310"/>
      <c r="CLS129" s="310"/>
      <c r="CLT129" s="310"/>
      <c r="CLU129" s="310"/>
      <c r="CLV129" s="310"/>
      <c r="CLW129" s="310"/>
      <c r="CLX129" s="310"/>
      <c r="CLY129" s="310"/>
      <c r="CLZ129" s="310"/>
      <c r="CMA129" s="310"/>
      <c r="CMB129" s="310"/>
      <c r="CMC129" s="310"/>
      <c r="CMD129" s="310"/>
      <c r="CME129" s="310"/>
      <c r="CMF129" s="310"/>
      <c r="CMG129" s="310"/>
      <c r="CMH129" s="310"/>
      <c r="CMI129" s="310"/>
      <c r="CMJ129" s="310"/>
      <c r="CMK129" s="310"/>
      <c r="CML129" s="310"/>
      <c r="CMM129" s="310"/>
      <c r="CMN129" s="310"/>
      <c r="CMO129" s="310"/>
      <c r="CMP129" s="310"/>
      <c r="CMQ129" s="310"/>
      <c r="CMR129" s="310"/>
      <c r="CMS129" s="310"/>
      <c r="CMT129" s="310"/>
      <c r="CMU129" s="310"/>
      <c r="CMV129" s="310"/>
      <c r="CMW129" s="310"/>
      <c r="CMX129" s="310"/>
      <c r="CMY129" s="310"/>
      <c r="CMZ129" s="310"/>
      <c r="CNA129" s="310"/>
      <c r="CNB129" s="310"/>
      <c r="CNC129" s="310"/>
      <c r="CND129" s="310"/>
      <c r="CNE129" s="310"/>
      <c r="CNF129" s="310"/>
      <c r="CNG129" s="310"/>
      <c r="CNH129" s="310"/>
      <c r="CNI129" s="310"/>
      <c r="CNJ129" s="310"/>
      <c r="CNK129" s="310"/>
      <c r="CNL129" s="310"/>
      <c r="CNM129" s="310"/>
      <c r="CNN129" s="310"/>
      <c r="CNO129" s="310"/>
      <c r="CNP129" s="310"/>
      <c r="CNQ129" s="310"/>
      <c r="CNR129" s="310"/>
      <c r="CNS129" s="310"/>
      <c r="CNT129" s="310"/>
      <c r="CNU129" s="310"/>
      <c r="CNV129" s="310"/>
      <c r="CNW129" s="310"/>
      <c r="CNX129" s="310"/>
      <c r="CNY129" s="310"/>
      <c r="CNZ129" s="310"/>
      <c r="COA129" s="310"/>
      <c r="COB129" s="310"/>
      <c r="COC129" s="310"/>
      <c r="COD129" s="310"/>
      <c r="COE129" s="310"/>
      <c r="COF129" s="310"/>
      <c r="COG129" s="310"/>
      <c r="COH129" s="310"/>
      <c r="COI129" s="310"/>
      <c r="COJ129" s="310"/>
      <c r="COK129" s="310"/>
      <c r="COL129" s="310"/>
      <c r="COM129" s="310"/>
      <c r="CON129" s="310"/>
      <c r="COO129" s="310"/>
      <c r="COP129" s="310"/>
      <c r="COQ129" s="310"/>
      <c r="COR129" s="310"/>
      <c r="COS129" s="310"/>
      <c r="COT129" s="310"/>
      <c r="COU129" s="310"/>
      <c r="COV129" s="310"/>
      <c r="COW129" s="310"/>
      <c r="COX129" s="310"/>
      <c r="COY129" s="310"/>
      <c r="COZ129" s="310"/>
      <c r="CPA129" s="310"/>
      <c r="CPB129" s="310"/>
      <c r="CPC129" s="310"/>
      <c r="CPD129" s="310"/>
      <c r="CPE129" s="310"/>
      <c r="CPF129" s="310"/>
      <c r="CPG129" s="310"/>
      <c r="CPH129" s="310"/>
      <c r="CPI129" s="310"/>
      <c r="CPJ129" s="310"/>
      <c r="CPK129" s="310"/>
      <c r="CPL129" s="310"/>
      <c r="CPM129" s="310"/>
      <c r="CPN129" s="310"/>
      <c r="CPO129" s="310"/>
      <c r="CPP129" s="310"/>
      <c r="CPQ129" s="310"/>
      <c r="CPR129" s="310"/>
      <c r="CPS129" s="310"/>
      <c r="CPT129" s="310"/>
      <c r="CPU129" s="310"/>
      <c r="CPV129" s="310"/>
      <c r="CPW129" s="310"/>
      <c r="CPX129" s="310"/>
      <c r="CPY129" s="310"/>
      <c r="CPZ129" s="310"/>
      <c r="CQA129" s="310"/>
      <c r="CQB129" s="310"/>
      <c r="CQC129" s="310"/>
      <c r="CQD129" s="310"/>
      <c r="CQE129" s="310"/>
      <c r="CQF129" s="310"/>
      <c r="CQG129" s="310"/>
      <c r="CQH129" s="310"/>
      <c r="CQI129" s="310"/>
      <c r="CQJ129" s="310"/>
      <c r="CQK129" s="310"/>
      <c r="CQL129" s="310"/>
      <c r="CQM129" s="310"/>
      <c r="CQN129" s="310"/>
      <c r="CQO129" s="310"/>
      <c r="CQP129" s="310"/>
      <c r="CQQ129" s="310"/>
      <c r="CQR129" s="310"/>
      <c r="CQS129" s="310"/>
      <c r="CQT129" s="310"/>
      <c r="CQU129" s="310"/>
      <c r="CQV129" s="310"/>
      <c r="CQW129" s="310"/>
      <c r="CQX129" s="310"/>
      <c r="CQY129" s="310"/>
      <c r="CQZ129" s="310"/>
      <c r="CRA129" s="310"/>
      <c r="CRB129" s="310"/>
      <c r="CRC129" s="310"/>
      <c r="CRD129" s="310"/>
      <c r="CRE129" s="310"/>
      <c r="CRF129" s="310"/>
      <c r="CRG129" s="310"/>
      <c r="CRH129" s="310"/>
      <c r="CRI129" s="310"/>
      <c r="CRJ129" s="310"/>
      <c r="CRK129" s="310"/>
      <c r="CRL129" s="310"/>
      <c r="CRM129" s="310"/>
      <c r="CRN129" s="310"/>
      <c r="CRO129" s="310"/>
      <c r="CRP129" s="310"/>
      <c r="CRQ129" s="310"/>
      <c r="CRR129" s="310"/>
      <c r="CRS129" s="310"/>
      <c r="CRT129" s="310"/>
      <c r="CRU129" s="310"/>
      <c r="CRV129" s="310"/>
      <c r="CRW129" s="310"/>
      <c r="CRX129" s="310"/>
      <c r="CRY129" s="310"/>
      <c r="CRZ129" s="310"/>
      <c r="CSA129" s="310"/>
      <c r="CSB129" s="310"/>
      <c r="CSC129" s="310"/>
      <c r="CSD129" s="310"/>
      <c r="CSE129" s="310"/>
      <c r="CSF129" s="310"/>
      <c r="CSG129" s="310"/>
      <c r="CSH129" s="310"/>
      <c r="CSI129" s="310"/>
      <c r="CSJ129" s="310"/>
      <c r="CSK129" s="310"/>
      <c r="CSL129" s="310"/>
      <c r="CSM129" s="310"/>
      <c r="CSN129" s="310"/>
      <c r="CSO129" s="310"/>
      <c r="CSP129" s="310"/>
      <c r="CSQ129" s="310"/>
      <c r="CSR129" s="310"/>
      <c r="CSS129" s="310"/>
      <c r="CST129" s="310"/>
      <c r="CSU129" s="310"/>
      <c r="CSV129" s="310"/>
      <c r="CSW129" s="310"/>
      <c r="CSX129" s="310"/>
      <c r="CSY129" s="310"/>
      <c r="CSZ129" s="310"/>
      <c r="CTA129" s="310"/>
      <c r="CTB129" s="310"/>
      <c r="CTC129" s="310"/>
      <c r="CTD129" s="310"/>
      <c r="CTE129" s="310"/>
      <c r="CTF129" s="310"/>
      <c r="CTG129" s="310"/>
      <c r="CTH129" s="310"/>
      <c r="CTI129" s="310"/>
      <c r="CTJ129" s="310"/>
      <c r="CTK129" s="310"/>
      <c r="CTL129" s="310"/>
      <c r="CTM129" s="310"/>
      <c r="CTN129" s="310"/>
      <c r="CTO129" s="310"/>
      <c r="CTP129" s="310"/>
      <c r="CTQ129" s="310"/>
      <c r="CTR129" s="310"/>
      <c r="CTS129" s="310"/>
      <c r="CTT129" s="310"/>
      <c r="CTU129" s="310"/>
      <c r="CTV129" s="310"/>
      <c r="CTW129" s="310"/>
      <c r="CTX129" s="310"/>
      <c r="CTY129" s="310"/>
      <c r="CTZ129" s="310"/>
      <c r="CUA129" s="310"/>
      <c r="CUB129" s="310"/>
      <c r="CUC129" s="310"/>
      <c r="CUD129" s="310"/>
      <c r="CUE129" s="310"/>
      <c r="CUF129" s="310"/>
      <c r="CUG129" s="310"/>
      <c r="CUH129" s="310"/>
      <c r="CUI129" s="310"/>
      <c r="CUJ129" s="310"/>
      <c r="CUK129" s="310"/>
      <c r="CUL129" s="310"/>
      <c r="CUM129" s="310"/>
      <c r="CUN129" s="310"/>
      <c r="CUO129" s="310"/>
      <c r="CUP129" s="310"/>
      <c r="CUQ129" s="310"/>
      <c r="CUR129" s="310"/>
      <c r="CUS129" s="310"/>
      <c r="CUT129" s="310"/>
      <c r="CUU129" s="310"/>
      <c r="CUV129" s="310"/>
      <c r="CUW129" s="310"/>
      <c r="CUX129" s="310"/>
      <c r="CUY129" s="310"/>
      <c r="CUZ129" s="310"/>
      <c r="CVA129" s="310"/>
      <c r="CVB129" s="310"/>
      <c r="CVC129" s="310"/>
      <c r="CVD129" s="310"/>
      <c r="CVE129" s="310"/>
      <c r="CVF129" s="310"/>
      <c r="CVG129" s="310"/>
      <c r="CVH129" s="310"/>
      <c r="CVI129" s="310"/>
      <c r="CVJ129" s="310"/>
      <c r="CVK129" s="310"/>
      <c r="CVL129" s="310"/>
      <c r="CVM129" s="310"/>
      <c r="CVN129" s="310"/>
      <c r="CVO129" s="310"/>
      <c r="CVP129" s="310"/>
      <c r="CVQ129" s="310"/>
      <c r="CVR129" s="310"/>
      <c r="CVS129" s="310"/>
      <c r="CVT129" s="310"/>
      <c r="CVU129" s="310"/>
      <c r="CVV129" s="310"/>
      <c r="CVW129" s="310"/>
      <c r="CVX129" s="310"/>
      <c r="CVY129" s="310"/>
      <c r="CVZ129" s="310"/>
      <c r="CWA129" s="310"/>
      <c r="CWB129" s="310"/>
      <c r="CWC129" s="310"/>
      <c r="CWD129" s="310"/>
      <c r="CWE129" s="310"/>
      <c r="CWF129" s="310"/>
      <c r="CWG129" s="310"/>
      <c r="CWH129" s="310"/>
      <c r="CWI129" s="310"/>
      <c r="CWJ129" s="310"/>
      <c r="CWK129" s="310"/>
      <c r="CWL129" s="310"/>
      <c r="CWM129" s="310"/>
      <c r="CWN129" s="310"/>
      <c r="CWO129" s="310"/>
      <c r="CWP129" s="310"/>
      <c r="CWQ129" s="310"/>
      <c r="CWR129" s="310"/>
      <c r="CWS129" s="310"/>
      <c r="CWT129" s="310"/>
      <c r="CWU129" s="310"/>
      <c r="CWV129" s="310"/>
      <c r="CWW129" s="310"/>
      <c r="CWX129" s="310"/>
      <c r="CWY129" s="310"/>
      <c r="CWZ129" s="310"/>
      <c r="CXA129" s="310"/>
      <c r="CXB129" s="310"/>
      <c r="CXC129" s="310"/>
      <c r="CXD129" s="310"/>
      <c r="CXE129" s="310"/>
      <c r="CXF129" s="310"/>
      <c r="CXG129" s="310"/>
      <c r="CXH129" s="310"/>
      <c r="CXI129" s="310"/>
      <c r="CXJ129" s="310"/>
      <c r="CXK129" s="310"/>
      <c r="CXL129" s="310"/>
      <c r="CXM129" s="310"/>
      <c r="CXN129" s="310"/>
      <c r="CXO129" s="310"/>
      <c r="CXP129" s="310"/>
      <c r="CXQ129" s="310"/>
      <c r="CXR129" s="310"/>
      <c r="CXS129" s="310"/>
      <c r="CXT129" s="310"/>
      <c r="CXU129" s="310"/>
      <c r="CXV129" s="310"/>
      <c r="CXW129" s="310"/>
      <c r="CXX129" s="310"/>
      <c r="CXY129" s="310"/>
      <c r="CXZ129" s="310"/>
      <c r="CYA129" s="310"/>
      <c r="CYB129" s="310"/>
      <c r="CYC129" s="310"/>
      <c r="CYD129" s="310"/>
      <c r="CYE129" s="310"/>
      <c r="CYF129" s="310"/>
      <c r="CYG129" s="310"/>
      <c r="CYH129" s="310"/>
      <c r="CYI129" s="310"/>
      <c r="CYJ129" s="310"/>
      <c r="CYK129" s="310"/>
      <c r="CYL129" s="310"/>
      <c r="CYM129" s="310"/>
      <c r="CYN129" s="310"/>
      <c r="CYO129" s="310"/>
      <c r="CYP129" s="310"/>
      <c r="CYQ129" s="310"/>
      <c r="CYR129" s="310"/>
      <c r="CYS129" s="310"/>
      <c r="CYT129" s="310"/>
      <c r="CYU129" s="310"/>
      <c r="CYV129" s="310"/>
      <c r="CYW129" s="310"/>
      <c r="CYX129" s="310"/>
      <c r="CYY129" s="310"/>
      <c r="CYZ129" s="310"/>
      <c r="CZA129" s="310"/>
      <c r="CZB129" s="310"/>
      <c r="CZC129" s="310"/>
      <c r="CZD129" s="310"/>
      <c r="CZE129" s="310"/>
      <c r="CZF129" s="310"/>
      <c r="CZG129" s="310"/>
      <c r="CZH129" s="310"/>
      <c r="CZI129" s="310"/>
      <c r="CZJ129" s="310"/>
      <c r="CZK129" s="310"/>
      <c r="CZL129" s="310"/>
      <c r="CZM129" s="310"/>
      <c r="CZN129" s="310"/>
      <c r="CZO129" s="310"/>
      <c r="CZP129" s="310"/>
      <c r="CZQ129" s="310"/>
      <c r="CZR129" s="310"/>
      <c r="CZS129" s="310"/>
      <c r="CZT129" s="310"/>
      <c r="CZU129" s="310"/>
      <c r="CZV129" s="310"/>
      <c r="CZW129" s="310"/>
      <c r="CZX129" s="310"/>
      <c r="CZY129" s="310"/>
      <c r="CZZ129" s="310"/>
      <c r="DAA129" s="310"/>
      <c r="DAB129" s="310"/>
      <c r="DAC129" s="310"/>
      <c r="DAD129" s="310"/>
      <c r="DAE129" s="310"/>
      <c r="DAF129" s="310"/>
      <c r="DAG129" s="310"/>
      <c r="DAH129" s="310"/>
      <c r="DAI129" s="310"/>
      <c r="DAJ129" s="310"/>
      <c r="DAK129" s="310"/>
      <c r="DAL129" s="310"/>
      <c r="DAM129" s="310"/>
      <c r="DAN129" s="310"/>
      <c r="DAO129" s="310"/>
      <c r="DAP129" s="310"/>
      <c r="DAQ129" s="310"/>
      <c r="DAR129" s="310"/>
      <c r="DAS129" s="310"/>
      <c r="DAT129" s="310"/>
      <c r="DAU129" s="310"/>
      <c r="DAV129" s="310"/>
      <c r="DAW129" s="310"/>
      <c r="DAX129" s="310"/>
      <c r="DAY129" s="310"/>
      <c r="DAZ129" s="310"/>
      <c r="DBA129" s="310"/>
      <c r="DBB129" s="310"/>
      <c r="DBC129" s="310"/>
      <c r="DBD129" s="310"/>
      <c r="DBE129" s="310"/>
      <c r="DBF129" s="310"/>
      <c r="DBG129" s="310"/>
      <c r="DBH129" s="310"/>
      <c r="DBI129" s="310"/>
      <c r="DBJ129" s="310"/>
      <c r="DBK129" s="310"/>
      <c r="DBL129" s="310"/>
      <c r="DBM129" s="310"/>
      <c r="DBN129" s="310"/>
      <c r="DBO129" s="310"/>
      <c r="DBP129" s="310"/>
      <c r="DBQ129" s="310"/>
      <c r="DBR129" s="310"/>
      <c r="DBS129" s="310"/>
      <c r="DBT129" s="310"/>
      <c r="DBU129" s="310"/>
      <c r="DBV129" s="310"/>
      <c r="DBW129" s="310"/>
      <c r="DBX129" s="310"/>
      <c r="DBY129" s="310"/>
      <c r="DBZ129" s="310"/>
      <c r="DCA129" s="310"/>
      <c r="DCB129" s="310"/>
      <c r="DCC129" s="310"/>
      <c r="DCD129" s="310"/>
      <c r="DCE129" s="310"/>
      <c r="DCF129" s="310"/>
      <c r="DCG129" s="310"/>
      <c r="DCH129" s="310"/>
      <c r="DCI129" s="310"/>
      <c r="DCJ129" s="310"/>
      <c r="DCK129" s="310"/>
      <c r="DCL129" s="310"/>
      <c r="DCM129" s="310"/>
      <c r="DCN129" s="310"/>
      <c r="DCO129" s="310"/>
      <c r="DCP129" s="310"/>
      <c r="DCQ129" s="310"/>
      <c r="DCR129" s="310"/>
      <c r="DCS129" s="310"/>
      <c r="DCT129" s="310"/>
      <c r="DCU129" s="310"/>
      <c r="DCV129" s="310"/>
      <c r="DCW129" s="310"/>
      <c r="DCX129" s="310"/>
      <c r="DCY129" s="310"/>
      <c r="DCZ129" s="310"/>
      <c r="DDA129" s="310"/>
      <c r="DDB129" s="310"/>
      <c r="DDC129" s="310"/>
      <c r="DDD129" s="310"/>
      <c r="DDE129" s="310"/>
      <c r="DDF129" s="310"/>
      <c r="DDG129" s="310"/>
      <c r="DDH129" s="310"/>
      <c r="DDI129" s="310"/>
      <c r="DDJ129" s="310"/>
      <c r="DDK129" s="310"/>
      <c r="DDL129" s="310"/>
      <c r="DDM129" s="310"/>
      <c r="DDN129" s="310"/>
      <c r="DDO129" s="310"/>
      <c r="DDP129" s="310"/>
      <c r="DDQ129" s="310"/>
      <c r="DDR129" s="310"/>
      <c r="DDS129" s="310"/>
      <c r="DDT129" s="310"/>
      <c r="DDU129" s="310"/>
      <c r="DDV129" s="310"/>
      <c r="DDW129" s="310"/>
      <c r="DDX129" s="310"/>
      <c r="DDY129" s="310"/>
      <c r="DDZ129" s="310"/>
      <c r="DEA129" s="310"/>
      <c r="DEB129" s="310"/>
      <c r="DEC129" s="310"/>
      <c r="DED129" s="310"/>
      <c r="DEE129" s="310"/>
      <c r="DEF129" s="310"/>
      <c r="DEG129" s="310"/>
      <c r="DEH129" s="310"/>
      <c r="DEI129" s="310"/>
      <c r="DEJ129" s="310"/>
      <c r="DEK129" s="310"/>
      <c r="DEL129" s="310"/>
      <c r="DEM129" s="310"/>
      <c r="DEN129" s="310"/>
      <c r="DEO129" s="310"/>
      <c r="DEP129" s="310"/>
      <c r="DEQ129" s="310"/>
      <c r="DER129" s="310"/>
      <c r="DES129" s="310"/>
      <c r="DET129" s="310"/>
      <c r="DEU129" s="310"/>
      <c r="DEV129" s="310"/>
      <c r="DEW129" s="310"/>
      <c r="DEX129" s="310"/>
      <c r="DEY129" s="310"/>
      <c r="DEZ129" s="310"/>
      <c r="DFA129" s="310"/>
      <c r="DFB129" s="310"/>
      <c r="DFC129" s="310"/>
      <c r="DFD129" s="310"/>
      <c r="DFE129" s="310"/>
      <c r="DFF129" s="310"/>
      <c r="DFG129" s="310"/>
      <c r="DFH129" s="310"/>
      <c r="DFI129" s="310"/>
      <c r="DFJ129" s="310"/>
      <c r="DFK129" s="310"/>
      <c r="DFL129" s="310"/>
      <c r="DFM129" s="310"/>
      <c r="DFN129" s="310"/>
      <c r="DFO129" s="310"/>
      <c r="DFP129" s="310"/>
      <c r="DFQ129" s="310"/>
      <c r="DFR129" s="310"/>
      <c r="DFS129" s="310"/>
      <c r="DFT129" s="310"/>
      <c r="DFU129" s="310"/>
      <c r="DFV129" s="310"/>
      <c r="DFW129" s="310"/>
      <c r="DFX129" s="310"/>
      <c r="DFY129" s="310"/>
      <c r="DFZ129" s="310"/>
      <c r="DGA129" s="310"/>
      <c r="DGB129" s="310"/>
      <c r="DGC129" s="310"/>
      <c r="DGD129" s="310"/>
      <c r="DGE129" s="310"/>
      <c r="DGF129" s="310"/>
      <c r="DGG129" s="310"/>
      <c r="DGH129" s="310"/>
      <c r="DGI129" s="310"/>
      <c r="DGJ129" s="310"/>
      <c r="DGK129" s="310"/>
      <c r="DGL129" s="310"/>
      <c r="DGM129" s="310"/>
      <c r="DGN129" s="310"/>
      <c r="DGO129" s="310"/>
      <c r="DGP129" s="310"/>
      <c r="DGQ129" s="310"/>
      <c r="DGR129" s="310"/>
      <c r="DGS129" s="310"/>
      <c r="DGT129" s="310"/>
      <c r="DGU129" s="310"/>
      <c r="DGV129" s="310"/>
      <c r="DGW129" s="310"/>
      <c r="DGX129" s="310"/>
      <c r="DGY129" s="310"/>
      <c r="DGZ129" s="310"/>
      <c r="DHA129" s="310"/>
      <c r="DHB129" s="310"/>
      <c r="DHC129" s="310"/>
      <c r="DHD129" s="310"/>
      <c r="DHE129" s="310"/>
      <c r="DHF129" s="310"/>
      <c r="DHG129" s="310"/>
      <c r="DHH129" s="310"/>
      <c r="DHI129" s="310"/>
      <c r="DHJ129" s="310"/>
      <c r="DHK129" s="310"/>
      <c r="DHL129" s="310"/>
      <c r="DHM129" s="310"/>
      <c r="DHN129" s="310"/>
      <c r="DHO129" s="310"/>
      <c r="DHP129" s="310"/>
      <c r="DHQ129" s="310"/>
      <c r="DHR129" s="310"/>
      <c r="DHS129" s="310"/>
      <c r="DHT129" s="310"/>
      <c r="DHU129" s="310"/>
      <c r="DHV129" s="310"/>
      <c r="DHW129" s="310"/>
      <c r="DHX129" s="310"/>
      <c r="DHY129" s="310"/>
      <c r="DHZ129" s="310"/>
      <c r="DIA129" s="310"/>
      <c r="DIB129" s="310"/>
      <c r="DIC129" s="310"/>
      <c r="DID129" s="310"/>
      <c r="DIE129" s="310"/>
      <c r="DIF129" s="310"/>
      <c r="DIG129" s="310"/>
      <c r="DIH129" s="310"/>
      <c r="DII129" s="310"/>
      <c r="DIJ129" s="310"/>
      <c r="DIK129" s="310"/>
      <c r="DIL129" s="310"/>
      <c r="DIM129" s="310"/>
      <c r="DIN129" s="310"/>
      <c r="DIO129" s="310"/>
      <c r="DIP129" s="310"/>
      <c r="DIQ129" s="310"/>
      <c r="DIR129" s="310"/>
      <c r="DIS129" s="310"/>
      <c r="DIT129" s="310"/>
      <c r="DIU129" s="310"/>
      <c r="DIV129" s="310"/>
      <c r="DIW129" s="310"/>
      <c r="DIX129" s="310"/>
      <c r="DIY129" s="310"/>
      <c r="DIZ129" s="310"/>
      <c r="DJA129" s="310"/>
      <c r="DJB129" s="310"/>
      <c r="DJC129" s="310"/>
      <c r="DJD129" s="310"/>
      <c r="DJE129" s="310"/>
      <c r="DJF129" s="310"/>
      <c r="DJG129" s="310"/>
      <c r="DJH129" s="310"/>
      <c r="DJI129" s="310"/>
      <c r="DJJ129" s="310"/>
      <c r="DJK129" s="310"/>
      <c r="DJL129" s="310"/>
      <c r="DJM129" s="310"/>
      <c r="DJN129" s="310"/>
      <c r="DJO129" s="310"/>
      <c r="DJP129" s="310"/>
      <c r="DJQ129" s="310"/>
      <c r="DJR129" s="310"/>
      <c r="DJS129" s="310"/>
      <c r="DJT129" s="310"/>
      <c r="DJU129" s="310"/>
      <c r="DJV129" s="310"/>
      <c r="DJW129" s="310"/>
      <c r="DJX129" s="310"/>
      <c r="DJY129" s="310"/>
      <c r="DJZ129" s="310"/>
      <c r="DKA129" s="310"/>
      <c r="DKB129" s="310"/>
      <c r="DKC129" s="310"/>
      <c r="DKD129" s="310"/>
      <c r="DKE129" s="310"/>
      <c r="DKF129" s="310"/>
      <c r="DKG129" s="310"/>
      <c r="DKH129" s="310"/>
      <c r="DKI129" s="310"/>
      <c r="DKJ129" s="310"/>
      <c r="DKK129" s="310"/>
      <c r="DKL129" s="310"/>
      <c r="DKM129" s="310"/>
      <c r="DKN129" s="310"/>
      <c r="DKO129" s="310"/>
      <c r="DKP129" s="310"/>
      <c r="DKQ129" s="310"/>
      <c r="DKR129" s="310"/>
      <c r="DKS129" s="310"/>
      <c r="DKT129" s="310"/>
      <c r="DKU129" s="310"/>
      <c r="DKV129" s="310"/>
      <c r="DKW129" s="310"/>
      <c r="DKX129" s="310"/>
      <c r="DKY129" s="310"/>
      <c r="DKZ129" s="310"/>
      <c r="DLA129" s="310"/>
      <c r="DLB129" s="310"/>
      <c r="DLC129" s="310"/>
      <c r="DLD129" s="310"/>
      <c r="DLE129" s="310"/>
      <c r="DLF129" s="310"/>
      <c r="DLG129" s="310"/>
      <c r="DLH129" s="310"/>
      <c r="DLI129" s="310"/>
      <c r="DLJ129" s="310"/>
      <c r="DLK129" s="310"/>
      <c r="DLL129" s="310"/>
      <c r="DLM129" s="310"/>
      <c r="DLN129" s="310"/>
      <c r="DLO129" s="310"/>
      <c r="DLP129" s="310"/>
      <c r="DLQ129" s="310"/>
      <c r="DLR129" s="310"/>
      <c r="DLS129" s="310"/>
      <c r="DLT129" s="310"/>
      <c r="DLU129" s="310"/>
      <c r="DLV129" s="310"/>
      <c r="DLW129" s="310"/>
      <c r="DLX129" s="310"/>
      <c r="DLY129" s="310"/>
      <c r="DLZ129" s="310"/>
      <c r="DMA129" s="310"/>
      <c r="DMB129" s="310"/>
      <c r="DMC129" s="310"/>
      <c r="DMD129" s="310"/>
      <c r="DME129" s="310"/>
      <c r="DMF129" s="310"/>
      <c r="DMG129" s="310"/>
      <c r="DMH129" s="310"/>
      <c r="DMI129" s="310"/>
      <c r="DMJ129" s="310"/>
      <c r="DMK129" s="310"/>
      <c r="DML129" s="310"/>
      <c r="DMM129" s="310"/>
      <c r="DMN129" s="310"/>
      <c r="DMO129" s="310"/>
      <c r="DMP129" s="310"/>
      <c r="DMQ129" s="310"/>
      <c r="DMR129" s="310"/>
      <c r="DMS129" s="310"/>
      <c r="DMT129" s="310"/>
      <c r="DMU129" s="310"/>
      <c r="DMV129" s="310"/>
      <c r="DMW129" s="310"/>
      <c r="DMX129" s="310"/>
      <c r="DMY129" s="310"/>
      <c r="DMZ129" s="310"/>
      <c r="DNA129" s="310"/>
      <c r="DNB129" s="310"/>
      <c r="DNC129" s="310"/>
      <c r="DND129" s="310"/>
      <c r="DNE129" s="310"/>
      <c r="DNF129" s="310"/>
      <c r="DNG129" s="310"/>
      <c r="DNH129" s="310"/>
      <c r="DNI129" s="310"/>
      <c r="DNJ129" s="310"/>
      <c r="DNK129" s="310"/>
      <c r="DNL129" s="310"/>
      <c r="DNM129" s="310"/>
      <c r="DNN129" s="310"/>
      <c r="DNO129" s="310"/>
      <c r="DNP129" s="310"/>
      <c r="DNQ129" s="310"/>
      <c r="DNR129" s="310"/>
      <c r="DNS129" s="310"/>
      <c r="DNT129" s="310"/>
      <c r="DNU129" s="310"/>
      <c r="DNV129" s="310"/>
      <c r="DNW129" s="310"/>
      <c r="DNX129" s="310"/>
      <c r="DNY129" s="310"/>
      <c r="DNZ129" s="310"/>
      <c r="DOA129" s="310"/>
      <c r="DOB129" s="310"/>
      <c r="DOC129" s="310"/>
      <c r="DOD129" s="310"/>
      <c r="DOE129" s="310"/>
      <c r="DOF129" s="310"/>
      <c r="DOG129" s="310"/>
      <c r="DOH129" s="310"/>
      <c r="DOI129" s="310"/>
      <c r="DOJ129" s="310"/>
      <c r="DOK129" s="310"/>
      <c r="DOL129" s="310"/>
      <c r="DOM129" s="310"/>
      <c r="DON129" s="310"/>
      <c r="DOO129" s="310"/>
      <c r="DOP129" s="310"/>
      <c r="DOQ129" s="310"/>
      <c r="DOR129" s="310"/>
      <c r="DOS129" s="310"/>
      <c r="DOT129" s="310"/>
      <c r="DOU129" s="310"/>
      <c r="DOV129" s="310"/>
      <c r="DOW129" s="310"/>
      <c r="DOX129" s="310"/>
      <c r="DOY129" s="310"/>
      <c r="DOZ129" s="310"/>
      <c r="DPA129" s="310"/>
      <c r="DPB129" s="310"/>
      <c r="DPC129" s="310"/>
      <c r="DPD129" s="310"/>
      <c r="DPE129" s="310"/>
      <c r="DPF129" s="310"/>
      <c r="DPG129" s="310"/>
      <c r="DPH129" s="310"/>
      <c r="DPI129" s="310"/>
      <c r="DPJ129" s="310"/>
      <c r="DPK129" s="310"/>
      <c r="DPL129" s="310"/>
      <c r="DPM129" s="310"/>
      <c r="DPN129" s="310"/>
      <c r="DPO129" s="310"/>
      <c r="DPP129" s="310"/>
      <c r="DPQ129" s="310"/>
      <c r="DPR129" s="310"/>
      <c r="DPS129" s="310"/>
      <c r="DPT129" s="310"/>
      <c r="DPU129" s="310"/>
      <c r="DPV129" s="310"/>
      <c r="DPW129" s="310"/>
      <c r="DPX129" s="310"/>
      <c r="DPY129" s="310"/>
      <c r="DPZ129" s="310"/>
      <c r="DQA129" s="310"/>
      <c r="DQB129" s="310"/>
      <c r="DQC129" s="310"/>
      <c r="DQD129" s="310"/>
      <c r="DQE129" s="310"/>
      <c r="DQF129" s="310"/>
      <c r="DQG129" s="310"/>
      <c r="DQH129" s="310"/>
      <c r="DQI129" s="310"/>
      <c r="DQJ129" s="310"/>
      <c r="DQK129" s="310"/>
      <c r="DQL129" s="310"/>
      <c r="DQM129" s="310"/>
      <c r="DQN129" s="310"/>
      <c r="DQO129" s="310"/>
      <c r="DQP129" s="310"/>
      <c r="DQQ129" s="310"/>
      <c r="DQR129" s="310"/>
      <c r="DQS129" s="310"/>
      <c r="DQT129" s="310"/>
      <c r="DQU129" s="310"/>
      <c r="DQV129" s="310"/>
      <c r="DQW129" s="310"/>
      <c r="DQX129" s="310"/>
      <c r="DQY129" s="310"/>
      <c r="DQZ129" s="310"/>
      <c r="DRA129" s="310"/>
      <c r="DRB129" s="310"/>
      <c r="DRC129" s="310"/>
      <c r="DRD129" s="310"/>
      <c r="DRE129" s="310"/>
      <c r="DRF129" s="310"/>
      <c r="DRG129" s="310"/>
      <c r="DRH129" s="310"/>
      <c r="DRI129" s="310"/>
      <c r="DRJ129" s="310"/>
      <c r="DRK129" s="310"/>
      <c r="DRL129" s="310"/>
      <c r="DRM129" s="310"/>
      <c r="DRN129" s="310"/>
      <c r="DRO129" s="310"/>
      <c r="DRP129" s="310"/>
      <c r="DRQ129" s="310"/>
      <c r="DRR129" s="310"/>
      <c r="DRS129" s="310"/>
      <c r="DRT129" s="310"/>
      <c r="DRU129" s="310"/>
      <c r="DRV129" s="310"/>
      <c r="DRW129" s="310"/>
      <c r="DRX129" s="310"/>
      <c r="DRY129" s="310"/>
      <c r="DRZ129" s="310"/>
      <c r="DSA129" s="310"/>
      <c r="DSB129" s="310"/>
      <c r="DSC129" s="310"/>
      <c r="DSD129" s="310"/>
      <c r="DSE129" s="310"/>
      <c r="DSF129" s="310"/>
      <c r="DSG129" s="310"/>
      <c r="DSH129" s="310"/>
      <c r="DSI129" s="310"/>
      <c r="DSJ129" s="310"/>
      <c r="DSK129" s="310"/>
      <c r="DSL129" s="310"/>
      <c r="DSM129" s="310"/>
      <c r="DSN129" s="310"/>
      <c r="DSO129" s="310"/>
      <c r="DSP129" s="310"/>
      <c r="DSQ129" s="310"/>
      <c r="DSR129" s="310"/>
      <c r="DSS129" s="310"/>
      <c r="DST129" s="310"/>
      <c r="DSU129" s="310"/>
      <c r="DSV129" s="310"/>
      <c r="DSW129" s="310"/>
      <c r="DSX129" s="310"/>
      <c r="DSY129" s="310"/>
      <c r="DSZ129" s="310"/>
      <c r="DTA129" s="310"/>
      <c r="DTB129" s="310"/>
      <c r="DTC129" s="310"/>
      <c r="DTD129" s="310"/>
      <c r="DTE129" s="310"/>
      <c r="DTF129" s="310"/>
      <c r="DTG129" s="310"/>
      <c r="DTH129" s="310"/>
      <c r="DTI129" s="310"/>
      <c r="DTJ129" s="310"/>
      <c r="DTK129" s="310"/>
      <c r="DTL129" s="310"/>
      <c r="DTM129" s="310"/>
      <c r="DTN129" s="310"/>
      <c r="DTO129" s="310"/>
      <c r="DTP129" s="310"/>
      <c r="DTQ129" s="310"/>
      <c r="DTR129" s="310"/>
      <c r="DTS129" s="310"/>
      <c r="DTT129" s="310"/>
      <c r="DTU129" s="310"/>
      <c r="DTV129" s="310"/>
      <c r="DTW129" s="310"/>
      <c r="DTX129" s="310"/>
      <c r="DTY129" s="310"/>
      <c r="DTZ129" s="310"/>
      <c r="DUA129" s="310"/>
      <c r="DUB129" s="310"/>
      <c r="DUC129" s="310"/>
      <c r="DUD129" s="310"/>
      <c r="DUE129" s="310"/>
      <c r="DUF129" s="310"/>
      <c r="DUG129" s="310"/>
      <c r="DUH129" s="310"/>
      <c r="DUI129" s="310"/>
      <c r="DUJ129" s="310"/>
      <c r="DUK129" s="310"/>
      <c r="DUL129" s="310"/>
      <c r="DUM129" s="310"/>
      <c r="DUN129" s="310"/>
      <c r="DUO129" s="310"/>
      <c r="DUP129" s="310"/>
      <c r="DUQ129" s="310"/>
      <c r="DUR129" s="310"/>
      <c r="DUS129" s="310"/>
      <c r="DUT129" s="310"/>
      <c r="DUU129" s="310"/>
      <c r="DUV129" s="310"/>
      <c r="DUW129" s="310"/>
      <c r="DUX129" s="310"/>
      <c r="DUY129" s="310"/>
      <c r="DUZ129" s="310"/>
      <c r="DVA129" s="310"/>
      <c r="DVB129" s="310"/>
      <c r="DVC129" s="310"/>
      <c r="DVD129" s="310"/>
      <c r="DVE129" s="310"/>
      <c r="DVF129" s="310"/>
      <c r="DVG129" s="310"/>
      <c r="DVH129" s="310"/>
      <c r="DVI129" s="310"/>
      <c r="DVJ129" s="310"/>
      <c r="DVK129" s="310"/>
      <c r="DVL129" s="310"/>
      <c r="DVM129" s="310"/>
      <c r="DVN129" s="310"/>
      <c r="DVO129" s="310"/>
      <c r="DVP129" s="310"/>
      <c r="DVQ129" s="310"/>
      <c r="DVR129" s="310"/>
      <c r="DVS129" s="310"/>
      <c r="DVT129" s="310"/>
      <c r="DVU129" s="310"/>
      <c r="DVV129" s="310"/>
      <c r="DVW129" s="310"/>
      <c r="DVX129" s="310"/>
      <c r="DVY129" s="310"/>
      <c r="DVZ129" s="310"/>
      <c r="DWA129" s="310"/>
      <c r="DWB129" s="310"/>
      <c r="DWC129" s="310"/>
      <c r="DWD129" s="310"/>
      <c r="DWE129" s="310"/>
      <c r="DWF129" s="310"/>
      <c r="DWG129" s="310"/>
      <c r="DWH129" s="310"/>
      <c r="DWI129" s="310"/>
      <c r="DWJ129" s="310"/>
      <c r="DWK129" s="310"/>
      <c r="DWL129" s="310"/>
      <c r="DWM129" s="310"/>
      <c r="DWN129" s="310"/>
      <c r="DWO129" s="310"/>
      <c r="DWP129" s="310"/>
      <c r="DWQ129" s="310"/>
      <c r="DWR129" s="310"/>
      <c r="DWS129" s="310"/>
      <c r="DWT129" s="310"/>
      <c r="DWU129" s="310"/>
      <c r="DWV129" s="310"/>
      <c r="DWW129" s="310"/>
      <c r="DWX129" s="310"/>
      <c r="DWY129" s="310"/>
      <c r="DWZ129" s="310"/>
      <c r="DXA129" s="310"/>
      <c r="DXB129" s="310"/>
      <c r="DXC129" s="310"/>
      <c r="DXD129" s="310"/>
      <c r="DXE129" s="310"/>
      <c r="DXF129" s="310"/>
      <c r="DXG129" s="310"/>
      <c r="DXH129" s="310"/>
      <c r="DXI129" s="310"/>
      <c r="DXJ129" s="310"/>
      <c r="DXK129" s="310"/>
      <c r="DXL129" s="310"/>
      <c r="DXM129" s="310"/>
      <c r="DXN129" s="310"/>
      <c r="DXO129" s="310"/>
      <c r="DXP129" s="310"/>
      <c r="DXQ129" s="310"/>
      <c r="DXR129" s="310"/>
      <c r="DXS129" s="310"/>
      <c r="DXT129" s="310"/>
      <c r="DXU129" s="310"/>
      <c r="DXV129" s="310"/>
      <c r="DXW129" s="310"/>
      <c r="DXX129" s="310"/>
      <c r="DXY129" s="310"/>
      <c r="DXZ129" s="310"/>
      <c r="DYA129" s="310"/>
      <c r="DYB129" s="310"/>
      <c r="DYC129" s="310"/>
      <c r="DYD129" s="310"/>
      <c r="DYE129" s="310"/>
      <c r="DYF129" s="310"/>
      <c r="DYG129" s="310"/>
      <c r="DYH129" s="310"/>
      <c r="DYI129" s="310"/>
      <c r="DYJ129" s="310"/>
      <c r="DYK129" s="310"/>
      <c r="DYL129" s="310"/>
      <c r="DYM129" s="310"/>
      <c r="DYN129" s="310"/>
      <c r="DYO129" s="310"/>
      <c r="DYP129" s="310"/>
      <c r="DYQ129" s="310"/>
      <c r="DYR129" s="310"/>
      <c r="DYS129" s="310"/>
      <c r="DYT129" s="310"/>
      <c r="DYU129" s="310"/>
      <c r="DYV129" s="310"/>
      <c r="DYW129" s="310"/>
      <c r="DYX129" s="310"/>
      <c r="DYY129" s="310"/>
      <c r="DYZ129" s="310"/>
      <c r="DZA129" s="310"/>
      <c r="DZB129" s="310"/>
      <c r="DZC129" s="310"/>
      <c r="DZD129" s="310"/>
      <c r="DZE129" s="310"/>
      <c r="DZF129" s="310"/>
      <c r="DZG129" s="310"/>
      <c r="DZH129" s="310"/>
      <c r="DZI129" s="310"/>
      <c r="DZJ129" s="310"/>
      <c r="DZK129" s="310"/>
      <c r="DZL129" s="310"/>
      <c r="DZM129" s="310"/>
      <c r="DZN129" s="310"/>
      <c r="DZO129" s="310"/>
      <c r="DZP129" s="310"/>
      <c r="DZQ129" s="310"/>
      <c r="DZR129" s="310"/>
      <c r="DZS129" s="310"/>
      <c r="DZT129" s="310"/>
      <c r="DZU129" s="310"/>
      <c r="DZV129" s="310"/>
      <c r="DZW129" s="310"/>
      <c r="DZX129" s="310"/>
      <c r="DZY129" s="310"/>
      <c r="DZZ129" s="310"/>
      <c r="EAA129" s="310"/>
      <c r="EAB129" s="310"/>
      <c r="EAC129" s="310"/>
      <c r="EAD129" s="310"/>
      <c r="EAE129" s="310"/>
      <c r="EAF129" s="310"/>
      <c r="EAG129" s="310"/>
      <c r="EAH129" s="310"/>
      <c r="EAI129" s="310"/>
      <c r="EAJ129" s="310"/>
      <c r="EAK129" s="310"/>
      <c r="EAL129" s="310"/>
      <c r="EAM129" s="310"/>
      <c r="EAN129" s="310"/>
      <c r="EAO129" s="310"/>
      <c r="EAP129" s="310"/>
      <c r="EAQ129" s="310"/>
      <c r="EAR129" s="310"/>
      <c r="EAS129" s="310"/>
      <c r="EAT129" s="310"/>
      <c r="EAU129" s="310"/>
      <c r="EAV129" s="310"/>
      <c r="EAW129" s="310"/>
      <c r="EAX129" s="310"/>
      <c r="EAY129" s="310"/>
      <c r="EAZ129" s="310"/>
      <c r="EBA129" s="310"/>
      <c r="EBB129" s="310"/>
      <c r="EBC129" s="310"/>
      <c r="EBD129" s="310"/>
      <c r="EBE129" s="310"/>
      <c r="EBF129" s="310"/>
      <c r="EBG129" s="310"/>
      <c r="EBH129" s="310"/>
      <c r="EBI129" s="310"/>
      <c r="EBJ129" s="310"/>
      <c r="EBK129" s="310"/>
      <c r="EBL129" s="310"/>
      <c r="EBM129" s="310"/>
      <c r="EBN129" s="310"/>
      <c r="EBO129" s="310"/>
      <c r="EBP129" s="310"/>
      <c r="EBQ129" s="310"/>
      <c r="EBR129" s="310"/>
      <c r="EBS129" s="310"/>
      <c r="EBT129" s="310"/>
      <c r="EBU129" s="310"/>
      <c r="EBV129" s="310"/>
      <c r="EBW129" s="310"/>
      <c r="EBX129" s="310"/>
      <c r="EBY129" s="310"/>
      <c r="EBZ129" s="310"/>
      <c r="ECA129" s="310"/>
      <c r="ECB129" s="310"/>
      <c r="ECC129" s="310"/>
      <c r="ECD129" s="310"/>
      <c r="ECE129" s="310"/>
      <c r="ECF129" s="310"/>
      <c r="ECG129" s="310"/>
      <c r="ECH129" s="310"/>
      <c r="ECI129" s="310"/>
      <c r="ECJ129" s="310"/>
      <c r="ECK129" s="310"/>
      <c r="ECL129" s="310"/>
      <c r="ECM129" s="310"/>
      <c r="ECN129" s="310"/>
      <c r="ECO129" s="310"/>
      <c r="ECP129" s="310"/>
      <c r="ECQ129" s="310"/>
      <c r="ECR129" s="310"/>
      <c r="ECS129" s="310"/>
      <c r="ECT129" s="310"/>
      <c r="ECU129" s="310"/>
      <c r="ECV129" s="310"/>
      <c r="ECW129" s="310"/>
      <c r="ECX129" s="310"/>
      <c r="ECY129" s="310"/>
      <c r="ECZ129" s="310"/>
      <c r="EDA129" s="310"/>
      <c r="EDB129" s="310"/>
      <c r="EDC129" s="310"/>
      <c r="EDD129" s="310"/>
      <c r="EDE129" s="310"/>
      <c r="EDF129" s="310"/>
      <c r="EDG129" s="310"/>
      <c r="EDH129" s="310"/>
      <c r="EDI129" s="310"/>
      <c r="EDJ129" s="310"/>
      <c r="EDK129" s="310"/>
      <c r="EDL129" s="310"/>
      <c r="EDM129" s="310"/>
      <c r="EDN129" s="310"/>
      <c r="EDO129" s="310"/>
      <c r="EDP129" s="310"/>
      <c r="EDQ129" s="310"/>
      <c r="EDR129" s="310"/>
      <c r="EDS129" s="310"/>
      <c r="EDT129" s="310"/>
      <c r="EDU129" s="310"/>
      <c r="EDV129" s="310"/>
      <c r="EDW129" s="310"/>
      <c r="EDX129" s="310"/>
      <c r="EDY129" s="310"/>
      <c r="EDZ129" s="310"/>
      <c r="EEA129" s="310"/>
      <c r="EEB129" s="310"/>
      <c r="EEC129" s="310"/>
      <c r="EED129" s="310"/>
      <c r="EEE129" s="310"/>
      <c r="EEF129" s="310"/>
      <c r="EEG129" s="310"/>
      <c r="EEH129" s="310"/>
      <c r="EEI129" s="310"/>
      <c r="EEJ129" s="310"/>
      <c r="EEK129" s="310"/>
      <c r="EEL129" s="310"/>
      <c r="EEM129" s="310"/>
      <c r="EEN129" s="310"/>
      <c r="EEO129" s="310"/>
      <c r="EEP129" s="310"/>
      <c r="EEQ129" s="310"/>
      <c r="EER129" s="310"/>
      <c r="EES129" s="310"/>
      <c r="EET129" s="310"/>
      <c r="EEU129" s="310"/>
      <c r="EEV129" s="310"/>
      <c r="EEW129" s="310"/>
      <c r="EEX129" s="310"/>
      <c r="EEY129" s="310"/>
      <c r="EEZ129" s="310"/>
      <c r="EFA129" s="310"/>
      <c r="EFB129" s="310"/>
      <c r="EFC129" s="310"/>
      <c r="EFD129" s="310"/>
      <c r="EFE129" s="310"/>
      <c r="EFF129" s="310"/>
      <c r="EFG129" s="310"/>
      <c r="EFH129" s="310"/>
      <c r="EFI129" s="310"/>
      <c r="EFJ129" s="310"/>
      <c r="EFK129" s="310"/>
      <c r="EFL129" s="310"/>
      <c r="EFM129" s="310"/>
      <c r="EFN129" s="310"/>
      <c r="EFO129" s="310"/>
      <c r="EFP129" s="310"/>
      <c r="EFQ129" s="310"/>
      <c r="EFR129" s="310"/>
      <c r="EFS129" s="310"/>
      <c r="EFT129" s="310"/>
      <c r="EFU129" s="310"/>
      <c r="EFV129" s="310"/>
      <c r="EFW129" s="310"/>
      <c r="EFX129" s="310"/>
      <c r="EFY129" s="310"/>
      <c r="EFZ129" s="310"/>
      <c r="EGA129" s="310"/>
      <c r="EGB129" s="310"/>
      <c r="EGC129" s="310"/>
      <c r="EGD129" s="310"/>
      <c r="EGE129" s="310"/>
      <c r="EGF129" s="310"/>
      <c r="EGG129" s="310"/>
      <c r="EGH129" s="310"/>
      <c r="EGI129" s="310"/>
      <c r="EGJ129" s="310"/>
      <c r="EGK129" s="310"/>
      <c r="EGL129" s="310"/>
      <c r="EGM129" s="310"/>
      <c r="EGN129" s="310"/>
      <c r="EGO129" s="310"/>
      <c r="EGP129" s="310"/>
      <c r="EGQ129" s="310"/>
      <c r="EGR129" s="310"/>
      <c r="EGS129" s="310"/>
      <c r="EGT129" s="310"/>
      <c r="EGU129" s="310"/>
      <c r="EGV129" s="310"/>
      <c r="EGW129" s="310"/>
      <c r="EGX129" s="310"/>
      <c r="EGY129" s="310"/>
      <c r="EGZ129" s="310"/>
      <c r="EHA129" s="310"/>
      <c r="EHB129" s="310"/>
      <c r="EHC129" s="310"/>
      <c r="EHD129" s="310"/>
      <c r="EHE129" s="310"/>
      <c r="EHF129" s="310"/>
      <c r="EHG129" s="310"/>
      <c r="EHH129" s="310"/>
      <c r="EHI129" s="310"/>
      <c r="EHJ129" s="310"/>
      <c r="EHK129" s="310"/>
      <c r="EHL129" s="310"/>
      <c r="EHM129" s="310"/>
      <c r="EHN129" s="310"/>
      <c r="EHO129" s="310"/>
      <c r="EHP129" s="310"/>
      <c r="EHQ129" s="310"/>
      <c r="EHR129" s="310"/>
      <c r="EHS129" s="310"/>
      <c r="EHT129" s="310"/>
      <c r="EHU129" s="310"/>
      <c r="EHV129" s="310"/>
      <c r="EHW129" s="310"/>
      <c r="EHX129" s="310"/>
      <c r="EHY129" s="310"/>
      <c r="EHZ129" s="310"/>
      <c r="EIA129" s="310"/>
      <c r="EIB129" s="310"/>
      <c r="EIC129" s="310"/>
      <c r="EID129" s="310"/>
      <c r="EIE129" s="310"/>
      <c r="EIF129" s="310"/>
      <c r="EIG129" s="310"/>
      <c r="EIH129" s="310"/>
      <c r="EII129" s="310"/>
      <c r="EIJ129" s="310"/>
      <c r="EIK129" s="310"/>
      <c r="EIL129" s="310"/>
      <c r="EIM129" s="310"/>
      <c r="EIN129" s="310"/>
      <c r="EIO129" s="310"/>
      <c r="EIP129" s="310"/>
      <c r="EIQ129" s="310"/>
      <c r="EIR129" s="310"/>
      <c r="EIS129" s="310"/>
      <c r="EIT129" s="310"/>
      <c r="EIU129" s="310"/>
      <c r="EIV129" s="310"/>
      <c r="EIW129" s="310"/>
      <c r="EIX129" s="310"/>
      <c r="EIY129" s="310"/>
      <c r="EIZ129" s="310"/>
      <c r="EJA129" s="310"/>
      <c r="EJB129" s="310"/>
      <c r="EJC129" s="310"/>
      <c r="EJD129" s="310"/>
      <c r="EJE129" s="310"/>
      <c r="EJF129" s="310"/>
      <c r="EJG129" s="310"/>
      <c r="EJH129" s="310"/>
      <c r="EJI129" s="310"/>
      <c r="EJJ129" s="310"/>
      <c r="EJK129" s="310"/>
      <c r="EJL129" s="310"/>
      <c r="EJM129" s="310"/>
      <c r="EJN129" s="310"/>
      <c r="EJO129" s="310"/>
      <c r="EJP129" s="310"/>
      <c r="EJQ129" s="310"/>
      <c r="EJR129" s="310"/>
      <c r="EJS129" s="310"/>
      <c r="EJT129" s="310"/>
      <c r="EJU129" s="310"/>
      <c r="EJV129" s="310"/>
      <c r="EJW129" s="310"/>
      <c r="EJX129" s="310"/>
      <c r="EJY129" s="310"/>
      <c r="EJZ129" s="310"/>
      <c r="EKA129" s="310"/>
      <c r="EKB129" s="310"/>
      <c r="EKC129" s="310"/>
      <c r="EKD129" s="310"/>
      <c r="EKE129" s="310"/>
      <c r="EKF129" s="310"/>
      <c r="EKG129" s="310"/>
      <c r="EKH129" s="310"/>
      <c r="EKI129" s="310"/>
      <c r="EKJ129" s="310"/>
      <c r="EKK129" s="310"/>
      <c r="EKL129" s="310"/>
      <c r="EKM129" s="310"/>
      <c r="EKN129" s="310"/>
      <c r="EKO129" s="310"/>
      <c r="EKP129" s="310"/>
      <c r="EKQ129" s="310"/>
      <c r="EKR129" s="310"/>
      <c r="EKS129" s="310"/>
      <c r="EKT129" s="310"/>
      <c r="EKU129" s="310"/>
      <c r="EKV129" s="310"/>
      <c r="EKW129" s="310"/>
      <c r="EKX129" s="310"/>
      <c r="EKY129" s="310"/>
      <c r="EKZ129" s="310"/>
      <c r="ELA129" s="310"/>
      <c r="ELB129" s="310"/>
      <c r="ELC129" s="310"/>
      <c r="ELD129" s="310"/>
      <c r="ELE129" s="310"/>
      <c r="ELF129" s="310"/>
      <c r="ELG129" s="310"/>
      <c r="ELH129" s="310"/>
      <c r="ELI129" s="310"/>
      <c r="ELJ129" s="310"/>
      <c r="ELK129" s="310"/>
      <c r="ELL129" s="310"/>
      <c r="ELM129" s="310"/>
      <c r="ELN129" s="310"/>
      <c r="ELO129" s="310"/>
      <c r="ELP129" s="310"/>
      <c r="ELQ129" s="310"/>
      <c r="ELR129" s="310"/>
      <c r="ELS129" s="310"/>
      <c r="ELT129" s="310"/>
      <c r="ELU129" s="310"/>
      <c r="ELV129" s="310"/>
      <c r="ELW129" s="310"/>
      <c r="ELX129" s="310"/>
      <c r="ELY129" s="310"/>
      <c r="ELZ129" s="310"/>
      <c r="EMA129" s="310"/>
      <c r="EMB129" s="310"/>
      <c r="EMC129" s="310"/>
      <c r="EMD129" s="310"/>
      <c r="EME129" s="310"/>
      <c r="EMF129" s="310"/>
      <c r="EMG129" s="310"/>
      <c r="EMH129" s="310"/>
      <c r="EMI129" s="310"/>
      <c r="EMJ129" s="310"/>
      <c r="EMK129" s="310"/>
      <c r="EML129" s="310"/>
      <c r="EMM129" s="310"/>
      <c r="EMN129" s="310"/>
      <c r="EMO129" s="310"/>
      <c r="EMP129" s="310"/>
      <c r="EMQ129" s="310"/>
      <c r="EMR129" s="310"/>
      <c r="EMS129" s="310"/>
      <c r="EMT129" s="310"/>
      <c r="EMU129" s="310"/>
      <c r="EMV129" s="310"/>
      <c r="EMW129" s="310"/>
      <c r="EMX129" s="310"/>
      <c r="EMY129" s="310"/>
      <c r="EMZ129" s="310"/>
      <c r="ENA129" s="310"/>
      <c r="ENB129" s="310"/>
      <c r="ENC129" s="310"/>
      <c r="END129" s="310"/>
      <c r="ENE129" s="310"/>
      <c r="ENF129" s="310"/>
      <c r="ENG129" s="310"/>
      <c r="ENH129" s="310"/>
      <c r="ENI129" s="310"/>
      <c r="ENJ129" s="310"/>
      <c r="ENK129" s="310"/>
      <c r="ENL129" s="310"/>
      <c r="ENM129" s="310"/>
      <c r="ENN129" s="310"/>
      <c r="ENO129" s="310"/>
      <c r="ENP129" s="310"/>
      <c r="ENQ129" s="310"/>
      <c r="ENR129" s="310"/>
      <c r="ENS129" s="310"/>
      <c r="ENT129" s="310"/>
      <c r="ENU129" s="310"/>
      <c r="ENV129" s="310"/>
      <c r="ENW129" s="310"/>
      <c r="ENX129" s="310"/>
      <c r="ENY129" s="310"/>
      <c r="ENZ129" s="310"/>
      <c r="EOA129" s="310"/>
      <c r="EOB129" s="310"/>
      <c r="EOC129" s="310"/>
      <c r="EOD129" s="310"/>
      <c r="EOE129" s="310"/>
      <c r="EOF129" s="310"/>
      <c r="EOG129" s="310"/>
      <c r="EOH129" s="310"/>
      <c r="EOI129" s="310"/>
      <c r="EOJ129" s="310"/>
      <c r="EOK129" s="310"/>
      <c r="EOL129" s="310"/>
      <c r="EOM129" s="310"/>
      <c r="EON129" s="310"/>
      <c r="EOO129" s="310"/>
      <c r="EOP129" s="310"/>
      <c r="EOQ129" s="310"/>
      <c r="EOR129" s="310"/>
      <c r="EOS129" s="310"/>
      <c r="EOT129" s="310"/>
      <c r="EOU129" s="310"/>
      <c r="EOV129" s="310"/>
      <c r="EOW129" s="310"/>
      <c r="EOX129" s="310"/>
      <c r="EOY129" s="310"/>
      <c r="EOZ129" s="310"/>
      <c r="EPA129" s="310"/>
      <c r="EPB129" s="310"/>
      <c r="EPC129" s="310"/>
      <c r="EPD129" s="310"/>
      <c r="EPE129" s="310"/>
      <c r="EPF129" s="310"/>
      <c r="EPG129" s="310"/>
      <c r="EPH129" s="310"/>
      <c r="EPI129" s="310"/>
      <c r="EPJ129" s="310"/>
      <c r="EPK129" s="310"/>
      <c r="EPL129" s="310"/>
      <c r="EPM129" s="310"/>
      <c r="EPN129" s="310"/>
      <c r="EPO129" s="310"/>
      <c r="EPP129" s="310"/>
      <c r="EPQ129" s="310"/>
      <c r="EPR129" s="310"/>
      <c r="EPS129" s="310"/>
      <c r="EPT129" s="310"/>
      <c r="EPU129" s="310"/>
      <c r="EPV129" s="310"/>
      <c r="EPW129" s="310"/>
      <c r="EPX129" s="310"/>
      <c r="EPY129" s="310"/>
      <c r="EPZ129" s="310"/>
      <c r="EQA129" s="310"/>
      <c r="EQB129" s="310"/>
      <c r="EQC129" s="310"/>
      <c r="EQD129" s="310"/>
      <c r="EQE129" s="310"/>
      <c r="EQF129" s="310"/>
      <c r="EQG129" s="310"/>
      <c r="EQH129" s="310"/>
      <c r="EQI129" s="310"/>
      <c r="EQJ129" s="310"/>
      <c r="EQK129" s="310"/>
      <c r="EQL129" s="310"/>
      <c r="EQM129" s="310"/>
      <c r="EQN129" s="310"/>
      <c r="EQO129" s="310"/>
      <c r="EQP129" s="310"/>
      <c r="EQQ129" s="310"/>
      <c r="EQR129" s="310"/>
      <c r="EQS129" s="310"/>
      <c r="EQT129" s="310"/>
      <c r="EQU129" s="310"/>
      <c r="EQV129" s="310"/>
      <c r="EQW129" s="310"/>
      <c r="EQX129" s="310"/>
      <c r="EQY129" s="310"/>
      <c r="EQZ129" s="310"/>
      <c r="ERA129" s="310"/>
      <c r="ERB129" s="310"/>
      <c r="ERC129" s="310"/>
      <c r="ERD129" s="310"/>
      <c r="ERE129" s="310"/>
      <c r="ERF129" s="310"/>
      <c r="ERG129" s="310"/>
      <c r="ERH129" s="310"/>
      <c r="ERI129" s="310"/>
      <c r="ERJ129" s="310"/>
      <c r="ERK129" s="310"/>
      <c r="ERL129" s="310"/>
      <c r="ERM129" s="310"/>
      <c r="ERN129" s="310"/>
      <c r="ERO129" s="310"/>
      <c r="ERP129" s="310"/>
      <c r="ERQ129" s="310"/>
      <c r="ERR129" s="310"/>
      <c r="ERS129" s="310"/>
      <c r="ERT129" s="310"/>
      <c r="ERU129" s="310"/>
      <c r="ERV129" s="310"/>
      <c r="ERW129" s="310"/>
      <c r="ERX129" s="310"/>
      <c r="ERY129" s="310"/>
      <c r="ERZ129" s="310"/>
      <c r="ESA129" s="310"/>
      <c r="ESB129" s="310"/>
      <c r="ESC129" s="310"/>
      <c r="ESD129" s="310"/>
      <c r="ESE129" s="310"/>
      <c r="ESF129" s="310"/>
      <c r="ESG129" s="310"/>
      <c r="ESH129" s="310"/>
      <c r="ESI129" s="310"/>
      <c r="ESJ129" s="310"/>
      <c r="ESK129" s="310"/>
      <c r="ESL129" s="310"/>
      <c r="ESM129" s="310"/>
      <c r="ESN129" s="310"/>
      <c r="ESO129" s="310"/>
      <c r="ESP129" s="310"/>
      <c r="ESQ129" s="310"/>
      <c r="ESR129" s="310"/>
      <c r="ESS129" s="310"/>
      <c r="EST129" s="310"/>
      <c r="ESU129" s="310"/>
      <c r="ESV129" s="310"/>
      <c r="ESW129" s="310"/>
      <c r="ESX129" s="310"/>
      <c r="ESY129" s="310"/>
      <c r="ESZ129" s="310"/>
      <c r="ETA129" s="310"/>
      <c r="ETB129" s="310"/>
      <c r="ETC129" s="310"/>
      <c r="ETD129" s="310"/>
      <c r="ETE129" s="310"/>
      <c r="ETF129" s="310"/>
      <c r="ETG129" s="310"/>
      <c r="ETH129" s="310"/>
      <c r="ETI129" s="310"/>
      <c r="ETJ129" s="310"/>
      <c r="ETK129" s="310"/>
      <c r="ETL129" s="310"/>
      <c r="ETM129" s="310"/>
      <c r="ETN129" s="310"/>
      <c r="ETO129" s="310"/>
      <c r="ETP129" s="310"/>
      <c r="ETQ129" s="310"/>
      <c r="ETR129" s="310"/>
      <c r="ETS129" s="310"/>
      <c r="ETT129" s="310"/>
      <c r="ETU129" s="310"/>
      <c r="ETV129" s="310"/>
      <c r="ETW129" s="310"/>
      <c r="ETX129" s="310"/>
      <c r="ETY129" s="310"/>
      <c r="ETZ129" s="310"/>
      <c r="EUA129" s="310"/>
      <c r="EUB129" s="310"/>
      <c r="EUC129" s="310"/>
      <c r="EUD129" s="310"/>
      <c r="EUE129" s="310"/>
      <c r="EUF129" s="310"/>
      <c r="EUG129" s="310"/>
      <c r="EUH129" s="310"/>
      <c r="EUI129" s="310"/>
      <c r="EUJ129" s="310"/>
      <c r="EUK129" s="310"/>
      <c r="EUL129" s="310"/>
      <c r="EUM129" s="310"/>
      <c r="EUN129" s="310"/>
      <c r="EUO129" s="310"/>
      <c r="EUP129" s="310"/>
      <c r="EUQ129" s="310"/>
      <c r="EUR129" s="310"/>
      <c r="EUS129" s="310"/>
      <c r="EUT129" s="310"/>
      <c r="EUU129" s="310"/>
      <c r="EUV129" s="310"/>
      <c r="EUW129" s="310"/>
      <c r="EUX129" s="310"/>
      <c r="EUY129" s="310"/>
      <c r="EUZ129" s="310"/>
      <c r="EVA129" s="310"/>
      <c r="EVB129" s="310"/>
      <c r="EVC129" s="310"/>
      <c r="EVD129" s="310"/>
      <c r="EVE129" s="310"/>
      <c r="EVF129" s="310"/>
      <c r="EVG129" s="310"/>
      <c r="EVH129" s="310"/>
      <c r="EVI129" s="310"/>
      <c r="EVJ129" s="310"/>
      <c r="EVK129" s="310"/>
      <c r="EVL129" s="310"/>
      <c r="EVM129" s="310"/>
      <c r="EVN129" s="310"/>
      <c r="EVO129" s="310"/>
      <c r="EVP129" s="310"/>
      <c r="EVQ129" s="310"/>
      <c r="EVR129" s="310"/>
      <c r="EVS129" s="310"/>
      <c r="EVT129" s="310"/>
      <c r="EVU129" s="310"/>
      <c r="EVV129" s="310"/>
      <c r="EVW129" s="310"/>
      <c r="EVX129" s="310"/>
      <c r="EVY129" s="310"/>
      <c r="EVZ129" s="310"/>
      <c r="EWA129" s="310"/>
      <c r="EWB129" s="310"/>
      <c r="EWC129" s="310"/>
      <c r="EWD129" s="310"/>
      <c r="EWE129" s="310"/>
      <c r="EWF129" s="310"/>
      <c r="EWG129" s="310"/>
      <c r="EWH129" s="310"/>
      <c r="EWI129" s="310"/>
      <c r="EWJ129" s="310"/>
      <c r="EWK129" s="310"/>
      <c r="EWL129" s="310"/>
      <c r="EWM129" s="310"/>
      <c r="EWN129" s="310"/>
      <c r="EWO129" s="310"/>
      <c r="EWP129" s="310"/>
      <c r="EWQ129" s="310"/>
      <c r="EWR129" s="310"/>
      <c r="EWS129" s="310"/>
      <c r="EWT129" s="310"/>
      <c r="EWU129" s="310"/>
      <c r="EWV129" s="310"/>
      <c r="EWW129" s="310"/>
      <c r="EWX129" s="310"/>
      <c r="EWY129" s="310"/>
      <c r="EWZ129" s="310"/>
      <c r="EXA129" s="310"/>
      <c r="EXB129" s="310"/>
      <c r="EXC129" s="310"/>
      <c r="EXD129" s="310"/>
      <c r="EXE129" s="310"/>
      <c r="EXF129" s="310"/>
      <c r="EXG129" s="310"/>
      <c r="EXH129" s="310"/>
      <c r="EXI129" s="310"/>
      <c r="EXJ129" s="310"/>
      <c r="EXK129" s="310"/>
      <c r="EXL129" s="310"/>
      <c r="EXM129" s="310"/>
      <c r="EXN129" s="310"/>
      <c r="EXO129" s="310"/>
      <c r="EXP129" s="310"/>
      <c r="EXQ129" s="310"/>
      <c r="EXR129" s="310"/>
      <c r="EXS129" s="310"/>
      <c r="EXT129" s="310"/>
      <c r="EXU129" s="310"/>
      <c r="EXV129" s="310"/>
      <c r="EXW129" s="310"/>
      <c r="EXX129" s="310"/>
      <c r="EXY129" s="310"/>
      <c r="EXZ129" s="310"/>
      <c r="EYA129" s="310"/>
      <c r="EYB129" s="310"/>
      <c r="EYC129" s="310"/>
      <c r="EYD129" s="310"/>
      <c r="EYE129" s="310"/>
      <c r="EYF129" s="310"/>
      <c r="EYG129" s="310"/>
      <c r="EYH129" s="310"/>
      <c r="EYI129" s="310"/>
      <c r="EYJ129" s="310"/>
      <c r="EYK129" s="310"/>
      <c r="EYL129" s="310"/>
      <c r="EYM129" s="310"/>
      <c r="EYN129" s="310"/>
      <c r="EYO129" s="310"/>
      <c r="EYP129" s="310"/>
      <c r="EYQ129" s="310"/>
      <c r="EYR129" s="310"/>
      <c r="EYS129" s="310"/>
      <c r="EYT129" s="310"/>
      <c r="EYU129" s="310"/>
      <c r="EYV129" s="310"/>
      <c r="EYW129" s="310"/>
      <c r="EYX129" s="310"/>
      <c r="EYY129" s="310"/>
      <c r="EYZ129" s="310"/>
      <c r="EZA129" s="310"/>
      <c r="EZB129" s="310"/>
      <c r="EZC129" s="310"/>
      <c r="EZD129" s="310"/>
      <c r="EZE129" s="310"/>
      <c r="EZF129" s="310"/>
      <c r="EZG129" s="310"/>
      <c r="EZH129" s="310"/>
      <c r="EZI129" s="310"/>
      <c r="EZJ129" s="310"/>
      <c r="EZK129" s="310"/>
      <c r="EZL129" s="310"/>
      <c r="EZM129" s="310"/>
      <c r="EZN129" s="310"/>
      <c r="EZO129" s="310"/>
      <c r="EZP129" s="310"/>
      <c r="EZQ129" s="310"/>
      <c r="EZR129" s="310"/>
      <c r="EZS129" s="310"/>
      <c r="EZT129" s="310"/>
      <c r="EZU129" s="310"/>
      <c r="EZV129" s="310"/>
      <c r="EZW129" s="310"/>
      <c r="EZX129" s="310"/>
      <c r="EZY129" s="310"/>
      <c r="EZZ129" s="310"/>
      <c r="FAA129" s="310"/>
      <c r="FAB129" s="310"/>
      <c r="FAC129" s="310"/>
      <c r="FAD129" s="310"/>
      <c r="FAE129" s="310"/>
      <c r="FAF129" s="310"/>
      <c r="FAG129" s="310"/>
      <c r="FAH129" s="310"/>
      <c r="FAI129" s="310"/>
      <c r="FAJ129" s="310"/>
      <c r="FAK129" s="310"/>
      <c r="FAL129" s="310"/>
      <c r="FAM129" s="310"/>
      <c r="FAN129" s="310"/>
      <c r="FAO129" s="310"/>
      <c r="FAP129" s="310"/>
      <c r="FAQ129" s="310"/>
      <c r="FAR129" s="310"/>
      <c r="FAS129" s="310"/>
      <c r="FAT129" s="310"/>
      <c r="FAU129" s="310"/>
      <c r="FAV129" s="310"/>
      <c r="FAW129" s="310"/>
      <c r="FAX129" s="310"/>
      <c r="FAY129" s="310"/>
      <c r="FAZ129" s="310"/>
      <c r="FBA129" s="310"/>
      <c r="FBB129" s="310"/>
      <c r="FBC129" s="310"/>
      <c r="FBD129" s="310"/>
      <c r="FBE129" s="310"/>
      <c r="FBF129" s="310"/>
      <c r="FBG129" s="310"/>
      <c r="FBH129" s="310"/>
      <c r="FBI129" s="310"/>
      <c r="FBJ129" s="310"/>
      <c r="FBK129" s="310"/>
      <c r="FBL129" s="310"/>
      <c r="FBM129" s="310"/>
      <c r="FBN129" s="310"/>
      <c r="FBO129" s="310"/>
      <c r="FBP129" s="310"/>
      <c r="FBQ129" s="310"/>
      <c r="FBR129" s="310"/>
      <c r="FBS129" s="310"/>
      <c r="FBT129" s="310"/>
      <c r="FBU129" s="310"/>
      <c r="FBV129" s="310"/>
      <c r="FBW129" s="310"/>
      <c r="FBX129" s="310"/>
      <c r="FBY129" s="310"/>
      <c r="FBZ129" s="310"/>
      <c r="FCA129" s="310"/>
      <c r="FCB129" s="310"/>
      <c r="FCC129" s="310"/>
      <c r="FCD129" s="310"/>
      <c r="FCE129" s="310"/>
      <c r="FCF129" s="310"/>
      <c r="FCG129" s="310"/>
      <c r="FCH129" s="310"/>
      <c r="FCI129" s="310"/>
      <c r="FCJ129" s="310"/>
      <c r="FCK129" s="310"/>
      <c r="FCL129" s="310"/>
      <c r="FCM129" s="310"/>
      <c r="FCN129" s="310"/>
      <c r="FCO129" s="310"/>
      <c r="FCP129" s="310"/>
      <c r="FCQ129" s="310"/>
      <c r="FCR129" s="310"/>
      <c r="FCS129" s="310"/>
      <c r="FCT129" s="310"/>
      <c r="FCU129" s="310"/>
      <c r="FCV129" s="310"/>
      <c r="FCW129" s="310"/>
      <c r="FCX129" s="310"/>
      <c r="FCY129" s="310"/>
      <c r="FCZ129" s="310"/>
      <c r="FDA129" s="310"/>
      <c r="FDB129" s="310"/>
      <c r="FDC129" s="310"/>
      <c r="FDD129" s="310"/>
      <c r="FDE129" s="310"/>
      <c r="FDF129" s="310"/>
      <c r="FDG129" s="310"/>
      <c r="FDH129" s="310"/>
      <c r="FDI129" s="310"/>
      <c r="FDJ129" s="310"/>
      <c r="FDK129" s="310"/>
      <c r="FDL129" s="310"/>
      <c r="FDM129" s="310"/>
      <c r="FDN129" s="310"/>
      <c r="FDO129" s="310"/>
      <c r="FDP129" s="310"/>
      <c r="FDQ129" s="310"/>
      <c r="FDR129" s="310"/>
      <c r="FDS129" s="310"/>
      <c r="FDT129" s="310"/>
      <c r="FDU129" s="310"/>
      <c r="FDV129" s="310"/>
      <c r="FDW129" s="310"/>
      <c r="FDX129" s="310"/>
      <c r="FDY129" s="310"/>
      <c r="FDZ129" s="310"/>
      <c r="FEA129" s="310"/>
      <c r="FEB129" s="310"/>
      <c r="FEC129" s="310"/>
      <c r="FED129" s="310"/>
      <c r="FEE129" s="310"/>
      <c r="FEF129" s="310"/>
      <c r="FEG129" s="310"/>
      <c r="FEH129" s="310"/>
      <c r="FEI129" s="310"/>
      <c r="FEJ129" s="310"/>
      <c r="FEK129" s="310"/>
      <c r="FEL129" s="310"/>
      <c r="FEM129" s="310"/>
      <c r="FEN129" s="310"/>
      <c r="FEO129" s="310"/>
      <c r="FEP129" s="310"/>
      <c r="FEQ129" s="310"/>
      <c r="FER129" s="310"/>
      <c r="FES129" s="310"/>
      <c r="FET129" s="310"/>
      <c r="FEU129" s="310"/>
      <c r="FEV129" s="310"/>
      <c r="FEW129" s="310"/>
      <c r="FEX129" s="310"/>
      <c r="FEY129" s="310"/>
      <c r="FEZ129" s="310"/>
      <c r="FFA129" s="310"/>
      <c r="FFB129" s="310"/>
      <c r="FFC129" s="310"/>
      <c r="FFD129" s="310"/>
      <c r="FFE129" s="310"/>
      <c r="FFF129" s="310"/>
      <c r="FFG129" s="310"/>
      <c r="FFH129" s="310"/>
      <c r="FFI129" s="310"/>
      <c r="FFJ129" s="310"/>
      <c r="FFK129" s="310"/>
      <c r="FFL129" s="310"/>
      <c r="FFM129" s="310"/>
      <c r="FFN129" s="310"/>
      <c r="FFO129" s="310"/>
      <c r="FFP129" s="310"/>
      <c r="FFQ129" s="310"/>
      <c r="FFR129" s="310"/>
      <c r="FFS129" s="310"/>
      <c r="FFT129" s="310"/>
      <c r="FFU129" s="310"/>
      <c r="FFV129" s="310"/>
      <c r="FFW129" s="310"/>
      <c r="FFX129" s="310"/>
      <c r="FFY129" s="310"/>
      <c r="FFZ129" s="310"/>
      <c r="FGA129" s="310"/>
      <c r="FGB129" s="310"/>
      <c r="FGC129" s="310"/>
      <c r="FGD129" s="310"/>
      <c r="FGE129" s="310"/>
      <c r="FGF129" s="310"/>
      <c r="FGG129" s="310"/>
      <c r="FGH129" s="310"/>
      <c r="FGI129" s="310"/>
      <c r="FGJ129" s="310"/>
      <c r="FGK129" s="310"/>
      <c r="FGL129" s="310"/>
      <c r="FGM129" s="310"/>
      <c r="FGN129" s="310"/>
      <c r="FGO129" s="310"/>
      <c r="FGP129" s="310"/>
      <c r="FGQ129" s="310"/>
      <c r="FGR129" s="310"/>
      <c r="FGS129" s="310"/>
      <c r="FGT129" s="310"/>
      <c r="FGU129" s="310"/>
      <c r="FGV129" s="310"/>
      <c r="FGW129" s="310"/>
      <c r="FGX129" s="310"/>
      <c r="FGY129" s="310"/>
      <c r="FGZ129" s="310"/>
      <c r="FHA129" s="310"/>
      <c r="FHB129" s="310"/>
      <c r="FHC129" s="310"/>
      <c r="FHD129" s="310"/>
      <c r="FHE129" s="310"/>
      <c r="FHF129" s="310"/>
      <c r="FHG129" s="310"/>
      <c r="FHH129" s="310"/>
      <c r="FHI129" s="310"/>
      <c r="FHJ129" s="310"/>
      <c r="FHK129" s="310"/>
      <c r="FHL129" s="310"/>
      <c r="FHM129" s="310"/>
      <c r="FHN129" s="310"/>
      <c r="FHO129" s="310"/>
      <c r="FHP129" s="310"/>
      <c r="FHQ129" s="310"/>
      <c r="FHR129" s="310"/>
      <c r="FHS129" s="310"/>
      <c r="FHT129" s="310"/>
      <c r="FHU129" s="310"/>
      <c r="FHV129" s="310"/>
      <c r="FHW129" s="310"/>
      <c r="FHX129" s="310"/>
      <c r="FHY129" s="310"/>
      <c r="FHZ129" s="310"/>
      <c r="FIA129" s="310"/>
      <c r="FIB129" s="310"/>
      <c r="FIC129" s="310"/>
      <c r="FID129" s="310"/>
      <c r="FIE129" s="310"/>
      <c r="FIF129" s="310"/>
      <c r="FIG129" s="310"/>
      <c r="FIH129" s="310"/>
      <c r="FII129" s="310"/>
      <c r="FIJ129" s="310"/>
      <c r="FIK129" s="310"/>
      <c r="FIL129" s="310"/>
      <c r="FIM129" s="310"/>
      <c r="FIN129" s="310"/>
      <c r="FIO129" s="310"/>
      <c r="FIP129" s="310"/>
      <c r="FIQ129" s="310"/>
      <c r="FIR129" s="310"/>
      <c r="FIS129" s="310"/>
      <c r="FIT129" s="310"/>
      <c r="FIU129" s="310"/>
      <c r="FIV129" s="310"/>
      <c r="FIW129" s="310"/>
      <c r="FIX129" s="310"/>
      <c r="FIY129" s="310"/>
      <c r="FIZ129" s="310"/>
      <c r="FJA129" s="310"/>
      <c r="FJB129" s="310"/>
      <c r="FJC129" s="310"/>
      <c r="FJD129" s="310"/>
      <c r="FJE129" s="310"/>
      <c r="FJF129" s="310"/>
      <c r="FJG129" s="310"/>
      <c r="FJH129" s="310"/>
      <c r="FJI129" s="310"/>
      <c r="FJJ129" s="310"/>
      <c r="FJK129" s="310"/>
      <c r="FJL129" s="310"/>
      <c r="FJM129" s="310"/>
      <c r="FJN129" s="310"/>
      <c r="FJO129" s="310"/>
      <c r="FJP129" s="310"/>
      <c r="FJQ129" s="310"/>
      <c r="FJR129" s="310"/>
      <c r="FJS129" s="310"/>
      <c r="FJT129" s="310"/>
      <c r="FJU129" s="310"/>
      <c r="FJV129" s="310"/>
      <c r="FJW129" s="310"/>
      <c r="FJX129" s="310"/>
      <c r="FJY129" s="310"/>
      <c r="FJZ129" s="310"/>
      <c r="FKA129" s="310"/>
      <c r="FKB129" s="310"/>
      <c r="FKC129" s="310"/>
      <c r="FKD129" s="310"/>
      <c r="FKE129" s="310"/>
      <c r="FKF129" s="310"/>
      <c r="FKG129" s="310"/>
      <c r="FKH129" s="310"/>
      <c r="FKI129" s="310"/>
      <c r="FKJ129" s="310"/>
      <c r="FKK129" s="310"/>
      <c r="FKL129" s="310"/>
      <c r="FKM129" s="310"/>
      <c r="FKN129" s="310"/>
      <c r="FKO129" s="310"/>
      <c r="FKP129" s="310"/>
      <c r="FKQ129" s="310"/>
      <c r="FKR129" s="310"/>
      <c r="FKS129" s="310"/>
      <c r="FKT129" s="310"/>
      <c r="FKU129" s="310"/>
      <c r="FKV129" s="310"/>
      <c r="FKW129" s="310"/>
      <c r="FKX129" s="310"/>
      <c r="FKY129" s="310"/>
      <c r="FKZ129" s="310"/>
      <c r="FLA129" s="310"/>
      <c r="FLB129" s="310"/>
      <c r="FLC129" s="310"/>
      <c r="FLD129" s="310"/>
      <c r="FLE129" s="310"/>
      <c r="FLF129" s="310"/>
      <c r="FLG129" s="310"/>
      <c r="FLH129" s="310"/>
      <c r="FLI129" s="310"/>
      <c r="FLJ129" s="310"/>
      <c r="FLK129" s="310"/>
      <c r="FLL129" s="310"/>
      <c r="FLM129" s="310"/>
      <c r="FLN129" s="310"/>
      <c r="FLO129" s="310"/>
      <c r="FLP129" s="310"/>
      <c r="FLQ129" s="310"/>
      <c r="FLR129" s="310"/>
      <c r="FLS129" s="310"/>
      <c r="FLT129" s="310"/>
      <c r="FLU129" s="310"/>
      <c r="FLV129" s="310"/>
      <c r="FLW129" s="310"/>
      <c r="FLX129" s="310"/>
      <c r="FLY129" s="310"/>
      <c r="FLZ129" s="310"/>
      <c r="FMA129" s="310"/>
      <c r="FMB129" s="310"/>
      <c r="FMC129" s="310"/>
      <c r="FMD129" s="310"/>
      <c r="FME129" s="310"/>
      <c r="FMF129" s="310"/>
      <c r="FMG129" s="310"/>
      <c r="FMH129" s="310"/>
      <c r="FMI129" s="310"/>
      <c r="FMJ129" s="310"/>
      <c r="FMK129" s="310"/>
      <c r="FML129" s="310"/>
      <c r="FMM129" s="310"/>
      <c r="FMN129" s="310"/>
      <c r="FMO129" s="310"/>
      <c r="FMP129" s="310"/>
      <c r="FMQ129" s="310"/>
      <c r="FMR129" s="310"/>
      <c r="FMS129" s="310"/>
      <c r="FMT129" s="310"/>
      <c r="FMU129" s="310"/>
      <c r="FMV129" s="310"/>
      <c r="FMW129" s="310"/>
      <c r="FMX129" s="310"/>
      <c r="FMY129" s="310"/>
      <c r="FMZ129" s="310"/>
      <c r="FNA129" s="310"/>
      <c r="FNB129" s="310"/>
      <c r="FNC129" s="310"/>
      <c r="FND129" s="310"/>
      <c r="FNE129" s="310"/>
      <c r="FNF129" s="310"/>
      <c r="FNG129" s="310"/>
      <c r="FNH129" s="310"/>
      <c r="FNI129" s="310"/>
      <c r="FNJ129" s="310"/>
      <c r="FNK129" s="310"/>
      <c r="FNL129" s="310"/>
      <c r="FNM129" s="310"/>
      <c r="FNN129" s="310"/>
      <c r="FNO129" s="310"/>
      <c r="FNP129" s="310"/>
      <c r="FNQ129" s="310"/>
      <c r="FNR129" s="310"/>
      <c r="FNS129" s="310"/>
      <c r="FNT129" s="310"/>
      <c r="FNU129" s="310"/>
      <c r="FNV129" s="310"/>
      <c r="FNW129" s="310"/>
      <c r="FNX129" s="310"/>
      <c r="FNY129" s="310"/>
      <c r="FNZ129" s="310"/>
      <c r="FOA129" s="310"/>
      <c r="FOB129" s="310"/>
      <c r="FOC129" s="310"/>
      <c r="FOD129" s="310"/>
      <c r="FOE129" s="310"/>
      <c r="FOF129" s="310"/>
      <c r="FOG129" s="310"/>
      <c r="FOH129" s="310"/>
      <c r="FOI129" s="310"/>
      <c r="FOJ129" s="310"/>
      <c r="FOK129" s="310"/>
      <c r="FOL129" s="310"/>
      <c r="FOM129" s="310"/>
      <c r="FON129" s="310"/>
      <c r="FOO129" s="310"/>
      <c r="FOP129" s="310"/>
      <c r="FOQ129" s="310"/>
      <c r="FOR129" s="310"/>
      <c r="FOS129" s="310"/>
      <c r="FOT129" s="310"/>
      <c r="FOU129" s="310"/>
      <c r="FOV129" s="310"/>
      <c r="FOW129" s="310"/>
      <c r="FOX129" s="310"/>
      <c r="FOY129" s="310"/>
      <c r="FOZ129" s="310"/>
      <c r="FPA129" s="310"/>
      <c r="FPB129" s="310"/>
      <c r="FPC129" s="310"/>
      <c r="FPD129" s="310"/>
      <c r="FPE129" s="310"/>
      <c r="FPF129" s="310"/>
      <c r="FPG129" s="310"/>
      <c r="FPH129" s="310"/>
      <c r="FPI129" s="310"/>
      <c r="FPJ129" s="310"/>
      <c r="FPK129" s="310"/>
      <c r="FPL129" s="310"/>
      <c r="FPM129" s="310"/>
      <c r="FPN129" s="310"/>
      <c r="FPO129" s="310"/>
      <c r="FPP129" s="310"/>
      <c r="FPQ129" s="310"/>
      <c r="FPR129" s="310"/>
      <c r="FPS129" s="310"/>
      <c r="FPT129" s="310"/>
      <c r="FPU129" s="310"/>
      <c r="FPV129" s="310"/>
      <c r="FPW129" s="310"/>
      <c r="FPX129" s="310"/>
      <c r="FPY129" s="310"/>
      <c r="FPZ129" s="310"/>
      <c r="FQA129" s="310"/>
      <c r="FQB129" s="310"/>
      <c r="FQC129" s="310"/>
      <c r="FQD129" s="310"/>
      <c r="FQE129" s="310"/>
      <c r="FQF129" s="310"/>
      <c r="FQG129" s="310"/>
      <c r="FQH129" s="310"/>
      <c r="FQI129" s="310"/>
      <c r="FQJ129" s="310"/>
      <c r="FQK129" s="310"/>
      <c r="FQL129" s="310"/>
      <c r="FQM129" s="310"/>
      <c r="FQN129" s="310"/>
      <c r="FQO129" s="310"/>
      <c r="FQP129" s="310"/>
      <c r="FQQ129" s="310"/>
      <c r="FQR129" s="310"/>
      <c r="FQS129" s="310"/>
      <c r="FQT129" s="310"/>
      <c r="FQU129" s="310"/>
      <c r="FQV129" s="310"/>
      <c r="FQW129" s="310"/>
      <c r="FQX129" s="310"/>
      <c r="FQY129" s="310"/>
      <c r="FQZ129" s="310"/>
      <c r="FRA129" s="310"/>
      <c r="FRB129" s="310"/>
      <c r="FRC129" s="310"/>
      <c r="FRD129" s="310"/>
      <c r="FRE129" s="310"/>
      <c r="FRF129" s="310"/>
      <c r="FRG129" s="310"/>
      <c r="FRH129" s="310"/>
      <c r="FRI129" s="310"/>
      <c r="FRJ129" s="310"/>
      <c r="FRK129" s="310"/>
      <c r="FRL129" s="310"/>
      <c r="FRM129" s="310"/>
      <c r="FRN129" s="310"/>
      <c r="FRO129" s="310"/>
      <c r="FRP129" s="310"/>
      <c r="FRQ129" s="310"/>
      <c r="FRR129" s="310"/>
      <c r="FRS129" s="310"/>
      <c r="FRT129" s="310"/>
      <c r="FRU129" s="310"/>
      <c r="FRV129" s="310"/>
      <c r="FRW129" s="310"/>
      <c r="FRX129" s="310"/>
      <c r="FRY129" s="310"/>
      <c r="FRZ129" s="310"/>
      <c r="FSA129" s="310"/>
      <c r="FSB129" s="310"/>
      <c r="FSC129" s="310"/>
      <c r="FSD129" s="310"/>
      <c r="FSE129" s="310"/>
      <c r="FSF129" s="310"/>
      <c r="FSG129" s="310"/>
      <c r="FSH129" s="310"/>
      <c r="FSI129" s="310"/>
      <c r="FSJ129" s="310"/>
      <c r="FSK129" s="310"/>
      <c r="FSL129" s="310"/>
      <c r="FSM129" s="310"/>
      <c r="FSN129" s="310"/>
      <c r="FSO129" s="310"/>
      <c r="FSP129" s="310"/>
      <c r="FSQ129" s="310"/>
      <c r="FSR129" s="310"/>
      <c r="FSS129" s="310"/>
      <c r="FST129" s="310"/>
      <c r="FSU129" s="310"/>
      <c r="FSV129" s="310"/>
      <c r="FSW129" s="310"/>
      <c r="FSX129" s="310"/>
      <c r="FSY129" s="310"/>
      <c r="FSZ129" s="310"/>
      <c r="FTA129" s="310"/>
      <c r="FTB129" s="310"/>
      <c r="FTC129" s="310"/>
      <c r="FTD129" s="310"/>
      <c r="FTE129" s="310"/>
      <c r="FTF129" s="310"/>
      <c r="FTG129" s="310"/>
      <c r="FTH129" s="310"/>
      <c r="FTI129" s="310"/>
      <c r="FTJ129" s="310"/>
      <c r="FTK129" s="310"/>
      <c r="FTL129" s="310"/>
      <c r="FTM129" s="310"/>
      <c r="FTN129" s="310"/>
      <c r="FTO129" s="310"/>
      <c r="FTP129" s="310"/>
      <c r="FTQ129" s="310"/>
      <c r="FTR129" s="310"/>
      <c r="FTS129" s="310"/>
      <c r="FTT129" s="310"/>
      <c r="FTU129" s="310"/>
      <c r="FTV129" s="310"/>
      <c r="FTW129" s="310"/>
      <c r="FTX129" s="310"/>
      <c r="FTY129" s="310"/>
      <c r="FTZ129" s="310"/>
      <c r="FUA129" s="310"/>
      <c r="FUB129" s="310"/>
      <c r="FUC129" s="310"/>
      <c r="FUD129" s="310"/>
      <c r="FUE129" s="310"/>
      <c r="FUF129" s="310"/>
      <c r="FUG129" s="310"/>
      <c r="FUH129" s="310"/>
      <c r="FUI129" s="310"/>
      <c r="FUJ129" s="310"/>
      <c r="FUK129" s="310"/>
      <c r="FUL129" s="310"/>
      <c r="FUM129" s="310"/>
      <c r="FUN129" s="310"/>
      <c r="FUO129" s="310"/>
      <c r="FUP129" s="310"/>
      <c r="FUQ129" s="310"/>
      <c r="FUR129" s="310"/>
      <c r="FUS129" s="310"/>
      <c r="FUT129" s="310"/>
      <c r="FUU129" s="310"/>
      <c r="FUV129" s="310"/>
      <c r="FUW129" s="310"/>
      <c r="FUX129" s="310"/>
      <c r="FUY129" s="310"/>
      <c r="FUZ129" s="310"/>
      <c r="FVA129" s="310"/>
      <c r="FVB129" s="310"/>
      <c r="FVC129" s="310"/>
      <c r="FVD129" s="310"/>
      <c r="FVE129" s="310"/>
      <c r="FVF129" s="310"/>
      <c r="FVG129" s="310"/>
      <c r="FVH129" s="310"/>
      <c r="FVI129" s="310"/>
      <c r="FVJ129" s="310"/>
      <c r="FVK129" s="310"/>
      <c r="FVL129" s="310"/>
      <c r="FVM129" s="310"/>
      <c r="FVN129" s="310"/>
      <c r="FVO129" s="310"/>
      <c r="FVP129" s="310"/>
      <c r="FVQ129" s="310"/>
      <c r="FVR129" s="310"/>
      <c r="FVS129" s="310"/>
      <c r="FVT129" s="310"/>
      <c r="FVU129" s="310"/>
      <c r="FVV129" s="310"/>
      <c r="FVW129" s="310"/>
      <c r="FVX129" s="310"/>
      <c r="FVY129" s="310"/>
      <c r="FVZ129" s="310"/>
      <c r="FWA129" s="310"/>
      <c r="FWB129" s="310"/>
      <c r="FWC129" s="310"/>
      <c r="FWD129" s="310"/>
      <c r="FWE129" s="310"/>
      <c r="FWF129" s="310"/>
      <c r="FWG129" s="310"/>
      <c r="FWH129" s="310"/>
      <c r="FWI129" s="310"/>
      <c r="FWJ129" s="310"/>
      <c r="FWK129" s="310"/>
      <c r="FWL129" s="310"/>
      <c r="FWM129" s="310"/>
      <c r="FWN129" s="310"/>
      <c r="FWO129" s="310"/>
      <c r="FWP129" s="310"/>
      <c r="FWQ129" s="310"/>
      <c r="FWR129" s="310"/>
      <c r="FWS129" s="310"/>
      <c r="FWT129" s="310"/>
      <c r="FWU129" s="310"/>
      <c r="FWV129" s="310"/>
      <c r="FWW129" s="310"/>
      <c r="FWX129" s="310"/>
      <c r="FWY129" s="310"/>
      <c r="FWZ129" s="310"/>
      <c r="FXA129" s="310"/>
      <c r="FXB129" s="310"/>
      <c r="FXC129" s="310"/>
      <c r="FXD129" s="310"/>
      <c r="FXE129" s="310"/>
      <c r="FXF129" s="310"/>
      <c r="FXG129" s="310"/>
      <c r="FXH129" s="310"/>
      <c r="FXI129" s="310"/>
      <c r="FXJ129" s="310"/>
      <c r="FXK129" s="310"/>
      <c r="FXL129" s="310"/>
      <c r="FXM129" s="310"/>
      <c r="FXN129" s="310"/>
      <c r="FXO129" s="310"/>
      <c r="FXP129" s="310"/>
      <c r="FXQ129" s="310"/>
      <c r="FXR129" s="310"/>
      <c r="FXS129" s="310"/>
      <c r="FXT129" s="310"/>
      <c r="FXU129" s="310"/>
      <c r="FXV129" s="310"/>
      <c r="FXW129" s="310"/>
      <c r="FXX129" s="310"/>
      <c r="FXY129" s="310"/>
      <c r="FXZ129" s="310"/>
      <c r="FYA129" s="310"/>
      <c r="FYB129" s="310"/>
      <c r="FYC129" s="310"/>
      <c r="FYD129" s="310"/>
      <c r="FYE129" s="310"/>
      <c r="FYF129" s="310"/>
      <c r="FYG129" s="310"/>
      <c r="FYH129" s="310"/>
      <c r="FYI129" s="310"/>
      <c r="FYJ129" s="310"/>
      <c r="FYK129" s="310"/>
      <c r="FYL129" s="310"/>
      <c r="FYM129" s="310"/>
      <c r="FYN129" s="310"/>
      <c r="FYO129" s="310"/>
      <c r="FYP129" s="310"/>
      <c r="FYQ129" s="310"/>
      <c r="FYR129" s="310"/>
      <c r="FYS129" s="310"/>
      <c r="FYT129" s="310"/>
      <c r="FYU129" s="310"/>
      <c r="FYV129" s="310"/>
      <c r="FYW129" s="310"/>
      <c r="FYX129" s="310"/>
      <c r="FYY129" s="310"/>
      <c r="FYZ129" s="310"/>
      <c r="FZA129" s="310"/>
      <c r="FZB129" s="310"/>
      <c r="FZC129" s="310"/>
      <c r="FZD129" s="310"/>
      <c r="FZE129" s="310"/>
      <c r="FZF129" s="310"/>
      <c r="FZG129" s="310"/>
      <c r="FZH129" s="310"/>
      <c r="FZI129" s="310"/>
      <c r="FZJ129" s="310"/>
      <c r="FZK129" s="310"/>
      <c r="FZL129" s="310"/>
      <c r="FZM129" s="310"/>
      <c r="FZN129" s="310"/>
      <c r="FZO129" s="310"/>
      <c r="FZP129" s="310"/>
      <c r="FZQ129" s="310"/>
      <c r="FZR129" s="310"/>
      <c r="FZS129" s="310"/>
      <c r="FZT129" s="310"/>
      <c r="FZU129" s="310"/>
      <c r="FZV129" s="310"/>
      <c r="FZW129" s="310"/>
      <c r="FZX129" s="310"/>
      <c r="FZY129" s="310"/>
      <c r="FZZ129" s="310"/>
      <c r="GAA129" s="310"/>
      <c r="GAB129" s="310"/>
      <c r="GAC129" s="310"/>
      <c r="GAD129" s="310"/>
      <c r="GAE129" s="310"/>
      <c r="GAF129" s="310"/>
      <c r="GAG129" s="310"/>
      <c r="GAH129" s="310"/>
      <c r="GAI129" s="310"/>
      <c r="GAJ129" s="310"/>
      <c r="GAK129" s="310"/>
      <c r="GAL129" s="310"/>
      <c r="GAM129" s="310"/>
      <c r="GAN129" s="310"/>
      <c r="GAO129" s="310"/>
      <c r="GAP129" s="310"/>
      <c r="GAQ129" s="310"/>
      <c r="GAR129" s="310"/>
      <c r="GAS129" s="310"/>
      <c r="GAT129" s="310"/>
      <c r="GAU129" s="310"/>
      <c r="GAV129" s="310"/>
      <c r="GAW129" s="310"/>
      <c r="GAX129" s="310"/>
      <c r="GAY129" s="310"/>
      <c r="GAZ129" s="310"/>
      <c r="GBA129" s="310"/>
      <c r="GBB129" s="310"/>
      <c r="GBC129" s="310"/>
      <c r="GBD129" s="310"/>
      <c r="GBE129" s="310"/>
      <c r="GBF129" s="310"/>
      <c r="GBG129" s="310"/>
      <c r="GBH129" s="310"/>
      <c r="GBI129" s="310"/>
      <c r="GBJ129" s="310"/>
      <c r="GBK129" s="310"/>
      <c r="GBL129" s="310"/>
      <c r="GBM129" s="310"/>
      <c r="GBN129" s="310"/>
      <c r="GBO129" s="310"/>
      <c r="GBP129" s="310"/>
      <c r="GBQ129" s="310"/>
      <c r="GBR129" s="310"/>
      <c r="GBS129" s="310"/>
      <c r="GBT129" s="310"/>
      <c r="GBU129" s="310"/>
      <c r="GBV129" s="310"/>
      <c r="GBW129" s="310"/>
      <c r="GBX129" s="310"/>
      <c r="GBY129" s="310"/>
      <c r="GBZ129" s="310"/>
      <c r="GCA129" s="310"/>
      <c r="GCB129" s="310"/>
      <c r="GCC129" s="310"/>
      <c r="GCD129" s="310"/>
      <c r="GCE129" s="310"/>
      <c r="GCF129" s="310"/>
      <c r="GCG129" s="310"/>
      <c r="GCH129" s="310"/>
      <c r="GCI129" s="310"/>
      <c r="GCJ129" s="310"/>
      <c r="GCK129" s="310"/>
      <c r="GCL129" s="310"/>
      <c r="GCM129" s="310"/>
      <c r="GCN129" s="310"/>
      <c r="GCO129" s="310"/>
      <c r="GCP129" s="310"/>
      <c r="GCQ129" s="310"/>
      <c r="GCR129" s="310"/>
      <c r="GCS129" s="310"/>
      <c r="GCT129" s="310"/>
      <c r="GCU129" s="310"/>
      <c r="GCV129" s="310"/>
      <c r="GCW129" s="310"/>
      <c r="GCX129" s="310"/>
      <c r="GCY129" s="310"/>
      <c r="GCZ129" s="310"/>
      <c r="GDA129" s="310"/>
      <c r="GDB129" s="310"/>
      <c r="GDC129" s="310"/>
      <c r="GDD129" s="310"/>
      <c r="GDE129" s="310"/>
      <c r="GDF129" s="310"/>
      <c r="GDG129" s="310"/>
      <c r="GDH129" s="310"/>
      <c r="GDI129" s="310"/>
      <c r="GDJ129" s="310"/>
      <c r="GDK129" s="310"/>
      <c r="GDL129" s="310"/>
      <c r="GDM129" s="310"/>
      <c r="GDN129" s="310"/>
      <c r="GDO129" s="310"/>
      <c r="GDP129" s="310"/>
      <c r="GDQ129" s="310"/>
      <c r="GDR129" s="310"/>
      <c r="GDS129" s="310"/>
      <c r="GDT129" s="310"/>
      <c r="GDU129" s="310"/>
      <c r="GDV129" s="310"/>
      <c r="GDW129" s="310"/>
      <c r="GDX129" s="310"/>
      <c r="GDY129" s="310"/>
      <c r="GDZ129" s="310"/>
      <c r="GEA129" s="310"/>
      <c r="GEB129" s="310"/>
      <c r="GEC129" s="310"/>
      <c r="GED129" s="310"/>
      <c r="GEE129" s="310"/>
      <c r="GEF129" s="310"/>
      <c r="GEG129" s="310"/>
      <c r="GEH129" s="310"/>
      <c r="GEI129" s="310"/>
      <c r="GEJ129" s="310"/>
      <c r="GEK129" s="310"/>
      <c r="GEL129" s="310"/>
      <c r="GEM129" s="310"/>
      <c r="GEN129" s="310"/>
      <c r="GEO129" s="310"/>
      <c r="GEP129" s="310"/>
      <c r="GEQ129" s="310"/>
      <c r="GER129" s="310"/>
      <c r="GES129" s="310"/>
      <c r="GET129" s="310"/>
      <c r="GEU129" s="310"/>
      <c r="GEV129" s="310"/>
      <c r="GEW129" s="310"/>
      <c r="GEX129" s="310"/>
      <c r="GEY129" s="310"/>
      <c r="GEZ129" s="310"/>
      <c r="GFA129" s="310"/>
      <c r="GFB129" s="310"/>
      <c r="GFC129" s="310"/>
      <c r="GFD129" s="310"/>
      <c r="GFE129" s="310"/>
      <c r="GFF129" s="310"/>
      <c r="GFG129" s="310"/>
      <c r="GFH129" s="310"/>
      <c r="GFI129" s="310"/>
      <c r="GFJ129" s="310"/>
      <c r="GFK129" s="310"/>
      <c r="GFL129" s="310"/>
      <c r="GFM129" s="310"/>
      <c r="GFN129" s="310"/>
      <c r="GFO129" s="310"/>
      <c r="GFP129" s="310"/>
      <c r="GFQ129" s="310"/>
      <c r="GFR129" s="310"/>
      <c r="GFS129" s="310"/>
      <c r="GFT129" s="310"/>
      <c r="GFU129" s="310"/>
      <c r="GFV129" s="310"/>
      <c r="GFW129" s="310"/>
      <c r="GFX129" s="310"/>
      <c r="GFY129" s="310"/>
      <c r="GFZ129" s="310"/>
      <c r="GGA129" s="310"/>
      <c r="GGB129" s="310"/>
      <c r="GGC129" s="310"/>
      <c r="GGD129" s="310"/>
      <c r="GGE129" s="310"/>
      <c r="GGF129" s="310"/>
      <c r="GGG129" s="310"/>
      <c r="GGH129" s="310"/>
      <c r="GGI129" s="310"/>
      <c r="GGJ129" s="310"/>
      <c r="GGK129" s="310"/>
      <c r="GGL129" s="310"/>
      <c r="GGM129" s="310"/>
      <c r="GGN129" s="310"/>
      <c r="GGO129" s="310"/>
      <c r="GGP129" s="310"/>
      <c r="GGQ129" s="310"/>
      <c r="GGR129" s="310"/>
      <c r="GGS129" s="310"/>
      <c r="GGT129" s="310"/>
      <c r="GGU129" s="310"/>
      <c r="GGV129" s="310"/>
      <c r="GGW129" s="310"/>
      <c r="GGX129" s="310"/>
      <c r="GGY129" s="310"/>
      <c r="GGZ129" s="310"/>
      <c r="GHA129" s="310"/>
      <c r="GHB129" s="310"/>
      <c r="GHC129" s="310"/>
      <c r="GHD129" s="310"/>
      <c r="GHE129" s="310"/>
      <c r="GHF129" s="310"/>
      <c r="GHG129" s="310"/>
      <c r="GHH129" s="310"/>
      <c r="GHI129" s="310"/>
      <c r="GHJ129" s="310"/>
      <c r="GHK129" s="310"/>
      <c r="GHL129" s="310"/>
      <c r="GHM129" s="310"/>
      <c r="GHN129" s="310"/>
      <c r="GHO129" s="310"/>
      <c r="GHP129" s="310"/>
      <c r="GHQ129" s="310"/>
      <c r="GHR129" s="310"/>
      <c r="GHS129" s="310"/>
      <c r="GHT129" s="310"/>
      <c r="GHU129" s="310"/>
      <c r="GHV129" s="310"/>
      <c r="GHW129" s="310"/>
      <c r="GHX129" s="310"/>
      <c r="GHY129" s="310"/>
      <c r="GHZ129" s="310"/>
      <c r="GIA129" s="310"/>
      <c r="GIB129" s="310"/>
      <c r="GIC129" s="310"/>
      <c r="GID129" s="310"/>
      <c r="GIE129" s="310"/>
      <c r="GIF129" s="310"/>
      <c r="GIG129" s="310"/>
      <c r="GIH129" s="310"/>
      <c r="GII129" s="310"/>
      <c r="GIJ129" s="310"/>
      <c r="GIK129" s="310"/>
      <c r="GIL129" s="310"/>
      <c r="GIM129" s="310"/>
      <c r="GIN129" s="310"/>
      <c r="GIO129" s="310"/>
      <c r="GIP129" s="310"/>
      <c r="GIQ129" s="310"/>
      <c r="GIR129" s="310"/>
      <c r="GIS129" s="310"/>
      <c r="GIT129" s="310"/>
      <c r="GIU129" s="310"/>
      <c r="GIV129" s="310"/>
      <c r="GIW129" s="310"/>
      <c r="GIX129" s="310"/>
      <c r="GIY129" s="310"/>
      <c r="GIZ129" s="310"/>
      <c r="GJA129" s="310"/>
      <c r="GJB129" s="310"/>
      <c r="GJC129" s="310"/>
      <c r="GJD129" s="310"/>
      <c r="GJE129" s="310"/>
      <c r="GJF129" s="310"/>
      <c r="GJG129" s="310"/>
      <c r="GJH129" s="310"/>
      <c r="GJI129" s="310"/>
      <c r="GJJ129" s="310"/>
      <c r="GJK129" s="310"/>
      <c r="GJL129" s="310"/>
      <c r="GJM129" s="310"/>
      <c r="GJN129" s="310"/>
      <c r="GJO129" s="310"/>
      <c r="GJP129" s="310"/>
      <c r="GJQ129" s="310"/>
      <c r="GJR129" s="310"/>
      <c r="GJS129" s="310"/>
      <c r="GJT129" s="310"/>
      <c r="GJU129" s="310"/>
      <c r="GJV129" s="310"/>
      <c r="GJW129" s="310"/>
      <c r="GJX129" s="310"/>
      <c r="GJY129" s="310"/>
      <c r="GJZ129" s="310"/>
      <c r="GKA129" s="310"/>
      <c r="GKB129" s="310"/>
      <c r="GKC129" s="310"/>
      <c r="GKD129" s="310"/>
      <c r="GKE129" s="310"/>
      <c r="GKF129" s="310"/>
      <c r="GKG129" s="310"/>
      <c r="GKH129" s="310"/>
      <c r="GKI129" s="310"/>
      <c r="GKJ129" s="310"/>
      <c r="GKK129" s="310"/>
      <c r="GKL129" s="310"/>
      <c r="GKM129" s="310"/>
      <c r="GKN129" s="310"/>
      <c r="GKO129" s="310"/>
      <c r="GKP129" s="310"/>
      <c r="GKQ129" s="310"/>
      <c r="GKR129" s="310"/>
      <c r="GKS129" s="310"/>
      <c r="GKT129" s="310"/>
      <c r="GKU129" s="310"/>
      <c r="GKV129" s="310"/>
      <c r="GKW129" s="310"/>
      <c r="GKX129" s="310"/>
      <c r="GKY129" s="310"/>
      <c r="GKZ129" s="310"/>
      <c r="GLA129" s="310"/>
      <c r="GLB129" s="310"/>
      <c r="GLC129" s="310"/>
      <c r="GLD129" s="310"/>
      <c r="GLE129" s="310"/>
      <c r="GLF129" s="310"/>
      <c r="GLG129" s="310"/>
      <c r="GLH129" s="310"/>
      <c r="GLI129" s="310"/>
      <c r="GLJ129" s="310"/>
      <c r="GLK129" s="310"/>
      <c r="GLL129" s="310"/>
      <c r="GLM129" s="310"/>
      <c r="GLN129" s="310"/>
      <c r="GLO129" s="310"/>
      <c r="GLP129" s="310"/>
      <c r="GLQ129" s="310"/>
      <c r="GLR129" s="310"/>
      <c r="GLS129" s="310"/>
      <c r="GLT129" s="310"/>
      <c r="GLU129" s="310"/>
      <c r="GLV129" s="310"/>
      <c r="GLW129" s="310"/>
      <c r="GLX129" s="310"/>
      <c r="GLY129" s="310"/>
      <c r="GLZ129" s="310"/>
      <c r="GMA129" s="310"/>
      <c r="GMB129" s="310"/>
      <c r="GMC129" s="310"/>
      <c r="GMD129" s="310"/>
      <c r="GME129" s="310"/>
      <c r="GMF129" s="310"/>
      <c r="GMG129" s="310"/>
      <c r="GMH129" s="310"/>
      <c r="GMI129" s="310"/>
      <c r="GMJ129" s="310"/>
      <c r="GMK129" s="310"/>
      <c r="GML129" s="310"/>
      <c r="GMM129" s="310"/>
      <c r="GMN129" s="310"/>
      <c r="GMO129" s="310"/>
      <c r="GMP129" s="310"/>
      <c r="GMQ129" s="310"/>
      <c r="GMR129" s="310"/>
      <c r="GMS129" s="310"/>
      <c r="GMT129" s="310"/>
      <c r="GMU129" s="310"/>
      <c r="GMV129" s="310"/>
      <c r="GMW129" s="310"/>
      <c r="GMX129" s="310"/>
      <c r="GMY129" s="310"/>
      <c r="GMZ129" s="310"/>
      <c r="GNA129" s="310"/>
      <c r="GNB129" s="310"/>
      <c r="GNC129" s="310"/>
      <c r="GND129" s="310"/>
      <c r="GNE129" s="310"/>
      <c r="GNF129" s="310"/>
      <c r="GNG129" s="310"/>
      <c r="GNH129" s="310"/>
      <c r="GNI129" s="310"/>
      <c r="GNJ129" s="310"/>
      <c r="GNK129" s="310"/>
      <c r="GNL129" s="310"/>
      <c r="GNM129" s="310"/>
      <c r="GNN129" s="310"/>
      <c r="GNO129" s="310"/>
      <c r="GNP129" s="310"/>
      <c r="GNQ129" s="310"/>
      <c r="GNR129" s="310"/>
      <c r="GNS129" s="310"/>
      <c r="GNT129" s="310"/>
      <c r="GNU129" s="310"/>
      <c r="GNV129" s="310"/>
      <c r="GNW129" s="310"/>
      <c r="GNX129" s="310"/>
      <c r="GNY129" s="310"/>
      <c r="GNZ129" s="310"/>
      <c r="GOA129" s="310"/>
      <c r="GOB129" s="310"/>
      <c r="GOC129" s="310"/>
      <c r="GOD129" s="310"/>
      <c r="GOE129" s="310"/>
      <c r="GOF129" s="310"/>
      <c r="GOG129" s="310"/>
      <c r="GOH129" s="310"/>
      <c r="GOI129" s="310"/>
      <c r="GOJ129" s="310"/>
      <c r="GOK129" s="310"/>
      <c r="GOL129" s="310"/>
      <c r="GOM129" s="310"/>
      <c r="GON129" s="310"/>
      <c r="GOO129" s="310"/>
      <c r="GOP129" s="310"/>
      <c r="GOQ129" s="310"/>
      <c r="GOR129" s="310"/>
      <c r="GOS129" s="310"/>
      <c r="GOT129" s="310"/>
      <c r="GOU129" s="310"/>
      <c r="GOV129" s="310"/>
      <c r="GOW129" s="310"/>
      <c r="GOX129" s="310"/>
      <c r="GOY129" s="310"/>
      <c r="GOZ129" s="310"/>
      <c r="GPA129" s="310"/>
      <c r="GPB129" s="310"/>
      <c r="GPC129" s="310"/>
      <c r="GPD129" s="310"/>
      <c r="GPE129" s="310"/>
      <c r="GPF129" s="310"/>
      <c r="GPG129" s="310"/>
      <c r="GPH129" s="310"/>
      <c r="GPI129" s="310"/>
      <c r="GPJ129" s="310"/>
      <c r="GPK129" s="310"/>
      <c r="GPL129" s="310"/>
      <c r="GPM129" s="310"/>
      <c r="GPN129" s="310"/>
      <c r="GPO129" s="310"/>
      <c r="GPP129" s="310"/>
      <c r="GPQ129" s="310"/>
      <c r="GPR129" s="310"/>
      <c r="GPS129" s="310"/>
      <c r="GPT129" s="310"/>
      <c r="GPU129" s="310"/>
      <c r="GPV129" s="310"/>
      <c r="GPW129" s="310"/>
      <c r="GPX129" s="310"/>
      <c r="GPY129" s="310"/>
      <c r="GPZ129" s="310"/>
      <c r="GQA129" s="310"/>
      <c r="GQB129" s="310"/>
      <c r="GQC129" s="310"/>
      <c r="GQD129" s="310"/>
      <c r="GQE129" s="310"/>
      <c r="GQF129" s="310"/>
      <c r="GQG129" s="310"/>
      <c r="GQH129" s="310"/>
      <c r="GQI129" s="310"/>
      <c r="GQJ129" s="310"/>
      <c r="GQK129" s="310"/>
      <c r="GQL129" s="310"/>
      <c r="GQM129" s="310"/>
      <c r="GQN129" s="310"/>
      <c r="GQO129" s="310"/>
      <c r="GQP129" s="310"/>
      <c r="GQQ129" s="310"/>
      <c r="GQR129" s="310"/>
      <c r="GQS129" s="310"/>
      <c r="GQT129" s="310"/>
      <c r="GQU129" s="310"/>
      <c r="GQV129" s="310"/>
      <c r="GQW129" s="310"/>
      <c r="GQX129" s="310"/>
      <c r="GQY129" s="310"/>
      <c r="GQZ129" s="310"/>
      <c r="GRA129" s="310"/>
      <c r="GRB129" s="310"/>
      <c r="GRC129" s="310"/>
      <c r="GRD129" s="310"/>
      <c r="GRE129" s="310"/>
      <c r="GRF129" s="310"/>
      <c r="GRG129" s="310"/>
      <c r="GRH129" s="310"/>
      <c r="GRI129" s="310"/>
      <c r="GRJ129" s="310"/>
      <c r="GRK129" s="310"/>
      <c r="GRL129" s="310"/>
      <c r="GRM129" s="310"/>
      <c r="GRN129" s="310"/>
      <c r="GRO129" s="310"/>
      <c r="GRP129" s="310"/>
      <c r="GRQ129" s="310"/>
      <c r="GRR129" s="310"/>
      <c r="GRS129" s="310"/>
      <c r="GRT129" s="310"/>
      <c r="GRU129" s="310"/>
      <c r="GRV129" s="310"/>
      <c r="GRW129" s="310"/>
      <c r="GRX129" s="310"/>
      <c r="GRY129" s="310"/>
      <c r="GRZ129" s="310"/>
      <c r="GSA129" s="310"/>
      <c r="GSB129" s="310"/>
      <c r="GSC129" s="310"/>
      <c r="GSD129" s="310"/>
      <c r="GSE129" s="310"/>
      <c r="GSF129" s="310"/>
      <c r="GSG129" s="310"/>
      <c r="GSH129" s="310"/>
      <c r="GSI129" s="310"/>
      <c r="GSJ129" s="310"/>
      <c r="GSK129" s="310"/>
      <c r="GSL129" s="310"/>
      <c r="GSM129" s="310"/>
      <c r="GSN129" s="310"/>
      <c r="GSO129" s="310"/>
      <c r="GSP129" s="310"/>
      <c r="GSQ129" s="310"/>
      <c r="GSR129" s="310"/>
      <c r="GSS129" s="310"/>
      <c r="GST129" s="310"/>
      <c r="GSU129" s="310"/>
      <c r="GSV129" s="310"/>
      <c r="GSW129" s="310"/>
      <c r="GSX129" s="310"/>
      <c r="GSY129" s="310"/>
      <c r="GSZ129" s="310"/>
      <c r="GTA129" s="310"/>
      <c r="GTB129" s="310"/>
      <c r="GTC129" s="310"/>
      <c r="GTD129" s="310"/>
      <c r="GTE129" s="310"/>
      <c r="GTF129" s="310"/>
      <c r="GTG129" s="310"/>
      <c r="GTH129" s="310"/>
      <c r="GTI129" s="310"/>
      <c r="GTJ129" s="310"/>
      <c r="GTK129" s="310"/>
      <c r="GTL129" s="310"/>
      <c r="GTM129" s="310"/>
      <c r="GTN129" s="310"/>
      <c r="GTO129" s="310"/>
      <c r="GTP129" s="310"/>
      <c r="GTQ129" s="310"/>
      <c r="GTR129" s="310"/>
      <c r="GTS129" s="310"/>
      <c r="GTT129" s="310"/>
      <c r="GTU129" s="310"/>
      <c r="GTV129" s="310"/>
      <c r="GTW129" s="310"/>
      <c r="GTX129" s="310"/>
      <c r="GTY129" s="310"/>
      <c r="GTZ129" s="310"/>
      <c r="GUA129" s="310"/>
      <c r="GUB129" s="310"/>
      <c r="GUC129" s="310"/>
      <c r="GUD129" s="310"/>
      <c r="GUE129" s="310"/>
      <c r="GUF129" s="310"/>
      <c r="GUG129" s="310"/>
      <c r="GUH129" s="310"/>
      <c r="GUI129" s="310"/>
      <c r="GUJ129" s="310"/>
      <c r="GUK129" s="310"/>
      <c r="GUL129" s="310"/>
      <c r="GUM129" s="310"/>
      <c r="GUN129" s="310"/>
      <c r="GUO129" s="310"/>
      <c r="GUP129" s="310"/>
      <c r="GUQ129" s="310"/>
      <c r="GUR129" s="310"/>
      <c r="GUS129" s="310"/>
      <c r="GUT129" s="310"/>
      <c r="GUU129" s="310"/>
      <c r="GUV129" s="310"/>
      <c r="GUW129" s="310"/>
      <c r="GUX129" s="310"/>
      <c r="GUY129" s="310"/>
      <c r="GUZ129" s="310"/>
      <c r="GVA129" s="310"/>
      <c r="GVB129" s="310"/>
      <c r="GVC129" s="310"/>
      <c r="GVD129" s="310"/>
      <c r="GVE129" s="310"/>
      <c r="GVF129" s="310"/>
      <c r="GVG129" s="310"/>
      <c r="GVH129" s="310"/>
      <c r="GVI129" s="310"/>
      <c r="GVJ129" s="310"/>
      <c r="GVK129" s="310"/>
      <c r="GVL129" s="310"/>
      <c r="GVM129" s="310"/>
      <c r="GVN129" s="310"/>
      <c r="GVO129" s="310"/>
      <c r="GVP129" s="310"/>
      <c r="GVQ129" s="310"/>
      <c r="GVR129" s="310"/>
      <c r="GVS129" s="310"/>
      <c r="GVT129" s="310"/>
      <c r="GVU129" s="310"/>
      <c r="GVV129" s="310"/>
      <c r="GVW129" s="310"/>
      <c r="GVX129" s="310"/>
      <c r="GVY129" s="310"/>
      <c r="GVZ129" s="310"/>
      <c r="GWA129" s="310"/>
      <c r="GWB129" s="310"/>
      <c r="GWC129" s="310"/>
      <c r="GWD129" s="310"/>
      <c r="GWE129" s="310"/>
      <c r="GWF129" s="310"/>
      <c r="GWG129" s="310"/>
      <c r="GWH129" s="310"/>
      <c r="GWI129" s="310"/>
      <c r="GWJ129" s="310"/>
      <c r="GWK129" s="310"/>
      <c r="GWL129" s="310"/>
      <c r="GWM129" s="310"/>
      <c r="GWN129" s="310"/>
      <c r="GWO129" s="310"/>
      <c r="GWP129" s="310"/>
      <c r="GWQ129" s="310"/>
      <c r="GWR129" s="310"/>
      <c r="GWS129" s="310"/>
      <c r="GWT129" s="310"/>
      <c r="GWU129" s="310"/>
      <c r="GWV129" s="310"/>
      <c r="GWW129" s="310"/>
      <c r="GWX129" s="310"/>
      <c r="GWY129" s="310"/>
      <c r="GWZ129" s="310"/>
      <c r="GXA129" s="310"/>
      <c r="GXB129" s="310"/>
      <c r="GXC129" s="310"/>
      <c r="GXD129" s="310"/>
      <c r="GXE129" s="310"/>
      <c r="GXF129" s="310"/>
      <c r="GXG129" s="310"/>
      <c r="GXH129" s="310"/>
      <c r="GXI129" s="310"/>
      <c r="GXJ129" s="310"/>
      <c r="GXK129" s="310"/>
      <c r="GXL129" s="310"/>
      <c r="GXM129" s="310"/>
      <c r="GXN129" s="310"/>
      <c r="GXO129" s="310"/>
      <c r="GXP129" s="310"/>
      <c r="GXQ129" s="310"/>
      <c r="GXR129" s="310"/>
      <c r="GXS129" s="310"/>
      <c r="GXT129" s="310"/>
      <c r="GXU129" s="310"/>
      <c r="GXV129" s="310"/>
      <c r="GXW129" s="310"/>
      <c r="GXX129" s="310"/>
      <c r="GXY129" s="310"/>
      <c r="GXZ129" s="310"/>
      <c r="GYA129" s="310"/>
      <c r="GYB129" s="310"/>
      <c r="GYC129" s="310"/>
      <c r="GYD129" s="310"/>
      <c r="GYE129" s="310"/>
      <c r="GYF129" s="310"/>
      <c r="GYG129" s="310"/>
      <c r="GYH129" s="310"/>
      <c r="GYI129" s="310"/>
      <c r="GYJ129" s="310"/>
      <c r="GYK129" s="310"/>
      <c r="GYL129" s="310"/>
      <c r="GYM129" s="310"/>
      <c r="GYN129" s="310"/>
      <c r="GYO129" s="310"/>
      <c r="GYP129" s="310"/>
      <c r="GYQ129" s="310"/>
      <c r="GYR129" s="310"/>
      <c r="GYS129" s="310"/>
      <c r="GYT129" s="310"/>
      <c r="GYU129" s="310"/>
      <c r="GYV129" s="310"/>
      <c r="GYW129" s="310"/>
      <c r="GYX129" s="310"/>
      <c r="GYY129" s="310"/>
      <c r="GYZ129" s="310"/>
      <c r="GZA129" s="310"/>
      <c r="GZB129" s="310"/>
      <c r="GZC129" s="310"/>
      <c r="GZD129" s="310"/>
      <c r="GZE129" s="310"/>
      <c r="GZF129" s="310"/>
      <c r="GZG129" s="310"/>
      <c r="GZH129" s="310"/>
      <c r="GZI129" s="310"/>
      <c r="GZJ129" s="310"/>
      <c r="GZK129" s="310"/>
      <c r="GZL129" s="310"/>
      <c r="GZM129" s="310"/>
      <c r="GZN129" s="310"/>
      <c r="GZO129" s="310"/>
      <c r="GZP129" s="310"/>
      <c r="GZQ129" s="310"/>
      <c r="GZR129" s="310"/>
      <c r="GZS129" s="310"/>
      <c r="GZT129" s="310"/>
      <c r="GZU129" s="310"/>
      <c r="GZV129" s="310"/>
      <c r="GZW129" s="310"/>
      <c r="GZX129" s="310"/>
      <c r="GZY129" s="310"/>
      <c r="GZZ129" s="310"/>
      <c r="HAA129" s="310"/>
      <c r="HAB129" s="310"/>
      <c r="HAC129" s="310"/>
      <c r="HAD129" s="310"/>
      <c r="HAE129" s="310"/>
      <c r="HAF129" s="310"/>
      <c r="HAG129" s="310"/>
      <c r="HAH129" s="310"/>
      <c r="HAI129" s="310"/>
      <c r="HAJ129" s="310"/>
      <c r="HAK129" s="310"/>
      <c r="HAL129" s="310"/>
      <c r="HAM129" s="310"/>
      <c r="HAN129" s="310"/>
      <c r="HAO129" s="310"/>
      <c r="HAP129" s="310"/>
      <c r="HAQ129" s="310"/>
      <c r="HAR129" s="310"/>
      <c r="HAS129" s="310"/>
      <c r="HAT129" s="310"/>
      <c r="HAU129" s="310"/>
      <c r="HAV129" s="310"/>
      <c r="HAW129" s="310"/>
      <c r="HAX129" s="310"/>
      <c r="HAY129" s="310"/>
      <c r="HAZ129" s="310"/>
      <c r="HBA129" s="310"/>
      <c r="HBB129" s="310"/>
      <c r="HBC129" s="310"/>
      <c r="HBD129" s="310"/>
      <c r="HBE129" s="310"/>
      <c r="HBF129" s="310"/>
      <c r="HBG129" s="310"/>
      <c r="HBH129" s="310"/>
      <c r="HBI129" s="310"/>
      <c r="HBJ129" s="310"/>
      <c r="HBK129" s="310"/>
      <c r="HBL129" s="310"/>
      <c r="HBM129" s="310"/>
      <c r="HBN129" s="310"/>
      <c r="HBO129" s="310"/>
      <c r="HBP129" s="310"/>
      <c r="HBQ129" s="310"/>
      <c r="HBR129" s="310"/>
      <c r="HBS129" s="310"/>
      <c r="HBT129" s="310"/>
      <c r="HBU129" s="310"/>
      <c r="HBV129" s="310"/>
      <c r="HBW129" s="310"/>
      <c r="HBX129" s="310"/>
      <c r="HBY129" s="310"/>
      <c r="HBZ129" s="310"/>
      <c r="HCA129" s="310"/>
      <c r="HCB129" s="310"/>
      <c r="HCC129" s="310"/>
      <c r="HCD129" s="310"/>
      <c r="HCE129" s="310"/>
      <c r="HCF129" s="310"/>
      <c r="HCG129" s="310"/>
      <c r="HCH129" s="310"/>
      <c r="HCI129" s="310"/>
      <c r="HCJ129" s="310"/>
      <c r="HCK129" s="310"/>
      <c r="HCL129" s="310"/>
      <c r="HCM129" s="310"/>
      <c r="HCN129" s="310"/>
      <c r="HCO129" s="310"/>
      <c r="HCP129" s="310"/>
      <c r="HCQ129" s="310"/>
      <c r="HCR129" s="310"/>
      <c r="HCS129" s="310"/>
      <c r="HCT129" s="310"/>
      <c r="HCU129" s="310"/>
      <c r="HCV129" s="310"/>
      <c r="HCW129" s="310"/>
      <c r="HCX129" s="310"/>
      <c r="HCY129" s="310"/>
      <c r="HCZ129" s="310"/>
      <c r="HDA129" s="310"/>
      <c r="HDB129" s="310"/>
      <c r="HDC129" s="310"/>
      <c r="HDD129" s="310"/>
      <c r="HDE129" s="310"/>
      <c r="HDF129" s="310"/>
      <c r="HDG129" s="310"/>
      <c r="HDH129" s="310"/>
      <c r="HDI129" s="310"/>
      <c r="HDJ129" s="310"/>
      <c r="HDK129" s="310"/>
      <c r="HDL129" s="310"/>
      <c r="HDM129" s="310"/>
      <c r="HDN129" s="310"/>
      <c r="HDO129" s="310"/>
      <c r="HDP129" s="310"/>
      <c r="HDQ129" s="310"/>
      <c r="HDR129" s="310"/>
      <c r="HDS129" s="310"/>
      <c r="HDT129" s="310"/>
      <c r="HDU129" s="310"/>
      <c r="HDV129" s="310"/>
      <c r="HDW129" s="310"/>
      <c r="HDX129" s="310"/>
      <c r="HDY129" s="310"/>
      <c r="HDZ129" s="310"/>
      <c r="HEA129" s="310"/>
      <c r="HEB129" s="310"/>
      <c r="HEC129" s="310"/>
      <c r="HED129" s="310"/>
      <c r="HEE129" s="310"/>
      <c r="HEF129" s="310"/>
      <c r="HEG129" s="310"/>
      <c r="HEH129" s="310"/>
      <c r="HEI129" s="310"/>
      <c r="HEJ129" s="310"/>
      <c r="HEK129" s="310"/>
      <c r="HEL129" s="310"/>
      <c r="HEM129" s="310"/>
      <c r="HEN129" s="310"/>
      <c r="HEO129" s="310"/>
      <c r="HEP129" s="310"/>
      <c r="HEQ129" s="310"/>
      <c r="HER129" s="310"/>
      <c r="HES129" s="310"/>
      <c r="HET129" s="310"/>
      <c r="HEU129" s="310"/>
      <c r="HEV129" s="310"/>
      <c r="HEW129" s="310"/>
      <c r="HEX129" s="310"/>
      <c r="HEY129" s="310"/>
      <c r="HEZ129" s="310"/>
      <c r="HFA129" s="310"/>
      <c r="HFB129" s="310"/>
      <c r="HFC129" s="310"/>
      <c r="HFD129" s="310"/>
      <c r="HFE129" s="310"/>
      <c r="HFF129" s="310"/>
      <c r="HFG129" s="310"/>
      <c r="HFH129" s="310"/>
      <c r="HFI129" s="310"/>
      <c r="HFJ129" s="310"/>
      <c r="HFK129" s="310"/>
      <c r="HFL129" s="310"/>
      <c r="HFM129" s="310"/>
      <c r="HFN129" s="310"/>
      <c r="HFO129" s="310"/>
      <c r="HFP129" s="310"/>
      <c r="HFQ129" s="310"/>
      <c r="HFR129" s="310"/>
      <c r="HFS129" s="310"/>
      <c r="HFT129" s="310"/>
      <c r="HFU129" s="310"/>
      <c r="HFV129" s="310"/>
      <c r="HFW129" s="310"/>
      <c r="HFX129" s="310"/>
      <c r="HFY129" s="310"/>
      <c r="HFZ129" s="310"/>
      <c r="HGA129" s="310"/>
      <c r="HGB129" s="310"/>
      <c r="HGC129" s="310"/>
      <c r="HGD129" s="310"/>
      <c r="HGE129" s="310"/>
      <c r="HGF129" s="310"/>
      <c r="HGG129" s="310"/>
      <c r="HGH129" s="310"/>
      <c r="HGI129" s="310"/>
      <c r="HGJ129" s="310"/>
      <c r="HGK129" s="310"/>
      <c r="HGL129" s="310"/>
      <c r="HGM129" s="310"/>
      <c r="HGN129" s="310"/>
      <c r="HGO129" s="310"/>
      <c r="HGP129" s="310"/>
      <c r="HGQ129" s="310"/>
      <c r="HGR129" s="310"/>
      <c r="HGS129" s="310"/>
      <c r="HGT129" s="310"/>
      <c r="HGU129" s="310"/>
      <c r="HGV129" s="310"/>
      <c r="HGW129" s="310"/>
      <c r="HGX129" s="310"/>
      <c r="HGY129" s="310"/>
      <c r="HGZ129" s="310"/>
      <c r="HHA129" s="310"/>
      <c r="HHB129" s="310"/>
      <c r="HHC129" s="310"/>
      <c r="HHD129" s="310"/>
      <c r="HHE129" s="310"/>
      <c r="HHF129" s="310"/>
      <c r="HHG129" s="310"/>
      <c r="HHH129" s="310"/>
      <c r="HHI129" s="310"/>
      <c r="HHJ129" s="310"/>
      <c r="HHK129" s="310"/>
      <c r="HHL129" s="310"/>
      <c r="HHM129" s="310"/>
      <c r="HHN129" s="310"/>
      <c r="HHO129" s="310"/>
      <c r="HHP129" s="310"/>
      <c r="HHQ129" s="310"/>
      <c r="HHR129" s="310"/>
      <c r="HHS129" s="310"/>
      <c r="HHT129" s="310"/>
      <c r="HHU129" s="310"/>
      <c r="HHV129" s="310"/>
      <c r="HHW129" s="310"/>
      <c r="HHX129" s="310"/>
      <c r="HHY129" s="310"/>
      <c r="HHZ129" s="310"/>
      <c r="HIA129" s="310"/>
      <c r="HIB129" s="310"/>
      <c r="HIC129" s="310"/>
      <c r="HID129" s="310"/>
      <c r="HIE129" s="310"/>
      <c r="HIF129" s="310"/>
      <c r="HIG129" s="310"/>
      <c r="HIH129" s="310"/>
      <c r="HII129" s="310"/>
      <c r="HIJ129" s="310"/>
      <c r="HIK129" s="310"/>
      <c r="HIL129" s="310"/>
      <c r="HIM129" s="310"/>
      <c r="HIN129" s="310"/>
      <c r="HIO129" s="310"/>
      <c r="HIP129" s="310"/>
      <c r="HIQ129" s="310"/>
      <c r="HIR129" s="310"/>
      <c r="HIS129" s="310"/>
      <c r="HIT129" s="310"/>
      <c r="HIU129" s="310"/>
      <c r="HIV129" s="310"/>
      <c r="HIW129" s="310"/>
      <c r="HIX129" s="310"/>
      <c r="HIY129" s="310"/>
      <c r="HIZ129" s="310"/>
      <c r="HJA129" s="310"/>
      <c r="HJB129" s="310"/>
      <c r="HJC129" s="310"/>
      <c r="HJD129" s="310"/>
      <c r="HJE129" s="310"/>
      <c r="HJF129" s="310"/>
      <c r="HJG129" s="310"/>
      <c r="HJH129" s="310"/>
      <c r="HJI129" s="310"/>
      <c r="HJJ129" s="310"/>
      <c r="HJK129" s="310"/>
      <c r="HJL129" s="310"/>
      <c r="HJM129" s="310"/>
      <c r="HJN129" s="310"/>
      <c r="HJO129" s="310"/>
      <c r="HJP129" s="310"/>
      <c r="HJQ129" s="310"/>
      <c r="HJR129" s="310"/>
      <c r="HJS129" s="310"/>
      <c r="HJT129" s="310"/>
      <c r="HJU129" s="310"/>
      <c r="HJV129" s="310"/>
      <c r="HJW129" s="310"/>
      <c r="HJX129" s="310"/>
      <c r="HJY129" s="310"/>
      <c r="HJZ129" s="310"/>
      <c r="HKA129" s="310"/>
      <c r="HKB129" s="310"/>
      <c r="HKC129" s="310"/>
      <c r="HKD129" s="310"/>
      <c r="HKE129" s="310"/>
      <c r="HKF129" s="310"/>
      <c r="HKG129" s="310"/>
      <c r="HKH129" s="310"/>
      <c r="HKI129" s="310"/>
      <c r="HKJ129" s="310"/>
      <c r="HKK129" s="310"/>
      <c r="HKL129" s="310"/>
      <c r="HKM129" s="310"/>
      <c r="HKN129" s="310"/>
      <c r="HKO129" s="310"/>
      <c r="HKP129" s="310"/>
      <c r="HKQ129" s="310"/>
      <c r="HKR129" s="310"/>
      <c r="HKS129" s="310"/>
      <c r="HKT129" s="310"/>
      <c r="HKU129" s="310"/>
      <c r="HKV129" s="310"/>
      <c r="HKW129" s="310"/>
      <c r="HKX129" s="310"/>
      <c r="HKY129" s="310"/>
      <c r="HKZ129" s="310"/>
      <c r="HLA129" s="310"/>
      <c r="HLB129" s="310"/>
      <c r="HLC129" s="310"/>
      <c r="HLD129" s="310"/>
      <c r="HLE129" s="310"/>
      <c r="HLF129" s="310"/>
      <c r="HLG129" s="310"/>
      <c r="HLH129" s="310"/>
      <c r="HLI129" s="310"/>
      <c r="HLJ129" s="310"/>
      <c r="HLK129" s="310"/>
      <c r="HLL129" s="310"/>
      <c r="HLM129" s="310"/>
      <c r="HLN129" s="310"/>
      <c r="HLO129" s="310"/>
      <c r="HLP129" s="310"/>
      <c r="HLQ129" s="310"/>
      <c r="HLR129" s="310"/>
      <c r="HLS129" s="310"/>
      <c r="HLT129" s="310"/>
      <c r="HLU129" s="310"/>
      <c r="HLV129" s="310"/>
      <c r="HLW129" s="310"/>
      <c r="HLX129" s="310"/>
      <c r="HLY129" s="310"/>
      <c r="HLZ129" s="310"/>
      <c r="HMA129" s="310"/>
      <c r="HMB129" s="310"/>
      <c r="HMC129" s="310"/>
      <c r="HMD129" s="310"/>
      <c r="HME129" s="310"/>
      <c r="HMF129" s="310"/>
      <c r="HMG129" s="310"/>
      <c r="HMH129" s="310"/>
      <c r="HMI129" s="310"/>
      <c r="HMJ129" s="310"/>
      <c r="HMK129" s="310"/>
      <c r="HML129" s="310"/>
      <c r="HMM129" s="310"/>
      <c r="HMN129" s="310"/>
      <c r="HMO129" s="310"/>
      <c r="HMP129" s="310"/>
      <c r="HMQ129" s="310"/>
      <c r="HMR129" s="310"/>
      <c r="HMS129" s="310"/>
      <c r="HMT129" s="310"/>
      <c r="HMU129" s="310"/>
      <c r="HMV129" s="310"/>
      <c r="HMW129" s="310"/>
      <c r="HMX129" s="310"/>
      <c r="HMY129" s="310"/>
      <c r="HMZ129" s="310"/>
      <c r="HNA129" s="310"/>
      <c r="HNB129" s="310"/>
      <c r="HNC129" s="310"/>
      <c r="HND129" s="310"/>
      <c r="HNE129" s="310"/>
      <c r="HNF129" s="310"/>
      <c r="HNG129" s="310"/>
      <c r="HNH129" s="310"/>
      <c r="HNI129" s="310"/>
      <c r="HNJ129" s="310"/>
      <c r="HNK129" s="310"/>
      <c r="HNL129" s="310"/>
      <c r="HNM129" s="310"/>
      <c r="HNN129" s="310"/>
      <c r="HNO129" s="310"/>
      <c r="HNP129" s="310"/>
      <c r="HNQ129" s="310"/>
      <c r="HNR129" s="310"/>
      <c r="HNS129" s="310"/>
      <c r="HNT129" s="310"/>
      <c r="HNU129" s="310"/>
      <c r="HNV129" s="310"/>
      <c r="HNW129" s="310"/>
      <c r="HNX129" s="310"/>
      <c r="HNY129" s="310"/>
      <c r="HNZ129" s="310"/>
      <c r="HOA129" s="310"/>
      <c r="HOB129" s="310"/>
      <c r="HOC129" s="310"/>
      <c r="HOD129" s="310"/>
      <c r="HOE129" s="310"/>
      <c r="HOF129" s="310"/>
      <c r="HOG129" s="310"/>
      <c r="HOH129" s="310"/>
      <c r="HOI129" s="310"/>
      <c r="HOJ129" s="310"/>
      <c r="HOK129" s="310"/>
      <c r="HOL129" s="310"/>
      <c r="HOM129" s="310"/>
      <c r="HON129" s="310"/>
      <c r="HOO129" s="310"/>
      <c r="HOP129" s="310"/>
      <c r="HOQ129" s="310"/>
      <c r="HOR129" s="310"/>
      <c r="HOS129" s="310"/>
      <c r="HOT129" s="310"/>
      <c r="HOU129" s="310"/>
      <c r="HOV129" s="310"/>
      <c r="HOW129" s="310"/>
      <c r="HOX129" s="310"/>
      <c r="HOY129" s="310"/>
      <c r="HOZ129" s="310"/>
      <c r="HPA129" s="310"/>
      <c r="HPB129" s="310"/>
      <c r="HPC129" s="310"/>
      <c r="HPD129" s="310"/>
      <c r="HPE129" s="310"/>
      <c r="HPF129" s="310"/>
      <c r="HPG129" s="310"/>
      <c r="HPH129" s="310"/>
      <c r="HPI129" s="310"/>
      <c r="HPJ129" s="310"/>
      <c r="HPK129" s="310"/>
      <c r="HPL129" s="310"/>
      <c r="HPM129" s="310"/>
      <c r="HPN129" s="310"/>
      <c r="HPO129" s="310"/>
      <c r="HPP129" s="310"/>
      <c r="HPQ129" s="310"/>
      <c r="HPR129" s="310"/>
      <c r="HPS129" s="310"/>
      <c r="HPT129" s="310"/>
      <c r="HPU129" s="310"/>
      <c r="HPV129" s="310"/>
      <c r="HPW129" s="310"/>
      <c r="HPX129" s="310"/>
      <c r="HPY129" s="310"/>
      <c r="HPZ129" s="310"/>
      <c r="HQA129" s="310"/>
      <c r="HQB129" s="310"/>
      <c r="HQC129" s="310"/>
      <c r="HQD129" s="310"/>
      <c r="HQE129" s="310"/>
      <c r="HQF129" s="310"/>
      <c r="HQG129" s="310"/>
      <c r="HQH129" s="310"/>
      <c r="HQI129" s="310"/>
      <c r="HQJ129" s="310"/>
      <c r="HQK129" s="310"/>
      <c r="HQL129" s="310"/>
      <c r="HQM129" s="310"/>
      <c r="HQN129" s="310"/>
      <c r="HQO129" s="310"/>
      <c r="HQP129" s="310"/>
      <c r="HQQ129" s="310"/>
      <c r="HQR129" s="310"/>
      <c r="HQS129" s="310"/>
      <c r="HQT129" s="310"/>
      <c r="HQU129" s="310"/>
      <c r="HQV129" s="310"/>
      <c r="HQW129" s="310"/>
      <c r="HQX129" s="310"/>
      <c r="HQY129" s="310"/>
      <c r="HQZ129" s="310"/>
      <c r="HRA129" s="310"/>
      <c r="HRB129" s="310"/>
      <c r="HRC129" s="310"/>
      <c r="HRD129" s="310"/>
      <c r="HRE129" s="310"/>
      <c r="HRF129" s="310"/>
      <c r="HRG129" s="310"/>
      <c r="HRH129" s="310"/>
      <c r="HRI129" s="310"/>
      <c r="HRJ129" s="310"/>
      <c r="HRK129" s="310"/>
      <c r="HRL129" s="310"/>
      <c r="HRM129" s="310"/>
      <c r="HRN129" s="310"/>
      <c r="HRO129" s="310"/>
      <c r="HRP129" s="310"/>
      <c r="HRQ129" s="310"/>
      <c r="HRR129" s="310"/>
      <c r="HRS129" s="310"/>
      <c r="HRT129" s="310"/>
      <c r="HRU129" s="310"/>
      <c r="HRV129" s="310"/>
      <c r="HRW129" s="310"/>
      <c r="HRX129" s="310"/>
      <c r="HRY129" s="310"/>
      <c r="HRZ129" s="310"/>
      <c r="HSA129" s="310"/>
      <c r="HSB129" s="310"/>
      <c r="HSC129" s="310"/>
      <c r="HSD129" s="310"/>
      <c r="HSE129" s="310"/>
      <c r="HSF129" s="310"/>
      <c r="HSG129" s="310"/>
      <c r="HSH129" s="310"/>
      <c r="HSI129" s="310"/>
      <c r="HSJ129" s="310"/>
      <c r="HSK129" s="310"/>
      <c r="HSL129" s="310"/>
      <c r="HSM129" s="310"/>
      <c r="HSN129" s="310"/>
      <c r="HSO129" s="310"/>
      <c r="HSP129" s="310"/>
      <c r="HSQ129" s="310"/>
      <c r="HSR129" s="310"/>
      <c r="HSS129" s="310"/>
      <c r="HST129" s="310"/>
      <c r="HSU129" s="310"/>
      <c r="HSV129" s="310"/>
      <c r="HSW129" s="310"/>
      <c r="HSX129" s="310"/>
      <c r="HSY129" s="310"/>
      <c r="HSZ129" s="310"/>
      <c r="HTA129" s="310"/>
      <c r="HTB129" s="310"/>
      <c r="HTC129" s="310"/>
      <c r="HTD129" s="310"/>
      <c r="HTE129" s="310"/>
      <c r="HTF129" s="310"/>
      <c r="HTG129" s="310"/>
      <c r="HTH129" s="310"/>
      <c r="HTI129" s="310"/>
      <c r="HTJ129" s="310"/>
      <c r="HTK129" s="310"/>
      <c r="HTL129" s="310"/>
      <c r="HTM129" s="310"/>
      <c r="HTN129" s="310"/>
      <c r="HTO129" s="310"/>
      <c r="HTP129" s="310"/>
      <c r="HTQ129" s="310"/>
      <c r="HTR129" s="310"/>
      <c r="HTS129" s="310"/>
      <c r="HTT129" s="310"/>
      <c r="HTU129" s="310"/>
      <c r="HTV129" s="310"/>
      <c r="HTW129" s="310"/>
      <c r="HTX129" s="310"/>
      <c r="HTY129" s="310"/>
      <c r="HTZ129" s="310"/>
      <c r="HUA129" s="310"/>
      <c r="HUB129" s="310"/>
      <c r="HUC129" s="310"/>
      <c r="HUD129" s="310"/>
      <c r="HUE129" s="310"/>
      <c r="HUF129" s="310"/>
      <c r="HUG129" s="310"/>
      <c r="HUH129" s="310"/>
      <c r="HUI129" s="310"/>
      <c r="HUJ129" s="310"/>
      <c r="HUK129" s="310"/>
      <c r="HUL129" s="310"/>
      <c r="HUM129" s="310"/>
      <c r="HUN129" s="310"/>
      <c r="HUO129" s="310"/>
      <c r="HUP129" s="310"/>
      <c r="HUQ129" s="310"/>
      <c r="HUR129" s="310"/>
      <c r="HUS129" s="310"/>
      <c r="HUT129" s="310"/>
      <c r="HUU129" s="310"/>
      <c r="HUV129" s="310"/>
      <c r="HUW129" s="310"/>
      <c r="HUX129" s="310"/>
      <c r="HUY129" s="310"/>
      <c r="HUZ129" s="310"/>
      <c r="HVA129" s="310"/>
      <c r="HVB129" s="310"/>
      <c r="HVC129" s="310"/>
      <c r="HVD129" s="310"/>
      <c r="HVE129" s="310"/>
      <c r="HVF129" s="310"/>
      <c r="HVG129" s="310"/>
      <c r="HVH129" s="310"/>
      <c r="HVI129" s="310"/>
      <c r="HVJ129" s="310"/>
      <c r="HVK129" s="310"/>
      <c r="HVL129" s="310"/>
      <c r="HVM129" s="310"/>
      <c r="HVN129" s="310"/>
      <c r="HVO129" s="310"/>
      <c r="HVP129" s="310"/>
      <c r="HVQ129" s="310"/>
      <c r="HVR129" s="310"/>
      <c r="HVS129" s="310"/>
      <c r="HVT129" s="310"/>
      <c r="HVU129" s="310"/>
      <c r="HVV129" s="310"/>
      <c r="HVW129" s="310"/>
      <c r="HVX129" s="310"/>
      <c r="HVY129" s="310"/>
      <c r="HVZ129" s="310"/>
      <c r="HWA129" s="310"/>
      <c r="HWB129" s="310"/>
      <c r="HWC129" s="310"/>
      <c r="HWD129" s="310"/>
      <c r="HWE129" s="310"/>
      <c r="HWF129" s="310"/>
      <c r="HWG129" s="310"/>
      <c r="HWH129" s="310"/>
      <c r="HWI129" s="310"/>
      <c r="HWJ129" s="310"/>
      <c r="HWK129" s="310"/>
      <c r="HWL129" s="310"/>
      <c r="HWM129" s="310"/>
      <c r="HWN129" s="310"/>
      <c r="HWO129" s="310"/>
      <c r="HWP129" s="310"/>
      <c r="HWQ129" s="310"/>
      <c r="HWR129" s="310"/>
      <c r="HWS129" s="310"/>
      <c r="HWT129" s="310"/>
      <c r="HWU129" s="310"/>
      <c r="HWV129" s="310"/>
      <c r="HWW129" s="310"/>
      <c r="HWX129" s="310"/>
      <c r="HWY129" s="310"/>
      <c r="HWZ129" s="310"/>
      <c r="HXA129" s="310"/>
      <c r="HXB129" s="310"/>
      <c r="HXC129" s="310"/>
      <c r="HXD129" s="310"/>
      <c r="HXE129" s="310"/>
      <c r="HXF129" s="310"/>
      <c r="HXG129" s="310"/>
      <c r="HXH129" s="310"/>
      <c r="HXI129" s="310"/>
      <c r="HXJ129" s="310"/>
      <c r="HXK129" s="310"/>
      <c r="HXL129" s="310"/>
      <c r="HXM129" s="310"/>
      <c r="HXN129" s="310"/>
      <c r="HXO129" s="310"/>
      <c r="HXP129" s="310"/>
      <c r="HXQ129" s="310"/>
      <c r="HXR129" s="310"/>
      <c r="HXS129" s="310"/>
      <c r="HXT129" s="310"/>
      <c r="HXU129" s="310"/>
      <c r="HXV129" s="310"/>
      <c r="HXW129" s="310"/>
      <c r="HXX129" s="310"/>
      <c r="HXY129" s="310"/>
      <c r="HXZ129" s="310"/>
      <c r="HYA129" s="310"/>
      <c r="HYB129" s="310"/>
      <c r="HYC129" s="310"/>
      <c r="HYD129" s="310"/>
      <c r="HYE129" s="310"/>
      <c r="HYF129" s="310"/>
      <c r="HYG129" s="310"/>
      <c r="HYH129" s="310"/>
      <c r="HYI129" s="310"/>
      <c r="HYJ129" s="310"/>
      <c r="HYK129" s="310"/>
      <c r="HYL129" s="310"/>
      <c r="HYM129" s="310"/>
      <c r="HYN129" s="310"/>
      <c r="HYO129" s="310"/>
      <c r="HYP129" s="310"/>
      <c r="HYQ129" s="310"/>
      <c r="HYR129" s="310"/>
      <c r="HYS129" s="310"/>
      <c r="HYT129" s="310"/>
      <c r="HYU129" s="310"/>
      <c r="HYV129" s="310"/>
      <c r="HYW129" s="310"/>
      <c r="HYX129" s="310"/>
      <c r="HYY129" s="310"/>
      <c r="HYZ129" s="310"/>
      <c r="HZA129" s="310"/>
      <c r="HZB129" s="310"/>
      <c r="HZC129" s="310"/>
      <c r="HZD129" s="310"/>
      <c r="HZE129" s="310"/>
      <c r="HZF129" s="310"/>
      <c r="HZG129" s="310"/>
      <c r="HZH129" s="310"/>
      <c r="HZI129" s="310"/>
      <c r="HZJ129" s="310"/>
      <c r="HZK129" s="310"/>
      <c r="HZL129" s="310"/>
      <c r="HZM129" s="310"/>
      <c r="HZN129" s="310"/>
      <c r="HZO129" s="310"/>
      <c r="HZP129" s="310"/>
      <c r="HZQ129" s="310"/>
      <c r="HZR129" s="310"/>
      <c r="HZS129" s="310"/>
      <c r="HZT129" s="310"/>
      <c r="HZU129" s="310"/>
      <c r="HZV129" s="310"/>
      <c r="HZW129" s="310"/>
      <c r="HZX129" s="310"/>
      <c r="HZY129" s="310"/>
      <c r="HZZ129" s="310"/>
      <c r="IAA129" s="310"/>
      <c r="IAB129" s="310"/>
      <c r="IAC129" s="310"/>
      <c r="IAD129" s="310"/>
      <c r="IAE129" s="310"/>
      <c r="IAF129" s="310"/>
      <c r="IAG129" s="310"/>
      <c r="IAH129" s="310"/>
      <c r="IAI129" s="310"/>
      <c r="IAJ129" s="310"/>
      <c r="IAK129" s="310"/>
      <c r="IAL129" s="310"/>
      <c r="IAM129" s="310"/>
      <c r="IAN129" s="310"/>
      <c r="IAO129" s="310"/>
      <c r="IAP129" s="310"/>
      <c r="IAQ129" s="310"/>
      <c r="IAR129" s="310"/>
      <c r="IAS129" s="310"/>
      <c r="IAT129" s="310"/>
      <c r="IAU129" s="310"/>
      <c r="IAV129" s="310"/>
      <c r="IAW129" s="310"/>
      <c r="IAX129" s="310"/>
      <c r="IAY129" s="310"/>
      <c r="IAZ129" s="310"/>
      <c r="IBA129" s="310"/>
      <c r="IBB129" s="310"/>
      <c r="IBC129" s="310"/>
      <c r="IBD129" s="310"/>
      <c r="IBE129" s="310"/>
      <c r="IBF129" s="310"/>
      <c r="IBG129" s="310"/>
      <c r="IBH129" s="310"/>
      <c r="IBI129" s="310"/>
      <c r="IBJ129" s="310"/>
      <c r="IBK129" s="310"/>
      <c r="IBL129" s="310"/>
      <c r="IBM129" s="310"/>
      <c r="IBN129" s="310"/>
      <c r="IBO129" s="310"/>
      <c r="IBP129" s="310"/>
      <c r="IBQ129" s="310"/>
      <c r="IBR129" s="310"/>
      <c r="IBS129" s="310"/>
      <c r="IBT129" s="310"/>
      <c r="IBU129" s="310"/>
      <c r="IBV129" s="310"/>
      <c r="IBW129" s="310"/>
      <c r="IBX129" s="310"/>
      <c r="IBY129" s="310"/>
      <c r="IBZ129" s="310"/>
      <c r="ICA129" s="310"/>
      <c r="ICB129" s="310"/>
      <c r="ICC129" s="310"/>
      <c r="ICD129" s="310"/>
      <c r="ICE129" s="310"/>
      <c r="ICF129" s="310"/>
      <c r="ICG129" s="310"/>
      <c r="ICH129" s="310"/>
      <c r="ICI129" s="310"/>
      <c r="ICJ129" s="310"/>
      <c r="ICK129" s="310"/>
      <c r="ICL129" s="310"/>
      <c r="ICM129" s="310"/>
      <c r="ICN129" s="310"/>
      <c r="ICO129" s="310"/>
      <c r="ICP129" s="310"/>
      <c r="ICQ129" s="310"/>
      <c r="ICR129" s="310"/>
      <c r="ICS129" s="310"/>
      <c r="ICT129" s="310"/>
      <c r="ICU129" s="310"/>
      <c r="ICV129" s="310"/>
      <c r="ICW129" s="310"/>
      <c r="ICX129" s="310"/>
      <c r="ICY129" s="310"/>
      <c r="ICZ129" s="310"/>
      <c r="IDA129" s="310"/>
      <c r="IDB129" s="310"/>
      <c r="IDC129" s="310"/>
      <c r="IDD129" s="310"/>
      <c r="IDE129" s="310"/>
      <c r="IDF129" s="310"/>
      <c r="IDG129" s="310"/>
      <c r="IDH129" s="310"/>
      <c r="IDI129" s="310"/>
      <c r="IDJ129" s="310"/>
      <c r="IDK129" s="310"/>
      <c r="IDL129" s="310"/>
      <c r="IDM129" s="310"/>
      <c r="IDN129" s="310"/>
      <c r="IDO129" s="310"/>
      <c r="IDP129" s="310"/>
      <c r="IDQ129" s="310"/>
      <c r="IDR129" s="310"/>
      <c r="IDS129" s="310"/>
      <c r="IDT129" s="310"/>
      <c r="IDU129" s="310"/>
      <c r="IDV129" s="310"/>
      <c r="IDW129" s="310"/>
      <c r="IDX129" s="310"/>
      <c r="IDY129" s="310"/>
      <c r="IDZ129" s="310"/>
      <c r="IEA129" s="310"/>
      <c r="IEB129" s="310"/>
      <c r="IEC129" s="310"/>
      <c r="IED129" s="310"/>
      <c r="IEE129" s="310"/>
      <c r="IEF129" s="310"/>
      <c r="IEG129" s="310"/>
      <c r="IEH129" s="310"/>
      <c r="IEI129" s="310"/>
      <c r="IEJ129" s="310"/>
      <c r="IEK129" s="310"/>
      <c r="IEL129" s="310"/>
      <c r="IEM129" s="310"/>
      <c r="IEN129" s="310"/>
      <c r="IEO129" s="310"/>
      <c r="IEP129" s="310"/>
      <c r="IEQ129" s="310"/>
      <c r="IER129" s="310"/>
      <c r="IES129" s="310"/>
      <c r="IET129" s="310"/>
      <c r="IEU129" s="310"/>
      <c r="IEV129" s="310"/>
      <c r="IEW129" s="310"/>
      <c r="IEX129" s="310"/>
      <c r="IEY129" s="310"/>
      <c r="IEZ129" s="310"/>
      <c r="IFA129" s="310"/>
      <c r="IFB129" s="310"/>
      <c r="IFC129" s="310"/>
      <c r="IFD129" s="310"/>
      <c r="IFE129" s="310"/>
      <c r="IFF129" s="310"/>
      <c r="IFG129" s="310"/>
      <c r="IFH129" s="310"/>
      <c r="IFI129" s="310"/>
      <c r="IFJ129" s="310"/>
      <c r="IFK129" s="310"/>
      <c r="IFL129" s="310"/>
      <c r="IFM129" s="310"/>
      <c r="IFN129" s="310"/>
      <c r="IFO129" s="310"/>
      <c r="IFP129" s="310"/>
      <c r="IFQ129" s="310"/>
      <c r="IFR129" s="310"/>
      <c r="IFS129" s="310"/>
      <c r="IFT129" s="310"/>
      <c r="IFU129" s="310"/>
      <c r="IFV129" s="310"/>
      <c r="IFW129" s="310"/>
      <c r="IFX129" s="310"/>
      <c r="IFY129" s="310"/>
      <c r="IFZ129" s="310"/>
      <c r="IGA129" s="310"/>
      <c r="IGB129" s="310"/>
      <c r="IGC129" s="310"/>
      <c r="IGD129" s="310"/>
      <c r="IGE129" s="310"/>
      <c r="IGF129" s="310"/>
      <c r="IGG129" s="310"/>
      <c r="IGH129" s="310"/>
      <c r="IGI129" s="310"/>
      <c r="IGJ129" s="310"/>
      <c r="IGK129" s="310"/>
      <c r="IGL129" s="310"/>
      <c r="IGM129" s="310"/>
      <c r="IGN129" s="310"/>
      <c r="IGO129" s="310"/>
      <c r="IGP129" s="310"/>
      <c r="IGQ129" s="310"/>
      <c r="IGR129" s="310"/>
      <c r="IGS129" s="310"/>
      <c r="IGT129" s="310"/>
      <c r="IGU129" s="310"/>
      <c r="IGV129" s="310"/>
      <c r="IGW129" s="310"/>
      <c r="IGX129" s="310"/>
      <c r="IGY129" s="310"/>
      <c r="IGZ129" s="310"/>
      <c r="IHA129" s="310"/>
      <c r="IHB129" s="310"/>
      <c r="IHC129" s="310"/>
      <c r="IHD129" s="310"/>
      <c r="IHE129" s="310"/>
      <c r="IHF129" s="310"/>
      <c r="IHG129" s="310"/>
      <c r="IHH129" s="310"/>
      <c r="IHI129" s="310"/>
      <c r="IHJ129" s="310"/>
      <c r="IHK129" s="310"/>
      <c r="IHL129" s="310"/>
      <c r="IHM129" s="310"/>
      <c r="IHN129" s="310"/>
      <c r="IHO129" s="310"/>
      <c r="IHP129" s="310"/>
      <c r="IHQ129" s="310"/>
      <c r="IHR129" s="310"/>
      <c r="IHS129" s="310"/>
      <c r="IHT129" s="310"/>
      <c r="IHU129" s="310"/>
      <c r="IHV129" s="310"/>
      <c r="IHW129" s="310"/>
      <c r="IHX129" s="310"/>
      <c r="IHY129" s="310"/>
      <c r="IHZ129" s="310"/>
      <c r="IIA129" s="310"/>
      <c r="IIB129" s="310"/>
      <c r="IIC129" s="310"/>
      <c r="IID129" s="310"/>
      <c r="IIE129" s="310"/>
      <c r="IIF129" s="310"/>
      <c r="IIG129" s="310"/>
      <c r="IIH129" s="310"/>
      <c r="III129" s="310"/>
      <c r="IIJ129" s="310"/>
      <c r="IIK129" s="310"/>
      <c r="IIL129" s="310"/>
      <c r="IIM129" s="310"/>
      <c r="IIN129" s="310"/>
      <c r="IIO129" s="310"/>
      <c r="IIP129" s="310"/>
      <c r="IIQ129" s="310"/>
      <c r="IIR129" s="310"/>
      <c r="IIS129" s="310"/>
      <c r="IIT129" s="310"/>
      <c r="IIU129" s="310"/>
      <c r="IIV129" s="310"/>
      <c r="IIW129" s="310"/>
      <c r="IIX129" s="310"/>
      <c r="IIY129" s="310"/>
      <c r="IIZ129" s="310"/>
      <c r="IJA129" s="310"/>
      <c r="IJB129" s="310"/>
      <c r="IJC129" s="310"/>
      <c r="IJD129" s="310"/>
      <c r="IJE129" s="310"/>
      <c r="IJF129" s="310"/>
      <c r="IJG129" s="310"/>
      <c r="IJH129" s="310"/>
      <c r="IJI129" s="310"/>
      <c r="IJJ129" s="310"/>
      <c r="IJK129" s="310"/>
      <c r="IJL129" s="310"/>
      <c r="IJM129" s="310"/>
      <c r="IJN129" s="310"/>
      <c r="IJO129" s="310"/>
      <c r="IJP129" s="310"/>
      <c r="IJQ129" s="310"/>
      <c r="IJR129" s="310"/>
      <c r="IJS129" s="310"/>
      <c r="IJT129" s="310"/>
      <c r="IJU129" s="310"/>
      <c r="IJV129" s="310"/>
      <c r="IJW129" s="310"/>
      <c r="IJX129" s="310"/>
      <c r="IJY129" s="310"/>
      <c r="IJZ129" s="310"/>
      <c r="IKA129" s="310"/>
      <c r="IKB129" s="310"/>
      <c r="IKC129" s="310"/>
      <c r="IKD129" s="310"/>
      <c r="IKE129" s="310"/>
      <c r="IKF129" s="310"/>
      <c r="IKG129" s="310"/>
      <c r="IKH129" s="310"/>
      <c r="IKI129" s="310"/>
      <c r="IKJ129" s="310"/>
      <c r="IKK129" s="310"/>
      <c r="IKL129" s="310"/>
      <c r="IKM129" s="310"/>
      <c r="IKN129" s="310"/>
      <c r="IKO129" s="310"/>
      <c r="IKP129" s="310"/>
      <c r="IKQ129" s="310"/>
      <c r="IKR129" s="310"/>
      <c r="IKS129" s="310"/>
      <c r="IKT129" s="310"/>
      <c r="IKU129" s="310"/>
      <c r="IKV129" s="310"/>
      <c r="IKW129" s="310"/>
      <c r="IKX129" s="310"/>
      <c r="IKY129" s="310"/>
      <c r="IKZ129" s="310"/>
      <c r="ILA129" s="310"/>
      <c r="ILB129" s="310"/>
      <c r="ILC129" s="310"/>
      <c r="ILD129" s="310"/>
      <c r="ILE129" s="310"/>
      <c r="ILF129" s="310"/>
      <c r="ILG129" s="310"/>
      <c r="ILH129" s="310"/>
      <c r="ILI129" s="310"/>
      <c r="ILJ129" s="310"/>
      <c r="ILK129" s="310"/>
      <c r="ILL129" s="310"/>
      <c r="ILM129" s="310"/>
      <c r="ILN129" s="310"/>
      <c r="ILO129" s="310"/>
      <c r="ILP129" s="310"/>
      <c r="ILQ129" s="310"/>
      <c r="ILR129" s="310"/>
      <c r="ILS129" s="310"/>
      <c r="ILT129" s="310"/>
      <c r="ILU129" s="310"/>
      <c r="ILV129" s="310"/>
      <c r="ILW129" s="310"/>
      <c r="ILX129" s="310"/>
      <c r="ILY129" s="310"/>
      <c r="ILZ129" s="310"/>
      <c r="IMA129" s="310"/>
      <c r="IMB129" s="310"/>
      <c r="IMC129" s="310"/>
      <c r="IMD129" s="310"/>
      <c r="IME129" s="310"/>
      <c r="IMF129" s="310"/>
      <c r="IMG129" s="310"/>
      <c r="IMH129" s="310"/>
      <c r="IMI129" s="310"/>
      <c r="IMJ129" s="310"/>
      <c r="IMK129" s="310"/>
      <c r="IML129" s="310"/>
      <c r="IMM129" s="310"/>
      <c r="IMN129" s="310"/>
      <c r="IMO129" s="310"/>
      <c r="IMP129" s="310"/>
      <c r="IMQ129" s="310"/>
      <c r="IMR129" s="310"/>
      <c r="IMS129" s="310"/>
      <c r="IMT129" s="310"/>
      <c r="IMU129" s="310"/>
      <c r="IMV129" s="310"/>
      <c r="IMW129" s="310"/>
      <c r="IMX129" s="310"/>
      <c r="IMY129" s="310"/>
      <c r="IMZ129" s="310"/>
      <c r="INA129" s="310"/>
      <c r="INB129" s="310"/>
      <c r="INC129" s="310"/>
      <c r="IND129" s="310"/>
      <c r="INE129" s="310"/>
      <c r="INF129" s="310"/>
      <c r="ING129" s="310"/>
      <c r="INH129" s="310"/>
      <c r="INI129" s="310"/>
      <c r="INJ129" s="310"/>
      <c r="INK129" s="310"/>
      <c r="INL129" s="310"/>
      <c r="INM129" s="310"/>
      <c r="INN129" s="310"/>
      <c r="INO129" s="310"/>
      <c r="INP129" s="310"/>
      <c r="INQ129" s="310"/>
      <c r="INR129" s="310"/>
      <c r="INS129" s="310"/>
      <c r="INT129" s="310"/>
      <c r="INU129" s="310"/>
      <c r="INV129" s="310"/>
      <c r="INW129" s="310"/>
      <c r="INX129" s="310"/>
      <c r="INY129" s="310"/>
      <c r="INZ129" s="310"/>
      <c r="IOA129" s="310"/>
      <c r="IOB129" s="310"/>
      <c r="IOC129" s="310"/>
      <c r="IOD129" s="310"/>
      <c r="IOE129" s="310"/>
      <c r="IOF129" s="310"/>
      <c r="IOG129" s="310"/>
      <c r="IOH129" s="310"/>
      <c r="IOI129" s="310"/>
      <c r="IOJ129" s="310"/>
      <c r="IOK129" s="310"/>
      <c r="IOL129" s="310"/>
      <c r="IOM129" s="310"/>
      <c r="ION129" s="310"/>
      <c r="IOO129" s="310"/>
      <c r="IOP129" s="310"/>
      <c r="IOQ129" s="310"/>
      <c r="IOR129" s="310"/>
      <c r="IOS129" s="310"/>
      <c r="IOT129" s="310"/>
      <c r="IOU129" s="310"/>
      <c r="IOV129" s="310"/>
      <c r="IOW129" s="310"/>
      <c r="IOX129" s="310"/>
      <c r="IOY129" s="310"/>
      <c r="IOZ129" s="310"/>
      <c r="IPA129" s="310"/>
      <c r="IPB129" s="310"/>
      <c r="IPC129" s="310"/>
      <c r="IPD129" s="310"/>
      <c r="IPE129" s="310"/>
      <c r="IPF129" s="310"/>
      <c r="IPG129" s="310"/>
      <c r="IPH129" s="310"/>
      <c r="IPI129" s="310"/>
      <c r="IPJ129" s="310"/>
      <c r="IPK129" s="310"/>
      <c r="IPL129" s="310"/>
      <c r="IPM129" s="310"/>
      <c r="IPN129" s="310"/>
      <c r="IPO129" s="310"/>
      <c r="IPP129" s="310"/>
      <c r="IPQ129" s="310"/>
      <c r="IPR129" s="310"/>
      <c r="IPS129" s="310"/>
      <c r="IPT129" s="310"/>
      <c r="IPU129" s="310"/>
      <c r="IPV129" s="310"/>
      <c r="IPW129" s="310"/>
      <c r="IPX129" s="310"/>
      <c r="IPY129" s="310"/>
      <c r="IPZ129" s="310"/>
      <c r="IQA129" s="310"/>
      <c r="IQB129" s="310"/>
      <c r="IQC129" s="310"/>
      <c r="IQD129" s="310"/>
      <c r="IQE129" s="310"/>
      <c r="IQF129" s="310"/>
      <c r="IQG129" s="310"/>
      <c r="IQH129" s="310"/>
      <c r="IQI129" s="310"/>
      <c r="IQJ129" s="310"/>
      <c r="IQK129" s="310"/>
      <c r="IQL129" s="310"/>
      <c r="IQM129" s="310"/>
      <c r="IQN129" s="310"/>
      <c r="IQO129" s="310"/>
      <c r="IQP129" s="310"/>
      <c r="IQQ129" s="310"/>
      <c r="IQR129" s="310"/>
      <c r="IQS129" s="310"/>
      <c r="IQT129" s="310"/>
      <c r="IQU129" s="310"/>
      <c r="IQV129" s="310"/>
      <c r="IQW129" s="310"/>
      <c r="IQX129" s="310"/>
      <c r="IQY129" s="310"/>
      <c r="IQZ129" s="310"/>
      <c r="IRA129" s="310"/>
      <c r="IRB129" s="310"/>
      <c r="IRC129" s="310"/>
      <c r="IRD129" s="310"/>
      <c r="IRE129" s="310"/>
      <c r="IRF129" s="310"/>
      <c r="IRG129" s="310"/>
      <c r="IRH129" s="310"/>
      <c r="IRI129" s="310"/>
      <c r="IRJ129" s="310"/>
      <c r="IRK129" s="310"/>
      <c r="IRL129" s="310"/>
      <c r="IRM129" s="310"/>
      <c r="IRN129" s="310"/>
      <c r="IRO129" s="310"/>
      <c r="IRP129" s="310"/>
      <c r="IRQ129" s="310"/>
      <c r="IRR129" s="310"/>
      <c r="IRS129" s="310"/>
      <c r="IRT129" s="310"/>
      <c r="IRU129" s="310"/>
      <c r="IRV129" s="310"/>
      <c r="IRW129" s="310"/>
      <c r="IRX129" s="310"/>
      <c r="IRY129" s="310"/>
      <c r="IRZ129" s="310"/>
      <c r="ISA129" s="310"/>
      <c r="ISB129" s="310"/>
      <c r="ISC129" s="310"/>
      <c r="ISD129" s="310"/>
      <c r="ISE129" s="310"/>
      <c r="ISF129" s="310"/>
      <c r="ISG129" s="310"/>
      <c r="ISH129" s="310"/>
      <c r="ISI129" s="310"/>
      <c r="ISJ129" s="310"/>
      <c r="ISK129" s="310"/>
      <c r="ISL129" s="310"/>
      <c r="ISM129" s="310"/>
      <c r="ISN129" s="310"/>
      <c r="ISO129" s="310"/>
      <c r="ISP129" s="310"/>
      <c r="ISQ129" s="310"/>
      <c r="ISR129" s="310"/>
      <c r="ISS129" s="310"/>
      <c r="IST129" s="310"/>
      <c r="ISU129" s="310"/>
      <c r="ISV129" s="310"/>
      <c r="ISW129" s="310"/>
      <c r="ISX129" s="310"/>
      <c r="ISY129" s="310"/>
      <c r="ISZ129" s="310"/>
      <c r="ITA129" s="310"/>
      <c r="ITB129" s="310"/>
      <c r="ITC129" s="310"/>
      <c r="ITD129" s="310"/>
      <c r="ITE129" s="310"/>
      <c r="ITF129" s="310"/>
      <c r="ITG129" s="310"/>
      <c r="ITH129" s="310"/>
      <c r="ITI129" s="310"/>
      <c r="ITJ129" s="310"/>
      <c r="ITK129" s="310"/>
      <c r="ITL129" s="310"/>
      <c r="ITM129" s="310"/>
      <c r="ITN129" s="310"/>
      <c r="ITO129" s="310"/>
      <c r="ITP129" s="310"/>
      <c r="ITQ129" s="310"/>
      <c r="ITR129" s="310"/>
      <c r="ITS129" s="310"/>
      <c r="ITT129" s="310"/>
      <c r="ITU129" s="310"/>
      <c r="ITV129" s="310"/>
      <c r="ITW129" s="310"/>
      <c r="ITX129" s="310"/>
      <c r="ITY129" s="310"/>
      <c r="ITZ129" s="310"/>
      <c r="IUA129" s="310"/>
      <c r="IUB129" s="310"/>
      <c r="IUC129" s="310"/>
      <c r="IUD129" s="310"/>
      <c r="IUE129" s="310"/>
      <c r="IUF129" s="310"/>
      <c r="IUG129" s="310"/>
      <c r="IUH129" s="310"/>
      <c r="IUI129" s="310"/>
      <c r="IUJ129" s="310"/>
      <c r="IUK129" s="310"/>
      <c r="IUL129" s="310"/>
      <c r="IUM129" s="310"/>
      <c r="IUN129" s="310"/>
      <c r="IUO129" s="310"/>
      <c r="IUP129" s="310"/>
      <c r="IUQ129" s="310"/>
      <c r="IUR129" s="310"/>
      <c r="IUS129" s="310"/>
      <c r="IUT129" s="310"/>
      <c r="IUU129" s="310"/>
      <c r="IUV129" s="310"/>
      <c r="IUW129" s="310"/>
      <c r="IUX129" s="310"/>
      <c r="IUY129" s="310"/>
      <c r="IUZ129" s="310"/>
      <c r="IVA129" s="310"/>
      <c r="IVB129" s="310"/>
      <c r="IVC129" s="310"/>
      <c r="IVD129" s="310"/>
      <c r="IVE129" s="310"/>
      <c r="IVF129" s="310"/>
      <c r="IVG129" s="310"/>
      <c r="IVH129" s="310"/>
      <c r="IVI129" s="310"/>
      <c r="IVJ129" s="310"/>
      <c r="IVK129" s="310"/>
      <c r="IVL129" s="310"/>
      <c r="IVM129" s="310"/>
      <c r="IVN129" s="310"/>
      <c r="IVO129" s="310"/>
      <c r="IVP129" s="310"/>
      <c r="IVQ129" s="310"/>
      <c r="IVR129" s="310"/>
      <c r="IVS129" s="310"/>
      <c r="IVT129" s="310"/>
      <c r="IVU129" s="310"/>
      <c r="IVV129" s="310"/>
      <c r="IVW129" s="310"/>
      <c r="IVX129" s="310"/>
      <c r="IVY129" s="310"/>
      <c r="IVZ129" s="310"/>
      <c r="IWA129" s="310"/>
      <c r="IWB129" s="310"/>
      <c r="IWC129" s="310"/>
      <c r="IWD129" s="310"/>
      <c r="IWE129" s="310"/>
      <c r="IWF129" s="310"/>
      <c r="IWG129" s="310"/>
      <c r="IWH129" s="310"/>
      <c r="IWI129" s="310"/>
      <c r="IWJ129" s="310"/>
      <c r="IWK129" s="310"/>
      <c r="IWL129" s="310"/>
      <c r="IWM129" s="310"/>
      <c r="IWN129" s="310"/>
      <c r="IWO129" s="310"/>
      <c r="IWP129" s="310"/>
      <c r="IWQ129" s="310"/>
      <c r="IWR129" s="310"/>
      <c r="IWS129" s="310"/>
      <c r="IWT129" s="310"/>
      <c r="IWU129" s="310"/>
      <c r="IWV129" s="310"/>
      <c r="IWW129" s="310"/>
      <c r="IWX129" s="310"/>
      <c r="IWY129" s="310"/>
      <c r="IWZ129" s="310"/>
      <c r="IXA129" s="310"/>
      <c r="IXB129" s="310"/>
      <c r="IXC129" s="310"/>
      <c r="IXD129" s="310"/>
      <c r="IXE129" s="310"/>
      <c r="IXF129" s="310"/>
      <c r="IXG129" s="310"/>
      <c r="IXH129" s="310"/>
      <c r="IXI129" s="310"/>
      <c r="IXJ129" s="310"/>
      <c r="IXK129" s="310"/>
      <c r="IXL129" s="310"/>
      <c r="IXM129" s="310"/>
      <c r="IXN129" s="310"/>
      <c r="IXO129" s="310"/>
      <c r="IXP129" s="310"/>
      <c r="IXQ129" s="310"/>
      <c r="IXR129" s="310"/>
      <c r="IXS129" s="310"/>
      <c r="IXT129" s="310"/>
      <c r="IXU129" s="310"/>
      <c r="IXV129" s="310"/>
      <c r="IXW129" s="310"/>
      <c r="IXX129" s="310"/>
      <c r="IXY129" s="310"/>
      <c r="IXZ129" s="310"/>
      <c r="IYA129" s="310"/>
      <c r="IYB129" s="310"/>
      <c r="IYC129" s="310"/>
      <c r="IYD129" s="310"/>
      <c r="IYE129" s="310"/>
      <c r="IYF129" s="310"/>
      <c r="IYG129" s="310"/>
      <c r="IYH129" s="310"/>
      <c r="IYI129" s="310"/>
      <c r="IYJ129" s="310"/>
      <c r="IYK129" s="310"/>
      <c r="IYL129" s="310"/>
      <c r="IYM129" s="310"/>
      <c r="IYN129" s="310"/>
      <c r="IYO129" s="310"/>
      <c r="IYP129" s="310"/>
      <c r="IYQ129" s="310"/>
      <c r="IYR129" s="310"/>
      <c r="IYS129" s="310"/>
      <c r="IYT129" s="310"/>
      <c r="IYU129" s="310"/>
      <c r="IYV129" s="310"/>
      <c r="IYW129" s="310"/>
      <c r="IYX129" s="310"/>
      <c r="IYY129" s="310"/>
      <c r="IYZ129" s="310"/>
      <c r="IZA129" s="310"/>
      <c r="IZB129" s="310"/>
      <c r="IZC129" s="310"/>
      <c r="IZD129" s="310"/>
      <c r="IZE129" s="310"/>
      <c r="IZF129" s="310"/>
      <c r="IZG129" s="310"/>
      <c r="IZH129" s="310"/>
      <c r="IZI129" s="310"/>
      <c r="IZJ129" s="310"/>
      <c r="IZK129" s="310"/>
      <c r="IZL129" s="310"/>
      <c r="IZM129" s="310"/>
      <c r="IZN129" s="310"/>
      <c r="IZO129" s="310"/>
      <c r="IZP129" s="310"/>
      <c r="IZQ129" s="310"/>
      <c r="IZR129" s="310"/>
      <c r="IZS129" s="310"/>
      <c r="IZT129" s="310"/>
      <c r="IZU129" s="310"/>
      <c r="IZV129" s="310"/>
      <c r="IZW129" s="310"/>
      <c r="IZX129" s="310"/>
      <c r="IZY129" s="310"/>
      <c r="IZZ129" s="310"/>
      <c r="JAA129" s="310"/>
      <c r="JAB129" s="310"/>
      <c r="JAC129" s="310"/>
      <c r="JAD129" s="310"/>
      <c r="JAE129" s="310"/>
      <c r="JAF129" s="310"/>
      <c r="JAG129" s="310"/>
      <c r="JAH129" s="310"/>
      <c r="JAI129" s="310"/>
      <c r="JAJ129" s="310"/>
      <c r="JAK129" s="310"/>
      <c r="JAL129" s="310"/>
      <c r="JAM129" s="310"/>
      <c r="JAN129" s="310"/>
      <c r="JAO129" s="310"/>
      <c r="JAP129" s="310"/>
      <c r="JAQ129" s="310"/>
      <c r="JAR129" s="310"/>
      <c r="JAS129" s="310"/>
      <c r="JAT129" s="310"/>
      <c r="JAU129" s="310"/>
      <c r="JAV129" s="310"/>
      <c r="JAW129" s="310"/>
      <c r="JAX129" s="310"/>
      <c r="JAY129" s="310"/>
      <c r="JAZ129" s="310"/>
      <c r="JBA129" s="310"/>
      <c r="JBB129" s="310"/>
      <c r="JBC129" s="310"/>
      <c r="JBD129" s="310"/>
      <c r="JBE129" s="310"/>
      <c r="JBF129" s="310"/>
      <c r="JBG129" s="310"/>
      <c r="JBH129" s="310"/>
      <c r="JBI129" s="310"/>
      <c r="JBJ129" s="310"/>
      <c r="JBK129" s="310"/>
      <c r="JBL129" s="310"/>
      <c r="JBM129" s="310"/>
      <c r="JBN129" s="310"/>
      <c r="JBO129" s="310"/>
      <c r="JBP129" s="310"/>
      <c r="JBQ129" s="310"/>
      <c r="JBR129" s="310"/>
      <c r="JBS129" s="310"/>
      <c r="JBT129" s="310"/>
      <c r="JBU129" s="310"/>
      <c r="JBV129" s="310"/>
      <c r="JBW129" s="310"/>
      <c r="JBX129" s="310"/>
      <c r="JBY129" s="310"/>
      <c r="JBZ129" s="310"/>
      <c r="JCA129" s="310"/>
      <c r="JCB129" s="310"/>
      <c r="JCC129" s="310"/>
      <c r="JCD129" s="310"/>
      <c r="JCE129" s="310"/>
      <c r="JCF129" s="310"/>
      <c r="JCG129" s="310"/>
      <c r="JCH129" s="310"/>
      <c r="JCI129" s="310"/>
      <c r="JCJ129" s="310"/>
      <c r="JCK129" s="310"/>
      <c r="JCL129" s="310"/>
      <c r="JCM129" s="310"/>
      <c r="JCN129" s="310"/>
      <c r="JCO129" s="310"/>
      <c r="JCP129" s="310"/>
      <c r="JCQ129" s="310"/>
      <c r="JCR129" s="310"/>
      <c r="JCS129" s="310"/>
      <c r="JCT129" s="310"/>
      <c r="JCU129" s="310"/>
      <c r="JCV129" s="310"/>
      <c r="JCW129" s="310"/>
      <c r="JCX129" s="310"/>
      <c r="JCY129" s="310"/>
      <c r="JCZ129" s="310"/>
      <c r="JDA129" s="310"/>
      <c r="JDB129" s="310"/>
      <c r="JDC129" s="310"/>
      <c r="JDD129" s="310"/>
      <c r="JDE129" s="310"/>
      <c r="JDF129" s="310"/>
      <c r="JDG129" s="310"/>
      <c r="JDH129" s="310"/>
      <c r="JDI129" s="310"/>
      <c r="JDJ129" s="310"/>
      <c r="JDK129" s="310"/>
      <c r="JDL129" s="310"/>
      <c r="JDM129" s="310"/>
      <c r="JDN129" s="310"/>
      <c r="JDO129" s="310"/>
      <c r="JDP129" s="310"/>
      <c r="JDQ129" s="310"/>
      <c r="JDR129" s="310"/>
      <c r="JDS129" s="310"/>
      <c r="JDT129" s="310"/>
      <c r="JDU129" s="310"/>
      <c r="JDV129" s="310"/>
      <c r="JDW129" s="310"/>
      <c r="JDX129" s="310"/>
      <c r="JDY129" s="310"/>
      <c r="JDZ129" s="310"/>
      <c r="JEA129" s="310"/>
      <c r="JEB129" s="310"/>
      <c r="JEC129" s="310"/>
      <c r="JED129" s="310"/>
      <c r="JEE129" s="310"/>
      <c r="JEF129" s="310"/>
      <c r="JEG129" s="310"/>
      <c r="JEH129" s="310"/>
      <c r="JEI129" s="310"/>
      <c r="JEJ129" s="310"/>
      <c r="JEK129" s="310"/>
      <c r="JEL129" s="310"/>
      <c r="JEM129" s="310"/>
      <c r="JEN129" s="310"/>
      <c r="JEO129" s="310"/>
      <c r="JEP129" s="310"/>
      <c r="JEQ129" s="310"/>
      <c r="JER129" s="310"/>
      <c r="JES129" s="310"/>
      <c r="JET129" s="310"/>
      <c r="JEU129" s="310"/>
      <c r="JEV129" s="310"/>
      <c r="JEW129" s="310"/>
      <c r="JEX129" s="310"/>
      <c r="JEY129" s="310"/>
      <c r="JEZ129" s="310"/>
      <c r="JFA129" s="310"/>
      <c r="JFB129" s="310"/>
      <c r="JFC129" s="310"/>
      <c r="JFD129" s="310"/>
      <c r="JFE129" s="310"/>
      <c r="JFF129" s="310"/>
      <c r="JFG129" s="310"/>
      <c r="JFH129" s="310"/>
      <c r="JFI129" s="310"/>
      <c r="JFJ129" s="310"/>
      <c r="JFK129" s="310"/>
      <c r="JFL129" s="310"/>
      <c r="JFM129" s="310"/>
      <c r="JFN129" s="310"/>
      <c r="JFO129" s="310"/>
      <c r="JFP129" s="310"/>
      <c r="JFQ129" s="310"/>
      <c r="JFR129" s="310"/>
      <c r="JFS129" s="310"/>
      <c r="JFT129" s="310"/>
      <c r="JFU129" s="310"/>
      <c r="JFV129" s="310"/>
      <c r="JFW129" s="310"/>
      <c r="JFX129" s="310"/>
      <c r="JFY129" s="310"/>
      <c r="JFZ129" s="310"/>
      <c r="JGA129" s="310"/>
      <c r="JGB129" s="310"/>
      <c r="JGC129" s="310"/>
      <c r="JGD129" s="310"/>
      <c r="JGE129" s="310"/>
      <c r="JGF129" s="310"/>
      <c r="JGG129" s="310"/>
      <c r="JGH129" s="310"/>
      <c r="JGI129" s="310"/>
      <c r="JGJ129" s="310"/>
      <c r="JGK129" s="310"/>
      <c r="JGL129" s="310"/>
      <c r="JGM129" s="310"/>
      <c r="JGN129" s="310"/>
      <c r="JGO129" s="310"/>
      <c r="JGP129" s="310"/>
      <c r="JGQ129" s="310"/>
      <c r="JGR129" s="310"/>
      <c r="JGS129" s="310"/>
      <c r="JGT129" s="310"/>
      <c r="JGU129" s="310"/>
      <c r="JGV129" s="310"/>
      <c r="JGW129" s="310"/>
      <c r="JGX129" s="310"/>
      <c r="JGY129" s="310"/>
      <c r="JGZ129" s="310"/>
      <c r="JHA129" s="310"/>
      <c r="JHB129" s="310"/>
      <c r="JHC129" s="310"/>
      <c r="JHD129" s="310"/>
      <c r="JHE129" s="310"/>
      <c r="JHF129" s="310"/>
      <c r="JHG129" s="310"/>
      <c r="JHH129" s="310"/>
      <c r="JHI129" s="310"/>
      <c r="JHJ129" s="310"/>
      <c r="JHK129" s="310"/>
      <c r="JHL129" s="310"/>
      <c r="JHM129" s="310"/>
      <c r="JHN129" s="310"/>
      <c r="JHO129" s="310"/>
      <c r="JHP129" s="310"/>
      <c r="JHQ129" s="310"/>
      <c r="JHR129" s="310"/>
      <c r="JHS129" s="310"/>
      <c r="JHT129" s="310"/>
      <c r="JHU129" s="310"/>
      <c r="JHV129" s="310"/>
      <c r="JHW129" s="310"/>
      <c r="JHX129" s="310"/>
      <c r="JHY129" s="310"/>
      <c r="JHZ129" s="310"/>
      <c r="JIA129" s="310"/>
      <c r="JIB129" s="310"/>
      <c r="JIC129" s="310"/>
      <c r="JID129" s="310"/>
      <c r="JIE129" s="310"/>
      <c r="JIF129" s="310"/>
      <c r="JIG129" s="310"/>
      <c r="JIH129" s="310"/>
      <c r="JII129" s="310"/>
      <c r="JIJ129" s="310"/>
      <c r="JIK129" s="310"/>
      <c r="JIL129" s="310"/>
      <c r="JIM129" s="310"/>
      <c r="JIN129" s="310"/>
      <c r="JIO129" s="310"/>
      <c r="JIP129" s="310"/>
      <c r="JIQ129" s="310"/>
      <c r="JIR129" s="310"/>
      <c r="JIS129" s="310"/>
      <c r="JIT129" s="310"/>
      <c r="JIU129" s="310"/>
      <c r="JIV129" s="310"/>
      <c r="JIW129" s="310"/>
      <c r="JIX129" s="310"/>
      <c r="JIY129" s="310"/>
      <c r="JIZ129" s="310"/>
      <c r="JJA129" s="310"/>
      <c r="JJB129" s="310"/>
      <c r="JJC129" s="310"/>
      <c r="JJD129" s="310"/>
      <c r="JJE129" s="310"/>
      <c r="JJF129" s="310"/>
      <c r="JJG129" s="310"/>
      <c r="JJH129" s="310"/>
      <c r="JJI129" s="310"/>
      <c r="JJJ129" s="310"/>
      <c r="JJK129" s="310"/>
      <c r="JJL129" s="310"/>
      <c r="JJM129" s="310"/>
      <c r="JJN129" s="310"/>
      <c r="JJO129" s="310"/>
      <c r="JJP129" s="310"/>
      <c r="JJQ129" s="310"/>
      <c r="JJR129" s="310"/>
      <c r="JJS129" s="310"/>
      <c r="JJT129" s="310"/>
      <c r="JJU129" s="310"/>
      <c r="JJV129" s="310"/>
      <c r="JJW129" s="310"/>
      <c r="JJX129" s="310"/>
      <c r="JJY129" s="310"/>
      <c r="JJZ129" s="310"/>
      <c r="JKA129" s="310"/>
      <c r="JKB129" s="310"/>
      <c r="JKC129" s="310"/>
      <c r="JKD129" s="310"/>
      <c r="JKE129" s="310"/>
      <c r="JKF129" s="310"/>
      <c r="JKG129" s="310"/>
      <c r="JKH129" s="310"/>
      <c r="JKI129" s="310"/>
      <c r="JKJ129" s="310"/>
      <c r="JKK129" s="310"/>
      <c r="JKL129" s="310"/>
      <c r="JKM129" s="310"/>
      <c r="JKN129" s="310"/>
      <c r="JKO129" s="310"/>
      <c r="JKP129" s="310"/>
      <c r="JKQ129" s="310"/>
      <c r="JKR129" s="310"/>
      <c r="JKS129" s="310"/>
      <c r="JKT129" s="310"/>
      <c r="JKU129" s="310"/>
      <c r="JKV129" s="310"/>
      <c r="JKW129" s="310"/>
      <c r="JKX129" s="310"/>
      <c r="JKY129" s="310"/>
      <c r="JKZ129" s="310"/>
      <c r="JLA129" s="310"/>
      <c r="JLB129" s="310"/>
      <c r="JLC129" s="310"/>
      <c r="JLD129" s="310"/>
      <c r="JLE129" s="310"/>
      <c r="JLF129" s="310"/>
      <c r="JLG129" s="310"/>
      <c r="JLH129" s="310"/>
      <c r="JLI129" s="310"/>
      <c r="JLJ129" s="310"/>
      <c r="JLK129" s="310"/>
      <c r="JLL129" s="310"/>
      <c r="JLM129" s="310"/>
      <c r="JLN129" s="310"/>
      <c r="JLO129" s="310"/>
      <c r="JLP129" s="310"/>
      <c r="JLQ129" s="310"/>
      <c r="JLR129" s="310"/>
      <c r="JLS129" s="310"/>
      <c r="JLT129" s="310"/>
      <c r="JLU129" s="310"/>
      <c r="JLV129" s="310"/>
      <c r="JLW129" s="310"/>
      <c r="JLX129" s="310"/>
      <c r="JLY129" s="310"/>
      <c r="JLZ129" s="310"/>
      <c r="JMA129" s="310"/>
      <c r="JMB129" s="310"/>
      <c r="JMC129" s="310"/>
      <c r="JMD129" s="310"/>
      <c r="JME129" s="310"/>
      <c r="JMF129" s="310"/>
      <c r="JMG129" s="310"/>
      <c r="JMH129" s="310"/>
      <c r="JMI129" s="310"/>
      <c r="JMJ129" s="310"/>
      <c r="JMK129" s="310"/>
      <c r="JML129" s="310"/>
      <c r="JMM129" s="310"/>
      <c r="JMN129" s="310"/>
      <c r="JMO129" s="310"/>
      <c r="JMP129" s="310"/>
      <c r="JMQ129" s="310"/>
      <c r="JMR129" s="310"/>
      <c r="JMS129" s="310"/>
      <c r="JMT129" s="310"/>
      <c r="JMU129" s="310"/>
      <c r="JMV129" s="310"/>
      <c r="JMW129" s="310"/>
      <c r="JMX129" s="310"/>
      <c r="JMY129" s="310"/>
      <c r="JMZ129" s="310"/>
      <c r="JNA129" s="310"/>
      <c r="JNB129" s="310"/>
      <c r="JNC129" s="310"/>
      <c r="JND129" s="310"/>
      <c r="JNE129" s="310"/>
      <c r="JNF129" s="310"/>
      <c r="JNG129" s="310"/>
      <c r="JNH129" s="310"/>
      <c r="JNI129" s="310"/>
      <c r="JNJ129" s="310"/>
      <c r="JNK129" s="310"/>
      <c r="JNL129" s="310"/>
      <c r="JNM129" s="310"/>
      <c r="JNN129" s="310"/>
      <c r="JNO129" s="310"/>
      <c r="JNP129" s="310"/>
      <c r="JNQ129" s="310"/>
      <c r="JNR129" s="310"/>
      <c r="JNS129" s="310"/>
      <c r="JNT129" s="310"/>
      <c r="JNU129" s="310"/>
      <c r="JNV129" s="310"/>
      <c r="JNW129" s="310"/>
      <c r="JNX129" s="310"/>
      <c r="JNY129" s="310"/>
      <c r="JNZ129" s="310"/>
      <c r="JOA129" s="310"/>
      <c r="JOB129" s="310"/>
      <c r="JOC129" s="310"/>
      <c r="JOD129" s="310"/>
      <c r="JOE129" s="310"/>
      <c r="JOF129" s="310"/>
      <c r="JOG129" s="310"/>
      <c r="JOH129" s="310"/>
      <c r="JOI129" s="310"/>
      <c r="JOJ129" s="310"/>
      <c r="JOK129" s="310"/>
      <c r="JOL129" s="310"/>
      <c r="JOM129" s="310"/>
      <c r="JON129" s="310"/>
      <c r="JOO129" s="310"/>
      <c r="JOP129" s="310"/>
      <c r="JOQ129" s="310"/>
      <c r="JOR129" s="310"/>
      <c r="JOS129" s="310"/>
      <c r="JOT129" s="310"/>
      <c r="JOU129" s="310"/>
      <c r="JOV129" s="310"/>
      <c r="JOW129" s="310"/>
      <c r="JOX129" s="310"/>
      <c r="JOY129" s="310"/>
      <c r="JOZ129" s="310"/>
      <c r="JPA129" s="310"/>
      <c r="JPB129" s="310"/>
      <c r="JPC129" s="310"/>
      <c r="JPD129" s="310"/>
      <c r="JPE129" s="310"/>
      <c r="JPF129" s="310"/>
      <c r="JPG129" s="310"/>
      <c r="JPH129" s="310"/>
      <c r="JPI129" s="310"/>
      <c r="JPJ129" s="310"/>
      <c r="JPK129" s="310"/>
      <c r="JPL129" s="310"/>
      <c r="JPM129" s="310"/>
      <c r="JPN129" s="310"/>
      <c r="JPO129" s="310"/>
      <c r="JPP129" s="310"/>
      <c r="JPQ129" s="310"/>
      <c r="JPR129" s="310"/>
      <c r="JPS129" s="310"/>
      <c r="JPT129" s="310"/>
      <c r="JPU129" s="310"/>
      <c r="JPV129" s="310"/>
      <c r="JPW129" s="310"/>
      <c r="JPX129" s="310"/>
      <c r="JPY129" s="310"/>
      <c r="JPZ129" s="310"/>
      <c r="JQA129" s="310"/>
      <c r="JQB129" s="310"/>
      <c r="JQC129" s="310"/>
      <c r="JQD129" s="310"/>
      <c r="JQE129" s="310"/>
      <c r="JQF129" s="310"/>
      <c r="JQG129" s="310"/>
      <c r="JQH129" s="310"/>
      <c r="JQI129" s="310"/>
      <c r="JQJ129" s="310"/>
      <c r="JQK129" s="310"/>
      <c r="JQL129" s="310"/>
      <c r="JQM129" s="310"/>
      <c r="JQN129" s="310"/>
      <c r="JQO129" s="310"/>
      <c r="JQP129" s="310"/>
      <c r="JQQ129" s="310"/>
      <c r="JQR129" s="310"/>
      <c r="JQS129" s="310"/>
      <c r="JQT129" s="310"/>
      <c r="JQU129" s="310"/>
      <c r="JQV129" s="310"/>
      <c r="JQW129" s="310"/>
      <c r="JQX129" s="310"/>
      <c r="JQY129" s="310"/>
      <c r="JQZ129" s="310"/>
      <c r="JRA129" s="310"/>
      <c r="JRB129" s="310"/>
      <c r="JRC129" s="310"/>
      <c r="JRD129" s="310"/>
      <c r="JRE129" s="310"/>
      <c r="JRF129" s="310"/>
      <c r="JRG129" s="310"/>
      <c r="JRH129" s="310"/>
      <c r="JRI129" s="310"/>
      <c r="JRJ129" s="310"/>
      <c r="JRK129" s="310"/>
      <c r="JRL129" s="310"/>
      <c r="JRM129" s="310"/>
      <c r="JRN129" s="310"/>
      <c r="JRO129" s="310"/>
      <c r="JRP129" s="310"/>
      <c r="JRQ129" s="310"/>
      <c r="JRR129" s="310"/>
      <c r="JRS129" s="310"/>
      <c r="JRT129" s="310"/>
      <c r="JRU129" s="310"/>
      <c r="JRV129" s="310"/>
      <c r="JRW129" s="310"/>
      <c r="JRX129" s="310"/>
      <c r="JRY129" s="310"/>
      <c r="JRZ129" s="310"/>
      <c r="JSA129" s="310"/>
      <c r="JSB129" s="310"/>
      <c r="JSC129" s="310"/>
      <c r="JSD129" s="310"/>
      <c r="JSE129" s="310"/>
      <c r="JSF129" s="310"/>
      <c r="JSG129" s="310"/>
      <c r="JSH129" s="310"/>
      <c r="JSI129" s="310"/>
      <c r="JSJ129" s="310"/>
      <c r="JSK129" s="310"/>
      <c r="JSL129" s="310"/>
      <c r="JSM129" s="310"/>
      <c r="JSN129" s="310"/>
      <c r="JSO129" s="310"/>
      <c r="JSP129" s="310"/>
      <c r="JSQ129" s="310"/>
      <c r="JSR129" s="310"/>
      <c r="JSS129" s="310"/>
      <c r="JST129" s="310"/>
      <c r="JSU129" s="310"/>
      <c r="JSV129" s="310"/>
      <c r="JSW129" s="310"/>
      <c r="JSX129" s="310"/>
      <c r="JSY129" s="310"/>
      <c r="JSZ129" s="310"/>
      <c r="JTA129" s="310"/>
      <c r="JTB129" s="310"/>
      <c r="JTC129" s="310"/>
      <c r="JTD129" s="310"/>
      <c r="JTE129" s="310"/>
      <c r="JTF129" s="310"/>
      <c r="JTG129" s="310"/>
      <c r="JTH129" s="310"/>
      <c r="JTI129" s="310"/>
      <c r="JTJ129" s="310"/>
      <c r="JTK129" s="310"/>
      <c r="JTL129" s="310"/>
      <c r="JTM129" s="310"/>
      <c r="JTN129" s="310"/>
      <c r="JTO129" s="310"/>
      <c r="JTP129" s="310"/>
      <c r="JTQ129" s="310"/>
      <c r="JTR129" s="310"/>
      <c r="JTS129" s="310"/>
      <c r="JTT129" s="310"/>
      <c r="JTU129" s="310"/>
      <c r="JTV129" s="310"/>
      <c r="JTW129" s="310"/>
      <c r="JTX129" s="310"/>
      <c r="JTY129" s="310"/>
      <c r="JTZ129" s="310"/>
      <c r="JUA129" s="310"/>
      <c r="JUB129" s="310"/>
      <c r="JUC129" s="310"/>
      <c r="JUD129" s="310"/>
      <c r="JUE129" s="310"/>
      <c r="JUF129" s="310"/>
      <c r="JUG129" s="310"/>
      <c r="JUH129" s="310"/>
      <c r="JUI129" s="310"/>
      <c r="JUJ129" s="310"/>
      <c r="JUK129" s="310"/>
      <c r="JUL129" s="310"/>
      <c r="JUM129" s="310"/>
      <c r="JUN129" s="310"/>
      <c r="JUO129" s="310"/>
      <c r="JUP129" s="310"/>
      <c r="JUQ129" s="310"/>
      <c r="JUR129" s="310"/>
      <c r="JUS129" s="310"/>
      <c r="JUT129" s="310"/>
      <c r="JUU129" s="310"/>
      <c r="JUV129" s="310"/>
      <c r="JUW129" s="310"/>
      <c r="JUX129" s="310"/>
      <c r="JUY129" s="310"/>
      <c r="JUZ129" s="310"/>
      <c r="JVA129" s="310"/>
      <c r="JVB129" s="310"/>
      <c r="JVC129" s="310"/>
      <c r="JVD129" s="310"/>
      <c r="JVE129" s="310"/>
      <c r="JVF129" s="310"/>
      <c r="JVG129" s="310"/>
      <c r="JVH129" s="310"/>
      <c r="JVI129" s="310"/>
      <c r="JVJ129" s="310"/>
      <c r="JVK129" s="310"/>
      <c r="JVL129" s="310"/>
      <c r="JVM129" s="310"/>
      <c r="JVN129" s="310"/>
      <c r="JVO129" s="310"/>
      <c r="JVP129" s="310"/>
      <c r="JVQ129" s="310"/>
      <c r="JVR129" s="310"/>
      <c r="JVS129" s="310"/>
      <c r="JVT129" s="310"/>
      <c r="JVU129" s="310"/>
      <c r="JVV129" s="310"/>
      <c r="JVW129" s="310"/>
      <c r="JVX129" s="310"/>
      <c r="JVY129" s="310"/>
      <c r="JVZ129" s="310"/>
      <c r="JWA129" s="310"/>
      <c r="JWB129" s="310"/>
      <c r="JWC129" s="310"/>
      <c r="JWD129" s="310"/>
      <c r="JWE129" s="310"/>
      <c r="JWF129" s="310"/>
      <c r="JWG129" s="310"/>
      <c r="JWH129" s="310"/>
      <c r="JWI129" s="310"/>
      <c r="JWJ129" s="310"/>
      <c r="JWK129" s="310"/>
      <c r="JWL129" s="310"/>
      <c r="JWM129" s="310"/>
      <c r="JWN129" s="310"/>
      <c r="JWO129" s="310"/>
      <c r="JWP129" s="310"/>
      <c r="JWQ129" s="310"/>
      <c r="JWR129" s="310"/>
      <c r="JWS129" s="310"/>
      <c r="JWT129" s="310"/>
      <c r="JWU129" s="310"/>
      <c r="JWV129" s="310"/>
      <c r="JWW129" s="310"/>
      <c r="JWX129" s="310"/>
      <c r="JWY129" s="310"/>
      <c r="JWZ129" s="310"/>
      <c r="JXA129" s="310"/>
      <c r="JXB129" s="310"/>
      <c r="JXC129" s="310"/>
      <c r="JXD129" s="310"/>
      <c r="JXE129" s="310"/>
      <c r="JXF129" s="310"/>
      <c r="JXG129" s="310"/>
      <c r="JXH129" s="310"/>
      <c r="JXI129" s="310"/>
      <c r="JXJ129" s="310"/>
      <c r="JXK129" s="310"/>
      <c r="JXL129" s="310"/>
      <c r="JXM129" s="310"/>
      <c r="JXN129" s="310"/>
      <c r="JXO129" s="310"/>
      <c r="JXP129" s="310"/>
      <c r="JXQ129" s="310"/>
      <c r="JXR129" s="310"/>
      <c r="JXS129" s="310"/>
      <c r="JXT129" s="310"/>
      <c r="JXU129" s="310"/>
      <c r="JXV129" s="310"/>
      <c r="JXW129" s="310"/>
      <c r="JXX129" s="310"/>
      <c r="JXY129" s="310"/>
      <c r="JXZ129" s="310"/>
      <c r="JYA129" s="310"/>
      <c r="JYB129" s="310"/>
      <c r="JYC129" s="310"/>
      <c r="JYD129" s="310"/>
      <c r="JYE129" s="310"/>
      <c r="JYF129" s="310"/>
      <c r="JYG129" s="310"/>
      <c r="JYH129" s="310"/>
      <c r="JYI129" s="310"/>
      <c r="JYJ129" s="310"/>
      <c r="JYK129" s="310"/>
      <c r="JYL129" s="310"/>
      <c r="JYM129" s="310"/>
      <c r="JYN129" s="310"/>
      <c r="JYO129" s="310"/>
      <c r="JYP129" s="310"/>
      <c r="JYQ129" s="310"/>
      <c r="JYR129" s="310"/>
      <c r="JYS129" s="310"/>
      <c r="JYT129" s="310"/>
      <c r="JYU129" s="310"/>
      <c r="JYV129" s="310"/>
      <c r="JYW129" s="310"/>
      <c r="JYX129" s="310"/>
      <c r="JYY129" s="310"/>
      <c r="JYZ129" s="310"/>
      <c r="JZA129" s="310"/>
      <c r="JZB129" s="310"/>
      <c r="JZC129" s="310"/>
      <c r="JZD129" s="310"/>
      <c r="JZE129" s="310"/>
      <c r="JZF129" s="310"/>
      <c r="JZG129" s="310"/>
      <c r="JZH129" s="310"/>
      <c r="JZI129" s="310"/>
      <c r="JZJ129" s="310"/>
      <c r="JZK129" s="310"/>
      <c r="JZL129" s="310"/>
      <c r="JZM129" s="310"/>
      <c r="JZN129" s="310"/>
      <c r="JZO129" s="310"/>
      <c r="JZP129" s="310"/>
      <c r="JZQ129" s="310"/>
      <c r="JZR129" s="310"/>
      <c r="JZS129" s="310"/>
      <c r="JZT129" s="310"/>
      <c r="JZU129" s="310"/>
      <c r="JZV129" s="310"/>
      <c r="JZW129" s="310"/>
      <c r="JZX129" s="310"/>
      <c r="JZY129" s="310"/>
      <c r="JZZ129" s="310"/>
      <c r="KAA129" s="310"/>
      <c r="KAB129" s="310"/>
      <c r="KAC129" s="310"/>
      <c r="KAD129" s="310"/>
      <c r="KAE129" s="310"/>
      <c r="KAF129" s="310"/>
      <c r="KAG129" s="310"/>
      <c r="KAH129" s="310"/>
      <c r="KAI129" s="310"/>
      <c r="KAJ129" s="310"/>
      <c r="KAK129" s="310"/>
      <c r="KAL129" s="310"/>
      <c r="KAM129" s="310"/>
      <c r="KAN129" s="310"/>
      <c r="KAO129" s="310"/>
      <c r="KAP129" s="310"/>
      <c r="KAQ129" s="310"/>
      <c r="KAR129" s="310"/>
      <c r="KAS129" s="310"/>
      <c r="KAT129" s="310"/>
      <c r="KAU129" s="310"/>
      <c r="KAV129" s="310"/>
      <c r="KAW129" s="310"/>
      <c r="KAX129" s="310"/>
      <c r="KAY129" s="310"/>
      <c r="KAZ129" s="310"/>
      <c r="KBA129" s="310"/>
      <c r="KBB129" s="310"/>
      <c r="KBC129" s="310"/>
      <c r="KBD129" s="310"/>
      <c r="KBE129" s="310"/>
      <c r="KBF129" s="310"/>
      <c r="KBG129" s="310"/>
      <c r="KBH129" s="310"/>
      <c r="KBI129" s="310"/>
      <c r="KBJ129" s="310"/>
      <c r="KBK129" s="310"/>
      <c r="KBL129" s="310"/>
      <c r="KBM129" s="310"/>
      <c r="KBN129" s="310"/>
      <c r="KBO129" s="310"/>
      <c r="KBP129" s="310"/>
      <c r="KBQ129" s="310"/>
      <c r="KBR129" s="310"/>
      <c r="KBS129" s="310"/>
      <c r="KBT129" s="310"/>
      <c r="KBU129" s="310"/>
      <c r="KBV129" s="310"/>
      <c r="KBW129" s="310"/>
      <c r="KBX129" s="310"/>
      <c r="KBY129" s="310"/>
      <c r="KBZ129" s="310"/>
      <c r="KCA129" s="310"/>
      <c r="KCB129" s="310"/>
      <c r="KCC129" s="310"/>
      <c r="KCD129" s="310"/>
      <c r="KCE129" s="310"/>
      <c r="KCF129" s="310"/>
      <c r="KCG129" s="310"/>
      <c r="KCH129" s="310"/>
      <c r="KCI129" s="310"/>
      <c r="KCJ129" s="310"/>
      <c r="KCK129" s="310"/>
      <c r="KCL129" s="310"/>
      <c r="KCM129" s="310"/>
      <c r="KCN129" s="310"/>
      <c r="KCO129" s="310"/>
      <c r="KCP129" s="310"/>
      <c r="KCQ129" s="310"/>
      <c r="KCR129" s="310"/>
      <c r="KCS129" s="310"/>
      <c r="KCT129" s="310"/>
      <c r="KCU129" s="310"/>
      <c r="KCV129" s="310"/>
      <c r="KCW129" s="310"/>
      <c r="KCX129" s="310"/>
      <c r="KCY129" s="310"/>
      <c r="KCZ129" s="310"/>
      <c r="KDA129" s="310"/>
      <c r="KDB129" s="310"/>
      <c r="KDC129" s="310"/>
      <c r="KDD129" s="310"/>
      <c r="KDE129" s="310"/>
      <c r="KDF129" s="310"/>
      <c r="KDG129" s="310"/>
      <c r="KDH129" s="310"/>
      <c r="KDI129" s="310"/>
      <c r="KDJ129" s="310"/>
      <c r="KDK129" s="310"/>
      <c r="KDL129" s="310"/>
      <c r="KDM129" s="310"/>
      <c r="KDN129" s="310"/>
      <c r="KDO129" s="310"/>
      <c r="KDP129" s="310"/>
      <c r="KDQ129" s="310"/>
      <c r="KDR129" s="310"/>
      <c r="KDS129" s="310"/>
      <c r="KDT129" s="310"/>
      <c r="KDU129" s="310"/>
      <c r="KDV129" s="310"/>
      <c r="KDW129" s="310"/>
      <c r="KDX129" s="310"/>
      <c r="KDY129" s="310"/>
      <c r="KDZ129" s="310"/>
      <c r="KEA129" s="310"/>
      <c r="KEB129" s="310"/>
      <c r="KEC129" s="310"/>
      <c r="KED129" s="310"/>
      <c r="KEE129" s="310"/>
      <c r="KEF129" s="310"/>
      <c r="KEG129" s="310"/>
      <c r="KEH129" s="310"/>
      <c r="KEI129" s="310"/>
      <c r="KEJ129" s="310"/>
      <c r="KEK129" s="310"/>
      <c r="KEL129" s="310"/>
      <c r="KEM129" s="310"/>
      <c r="KEN129" s="310"/>
      <c r="KEO129" s="310"/>
      <c r="KEP129" s="310"/>
      <c r="KEQ129" s="310"/>
      <c r="KER129" s="310"/>
      <c r="KES129" s="310"/>
      <c r="KET129" s="310"/>
      <c r="KEU129" s="310"/>
      <c r="KEV129" s="310"/>
      <c r="KEW129" s="310"/>
      <c r="KEX129" s="310"/>
      <c r="KEY129" s="310"/>
      <c r="KEZ129" s="310"/>
      <c r="KFA129" s="310"/>
      <c r="KFB129" s="310"/>
      <c r="KFC129" s="310"/>
      <c r="KFD129" s="310"/>
      <c r="KFE129" s="310"/>
      <c r="KFF129" s="310"/>
      <c r="KFG129" s="310"/>
      <c r="KFH129" s="310"/>
      <c r="KFI129" s="310"/>
      <c r="KFJ129" s="310"/>
      <c r="KFK129" s="310"/>
      <c r="KFL129" s="310"/>
      <c r="KFM129" s="310"/>
      <c r="KFN129" s="310"/>
      <c r="KFO129" s="310"/>
      <c r="KFP129" s="310"/>
      <c r="KFQ129" s="310"/>
      <c r="KFR129" s="310"/>
      <c r="KFS129" s="310"/>
      <c r="KFT129" s="310"/>
      <c r="KFU129" s="310"/>
      <c r="KFV129" s="310"/>
      <c r="KFW129" s="310"/>
      <c r="KFX129" s="310"/>
      <c r="KFY129" s="310"/>
      <c r="KFZ129" s="310"/>
      <c r="KGA129" s="310"/>
      <c r="KGB129" s="310"/>
      <c r="KGC129" s="310"/>
      <c r="KGD129" s="310"/>
      <c r="KGE129" s="310"/>
      <c r="KGF129" s="310"/>
      <c r="KGG129" s="310"/>
      <c r="KGH129" s="310"/>
      <c r="KGI129" s="310"/>
      <c r="KGJ129" s="310"/>
      <c r="KGK129" s="310"/>
      <c r="KGL129" s="310"/>
      <c r="KGM129" s="310"/>
      <c r="KGN129" s="310"/>
      <c r="KGO129" s="310"/>
      <c r="KGP129" s="310"/>
      <c r="KGQ129" s="310"/>
      <c r="KGR129" s="310"/>
      <c r="KGS129" s="310"/>
      <c r="KGT129" s="310"/>
      <c r="KGU129" s="310"/>
      <c r="KGV129" s="310"/>
      <c r="KGW129" s="310"/>
      <c r="KGX129" s="310"/>
      <c r="KGY129" s="310"/>
      <c r="KGZ129" s="310"/>
      <c r="KHA129" s="310"/>
      <c r="KHB129" s="310"/>
      <c r="KHC129" s="310"/>
      <c r="KHD129" s="310"/>
      <c r="KHE129" s="310"/>
      <c r="KHF129" s="310"/>
      <c r="KHG129" s="310"/>
      <c r="KHH129" s="310"/>
      <c r="KHI129" s="310"/>
      <c r="KHJ129" s="310"/>
      <c r="KHK129" s="310"/>
      <c r="KHL129" s="310"/>
      <c r="KHM129" s="310"/>
      <c r="KHN129" s="310"/>
      <c r="KHO129" s="310"/>
      <c r="KHP129" s="310"/>
      <c r="KHQ129" s="310"/>
      <c r="KHR129" s="310"/>
      <c r="KHS129" s="310"/>
      <c r="KHT129" s="310"/>
      <c r="KHU129" s="310"/>
      <c r="KHV129" s="310"/>
      <c r="KHW129" s="310"/>
      <c r="KHX129" s="310"/>
      <c r="KHY129" s="310"/>
      <c r="KHZ129" s="310"/>
      <c r="KIA129" s="310"/>
      <c r="KIB129" s="310"/>
      <c r="KIC129" s="310"/>
      <c r="KID129" s="310"/>
      <c r="KIE129" s="310"/>
      <c r="KIF129" s="310"/>
      <c r="KIG129" s="310"/>
      <c r="KIH129" s="310"/>
      <c r="KII129" s="310"/>
      <c r="KIJ129" s="310"/>
      <c r="KIK129" s="310"/>
      <c r="KIL129" s="310"/>
      <c r="KIM129" s="310"/>
      <c r="KIN129" s="310"/>
      <c r="KIO129" s="310"/>
      <c r="KIP129" s="310"/>
      <c r="KIQ129" s="310"/>
      <c r="KIR129" s="310"/>
      <c r="KIS129" s="310"/>
      <c r="KIT129" s="310"/>
      <c r="KIU129" s="310"/>
      <c r="KIV129" s="310"/>
      <c r="KIW129" s="310"/>
      <c r="KIX129" s="310"/>
      <c r="KIY129" s="310"/>
      <c r="KIZ129" s="310"/>
      <c r="KJA129" s="310"/>
      <c r="KJB129" s="310"/>
      <c r="KJC129" s="310"/>
      <c r="KJD129" s="310"/>
      <c r="KJE129" s="310"/>
      <c r="KJF129" s="310"/>
      <c r="KJG129" s="310"/>
      <c r="KJH129" s="310"/>
      <c r="KJI129" s="310"/>
      <c r="KJJ129" s="310"/>
      <c r="KJK129" s="310"/>
      <c r="KJL129" s="310"/>
      <c r="KJM129" s="310"/>
      <c r="KJN129" s="310"/>
      <c r="KJO129" s="310"/>
      <c r="KJP129" s="310"/>
      <c r="KJQ129" s="310"/>
      <c r="KJR129" s="310"/>
      <c r="KJS129" s="310"/>
      <c r="KJT129" s="310"/>
      <c r="KJU129" s="310"/>
      <c r="KJV129" s="310"/>
      <c r="KJW129" s="310"/>
      <c r="KJX129" s="310"/>
      <c r="KJY129" s="310"/>
      <c r="KJZ129" s="310"/>
      <c r="KKA129" s="310"/>
      <c r="KKB129" s="310"/>
      <c r="KKC129" s="310"/>
      <c r="KKD129" s="310"/>
      <c r="KKE129" s="310"/>
      <c r="KKF129" s="310"/>
      <c r="KKG129" s="310"/>
      <c r="KKH129" s="310"/>
      <c r="KKI129" s="310"/>
      <c r="KKJ129" s="310"/>
      <c r="KKK129" s="310"/>
      <c r="KKL129" s="310"/>
      <c r="KKM129" s="310"/>
      <c r="KKN129" s="310"/>
      <c r="KKO129" s="310"/>
      <c r="KKP129" s="310"/>
      <c r="KKQ129" s="310"/>
      <c r="KKR129" s="310"/>
      <c r="KKS129" s="310"/>
      <c r="KKT129" s="310"/>
      <c r="KKU129" s="310"/>
      <c r="KKV129" s="310"/>
      <c r="KKW129" s="310"/>
      <c r="KKX129" s="310"/>
      <c r="KKY129" s="310"/>
      <c r="KKZ129" s="310"/>
      <c r="KLA129" s="310"/>
      <c r="KLB129" s="310"/>
      <c r="KLC129" s="310"/>
      <c r="KLD129" s="310"/>
      <c r="KLE129" s="310"/>
      <c r="KLF129" s="310"/>
      <c r="KLG129" s="310"/>
      <c r="KLH129" s="310"/>
      <c r="KLI129" s="310"/>
      <c r="KLJ129" s="310"/>
      <c r="KLK129" s="310"/>
      <c r="KLL129" s="310"/>
      <c r="KLM129" s="310"/>
      <c r="KLN129" s="310"/>
      <c r="KLO129" s="310"/>
      <c r="KLP129" s="310"/>
      <c r="KLQ129" s="310"/>
      <c r="KLR129" s="310"/>
      <c r="KLS129" s="310"/>
      <c r="KLT129" s="310"/>
      <c r="KLU129" s="310"/>
      <c r="KLV129" s="310"/>
      <c r="KLW129" s="310"/>
      <c r="KLX129" s="310"/>
      <c r="KLY129" s="310"/>
      <c r="KLZ129" s="310"/>
      <c r="KMA129" s="310"/>
      <c r="KMB129" s="310"/>
      <c r="KMC129" s="310"/>
      <c r="KMD129" s="310"/>
      <c r="KME129" s="310"/>
      <c r="KMF129" s="310"/>
      <c r="KMG129" s="310"/>
      <c r="KMH129" s="310"/>
      <c r="KMI129" s="310"/>
      <c r="KMJ129" s="310"/>
      <c r="KMK129" s="310"/>
      <c r="KML129" s="310"/>
      <c r="KMM129" s="310"/>
      <c r="KMN129" s="310"/>
      <c r="KMO129" s="310"/>
      <c r="KMP129" s="310"/>
      <c r="KMQ129" s="310"/>
      <c r="KMR129" s="310"/>
      <c r="KMS129" s="310"/>
      <c r="KMT129" s="310"/>
      <c r="KMU129" s="310"/>
      <c r="KMV129" s="310"/>
      <c r="KMW129" s="310"/>
      <c r="KMX129" s="310"/>
      <c r="KMY129" s="310"/>
      <c r="KMZ129" s="310"/>
      <c r="KNA129" s="310"/>
      <c r="KNB129" s="310"/>
      <c r="KNC129" s="310"/>
      <c r="KND129" s="310"/>
      <c r="KNE129" s="310"/>
      <c r="KNF129" s="310"/>
      <c r="KNG129" s="310"/>
      <c r="KNH129" s="310"/>
      <c r="KNI129" s="310"/>
      <c r="KNJ129" s="310"/>
      <c r="KNK129" s="310"/>
      <c r="KNL129" s="310"/>
      <c r="KNM129" s="310"/>
      <c r="KNN129" s="310"/>
      <c r="KNO129" s="310"/>
      <c r="KNP129" s="310"/>
      <c r="KNQ129" s="310"/>
      <c r="KNR129" s="310"/>
      <c r="KNS129" s="310"/>
      <c r="KNT129" s="310"/>
      <c r="KNU129" s="310"/>
      <c r="KNV129" s="310"/>
      <c r="KNW129" s="310"/>
      <c r="KNX129" s="310"/>
      <c r="KNY129" s="310"/>
      <c r="KNZ129" s="310"/>
      <c r="KOA129" s="310"/>
      <c r="KOB129" s="310"/>
      <c r="KOC129" s="310"/>
      <c r="KOD129" s="310"/>
      <c r="KOE129" s="310"/>
      <c r="KOF129" s="310"/>
      <c r="KOG129" s="310"/>
      <c r="KOH129" s="310"/>
      <c r="KOI129" s="310"/>
      <c r="KOJ129" s="310"/>
      <c r="KOK129" s="310"/>
      <c r="KOL129" s="310"/>
      <c r="KOM129" s="310"/>
      <c r="KON129" s="310"/>
      <c r="KOO129" s="310"/>
      <c r="KOP129" s="310"/>
      <c r="KOQ129" s="310"/>
      <c r="KOR129" s="310"/>
      <c r="KOS129" s="310"/>
      <c r="KOT129" s="310"/>
      <c r="KOU129" s="310"/>
      <c r="KOV129" s="310"/>
      <c r="KOW129" s="310"/>
      <c r="KOX129" s="310"/>
      <c r="KOY129" s="310"/>
      <c r="KOZ129" s="310"/>
      <c r="KPA129" s="310"/>
      <c r="KPB129" s="310"/>
      <c r="KPC129" s="310"/>
      <c r="KPD129" s="310"/>
      <c r="KPE129" s="310"/>
      <c r="KPF129" s="310"/>
      <c r="KPG129" s="310"/>
      <c r="KPH129" s="310"/>
      <c r="KPI129" s="310"/>
      <c r="KPJ129" s="310"/>
      <c r="KPK129" s="310"/>
      <c r="KPL129" s="310"/>
      <c r="KPM129" s="310"/>
      <c r="KPN129" s="310"/>
      <c r="KPO129" s="310"/>
      <c r="KPP129" s="310"/>
      <c r="KPQ129" s="310"/>
      <c r="KPR129" s="310"/>
      <c r="KPS129" s="310"/>
      <c r="KPT129" s="310"/>
      <c r="KPU129" s="310"/>
      <c r="KPV129" s="310"/>
      <c r="KPW129" s="310"/>
      <c r="KPX129" s="310"/>
      <c r="KPY129" s="310"/>
      <c r="KPZ129" s="310"/>
      <c r="KQA129" s="310"/>
      <c r="KQB129" s="310"/>
      <c r="KQC129" s="310"/>
      <c r="KQD129" s="310"/>
      <c r="KQE129" s="310"/>
      <c r="KQF129" s="310"/>
      <c r="KQG129" s="310"/>
      <c r="KQH129" s="310"/>
      <c r="KQI129" s="310"/>
      <c r="KQJ129" s="310"/>
      <c r="KQK129" s="310"/>
      <c r="KQL129" s="310"/>
      <c r="KQM129" s="310"/>
      <c r="KQN129" s="310"/>
      <c r="KQO129" s="310"/>
      <c r="KQP129" s="310"/>
      <c r="KQQ129" s="310"/>
      <c r="KQR129" s="310"/>
      <c r="KQS129" s="310"/>
      <c r="KQT129" s="310"/>
      <c r="KQU129" s="310"/>
      <c r="KQV129" s="310"/>
      <c r="KQW129" s="310"/>
      <c r="KQX129" s="310"/>
      <c r="KQY129" s="310"/>
      <c r="KQZ129" s="310"/>
      <c r="KRA129" s="310"/>
      <c r="KRB129" s="310"/>
      <c r="KRC129" s="310"/>
      <c r="KRD129" s="310"/>
      <c r="KRE129" s="310"/>
      <c r="KRF129" s="310"/>
      <c r="KRG129" s="310"/>
      <c r="KRH129" s="310"/>
      <c r="KRI129" s="310"/>
      <c r="KRJ129" s="310"/>
      <c r="KRK129" s="310"/>
      <c r="KRL129" s="310"/>
      <c r="KRM129" s="310"/>
      <c r="KRN129" s="310"/>
      <c r="KRO129" s="310"/>
      <c r="KRP129" s="310"/>
      <c r="KRQ129" s="310"/>
      <c r="KRR129" s="310"/>
      <c r="KRS129" s="310"/>
      <c r="KRT129" s="310"/>
      <c r="KRU129" s="310"/>
      <c r="KRV129" s="310"/>
      <c r="KRW129" s="310"/>
      <c r="KRX129" s="310"/>
      <c r="KRY129" s="310"/>
      <c r="KRZ129" s="310"/>
      <c r="KSA129" s="310"/>
      <c r="KSB129" s="310"/>
      <c r="KSC129" s="310"/>
      <c r="KSD129" s="310"/>
      <c r="KSE129" s="310"/>
      <c r="KSF129" s="310"/>
      <c r="KSG129" s="310"/>
      <c r="KSH129" s="310"/>
      <c r="KSI129" s="310"/>
      <c r="KSJ129" s="310"/>
      <c r="KSK129" s="310"/>
      <c r="KSL129" s="310"/>
      <c r="KSM129" s="310"/>
      <c r="KSN129" s="310"/>
      <c r="KSO129" s="310"/>
      <c r="KSP129" s="310"/>
      <c r="KSQ129" s="310"/>
      <c r="KSR129" s="310"/>
      <c r="KSS129" s="310"/>
      <c r="KST129" s="310"/>
      <c r="KSU129" s="310"/>
      <c r="KSV129" s="310"/>
      <c r="KSW129" s="310"/>
      <c r="KSX129" s="310"/>
      <c r="KSY129" s="310"/>
      <c r="KSZ129" s="310"/>
      <c r="KTA129" s="310"/>
      <c r="KTB129" s="310"/>
      <c r="KTC129" s="310"/>
      <c r="KTD129" s="310"/>
      <c r="KTE129" s="310"/>
      <c r="KTF129" s="310"/>
      <c r="KTG129" s="310"/>
      <c r="KTH129" s="310"/>
      <c r="KTI129" s="310"/>
      <c r="KTJ129" s="310"/>
      <c r="KTK129" s="310"/>
      <c r="KTL129" s="310"/>
      <c r="KTM129" s="310"/>
      <c r="KTN129" s="310"/>
      <c r="KTO129" s="310"/>
      <c r="KTP129" s="310"/>
      <c r="KTQ129" s="310"/>
      <c r="KTR129" s="310"/>
      <c r="KTS129" s="310"/>
      <c r="KTT129" s="310"/>
      <c r="KTU129" s="310"/>
      <c r="KTV129" s="310"/>
      <c r="KTW129" s="310"/>
      <c r="KTX129" s="310"/>
      <c r="KTY129" s="310"/>
      <c r="KTZ129" s="310"/>
      <c r="KUA129" s="310"/>
      <c r="KUB129" s="310"/>
      <c r="KUC129" s="310"/>
      <c r="KUD129" s="310"/>
      <c r="KUE129" s="310"/>
      <c r="KUF129" s="310"/>
      <c r="KUG129" s="310"/>
      <c r="KUH129" s="310"/>
      <c r="KUI129" s="310"/>
      <c r="KUJ129" s="310"/>
      <c r="KUK129" s="310"/>
      <c r="KUL129" s="310"/>
      <c r="KUM129" s="310"/>
      <c r="KUN129" s="310"/>
      <c r="KUO129" s="310"/>
      <c r="KUP129" s="310"/>
      <c r="KUQ129" s="310"/>
      <c r="KUR129" s="310"/>
      <c r="KUS129" s="310"/>
      <c r="KUT129" s="310"/>
      <c r="KUU129" s="310"/>
      <c r="KUV129" s="310"/>
      <c r="KUW129" s="310"/>
      <c r="KUX129" s="310"/>
      <c r="KUY129" s="310"/>
      <c r="KUZ129" s="310"/>
      <c r="KVA129" s="310"/>
      <c r="KVB129" s="310"/>
      <c r="KVC129" s="310"/>
      <c r="KVD129" s="310"/>
      <c r="KVE129" s="310"/>
      <c r="KVF129" s="310"/>
      <c r="KVG129" s="310"/>
      <c r="KVH129" s="310"/>
      <c r="KVI129" s="310"/>
      <c r="KVJ129" s="310"/>
      <c r="KVK129" s="310"/>
      <c r="KVL129" s="310"/>
      <c r="KVM129" s="310"/>
      <c r="KVN129" s="310"/>
      <c r="KVO129" s="310"/>
      <c r="KVP129" s="310"/>
      <c r="KVQ129" s="310"/>
      <c r="KVR129" s="310"/>
      <c r="KVS129" s="310"/>
      <c r="KVT129" s="310"/>
      <c r="KVU129" s="310"/>
      <c r="KVV129" s="310"/>
      <c r="KVW129" s="310"/>
      <c r="KVX129" s="310"/>
      <c r="KVY129" s="310"/>
      <c r="KVZ129" s="310"/>
      <c r="KWA129" s="310"/>
      <c r="KWB129" s="310"/>
      <c r="KWC129" s="310"/>
      <c r="KWD129" s="310"/>
      <c r="KWE129" s="310"/>
      <c r="KWF129" s="310"/>
      <c r="KWG129" s="310"/>
      <c r="KWH129" s="310"/>
      <c r="KWI129" s="310"/>
      <c r="KWJ129" s="310"/>
      <c r="KWK129" s="310"/>
      <c r="KWL129" s="310"/>
      <c r="KWM129" s="310"/>
      <c r="KWN129" s="310"/>
      <c r="KWO129" s="310"/>
      <c r="KWP129" s="310"/>
      <c r="KWQ129" s="310"/>
      <c r="KWR129" s="310"/>
      <c r="KWS129" s="310"/>
      <c r="KWT129" s="310"/>
      <c r="KWU129" s="310"/>
      <c r="KWV129" s="310"/>
      <c r="KWW129" s="310"/>
      <c r="KWX129" s="310"/>
      <c r="KWY129" s="310"/>
      <c r="KWZ129" s="310"/>
      <c r="KXA129" s="310"/>
      <c r="KXB129" s="310"/>
      <c r="KXC129" s="310"/>
      <c r="KXD129" s="310"/>
      <c r="KXE129" s="310"/>
      <c r="KXF129" s="310"/>
      <c r="KXG129" s="310"/>
      <c r="KXH129" s="310"/>
      <c r="KXI129" s="310"/>
      <c r="KXJ129" s="310"/>
      <c r="KXK129" s="310"/>
      <c r="KXL129" s="310"/>
      <c r="KXM129" s="310"/>
      <c r="KXN129" s="310"/>
      <c r="KXO129" s="310"/>
      <c r="KXP129" s="310"/>
      <c r="KXQ129" s="310"/>
      <c r="KXR129" s="310"/>
      <c r="KXS129" s="310"/>
      <c r="KXT129" s="310"/>
      <c r="KXU129" s="310"/>
      <c r="KXV129" s="310"/>
      <c r="KXW129" s="310"/>
      <c r="KXX129" s="310"/>
      <c r="KXY129" s="310"/>
      <c r="KXZ129" s="310"/>
      <c r="KYA129" s="310"/>
      <c r="KYB129" s="310"/>
      <c r="KYC129" s="310"/>
      <c r="KYD129" s="310"/>
      <c r="KYE129" s="310"/>
      <c r="KYF129" s="310"/>
      <c r="KYG129" s="310"/>
      <c r="KYH129" s="310"/>
      <c r="KYI129" s="310"/>
      <c r="KYJ129" s="310"/>
      <c r="KYK129" s="310"/>
      <c r="KYL129" s="310"/>
      <c r="KYM129" s="310"/>
      <c r="KYN129" s="310"/>
      <c r="KYO129" s="310"/>
      <c r="KYP129" s="310"/>
      <c r="KYQ129" s="310"/>
      <c r="KYR129" s="310"/>
      <c r="KYS129" s="310"/>
      <c r="KYT129" s="310"/>
      <c r="KYU129" s="310"/>
      <c r="KYV129" s="310"/>
      <c r="KYW129" s="310"/>
      <c r="KYX129" s="310"/>
      <c r="KYY129" s="310"/>
      <c r="KYZ129" s="310"/>
      <c r="KZA129" s="310"/>
      <c r="KZB129" s="310"/>
      <c r="KZC129" s="310"/>
      <c r="KZD129" s="310"/>
      <c r="KZE129" s="310"/>
      <c r="KZF129" s="310"/>
      <c r="KZG129" s="310"/>
      <c r="KZH129" s="310"/>
      <c r="KZI129" s="310"/>
      <c r="KZJ129" s="310"/>
      <c r="KZK129" s="310"/>
      <c r="KZL129" s="310"/>
      <c r="KZM129" s="310"/>
      <c r="KZN129" s="310"/>
      <c r="KZO129" s="310"/>
      <c r="KZP129" s="310"/>
      <c r="KZQ129" s="310"/>
      <c r="KZR129" s="310"/>
      <c r="KZS129" s="310"/>
      <c r="KZT129" s="310"/>
      <c r="KZU129" s="310"/>
      <c r="KZV129" s="310"/>
      <c r="KZW129" s="310"/>
      <c r="KZX129" s="310"/>
      <c r="KZY129" s="310"/>
      <c r="KZZ129" s="310"/>
      <c r="LAA129" s="310"/>
      <c r="LAB129" s="310"/>
      <c r="LAC129" s="310"/>
      <c r="LAD129" s="310"/>
      <c r="LAE129" s="310"/>
      <c r="LAF129" s="310"/>
      <c r="LAG129" s="310"/>
      <c r="LAH129" s="310"/>
      <c r="LAI129" s="310"/>
      <c r="LAJ129" s="310"/>
      <c r="LAK129" s="310"/>
      <c r="LAL129" s="310"/>
      <c r="LAM129" s="310"/>
      <c r="LAN129" s="310"/>
      <c r="LAO129" s="310"/>
      <c r="LAP129" s="310"/>
      <c r="LAQ129" s="310"/>
      <c r="LAR129" s="310"/>
      <c r="LAS129" s="310"/>
      <c r="LAT129" s="310"/>
      <c r="LAU129" s="310"/>
      <c r="LAV129" s="310"/>
      <c r="LAW129" s="310"/>
      <c r="LAX129" s="310"/>
      <c r="LAY129" s="310"/>
      <c r="LAZ129" s="310"/>
      <c r="LBA129" s="310"/>
      <c r="LBB129" s="310"/>
      <c r="LBC129" s="310"/>
      <c r="LBD129" s="310"/>
      <c r="LBE129" s="310"/>
      <c r="LBF129" s="310"/>
      <c r="LBG129" s="310"/>
      <c r="LBH129" s="310"/>
      <c r="LBI129" s="310"/>
      <c r="LBJ129" s="310"/>
      <c r="LBK129" s="310"/>
      <c r="LBL129" s="310"/>
      <c r="LBM129" s="310"/>
      <c r="LBN129" s="310"/>
      <c r="LBO129" s="310"/>
      <c r="LBP129" s="310"/>
      <c r="LBQ129" s="310"/>
      <c r="LBR129" s="310"/>
      <c r="LBS129" s="310"/>
      <c r="LBT129" s="310"/>
      <c r="LBU129" s="310"/>
      <c r="LBV129" s="310"/>
      <c r="LBW129" s="310"/>
      <c r="LBX129" s="310"/>
      <c r="LBY129" s="310"/>
      <c r="LBZ129" s="310"/>
      <c r="LCA129" s="310"/>
      <c r="LCB129" s="310"/>
      <c r="LCC129" s="310"/>
      <c r="LCD129" s="310"/>
      <c r="LCE129" s="310"/>
      <c r="LCF129" s="310"/>
      <c r="LCG129" s="310"/>
      <c r="LCH129" s="310"/>
      <c r="LCI129" s="310"/>
      <c r="LCJ129" s="310"/>
      <c r="LCK129" s="310"/>
      <c r="LCL129" s="310"/>
      <c r="LCM129" s="310"/>
      <c r="LCN129" s="310"/>
      <c r="LCO129" s="310"/>
      <c r="LCP129" s="310"/>
      <c r="LCQ129" s="310"/>
      <c r="LCR129" s="310"/>
      <c r="LCS129" s="310"/>
      <c r="LCT129" s="310"/>
      <c r="LCU129" s="310"/>
      <c r="LCV129" s="310"/>
      <c r="LCW129" s="310"/>
      <c r="LCX129" s="310"/>
      <c r="LCY129" s="310"/>
      <c r="LCZ129" s="310"/>
      <c r="LDA129" s="310"/>
      <c r="LDB129" s="310"/>
      <c r="LDC129" s="310"/>
      <c r="LDD129" s="310"/>
      <c r="LDE129" s="310"/>
      <c r="LDF129" s="310"/>
      <c r="LDG129" s="310"/>
      <c r="LDH129" s="310"/>
      <c r="LDI129" s="310"/>
      <c r="LDJ129" s="310"/>
      <c r="LDK129" s="310"/>
      <c r="LDL129" s="310"/>
      <c r="LDM129" s="310"/>
      <c r="LDN129" s="310"/>
      <c r="LDO129" s="310"/>
      <c r="LDP129" s="310"/>
      <c r="LDQ129" s="310"/>
      <c r="LDR129" s="310"/>
      <c r="LDS129" s="310"/>
      <c r="LDT129" s="310"/>
      <c r="LDU129" s="310"/>
      <c r="LDV129" s="310"/>
      <c r="LDW129" s="310"/>
      <c r="LDX129" s="310"/>
      <c r="LDY129" s="310"/>
      <c r="LDZ129" s="310"/>
      <c r="LEA129" s="310"/>
      <c r="LEB129" s="310"/>
      <c r="LEC129" s="310"/>
      <c r="LED129" s="310"/>
      <c r="LEE129" s="310"/>
      <c r="LEF129" s="310"/>
      <c r="LEG129" s="310"/>
      <c r="LEH129" s="310"/>
      <c r="LEI129" s="310"/>
      <c r="LEJ129" s="310"/>
      <c r="LEK129" s="310"/>
      <c r="LEL129" s="310"/>
      <c r="LEM129" s="310"/>
      <c r="LEN129" s="310"/>
      <c r="LEO129" s="310"/>
      <c r="LEP129" s="310"/>
      <c r="LEQ129" s="310"/>
      <c r="LER129" s="310"/>
      <c r="LES129" s="310"/>
      <c r="LET129" s="310"/>
      <c r="LEU129" s="310"/>
      <c r="LEV129" s="310"/>
      <c r="LEW129" s="310"/>
      <c r="LEX129" s="310"/>
      <c r="LEY129" s="310"/>
      <c r="LEZ129" s="310"/>
      <c r="LFA129" s="310"/>
      <c r="LFB129" s="310"/>
      <c r="LFC129" s="310"/>
      <c r="LFD129" s="310"/>
      <c r="LFE129" s="310"/>
      <c r="LFF129" s="310"/>
      <c r="LFG129" s="310"/>
      <c r="LFH129" s="310"/>
      <c r="LFI129" s="310"/>
      <c r="LFJ129" s="310"/>
      <c r="LFK129" s="310"/>
      <c r="LFL129" s="310"/>
      <c r="LFM129" s="310"/>
      <c r="LFN129" s="310"/>
      <c r="LFO129" s="310"/>
      <c r="LFP129" s="310"/>
      <c r="LFQ129" s="310"/>
      <c r="LFR129" s="310"/>
      <c r="LFS129" s="310"/>
      <c r="LFT129" s="310"/>
      <c r="LFU129" s="310"/>
      <c r="LFV129" s="310"/>
      <c r="LFW129" s="310"/>
      <c r="LFX129" s="310"/>
      <c r="LFY129" s="310"/>
      <c r="LFZ129" s="310"/>
      <c r="LGA129" s="310"/>
      <c r="LGB129" s="310"/>
      <c r="LGC129" s="310"/>
      <c r="LGD129" s="310"/>
      <c r="LGE129" s="310"/>
      <c r="LGF129" s="310"/>
      <c r="LGG129" s="310"/>
      <c r="LGH129" s="310"/>
      <c r="LGI129" s="310"/>
      <c r="LGJ129" s="310"/>
      <c r="LGK129" s="310"/>
      <c r="LGL129" s="310"/>
      <c r="LGM129" s="310"/>
      <c r="LGN129" s="310"/>
      <c r="LGO129" s="310"/>
      <c r="LGP129" s="310"/>
      <c r="LGQ129" s="310"/>
      <c r="LGR129" s="310"/>
      <c r="LGS129" s="310"/>
      <c r="LGT129" s="310"/>
      <c r="LGU129" s="310"/>
      <c r="LGV129" s="310"/>
      <c r="LGW129" s="310"/>
      <c r="LGX129" s="310"/>
      <c r="LGY129" s="310"/>
      <c r="LGZ129" s="310"/>
      <c r="LHA129" s="310"/>
      <c r="LHB129" s="310"/>
      <c r="LHC129" s="310"/>
      <c r="LHD129" s="310"/>
      <c r="LHE129" s="310"/>
      <c r="LHF129" s="310"/>
      <c r="LHG129" s="310"/>
      <c r="LHH129" s="310"/>
      <c r="LHI129" s="310"/>
      <c r="LHJ129" s="310"/>
      <c r="LHK129" s="310"/>
      <c r="LHL129" s="310"/>
      <c r="LHM129" s="310"/>
      <c r="LHN129" s="310"/>
      <c r="LHO129" s="310"/>
      <c r="LHP129" s="310"/>
      <c r="LHQ129" s="310"/>
      <c r="LHR129" s="310"/>
      <c r="LHS129" s="310"/>
      <c r="LHT129" s="310"/>
      <c r="LHU129" s="310"/>
      <c r="LHV129" s="310"/>
      <c r="LHW129" s="310"/>
      <c r="LHX129" s="310"/>
      <c r="LHY129" s="310"/>
      <c r="LHZ129" s="310"/>
      <c r="LIA129" s="310"/>
      <c r="LIB129" s="310"/>
      <c r="LIC129" s="310"/>
      <c r="LID129" s="310"/>
      <c r="LIE129" s="310"/>
      <c r="LIF129" s="310"/>
      <c r="LIG129" s="310"/>
      <c r="LIH129" s="310"/>
      <c r="LII129" s="310"/>
      <c r="LIJ129" s="310"/>
      <c r="LIK129" s="310"/>
      <c r="LIL129" s="310"/>
      <c r="LIM129" s="310"/>
      <c r="LIN129" s="310"/>
      <c r="LIO129" s="310"/>
      <c r="LIP129" s="310"/>
      <c r="LIQ129" s="310"/>
      <c r="LIR129" s="310"/>
      <c r="LIS129" s="310"/>
      <c r="LIT129" s="310"/>
      <c r="LIU129" s="310"/>
      <c r="LIV129" s="310"/>
      <c r="LIW129" s="310"/>
      <c r="LIX129" s="310"/>
      <c r="LIY129" s="310"/>
      <c r="LIZ129" s="310"/>
      <c r="LJA129" s="310"/>
      <c r="LJB129" s="310"/>
      <c r="LJC129" s="310"/>
      <c r="LJD129" s="310"/>
      <c r="LJE129" s="310"/>
      <c r="LJF129" s="310"/>
      <c r="LJG129" s="310"/>
      <c r="LJH129" s="310"/>
      <c r="LJI129" s="310"/>
      <c r="LJJ129" s="310"/>
      <c r="LJK129" s="310"/>
      <c r="LJL129" s="310"/>
      <c r="LJM129" s="310"/>
      <c r="LJN129" s="310"/>
      <c r="LJO129" s="310"/>
      <c r="LJP129" s="310"/>
      <c r="LJQ129" s="310"/>
      <c r="LJR129" s="310"/>
      <c r="LJS129" s="310"/>
      <c r="LJT129" s="310"/>
      <c r="LJU129" s="310"/>
      <c r="LJV129" s="310"/>
      <c r="LJW129" s="310"/>
      <c r="LJX129" s="310"/>
      <c r="LJY129" s="310"/>
      <c r="LJZ129" s="310"/>
      <c r="LKA129" s="310"/>
      <c r="LKB129" s="310"/>
      <c r="LKC129" s="310"/>
      <c r="LKD129" s="310"/>
      <c r="LKE129" s="310"/>
      <c r="LKF129" s="310"/>
      <c r="LKG129" s="310"/>
      <c r="LKH129" s="310"/>
      <c r="LKI129" s="310"/>
      <c r="LKJ129" s="310"/>
      <c r="LKK129" s="310"/>
      <c r="LKL129" s="310"/>
      <c r="LKM129" s="310"/>
      <c r="LKN129" s="310"/>
      <c r="LKO129" s="310"/>
      <c r="LKP129" s="310"/>
      <c r="LKQ129" s="310"/>
      <c r="LKR129" s="310"/>
      <c r="LKS129" s="310"/>
      <c r="LKT129" s="310"/>
      <c r="LKU129" s="310"/>
      <c r="LKV129" s="310"/>
      <c r="LKW129" s="310"/>
      <c r="LKX129" s="310"/>
      <c r="LKY129" s="310"/>
      <c r="LKZ129" s="310"/>
      <c r="LLA129" s="310"/>
      <c r="LLB129" s="310"/>
      <c r="LLC129" s="310"/>
      <c r="LLD129" s="310"/>
      <c r="LLE129" s="310"/>
      <c r="LLF129" s="310"/>
      <c r="LLG129" s="310"/>
      <c r="LLH129" s="310"/>
      <c r="LLI129" s="310"/>
      <c r="LLJ129" s="310"/>
      <c r="LLK129" s="310"/>
      <c r="LLL129" s="310"/>
      <c r="LLM129" s="310"/>
      <c r="LLN129" s="310"/>
      <c r="LLO129" s="310"/>
      <c r="LLP129" s="310"/>
      <c r="LLQ129" s="310"/>
      <c r="LLR129" s="310"/>
      <c r="LLS129" s="310"/>
      <c r="LLT129" s="310"/>
      <c r="LLU129" s="310"/>
      <c r="LLV129" s="310"/>
      <c r="LLW129" s="310"/>
      <c r="LLX129" s="310"/>
      <c r="LLY129" s="310"/>
      <c r="LLZ129" s="310"/>
      <c r="LMA129" s="310"/>
      <c r="LMB129" s="310"/>
      <c r="LMC129" s="310"/>
      <c r="LMD129" s="310"/>
      <c r="LME129" s="310"/>
      <c r="LMF129" s="310"/>
      <c r="LMG129" s="310"/>
      <c r="LMH129" s="310"/>
      <c r="LMI129" s="310"/>
      <c r="LMJ129" s="310"/>
      <c r="LMK129" s="310"/>
      <c r="LML129" s="310"/>
      <c r="LMM129" s="310"/>
      <c r="LMN129" s="310"/>
      <c r="LMO129" s="310"/>
      <c r="LMP129" s="310"/>
      <c r="LMQ129" s="310"/>
      <c r="LMR129" s="310"/>
      <c r="LMS129" s="310"/>
      <c r="LMT129" s="310"/>
      <c r="LMU129" s="310"/>
      <c r="LMV129" s="310"/>
      <c r="LMW129" s="310"/>
      <c r="LMX129" s="310"/>
      <c r="LMY129" s="310"/>
      <c r="LMZ129" s="310"/>
      <c r="LNA129" s="310"/>
      <c r="LNB129" s="310"/>
      <c r="LNC129" s="310"/>
      <c r="LND129" s="310"/>
      <c r="LNE129" s="310"/>
      <c r="LNF129" s="310"/>
      <c r="LNG129" s="310"/>
      <c r="LNH129" s="310"/>
      <c r="LNI129" s="310"/>
      <c r="LNJ129" s="310"/>
      <c r="LNK129" s="310"/>
      <c r="LNL129" s="310"/>
      <c r="LNM129" s="310"/>
      <c r="LNN129" s="310"/>
      <c r="LNO129" s="310"/>
      <c r="LNP129" s="310"/>
      <c r="LNQ129" s="310"/>
      <c r="LNR129" s="310"/>
      <c r="LNS129" s="310"/>
      <c r="LNT129" s="310"/>
      <c r="LNU129" s="310"/>
      <c r="LNV129" s="310"/>
      <c r="LNW129" s="310"/>
      <c r="LNX129" s="310"/>
      <c r="LNY129" s="310"/>
      <c r="LNZ129" s="310"/>
      <c r="LOA129" s="310"/>
      <c r="LOB129" s="310"/>
      <c r="LOC129" s="310"/>
      <c r="LOD129" s="310"/>
      <c r="LOE129" s="310"/>
      <c r="LOF129" s="310"/>
      <c r="LOG129" s="310"/>
      <c r="LOH129" s="310"/>
      <c r="LOI129" s="310"/>
      <c r="LOJ129" s="310"/>
      <c r="LOK129" s="310"/>
      <c r="LOL129" s="310"/>
      <c r="LOM129" s="310"/>
      <c r="LON129" s="310"/>
      <c r="LOO129" s="310"/>
      <c r="LOP129" s="310"/>
      <c r="LOQ129" s="310"/>
      <c r="LOR129" s="310"/>
      <c r="LOS129" s="310"/>
      <c r="LOT129" s="310"/>
      <c r="LOU129" s="310"/>
      <c r="LOV129" s="310"/>
      <c r="LOW129" s="310"/>
      <c r="LOX129" s="310"/>
      <c r="LOY129" s="310"/>
      <c r="LOZ129" s="310"/>
      <c r="LPA129" s="310"/>
      <c r="LPB129" s="310"/>
      <c r="LPC129" s="310"/>
      <c r="LPD129" s="310"/>
      <c r="LPE129" s="310"/>
      <c r="LPF129" s="310"/>
      <c r="LPG129" s="310"/>
      <c r="LPH129" s="310"/>
      <c r="LPI129" s="310"/>
      <c r="LPJ129" s="310"/>
      <c r="LPK129" s="310"/>
      <c r="LPL129" s="310"/>
      <c r="LPM129" s="310"/>
      <c r="LPN129" s="310"/>
      <c r="LPO129" s="310"/>
      <c r="LPP129" s="310"/>
      <c r="LPQ129" s="310"/>
      <c r="LPR129" s="310"/>
      <c r="LPS129" s="310"/>
      <c r="LPT129" s="310"/>
      <c r="LPU129" s="310"/>
      <c r="LPV129" s="310"/>
      <c r="LPW129" s="310"/>
      <c r="LPX129" s="310"/>
      <c r="LPY129" s="310"/>
      <c r="LPZ129" s="310"/>
      <c r="LQA129" s="310"/>
      <c r="LQB129" s="310"/>
      <c r="LQC129" s="310"/>
      <c r="LQD129" s="310"/>
      <c r="LQE129" s="310"/>
      <c r="LQF129" s="310"/>
      <c r="LQG129" s="310"/>
      <c r="LQH129" s="310"/>
      <c r="LQI129" s="310"/>
      <c r="LQJ129" s="310"/>
      <c r="LQK129" s="310"/>
      <c r="LQL129" s="310"/>
      <c r="LQM129" s="310"/>
      <c r="LQN129" s="310"/>
      <c r="LQO129" s="310"/>
      <c r="LQP129" s="310"/>
      <c r="LQQ129" s="310"/>
      <c r="LQR129" s="310"/>
      <c r="LQS129" s="310"/>
      <c r="LQT129" s="310"/>
      <c r="LQU129" s="310"/>
      <c r="LQV129" s="310"/>
      <c r="LQW129" s="310"/>
      <c r="LQX129" s="310"/>
      <c r="LQY129" s="310"/>
      <c r="LQZ129" s="310"/>
      <c r="LRA129" s="310"/>
      <c r="LRB129" s="310"/>
      <c r="LRC129" s="310"/>
      <c r="LRD129" s="310"/>
      <c r="LRE129" s="310"/>
      <c r="LRF129" s="310"/>
      <c r="LRG129" s="310"/>
      <c r="LRH129" s="310"/>
      <c r="LRI129" s="310"/>
      <c r="LRJ129" s="310"/>
      <c r="LRK129" s="310"/>
      <c r="LRL129" s="310"/>
      <c r="LRM129" s="310"/>
      <c r="LRN129" s="310"/>
      <c r="LRO129" s="310"/>
      <c r="LRP129" s="310"/>
      <c r="LRQ129" s="310"/>
      <c r="LRR129" s="310"/>
      <c r="LRS129" s="310"/>
      <c r="LRT129" s="310"/>
      <c r="LRU129" s="310"/>
      <c r="LRV129" s="310"/>
      <c r="LRW129" s="310"/>
      <c r="LRX129" s="310"/>
      <c r="LRY129" s="310"/>
      <c r="LRZ129" s="310"/>
      <c r="LSA129" s="310"/>
      <c r="LSB129" s="310"/>
      <c r="LSC129" s="310"/>
      <c r="LSD129" s="310"/>
      <c r="LSE129" s="310"/>
      <c r="LSF129" s="310"/>
      <c r="LSG129" s="310"/>
      <c r="LSH129" s="310"/>
      <c r="LSI129" s="310"/>
      <c r="LSJ129" s="310"/>
      <c r="LSK129" s="310"/>
      <c r="LSL129" s="310"/>
      <c r="LSM129" s="310"/>
      <c r="LSN129" s="310"/>
      <c r="LSO129" s="310"/>
      <c r="LSP129" s="310"/>
      <c r="LSQ129" s="310"/>
      <c r="LSR129" s="310"/>
      <c r="LSS129" s="310"/>
      <c r="LST129" s="310"/>
      <c r="LSU129" s="310"/>
      <c r="LSV129" s="310"/>
      <c r="LSW129" s="310"/>
      <c r="LSX129" s="310"/>
      <c r="LSY129" s="310"/>
      <c r="LSZ129" s="310"/>
      <c r="LTA129" s="310"/>
      <c r="LTB129" s="310"/>
      <c r="LTC129" s="310"/>
      <c r="LTD129" s="310"/>
      <c r="LTE129" s="310"/>
      <c r="LTF129" s="310"/>
      <c r="LTG129" s="310"/>
      <c r="LTH129" s="310"/>
      <c r="LTI129" s="310"/>
      <c r="LTJ129" s="310"/>
      <c r="LTK129" s="310"/>
      <c r="LTL129" s="310"/>
      <c r="LTM129" s="310"/>
      <c r="LTN129" s="310"/>
      <c r="LTO129" s="310"/>
      <c r="LTP129" s="310"/>
      <c r="LTQ129" s="310"/>
      <c r="LTR129" s="310"/>
      <c r="LTS129" s="310"/>
      <c r="LTT129" s="310"/>
      <c r="LTU129" s="310"/>
      <c r="LTV129" s="310"/>
      <c r="LTW129" s="310"/>
      <c r="LTX129" s="310"/>
      <c r="LTY129" s="310"/>
      <c r="LTZ129" s="310"/>
      <c r="LUA129" s="310"/>
      <c r="LUB129" s="310"/>
      <c r="LUC129" s="310"/>
      <c r="LUD129" s="310"/>
      <c r="LUE129" s="310"/>
      <c r="LUF129" s="310"/>
      <c r="LUG129" s="310"/>
      <c r="LUH129" s="310"/>
      <c r="LUI129" s="310"/>
      <c r="LUJ129" s="310"/>
      <c r="LUK129" s="310"/>
      <c r="LUL129" s="310"/>
      <c r="LUM129" s="310"/>
      <c r="LUN129" s="310"/>
      <c r="LUO129" s="310"/>
      <c r="LUP129" s="310"/>
      <c r="LUQ129" s="310"/>
      <c r="LUR129" s="310"/>
      <c r="LUS129" s="310"/>
      <c r="LUT129" s="310"/>
      <c r="LUU129" s="310"/>
      <c r="LUV129" s="310"/>
      <c r="LUW129" s="310"/>
      <c r="LUX129" s="310"/>
      <c r="LUY129" s="310"/>
      <c r="LUZ129" s="310"/>
      <c r="LVA129" s="310"/>
      <c r="LVB129" s="310"/>
      <c r="LVC129" s="310"/>
      <c r="LVD129" s="310"/>
      <c r="LVE129" s="310"/>
      <c r="LVF129" s="310"/>
      <c r="LVG129" s="310"/>
      <c r="LVH129" s="310"/>
      <c r="LVI129" s="310"/>
      <c r="LVJ129" s="310"/>
      <c r="LVK129" s="310"/>
      <c r="LVL129" s="310"/>
      <c r="LVM129" s="310"/>
      <c r="LVN129" s="310"/>
      <c r="LVO129" s="310"/>
      <c r="LVP129" s="310"/>
      <c r="LVQ129" s="310"/>
      <c r="LVR129" s="310"/>
      <c r="LVS129" s="310"/>
      <c r="LVT129" s="310"/>
      <c r="LVU129" s="310"/>
      <c r="LVV129" s="310"/>
      <c r="LVW129" s="310"/>
      <c r="LVX129" s="310"/>
      <c r="LVY129" s="310"/>
      <c r="LVZ129" s="310"/>
      <c r="LWA129" s="310"/>
      <c r="LWB129" s="310"/>
      <c r="LWC129" s="310"/>
      <c r="LWD129" s="310"/>
      <c r="LWE129" s="310"/>
      <c r="LWF129" s="310"/>
      <c r="LWG129" s="310"/>
      <c r="LWH129" s="310"/>
      <c r="LWI129" s="310"/>
      <c r="LWJ129" s="310"/>
      <c r="LWK129" s="310"/>
      <c r="LWL129" s="310"/>
      <c r="LWM129" s="310"/>
      <c r="LWN129" s="310"/>
      <c r="LWO129" s="310"/>
      <c r="LWP129" s="310"/>
      <c r="LWQ129" s="310"/>
      <c r="LWR129" s="310"/>
      <c r="LWS129" s="310"/>
      <c r="LWT129" s="310"/>
      <c r="LWU129" s="310"/>
      <c r="LWV129" s="310"/>
      <c r="LWW129" s="310"/>
      <c r="LWX129" s="310"/>
      <c r="LWY129" s="310"/>
      <c r="LWZ129" s="310"/>
      <c r="LXA129" s="310"/>
      <c r="LXB129" s="310"/>
      <c r="LXC129" s="310"/>
      <c r="LXD129" s="310"/>
      <c r="LXE129" s="310"/>
      <c r="LXF129" s="310"/>
      <c r="LXG129" s="310"/>
      <c r="LXH129" s="310"/>
      <c r="LXI129" s="310"/>
      <c r="LXJ129" s="310"/>
      <c r="LXK129" s="310"/>
      <c r="LXL129" s="310"/>
      <c r="LXM129" s="310"/>
      <c r="LXN129" s="310"/>
      <c r="LXO129" s="310"/>
      <c r="LXP129" s="310"/>
      <c r="LXQ129" s="310"/>
      <c r="LXR129" s="310"/>
      <c r="LXS129" s="310"/>
      <c r="LXT129" s="310"/>
      <c r="LXU129" s="310"/>
      <c r="LXV129" s="310"/>
      <c r="LXW129" s="310"/>
      <c r="LXX129" s="310"/>
      <c r="LXY129" s="310"/>
      <c r="LXZ129" s="310"/>
      <c r="LYA129" s="310"/>
      <c r="LYB129" s="310"/>
      <c r="LYC129" s="310"/>
      <c r="LYD129" s="310"/>
      <c r="LYE129" s="310"/>
      <c r="LYF129" s="310"/>
      <c r="LYG129" s="310"/>
      <c r="LYH129" s="310"/>
      <c r="LYI129" s="310"/>
      <c r="LYJ129" s="310"/>
      <c r="LYK129" s="310"/>
      <c r="LYL129" s="310"/>
      <c r="LYM129" s="310"/>
      <c r="LYN129" s="310"/>
      <c r="LYO129" s="310"/>
      <c r="LYP129" s="310"/>
      <c r="LYQ129" s="310"/>
      <c r="LYR129" s="310"/>
      <c r="LYS129" s="310"/>
      <c r="LYT129" s="310"/>
      <c r="LYU129" s="310"/>
      <c r="LYV129" s="310"/>
      <c r="LYW129" s="310"/>
      <c r="LYX129" s="310"/>
      <c r="LYY129" s="310"/>
      <c r="LYZ129" s="310"/>
      <c r="LZA129" s="310"/>
      <c r="LZB129" s="310"/>
      <c r="LZC129" s="310"/>
      <c r="LZD129" s="310"/>
      <c r="LZE129" s="310"/>
      <c r="LZF129" s="310"/>
      <c r="LZG129" s="310"/>
      <c r="LZH129" s="310"/>
      <c r="LZI129" s="310"/>
      <c r="LZJ129" s="310"/>
      <c r="LZK129" s="310"/>
      <c r="LZL129" s="310"/>
      <c r="LZM129" s="310"/>
      <c r="LZN129" s="310"/>
      <c r="LZO129" s="310"/>
      <c r="LZP129" s="310"/>
      <c r="LZQ129" s="310"/>
      <c r="LZR129" s="310"/>
      <c r="LZS129" s="310"/>
      <c r="LZT129" s="310"/>
      <c r="LZU129" s="310"/>
      <c r="LZV129" s="310"/>
      <c r="LZW129" s="310"/>
      <c r="LZX129" s="310"/>
      <c r="LZY129" s="310"/>
      <c r="LZZ129" s="310"/>
      <c r="MAA129" s="310"/>
      <c r="MAB129" s="310"/>
      <c r="MAC129" s="310"/>
      <c r="MAD129" s="310"/>
      <c r="MAE129" s="310"/>
      <c r="MAF129" s="310"/>
      <c r="MAG129" s="310"/>
      <c r="MAH129" s="310"/>
      <c r="MAI129" s="310"/>
      <c r="MAJ129" s="310"/>
      <c r="MAK129" s="310"/>
      <c r="MAL129" s="310"/>
      <c r="MAM129" s="310"/>
      <c r="MAN129" s="310"/>
      <c r="MAO129" s="310"/>
      <c r="MAP129" s="310"/>
      <c r="MAQ129" s="310"/>
      <c r="MAR129" s="310"/>
      <c r="MAS129" s="310"/>
      <c r="MAT129" s="310"/>
      <c r="MAU129" s="310"/>
      <c r="MAV129" s="310"/>
      <c r="MAW129" s="310"/>
      <c r="MAX129" s="310"/>
      <c r="MAY129" s="310"/>
      <c r="MAZ129" s="310"/>
      <c r="MBA129" s="310"/>
      <c r="MBB129" s="310"/>
      <c r="MBC129" s="310"/>
      <c r="MBD129" s="310"/>
      <c r="MBE129" s="310"/>
      <c r="MBF129" s="310"/>
      <c r="MBG129" s="310"/>
      <c r="MBH129" s="310"/>
      <c r="MBI129" s="310"/>
      <c r="MBJ129" s="310"/>
      <c r="MBK129" s="310"/>
      <c r="MBL129" s="310"/>
      <c r="MBM129" s="310"/>
      <c r="MBN129" s="310"/>
      <c r="MBO129" s="310"/>
      <c r="MBP129" s="310"/>
      <c r="MBQ129" s="310"/>
      <c r="MBR129" s="310"/>
      <c r="MBS129" s="310"/>
      <c r="MBT129" s="310"/>
      <c r="MBU129" s="310"/>
      <c r="MBV129" s="310"/>
      <c r="MBW129" s="310"/>
      <c r="MBX129" s="310"/>
      <c r="MBY129" s="310"/>
      <c r="MBZ129" s="310"/>
      <c r="MCA129" s="310"/>
      <c r="MCB129" s="310"/>
      <c r="MCC129" s="310"/>
      <c r="MCD129" s="310"/>
      <c r="MCE129" s="310"/>
      <c r="MCF129" s="310"/>
      <c r="MCG129" s="310"/>
      <c r="MCH129" s="310"/>
      <c r="MCI129" s="310"/>
      <c r="MCJ129" s="310"/>
      <c r="MCK129" s="310"/>
      <c r="MCL129" s="310"/>
      <c r="MCM129" s="310"/>
      <c r="MCN129" s="310"/>
      <c r="MCO129" s="310"/>
      <c r="MCP129" s="310"/>
      <c r="MCQ129" s="310"/>
      <c r="MCR129" s="310"/>
      <c r="MCS129" s="310"/>
      <c r="MCT129" s="310"/>
      <c r="MCU129" s="310"/>
      <c r="MCV129" s="310"/>
      <c r="MCW129" s="310"/>
      <c r="MCX129" s="310"/>
      <c r="MCY129" s="310"/>
      <c r="MCZ129" s="310"/>
      <c r="MDA129" s="310"/>
      <c r="MDB129" s="310"/>
      <c r="MDC129" s="310"/>
      <c r="MDD129" s="310"/>
      <c r="MDE129" s="310"/>
      <c r="MDF129" s="310"/>
      <c r="MDG129" s="310"/>
      <c r="MDH129" s="310"/>
      <c r="MDI129" s="310"/>
      <c r="MDJ129" s="310"/>
      <c r="MDK129" s="310"/>
      <c r="MDL129" s="310"/>
      <c r="MDM129" s="310"/>
      <c r="MDN129" s="310"/>
      <c r="MDO129" s="310"/>
      <c r="MDP129" s="310"/>
      <c r="MDQ129" s="310"/>
      <c r="MDR129" s="310"/>
      <c r="MDS129" s="310"/>
      <c r="MDT129" s="310"/>
      <c r="MDU129" s="310"/>
      <c r="MDV129" s="310"/>
      <c r="MDW129" s="310"/>
      <c r="MDX129" s="310"/>
      <c r="MDY129" s="310"/>
      <c r="MDZ129" s="310"/>
      <c r="MEA129" s="310"/>
      <c r="MEB129" s="310"/>
      <c r="MEC129" s="310"/>
      <c r="MED129" s="310"/>
      <c r="MEE129" s="310"/>
      <c r="MEF129" s="310"/>
      <c r="MEG129" s="310"/>
      <c r="MEH129" s="310"/>
      <c r="MEI129" s="310"/>
      <c r="MEJ129" s="310"/>
      <c r="MEK129" s="310"/>
      <c r="MEL129" s="310"/>
      <c r="MEM129" s="310"/>
      <c r="MEN129" s="310"/>
      <c r="MEO129" s="310"/>
      <c r="MEP129" s="310"/>
      <c r="MEQ129" s="310"/>
      <c r="MER129" s="310"/>
      <c r="MES129" s="310"/>
      <c r="MET129" s="310"/>
      <c r="MEU129" s="310"/>
      <c r="MEV129" s="310"/>
      <c r="MEW129" s="310"/>
      <c r="MEX129" s="310"/>
      <c r="MEY129" s="310"/>
      <c r="MEZ129" s="310"/>
      <c r="MFA129" s="310"/>
      <c r="MFB129" s="310"/>
      <c r="MFC129" s="310"/>
      <c r="MFD129" s="310"/>
      <c r="MFE129" s="310"/>
      <c r="MFF129" s="310"/>
      <c r="MFG129" s="310"/>
      <c r="MFH129" s="310"/>
      <c r="MFI129" s="310"/>
      <c r="MFJ129" s="310"/>
      <c r="MFK129" s="310"/>
      <c r="MFL129" s="310"/>
      <c r="MFM129" s="310"/>
      <c r="MFN129" s="310"/>
      <c r="MFO129" s="310"/>
      <c r="MFP129" s="310"/>
      <c r="MFQ129" s="310"/>
      <c r="MFR129" s="310"/>
      <c r="MFS129" s="310"/>
      <c r="MFT129" s="310"/>
      <c r="MFU129" s="310"/>
      <c r="MFV129" s="310"/>
      <c r="MFW129" s="310"/>
      <c r="MFX129" s="310"/>
      <c r="MFY129" s="310"/>
      <c r="MFZ129" s="310"/>
      <c r="MGA129" s="310"/>
      <c r="MGB129" s="310"/>
      <c r="MGC129" s="310"/>
      <c r="MGD129" s="310"/>
      <c r="MGE129" s="310"/>
      <c r="MGF129" s="310"/>
      <c r="MGG129" s="310"/>
      <c r="MGH129" s="310"/>
      <c r="MGI129" s="310"/>
      <c r="MGJ129" s="310"/>
      <c r="MGK129" s="310"/>
      <c r="MGL129" s="310"/>
      <c r="MGM129" s="310"/>
      <c r="MGN129" s="310"/>
      <c r="MGO129" s="310"/>
      <c r="MGP129" s="310"/>
      <c r="MGQ129" s="310"/>
      <c r="MGR129" s="310"/>
      <c r="MGS129" s="310"/>
      <c r="MGT129" s="310"/>
      <c r="MGU129" s="310"/>
      <c r="MGV129" s="310"/>
      <c r="MGW129" s="310"/>
      <c r="MGX129" s="310"/>
      <c r="MGY129" s="310"/>
      <c r="MGZ129" s="310"/>
      <c r="MHA129" s="310"/>
      <c r="MHB129" s="310"/>
      <c r="MHC129" s="310"/>
      <c r="MHD129" s="310"/>
      <c r="MHE129" s="310"/>
      <c r="MHF129" s="310"/>
      <c r="MHG129" s="310"/>
      <c r="MHH129" s="310"/>
      <c r="MHI129" s="310"/>
      <c r="MHJ129" s="310"/>
      <c r="MHK129" s="310"/>
      <c r="MHL129" s="310"/>
      <c r="MHM129" s="310"/>
      <c r="MHN129" s="310"/>
      <c r="MHO129" s="310"/>
      <c r="MHP129" s="310"/>
      <c r="MHQ129" s="310"/>
      <c r="MHR129" s="310"/>
      <c r="MHS129" s="310"/>
      <c r="MHT129" s="310"/>
      <c r="MHU129" s="310"/>
      <c r="MHV129" s="310"/>
      <c r="MHW129" s="310"/>
      <c r="MHX129" s="310"/>
      <c r="MHY129" s="310"/>
      <c r="MHZ129" s="310"/>
      <c r="MIA129" s="310"/>
      <c r="MIB129" s="310"/>
      <c r="MIC129" s="310"/>
      <c r="MID129" s="310"/>
      <c r="MIE129" s="310"/>
      <c r="MIF129" s="310"/>
      <c r="MIG129" s="310"/>
      <c r="MIH129" s="310"/>
      <c r="MII129" s="310"/>
      <c r="MIJ129" s="310"/>
      <c r="MIK129" s="310"/>
      <c r="MIL129" s="310"/>
      <c r="MIM129" s="310"/>
      <c r="MIN129" s="310"/>
      <c r="MIO129" s="310"/>
      <c r="MIP129" s="310"/>
      <c r="MIQ129" s="310"/>
      <c r="MIR129" s="310"/>
      <c r="MIS129" s="310"/>
      <c r="MIT129" s="310"/>
      <c r="MIU129" s="310"/>
      <c r="MIV129" s="310"/>
      <c r="MIW129" s="310"/>
      <c r="MIX129" s="310"/>
      <c r="MIY129" s="310"/>
      <c r="MIZ129" s="310"/>
      <c r="MJA129" s="310"/>
      <c r="MJB129" s="310"/>
      <c r="MJC129" s="310"/>
      <c r="MJD129" s="310"/>
      <c r="MJE129" s="310"/>
      <c r="MJF129" s="310"/>
      <c r="MJG129" s="310"/>
      <c r="MJH129" s="310"/>
      <c r="MJI129" s="310"/>
      <c r="MJJ129" s="310"/>
      <c r="MJK129" s="310"/>
      <c r="MJL129" s="310"/>
      <c r="MJM129" s="310"/>
      <c r="MJN129" s="310"/>
      <c r="MJO129" s="310"/>
      <c r="MJP129" s="310"/>
      <c r="MJQ129" s="310"/>
      <c r="MJR129" s="310"/>
      <c r="MJS129" s="310"/>
      <c r="MJT129" s="310"/>
      <c r="MJU129" s="310"/>
      <c r="MJV129" s="310"/>
      <c r="MJW129" s="310"/>
      <c r="MJX129" s="310"/>
      <c r="MJY129" s="310"/>
      <c r="MJZ129" s="310"/>
      <c r="MKA129" s="310"/>
      <c r="MKB129" s="310"/>
      <c r="MKC129" s="310"/>
      <c r="MKD129" s="310"/>
      <c r="MKE129" s="310"/>
      <c r="MKF129" s="310"/>
      <c r="MKG129" s="310"/>
      <c r="MKH129" s="310"/>
      <c r="MKI129" s="310"/>
      <c r="MKJ129" s="310"/>
      <c r="MKK129" s="310"/>
      <c r="MKL129" s="310"/>
      <c r="MKM129" s="310"/>
      <c r="MKN129" s="310"/>
      <c r="MKO129" s="310"/>
      <c r="MKP129" s="310"/>
      <c r="MKQ129" s="310"/>
      <c r="MKR129" s="310"/>
      <c r="MKS129" s="310"/>
      <c r="MKT129" s="310"/>
      <c r="MKU129" s="310"/>
      <c r="MKV129" s="310"/>
      <c r="MKW129" s="310"/>
      <c r="MKX129" s="310"/>
      <c r="MKY129" s="310"/>
      <c r="MKZ129" s="310"/>
      <c r="MLA129" s="310"/>
      <c r="MLB129" s="310"/>
      <c r="MLC129" s="310"/>
      <c r="MLD129" s="310"/>
      <c r="MLE129" s="310"/>
      <c r="MLF129" s="310"/>
      <c r="MLG129" s="310"/>
      <c r="MLH129" s="310"/>
      <c r="MLI129" s="310"/>
      <c r="MLJ129" s="310"/>
      <c r="MLK129" s="310"/>
      <c r="MLL129" s="310"/>
      <c r="MLM129" s="310"/>
      <c r="MLN129" s="310"/>
      <c r="MLO129" s="310"/>
      <c r="MLP129" s="310"/>
      <c r="MLQ129" s="310"/>
      <c r="MLR129" s="310"/>
      <c r="MLS129" s="310"/>
      <c r="MLT129" s="310"/>
      <c r="MLU129" s="310"/>
      <c r="MLV129" s="310"/>
      <c r="MLW129" s="310"/>
      <c r="MLX129" s="310"/>
      <c r="MLY129" s="310"/>
      <c r="MLZ129" s="310"/>
      <c r="MMA129" s="310"/>
      <c r="MMB129" s="310"/>
      <c r="MMC129" s="310"/>
      <c r="MMD129" s="310"/>
      <c r="MME129" s="310"/>
      <c r="MMF129" s="310"/>
      <c r="MMG129" s="310"/>
      <c r="MMH129" s="310"/>
      <c r="MMI129" s="310"/>
      <c r="MMJ129" s="310"/>
      <c r="MMK129" s="310"/>
      <c r="MML129" s="310"/>
      <c r="MMM129" s="310"/>
      <c r="MMN129" s="310"/>
      <c r="MMO129" s="310"/>
      <c r="MMP129" s="310"/>
      <c r="MMQ129" s="310"/>
      <c r="MMR129" s="310"/>
      <c r="MMS129" s="310"/>
      <c r="MMT129" s="310"/>
      <c r="MMU129" s="310"/>
      <c r="MMV129" s="310"/>
      <c r="MMW129" s="310"/>
      <c r="MMX129" s="310"/>
      <c r="MMY129" s="310"/>
      <c r="MMZ129" s="310"/>
      <c r="MNA129" s="310"/>
      <c r="MNB129" s="310"/>
      <c r="MNC129" s="310"/>
      <c r="MND129" s="310"/>
      <c r="MNE129" s="310"/>
      <c r="MNF129" s="310"/>
      <c r="MNG129" s="310"/>
      <c r="MNH129" s="310"/>
      <c r="MNI129" s="310"/>
      <c r="MNJ129" s="310"/>
      <c r="MNK129" s="310"/>
      <c r="MNL129" s="310"/>
      <c r="MNM129" s="310"/>
      <c r="MNN129" s="310"/>
      <c r="MNO129" s="310"/>
      <c r="MNP129" s="310"/>
      <c r="MNQ129" s="310"/>
      <c r="MNR129" s="310"/>
      <c r="MNS129" s="310"/>
      <c r="MNT129" s="310"/>
      <c r="MNU129" s="310"/>
      <c r="MNV129" s="310"/>
      <c r="MNW129" s="310"/>
      <c r="MNX129" s="310"/>
      <c r="MNY129" s="310"/>
      <c r="MNZ129" s="310"/>
      <c r="MOA129" s="310"/>
      <c r="MOB129" s="310"/>
      <c r="MOC129" s="310"/>
      <c r="MOD129" s="310"/>
      <c r="MOE129" s="310"/>
      <c r="MOF129" s="310"/>
      <c r="MOG129" s="310"/>
      <c r="MOH129" s="310"/>
      <c r="MOI129" s="310"/>
      <c r="MOJ129" s="310"/>
      <c r="MOK129" s="310"/>
      <c r="MOL129" s="310"/>
      <c r="MOM129" s="310"/>
      <c r="MON129" s="310"/>
      <c r="MOO129" s="310"/>
      <c r="MOP129" s="310"/>
      <c r="MOQ129" s="310"/>
      <c r="MOR129" s="310"/>
      <c r="MOS129" s="310"/>
      <c r="MOT129" s="310"/>
      <c r="MOU129" s="310"/>
      <c r="MOV129" s="310"/>
      <c r="MOW129" s="310"/>
      <c r="MOX129" s="310"/>
      <c r="MOY129" s="310"/>
      <c r="MOZ129" s="310"/>
      <c r="MPA129" s="310"/>
      <c r="MPB129" s="310"/>
      <c r="MPC129" s="310"/>
      <c r="MPD129" s="310"/>
      <c r="MPE129" s="310"/>
      <c r="MPF129" s="310"/>
      <c r="MPG129" s="310"/>
      <c r="MPH129" s="310"/>
      <c r="MPI129" s="310"/>
      <c r="MPJ129" s="310"/>
      <c r="MPK129" s="310"/>
      <c r="MPL129" s="310"/>
      <c r="MPM129" s="310"/>
      <c r="MPN129" s="310"/>
      <c r="MPO129" s="310"/>
      <c r="MPP129" s="310"/>
      <c r="MPQ129" s="310"/>
      <c r="MPR129" s="310"/>
      <c r="MPS129" s="310"/>
      <c r="MPT129" s="310"/>
      <c r="MPU129" s="310"/>
      <c r="MPV129" s="310"/>
      <c r="MPW129" s="310"/>
      <c r="MPX129" s="310"/>
      <c r="MPY129" s="310"/>
      <c r="MPZ129" s="310"/>
      <c r="MQA129" s="310"/>
      <c r="MQB129" s="310"/>
      <c r="MQC129" s="310"/>
      <c r="MQD129" s="310"/>
      <c r="MQE129" s="310"/>
      <c r="MQF129" s="310"/>
      <c r="MQG129" s="310"/>
      <c r="MQH129" s="310"/>
      <c r="MQI129" s="310"/>
      <c r="MQJ129" s="310"/>
      <c r="MQK129" s="310"/>
      <c r="MQL129" s="310"/>
      <c r="MQM129" s="310"/>
      <c r="MQN129" s="310"/>
      <c r="MQO129" s="310"/>
      <c r="MQP129" s="310"/>
      <c r="MQQ129" s="310"/>
      <c r="MQR129" s="310"/>
      <c r="MQS129" s="310"/>
      <c r="MQT129" s="310"/>
      <c r="MQU129" s="310"/>
      <c r="MQV129" s="310"/>
      <c r="MQW129" s="310"/>
      <c r="MQX129" s="310"/>
      <c r="MQY129" s="310"/>
      <c r="MQZ129" s="310"/>
      <c r="MRA129" s="310"/>
      <c r="MRB129" s="310"/>
      <c r="MRC129" s="310"/>
      <c r="MRD129" s="310"/>
      <c r="MRE129" s="310"/>
      <c r="MRF129" s="310"/>
      <c r="MRG129" s="310"/>
      <c r="MRH129" s="310"/>
      <c r="MRI129" s="310"/>
      <c r="MRJ129" s="310"/>
      <c r="MRK129" s="310"/>
      <c r="MRL129" s="310"/>
      <c r="MRM129" s="310"/>
      <c r="MRN129" s="310"/>
      <c r="MRO129" s="310"/>
      <c r="MRP129" s="310"/>
      <c r="MRQ129" s="310"/>
      <c r="MRR129" s="310"/>
      <c r="MRS129" s="310"/>
      <c r="MRT129" s="310"/>
      <c r="MRU129" s="310"/>
      <c r="MRV129" s="310"/>
      <c r="MRW129" s="310"/>
      <c r="MRX129" s="310"/>
      <c r="MRY129" s="310"/>
      <c r="MRZ129" s="310"/>
      <c r="MSA129" s="310"/>
      <c r="MSB129" s="310"/>
      <c r="MSC129" s="310"/>
      <c r="MSD129" s="310"/>
      <c r="MSE129" s="310"/>
      <c r="MSF129" s="310"/>
      <c r="MSG129" s="310"/>
      <c r="MSH129" s="310"/>
      <c r="MSI129" s="310"/>
      <c r="MSJ129" s="310"/>
      <c r="MSK129" s="310"/>
      <c r="MSL129" s="310"/>
      <c r="MSM129" s="310"/>
      <c r="MSN129" s="310"/>
      <c r="MSO129" s="310"/>
      <c r="MSP129" s="310"/>
      <c r="MSQ129" s="310"/>
      <c r="MSR129" s="310"/>
      <c r="MSS129" s="310"/>
      <c r="MST129" s="310"/>
      <c r="MSU129" s="310"/>
      <c r="MSV129" s="310"/>
      <c r="MSW129" s="310"/>
      <c r="MSX129" s="310"/>
      <c r="MSY129" s="310"/>
      <c r="MSZ129" s="310"/>
      <c r="MTA129" s="310"/>
      <c r="MTB129" s="310"/>
      <c r="MTC129" s="310"/>
      <c r="MTD129" s="310"/>
      <c r="MTE129" s="310"/>
      <c r="MTF129" s="310"/>
      <c r="MTG129" s="310"/>
      <c r="MTH129" s="310"/>
      <c r="MTI129" s="310"/>
      <c r="MTJ129" s="310"/>
      <c r="MTK129" s="310"/>
      <c r="MTL129" s="310"/>
      <c r="MTM129" s="310"/>
      <c r="MTN129" s="310"/>
      <c r="MTO129" s="310"/>
      <c r="MTP129" s="310"/>
      <c r="MTQ129" s="310"/>
      <c r="MTR129" s="310"/>
      <c r="MTS129" s="310"/>
      <c r="MTT129" s="310"/>
      <c r="MTU129" s="310"/>
      <c r="MTV129" s="310"/>
      <c r="MTW129" s="310"/>
      <c r="MTX129" s="310"/>
      <c r="MTY129" s="310"/>
      <c r="MTZ129" s="310"/>
      <c r="MUA129" s="310"/>
      <c r="MUB129" s="310"/>
      <c r="MUC129" s="310"/>
      <c r="MUD129" s="310"/>
      <c r="MUE129" s="310"/>
      <c r="MUF129" s="310"/>
      <c r="MUG129" s="310"/>
      <c r="MUH129" s="310"/>
      <c r="MUI129" s="310"/>
      <c r="MUJ129" s="310"/>
      <c r="MUK129" s="310"/>
      <c r="MUL129" s="310"/>
      <c r="MUM129" s="310"/>
      <c r="MUN129" s="310"/>
      <c r="MUO129" s="310"/>
      <c r="MUP129" s="310"/>
      <c r="MUQ129" s="310"/>
      <c r="MUR129" s="310"/>
      <c r="MUS129" s="310"/>
      <c r="MUT129" s="310"/>
      <c r="MUU129" s="310"/>
      <c r="MUV129" s="310"/>
      <c r="MUW129" s="310"/>
      <c r="MUX129" s="310"/>
      <c r="MUY129" s="310"/>
      <c r="MUZ129" s="310"/>
      <c r="MVA129" s="310"/>
      <c r="MVB129" s="310"/>
      <c r="MVC129" s="310"/>
      <c r="MVD129" s="310"/>
      <c r="MVE129" s="310"/>
      <c r="MVF129" s="310"/>
      <c r="MVG129" s="310"/>
      <c r="MVH129" s="310"/>
      <c r="MVI129" s="310"/>
      <c r="MVJ129" s="310"/>
      <c r="MVK129" s="310"/>
      <c r="MVL129" s="310"/>
      <c r="MVM129" s="310"/>
      <c r="MVN129" s="310"/>
      <c r="MVO129" s="310"/>
      <c r="MVP129" s="310"/>
      <c r="MVQ129" s="310"/>
      <c r="MVR129" s="310"/>
      <c r="MVS129" s="310"/>
      <c r="MVT129" s="310"/>
      <c r="MVU129" s="310"/>
      <c r="MVV129" s="310"/>
      <c r="MVW129" s="310"/>
      <c r="MVX129" s="310"/>
      <c r="MVY129" s="310"/>
      <c r="MVZ129" s="310"/>
      <c r="MWA129" s="310"/>
      <c r="MWB129" s="310"/>
      <c r="MWC129" s="310"/>
      <c r="MWD129" s="310"/>
      <c r="MWE129" s="310"/>
      <c r="MWF129" s="310"/>
      <c r="MWG129" s="310"/>
      <c r="MWH129" s="310"/>
      <c r="MWI129" s="310"/>
      <c r="MWJ129" s="310"/>
      <c r="MWK129" s="310"/>
      <c r="MWL129" s="310"/>
      <c r="MWM129" s="310"/>
      <c r="MWN129" s="310"/>
      <c r="MWO129" s="310"/>
      <c r="MWP129" s="310"/>
      <c r="MWQ129" s="310"/>
      <c r="MWR129" s="310"/>
      <c r="MWS129" s="310"/>
      <c r="MWT129" s="310"/>
      <c r="MWU129" s="310"/>
      <c r="MWV129" s="310"/>
      <c r="MWW129" s="310"/>
      <c r="MWX129" s="310"/>
      <c r="MWY129" s="310"/>
      <c r="MWZ129" s="310"/>
      <c r="MXA129" s="310"/>
      <c r="MXB129" s="310"/>
      <c r="MXC129" s="310"/>
      <c r="MXD129" s="310"/>
      <c r="MXE129" s="310"/>
      <c r="MXF129" s="310"/>
      <c r="MXG129" s="310"/>
      <c r="MXH129" s="310"/>
      <c r="MXI129" s="310"/>
      <c r="MXJ129" s="310"/>
      <c r="MXK129" s="310"/>
      <c r="MXL129" s="310"/>
      <c r="MXM129" s="310"/>
      <c r="MXN129" s="310"/>
      <c r="MXO129" s="310"/>
      <c r="MXP129" s="310"/>
      <c r="MXQ129" s="310"/>
      <c r="MXR129" s="310"/>
      <c r="MXS129" s="310"/>
      <c r="MXT129" s="310"/>
      <c r="MXU129" s="310"/>
      <c r="MXV129" s="310"/>
      <c r="MXW129" s="310"/>
      <c r="MXX129" s="310"/>
      <c r="MXY129" s="310"/>
      <c r="MXZ129" s="310"/>
      <c r="MYA129" s="310"/>
      <c r="MYB129" s="310"/>
      <c r="MYC129" s="310"/>
      <c r="MYD129" s="310"/>
      <c r="MYE129" s="310"/>
      <c r="MYF129" s="310"/>
      <c r="MYG129" s="310"/>
      <c r="MYH129" s="310"/>
      <c r="MYI129" s="310"/>
      <c r="MYJ129" s="310"/>
      <c r="MYK129" s="310"/>
      <c r="MYL129" s="310"/>
      <c r="MYM129" s="310"/>
      <c r="MYN129" s="310"/>
      <c r="MYO129" s="310"/>
      <c r="MYP129" s="310"/>
      <c r="MYQ129" s="310"/>
      <c r="MYR129" s="310"/>
      <c r="MYS129" s="310"/>
      <c r="MYT129" s="310"/>
      <c r="MYU129" s="310"/>
      <c r="MYV129" s="310"/>
      <c r="MYW129" s="310"/>
      <c r="MYX129" s="310"/>
      <c r="MYY129" s="310"/>
      <c r="MYZ129" s="310"/>
      <c r="MZA129" s="310"/>
      <c r="MZB129" s="310"/>
      <c r="MZC129" s="310"/>
      <c r="MZD129" s="310"/>
      <c r="MZE129" s="310"/>
      <c r="MZF129" s="310"/>
      <c r="MZG129" s="310"/>
      <c r="MZH129" s="310"/>
      <c r="MZI129" s="310"/>
      <c r="MZJ129" s="310"/>
      <c r="MZK129" s="310"/>
      <c r="MZL129" s="310"/>
      <c r="MZM129" s="310"/>
      <c r="MZN129" s="310"/>
      <c r="MZO129" s="310"/>
      <c r="MZP129" s="310"/>
      <c r="MZQ129" s="310"/>
      <c r="MZR129" s="310"/>
      <c r="MZS129" s="310"/>
      <c r="MZT129" s="310"/>
      <c r="MZU129" s="310"/>
      <c r="MZV129" s="310"/>
      <c r="MZW129" s="310"/>
      <c r="MZX129" s="310"/>
      <c r="MZY129" s="310"/>
      <c r="MZZ129" s="310"/>
      <c r="NAA129" s="310"/>
      <c r="NAB129" s="310"/>
      <c r="NAC129" s="310"/>
      <c r="NAD129" s="310"/>
      <c r="NAE129" s="310"/>
      <c r="NAF129" s="310"/>
      <c r="NAG129" s="310"/>
      <c r="NAH129" s="310"/>
      <c r="NAI129" s="310"/>
      <c r="NAJ129" s="310"/>
      <c r="NAK129" s="310"/>
      <c r="NAL129" s="310"/>
      <c r="NAM129" s="310"/>
      <c r="NAN129" s="310"/>
      <c r="NAO129" s="310"/>
      <c r="NAP129" s="310"/>
      <c r="NAQ129" s="310"/>
      <c r="NAR129" s="310"/>
      <c r="NAS129" s="310"/>
      <c r="NAT129" s="310"/>
      <c r="NAU129" s="310"/>
      <c r="NAV129" s="310"/>
      <c r="NAW129" s="310"/>
      <c r="NAX129" s="310"/>
      <c r="NAY129" s="310"/>
      <c r="NAZ129" s="310"/>
      <c r="NBA129" s="310"/>
      <c r="NBB129" s="310"/>
      <c r="NBC129" s="310"/>
      <c r="NBD129" s="310"/>
      <c r="NBE129" s="310"/>
      <c r="NBF129" s="310"/>
      <c r="NBG129" s="310"/>
      <c r="NBH129" s="310"/>
      <c r="NBI129" s="310"/>
      <c r="NBJ129" s="310"/>
      <c r="NBK129" s="310"/>
      <c r="NBL129" s="310"/>
      <c r="NBM129" s="310"/>
      <c r="NBN129" s="310"/>
      <c r="NBO129" s="310"/>
      <c r="NBP129" s="310"/>
      <c r="NBQ129" s="310"/>
      <c r="NBR129" s="310"/>
      <c r="NBS129" s="310"/>
      <c r="NBT129" s="310"/>
      <c r="NBU129" s="310"/>
      <c r="NBV129" s="310"/>
      <c r="NBW129" s="310"/>
      <c r="NBX129" s="310"/>
      <c r="NBY129" s="310"/>
      <c r="NBZ129" s="310"/>
      <c r="NCA129" s="310"/>
      <c r="NCB129" s="310"/>
      <c r="NCC129" s="310"/>
      <c r="NCD129" s="310"/>
      <c r="NCE129" s="310"/>
      <c r="NCF129" s="310"/>
      <c r="NCG129" s="310"/>
      <c r="NCH129" s="310"/>
      <c r="NCI129" s="310"/>
      <c r="NCJ129" s="310"/>
      <c r="NCK129" s="310"/>
      <c r="NCL129" s="310"/>
      <c r="NCM129" s="310"/>
      <c r="NCN129" s="310"/>
      <c r="NCO129" s="310"/>
      <c r="NCP129" s="310"/>
      <c r="NCQ129" s="310"/>
      <c r="NCR129" s="310"/>
      <c r="NCS129" s="310"/>
      <c r="NCT129" s="310"/>
      <c r="NCU129" s="310"/>
      <c r="NCV129" s="310"/>
      <c r="NCW129" s="310"/>
      <c r="NCX129" s="310"/>
      <c r="NCY129" s="310"/>
      <c r="NCZ129" s="310"/>
      <c r="NDA129" s="310"/>
      <c r="NDB129" s="310"/>
      <c r="NDC129" s="310"/>
      <c r="NDD129" s="310"/>
      <c r="NDE129" s="310"/>
      <c r="NDF129" s="310"/>
      <c r="NDG129" s="310"/>
      <c r="NDH129" s="310"/>
      <c r="NDI129" s="310"/>
      <c r="NDJ129" s="310"/>
      <c r="NDK129" s="310"/>
      <c r="NDL129" s="310"/>
      <c r="NDM129" s="310"/>
      <c r="NDN129" s="310"/>
      <c r="NDO129" s="310"/>
      <c r="NDP129" s="310"/>
      <c r="NDQ129" s="310"/>
      <c r="NDR129" s="310"/>
      <c r="NDS129" s="310"/>
      <c r="NDT129" s="310"/>
      <c r="NDU129" s="310"/>
      <c r="NDV129" s="310"/>
      <c r="NDW129" s="310"/>
      <c r="NDX129" s="310"/>
      <c r="NDY129" s="310"/>
      <c r="NDZ129" s="310"/>
      <c r="NEA129" s="310"/>
      <c r="NEB129" s="310"/>
      <c r="NEC129" s="310"/>
      <c r="NED129" s="310"/>
      <c r="NEE129" s="310"/>
      <c r="NEF129" s="310"/>
      <c r="NEG129" s="310"/>
      <c r="NEH129" s="310"/>
      <c r="NEI129" s="310"/>
      <c r="NEJ129" s="310"/>
      <c r="NEK129" s="310"/>
      <c r="NEL129" s="310"/>
      <c r="NEM129" s="310"/>
      <c r="NEN129" s="310"/>
      <c r="NEO129" s="310"/>
      <c r="NEP129" s="310"/>
      <c r="NEQ129" s="310"/>
      <c r="NER129" s="310"/>
      <c r="NES129" s="310"/>
      <c r="NET129" s="310"/>
      <c r="NEU129" s="310"/>
      <c r="NEV129" s="310"/>
      <c r="NEW129" s="310"/>
      <c r="NEX129" s="310"/>
      <c r="NEY129" s="310"/>
      <c r="NEZ129" s="310"/>
      <c r="NFA129" s="310"/>
      <c r="NFB129" s="310"/>
      <c r="NFC129" s="310"/>
      <c r="NFD129" s="310"/>
      <c r="NFE129" s="310"/>
      <c r="NFF129" s="310"/>
      <c r="NFG129" s="310"/>
      <c r="NFH129" s="310"/>
      <c r="NFI129" s="310"/>
      <c r="NFJ129" s="310"/>
      <c r="NFK129" s="310"/>
      <c r="NFL129" s="310"/>
      <c r="NFM129" s="310"/>
      <c r="NFN129" s="310"/>
      <c r="NFO129" s="310"/>
      <c r="NFP129" s="310"/>
      <c r="NFQ129" s="310"/>
      <c r="NFR129" s="310"/>
      <c r="NFS129" s="310"/>
      <c r="NFT129" s="310"/>
      <c r="NFU129" s="310"/>
      <c r="NFV129" s="310"/>
      <c r="NFW129" s="310"/>
      <c r="NFX129" s="310"/>
      <c r="NFY129" s="310"/>
      <c r="NFZ129" s="310"/>
      <c r="NGA129" s="310"/>
      <c r="NGB129" s="310"/>
      <c r="NGC129" s="310"/>
      <c r="NGD129" s="310"/>
      <c r="NGE129" s="310"/>
      <c r="NGF129" s="310"/>
      <c r="NGG129" s="310"/>
      <c r="NGH129" s="310"/>
      <c r="NGI129" s="310"/>
      <c r="NGJ129" s="310"/>
      <c r="NGK129" s="310"/>
      <c r="NGL129" s="310"/>
      <c r="NGM129" s="310"/>
      <c r="NGN129" s="310"/>
      <c r="NGO129" s="310"/>
      <c r="NGP129" s="310"/>
      <c r="NGQ129" s="310"/>
      <c r="NGR129" s="310"/>
      <c r="NGS129" s="310"/>
      <c r="NGT129" s="310"/>
      <c r="NGU129" s="310"/>
      <c r="NGV129" s="310"/>
      <c r="NGW129" s="310"/>
      <c r="NGX129" s="310"/>
      <c r="NGY129" s="310"/>
      <c r="NGZ129" s="310"/>
      <c r="NHA129" s="310"/>
      <c r="NHB129" s="310"/>
      <c r="NHC129" s="310"/>
      <c r="NHD129" s="310"/>
      <c r="NHE129" s="310"/>
      <c r="NHF129" s="310"/>
      <c r="NHG129" s="310"/>
      <c r="NHH129" s="310"/>
      <c r="NHI129" s="310"/>
      <c r="NHJ129" s="310"/>
      <c r="NHK129" s="310"/>
      <c r="NHL129" s="310"/>
      <c r="NHM129" s="310"/>
      <c r="NHN129" s="310"/>
      <c r="NHO129" s="310"/>
      <c r="NHP129" s="310"/>
      <c r="NHQ129" s="310"/>
      <c r="NHR129" s="310"/>
      <c r="NHS129" s="310"/>
      <c r="NHT129" s="310"/>
      <c r="NHU129" s="310"/>
      <c r="NHV129" s="310"/>
      <c r="NHW129" s="310"/>
      <c r="NHX129" s="310"/>
      <c r="NHY129" s="310"/>
      <c r="NHZ129" s="310"/>
      <c r="NIA129" s="310"/>
      <c r="NIB129" s="310"/>
      <c r="NIC129" s="310"/>
      <c r="NID129" s="310"/>
      <c r="NIE129" s="310"/>
      <c r="NIF129" s="310"/>
      <c r="NIG129" s="310"/>
      <c r="NIH129" s="310"/>
      <c r="NII129" s="310"/>
      <c r="NIJ129" s="310"/>
      <c r="NIK129" s="310"/>
      <c r="NIL129" s="310"/>
      <c r="NIM129" s="310"/>
      <c r="NIN129" s="310"/>
      <c r="NIO129" s="310"/>
      <c r="NIP129" s="310"/>
      <c r="NIQ129" s="310"/>
      <c r="NIR129" s="310"/>
      <c r="NIS129" s="310"/>
      <c r="NIT129" s="310"/>
      <c r="NIU129" s="310"/>
      <c r="NIV129" s="310"/>
      <c r="NIW129" s="310"/>
      <c r="NIX129" s="310"/>
      <c r="NIY129" s="310"/>
      <c r="NIZ129" s="310"/>
      <c r="NJA129" s="310"/>
      <c r="NJB129" s="310"/>
      <c r="NJC129" s="310"/>
      <c r="NJD129" s="310"/>
      <c r="NJE129" s="310"/>
      <c r="NJF129" s="310"/>
      <c r="NJG129" s="310"/>
      <c r="NJH129" s="310"/>
      <c r="NJI129" s="310"/>
      <c r="NJJ129" s="310"/>
      <c r="NJK129" s="310"/>
      <c r="NJL129" s="310"/>
      <c r="NJM129" s="310"/>
      <c r="NJN129" s="310"/>
      <c r="NJO129" s="310"/>
      <c r="NJP129" s="310"/>
      <c r="NJQ129" s="310"/>
      <c r="NJR129" s="310"/>
      <c r="NJS129" s="310"/>
      <c r="NJT129" s="310"/>
      <c r="NJU129" s="310"/>
      <c r="NJV129" s="310"/>
      <c r="NJW129" s="310"/>
      <c r="NJX129" s="310"/>
      <c r="NJY129" s="310"/>
      <c r="NJZ129" s="310"/>
      <c r="NKA129" s="310"/>
      <c r="NKB129" s="310"/>
      <c r="NKC129" s="310"/>
      <c r="NKD129" s="310"/>
      <c r="NKE129" s="310"/>
      <c r="NKF129" s="310"/>
      <c r="NKG129" s="310"/>
      <c r="NKH129" s="310"/>
      <c r="NKI129" s="310"/>
      <c r="NKJ129" s="310"/>
      <c r="NKK129" s="310"/>
      <c r="NKL129" s="310"/>
      <c r="NKM129" s="310"/>
      <c r="NKN129" s="310"/>
      <c r="NKO129" s="310"/>
      <c r="NKP129" s="310"/>
      <c r="NKQ129" s="310"/>
      <c r="NKR129" s="310"/>
      <c r="NKS129" s="310"/>
      <c r="NKT129" s="310"/>
      <c r="NKU129" s="310"/>
      <c r="NKV129" s="310"/>
      <c r="NKW129" s="310"/>
      <c r="NKX129" s="310"/>
      <c r="NKY129" s="310"/>
      <c r="NKZ129" s="310"/>
      <c r="NLA129" s="310"/>
      <c r="NLB129" s="310"/>
      <c r="NLC129" s="310"/>
      <c r="NLD129" s="310"/>
      <c r="NLE129" s="310"/>
      <c r="NLF129" s="310"/>
      <c r="NLG129" s="310"/>
      <c r="NLH129" s="310"/>
      <c r="NLI129" s="310"/>
      <c r="NLJ129" s="310"/>
      <c r="NLK129" s="310"/>
      <c r="NLL129" s="310"/>
      <c r="NLM129" s="310"/>
      <c r="NLN129" s="310"/>
      <c r="NLO129" s="310"/>
      <c r="NLP129" s="310"/>
      <c r="NLQ129" s="310"/>
      <c r="NLR129" s="310"/>
      <c r="NLS129" s="310"/>
      <c r="NLT129" s="310"/>
      <c r="NLU129" s="310"/>
      <c r="NLV129" s="310"/>
      <c r="NLW129" s="310"/>
      <c r="NLX129" s="310"/>
      <c r="NLY129" s="310"/>
      <c r="NLZ129" s="310"/>
      <c r="NMA129" s="310"/>
      <c r="NMB129" s="310"/>
      <c r="NMC129" s="310"/>
      <c r="NMD129" s="310"/>
      <c r="NME129" s="310"/>
      <c r="NMF129" s="310"/>
      <c r="NMG129" s="310"/>
      <c r="NMH129" s="310"/>
      <c r="NMI129" s="310"/>
      <c r="NMJ129" s="310"/>
      <c r="NMK129" s="310"/>
      <c r="NML129" s="310"/>
      <c r="NMM129" s="310"/>
      <c r="NMN129" s="310"/>
      <c r="NMO129" s="310"/>
      <c r="NMP129" s="310"/>
      <c r="NMQ129" s="310"/>
      <c r="NMR129" s="310"/>
      <c r="NMS129" s="310"/>
      <c r="NMT129" s="310"/>
      <c r="NMU129" s="310"/>
      <c r="NMV129" s="310"/>
      <c r="NMW129" s="310"/>
      <c r="NMX129" s="310"/>
      <c r="NMY129" s="310"/>
      <c r="NMZ129" s="310"/>
      <c r="NNA129" s="310"/>
      <c r="NNB129" s="310"/>
      <c r="NNC129" s="310"/>
      <c r="NND129" s="310"/>
      <c r="NNE129" s="310"/>
      <c r="NNF129" s="310"/>
      <c r="NNG129" s="310"/>
      <c r="NNH129" s="310"/>
      <c r="NNI129" s="310"/>
      <c r="NNJ129" s="310"/>
      <c r="NNK129" s="310"/>
      <c r="NNL129" s="310"/>
      <c r="NNM129" s="310"/>
      <c r="NNN129" s="310"/>
      <c r="NNO129" s="310"/>
      <c r="NNP129" s="310"/>
      <c r="NNQ129" s="310"/>
      <c r="NNR129" s="310"/>
      <c r="NNS129" s="310"/>
      <c r="NNT129" s="310"/>
      <c r="NNU129" s="310"/>
      <c r="NNV129" s="310"/>
      <c r="NNW129" s="310"/>
      <c r="NNX129" s="310"/>
      <c r="NNY129" s="310"/>
      <c r="NNZ129" s="310"/>
      <c r="NOA129" s="310"/>
      <c r="NOB129" s="310"/>
      <c r="NOC129" s="310"/>
      <c r="NOD129" s="310"/>
      <c r="NOE129" s="310"/>
      <c r="NOF129" s="310"/>
      <c r="NOG129" s="310"/>
      <c r="NOH129" s="310"/>
      <c r="NOI129" s="310"/>
      <c r="NOJ129" s="310"/>
      <c r="NOK129" s="310"/>
      <c r="NOL129" s="310"/>
      <c r="NOM129" s="310"/>
      <c r="NON129" s="310"/>
      <c r="NOO129" s="310"/>
      <c r="NOP129" s="310"/>
      <c r="NOQ129" s="310"/>
      <c r="NOR129" s="310"/>
      <c r="NOS129" s="310"/>
      <c r="NOT129" s="310"/>
      <c r="NOU129" s="310"/>
      <c r="NOV129" s="310"/>
      <c r="NOW129" s="310"/>
      <c r="NOX129" s="310"/>
      <c r="NOY129" s="310"/>
      <c r="NOZ129" s="310"/>
      <c r="NPA129" s="310"/>
      <c r="NPB129" s="310"/>
      <c r="NPC129" s="310"/>
      <c r="NPD129" s="310"/>
      <c r="NPE129" s="310"/>
      <c r="NPF129" s="310"/>
      <c r="NPG129" s="310"/>
      <c r="NPH129" s="310"/>
      <c r="NPI129" s="310"/>
      <c r="NPJ129" s="310"/>
      <c r="NPK129" s="310"/>
      <c r="NPL129" s="310"/>
      <c r="NPM129" s="310"/>
      <c r="NPN129" s="310"/>
      <c r="NPO129" s="310"/>
      <c r="NPP129" s="310"/>
      <c r="NPQ129" s="310"/>
      <c r="NPR129" s="310"/>
      <c r="NPS129" s="310"/>
      <c r="NPT129" s="310"/>
      <c r="NPU129" s="310"/>
      <c r="NPV129" s="310"/>
      <c r="NPW129" s="310"/>
      <c r="NPX129" s="310"/>
      <c r="NPY129" s="310"/>
      <c r="NPZ129" s="310"/>
      <c r="NQA129" s="310"/>
      <c r="NQB129" s="310"/>
      <c r="NQC129" s="310"/>
      <c r="NQD129" s="310"/>
      <c r="NQE129" s="310"/>
      <c r="NQF129" s="310"/>
      <c r="NQG129" s="310"/>
      <c r="NQH129" s="310"/>
      <c r="NQI129" s="310"/>
      <c r="NQJ129" s="310"/>
      <c r="NQK129" s="310"/>
      <c r="NQL129" s="310"/>
      <c r="NQM129" s="310"/>
      <c r="NQN129" s="310"/>
      <c r="NQO129" s="310"/>
      <c r="NQP129" s="310"/>
      <c r="NQQ129" s="310"/>
      <c r="NQR129" s="310"/>
      <c r="NQS129" s="310"/>
      <c r="NQT129" s="310"/>
      <c r="NQU129" s="310"/>
      <c r="NQV129" s="310"/>
      <c r="NQW129" s="310"/>
      <c r="NQX129" s="310"/>
      <c r="NQY129" s="310"/>
      <c r="NQZ129" s="310"/>
      <c r="NRA129" s="310"/>
      <c r="NRB129" s="310"/>
      <c r="NRC129" s="310"/>
      <c r="NRD129" s="310"/>
      <c r="NRE129" s="310"/>
      <c r="NRF129" s="310"/>
      <c r="NRG129" s="310"/>
      <c r="NRH129" s="310"/>
      <c r="NRI129" s="310"/>
      <c r="NRJ129" s="310"/>
      <c r="NRK129" s="310"/>
      <c r="NRL129" s="310"/>
      <c r="NRM129" s="310"/>
      <c r="NRN129" s="310"/>
      <c r="NRO129" s="310"/>
      <c r="NRP129" s="310"/>
      <c r="NRQ129" s="310"/>
      <c r="NRR129" s="310"/>
      <c r="NRS129" s="310"/>
      <c r="NRT129" s="310"/>
      <c r="NRU129" s="310"/>
      <c r="NRV129" s="310"/>
      <c r="NRW129" s="310"/>
      <c r="NRX129" s="310"/>
      <c r="NRY129" s="310"/>
      <c r="NRZ129" s="310"/>
      <c r="NSA129" s="310"/>
      <c r="NSB129" s="310"/>
      <c r="NSC129" s="310"/>
      <c r="NSD129" s="310"/>
      <c r="NSE129" s="310"/>
      <c r="NSF129" s="310"/>
      <c r="NSG129" s="310"/>
      <c r="NSH129" s="310"/>
      <c r="NSI129" s="310"/>
      <c r="NSJ129" s="310"/>
      <c r="NSK129" s="310"/>
      <c r="NSL129" s="310"/>
      <c r="NSM129" s="310"/>
      <c r="NSN129" s="310"/>
      <c r="NSO129" s="310"/>
      <c r="NSP129" s="310"/>
      <c r="NSQ129" s="310"/>
      <c r="NSR129" s="310"/>
      <c r="NSS129" s="310"/>
      <c r="NST129" s="310"/>
      <c r="NSU129" s="310"/>
      <c r="NSV129" s="310"/>
      <c r="NSW129" s="310"/>
      <c r="NSX129" s="310"/>
      <c r="NSY129" s="310"/>
      <c r="NSZ129" s="310"/>
      <c r="NTA129" s="310"/>
      <c r="NTB129" s="310"/>
      <c r="NTC129" s="310"/>
      <c r="NTD129" s="310"/>
      <c r="NTE129" s="310"/>
      <c r="NTF129" s="310"/>
      <c r="NTG129" s="310"/>
      <c r="NTH129" s="310"/>
      <c r="NTI129" s="310"/>
      <c r="NTJ129" s="310"/>
      <c r="NTK129" s="310"/>
      <c r="NTL129" s="310"/>
      <c r="NTM129" s="310"/>
      <c r="NTN129" s="310"/>
      <c r="NTO129" s="310"/>
      <c r="NTP129" s="310"/>
      <c r="NTQ129" s="310"/>
      <c r="NTR129" s="310"/>
      <c r="NTS129" s="310"/>
      <c r="NTT129" s="310"/>
      <c r="NTU129" s="310"/>
      <c r="NTV129" s="310"/>
      <c r="NTW129" s="310"/>
      <c r="NTX129" s="310"/>
      <c r="NTY129" s="310"/>
      <c r="NTZ129" s="310"/>
      <c r="NUA129" s="310"/>
      <c r="NUB129" s="310"/>
      <c r="NUC129" s="310"/>
      <c r="NUD129" s="310"/>
      <c r="NUE129" s="310"/>
      <c r="NUF129" s="310"/>
      <c r="NUG129" s="310"/>
      <c r="NUH129" s="310"/>
      <c r="NUI129" s="310"/>
      <c r="NUJ129" s="310"/>
      <c r="NUK129" s="310"/>
      <c r="NUL129" s="310"/>
      <c r="NUM129" s="310"/>
      <c r="NUN129" s="310"/>
      <c r="NUO129" s="310"/>
      <c r="NUP129" s="310"/>
      <c r="NUQ129" s="310"/>
      <c r="NUR129" s="310"/>
      <c r="NUS129" s="310"/>
      <c r="NUT129" s="310"/>
      <c r="NUU129" s="310"/>
      <c r="NUV129" s="310"/>
      <c r="NUW129" s="310"/>
      <c r="NUX129" s="310"/>
      <c r="NUY129" s="310"/>
      <c r="NUZ129" s="310"/>
      <c r="NVA129" s="310"/>
      <c r="NVB129" s="310"/>
      <c r="NVC129" s="310"/>
      <c r="NVD129" s="310"/>
      <c r="NVE129" s="310"/>
      <c r="NVF129" s="310"/>
      <c r="NVG129" s="310"/>
      <c r="NVH129" s="310"/>
      <c r="NVI129" s="310"/>
      <c r="NVJ129" s="310"/>
      <c r="NVK129" s="310"/>
      <c r="NVL129" s="310"/>
      <c r="NVM129" s="310"/>
      <c r="NVN129" s="310"/>
      <c r="NVO129" s="310"/>
      <c r="NVP129" s="310"/>
      <c r="NVQ129" s="310"/>
      <c r="NVR129" s="310"/>
      <c r="NVS129" s="310"/>
      <c r="NVT129" s="310"/>
      <c r="NVU129" s="310"/>
      <c r="NVV129" s="310"/>
      <c r="NVW129" s="310"/>
      <c r="NVX129" s="310"/>
      <c r="NVY129" s="310"/>
      <c r="NVZ129" s="310"/>
      <c r="NWA129" s="310"/>
      <c r="NWB129" s="310"/>
      <c r="NWC129" s="310"/>
      <c r="NWD129" s="310"/>
      <c r="NWE129" s="310"/>
      <c r="NWF129" s="310"/>
      <c r="NWG129" s="310"/>
      <c r="NWH129" s="310"/>
      <c r="NWI129" s="310"/>
      <c r="NWJ129" s="310"/>
      <c r="NWK129" s="310"/>
      <c r="NWL129" s="310"/>
      <c r="NWM129" s="310"/>
      <c r="NWN129" s="310"/>
      <c r="NWO129" s="310"/>
      <c r="NWP129" s="310"/>
      <c r="NWQ129" s="310"/>
      <c r="NWR129" s="310"/>
      <c r="NWS129" s="310"/>
      <c r="NWT129" s="310"/>
      <c r="NWU129" s="310"/>
      <c r="NWV129" s="310"/>
      <c r="NWW129" s="310"/>
      <c r="NWX129" s="310"/>
      <c r="NWY129" s="310"/>
      <c r="NWZ129" s="310"/>
      <c r="NXA129" s="310"/>
      <c r="NXB129" s="310"/>
      <c r="NXC129" s="310"/>
      <c r="NXD129" s="310"/>
      <c r="NXE129" s="310"/>
      <c r="NXF129" s="310"/>
      <c r="NXG129" s="310"/>
      <c r="NXH129" s="310"/>
      <c r="NXI129" s="310"/>
      <c r="NXJ129" s="310"/>
      <c r="NXK129" s="310"/>
      <c r="NXL129" s="310"/>
      <c r="NXM129" s="310"/>
      <c r="NXN129" s="310"/>
      <c r="NXO129" s="310"/>
      <c r="NXP129" s="310"/>
      <c r="NXQ129" s="310"/>
      <c r="NXR129" s="310"/>
      <c r="NXS129" s="310"/>
      <c r="NXT129" s="310"/>
      <c r="NXU129" s="310"/>
      <c r="NXV129" s="310"/>
      <c r="NXW129" s="310"/>
      <c r="NXX129" s="310"/>
      <c r="NXY129" s="310"/>
      <c r="NXZ129" s="310"/>
      <c r="NYA129" s="310"/>
      <c r="NYB129" s="310"/>
      <c r="NYC129" s="310"/>
      <c r="NYD129" s="310"/>
      <c r="NYE129" s="310"/>
      <c r="NYF129" s="310"/>
      <c r="NYG129" s="310"/>
      <c r="NYH129" s="310"/>
      <c r="NYI129" s="310"/>
      <c r="NYJ129" s="310"/>
      <c r="NYK129" s="310"/>
      <c r="NYL129" s="310"/>
      <c r="NYM129" s="310"/>
      <c r="NYN129" s="310"/>
      <c r="NYO129" s="310"/>
      <c r="NYP129" s="310"/>
      <c r="NYQ129" s="310"/>
      <c r="NYR129" s="310"/>
      <c r="NYS129" s="310"/>
      <c r="NYT129" s="310"/>
      <c r="NYU129" s="310"/>
      <c r="NYV129" s="310"/>
      <c r="NYW129" s="310"/>
      <c r="NYX129" s="310"/>
      <c r="NYY129" s="310"/>
      <c r="NYZ129" s="310"/>
      <c r="NZA129" s="310"/>
      <c r="NZB129" s="310"/>
      <c r="NZC129" s="310"/>
      <c r="NZD129" s="310"/>
      <c r="NZE129" s="310"/>
      <c r="NZF129" s="310"/>
      <c r="NZG129" s="310"/>
      <c r="NZH129" s="310"/>
      <c r="NZI129" s="310"/>
      <c r="NZJ129" s="310"/>
      <c r="NZK129" s="310"/>
      <c r="NZL129" s="310"/>
      <c r="NZM129" s="310"/>
      <c r="NZN129" s="310"/>
      <c r="NZO129" s="310"/>
      <c r="NZP129" s="310"/>
      <c r="NZQ129" s="310"/>
      <c r="NZR129" s="310"/>
      <c r="NZS129" s="310"/>
      <c r="NZT129" s="310"/>
      <c r="NZU129" s="310"/>
      <c r="NZV129" s="310"/>
      <c r="NZW129" s="310"/>
      <c r="NZX129" s="310"/>
      <c r="NZY129" s="310"/>
      <c r="NZZ129" s="310"/>
      <c r="OAA129" s="310"/>
      <c r="OAB129" s="310"/>
      <c r="OAC129" s="310"/>
      <c r="OAD129" s="310"/>
      <c r="OAE129" s="310"/>
      <c r="OAF129" s="310"/>
      <c r="OAG129" s="310"/>
      <c r="OAH129" s="310"/>
      <c r="OAI129" s="310"/>
      <c r="OAJ129" s="310"/>
      <c r="OAK129" s="310"/>
      <c r="OAL129" s="310"/>
      <c r="OAM129" s="310"/>
      <c r="OAN129" s="310"/>
      <c r="OAO129" s="310"/>
      <c r="OAP129" s="310"/>
      <c r="OAQ129" s="310"/>
      <c r="OAR129" s="310"/>
      <c r="OAS129" s="310"/>
      <c r="OAT129" s="310"/>
      <c r="OAU129" s="310"/>
      <c r="OAV129" s="310"/>
      <c r="OAW129" s="310"/>
      <c r="OAX129" s="310"/>
      <c r="OAY129" s="310"/>
      <c r="OAZ129" s="310"/>
      <c r="OBA129" s="310"/>
      <c r="OBB129" s="310"/>
      <c r="OBC129" s="310"/>
      <c r="OBD129" s="310"/>
      <c r="OBE129" s="310"/>
      <c r="OBF129" s="310"/>
      <c r="OBG129" s="310"/>
      <c r="OBH129" s="310"/>
      <c r="OBI129" s="310"/>
      <c r="OBJ129" s="310"/>
      <c r="OBK129" s="310"/>
      <c r="OBL129" s="310"/>
      <c r="OBM129" s="310"/>
      <c r="OBN129" s="310"/>
      <c r="OBO129" s="310"/>
      <c r="OBP129" s="310"/>
      <c r="OBQ129" s="310"/>
      <c r="OBR129" s="310"/>
      <c r="OBS129" s="310"/>
      <c r="OBT129" s="310"/>
      <c r="OBU129" s="310"/>
      <c r="OBV129" s="310"/>
      <c r="OBW129" s="310"/>
      <c r="OBX129" s="310"/>
      <c r="OBY129" s="310"/>
      <c r="OBZ129" s="310"/>
      <c r="OCA129" s="310"/>
      <c r="OCB129" s="310"/>
      <c r="OCC129" s="310"/>
      <c r="OCD129" s="310"/>
      <c r="OCE129" s="310"/>
      <c r="OCF129" s="310"/>
      <c r="OCG129" s="310"/>
      <c r="OCH129" s="310"/>
      <c r="OCI129" s="310"/>
      <c r="OCJ129" s="310"/>
      <c r="OCK129" s="310"/>
      <c r="OCL129" s="310"/>
      <c r="OCM129" s="310"/>
      <c r="OCN129" s="310"/>
      <c r="OCO129" s="310"/>
      <c r="OCP129" s="310"/>
      <c r="OCQ129" s="310"/>
      <c r="OCR129" s="310"/>
      <c r="OCS129" s="310"/>
      <c r="OCT129" s="310"/>
      <c r="OCU129" s="310"/>
      <c r="OCV129" s="310"/>
      <c r="OCW129" s="310"/>
      <c r="OCX129" s="310"/>
      <c r="OCY129" s="310"/>
      <c r="OCZ129" s="310"/>
      <c r="ODA129" s="310"/>
      <c r="ODB129" s="310"/>
      <c r="ODC129" s="310"/>
      <c r="ODD129" s="310"/>
      <c r="ODE129" s="310"/>
      <c r="ODF129" s="310"/>
      <c r="ODG129" s="310"/>
      <c r="ODH129" s="310"/>
      <c r="ODI129" s="310"/>
      <c r="ODJ129" s="310"/>
      <c r="ODK129" s="310"/>
      <c r="ODL129" s="310"/>
      <c r="ODM129" s="310"/>
      <c r="ODN129" s="310"/>
      <c r="ODO129" s="310"/>
      <c r="ODP129" s="310"/>
      <c r="ODQ129" s="310"/>
      <c r="ODR129" s="310"/>
      <c r="ODS129" s="310"/>
      <c r="ODT129" s="310"/>
      <c r="ODU129" s="310"/>
      <c r="ODV129" s="310"/>
      <c r="ODW129" s="310"/>
      <c r="ODX129" s="310"/>
      <c r="ODY129" s="310"/>
      <c r="ODZ129" s="310"/>
      <c r="OEA129" s="310"/>
      <c r="OEB129" s="310"/>
      <c r="OEC129" s="310"/>
      <c r="OED129" s="310"/>
      <c r="OEE129" s="310"/>
      <c r="OEF129" s="310"/>
      <c r="OEG129" s="310"/>
      <c r="OEH129" s="310"/>
      <c r="OEI129" s="310"/>
      <c r="OEJ129" s="310"/>
      <c r="OEK129" s="310"/>
      <c r="OEL129" s="310"/>
      <c r="OEM129" s="310"/>
      <c r="OEN129" s="310"/>
      <c r="OEO129" s="310"/>
      <c r="OEP129" s="310"/>
      <c r="OEQ129" s="310"/>
      <c r="OER129" s="310"/>
      <c r="OES129" s="310"/>
      <c r="OET129" s="310"/>
      <c r="OEU129" s="310"/>
      <c r="OEV129" s="310"/>
      <c r="OEW129" s="310"/>
      <c r="OEX129" s="310"/>
      <c r="OEY129" s="310"/>
      <c r="OEZ129" s="310"/>
      <c r="OFA129" s="310"/>
      <c r="OFB129" s="310"/>
      <c r="OFC129" s="310"/>
      <c r="OFD129" s="310"/>
      <c r="OFE129" s="310"/>
      <c r="OFF129" s="310"/>
      <c r="OFG129" s="310"/>
      <c r="OFH129" s="310"/>
      <c r="OFI129" s="310"/>
      <c r="OFJ129" s="310"/>
      <c r="OFK129" s="310"/>
      <c r="OFL129" s="310"/>
      <c r="OFM129" s="310"/>
      <c r="OFN129" s="310"/>
      <c r="OFO129" s="310"/>
      <c r="OFP129" s="310"/>
      <c r="OFQ129" s="310"/>
      <c r="OFR129" s="310"/>
      <c r="OFS129" s="310"/>
      <c r="OFT129" s="310"/>
      <c r="OFU129" s="310"/>
      <c r="OFV129" s="310"/>
      <c r="OFW129" s="310"/>
      <c r="OFX129" s="310"/>
      <c r="OFY129" s="310"/>
      <c r="OFZ129" s="310"/>
      <c r="OGA129" s="310"/>
      <c r="OGB129" s="310"/>
      <c r="OGC129" s="310"/>
      <c r="OGD129" s="310"/>
      <c r="OGE129" s="310"/>
      <c r="OGF129" s="310"/>
      <c r="OGG129" s="310"/>
      <c r="OGH129" s="310"/>
      <c r="OGI129" s="310"/>
      <c r="OGJ129" s="310"/>
      <c r="OGK129" s="310"/>
      <c r="OGL129" s="310"/>
      <c r="OGM129" s="310"/>
      <c r="OGN129" s="310"/>
      <c r="OGO129" s="310"/>
      <c r="OGP129" s="310"/>
      <c r="OGQ129" s="310"/>
      <c r="OGR129" s="310"/>
      <c r="OGS129" s="310"/>
      <c r="OGT129" s="310"/>
      <c r="OGU129" s="310"/>
      <c r="OGV129" s="310"/>
      <c r="OGW129" s="310"/>
      <c r="OGX129" s="310"/>
      <c r="OGY129" s="310"/>
      <c r="OGZ129" s="310"/>
      <c r="OHA129" s="310"/>
      <c r="OHB129" s="310"/>
      <c r="OHC129" s="310"/>
      <c r="OHD129" s="310"/>
      <c r="OHE129" s="310"/>
      <c r="OHF129" s="310"/>
      <c r="OHG129" s="310"/>
      <c r="OHH129" s="310"/>
      <c r="OHI129" s="310"/>
      <c r="OHJ129" s="310"/>
      <c r="OHK129" s="310"/>
      <c r="OHL129" s="310"/>
      <c r="OHM129" s="310"/>
      <c r="OHN129" s="310"/>
      <c r="OHO129" s="310"/>
      <c r="OHP129" s="310"/>
      <c r="OHQ129" s="310"/>
      <c r="OHR129" s="310"/>
      <c r="OHS129" s="310"/>
      <c r="OHT129" s="310"/>
      <c r="OHU129" s="310"/>
      <c r="OHV129" s="310"/>
      <c r="OHW129" s="310"/>
      <c r="OHX129" s="310"/>
      <c r="OHY129" s="310"/>
      <c r="OHZ129" s="310"/>
      <c r="OIA129" s="310"/>
      <c r="OIB129" s="310"/>
      <c r="OIC129" s="310"/>
      <c r="OID129" s="310"/>
      <c r="OIE129" s="310"/>
      <c r="OIF129" s="310"/>
      <c r="OIG129" s="310"/>
      <c r="OIH129" s="310"/>
      <c r="OII129" s="310"/>
      <c r="OIJ129" s="310"/>
      <c r="OIK129" s="310"/>
      <c r="OIL129" s="310"/>
      <c r="OIM129" s="310"/>
      <c r="OIN129" s="310"/>
      <c r="OIO129" s="310"/>
      <c r="OIP129" s="310"/>
      <c r="OIQ129" s="310"/>
      <c r="OIR129" s="310"/>
      <c r="OIS129" s="310"/>
      <c r="OIT129" s="310"/>
      <c r="OIU129" s="310"/>
      <c r="OIV129" s="310"/>
      <c r="OIW129" s="310"/>
      <c r="OIX129" s="310"/>
      <c r="OIY129" s="310"/>
      <c r="OIZ129" s="310"/>
      <c r="OJA129" s="310"/>
      <c r="OJB129" s="310"/>
      <c r="OJC129" s="310"/>
      <c r="OJD129" s="310"/>
      <c r="OJE129" s="310"/>
      <c r="OJF129" s="310"/>
      <c r="OJG129" s="310"/>
      <c r="OJH129" s="310"/>
      <c r="OJI129" s="310"/>
      <c r="OJJ129" s="310"/>
      <c r="OJK129" s="310"/>
      <c r="OJL129" s="310"/>
      <c r="OJM129" s="310"/>
      <c r="OJN129" s="310"/>
      <c r="OJO129" s="310"/>
      <c r="OJP129" s="310"/>
      <c r="OJQ129" s="310"/>
      <c r="OJR129" s="310"/>
      <c r="OJS129" s="310"/>
      <c r="OJT129" s="310"/>
      <c r="OJU129" s="310"/>
      <c r="OJV129" s="310"/>
      <c r="OJW129" s="310"/>
      <c r="OJX129" s="310"/>
      <c r="OJY129" s="310"/>
      <c r="OJZ129" s="310"/>
      <c r="OKA129" s="310"/>
      <c r="OKB129" s="310"/>
      <c r="OKC129" s="310"/>
      <c r="OKD129" s="310"/>
      <c r="OKE129" s="310"/>
      <c r="OKF129" s="310"/>
      <c r="OKG129" s="310"/>
      <c r="OKH129" s="310"/>
      <c r="OKI129" s="310"/>
      <c r="OKJ129" s="310"/>
      <c r="OKK129" s="310"/>
      <c r="OKL129" s="310"/>
      <c r="OKM129" s="310"/>
      <c r="OKN129" s="310"/>
      <c r="OKO129" s="310"/>
      <c r="OKP129" s="310"/>
      <c r="OKQ129" s="310"/>
      <c r="OKR129" s="310"/>
      <c r="OKS129" s="310"/>
      <c r="OKT129" s="310"/>
      <c r="OKU129" s="310"/>
      <c r="OKV129" s="310"/>
      <c r="OKW129" s="310"/>
      <c r="OKX129" s="310"/>
      <c r="OKY129" s="310"/>
      <c r="OKZ129" s="310"/>
      <c r="OLA129" s="310"/>
      <c r="OLB129" s="310"/>
      <c r="OLC129" s="310"/>
      <c r="OLD129" s="310"/>
      <c r="OLE129" s="310"/>
      <c r="OLF129" s="310"/>
      <c r="OLG129" s="310"/>
      <c r="OLH129" s="310"/>
      <c r="OLI129" s="310"/>
      <c r="OLJ129" s="310"/>
      <c r="OLK129" s="310"/>
      <c r="OLL129" s="310"/>
      <c r="OLM129" s="310"/>
      <c r="OLN129" s="310"/>
      <c r="OLO129" s="310"/>
      <c r="OLP129" s="310"/>
      <c r="OLQ129" s="310"/>
      <c r="OLR129" s="310"/>
      <c r="OLS129" s="310"/>
      <c r="OLT129" s="310"/>
      <c r="OLU129" s="310"/>
      <c r="OLV129" s="310"/>
      <c r="OLW129" s="310"/>
      <c r="OLX129" s="310"/>
      <c r="OLY129" s="310"/>
      <c r="OLZ129" s="310"/>
      <c r="OMA129" s="310"/>
      <c r="OMB129" s="310"/>
      <c r="OMC129" s="310"/>
      <c r="OMD129" s="310"/>
      <c r="OME129" s="310"/>
      <c r="OMF129" s="310"/>
      <c r="OMG129" s="310"/>
      <c r="OMH129" s="310"/>
      <c r="OMI129" s="310"/>
      <c r="OMJ129" s="310"/>
      <c r="OMK129" s="310"/>
      <c r="OML129" s="310"/>
      <c r="OMM129" s="310"/>
      <c r="OMN129" s="310"/>
      <c r="OMO129" s="310"/>
      <c r="OMP129" s="310"/>
      <c r="OMQ129" s="310"/>
      <c r="OMR129" s="310"/>
      <c r="OMS129" s="310"/>
      <c r="OMT129" s="310"/>
      <c r="OMU129" s="310"/>
      <c r="OMV129" s="310"/>
      <c r="OMW129" s="310"/>
      <c r="OMX129" s="310"/>
      <c r="OMY129" s="310"/>
      <c r="OMZ129" s="310"/>
      <c r="ONA129" s="310"/>
      <c r="ONB129" s="310"/>
      <c r="ONC129" s="310"/>
      <c r="OND129" s="310"/>
      <c r="ONE129" s="310"/>
      <c r="ONF129" s="310"/>
      <c r="ONG129" s="310"/>
      <c r="ONH129" s="310"/>
      <c r="ONI129" s="310"/>
      <c r="ONJ129" s="310"/>
      <c r="ONK129" s="310"/>
      <c r="ONL129" s="310"/>
      <c r="ONM129" s="310"/>
      <c r="ONN129" s="310"/>
      <c r="ONO129" s="310"/>
      <c r="ONP129" s="310"/>
      <c r="ONQ129" s="310"/>
      <c r="ONR129" s="310"/>
      <c r="ONS129" s="310"/>
      <c r="ONT129" s="310"/>
      <c r="ONU129" s="310"/>
      <c r="ONV129" s="310"/>
      <c r="ONW129" s="310"/>
      <c r="ONX129" s="310"/>
      <c r="ONY129" s="310"/>
      <c r="ONZ129" s="310"/>
      <c r="OOA129" s="310"/>
      <c r="OOB129" s="310"/>
      <c r="OOC129" s="310"/>
      <c r="OOD129" s="310"/>
      <c r="OOE129" s="310"/>
      <c r="OOF129" s="310"/>
      <c r="OOG129" s="310"/>
      <c r="OOH129" s="310"/>
      <c r="OOI129" s="310"/>
      <c r="OOJ129" s="310"/>
      <c r="OOK129" s="310"/>
      <c r="OOL129" s="310"/>
      <c r="OOM129" s="310"/>
      <c r="OON129" s="310"/>
      <c r="OOO129" s="310"/>
      <c r="OOP129" s="310"/>
      <c r="OOQ129" s="310"/>
      <c r="OOR129" s="310"/>
      <c r="OOS129" s="310"/>
      <c r="OOT129" s="310"/>
      <c r="OOU129" s="310"/>
      <c r="OOV129" s="310"/>
      <c r="OOW129" s="310"/>
      <c r="OOX129" s="310"/>
      <c r="OOY129" s="310"/>
      <c r="OOZ129" s="310"/>
      <c r="OPA129" s="310"/>
      <c r="OPB129" s="310"/>
      <c r="OPC129" s="310"/>
      <c r="OPD129" s="310"/>
      <c r="OPE129" s="310"/>
      <c r="OPF129" s="310"/>
      <c r="OPG129" s="310"/>
      <c r="OPH129" s="310"/>
      <c r="OPI129" s="310"/>
      <c r="OPJ129" s="310"/>
      <c r="OPK129" s="310"/>
      <c r="OPL129" s="310"/>
      <c r="OPM129" s="310"/>
      <c r="OPN129" s="310"/>
      <c r="OPO129" s="310"/>
      <c r="OPP129" s="310"/>
      <c r="OPQ129" s="310"/>
      <c r="OPR129" s="310"/>
      <c r="OPS129" s="310"/>
      <c r="OPT129" s="310"/>
      <c r="OPU129" s="310"/>
      <c r="OPV129" s="310"/>
      <c r="OPW129" s="310"/>
      <c r="OPX129" s="310"/>
      <c r="OPY129" s="310"/>
      <c r="OPZ129" s="310"/>
      <c r="OQA129" s="310"/>
      <c r="OQB129" s="310"/>
      <c r="OQC129" s="310"/>
      <c r="OQD129" s="310"/>
      <c r="OQE129" s="310"/>
      <c r="OQF129" s="310"/>
      <c r="OQG129" s="310"/>
      <c r="OQH129" s="310"/>
      <c r="OQI129" s="310"/>
      <c r="OQJ129" s="310"/>
      <c r="OQK129" s="310"/>
      <c r="OQL129" s="310"/>
      <c r="OQM129" s="310"/>
      <c r="OQN129" s="310"/>
      <c r="OQO129" s="310"/>
      <c r="OQP129" s="310"/>
      <c r="OQQ129" s="310"/>
      <c r="OQR129" s="310"/>
      <c r="OQS129" s="310"/>
      <c r="OQT129" s="310"/>
      <c r="OQU129" s="310"/>
      <c r="OQV129" s="310"/>
      <c r="OQW129" s="310"/>
      <c r="OQX129" s="310"/>
      <c r="OQY129" s="310"/>
      <c r="OQZ129" s="310"/>
      <c r="ORA129" s="310"/>
      <c r="ORB129" s="310"/>
      <c r="ORC129" s="310"/>
      <c r="ORD129" s="310"/>
      <c r="ORE129" s="310"/>
      <c r="ORF129" s="310"/>
      <c r="ORG129" s="310"/>
      <c r="ORH129" s="310"/>
      <c r="ORI129" s="310"/>
      <c r="ORJ129" s="310"/>
      <c r="ORK129" s="310"/>
      <c r="ORL129" s="310"/>
      <c r="ORM129" s="310"/>
      <c r="ORN129" s="310"/>
      <c r="ORO129" s="310"/>
      <c r="ORP129" s="310"/>
      <c r="ORQ129" s="310"/>
      <c r="ORR129" s="310"/>
      <c r="ORS129" s="310"/>
      <c r="ORT129" s="310"/>
      <c r="ORU129" s="310"/>
      <c r="ORV129" s="310"/>
      <c r="ORW129" s="310"/>
      <c r="ORX129" s="310"/>
      <c r="ORY129" s="310"/>
      <c r="ORZ129" s="310"/>
      <c r="OSA129" s="310"/>
      <c r="OSB129" s="310"/>
      <c r="OSC129" s="310"/>
      <c r="OSD129" s="310"/>
      <c r="OSE129" s="310"/>
      <c r="OSF129" s="310"/>
      <c r="OSG129" s="310"/>
      <c r="OSH129" s="310"/>
      <c r="OSI129" s="310"/>
      <c r="OSJ129" s="310"/>
      <c r="OSK129" s="310"/>
      <c r="OSL129" s="310"/>
      <c r="OSM129" s="310"/>
      <c r="OSN129" s="310"/>
      <c r="OSO129" s="310"/>
      <c r="OSP129" s="310"/>
      <c r="OSQ129" s="310"/>
      <c r="OSR129" s="310"/>
      <c r="OSS129" s="310"/>
      <c r="OST129" s="310"/>
      <c r="OSU129" s="310"/>
      <c r="OSV129" s="310"/>
      <c r="OSW129" s="310"/>
      <c r="OSX129" s="310"/>
      <c r="OSY129" s="310"/>
      <c r="OSZ129" s="310"/>
      <c r="OTA129" s="310"/>
      <c r="OTB129" s="310"/>
      <c r="OTC129" s="310"/>
      <c r="OTD129" s="310"/>
      <c r="OTE129" s="310"/>
      <c r="OTF129" s="310"/>
      <c r="OTG129" s="310"/>
      <c r="OTH129" s="310"/>
      <c r="OTI129" s="310"/>
      <c r="OTJ129" s="310"/>
      <c r="OTK129" s="310"/>
      <c r="OTL129" s="310"/>
      <c r="OTM129" s="310"/>
      <c r="OTN129" s="310"/>
      <c r="OTO129" s="310"/>
      <c r="OTP129" s="310"/>
      <c r="OTQ129" s="310"/>
      <c r="OTR129" s="310"/>
      <c r="OTS129" s="310"/>
      <c r="OTT129" s="310"/>
      <c r="OTU129" s="310"/>
      <c r="OTV129" s="310"/>
      <c r="OTW129" s="310"/>
      <c r="OTX129" s="310"/>
      <c r="OTY129" s="310"/>
      <c r="OTZ129" s="310"/>
      <c r="OUA129" s="310"/>
      <c r="OUB129" s="310"/>
      <c r="OUC129" s="310"/>
      <c r="OUD129" s="310"/>
      <c r="OUE129" s="310"/>
      <c r="OUF129" s="310"/>
      <c r="OUG129" s="310"/>
      <c r="OUH129" s="310"/>
      <c r="OUI129" s="310"/>
      <c r="OUJ129" s="310"/>
      <c r="OUK129" s="310"/>
      <c r="OUL129" s="310"/>
      <c r="OUM129" s="310"/>
      <c r="OUN129" s="310"/>
      <c r="OUO129" s="310"/>
      <c r="OUP129" s="310"/>
      <c r="OUQ129" s="310"/>
      <c r="OUR129" s="310"/>
      <c r="OUS129" s="310"/>
      <c r="OUT129" s="310"/>
      <c r="OUU129" s="310"/>
      <c r="OUV129" s="310"/>
      <c r="OUW129" s="310"/>
      <c r="OUX129" s="310"/>
      <c r="OUY129" s="310"/>
      <c r="OUZ129" s="310"/>
      <c r="OVA129" s="310"/>
      <c r="OVB129" s="310"/>
      <c r="OVC129" s="310"/>
      <c r="OVD129" s="310"/>
      <c r="OVE129" s="310"/>
      <c r="OVF129" s="310"/>
      <c r="OVG129" s="310"/>
      <c r="OVH129" s="310"/>
      <c r="OVI129" s="310"/>
      <c r="OVJ129" s="310"/>
      <c r="OVK129" s="310"/>
      <c r="OVL129" s="310"/>
      <c r="OVM129" s="310"/>
      <c r="OVN129" s="310"/>
      <c r="OVO129" s="310"/>
      <c r="OVP129" s="310"/>
      <c r="OVQ129" s="310"/>
      <c r="OVR129" s="310"/>
      <c r="OVS129" s="310"/>
      <c r="OVT129" s="310"/>
      <c r="OVU129" s="310"/>
      <c r="OVV129" s="310"/>
      <c r="OVW129" s="310"/>
      <c r="OVX129" s="310"/>
      <c r="OVY129" s="310"/>
      <c r="OVZ129" s="310"/>
      <c r="OWA129" s="310"/>
      <c r="OWB129" s="310"/>
      <c r="OWC129" s="310"/>
      <c r="OWD129" s="310"/>
      <c r="OWE129" s="310"/>
      <c r="OWF129" s="310"/>
      <c r="OWG129" s="310"/>
      <c r="OWH129" s="310"/>
      <c r="OWI129" s="310"/>
      <c r="OWJ129" s="310"/>
      <c r="OWK129" s="310"/>
      <c r="OWL129" s="310"/>
      <c r="OWM129" s="310"/>
      <c r="OWN129" s="310"/>
      <c r="OWO129" s="310"/>
      <c r="OWP129" s="310"/>
      <c r="OWQ129" s="310"/>
      <c r="OWR129" s="310"/>
      <c r="OWS129" s="310"/>
      <c r="OWT129" s="310"/>
      <c r="OWU129" s="310"/>
      <c r="OWV129" s="310"/>
      <c r="OWW129" s="310"/>
      <c r="OWX129" s="310"/>
      <c r="OWY129" s="310"/>
      <c r="OWZ129" s="310"/>
      <c r="OXA129" s="310"/>
      <c r="OXB129" s="310"/>
      <c r="OXC129" s="310"/>
      <c r="OXD129" s="310"/>
      <c r="OXE129" s="310"/>
      <c r="OXF129" s="310"/>
      <c r="OXG129" s="310"/>
      <c r="OXH129" s="310"/>
      <c r="OXI129" s="310"/>
      <c r="OXJ129" s="310"/>
      <c r="OXK129" s="310"/>
      <c r="OXL129" s="310"/>
      <c r="OXM129" s="310"/>
      <c r="OXN129" s="310"/>
      <c r="OXO129" s="310"/>
      <c r="OXP129" s="310"/>
      <c r="OXQ129" s="310"/>
      <c r="OXR129" s="310"/>
      <c r="OXS129" s="310"/>
      <c r="OXT129" s="310"/>
      <c r="OXU129" s="310"/>
      <c r="OXV129" s="310"/>
      <c r="OXW129" s="310"/>
      <c r="OXX129" s="310"/>
      <c r="OXY129" s="310"/>
      <c r="OXZ129" s="310"/>
      <c r="OYA129" s="310"/>
      <c r="OYB129" s="310"/>
      <c r="OYC129" s="310"/>
      <c r="OYD129" s="310"/>
      <c r="OYE129" s="310"/>
      <c r="OYF129" s="310"/>
      <c r="OYG129" s="310"/>
      <c r="OYH129" s="310"/>
      <c r="OYI129" s="310"/>
      <c r="OYJ129" s="310"/>
      <c r="OYK129" s="310"/>
      <c r="OYL129" s="310"/>
      <c r="OYM129" s="310"/>
      <c r="OYN129" s="310"/>
      <c r="OYO129" s="310"/>
      <c r="OYP129" s="310"/>
      <c r="OYQ129" s="310"/>
      <c r="OYR129" s="310"/>
      <c r="OYS129" s="310"/>
      <c r="OYT129" s="310"/>
      <c r="OYU129" s="310"/>
      <c r="OYV129" s="310"/>
      <c r="OYW129" s="310"/>
      <c r="OYX129" s="310"/>
      <c r="OYY129" s="310"/>
      <c r="OYZ129" s="310"/>
      <c r="OZA129" s="310"/>
      <c r="OZB129" s="310"/>
      <c r="OZC129" s="310"/>
      <c r="OZD129" s="310"/>
      <c r="OZE129" s="310"/>
      <c r="OZF129" s="310"/>
      <c r="OZG129" s="310"/>
      <c r="OZH129" s="310"/>
      <c r="OZI129" s="310"/>
      <c r="OZJ129" s="310"/>
      <c r="OZK129" s="310"/>
      <c r="OZL129" s="310"/>
      <c r="OZM129" s="310"/>
      <c r="OZN129" s="310"/>
      <c r="OZO129" s="310"/>
      <c r="OZP129" s="310"/>
      <c r="OZQ129" s="310"/>
      <c r="OZR129" s="310"/>
      <c r="OZS129" s="310"/>
      <c r="OZT129" s="310"/>
      <c r="OZU129" s="310"/>
      <c r="OZV129" s="310"/>
      <c r="OZW129" s="310"/>
      <c r="OZX129" s="310"/>
      <c r="OZY129" s="310"/>
      <c r="OZZ129" s="310"/>
      <c r="PAA129" s="310"/>
      <c r="PAB129" s="310"/>
      <c r="PAC129" s="310"/>
      <c r="PAD129" s="310"/>
      <c r="PAE129" s="310"/>
      <c r="PAF129" s="310"/>
      <c r="PAG129" s="310"/>
      <c r="PAH129" s="310"/>
      <c r="PAI129" s="310"/>
      <c r="PAJ129" s="310"/>
      <c r="PAK129" s="310"/>
      <c r="PAL129" s="310"/>
      <c r="PAM129" s="310"/>
      <c r="PAN129" s="310"/>
      <c r="PAO129" s="310"/>
      <c r="PAP129" s="310"/>
      <c r="PAQ129" s="310"/>
      <c r="PAR129" s="310"/>
      <c r="PAS129" s="310"/>
      <c r="PAT129" s="310"/>
      <c r="PAU129" s="310"/>
      <c r="PAV129" s="310"/>
      <c r="PAW129" s="310"/>
      <c r="PAX129" s="310"/>
      <c r="PAY129" s="310"/>
      <c r="PAZ129" s="310"/>
      <c r="PBA129" s="310"/>
      <c r="PBB129" s="310"/>
      <c r="PBC129" s="310"/>
      <c r="PBD129" s="310"/>
      <c r="PBE129" s="310"/>
      <c r="PBF129" s="310"/>
      <c r="PBG129" s="310"/>
      <c r="PBH129" s="310"/>
      <c r="PBI129" s="310"/>
      <c r="PBJ129" s="310"/>
      <c r="PBK129" s="310"/>
      <c r="PBL129" s="310"/>
      <c r="PBM129" s="310"/>
      <c r="PBN129" s="310"/>
      <c r="PBO129" s="310"/>
      <c r="PBP129" s="310"/>
      <c r="PBQ129" s="310"/>
      <c r="PBR129" s="310"/>
      <c r="PBS129" s="310"/>
      <c r="PBT129" s="310"/>
      <c r="PBU129" s="310"/>
      <c r="PBV129" s="310"/>
      <c r="PBW129" s="310"/>
      <c r="PBX129" s="310"/>
      <c r="PBY129" s="310"/>
      <c r="PBZ129" s="310"/>
      <c r="PCA129" s="310"/>
      <c r="PCB129" s="310"/>
      <c r="PCC129" s="310"/>
      <c r="PCD129" s="310"/>
      <c r="PCE129" s="310"/>
      <c r="PCF129" s="310"/>
      <c r="PCG129" s="310"/>
      <c r="PCH129" s="310"/>
      <c r="PCI129" s="310"/>
      <c r="PCJ129" s="310"/>
      <c r="PCK129" s="310"/>
      <c r="PCL129" s="310"/>
      <c r="PCM129" s="310"/>
      <c r="PCN129" s="310"/>
      <c r="PCO129" s="310"/>
      <c r="PCP129" s="310"/>
      <c r="PCQ129" s="310"/>
      <c r="PCR129" s="310"/>
      <c r="PCS129" s="310"/>
      <c r="PCT129" s="310"/>
      <c r="PCU129" s="310"/>
      <c r="PCV129" s="310"/>
      <c r="PCW129" s="310"/>
      <c r="PCX129" s="310"/>
      <c r="PCY129" s="310"/>
      <c r="PCZ129" s="310"/>
      <c r="PDA129" s="310"/>
      <c r="PDB129" s="310"/>
      <c r="PDC129" s="310"/>
      <c r="PDD129" s="310"/>
      <c r="PDE129" s="310"/>
      <c r="PDF129" s="310"/>
      <c r="PDG129" s="310"/>
      <c r="PDH129" s="310"/>
      <c r="PDI129" s="310"/>
      <c r="PDJ129" s="310"/>
      <c r="PDK129" s="310"/>
      <c r="PDL129" s="310"/>
      <c r="PDM129" s="310"/>
      <c r="PDN129" s="310"/>
      <c r="PDO129" s="310"/>
      <c r="PDP129" s="310"/>
      <c r="PDQ129" s="310"/>
      <c r="PDR129" s="310"/>
      <c r="PDS129" s="310"/>
      <c r="PDT129" s="310"/>
      <c r="PDU129" s="310"/>
      <c r="PDV129" s="310"/>
      <c r="PDW129" s="310"/>
      <c r="PDX129" s="310"/>
      <c r="PDY129" s="310"/>
      <c r="PDZ129" s="310"/>
      <c r="PEA129" s="310"/>
      <c r="PEB129" s="310"/>
      <c r="PEC129" s="310"/>
      <c r="PED129" s="310"/>
      <c r="PEE129" s="310"/>
      <c r="PEF129" s="310"/>
      <c r="PEG129" s="310"/>
      <c r="PEH129" s="310"/>
      <c r="PEI129" s="310"/>
      <c r="PEJ129" s="310"/>
      <c r="PEK129" s="310"/>
      <c r="PEL129" s="310"/>
      <c r="PEM129" s="310"/>
      <c r="PEN129" s="310"/>
      <c r="PEO129" s="310"/>
      <c r="PEP129" s="310"/>
      <c r="PEQ129" s="310"/>
      <c r="PER129" s="310"/>
      <c r="PES129" s="310"/>
      <c r="PET129" s="310"/>
      <c r="PEU129" s="310"/>
      <c r="PEV129" s="310"/>
      <c r="PEW129" s="310"/>
      <c r="PEX129" s="310"/>
      <c r="PEY129" s="310"/>
      <c r="PEZ129" s="310"/>
      <c r="PFA129" s="310"/>
      <c r="PFB129" s="310"/>
      <c r="PFC129" s="310"/>
      <c r="PFD129" s="310"/>
      <c r="PFE129" s="310"/>
      <c r="PFF129" s="310"/>
      <c r="PFG129" s="310"/>
      <c r="PFH129" s="310"/>
      <c r="PFI129" s="310"/>
      <c r="PFJ129" s="310"/>
      <c r="PFK129" s="310"/>
      <c r="PFL129" s="310"/>
      <c r="PFM129" s="310"/>
      <c r="PFN129" s="310"/>
      <c r="PFO129" s="310"/>
      <c r="PFP129" s="310"/>
      <c r="PFQ129" s="310"/>
      <c r="PFR129" s="310"/>
      <c r="PFS129" s="310"/>
      <c r="PFT129" s="310"/>
      <c r="PFU129" s="310"/>
      <c r="PFV129" s="310"/>
      <c r="PFW129" s="310"/>
      <c r="PFX129" s="310"/>
      <c r="PFY129" s="310"/>
      <c r="PFZ129" s="310"/>
      <c r="PGA129" s="310"/>
      <c r="PGB129" s="310"/>
      <c r="PGC129" s="310"/>
      <c r="PGD129" s="310"/>
      <c r="PGE129" s="310"/>
      <c r="PGF129" s="310"/>
      <c r="PGG129" s="310"/>
      <c r="PGH129" s="310"/>
      <c r="PGI129" s="310"/>
      <c r="PGJ129" s="310"/>
      <c r="PGK129" s="310"/>
      <c r="PGL129" s="310"/>
      <c r="PGM129" s="310"/>
      <c r="PGN129" s="310"/>
      <c r="PGO129" s="310"/>
      <c r="PGP129" s="310"/>
      <c r="PGQ129" s="310"/>
      <c r="PGR129" s="310"/>
      <c r="PGS129" s="310"/>
      <c r="PGT129" s="310"/>
      <c r="PGU129" s="310"/>
      <c r="PGV129" s="310"/>
      <c r="PGW129" s="310"/>
      <c r="PGX129" s="310"/>
      <c r="PGY129" s="310"/>
      <c r="PGZ129" s="310"/>
      <c r="PHA129" s="310"/>
      <c r="PHB129" s="310"/>
      <c r="PHC129" s="310"/>
      <c r="PHD129" s="310"/>
      <c r="PHE129" s="310"/>
      <c r="PHF129" s="310"/>
      <c r="PHG129" s="310"/>
      <c r="PHH129" s="310"/>
      <c r="PHI129" s="310"/>
      <c r="PHJ129" s="310"/>
      <c r="PHK129" s="310"/>
      <c r="PHL129" s="310"/>
      <c r="PHM129" s="310"/>
      <c r="PHN129" s="310"/>
      <c r="PHO129" s="310"/>
      <c r="PHP129" s="310"/>
      <c r="PHQ129" s="310"/>
      <c r="PHR129" s="310"/>
      <c r="PHS129" s="310"/>
      <c r="PHT129" s="310"/>
      <c r="PHU129" s="310"/>
      <c r="PHV129" s="310"/>
      <c r="PHW129" s="310"/>
      <c r="PHX129" s="310"/>
      <c r="PHY129" s="310"/>
      <c r="PHZ129" s="310"/>
      <c r="PIA129" s="310"/>
      <c r="PIB129" s="310"/>
      <c r="PIC129" s="310"/>
      <c r="PID129" s="310"/>
      <c r="PIE129" s="310"/>
      <c r="PIF129" s="310"/>
      <c r="PIG129" s="310"/>
      <c r="PIH129" s="310"/>
      <c r="PII129" s="310"/>
      <c r="PIJ129" s="310"/>
      <c r="PIK129" s="310"/>
      <c r="PIL129" s="310"/>
      <c r="PIM129" s="310"/>
      <c r="PIN129" s="310"/>
      <c r="PIO129" s="310"/>
      <c r="PIP129" s="310"/>
      <c r="PIQ129" s="310"/>
      <c r="PIR129" s="310"/>
      <c r="PIS129" s="310"/>
      <c r="PIT129" s="310"/>
      <c r="PIU129" s="310"/>
      <c r="PIV129" s="310"/>
      <c r="PIW129" s="310"/>
      <c r="PIX129" s="310"/>
      <c r="PIY129" s="310"/>
      <c r="PIZ129" s="310"/>
      <c r="PJA129" s="310"/>
      <c r="PJB129" s="310"/>
      <c r="PJC129" s="310"/>
      <c r="PJD129" s="310"/>
      <c r="PJE129" s="310"/>
      <c r="PJF129" s="310"/>
      <c r="PJG129" s="310"/>
      <c r="PJH129" s="310"/>
      <c r="PJI129" s="310"/>
      <c r="PJJ129" s="310"/>
      <c r="PJK129" s="310"/>
      <c r="PJL129" s="310"/>
      <c r="PJM129" s="310"/>
      <c r="PJN129" s="310"/>
      <c r="PJO129" s="310"/>
      <c r="PJP129" s="310"/>
      <c r="PJQ129" s="310"/>
      <c r="PJR129" s="310"/>
      <c r="PJS129" s="310"/>
      <c r="PJT129" s="310"/>
      <c r="PJU129" s="310"/>
      <c r="PJV129" s="310"/>
      <c r="PJW129" s="310"/>
      <c r="PJX129" s="310"/>
      <c r="PJY129" s="310"/>
      <c r="PJZ129" s="310"/>
      <c r="PKA129" s="310"/>
      <c r="PKB129" s="310"/>
      <c r="PKC129" s="310"/>
      <c r="PKD129" s="310"/>
      <c r="PKE129" s="310"/>
      <c r="PKF129" s="310"/>
      <c r="PKG129" s="310"/>
      <c r="PKH129" s="310"/>
      <c r="PKI129" s="310"/>
      <c r="PKJ129" s="310"/>
      <c r="PKK129" s="310"/>
      <c r="PKL129" s="310"/>
      <c r="PKM129" s="310"/>
      <c r="PKN129" s="310"/>
      <c r="PKO129" s="310"/>
      <c r="PKP129" s="310"/>
      <c r="PKQ129" s="310"/>
      <c r="PKR129" s="310"/>
      <c r="PKS129" s="310"/>
      <c r="PKT129" s="310"/>
      <c r="PKU129" s="310"/>
      <c r="PKV129" s="310"/>
      <c r="PKW129" s="310"/>
      <c r="PKX129" s="310"/>
      <c r="PKY129" s="310"/>
      <c r="PKZ129" s="310"/>
      <c r="PLA129" s="310"/>
      <c r="PLB129" s="310"/>
      <c r="PLC129" s="310"/>
      <c r="PLD129" s="310"/>
      <c r="PLE129" s="310"/>
      <c r="PLF129" s="310"/>
      <c r="PLG129" s="310"/>
      <c r="PLH129" s="310"/>
      <c r="PLI129" s="310"/>
      <c r="PLJ129" s="310"/>
      <c r="PLK129" s="310"/>
      <c r="PLL129" s="310"/>
      <c r="PLM129" s="310"/>
      <c r="PLN129" s="310"/>
      <c r="PLO129" s="310"/>
      <c r="PLP129" s="310"/>
      <c r="PLQ129" s="310"/>
      <c r="PLR129" s="310"/>
      <c r="PLS129" s="310"/>
      <c r="PLT129" s="310"/>
      <c r="PLU129" s="310"/>
      <c r="PLV129" s="310"/>
      <c r="PLW129" s="310"/>
      <c r="PLX129" s="310"/>
      <c r="PLY129" s="310"/>
      <c r="PLZ129" s="310"/>
      <c r="PMA129" s="310"/>
      <c r="PMB129" s="310"/>
      <c r="PMC129" s="310"/>
      <c r="PMD129" s="310"/>
      <c r="PME129" s="310"/>
      <c r="PMF129" s="310"/>
      <c r="PMG129" s="310"/>
      <c r="PMH129" s="310"/>
      <c r="PMI129" s="310"/>
      <c r="PMJ129" s="310"/>
      <c r="PMK129" s="310"/>
      <c r="PML129" s="310"/>
      <c r="PMM129" s="310"/>
      <c r="PMN129" s="310"/>
      <c r="PMO129" s="310"/>
      <c r="PMP129" s="310"/>
      <c r="PMQ129" s="310"/>
      <c r="PMR129" s="310"/>
      <c r="PMS129" s="310"/>
      <c r="PMT129" s="310"/>
      <c r="PMU129" s="310"/>
      <c r="PMV129" s="310"/>
      <c r="PMW129" s="310"/>
      <c r="PMX129" s="310"/>
      <c r="PMY129" s="310"/>
      <c r="PMZ129" s="310"/>
      <c r="PNA129" s="310"/>
      <c r="PNB129" s="310"/>
      <c r="PNC129" s="310"/>
      <c r="PND129" s="310"/>
      <c r="PNE129" s="310"/>
      <c r="PNF129" s="310"/>
      <c r="PNG129" s="310"/>
      <c r="PNH129" s="310"/>
      <c r="PNI129" s="310"/>
      <c r="PNJ129" s="310"/>
      <c r="PNK129" s="310"/>
      <c r="PNL129" s="310"/>
      <c r="PNM129" s="310"/>
      <c r="PNN129" s="310"/>
      <c r="PNO129" s="310"/>
      <c r="PNP129" s="310"/>
      <c r="PNQ129" s="310"/>
      <c r="PNR129" s="310"/>
      <c r="PNS129" s="310"/>
      <c r="PNT129" s="310"/>
      <c r="PNU129" s="310"/>
      <c r="PNV129" s="310"/>
      <c r="PNW129" s="310"/>
      <c r="PNX129" s="310"/>
      <c r="PNY129" s="310"/>
      <c r="PNZ129" s="310"/>
      <c r="POA129" s="310"/>
      <c r="POB129" s="310"/>
      <c r="POC129" s="310"/>
      <c r="POD129" s="310"/>
      <c r="POE129" s="310"/>
      <c r="POF129" s="310"/>
      <c r="POG129" s="310"/>
      <c r="POH129" s="310"/>
      <c r="POI129" s="310"/>
      <c r="POJ129" s="310"/>
      <c r="POK129" s="310"/>
      <c r="POL129" s="310"/>
      <c r="POM129" s="310"/>
      <c r="PON129" s="310"/>
      <c r="POO129" s="310"/>
      <c r="POP129" s="310"/>
      <c r="POQ129" s="310"/>
      <c r="POR129" s="310"/>
      <c r="POS129" s="310"/>
      <c r="POT129" s="310"/>
      <c r="POU129" s="310"/>
      <c r="POV129" s="310"/>
      <c r="POW129" s="310"/>
      <c r="POX129" s="310"/>
      <c r="POY129" s="310"/>
      <c r="POZ129" s="310"/>
      <c r="PPA129" s="310"/>
      <c r="PPB129" s="310"/>
      <c r="PPC129" s="310"/>
      <c r="PPD129" s="310"/>
      <c r="PPE129" s="310"/>
      <c r="PPF129" s="310"/>
      <c r="PPG129" s="310"/>
      <c r="PPH129" s="310"/>
      <c r="PPI129" s="310"/>
      <c r="PPJ129" s="310"/>
      <c r="PPK129" s="310"/>
      <c r="PPL129" s="310"/>
      <c r="PPM129" s="310"/>
      <c r="PPN129" s="310"/>
      <c r="PPO129" s="310"/>
      <c r="PPP129" s="310"/>
      <c r="PPQ129" s="310"/>
      <c r="PPR129" s="310"/>
      <c r="PPS129" s="310"/>
      <c r="PPT129" s="310"/>
      <c r="PPU129" s="310"/>
      <c r="PPV129" s="310"/>
      <c r="PPW129" s="310"/>
      <c r="PPX129" s="310"/>
      <c r="PPY129" s="310"/>
      <c r="PPZ129" s="310"/>
      <c r="PQA129" s="310"/>
      <c r="PQB129" s="310"/>
      <c r="PQC129" s="310"/>
      <c r="PQD129" s="310"/>
      <c r="PQE129" s="310"/>
      <c r="PQF129" s="310"/>
      <c r="PQG129" s="310"/>
      <c r="PQH129" s="310"/>
      <c r="PQI129" s="310"/>
      <c r="PQJ129" s="310"/>
      <c r="PQK129" s="310"/>
      <c r="PQL129" s="310"/>
      <c r="PQM129" s="310"/>
      <c r="PQN129" s="310"/>
      <c r="PQO129" s="310"/>
      <c r="PQP129" s="310"/>
      <c r="PQQ129" s="310"/>
      <c r="PQR129" s="310"/>
      <c r="PQS129" s="310"/>
      <c r="PQT129" s="310"/>
      <c r="PQU129" s="310"/>
      <c r="PQV129" s="310"/>
      <c r="PQW129" s="310"/>
      <c r="PQX129" s="310"/>
      <c r="PQY129" s="310"/>
      <c r="PQZ129" s="310"/>
      <c r="PRA129" s="310"/>
      <c r="PRB129" s="310"/>
      <c r="PRC129" s="310"/>
      <c r="PRD129" s="310"/>
      <c r="PRE129" s="310"/>
      <c r="PRF129" s="310"/>
      <c r="PRG129" s="310"/>
      <c r="PRH129" s="310"/>
      <c r="PRI129" s="310"/>
      <c r="PRJ129" s="310"/>
      <c r="PRK129" s="310"/>
      <c r="PRL129" s="310"/>
      <c r="PRM129" s="310"/>
      <c r="PRN129" s="310"/>
      <c r="PRO129" s="310"/>
      <c r="PRP129" s="310"/>
      <c r="PRQ129" s="310"/>
      <c r="PRR129" s="310"/>
      <c r="PRS129" s="310"/>
      <c r="PRT129" s="310"/>
      <c r="PRU129" s="310"/>
      <c r="PRV129" s="310"/>
      <c r="PRW129" s="310"/>
      <c r="PRX129" s="310"/>
      <c r="PRY129" s="310"/>
      <c r="PRZ129" s="310"/>
      <c r="PSA129" s="310"/>
      <c r="PSB129" s="310"/>
      <c r="PSC129" s="310"/>
      <c r="PSD129" s="310"/>
      <c r="PSE129" s="310"/>
      <c r="PSF129" s="310"/>
      <c r="PSG129" s="310"/>
      <c r="PSH129" s="310"/>
      <c r="PSI129" s="310"/>
      <c r="PSJ129" s="310"/>
      <c r="PSK129" s="310"/>
      <c r="PSL129" s="310"/>
      <c r="PSM129" s="310"/>
      <c r="PSN129" s="310"/>
      <c r="PSO129" s="310"/>
      <c r="PSP129" s="310"/>
      <c r="PSQ129" s="310"/>
      <c r="PSR129" s="310"/>
      <c r="PSS129" s="310"/>
      <c r="PST129" s="310"/>
      <c r="PSU129" s="310"/>
      <c r="PSV129" s="310"/>
      <c r="PSW129" s="310"/>
      <c r="PSX129" s="310"/>
      <c r="PSY129" s="310"/>
      <c r="PSZ129" s="310"/>
      <c r="PTA129" s="310"/>
      <c r="PTB129" s="310"/>
      <c r="PTC129" s="310"/>
      <c r="PTD129" s="310"/>
      <c r="PTE129" s="310"/>
      <c r="PTF129" s="310"/>
      <c r="PTG129" s="310"/>
      <c r="PTH129" s="310"/>
      <c r="PTI129" s="310"/>
      <c r="PTJ129" s="310"/>
      <c r="PTK129" s="310"/>
      <c r="PTL129" s="310"/>
      <c r="PTM129" s="310"/>
      <c r="PTN129" s="310"/>
      <c r="PTO129" s="310"/>
      <c r="PTP129" s="310"/>
      <c r="PTQ129" s="310"/>
      <c r="PTR129" s="310"/>
      <c r="PTS129" s="310"/>
      <c r="PTT129" s="310"/>
      <c r="PTU129" s="310"/>
      <c r="PTV129" s="310"/>
      <c r="PTW129" s="310"/>
      <c r="PTX129" s="310"/>
      <c r="PTY129" s="310"/>
      <c r="PTZ129" s="310"/>
      <c r="PUA129" s="310"/>
      <c r="PUB129" s="310"/>
      <c r="PUC129" s="310"/>
      <c r="PUD129" s="310"/>
      <c r="PUE129" s="310"/>
      <c r="PUF129" s="310"/>
      <c r="PUG129" s="310"/>
      <c r="PUH129" s="310"/>
      <c r="PUI129" s="310"/>
      <c r="PUJ129" s="310"/>
      <c r="PUK129" s="310"/>
      <c r="PUL129" s="310"/>
      <c r="PUM129" s="310"/>
      <c r="PUN129" s="310"/>
      <c r="PUO129" s="310"/>
      <c r="PUP129" s="310"/>
      <c r="PUQ129" s="310"/>
      <c r="PUR129" s="310"/>
      <c r="PUS129" s="310"/>
      <c r="PUT129" s="310"/>
      <c r="PUU129" s="310"/>
      <c r="PUV129" s="310"/>
      <c r="PUW129" s="310"/>
      <c r="PUX129" s="310"/>
      <c r="PUY129" s="310"/>
      <c r="PUZ129" s="310"/>
      <c r="PVA129" s="310"/>
      <c r="PVB129" s="310"/>
      <c r="PVC129" s="310"/>
      <c r="PVD129" s="310"/>
      <c r="PVE129" s="310"/>
      <c r="PVF129" s="310"/>
      <c r="PVG129" s="310"/>
      <c r="PVH129" s="310"/>
      <c r="PVI129" s="310"/>
      <c r="PVJ129" s="310"/>
      <c r="PVK129" s="310"/>
      <c r="PVL129" s="310"/>
      <c r="PVM129" s="310"/>
      <c r="PVN129" s="310"/>
      <c r="PVO129" s="310"/>
      <c r="PVP129" s="310"/>
      <c r="PVQ129" s="310"/>
      <c r="PVR129" s="310"/>
      <c r="PVS129" s="310"/>
      <c r="PVT129" s="310"/>
      <c r="PVU129" s="310"/>
      <c r="PVV129" s="310"/>
      <c r="PVW129" s="310"/>
      <c r="PVX129" s="310"/>
      <c r="PVY129" s="310"/>
      <c r="PVZ129" s="310"/>
      <c r="PWA129" s="310"/>
      <c r="PWB129" s="310"/>
      <c r="PWC129" s="310"/>
      <c r="PWD129" s="310"/>
      <c r="PWE129" s="310"/>
      <c r="PWF129" s="310"/>
      <c r="PWG129" s="310"/>
      <c r="PWH129" s="310"/>
      <c r="PWI129" s="310"/>
      <c r="PWJ129" s="310"/>
      <c r="PWK129" s="310"/>
      <c r="PWL129" s="310"/>
      <c r="PWM129" s="310"/>
      <c r="PWN129" s="310"/>
      <c r="PWO129" s="310"/>
      <c r="PWP129" s="310"/>
      <c r="PWQ129" s="310"/>
      <c r="PWR129" s="310"/>
      <c r="PWS129" s="310"/>
      <c r="PWT129" s="310"/>
      <c r="PWU129" s="310"/>
      <c r="PWV129" s="310"/>
      <c r="PWW129" s="310"/>
      <c r="PWX129" s="310"/>
      <c r="PWY129" s="310"/>
      <c r="PWZ129" s="310"/>
      <c r="PXA129" s="310"/>
      <c r="PXB129" s="310"/>
      <c r="PXC129" s="310"/>
      <c r="PXD129" s="310"/>
      <c r="PXE129" s="310"/>
      <c r="PXF129" s="310"/>
      <c r="PXG129" s="310"/>
      <c r="PXH129" s="310"/>
      <c r="PXI129" s="310"/>
      <c r="PXJ129" s="310"/>
      <c r="PXK129" s="310"/>
      <c r="PXL129" s="310"/>
      <c r="PXM129" s="310"/>
      <c r="PXN129" s="310"/>
      <c r="PXO129" s="310"/>
      <c r="PXP129" s="310"/>
      <c r="PXQ129" s="310"/>
      <c r="PXR129" s="310"/>
      <c r="PXS129" s="310"/>
      <c r="PXT129" s="310"/>
      <c r="PXU129" s="310"/>
      <c r="PXV129" s="310"/>
      <c r="PXW129" s="310"/>
      <c r="PXX129" s="310"/>
      <c r="PXY129" s="310"/>
      <c r="PXZ129" s="310"/>
      <c r="PYA129" s="310"/>
      <c r="PYB129" s="310"/>
      <c r="PYC129" s="310"/>
      <c r="PYD129" s="310"/>
      <c r="PYE129" s="310"/>
      <c r="PYF129" s="310"/>
      <c r="PYG129" s="310"/>
      <c r="PYH129" s="310"/>
      <c r="PYI129" s="310"/>
      <c r="PYJ129" s="310"/>
      <c r="PYK129" s="310"/>
      <c r="PYL129" s="310"/>
      <c r="PYM129" s="310"/>
      <c r="PYN129" s="310"/>
      <c r="PYO129" s="310"/>
      <c r="PYP129" s="310"/>
      <c r="PYQ129" s="310"/>
      <c r="PYR129" s="310"/>
      <c r="PYS129" s="310"/>
      <c r="PYT129" s="310"/>
      <c r="PYU129" s="310"/>
      <c r="PYV129" s="310"/>
      <c r="PYW129" s="310"/>
      <c r="PYX129" s="310"/>
      <c r="PYY129" s="310"/>
      <c r="PYZ129" s="310"/>
      <c r="PZA129" s="310"/>
      <c r="PZB129" s="310"/>
      <c r="PZC129" s="310"/>
      <c r="PZD129" s="310"/>
      <c r="PZE129" s="310"/>
      <c r="PZF129" s="310"/>
      <c r="PZG129" s="310"/>
      <c r="PZH129" s="310"/>
      <c r="PZI129" s="310"/>
      <c r="PZJ129" s="310"/>
      <c r="PZK129" s="310"/>
      <c r="PZL129" s="310"/>
      <c r="PZM129" s="310"/>
      <c r="PZN129" s="310"/>
      <c r="PZO129" s="310"/>
      <c r="PZP129" s="310"/>
      <c r="PZQ129" s="310"/>
      <c r="PZR129" s="310"/>
      <c r="PZS129" s="310"/>
      <c r="PZT129" s="310"/>
      <c r="PZU129" s="310"/>
      <c r="PZV129" s="310"/>
      <c r="PZW129" s="310"/>
      <c r="PZX129" s="310"/>
      <c r="PZY129" s="310"/>
      <c r="PZZ129" s="310"/>
      <c r="QAA129" s="310"/>
      <c r="QAB129" s="310"/>
      <c r="QAC129" s="310"/>
      <c r="QAD129" s="310"/>
      <c r="QAE129" s="310"/>
      <c r="QAF129" s="310"/>
      <c r="QAG129" s="310"/>
      <c r="QAH129" s="310"/>
      <c r="QAI129" s="310"/>
      <c r="QAJ129" s="310"/>
      <c r="QAK129" s="310"/>
      <c r="QAL129" s="310"/>
      <c r="QAM129" s="310"/>
      <c r="QAN129" s="310"/>
      <c r="QAO129" s="310"/>
      <c r="QAP129" s="310"/>
      <c r="QAQ129" s="310"/>
      <c r="QAR129" s="310"/>
      <c r="QAS129" s="310"/>
      <c r="QAT129" s="310"/>
      <c r="QAU129" s="310"/>
      <c r="QAV129" s="310"/>
      <c r="QAW129" s="310"/>
      <c r="QAX129" s="310"/>
      <c r="QAY129" s="310"/>
      <c r="QAZ129" s="310"/>
      <c r="QBA129" s="310"/>
      <c r="QBB129" s="310"/>
      <c r="QBC129" s="310"/>
      <c r="QBD129" s="310"/>
      <c r="QBE129" s="310"/>
      <c r="QBF129" s="310"/>
      <c r="QBG129" s="310"/>
      <c r="QBH129" s="310"/>
      <c r="QBI129" s="310"/>
      <c r="QBJ129" s="310"/>
      <c r="QBK129" s="310"/>
      <c r="QBL129" s="310"/>
      <c r="QBM129" s="310"/>
      <c r="QBN129" s="310"/>
      <c r="QBO129" s="310"/>
      <c r="QBP129" s="310"/>
      <c r="QBQ129" s="310"/>
      <c r="QBR129" s="310"/>
      <c r="QBS129" s="310"/>
      <c r="QBT129" s="310"/>
      <c r="QBU129" s="310"/>
      <c r="QBV129" s="310"/>
      <c r="QBW129" s="310"/>
      <c r="QBX129" s="310"/>
      <c r="QBY129" s="310"/>
      <c r="QBZ129" s="310"/>
      <c r="QCA129" s="310"/>
      <c r="QCB129" s="310"/>
      <c r="QCC129" s="310"/>
      <c r="QCD129" s="310"/>
      <c r="QCE129" s="310"/>
      <c r="QCF129" s="310"/>
      <c r="QCG129" s="310"/>
      <c r="QCH129" s="310"/>
      <c r="QCI129" s="310"/>
      <c r="QCJ129" s="310"/>
      <c r="QCK129" s="310"/>
      <c r="QCL129" s="310"/>
      <c r="QCM129" s="310"/>
      <c r="QCN129" s="310"/>
      <c r="QCO129" s="310"/>
      <c r="QCP129" s="310"/>
      <c r="QCQ129" s="310"/>
      <c r="QCR129" s="310"/>
      <c r="QCS129" s="310"/>
      <c r="QCT129" s="310"/>
      <c r="QCU129" s="310"/>
      <c r="QCV129" s="310"/>
      <c r="QCW129" s="310"/>
      <c r="QCX129" s="310"/>
      <c r="QCY129" s="310"/>
      <c r="QCZ129" s="310"/>
      <c r="QDA129" s="310"/>
      <c r="QDB129" s="310"/>
      <c r="QDC129" s="310"/>
      <c r="QDD129" s="310"/>
      <c r="QDE129" s="310"/>
      <c r="QDF129" s="310"/>
      <c r="QDG129" s="310"/>
      <c r="QDH129" s="310"/>
      <c r="QDI129" s="310"/>
      <c r="QDJ129" s="310"/>
      <c r="QDK129" s="310"/>
      <c r="QDL129" s="310"/>
      <c r="QDM129" s="310"/>
      <c r="QDN129" s="310"/>
      <c r="QDO129" s="310"/>
      <c r="QDP129" s="310"/>
      <c r="QDQ129" s="310"/>
      <c r="QDR129" s="310"/>
      <c r="QDS129" s="310"/>
      <c r="QDT129" s="310"/>
      <c r="QDU129" s="310"/>
      <c r="QDV129" s="310"/>
      <c r="QDW129" s="310"/>
      <c r="QDX129" s="310"/>
      <c r="QDY129" s="310"/>
      <c r="QDZ129" s="310"/>
      <c r="QEA129" s="310"/>
      <c r="QEB129" s="310"/>
      <c r="QEC129" s="310"/>
      <c r="QED129" s="310"/>
      <c r="QEE129" s="310"/>
      <c r="QEF129" s="310"/>
      <c r="QEG129" s="310"/>
      <c r="QEH129" s="310"/>
      <c r="QEI129" s="310"/>
      <c r="QEJ129" s="310"/>
      <c r="QEK129" s="310"/>
      <c r="QEL129" s="310"/>
      <c r="QEM129" s="310"/>
      <c r="QEN129" s="310"/>
      <c r="QEO129" s="310"/>
      <c r="QEP129" s="310"/>
      <c r="QEQ129" s="310"/>
      <c r="QER129" s="310"/>
      <c r="QES129" s="310"/>
      <c r="QET129" s="310"/>
      <c r="QEU129" s="310"/>
      <c r="QEV129" s="310"/>
      <c r="QEW129" s="310"/>
      <c r="QEX129" s="310"/>
      <c r="QEY129" s="310"/>
      <c r="QEZ129" s="310"/>
      <c r="QFA129" s="310"/>
      <c r="QFB129" s="310"/>
      <c r="QFC129" s="310"/>
      <c r="QFD129" s="310"/>
      <c r="QFE129" s="310"/>
      <c r="QFF129" s="310"/>
      <c r="QFG129" s="310"/>
      <c r="QFH129" s="310"/>
      <c r="QFI129" s="310"/>
      <c r="QFJ129" s="310"/>
      <c r="QFK129" s="310"/>
      <c r="QFL129" s="310"/>
      <c r="QFM129" s="310"/>
      <c r="QFN129" s="310"/>
      <c r="QFO129" s="310"/>
      <c r="QFP129" s="310"/>
      <c r="QFQ129" s="310"/>
      <c r="QFR129" s="310"/>
      <c r="QFS129" s="310"/>
      <c r="QFT129" s="310"/>
      <c r="QFU129" s="310"/>
      <c r="QFV129" s="310"/>
      <c r="QFW129" s="310"/>
      <c r="QFX129" s="310"/>
      <c r="QFY129" s="310"/>
      <c r="QFZ129" s="310"/>
      <c r="QGA129" s="310"/>
      <c r="QGB129" s="310"/>
      <c r="QGC129" s="310"/>
      <c r="QGD129" s="310"/>
      <c r="QGE129" s="310"/>
      <c r="QGF129" s="310"/>
      <c r="QGG129" s="310"/>
      <c r="QGH129" s="310"/>
      <c r="QGI129" s="310"/>
      <c r="QGJ129" s="310"/>
      <c r="QGK129" s="310"/>
      <c r="QGL129" s="310"/>
      <c r="QGM129" s="310"/>
      <c r="QGN129" s="310"/>
      <c r="QGO129" s="310"/>
      <c r="QGP129" s="310"/>
      <c r="QGQ129" s="310"/>
      <c r="QGR129" s="310"/>
      <c r="QGS129" s="310"/>
      <c r="QGT129" s="310"/>
      <c r="QGU129" s="310"/>
      <c r="QGV129" s="310"/>
      <c r="QGW129" s="310"/>
      <c r="QGX129" s="310"/>
      <c r="QGY129" s="310"/>
      <c r="QGZ129" s="310"/>
      <c r="QHA129" s="310"/>
      <c r="QHB129" s="310"/>
      <c r="QHC129" s="310"/>
      <c r="QHD129" s="310"/>
      <c r="QHE129" s="310"/>
      <c r="QHF129" s="310"/>
      <c r="QHG129" s="310"/>
      <c r="QHH129" s="310"/>
      <c r="QHI129" s="310"/>
      <c r="QHJ129" s="310"/>
      <c r="QHK129" s="310"/>
      <c r="QHL129" s="310"/>
      <c r="QHM129" s="310"/>
      <c r="QHN129" s="310"/>
      <c r="QHO129" s="310"/>
      <c r="QHP129" s="310"/>
      <c r="QHQ129" s="310"/>
      <c r="QHR129" s="310"/>
      <c r="QHS129" s="310"/>
      <c r="QHT129" s="310"/>
      <c r="QHU129" s="310"/>
      <c r="QHV129" s="310"/>
      <c r="QHW129" s="310"/>
      <c r="QHX129" s="310"/>
      <c r="QHY129" s="310"/>
      <c r="QHZ129" s="310"/>
      <c r="QIA129" s="310"/>
      <c r="QIB129" s="310"/>
      <c r="QIC129" s="310"/>
      <c r="QID129" s="310"/>
      <c r="QIE129" s="310"/>
      <c r="QIF129" s="310"/>
      <c r="QIG129" s="310"/>
      <c r="QIH129" s="310"/>
      <c r="QII129" s="310"/>
      <c r="QIJ129" s="310"/>
      <c r="QIK129" s="310"/>
      <c r="QIL129" s="310"/>
      <c r="QIM129" s="310"/>
      <c r="QIN129" s="310"/>
      <c r="QIO129" s="310"/>
      <c r="QIP129" s="310"/>
      <c r="QIQ129" s="310"/>
      <c r="QIR129" s="310"/>
      <c r="QIS129" s="310"/>
      <c r="QIT129" s="310"/>
      <c r="QIU129" s="310"/>
      <c r="QIV129" s="310"/>
      <c r="QIW129" s="310"/>
      <c r="QIX129" s="310"/>
      <c r="QIY129" s="310"/>
      <c r="QIZ129" s="310"/>
      <c r="QJA129" s="310"/>
      <c r="QJB129" s="310"/>
      <c r="QJC129" s="310"/>
      <c r="QJD129" s="310"/>
      <c r="QJE129" s="310"/>
      <c r="QJF129" s="310"/>
      <c r="QJG129" s="310"/>
      <c r="QJH129" s="310"/>
      <c r="QJI129" s="310"/>
      <c r="QJJ129" s="310"/>
      <c r="QJK129" s="310"/>
      <c r="QJL129" s="310"/>
      <c r="QJM129" s="310"/>
      <c r="QJN129" s="310"/>
      <c r="QJO129" s="310"/>
      <c r="QJP129" s="310"/>
      <c r="QJQ129" s="310"/>
      <c r="QJR129" s="310"/>
      <c r="QJS129" s="310"/>
      <c r="QJT129" s="310"/>
      <c r="QJU129" s="310"/>
      <c r="QJV129" s="310"/>
      <c r="QJW129" s="310"/>
      <c r="QJX129" s="310"/>
      <c r="QJY129" s="310"/>
      <c r="QJZ129" s="310"/>
      <c r="QKA129" s="310"/>
      <c r="QKB129" s="310"/>
      <c r="QKC129" s="310"/>
      <c r="QKD129" s="310"/>
      <c r="QKE129" s="310"/>
      <c r="QKF129" s="310"/>
      <c r="QKG129" s="310"/>
      <c r="QKH129" s="310"/>
      <c r="QKI129" s="310"/>
      <c r="QKJ129" s="310"/>
      <c r="QKK129" s="310"/>
      <c r="QKL129" s="310"/>
      <c r="QKM129" s="310"/>
      <c r="QKN129" s="310"/>
      <c r="QKO129" s="310"/>
      <c r="QKP129" s="310"/>
      <c r="QKQ129" s="310"/>
      <c r="QKR129" s="310"/>
      <c r="QKS129" s="310"/>
      <c r="QKT129" s="310"/>
      <c r="QKU129" s="310"/>
      <c r="QKV129" s="310"/>
      <c r="QKW129" s="310"/>
      <c r="QKX129" s="310"/>
      <c r="QKY129" s="310"/>
      <c r="QKZ129" s="310"/>
      <c r="QLA129" s="310"/>
      <c r="QLB129" s="310"/>
      <c r="QLC129" s="310"/>
      <c r="QLD129" s="310"/>
      <c r="QLE129" s="310"/>
      <c r="QLF129" s="310"/>
      <c r="QLG129" s="310"/>
      <c r="QLH129" s="310"/>
      <c r="QLI129" s="310"/>
      <c r="QLJ129" s="310"/>
      <c r="QLK129" s="310"/>
      <c r="QLL129" s="310"/>
      <c r="QLM129" s="310"/>
      <c r="QLN129" s="310"/>
      <c r="QLO129" s="310"/>
      <c r="QLP129" s="310"/>
      <c r="QLQ129" s="310"/>
      <c r="QLR129" s="310"/>
      <c r="QLS129" s="310"/>
      <c r="QLT129" s="310"/>
      <c r="QLU129" s="310"/>
      <c r="QLV129" s="310"/>
      <c r="QLW129" s="310"/>
      <c r="QLX129" s="310"/>
      <c r="QLY129" s="310"/>
      <c r="QLZ129" s="310"/>
      <c r="QMA129" s="310"/>
      <c r="QMB129" s="310"/>
      <c r="QMC129" s="310"/>
      <c r="QMD129" s="310"/>
      <c r="QME129" s="310"/>
      <c r="QMF129" s="310"/>
      <c r="QMG129" s="310"/>
      <c r="QMH129" s="310"/>
      <c r="QMI129" s="310"/>
      <c r="QMJ129" s="310"/>
      <c r="QMK129" s="310"/>
      <c r="QML129" s="310"/>
      <c r="QMM129" s="310"/>
      <c r="QMN129" s="310"/>
      <c r="QMO129" s="310"/>
      <c r="QMP129" s="310"/>
      <c r="QMQ129" s="310"/>
      <c r="QMR129" s="310"/>
      <c r="QMS129" s="310"/>
      <c r="QMT129" s="310"/>
      <c r="QMU129" s="310"/>
      <c r="QMV129" s="310"/>
      <c r="QMW129" s="310"/>
      <c r="QMX129" s="310"/>
      <c r="QMY129" s="310"/>
      <c r="QMZ129" s="310"/>
      <c r="QNA129" s="310"/>
      <c r="QNB129" s="310"/>
      <c r="QNC129" s="310"/>
      <c r="QND129" s="310"/>
      <c r="QNE129" s="310"/>
      <c r="QNF129" s="310"/>
      <c r="QNG129" s="310"/>
      <c r="QNH129" s="310"/>
      <c r="QNI129" s="310"/>
      <c r="QNJ129" s="310"/>
      <c r="QNK129" s="310"/>
      <c r="QNL129" s="310"/>
      <c r="QNM129" s="310"/>
      <c r="QNN129" s="310"/>
      <c r="QNO129" s="310"/>
      <c r="QNP129" s="310"/>
      <c r="QNQ129" s="310"/>
      <c r="QNR129" s="310"/>
      <c r="QNS129" s="310"/>
      <c r="QNT129" s="310"/>
      <c r="QNU129" s="310"/>
      <c r="QNV129" s="310"/>
      <c r="QNW129" s="310"/>
      <c r="QNX129" s="310"/>
      <c r="QNY129" s="310"/>
      <c r="QNZ129" s="310"/>
      <c r="QOA129" s="310"/>
      <c r="QOB129" s="310"/>
      <c r="QOC129" s="310"/>
      <c r="QOD129" s="310"/>
      <c r="QOE129" s="310"/>
      <c r="QOF129" s="310"/>
      <c r="QOG129" s="310"/>
      <c r="QOH129" s="310"/>
      <c r="QOI129" s="310"/>
      <c r="QOJ129" s="310"/>
      <c r="QOK129" s="310"/>
      <c r="QOL129" s="310"/>
      <c r="QOM129" s="310"/>
      <c r="QON129" s="310"/>
      <c r="QOO129" s="310"/>
      <c r="QOP129" s="310"/>
      <c r="QOQ129" s="310"/>
      <c r="QOR129" s="310"/>
      <c r="QOS129" s="310"/>
      <c r="QOT129" s="310"/>
      <c r="QOU129" s="310"/>
      <c r="QOV129" s="310"/>
      <c r="QOW129" s="310"/>
      <c r="QOX129" s="310"/>
      <c r="QOY129" s="310"/>
      <c r="QOZ129" s="310"/>
      <c r="QPA129" s="310"/>
      <c r="QPB129" s="310"/>
      <c r="QPC129" s="310"/>
      <c r="QPD129" s="310"/>
      <c r="QPE129" s="310"/>
      <c r="QPF129" s="310"/>
      <c r="QPG129" s="310"/>
      <c r="QPH129" s="310"/>
      <c r="QPI129" s="310"/>
      <c r="QPJ129" s="310"/>
      <c r="QPK129" s="310"/>
      <c r="QPL129" s="310"/>
      <c r="QPM129" s="310"/>
      <c r="QPN129" s="310"/>
      <c r="QPO129" s="310"/>
      <c r="QPP129" s="310"/>
      <c r="QPQ129" s="310"/>
      <c r="QPR129" s="310"/>
      <c r="QPS129" s="310"/>
      <c r="QPT129" s="310"/>
      <c r="QPU129" s="310"/>
      <c r="QPV129" s="310"/>
      <c r="QPW129" s="310"/>
      <c r="QPX129" s="310"/>
      <c r="QPY129" s="310"/>
      <c r="QPZ129" s="310"/>
      <c r="QQA129" s="310"/>
      <c r="QQB129" s="310"/>
      <c r="QQC129" s="310"/>
      <c r="QQD129" s="310"/>
      <c r="QQE129" s="310"/>
      <c r="QQF129" s="310"/>
      <c r="QQG129" s="310"/>
      <c r="QQH129" s="310"/>
      <c r="QQI129" s="310"/>
      <c r="QQJ129" s="310"/>
      <c r="QQK129" s="310"/>
      <c r="QQL129" s="310"/>
      <c r="QQM129" s="310"/>
      <c r="QQN129" s="310"/>
      <c r="QQO129" s="310"/>
      <c r="QQP129" s="310"/>
      <c r="QQQ129" s="310"/>
      <c r="QQR129" s="310"/>
      <c r="QQS129" s="310"/>
      <c r="QQT129" s="310"/>
      <c r="QQU129" s="310"/>
      <c r="QQV129" s="310"/>
      <c r="QQW129" s="310"/>
      <c r="QQX129" s="310"/>
      <c r="QQY129" s="310"/>
      <c r="QQZ129" s="310"/>
      <c r="QRA129" s="310"/>
      <c r="QRB129" s="310"/>
      <c r="QRC129" s="310"/>
      <c r="QRD129" s="310"/>
      <c r="QRE129" s="310"/>
      <c r="QRF129" s="310"/>
      <c r="QRG129" s="310"/>
      <c r="QRH129" s="310"/>
      <c r="QRI129" s="310"/>
      <c r="QRJ129" s="310"/>
      <c r="QRK129" s="310"/>
      <c r="QRL129" s="310"/>
      <c r="QRM129" s="310"/>
      <c r="QRN129" s="310"/>
      <c r="QRO129" s="310"/>
      <c r="QRP129" s="310"/>
      <c r="QRQ129" s="310"/>
      <c r="QRR129" s="310"/>
      <c r="QRS129" s="310"/>
      <c r="QRT129" s="310"/>
      <c r="QRU129" s="310"/>
      <c r="QRV129" s="310"/>
      <c r="QRW129" s="310"/>
      <c r="QRX129" s="310"/>
      <c r="QRY129" s="310"/>
      <c r="QRZ129" s="310"/>
      <c r="QSA129" s="310"/>
      <c r="QSB129" s="310"/>
      <c r="QSC129" s="310"/>
      <c r="QSD129" s="310"/>
      <c r="QSE129" s="310"/>
      <c r="QSF129" s="310"/>
      <c r="QSG129" s="310"/>
      <c r="QSH129" s="310"/>
      <c r="QSI129" s="310"/>
      <c r="QSJ129" s="310"/>
      <c r="QSK129" s="310"/>
      <c r="QSL129" s="310"/>
      <c r="QSM129" s="310"/>
      <c r="QSN129" s="310"/>
      <c r="QSO129" s="310"/>
      <c r="QSP129" s="310"/>
      <c r="QSQ129" s="310"/>
      <c r="QSR129" s="310"/>
      <c r="QSS129" s="310"/>
      <c r="QST129" s="310"/>
      <c r="QSU129" s="310"/>
      <c r="QSV129" s="310"/>
      <c r="QSW129" s="310"/>
      <c r="QSX129" s="310"/>
      <c r="QSY129" s="310"/>
      <c r="QSZ129" s="310"/>
      <c r="QTA129" s="310"/>
      <c r="QTB129" s="310"/>
      <c r="QTC129" s="310"/>
      <c r="QTD129" s="310"/>
      <c r="QTE129" s="310"/>
      <c r="QTF129" s="310"/>
      <c r="QTG129" s="310"/>
      <c r="QTH129" s="310"/>
      <c r="QTI129" s="310"/>
      <c r="QTJ129" s="310"/>
      <c r="QTK129" s="310"/>
      <c r="QTL129" s="310"/>
      <c r="QTM129" s="310"/>
      <c r="QTN129" s="310"/>
      <c r="QTO129" s="310"/>
      <c r="QTP129" s="310"/>
      <c r="QTQ129" s="310"/>
      <c r="QTR129" s="310"/>
      <c r="QTS129" s="310"/>
      <c r="QTT129" s="310"/>
      <c r="QTU129" s="310"/>
      <c r="QTV129" s="310"/>
      <c r="QTW129" s="310"/>
      <c r="QTX129" s="310"/>
      <c r="QTY129" s="310"/>
      <c r="QTZ129" s="310"/>
      <c r="QUA129" s="310"/>
      <c r="QUB129" s="310"/>
      <c r="QUC129" s="310"/>
      <c r="QUD129" s="310"/>
      <c r="QUE129" s="310"/>
      <c r="QUF129" s="310"/>
      <c r="QUG129" s="310"/>
      <c r="QUH129" s="310"/>
      <c r="QUI129" s="310"/>
      <c r="QUJ129" s="310"/>
      <c r="QUK129" s="310"/>
      <c r="QUL129" s="310"/>
      <c r="QUM129" s="310"/>
      <c r="QUN129" s="310"/>
      <c r="QUO129" s="310"/>
      <c r="QUP129" s="310"/>
      <c r="QUQ129" s="310"/>
      <c r="QUR129" s="310"/>
      <c r="QUS129" s="310"/>
      <c r="QUT129" s="310"/>
      <c r="QUU129" s="310"/>
      <c r="QUV129" s="310"/>
      <c r="QUW129" s="310"/>
      <c r="QUX129" s="310"/>
      <c r="QUY129" s="310"/>
      <c r="QUZ129" s="310"/>
      <c r="QVA129" s="310"/>
      <c r="QVB129" s="310"/>
      <c r="QVC129" s="310"/>
      <c r="QVD129" s="310"/>
      <c r="QVE129" s="310"/>
      <c r="QVF129" s="310"/>
      <c r="QVG129" s="310"/>
      <c r="QVH129" s="310"/>
      <c r="QVI129" s="310"/>
      <c r="QVJ129" s="310"/>
      <c r="QVK129" s="310"/>
      <c r="QVL129" s="310"/>
      <c r="QVM129" s="310"/>
      <c r="QVN129" s="310"/>
      <c r="QVO129" s="310"/>
      <c r="QVP129" s="310"/>
      <c r="QVQ129" s="310"/>
      <c r="QVR129" s="310"/>
      <c r="QVS129" s="310"/>
      <c r="QVT129" s="310"/>
      <c r="QVU129" s="310"/>
      <c r="QVV129" s="310"/>
      <c r="QVW129" s="310"/>
      <c r="QVX129" s="310"/>
      <c r="QVY129" s="310"/>
      <c r="QVZ129" s="310"/>
      <c r="QWA129" s="310"/>
      <c r="QWB129" s="310"/>
      <c r="QWC129" s="310"/>
      <c r="QWD129" s="310"/>
      <c r="QWE129" s="310"/>
      <c r="QWF129" s="310"/>
      <c r="QWG129" s="310"/>
      <c r="QWH129" s="310"/>
      <c r="QWI129" s="310"/>
      <c r="QWJ129" s="310"/>
      <c r="QWK129" s="310"/>
      <c r="QWL129" s="310"/>
      <c r="QWM129" s="310"/>
      <c r="QWN129" s="310"/>
      <c r="QWO129" s="310"/>
      <c r="QWP129" s="310"/>
      <c r="QWQ129" s="310"/>
      <c r="QWR129" s="310"/>
      <c r="QWS129" s="310"/>
      <c r="QWT129" s="310"/>
      <c r="QWU129" s="310"/>
      <c r="QWV129" s="310"/>
      <c r="QWW129" s="310"/>
      <c r="QWX129" s="310"/>
      <c r="QWY129" s="310"/>
      <c r="QWZ129" s="310"/>
      <c r="QXA129" s="310"/>
      <c r="QXB129" s="310"/>
      <c r="QXC129" s="310"/>
      <c r="QXD129" s="310"/>
      <c r="QXE129" s="310"/>
      <c r="QXF129" s="310"/>
      <c r="QXG129" s="310"/>
      <c r="QXH129" s="310"/>
      <c r="QXI129" s="310"/>
      <c r="QXJ129" s="310"/>
      <c r="QXK129" s="310"/>
      <c r="QXL129" s="310"/>
      <c r="QXM129" s="310"/>
      <c r="QXN129" s="310"/>
      <c r="QXO129" s="310"/>
      <c r="QXP129" s="310"/>
      <c r="QXQ129" s="310"/>
      <c r="QXR129" s="310"/>
      <c r="QXS129" s="310"/>
      <c r="QXT129" s="310"/>
      <c r="QXU129" s="310"/>
      <c r="QXV129" s="310"/>
      <c r="QXW129" s="310"/>
      <c r="QXX129" s="310"/>
      <c r="QXY129" s="310"/>
      <c r="QXZ129" s="310"/>
      <c r="QYA129" s="310"/>
      <c r="QYB129" s="310"/>
      <c r="QYC129" s="310"/>
      <c r="QYD129" s="310"/>
      <c r="QYE129" s="310"/>
      <c r="QYF129" s="310"/>
      <c r="QYG129" s="310"/>
      <c r="QYH129" s="310"/>
      <c r="QYI129" s="310"/>
      <c r="QYJ129" s="310"/>
      <c r="QYK129" s="310"/>
      <c r="QYL129" s="310"/>
      <c r="QYM129" s="310"/>
      <c r="QYN129" s="310"/>
      <c r="QYO129" s="310"/>
      <c r="QYP129" s="310"/>
      <c r="QYQ129" s="310"/>
      <c r="QYR129" s="310"/>
      <c r="QYS129" s="310"/>
      <c r="QYT129" s="310"/>
      <c r="QYU129" s="310"/>
      <c r="QYV129" s="310"/>
      <c r="QYW129" s="310"/>
      <c r="QYX129" s="310"/>
      <c r="QYY129" s="310"/>
      <c r="QYZ129" s="310"/>
      <c r="QZA129" s="310"/>
      <c r="QZB129" s="310"/>
      <c r="QZC129" s="310"/>
      <c r="QZD129" s="310"/>
      <c r="QZE129" s="310"/>
      <c r="QZF129" s="310"/>
      <c r="QZG129" s="310"/>
      <c r="QZH129" s="310"/>
      <c r="QZI129" s="310"/>
      <c r="QZJ129" s="310"/>
      <c r="QZK129" s="310"/>
      <c r="QZL129" s="310"/>
      <c r="QZM129" s="310"/>
      <c r="QZN129" s="310"/>
      <c r="QZO129" s="310"/>
      <c r="QZP129" s="310"/>
      <c r="QZQ129" s="310"/>
      <c r="QZR129" s="310"/>
      <c r="QZS129" s="310"/>
      <c r="QZT129" s="310"/>
      <c r="QZU129" s="310"/>
      <c r="QZV129" s="310"/>
      <c r="QZW129" s="310"/>
      <c r="QZX129" s="310"/>
      <c r="QZY129" s="310"/>
      <c r="QZZ129" s="310"/>
      <c r="RAA129" s="310"/>
      <c r="RAB129" s="310"/>
      <c r="RAC129" s="310"/>
      <c r="RAD129" s="310"/>
      <c r="RAE129" s="310"/>
      <c r="RAF129" s="310"/>
      <c r="RAG129" s="310"/>
      <c r="RAH129" s="310"/>
      <c r="RAI129" s="310"/>
      <c r="RAJ129" s="310"/>
      <c r="RAK129" s="310"/>
      <c r="RAL129" s="310"/>
      <c r="RAM129" s="310"/>
      <c r="RAN129" s="310"/>
      <c r="RAO129" s="310"/>
      <c r="RAP129" s="310"/>
      <c r="RAQ129" s="310"/>
      <c r="RAR129" s="310"/>
      <c r="RAS129" s="310"/>
      <c r="RAT129" s="310"/>
      <c r="RAU129" s="310"/>
      <c r="RAV129" s="310"/>
      <c r="RAW129" s="310"/>
      <c r="RAX129" s="310"/>
      <c r="RAY129" s="310"/>
      <c r="RAZ129" s="310"/>
      <c r="RBA129" s="310"/>
      <c r="RBB129" s="310"/>
      <c r="RBC129" s="310"/>
      <c r="RBD129" s="310"/>
      <c r="RBE129" s="310"/>
      <c r="RBF129" s="310"/>
      <c r="RBG129" s="310"/>
      <c r="RBH129" s="310"/>
      <c r="RBI129" s="310"/>
      <c r="RBJ129" s="310"/>
      <c r="RBK129" s="310"/>
      <c r="RBL129" s="310"/>
      <c r="RBM129" s="310"/>
      <c r="RBN129" s="310"/>
      <c r="RBO129" s="310"/>
      <c r="RBP129" s="310"/>
      <c r="RBQ129" s="310"/>
      <c r="RBR129" s="310"/>
      <c r="RBS129" s="310"/>
      <c r="RBT129" s="310"/>
      <c r="RBU129" s="310"/>
      <c r="RBV129" s="310"/>
      <c r="RBW129" s="310"/>
      <c r="RBX129" s="310"/>
      <c r="RBY129" s="310"/>
      <c r="RBZ129" s="310"/>
      <c r="RCA129" s="310"/>
      <c r="RCB129" s="310"/>
      <c r="RCC129" s="310"/>
      <c r="RCD129" s="310"/>
      <c r="RCE129" s="310"/>
      <c r="RCF129" s="310"/>
      <c r="RCG129" s="310"/>
      <c r="RCH129" s="310"/>
      <c r="RCI129" s="310"/>
      <c r="RCJ129" s="310"/>
      <c r="RCK129" s="310"/>
      <c r="RCL129" s="310"/>
      <c r="RCM129" s="310"/>
      <c r="RCN129" s="310"/>
      <c r="RCO129" s="310"/>
      <c r="RCP129" s="310"/>
      <c r="RCQ129" s="310"/>
      <c r="RCR129" s="310"/>
      <c r="RCS129" s="310"/>
      <c r="RCT129" s="310"/>
      <c r="RCU129" s="310"/>
      <c r="RCV129" s="310"/>
      <c r="RCW129" s="310"/>
      <c r="RCX129" s="310"/>
      <c r="RCY129" s="310"/>
      <c r="RCZ129" s="310"/>
      <c r="RDA129" s="310"/>
      <c r="RDB129" s="310"/>
      <c r="RDC129" s="310"/>
      <c r="RDD129" s="310"/>
      <c r="RDE129" s="310"/>
      <c r="RDF129" s="310"/>
      <c r="RDG129" s="310"/>
      <c r="RDH129" s="310"/>
      <c r="RDI129" s="310"/>
      <c r="RDJ129" s="310"/>
      <c r="RDK129" s="310"/>
      <c r="RDL129" s="310"/>
      <c r="RDM129" s="310"/>
      <c r="RDN129" s="310"/>
      <c r="RDO129" s="310"/>
      <c r="RDP129" s="310"/>
      <c r="RDQ129" s="310"/>
      <c r="RDR129" s="310"/>
      <c r="RDS129" s="310"/>
      <c r="RDT129" s="310"/>
      <c r="RDU129" s="310"/>
      <c r="RDV129" s="310"/>
      <c r="RDW129" s="310"/>
      <c r="RDX129" s="310"/>
      <c r="RDY129" s="310"/>
      <c r="RDZ129" s="310"/>
      <c r="REA129" s="310"/>
      <c r="REB129" s="310"/>
      <c r="REC129" s="310"/>
      <c r="RED129" s="310"/>
      <c r="REE129" s="310"/>
      <c r="REF129" s="310"/>
      <c r="REG129" s="310"/>
      <c r="REH129" s="310"/>
      <c r="REI129" s="310"/>
      <c r="REJ129" s="310"/>
      <c r="REK129" s="310"/>
      <c r="REL129" s="310"/>
      <c r="REM129" s="310"/>
      <c r="REN129" s="310"/>
      <c r="REO129" s="310"/>
      <c r="REP129" s="310"/>
      <c r="REQ129" s="310"/>
      <c r="RER129" s="310"/>
      <c r="RES129" s="310"/>
      <c r="RET129" s="310"/>
      <c r="REU129" s="310"/>
      <c r="REV129" s="310"/>
      <c r="REW129" s="310"/>
      <c r="REX129" s="310"/>
      <c r="REY129" s="310"/>
      <c r="REZ129" s="310"/>
      <c r="RFA129" s="310"/>
      <c r="RFB129" s="310"/>
      <c r="RFC129" s="310"/>
      <c r="RFD129" s="310"/>
      <c r="RFE129" s="310"/>
      <c r="RFF129" s="310"/>
      <c r="RFG129" s="310"/>
      <c r="RFH129" s="310"/>
      <c r="RFI129" s="310"/>
      <c r="RFJ129" s="310"/>
      <c r="RFK129" s="310"/>
      <c r="RFL129" s="310"/>
      <c r="RFM129" s="310"/>
      <c r="RFN129" s="310"/>
      <c r="RFO129" s="310"/>
      <c r="RFP129" s="310"/>
      <c r="RFQ129" s="310"/>
      <c r="RFR129" s="310"/>
      <c r="RFS129" s="310"/>
      <c r="RFT129" s="310"/>
      <c r="RFU129" s="310"/>
      <c r="RFV129" s="310"/>
      <c r="RFW129" s="310"/>
      <c r="RFX129" s="310"/>
      <c r="RFY129" s="310"/>
      <c r="RFZ129" s="310"/>
      <c r="RGA129" s="310"/>
      <c r="RGB129" s="310"/>
      <c r="RGC129" s="310"/>
      <c r="RGD129" s="310"/>
      <c r="RGE129" s="310"/>
      <c r="RGF129" s="310"/>
      <c r="RGG129" s="310"/>
      <c r="RGH129" s="310"/>
      <c r="RGI129" s="310"/>
      <c r="RGJ129" s="310"/>
      <c r="RGK129" s="310"/>
      <c r="RGL129" s="310"/>
      <c r="RGM129" s="310"/>
      <c r="RGN129" s="310"/>
      <c r="RGO129" s="310"/>
      <c r="RGP129" s="310"/>
      <c r="RGQ129" s="310"/>
      <c r="RGR129" s="310"/>
      <c r="RGS129" s="310"/>
      <c r="RGT129" s="310"/>
      <c r="RGU129" s="310"/>
      <c r="RGV129" s="310"/>
      <c r="RGW129" s="310"/>
      <c r="RGX129" s="310"/>
      <c r="RGY129" s="310"/>
      <c r="RGZ129" s="310"/>
      <c r="RHA129" s="310"/>
      <c r="RHB129" s="310"/>
      <c r="RHC129" s="310"/>
      <c r="RHD129" s="310"/>
      <c r="RHE129" s="310"/>
      <c r="RHF129" s="310"/>
      <c r="RHG129" s="310"/>
      <c r="RHH129" s="310"/>
      <c r="RHI129" s="310"/>
      <c r="RHJ129" s="310"/>
      <c r="RHK129" s="310"/>
      <c r="RHL129" s="310"/>
      <c r="RHM129" s="310"/>
      <c r="RHN129" s="310"/>
      <c r="RHO129" s="310"/>
      <c r="RHP129" s="310"/>
      <c r="RHQ129" s="310"/>
      <c r="RHR129" s="310"/>
      <c r="RHS129" s="310"/>
      <c r="RHT129" s="310"/>
      <c r="RHU129" s="310"/>
      <c r="RHV129" s="310"/>
      <c r="RHW129" s="310"/>
      <c r="RHX129" s="310"/>
      <c r="RHY129" s="310"/>
      <c r="RHZ129" s="310"/>
      <c r="RIA129" s="310"/>
      <c r="RIB129" s="310"/>
      <c r="RIC129" s="310"/>
      <c r="RID129" s="310"/>
      <c r="RIE129" s="310"/>
      <c r="RIF129" s="310"/>
      <c r="RIG129" s="310"/>
      <c r="RIH129" s="310"/>
      <c r="RII129" s="310"/>
      <c r="RIJ129" s="310"/>
      <c r="RIK129" s="310"/>
      <c r="RIL129" s="310"/>
      <c r="RIM129" s="310"/>
      <c r="RIN129" s="310"/>
      <c r="RIO129" s="310"/>
      <c r="RIP129" s="310"/>
      <c r="RIQ129" s="310"/>
      <c r="RIR129" s="310"/>
      <c r="RIS129" s="310"/>
      <c r="RIT129" s="310"/>
      <c r="RIU129" s="310"/>
      <c r="RIV129" s="310"/>
      <c r="RIW129" s="310"/>
      <c r="RIX129" s="310"/>
      <c r="RIY129" s="310"/>
      <c r="RIZ129" s="310"/>
      <c r="RJA129" s="310"/>
      <c r="RJB129" s="310"/>
      <c r="RJC129" s="310"/>
      <c r="RJD129" s="310"/>
      <c r="RJE129" s="310"/>
      <c r="RJF129" s="310"/>
      <c r="RJG129" s="310"/>
      <c r="RJH129" s="310"/>
      <c r="RJI129" s="310"/>
      <c r="RJJ129" s="310"/>
      <c r="RJK129" s="310"/>
      <c r="RJL129" s="310"/>
      <c r="RJM129" s="310"/>
      <c r="RJN129" s="310"/>
      <c r="RJO129" s="310"/>
      <c r="RJP129" s="310"/>
      <c r="RJQ129" s="310"/>
      <c r="RJR129" s="310"/>
      <c r="RJS129" s="310"/>
      <c r="RJT129" s="310"/>
      <c r="RJU129" s="310"/>
      <c r="RJV129" s="310"/>
      <c r="RJW129" s="310"/>
      <c r="RJX129" s="310"/>
      <c r="RJY129" s="310"/>
      <c r="RJZ129" s="310"/>
      <c r="RKA129" s="310"/>
      <c r="RKB129" s="310"/>
      <c r="RKC129" s="310"/>
      <c r="RKD129" s="310"/>
      <c r="RKE129" s="310"/>
      <c r="RKF129" s="310"/>
      <c r="RKG129" s="310"/>
      <c r="RKH129" s="310"/>
      <c r="RKI129" s="310"/>
      <c r="RKJ129" s="310"/>
      <c r="RKK129" s="310"/>
      <c r="RKL129" s="310"/>
      <c r="RKM129" s="310"/>
      <c r="RKN129" s="310"/>
      <c r="RKO129" s="310"/>
      <c r="RKP129" s="310"/>
      <c r="RKQ129" s="310"/>
      <c r="RKR129" s="310"/>
      <c r="RKS129" s="310"/>
      <c r="RKT129" s="310"/>
      <c r="RKU129" s="310"/>
      <c r="RKV129" s="310"/>
      <c r="RKW129" s="310"/>
      <c r="RKX129" s="310"/>
      <c r="RKY129" s="310"/>
      <c r="RKZ129" s="310"/>
      <c r="RLA129" s="310"/>
      <c r="RLB129" s="310"/>
      <c r="RLC129" s="310"/>
      <c r="RLD129" s="310"/>
      <c r="RLE129" s="310"/>
      <c r="RLF129" s="310"/>
      <c r="RLG129" s="310"/>
      <c r="RLH129" s="310"/>
      <c r="RLI129" s="310"/>
      <c r="RLJ129" s="310"/>
      <c r="RLK129" s="310"/>
      <c r="RLL129" s="310"/>
      <c r="RLM129" s="310"/>
      <c r="RLN129" s="310"/>
      <c r="RLO129" s="310"/>
      <c r="RLP129" s="310"/>
      <c r="RLQ129" s="310"/>
      <c r="RLR129" s="310"/>
      <c r="RLS129" s="310"/>
      <c r="RLT129" s="310"/>
      <c r="RLU129" s="310"/>
      <c r="RLV129" s="310"/>
      <c r="RLW129" s="310"/>
      <c r="RLX129" s="310"/>
      <c r="RLY129" s="310"/>
      <c r="RLZ129" s="310"/>
      <c r="RMA129" s="310"/>
      <c r="RMB129" s="310"/>
      <c r="RMC129" s="310"/>
      <c r="RMD129" s="310"/>
      <c r="RME129" s="310"/>
      <c r="RMF129" s="310"/>
      <c r="RMG129" s="310"/>
      <c r="RMH129" s="310"/>
      <c r="RMI129" s="310"/>
      <c r="RMJ129" s="310"/>
      <c r="RMK129" s="310"/>
      <c r="RML129" s="310"/>
      <c r="RMM129" s="310"/>
      <c r="RMN129" s="310"/>
      <c r="RMO129" s="310"/>
      <c r="RMP129" s="310"/>
      <c r="RMQ129" s="310"/>
      <c r="RMR129" s="310"/>
      <c r="RMS129" s="310"/>
      <c r="RMT129" s="310"/>
      <c r="RMU129" s="310"/>
      <c r="RMV129" s="310"/>
      <c r="RMW129" s="310"/>
      <c r="RMX129" s="310"/>
      <c r="RMY129" s="310"/>
      <c r="RMZ129" s="310"/>
      <c r="RNA129" s="310"/>
      <c r="RNB129" s="310"/>
      <c r="RNC129" s="310"/>
      <c r="RND129" s="310"/>
      <c r="RNE129" s="310"/>
      <c r="RNF129" s="310"/>
      <c r="RNG129" s="310"/>
      <c r="RNH129" s="310"/>
      <c r="RNI129" s="310"/>
      <c r="RNJ129" s="310"/>
      <c r="RNK129" s="310"/>
      <c r="RNL129" s="310"/>
      <c r="RNM129" s="310"/>
      <c r="RNN129" s="310"/>
      <c r="RNO129" s="310"/>
      <c r="RNP129" s="310"/>
      <c r="RNQ129" s="310"/>
      <c r="RNR129" s="310"/>
      <c r="RNS129" s="310"/>
      <c r="RNT129" s="310"/>
      <c r="RNU129" s="310"/>
      <c r="RNV129" s="310"/>
      <c r="RNW129" s="310"/>
      <c r="RNX129" s="310"/>
      <c r="RNY129" s="310"/>
      <c r="RNZ129" s="310"/>
      <c r="ROA129" s="310"/>
      <c r="ROB129" s="310"/>
      <c r="ROC129" s="310"/>
      <c r="ROD129" s="310"/>
      <c r="ROE129" s="310"/>
      <c r="ROF129" s="310"/>
      <c r="ROG129" s="310"/>
      <c r="ROH129" s="310"/>
      <c r="ROI129" s="310"/>
      <c r="ROJ129" s="310"/>
      <c r="ROK129" s="310"/>
      <c r="ROL129" s="310"/>
      <c r="ROM129" s="310"/>
      <c r="RON129" s="310"/>
      <c r="ROO129" s="310"/>
      <c r="ROP129" s="310"/>
      <c r="ROQ129" s="310"/>
      <c r="ROR129" s="310"/>
      <c r="ROS129" s="310"/>
      <c r="ROT129" s="310"/>
      <c r="ROU129" s="310"/>
      <c r="ROV129" s="310"/>
      <c r="ROW129" s="310"/>
      <c r="ROX129" s="310"/>
      <c r="ROY129" s="310"/>
      <c r="ROZ129" s="310"/>
      <c r="RPA129" s="310"/>
      <c r="RPB129" s="310"/>
      <c r="RPC129" s="310"/>
      <c r="RPD129" s="310"/>
      <c r="RPE129" s="310"/>
      <c r="RPF129" s="310"/>
      <c r="RPG129" s="310"/>
      <c r="RPH129" s="310"/>
      <c r="RPI129" s="310"/>
      <c r="RPJ129" s="310"/>
      <c r="RPK129" s="310"/>
      <c r="RPL129" s="310"/>
      <c r="RPM129" s="310"/>
      <c r="RPN129" s="310"/>
      <c r="RPO129" s="310"/>
      <c r="RPP129" s="310"/>
      <c r="RPQ129" s="310"/>
      <c r="RPR129" s="310"/>
      <c r="RPS129" s="310"/>
      <c r="RPT129" s="310"/>
      <c r="RPU129" s="310"/>
      <c r="RPV129" s="310"/>
      <c r="RPW129" s="310"/>
      <c r="RPX129" s="310"/>
      <c r="RPY129" s="310"/>
      <c r="RPZ129" s="310"/>
      <c r="RQA129" s="310"/>
      <c r="RQB129" s="310"/>
      <c r="RQC129" s="310"/>
      <c r="RQD129" s="310"/>
      <c r="RQE129" s="310"/>
      <c r="RQF129" s="310"/>
      <c r="RQG129" s="310"/>
      <c r="RQH129" s="310"/>
      <c r="RQI129" s="310"/>
      <c r="RQJ129" s="310"/>
      <c r="RQK129" s="310"/>
      <c r="RQL129" s="310"/>
      <c r="RQM129" s="310"/>
      <c r="RQN129" s="310"/>
      <c r="RQO129" s="310"/>
      <c r="RQP129" s="310"/>
      <c r="RQQ129" s="310"/>
      <c r="RQR129" s="310"/>
      <c r="RQS129" s="310"/>
      <c r="RQT129" s="310"/>
      <c r="RQU129" s="310"/>
      <c r="RQV129" s="310"/>
      <c r="RQW129" s="310"/>
      <c r="RQX129" s="310"/>
      <c r="RQY129" s="310"/>
      <c r="RQZ129" s="310"/>
      <c r="RRA129" s="310"/>
      <c r="RRB129" s="310"/>
      <c r="RRC129" s="310"/>
      <c r="RRD129" s="310"/>
      <c r="RRE129" s="310"/>
      <c r="RRF129" s="310"/>
      <c r="RRG129" s="310"/>
      <c r="RRH129" s="310"/>
      <c r="RRI129" s="310"/>
      <c r="RRJ129" s="310"/>
      <c r="RRK129" s="310"/>
      <c r="RRL129" s="310"/>
      <c r="RRM129" s="310"/>
      <c r="RRN129" s="310"/>
      <c r="RRO129" s="310"/>
      <c r="RRP129" s="310"/>
      <c r="RRQ129" s="310"/>
      <c r="RRR129" s="310"/>
      <c r="RRS129" s="310"/>
      <c r="RRT129" s="310"/>
      <c r="RRU129" s="310"/>
      <c r="RRV129" s="310"/>
      <c r="RRW129" s="310"/>
      <c r="RRX129" s="310"/>
      <c r="RRY129" s="310"/>
      <c r="RRZ129" s="310"/>
      <c r="RSA129" s="310"/>
      <c r="RSB129" s="310"/>
      <c r="RSC129" s="310"/>
      <c r="RSD129" s="310"/>
      <c r="RSE129" s="310"/>
      <c r="RSF129" s="310"/>
      <c r="RSG129" s="310"/>
      <c r="RSH129" s="310"/>
      <c r="RSI129" s="310"/>
      <c r="RSJ129" s="310"/>
      <c r="RSK129" s="310"/>
      <c r="RSL129" s="310"/>
      <c r="RSM129" s="310"/>
      <c r="RSN129" s="310"/>
      <c r="RSO129" s="310"/>
      <c r="RSP129" s="310"/>
      <c r="RSQ129" s="310"/>
      <c r="RSR129" s="310"/>
      <c r="RSS129" s="310"/>
      <c r="RST129" s="310"/>
      <c r="RSU129" s="310"/>
      <c r="RSV129" s="310"/>
      <c r="RSW129" s="310"/>
      <c r="RSX129" s="310"/>
      <c r="RSY129" s="310"/>
      <c r="RSZ129" s="310"/>
      <c r="RTA129" s="310"/>
      <c r="RTB129" s="310"/>
      <c r="RTC129" s="310"/>
      <c r="RTD129" s="310"/>
      <c r="RTE129" s="310"/>
      <c r="RTF129" s="310"/>
      <c r="RTG129" s="310"/>
      <c r="RTH129" s="310"/>
      <c r="RTI129" s="310"/>
      <c r="RTJ129" s="310"/>
      <c r="RTK129" s="310"/>
      <c r="RTL129" s="310"/>
      <c r="RTM129" s="310"/>
      <c r="RTN129" s="310"/>
      <c r="RTO129" s="310"/>
      <c r="RTP129" s="310"/>
      <c r="RTQ129" s="310"/>
      <c r="RTR129" s="310"/>
      <c r="RTS129" s="310"/>
      <c r="RTT129" s="310"/>
      <c r="RTU129" s="310"/>
      <c r="RTV129" s="310"/>
      <c r="RTW129" s="310"/>
      <c r="RTX129" s="310"/>
      <c r="RTY129" s="310"/>
      <c r="RTZ129" s="310"/>
      <c r="RUA129" s="310"/>
      <c r="RUB129" s="310"/>
      <c r="RUC129" s="310"/>
      <c r="RUD129" s="310"/>
      <c r="RUE129" s="310"/>
      <c r="RUF129" s="310"/>
      <c r="RUG129" s="310"/>
      <c r="RUH129" s="310"/>
      <c r="RUI129" s="310"/>
      <c r="RUJ129" s="310"/>
      <c r="RUK129" s="310"/>
      <c r="RUL129" s="310"/>
      <c r="RUM129" s="310"/>
      <c r="RUN129" s="310"/>
      <c r="RUO129" s="310"/>
      <c r="RUP129" s="310"/>
      <c r="RUQ129" s="310"/>
      <c r="RUR129" s="310"/>
      <c r="RUS129" s="310"/>
      <c r="RUT129" s="310"/>
      <c r="RUU129" s="310"/>
      <c r="RUV129" s="310"/>
      <c r="RUW129" s="310"/>
      <c r="RUX129" s="310"/>
      <c r="RUY129" s="310"/>
      <c r="RUZ129" s="310"/>
      <c r="RVA129" s="310"/>
      <c r="RVB129" s="310"/>
      <c r="RVC129" s="310"/>
      <c r="RVD129" s="310"/>
      <c r="RVE129" s="310"/>
      <c r="RVF129" s="310"/>
      <c r="RVG129" s="310"/>
      <c r="RVH129" s="310"/>
      <c r="RVI129" s="310"/>
      <c r="RVJ129" s="310"/>
      <c r="RVK129" s="310"/>
      <c r="RVL129" s="310"/>
      <c r="RVM129" s="310"/>
      <c r="RVN129" s="310"/>
      <c r="RVO129" s="310"/>
      <c r="RVP129" s="310"/>
      <c r="RVQ129" s="310"/>
      <c r="RVR129" s="310"/>
      <c r="RVS129" s="310"/>
      <c r="RVT129" s="310"/>
      <c r="RVU129" s="310"/>
      <c r="RVV129" s="310"/>
      <c r="RVW129" s="310"/>
      <c r="RVX129" s="310"/>
      <c r="RVY129" s="310"/>
      <c r="RVZ129" s="310"/>
      <c r="RWA129" s="310"/>
      <c r="RWB129" s="310"/>
      <c r="RWC129" s="310"/>
      <c r="RWD129" s="310"/>
      <c r="RWE129" s="310"/>
      <c r="RWF129" s="310"/>
      <c r="RWG129" s="310"/>
      <c r="RWH129" s="310"/>
      <c r="RWI129" s="310"/>
      <c r="RWJ129" s="310"/>
      <c r="RWK129" s="310"/>
      <c r="RWL129" s="310"/>
      <c r="RWM129" s="310"/>
      <c r="RWN129" s="310"/>
      <c r="RWO129" s="310"/>
      <c r="RWP129" s="310"/>
      <c r="RWQ129" s="310"/>
      <c r="RWR129" s="310"/>
      <c r="RWS129" s="310"/>
      <c r="RWT129" s="310"/>
      <c r="RWU129" s="310"/>
      <c r="RWV129" s="310"/>
      <c r="RWW129" s="310"/>
      <c r="RWX129" s="310"/>
      <c r="RWY129" s="310"/>
      <c r="RWZ129" s="310"/>
      <c r="RXA129" s="310"/>
      <c r="RXB129" s="310"/>
      <c r="RXC129" s="310"/>
      <c r="RXD129" s="310"/>
      <c r="RXE129" s="310"/>
      <c r="RXF129" s="310"/>
      <c r="RXG129" s="310"/>
      <c r="RXH129" s="310"/>
      <c r="RXI129" s="310"/>
      <c r="RXJ129" s="310"/>
      <c r="RXK129" s="310"/>
      <c r="RXL129" s="310"/>
      <c r="RXM129" s="310"/>
      <c r="RXN129" s="310"/>
      <c r="RXO129" s="310"/>
      <c r="RXP129" s="310"/>
      <c r="RXQ129" s="310"/>
      <c r="RXR129" s="310"/>
      <c r="RXS129" s="310"/>
      <c r="RXT129" s="310"/>
      <c r="RXU129" s="310"/>
      <c r="RXV129" s="310"/>
      <c r="RXW129" s="310"/>
      <c r="RXX129" s="310"/>
      <c r="RXY129" s="310"/>
      <c r="RXZ129" s="310"/>
      <c r="RYA129" s="310"/>
      <c r="RYB129" s="310"/>
      <c r="RYC129" s="310"/>
      <c r="RYD129" s="310"/>
      <c r="RYE129" s="310"/>
      <c r="RYF129" s="310"/>
      <c r="RYG129" s="310"/>
      <c r="RYH129" s="310"/>
      <c r="RYI129" s="310"/>
      <c r="RYJ129" s="310"/>
      <c r="RYK129" s="310"/>
      <c r="RYL129" s="310"/>
      <c r="RYM129" s="310"/>
      <c r="RYN129" s="310"/>
      <c r="RYO129" s="310"/>
      <c r="RYP129" s="310"/>
      <c r="RYQ129" s="310"/>
      <c r="RYR129" s="310"/>
      <c r="RYS129" s="310"/>
      <c r="RYT129" s="310"/>
      <c r="RYU129" s="310"/>
      <c r="RYV129" s="310"/>
      <c r="RYW129" s="310"/>
      <c r="RYX129" s="310"/>
      <c r="RYY129" s="310"/>
      <c r="RYZ129" s="310"/>
      <c r="RZA129" s="310"/>
      <c r="RZB129" s="310"/>
      <c r="RZC129" s="310"/>
      <c r="RZD129" s="310"/>
      <c r="RZE129" s="310"/>
      <c r="RZF129" s="310"/>
      <c r="RZG129" s="310"/>
      <c r="RZH129" s="310"/>
      <c r="RZI129" s="310"/>
      <c r="RZJ129" s="310"/>
      <c r="RZK129" s="310"/>
      <c r="RZL129" s="310"/>
      <c r="RZM129" s="310"/>
      <c r="RZN129" s="310"/>
      <c r="RZO129" s="310"/>
      <c r="RZP129" s="310"/>
      <c r="RZQ129" s="310"/>
      <c r="RZR129" s="310"/>
      <c r="RZS129" s="310"/>
      <c r="RZT129" s="310"/>
      <c r="RZU129" s="310"/>
      <c r="RZV129" s="310"/>
      <c r="RZW129" s="310"/>
      <c r="RZX129" s="310"/>
      <c r="RZY129" s="310"/>
      <c r="RZZ129" s="310"/>
      <c r="SAA129" s="310"/>
      <c r="SAB129" s="310"/>
      <c r="SAC129" s="310"/>
      <c r="SAD129" s="310"/>
      <c r="SAE129" s="310"/>
      <c r="SAF129" s="310"/>
      <c r="SAG129" s="310"/>
      <c r="SAH129" s="310"/>
      <c r="SAI129" s="310"/>
      <c r="SAJ129" s="310"/>
      <c r="SAK129" s="310"/>
      <c r="SAL129" s="310"/>
      <c r="SAM129" s="310"/>
      <c r="SAN129" s="310"/>
      <c r="SAO129" s="310"/>
      <c r="SAP129" s="310"/>
      <c r="SAQ129" s="310"/>
      <c r="SAR129" s="310"/>
      <c r="SAS129" s="310"/>
      <c r="SAT129" s="310"/>
      <c r="SAU129" s="310"/>
      <c r="SAV129" s="310"/>
      <c r="SAW129" s="310"/>
      <c r="SAX129" s="310"/>
      <c r="SAY129" s="310"/>
      <c r="SAZ129" s="310"/>
      <c r="SBA129" s="310"/>
      <c r="SBB129" s="310"/>
      <c r="SBC129" s="310"/>
      <c r="SBD129" s="310"/>
      <c r="SBE129" s="310"/>
      <c r="SBF129" s="310"/>
      <c r="SBG129" s="310"/>
      <c r="SBH129" s="310"/>
      <c r="SBI129" s="310"/>
      <c r="SBJ129" s="310"/>
      <c r="SBK129" s="310"/>
      <c r="SBL129" s="310"/>
      <c r="SBM129" s="310"/>
      <c r="SBN129" s="310"/>
      <c r="SBO129" s="310"/>
      <c r="SBP129" s="310"/>
      <c r="SBQ129" s="310"/>
      <c r="SBR129" s="310"/>
      <c r="SBS129" s="310"/>
      <c r="SBT129" s="310"/>
      <c r="SBU129" s="310"/>
      <c r="SBV129" s="310"/>
      <c r="SBW129" s="310"/>
      <c r="SBX129" s="310"/>
      <c r="SBY129" s="310"/>
      <c r="SBZ129" s="310"/>
      <c r="SCA129" s="310"/>
      <c r="SCB129" s="310"/>
      <c r="SCC129" s="310"/>
      <c r="SCD129" s="310"/>
      <c r="SCE129" s="310"/>
      <c r="SCF129" s="310"/>
      <c r="SCG129" s="310"/>
      <c r="SCH129" s="310"/>
      <c r="SCI129" s="310"/>
      <c r="SCJ129" s="310"/>
      <c r="SCK129" s="310"/>
      <c r="SCL129" s="310"/>
      <c r="SCM129" s="310"/>
      <c r="SCN129" s="310"/>
      <c r="SCO129" s="310"/>
      <c r="SCP129" s="310"/>
      <c r="SCQ129" s="310"/>
      <c r="SCR129" s="310"/>
      <c r="SCS129" s="310"/>
      <c r="SCT129" s="310"/>
      <c r="SCU129" s="310"/>
      <c r="SCV129" s="310"/>
      <c r="SCW129" s="310"/>
      <c r="SCX129" s="310"/>
      <c r="SCY129" s="310"/>
      <c r="SCZ129" s="310"/>
      <c r="SDA129" s="310"/>
      <c r="SDB129" s="310"/>
      <c r="SDC129" s="310"/>
      <c r="SDD129" s="310"/>
      <c r="SDE129" s="310"/>
      <c r="SDF129" s="310"/>
      <c r="SDG129" s="310"/>
      <c r="SDH129" s="310"/>
      <c r="SDI129" s="310"/>
      <c r="SDJ129" s="310"/>
      <c r="SDK129" s="310"/>
      <c r="SDL129" s="310"/>
      <c r="SDM129" s="310"/>
      <c r="SDN129" s="310"/>
      <c r="SDO129" s="310"/>
      <c r="SDP129" s="310"/>
      <c r="SDQ129" s="310"/>
      <c r="SDR129" s="310"/>
      <c r="SDS129" s="310"/>
      <c r="SDT129" s="310"/>
      <c r="SDU129" s="310"/>
      <c r="SDV129" s="310"/>
      <c r="SDW129" s="310"/>
      <c r="SDX129" s="310"/>
      <c r="SDY129" s="310"/>
      <c r="SDZ129" s="310"/>
      <c r="SEA129" s="310"/>
      <c r="SEB129" s="310"/>
      <c r="SEC129" s="310"/>
      <c r="SED129" s="310"/>
      <c r="SEE129" s="310"/>
      <c r="SEF129" s="310"/>
      <c r="SEG129" s="310"/>
      <c r="SEH129" s="310"/>
      <c r="SEI129" s="310"/>
      <c r="SEJ129" s="310"/>
      <c r="SEK129" s="310"/>
      <c r="SEL129" s="310"/>
      <c r="SEM129" s="310"/>
      <c r="SEN129" s="310"/>
      <c r="SEO129" s="310"/>
      <c r="SEP129" s="310"/>
      <c r="SEQ129" s="310"/>
      <c r="SER129" s="310"/>
      <c r="SES129" s="310"/>
      <c r="SET129" s="310"/>
      <c r="SEU129" s="310"/>
      <c r="SEV129" s="310"/>
      <c r="SEW129" s="310"/>
      <c r="SEX129" s="310"/>
      <c r="SEY129" s="310"/>
      <c r="SEZ129" s="310"/>
      <c r="SFA129" s="310"/>
      <c r="SFB129" s="310"/>
      <c r="SFC129" s="310"/>
      <c r="SFD129" s="310"/>
      <c r="SFE129" s="310"/>
      <c r="SFF129" s="310"/>
      <c r="SFG129" s="310"/>
      <c r="SFH129" s="310"/>
      <c r="SFI129" s="310"/>
      <c r="SFJ129" s="310"/>
      <c r="SFK129" s="310"/>
      <c r="SFL129" s="310"/>
      <c r="SFM129" s="310"/>
      <c r="SFN129" s="310"/>
      <c r="SFO129" s="310"/>
      <c r="SFP129" s="310"/>
      <c r="SFQ129" s="310"/>
      <c r="SFR129" s="310"/>
      <c r="SFS129" s="310"/>
      <c r="SFT129" s="310"/>
      <c r="SFU129" s="310"/>
      <c r="SFV129" s="310"/>
      <c r="SFW129" s="310"/>
      <c r="SFX129" s="310"/>
      <c r="SFY129" s="310"/>
      <c r="SFZ129" s="310"/>
      <c r="SGA129" s="310"/>
      <c r="SGB129" s="310"/>
      <c r="SGC129" s="310"/>
      <c r="SGD129" s="310"/>
      <c r="SGE129" s="310"/>
      <c r="SGF129" s="310"/>
      <c r="SGG129" s="310"/>
      <c r="SGH129" s="310"/>
      <c r="SGI129" s="310"/>
      <c r="SGJ129" s="310"/>
      <c r="SGK129" s="310"/>
      <c r="SGL129" s="310"/>
      <c r="SGM129" s="310"/>
      <c r="SGN129" s="310"/>
      <c r="SGO129" s="310"/>
      <c r="SGP129" s="310"/>
      <c r="SGQ129" s="310"/>
      <c r="SGR129" s="310"/>
      <c r="SGS129" s="310"/>
      <c r="SGT129" s="310"/>
      <c r="SGU129" s="310"/>
      <c r="SGV129" s="310"/>
      <c r="SGW129" s="310"/>
      <c r="SGX129" s="310"/>
      <c r="SGY129" s="310"/>
      <c r="SGZ129" s="310"/>
      <c r="SHA129" s="310"/>
      <c r="SHB129" s="310"/>
      <c r="SHC129" s="310"/>
      <c r="SHD129" s="310"/>
      <c r="SHE129" s="310"/>
      <c r="SHF129" s="310"/>
      <c r="SHG129" s="310"/>
      <c r="SHH129" s="310"/>
      <c r="SHI129" s="310"/>
      <c r="SHJ129" s="310"/>
      <c r="SHK129" s="310"/>
      <c r="SHL129" s="310"/>
      <c r="SHM129" s="310"/>
      <c r="SHN129" s="310"/>
      <c r="SHO129" s="310"/>
      <c r="SHP129" s="310"/>
      <c r="SHQ129" s="310"/>
      <c r="SHR129" s="310"/>
      <c r="SHS129" s="310"/>
      <c r="SHT129" s="310"/>
      <c r="SHU129" s="310"/>
      <c r="SHV129" s="310"/>
      <c r="SHW129" s="310"/>
      <c r="SHX129" s="310"/>
      <c r="SHY129" s="310"/>
      <c r="SHZ129" s="310"/>
      <c r="SIA129" s="310"/>
      <c r="SIB129" s="310"/>
      <c r="SIC129" s="310"/>
      <c r="SID129" s="310"/>
      <c r="SIE129" s="310"/>
      <c r="SIF129" s="310"/>
      <c r="SIG129" s="310"/>
      <c r="SIH129" s="310"/>
      <c r="SII129" s="310"/>
      <c r="SIJ129" s="310"/>
      <c r="SIK129" s="310"/>
      <c r="SIL129" s="310"/>
      <c r="SIM129" s="310"/>
      <c r="SIN129" s="310"/>
      <c r="SIO129" s="310"/>
      <c r="SIP129" s="310"/>
      <c r="SIQ129" s="310"/>
      <c r="SIR129" s="310"/>
      <c r="SIS129" s="310"/>
      <c r="SIT129" s="310"/>
      <c r="SIU129" s="310"/>
      <c r="SIV129" s="310"/>
      <c r="SIW129" s="310"/>
      <c r="SIX129" s="310"/>
      <c r="SIY129" s="310"/>
      <c r="SIZ129" s="310"/>
      <c r="SJA129" s="310"/>
      <c r="SJB129" s="310"/>
      <c r="SJC129" s="310"/>
      <c r="SJD129" s="310"/>
      <c r="SJE129" s="310"/>
      <c r="SJF129" s="310"/>
      <c r="SJG129" s="310"/>
      <c r="SJH129" s="310"/>
      <c r="SJI129" s="310"/>
      <c r="SJJ129" s="310"/>
      <c r="SJK129" s="310"/>
      <c r="SJL129" s="310"/>
      <c r="SJM129" s="310"/>
      <c r="SJN129" s="310"/>
      <c r="SJO129" s="310"/>
      <c r="SJP129" s="310"/>
      <c r="SJQ129" s="310"/>
      <c r="SJR129" s="310"/>
      <c r="SJS129" s="310"/>
      <c r="SJT129" s="310"/>
      <c r="SJU129" s="310"/>
      <c r="SJV129" s="310"/>
      <c r="SJW129" s="310"/>
      <c r="SJX129" s="310"/>
      <c r="SJY129" s="310"/>
      <c r="SJZ129" s="310"/>
      <c r="SKA129" s="310"/>
      <c r="SKB129" s="310"/>
      <c r="SKC129" s="310"/>
      <c r="SKD129" s="310"/>
      <c r="SKE129" s="310"/>
      <c r="SKF129" s="310"/>
      <c r="SKG129" s="310"/>
      <c r="SKH129" s="310"/>
      <c r="SKI129" s="310"/>
      <c r="SKJ129" s="310"/>
      <c r="SKK129" s="310"/>
      <c r="SKL129" s="310"/>
      <c r="SKM129" s="310"/>
      <c r="SKN129" s="310"/>
      <c r="SKO129" s="310"/>
      <c r="SKP129" s="310"/>
      <c r="SKQ129" s="310"/>
      <c r="SKR129" s="310"/>
      <c r="SKS129" s="310"/>
      <c r="SKT129" s="310"/>
      <c r="SKU129" s="310"/>
      <c r="SKV129" s="310"/>
      <c r="SKW129" s="310"/>
      <c r="SKX129" s="310"/>
      <c r="SKY129" s="310"/>
      <c r="SKZ129" s="310"/>
      <c r="SLA129" s="310"/>
      <c r="SLB129" s="310"/>
      <c r="SLC129" s="310"/>
      <c r="SLD129" s="310"/>
      <c r="SLE129" s="310"/>
      <c r="SLF129" s="310"/>
      <c r="SLG129" s="310"/>
      <c r="SLH129" s="310"/>
      <c r="SLI129" s="310"/>
      <c r="SLJ129" s="310"/>
      <c r="SLK129" s="310"/>
      <c r="SLL129" s="310"/>
      <c r="SLM129" s="310"/>
      <c r="SLN129" s="310"/>
      <c r="SLO129" s="310"/>
      <c r="SLP129" s="310"/>
      <c r="SLQ129" s="310"/>
      <c r="SLR129" s="310"/>
      <c r="SLS129" s="310"/>
      <c r="SLT129" s="310"/>
      <c r="SLU129" s="310"/>
      <c r="SLV129" s="310"/>
      <c r="SLW129" s="310"/>
      <c r="SLX129" s="310"/>
      <c r="SLY129" s="310"/>
      <c r="SLZ129" s="310"/>
      <c r="SMA129" s="310"/>
      <c r="SMB129" s="310"/>
      <c r="SMC129" s="310"/>
      <c r="SMD129" s="310"/>
      <c r="SME129" s="310"/>
      <c r="SMF129" s="310"/>
      <c r="SMG129" s="310"/>
      <c r="SMH129" s="310"/>
      <c r="SMI129" s="310"/>
      <c r="SMJ129" s="310"/>
      <c r="SMK129" s="310"/>
      <c r="SML129" s="310"/>
      <c r="SMM129" s="310"/>
      <c r="SMN129" s="310"/>
      <c r="SMO129" s="310"/>
      <c r="SMP129" s="310"/>
      <c r="SMQ129" s="310"/>
      <c r="SMR129" s="310"/>
      <c r="SMS129" s="310"/>
      <c r="SMT129" s="310"/>
      <c r="SMU129" s="310"/>
      <c r="SMV129" s="310"/>
      <c r="SMW129" s="310"/>
      <c r="SMX129" s="310"/>
      <c r="SMY129" s="310"/>
      <c r="SMZ129" s="310"/>
      <c r="SNA129" s="310"/>
      <c r="SNB129" s="310"/>
      <c r="SNC129" s="310"/>
      <c r="SND129" s="310"/>
      <c r="SNE129" s="310"/>
      <c r="SNF129" s="310"/>
      <c r="SNG129" s="310"/>
      <c r="SNH129" s="310"/>
      <c r="SNI129" s="310"/>
      <c r="SNJ129" s="310"/>
      <c r="SNK129" s="310"/>
      <c r="SNL129" s="310"/>
      <c r="SNM129" s="310"/>
      <c r="SNN129" s="310"/>
      <c r="SNO129" s="310"/>
      <c r="SNP129" s="310"/>
      <c r="SNQ129" s="310"/>
      <c r="SNR129" s="310"/>
      <c r="SNS129" s="310"/>
      <c r="SNT129" s="310"/>
      <c r="SNU129" s="310"/>
      <c r="SNV129" s="310"/>
      <c r="SNW129" s="310"/>
      <c r="SNX129" s="310"/>
      <c r="SNY129" s="310"/>
      <c r="SNZ129" s="310"/>
      <c r="SOA129" s="310"/>
      <c r="SOB129" s="310"/>
      <c r="SOC129" s="310"/>
      <c r="SOD129" s="310"/>
      <c r="SOE129" s="310"/>
      <c r="SOF129" s="310"/>
      <c r="SOG129" s="310"/>
      <c r="SOH129" s="310"/>
      <c r="SOI129" s="310"/>
      <c r="SOJ129" s="310"/>
      <c r="SOK129" s="310"/>
      <c r="SOL129" s="310"/>
      <c r="SOM129" s="310"/>
      <c r="SON129" s="310"/>
      <c r="SOO129" s="310"/>
      <c r="SOP129" s="310"/>
      <c r="SOQ129" s="310"/>
      <c r="SOR129" s="310"/>
      <c r="SOS129" s="310"/>
      <c r="SOT129" s="310"/>
      <c r="SOU129" s="310"/>
      <c r="SOV129" s="310"/>
      <c r="SOW129" s="310"/>
      <c r="SOX129" s="310"/>
      <c r="SOY129" s="310"/>
      <c r="SOZ129" s="310"/>
      <c r="SPA129" s="310"/>
      <c r="SPB129" s="310"/>
      <c r="SPC129" s="310"/>
      <c r="SPD129" s="310"/>
      <c r="SPE129" s="310"/>
      <c r="SPF129" s="310"/>
      <c r="SPG129" s="310"/>
      <c r="SPH129" s="310"/>
      <c r="SPI129" s="310"/>
      <c r="SPJ129" s="310"/>
      <c r="SPK129" s="310"/>
      <c r="SPL129" s="310"/>
      <c r="SPM129" s="310"/>
      <c r="SPN129" s="310"/>
      <c r="SPO129" s="310"/>
      <c r="SPP129" s="310"/>
      <c r="SPQ129" s="310"/>
      <c r="SPR129" s="310"/>
      <c r="SPS129" s="310"/>
      <c r="SPT129" s="310"/>
      <c r="SPU129" s="310"/>
      <c r="SPV129" s="310"/>
      <c r="SPW129" s="310"/>
      <c r="SPX129" s="310"/>
      <c r="SPY129" s="310"/>
      <c r="SPZ129" s="310"/>
      <c r="SQA129" s="310"/>
      <c r="SQB129" s="310"/>
      <c r="SQC129" s="310"/>
      <c r="SQD129" s="310"/>
      <c r="SQE129" s="310"/>
      <c r="SQF129" s="310"/>
      <c r="SQG129" s="310"/>
      <c r="SQH129" s="310"/>
      <c r="SQI129" s="310"/>
      <c r="SQJ129" s="310"/>
      <c r="SQK129" s="310"/>
      <c r="SQL129" s="310"/>
      <c r="SQM129" s="310"/>
      <c r="SQN129" s="310"/>
      <c r="SQO129" s="310"/>
      <c r="SQP129" s="310"/>
      <c r="SQQ129" s="310"/>
      <c r="SQR129" s="310"/>
      <c r="SQS129" s="310"/>
      <c r="SQT129" s="310"/>
      <c r="SQU129" s="310"/>
      <c r="SQV129" s="310"/>
      <c r="SQW129" s="310"/>
      <c r="SQX129" s="310"/>
      <c r="SQY129" s="310"/>
      <c r="SQZ129" s="310"/>
      <c r="SRA129" s="310"/>
      <c r="SRB129" s="310"/>
      <c r="SRC129" s="310"/>
      <c r="SRD129" s="310"/>
      <c r="SRE129" s="310"/>
      <c r="SRF129" s="310"/>
      <c r="SRG129" s="310"/>
      <c r="SRH129" s="310"/>
      <c r="SRI129" s="310"/>
      <c r="SRJ129" s="310"/>
      <c r="SRK129" s="310"/>
      <c r="SRL129" s="310"/>
      <c r="SRM129" s="310"/>
      <c r="SRN129" s="310"/>
      <c r="SRO129" s="310"/>
      <c r="SRP129" s="310"/>
      <c r="SRQ129" s="310"/>
      <c r="SRR129" s="310"/>
      <c r="SRS129" s="310"/>
      <c r="SRT129" s="310"/>
      <c r="SRU129" s="310"/>
      <c r="SRV129" s="310"/>
      <c r="SRW129" s="310"/>
      <c r="SRX129" s="310"/>
      <c r="SRY129" s="310"/>
      <c r="SRZ129" s="310"/>
      <c r="SSA129" s="310"/>
      <c r="SSB129" s="310"/>
      <c r="SSC129" s="310"/>
      <c r="SSD129" s="310"/>
      <c r="SSE129" s="310"/>
      <c r="SSF129" s="310"/>
      <c r="SSG129" s="310"/>
      <c r="SSH129" s="310"/>
      <c r="SSI129" s="310"/>
      <c r="SSJ129" s="310"/>
      <c r="SSK129" s="310"/>
      <c r="SSL129" s="310"/>
      <c r="SSM129" s="310"/>
      <c r="SSN129" s="310"/>
      <c r="SSO129" s="310"/>
      <c r="SSP129" s="310"/>
      <c r="SSQ129" s="310"/>
      <c r="SSR129" s="310"/>
      <c r="SSS129" s="310"/>
      <c r="SST129" s="310"/>
      <c r="SSU129" s="310"/>
      <c r="SSV129" s="310"/>
      <c r="SSW129" s="310"/>
      <c r="SSX129" s="310"/>
      <c r="SSY129" s="310"/>
      <c r="SSZ129" s="310"/>
      <c r="STA129" s="310"/>
      <c r="STB129" s="310"/>
      <c r="STC129" s="310"/>
      <c r="STD129" s="310"/>
      <c r="STE129" s="310"/>
      <c r="STF129" s="310"/>
      <c r="STG129" s="310"/>
      <c r="STH129" s="310"/>
      <c r="STI129" s="310"/>
      <c r="STJ129" s="310"/>
      <c r="STK129" s="310"/>
      <c r="STL129" s="310"/>
      <c r="STM129" s="310"/>
      <c r="STN129" s="310"/>
      <c r="STO129" s="310"/>
      <c r="STP129" s="310"/>
      <c r="STQ129" s="310"/>
      <c r="STR129" s="310"/>
      <c r="STS129" s="310"/>
      <c r="STT129" s="310"/>
      <c r="STU129" s="310"/>
      <c r="STV129" s="310"/>
      <c r="STW129" s="310"/>
      <c r="STX129" s="310"/>
      <c r="STY129" s="310"/>
      <c r="STZ129" s="310"/>
      <c r="SUA129" s="310"/>
      <c r="SUB129" s="310"/>
      <c r="SUC129" s="310"/>
      <c r="SUD129" s="310"/>
      <c r="SUE129" s="310"/>
      <c r="SUF129" s="310"/>
      <c r="SUG129" s="310"/>
      <c r="SUH129" s="310"/>
      <c r="SUI129" s="310"/>
      <c r="SUJ129" s="310"/>
      <c r="SUK129" s="310"/>
      <c r="SUL129" s="310"/>
      <c r="SUM129" s="310"/>
      <c r="SUN129" s="310"/>
      <c r="SUO129" s="310"/>
      <c r="SUP129" s="310"/>
      <c r="SUQ129" s="310"/>
      <c r="SUR129" s="310"/>
      <c r="SUS129" s="310"/>
      <c r="SUT129" s="310"/>
      <c r="SUU129" s="310"/>
      <c r="SUV129" s="310"/>
      <c r="SUW129" s="310"/>
      <c r="SUX129" s="310"/>
      <c r="SUY129" s="310"/>
      <c r="SUZ129" s="310"/>
      <c r="SVA129" s="310"/>
      <c r="SVB129" s="310"/>
      <c r="SVC129" s="310"/>
      <c r="SVD129" s="310"/>
      <c r="SVE129" s="310"/>
      <c r="SVF129" s="310"/>
      <c r="SVG129" s="310"/>
      <c r="SVH129" s="310"/>
      <c r="SVI129" s="310"/>
      <c r="SVJ129" s="310"/>
      <c r="SVK129" s="310"/>
      <c r="SVL129" s="310"/>
      <c r="SVM129" s="310"/>
      <c r="SVN129" s="310"/>
      <c r="SVO129" s="310"/>
      <c r="SVP129" s="310"/>
      <c r="SVQ129" s="310"/>
      <c r="SVR129" s="310"/>
      <c r="SVS129" s="310"/>
      <c r="SVT129" s="310"/>
      <c r="SVU129" s="310"/>
      <c r="SVV129" s="310"/>
      <c r="SVW129" s="310"/>
      <c r="SVX129" s="310"/>
      <c r="SVY129" s="310"/>
      <c r="SVZ129" s="310"/>
      <c r="SWA129" s="310"/>
      <c r="SWB129" s="310"/>
      <c r="SWC129" s="310"/>
      <c r="SWD129" s="310"/>
      <c r="SWE129" s="310"/>
      <c r="SWF129" s="310"/>
      <c r="SWG129" s="310"/>
      <c r="SWH129" s="310"/>
      <c r="SWI129" s="310"/>
      <c r="SWJ129" s="310"/>
      <c r="SWK129" s="310"/>
      <c r="SWL129" s="310"/>
      <c r="SWM129" s="310"/>
      <c r="SWN129" s="310"/>
      <c r="SWO129" s="310"/>
      <c r="SWP129" s="310"/>
      <c r="SWQ129" s="310"/>
      <c r="SWR129" s="310"/>
      <c r="SWS129" s="310"/>
      <c r="SWT129" s="310"/>
      <c r="SWU129" s="310"/>
      <c r="SWV129" s="310"/>
      <c r="SWW129" s="310"/>
      <c r="SWX129" s="310"/>
      <c r="SWY129" s="310"/>
      <c r="SWZ129" s="310"/>
      <c r="SXA129" s="310"/>
      <c r="SXB129" s="310"/>
      <c r="SXC129" s="310"/>
      <c r="SXD129" s="310"/>
      <c r="SXE129" s="310"/>
      <c r="SXF129" s="310"/>
      <c r="SXG129" s="310"/>
      <c r="SXH129" s="310"/>
      <c r="SXI129" s="310"/>
      <c r="SXJ129" s="310"/>
      <c r="SXK129" s="310"/>
      <c r="SXL129" s="310"/>
      <c r="SXM129" s="310"/>
      <c r="SXN129" s="310"/>
      <c r="SXO129" s="310"/>
      <c r="SXP129" s="310"/>
      <c r="SXQ129" s="310"/>
      <c r="SXR129" s="310"/>
      <c r="SXS129" s="310"/>
      <c r="SXT129" s="310"/>
      <c r="SXU129" s="310"/>
      <c r="SXV129" s="310"/>
      <c r="SXW129" s="310"/>
      <c r="SXX129" s="310"/>
      <c r="SXY129" s="310"/>
      <c r="SXZ129" s="310"/>
      <c r="SYA129" s="310"/>
      <c r="SYB129" s="310"/>
      <c r="SYC129" s="310"/>
      <c r="SYD129" s="310"/>
      <c r="SYE129" s="310"/>
      <c r="SYF129" s="310"/>
      <c r="SYG129" s="310"/>
      <c r="SYH129" s="310"/>
      <c r="SYI129" s="310"/>
      <c r="SYJ129" s="310"/>
      <c r="SYK129" s="310"/>
      <c r="SYL129" s="310"/>
      <c r="SYM129" s="310"/>
      <c r="SYN129" s="310"/>
      <c r="SYO129" s="310"/>
      <c r="SYP129" s="310"/>
      <c r="SYQ129" s="310"/>
      <c r="SYR129" s="310"/>
      <c r="SYS129" s="310"/>
      <c r="SYT129" s="310"/>
      <c r="SYU129" s="310"/>
      <c r="SYV129" s="310"/>
      <c r="SYW129" s="310"/>
      <c r="SYX129" s="310"/>
      <c r="SYY129" s="310"/>
      <c r="SYZ129" s="310"/>
      <c r="SZA129" s="310"/>
      <c r="SZB129" s="310"/>
      <c r="SZC129" s="310"/>
      <c r="SZD129" s="310"/>
      <c r="SZE129" s="310"/>
      <c r="SZF129" s="310"/>
      <c r="SZG129" s="310"/>
      <c r="SZH129" s="310"/>
      <c r="SZI129" s="310"/>
      <c r="SZJ129" s="310"/>
      <c r="SZK129" s="310"/>
      <c r="SZL129" s="310"/>
      <c r="SZM129" s="310"/>
      <c r="SZN129" s="310"/>
      <c r="SZO129" s="310"/>
      <c r="SZP129" s="310"/>
      <c r="SZQ129" s="310"/>
      <c r="SZR129" s="310"/>
      <c r="SZS129" s="310"/>
      <c r="SZT129" s="310"/>
      <c r="SZU129" s="310"/>
      <c r="SZV129" s="310"/>
      <c r="SZW129" s="310"/>
      <c r="SZX129" s="310"/>
      <c r="SZY129" s="310"/>
      <c r="SZZ129" s="310"/>
      <c r="TAA129" s="310"/>
      <c r="TAB129" s="310"/>
      <c r="TAC129" s="310"/>
      <c r="TAD129" s="310"/>
      <c r="TAE129" s="310"/>
      <c r="TAF129" s="310"/>
      <c r="TAG129" s="310"/>
      <c r="TAH129" s="310"/>
      <c r="TAI129" s="310"/>
      <c r="TAJ129" s="310"/>
      <c r="TAK129" s="310"/>
      <c r="TAL129" s="310"/>
      <c r="TAM129" s="310"/>
      <c r="TAN129" s="310"/>
      <c r="TAO129" s="310"/>
      <c r="TAP129" s="310"/>
      <c r="TAQ129" s="310"/>
      <c r="TAR129" s="310"/>
      <c r="TAS129" s="310"/>
      <c r="TAT129" s="310"/>
      <c r="TAU129" s="310"/>
      <c r="TAV129" s="310"/>
      <c r="TAW129" s="310"/>
      <c r="TAX129" s="310"/>
      <c r="TAY129" s="310"/>
      <c r="TAZ129" s="310"/>
      <c r="TBA129" s="310"/>
      <c r="TBB129" s="310"/>
      <c r="TBC129" s="310"/>
      <c r="TBD129" s="310"/>
      <c r="TBE129" s="310"/>
      <c r="TBF129" s="310"/>
      <c r="TBG129" s="310"/>
      <c r="TBH129" s="310"/>
      <c r="TBI129" s="310"/>
      <c r="TBJ129" s="310"/>
      <c r="TBK129" s="310"/>
      <c r="TBL129" s="310"/>
      <c r="TBM129" s="310"/>
      <c r="TBN129" s="310"/>
      <c r="TBO129" s="310"/>
      <c r="TBP129" s="310"/>
      <c r="TBQ129" s="310"/>
      <c r="TBR129" s="310"/>
      <c r="TBS129" s="310"/>
      <c r="TBT129" s="310"/>
      <c r="TBU129" s="310"/>
      <c r="TBV129" s="310"/>
      <c r="TBW129" s="310"/>
      <c r="TBX129" s="310"/>
      <c r="TBY129" s="310"/>
      <c r="TBZ129" s="310"/>
      <c r="TCA129" s="310"/>
      <c r="TCB129" s="310"/>
      <c r="TCC129" s="310"/>
      <c r="TCD129" s="310"/>
      <c r="TCE129" s="310"/>
      <c r="TCF129" s="310"/>
      <c r="TCG129" s="310"/>
      <c r="TCH129" s="310"/>
      <c r="TCI129" s="310"/>
      <c r="TCJ129" s="310"/>
      <c r="TCK129" s="310"/>
      <c r="TCL129" s="310"/>
      <c r="TCM129" s="310"/>
      <c r="TCN129" s="310"/>
      <c r="TCO129" s="310"/>
      <c r="TCP129" s="310"/>
      <c r="TCQ129" s="310"/>
      <c r="TCR129" s="310"/>
      <c r="TCS129" s="310"/>
      <c r="TCT129" s="310"/>
      <c r="TCU129" s="310"/>
      <c r="TCV129" s="310"/>
      <c r="TCW129" s="310"/>
      <c r="TCX129" s="310"/>
      <c r="TCY129" s="310"/>
      <c r="TCZ129" s="310"/>
      <c r="TDA129" s="310"/>
      <c r="TDB129" s="310"/>
      <c r="TDC129" s="310"/>
      <c r="TDD129" s="310"/>
      <c r="TDE129" s="310"/>
      <c r="TDF129" s="310"/>
      <c r="TDG129" s="310"/>
      <c r="TDH129" s="310"/>
      <c r="TDI129" s="310"/>
      <c r="TDJ129" s="310"/>
      <c r="TDK129" s="310"/>
      <c r="TDL129" s="310"/>
      <c r="TDM129" s="310"/>
      <c r="TDN129" s="310"/>
      <c r="TDO129" s="310"/>
      <c r="TDP129" s="310"/>
      <c r="TDQ129" s="310"/>
      <c r="TDR129" s="310"/>
      <c r="TDS129" s="310"/>
      <c r="TDT129" s="310"/>
      <c r="TDU129" s="310"/>
      <c r="TDV129" s="310"/>
      <c r="TDW129" s="310"/>
      <c r="TDX129" s="310"/>
      <c r="TDY129" s="310"/>
      <c r="TDZ129" s="310"/>
      <c r="TEA129" s="310"/>
      <c r="TEB129" s="310"/>
      <c r="TEC129" s="310"/>
      <c r="TED129" s="310"/>
      <c r="TEE129" s="310"/>
      <c r="TEF129" s="310"/>
      <c r="TEG129" s="310"/>
      <c r="TEH129" s="310"/>
      <c r="TEI129" s="310"/>
      <c r="TEJ129" s="310"/>
      <c r="TEK129" s="310"/>
      <c r="TEL129" s="310"/>
      <c r="TEM129" s="310"/>
      <c r="TEN129" s="310"/>
      <c r="TEO129" s="310"/>
      <c r="TEP129" s="310"/>
      <c r="TEQ129" s="310"/>
      <c r="TER129" s="310"/>
      <c r="TES129" s="310"/>
      <c r="TET129" s="310"/>
      <c r="TEU129" s="310"/>
      <c r="TEV129" s="310"/>
      <c r="TEW129" s="310"/>
      <c r="TEX129" s="310"/>
      <c r="TEY129" s="310"/>
      <c r="TEZ129" s="310"/>
      <c r="TFA129" s="310"/>
      <c r="TFB129" s="310"/>
      <c r="TFC129" s="310"/>
      <c r="TFD129" s="310"/>
      <c r="TFE129" s="310"/>
      <c r="TFF129" s="310"/>
      <c r="TFG129" s="310"/>
      <c r="TFH129" s="310"/>
      <c r="TFI129" s="310"/>
      <c r="TFJ129" s="310"/>
      <c r="TFK129" s="310"/>
      <c r="TFL129" s="310"/>
      <c r="TFM129" s="310"/>
      <c r="TFN129" s="310"/>
      <c r="TFO129" s="310"/>
      <c r="TFP129" s="310"/>
      <c r="TFQ129" s="310"/>
      <c r="TFR129" s="310"/>
      <c r="TFS129" s="310"/>
      <c r="TFT129" s="310"/>
      <c r="TFU129" s="310"/>
      <c r="TFV129" s="310"/>
      <c r="TFW129" s="310"/>
      <c r="TFX129" s="310"/>
      <c r="TFY129" s="310"/>
      <c r="TFZ129" s="310"/>
      <c r="TGA129" s="310"/>
      <c r="TGB129" s="310"/>
      <c r="TGC129" s="310"/>
      <c r="TGD129" s="310"/>
      <c r="TGE129" s="310"/>
      <c r="TGF129" s="310"/>
      <c r="TGG129" s="310"/>
      <c r="TGH129" s="310"/>
      <c r="TGI129" s="310"/>
      <c r="TGJ129" s="310"/>
      <c r="TGK129" s="310"/>
      <c r="TGL129" s="310"/>
      <c r="TGM129" s="310"/>
      <c r="TGN129" s="310"/>
      <c r="TGO129" s="310"/>
      <c r="TGP129" s="310"/>
      <c r="TGQ129" s="310"/>
      <c r="TGR129" s="310"/>
      <c r="TGS129" s="310"/>
      <c r="TGT129" s="310"/>
      <c r="TGU129" s="310"/>
      <c r="TGV129" s="310"/>
      <c r="TGW129" s="310"/>
      <c r="TGX129" s="310"/>
      <c r="TGY129" s="310"/>
      <c r="TGZ129" s="310"/>
      <c r="THA129" s="310"/>
      <c r="THB129" s="310"/>
      <c r="THC129" s="310"/>
      <c r="THD129" s="310"/>
      <c r="THE129" s="310"/>
      <c r="THF129" s="310"/>
      <c r="THG129" s="310"/>
      <c r="THH129" s="310"/>
      <c r="THI129" s="310"/>
      <c r="THJ129" s="310"/>
      <c r="THK129" s="310"/>
      <c r="THL129" s="310"/>
      <c r="THM129" s="310"/>
      <c r="THN129" s="310"/>
      <c r="THO129" s="310"/>
      <c r="THP129" s="310"/>
      <c r="THQ129" s="310"/>
      <c r="THR129" s="310"/>
      <c r="THS129" s="310"/>
      <c r="THT129" s="310"/>
      <c r="THU129" s="310"/>
      <c r="THV129" s="310"/>
      <c r="THW129" s="310"/>
      <c r="THX129" s="310"/>
      <c r="THY129" s="310"/>
      <c r="THZ129" s="310"/>
      <c r="TIA129" s="310"/>
      <c r="TIB129" s="310"/>
      <c r="TIC129" s="310"/>
      <c r="TID129" s="310"/>
      <c r="TIE129" s="310"/>
      <c r="TIF129" s="310"/>
      <c r="TIG129" s="310"/>
      <c r="TIH129" s="310"/>
      <c r="TII129" s="310"/>
      <c r="TIJ129" s="310"/>
      <c r="TIK129" s="310"/>
      <c r="TIL129" s="310"/>
      <c r="TIM129" s="310"/>
      <c r="TIN129" s="310"/>
      <c r="TIO129" s="310"/>
      <c r="TIP129" s="310"/>
      <c r="TIQ129" s="310"/>
      <c r="TIR129" s="310"/>
      <c r="TIS129" s="310"/>
      <c r="TIT129" s="310"/>
      <c r="TIU129" s="310"/>
      <c r="TIV129" s="310"/>
      <c r="TIW129" s="310"/>
      <c r="TIX129" s="310"/>
      <c r="TIY129" s="310"/>
      <c r="TIZ129" s="310"/>
      <c r="TJA129" s="310"/>
      <c r="TJB129" s="310"/>
      <c r="TJC129" s="310"/>
      <c r="TJD129" s="310"/>
      <c r="TJE129" s="310"/>
      <c r="TJF129" s="310"/>
      <c r="TJG129" s="310"/>
      <c r="TJH129" s="310"/>
      <c r="TJI129" s="310"/>
      <c r="TJJ129" s="310"/>
      <c r="TJK129" s="310"/>
      <c r="TJL129" s="310"/>
      <c r="TJM129" s="310"/>
      <c r="TJN129" s="310"/>
      <c r="TJO129" s="310"/>
      <c r="TJP129" s="310"/>
      <c r="TJQ129" s="310"/>
      <c r="TJR129" s="310"/>
      <c r="TJS129" s="310"/>
      <c r="TJT129" s="310"/>
      <c r="TJU129" s="310"/>
      <c r="TJV129" s="310"/>
      <c r="TJW129" s="310"/>
      <c r="TJX129" s="310"/>
      <c r="TJY129" s="310"/>
      <c r="TJZ129" s="310"/>
      <c r="TKA129" s="310"/>
      <c r="TKB129" s="310"/>
      <c r="TKC129" s="310"/>
      <c r="TKD129" s="310"/>
      <c r="TKE129" s="310"/>
      <c r="TKF129" s="310"/>
      <c r="TKG129" s="310"/>
      <c r="TKH129" s="310"/>
      <c r="TKI129" s="310"/>
      <c r="TKJ129" s="310"/>
      <c r="TKK129" s="310"/>
      <c r="TKL129" s="310"/>
      <c r="TKM129" s="310"/>
      <c r="TKN129" s="310"/>
      <c r="TKO129" s="310"/>
      <c r="TKP129" s="310"/>
      <c r="TKQ129" s="310"/>
      <c r="TKR129" s="310"/>
      <c r="TKS129" s="310"/>
      <c r="TKT129" s="310"/>
      <c r="TKU129" s="310"/>
      <c r="TKV129" s="310"/>
      <c r="TKW129" s="310"/>
      <c r="TKX129" s="310"/>
      <c r="TKY129" s="310"/>
      <c r="TKZ129" s="310"/>
      <c r="TLA129" s="310"/>
      <c r="TLB129" s="310"/>
      <c r="TLC129" s="310"/>
      <c r="TLD129" s="310"/>
      <c r="TLE129" s="310"/>
      <c r="TLF129" s="310"/>
      <c r="TLG129" s="310"/>
      <c r="TLH129" s="310"/>
      <c r="TLI129" s="310"/>
      <c r="TLJ129" s="310"/>
      <c r="TLK129" s="310"/>
      <c r="TLL129" s="310"/>
      <c r="TLM129" s="310"/>
      <c r="TLN129" s="310"/>
      <c r="TLO129" s="310"/>
      <c r="TLP129" s="310"/>
      <c r="TLQ129" s="310"/>
      <c r="TLR129" s="310"/>
      <c r="TLS129" s="310"/>
      <c r="TLT129" s="310"/>
      <c r="TLU129" s="310"/>
      <c r="TLV129" s="310"/>
      <c r="TLW129" s="310"/>
      <c r="TLX129" s="310"/>
      <c r="TLY129" s="310"/>
      <c r="TLZ129" s="310"/>
      <c r="TMA129" s="310"/>
      <c r="TMB129" s="310"/>
      <c r="TMC129" s="310"/>
      <c r="TMD129" s="310"/>
      <c r="TME129" s="310"/>
      <c r="TMF129" s="310"/>
      <c r="TMG129" s="310"/>
      <c r="TMH129" s="310"/>
      <c r="TMI129" s="310"/>
      <c r="TMJ129" s="310"/>
      <c r="TMK129" s="310"/>
      <c r="TML129" s="310"/>
      <c r="TMM129" s="310"/>
      <c r="TMN129" s="310"/>
      <c r="TMO129" s="310"/>
      <c r="TMP129" s="310"/>
      <c r="TMQ129" s="310"/>
      <c r="TMR129" s="310"/>
      <c r="TMS129" s="310"/>
      <c r="TMT129" s="310"/>
      <c r="TMU129" s="310"/>
      <c r="TMV129" s="310"/>
      <c r="TMW129" s="310"/>
      <c r="TMX129" s="310"/>
      <c r="TMY129" s="310"/>
      <c r="TMZ129" s="310"/>
      <c r="TNA129" s="310"/>
      <c r="TNB129" s="310"/>
      <c r="TNC129" s="310"/>
      <c r="TND129" s="310"/>
      <c r="TNE129" s="310"/>
      <c r="TNF129" s="310"/>
      <c r="TNG129" s="310"/>
      <c r="TNH129" s="310"/>
      <c r="TNI129" s="310"/>
      <c r="TNJ129" s="310"/>
      <c r="TNK129" s="310"/>
      <c r="TNL129" s="310"/>
      <c r="TNM129" s="310"/>
      <c r="TNN129" s="310"/>
      <c r="TNO129" s="310"/>
      <c r="TNP129" s="310"/>
      <c r="TNQ129" s="310"/>
      <c r="TNR129" s="310"/>
      <c r="TNS129" s="310"/>
      <c r="TNT129" s="310"/>
      <c r="TNU129" s="310"/>
      <c r="TNV129" s="310"/>
      <c r="TNW129" s="310"/>
      <c r="TNX129" s="310"/>
      <c r="TNY129" s="310"/>
      <c r="TNZ129" s="310"/>
      <c r="TOA129" s="310"/>
      <c r="TOB129" s="310"/>
      <c r="TOC129" s="310"/>
      <c r="TOD129" s="310"/>
      <c r="TOE129" s="310"/>
      <c r="TOF129" s="310"/>
      <c r="TOG129" s="310"/>
      <c r="TOH129" s="310"/>
      <c r="TOI129" s="310"/>
      <c r="TOJ129" s="310"/>
      <c r="TOK129" s="310"/>
      <c r="TOL129" s="310"/>
      <c r="TOM129" s="310"/>
      <c r="TON129" s="310"/>
      <c r="TOO129" s="310"/>
      <c r="TOP129" s="310"/>
      <c r="TOQ129" s="310"/>
      <c r="TOR129" s="310"/>
      <c r="TOS129" s="310"/>
      <c r="TOT129" s="310"/>
      <c r="TOU129" s="310"/>
      <c r="TOV129" s="310"/>
      <c r="TOW129" s="310"/>
      <c r="TOX129" s="310"/>
      <c r="TOY129" s="310"/>
      <c r="TOZ129" s="310"/>
      <c r="TPA129" s="310"/>
      <c r="TPB129" s="310"/>
      <c r="TPC129" s="310"/>
      <c r="TPD129" s="310"/>
      <c r="TPE129" s="310"/>
      <c r="TPF129" s="310"/>
      <c r="TPG129" s="310"/>
      <c r="TPH129" s="310"/>
      <c r="TPI129" s="310"/>
      <c r="TPJ129" s="310"/>
      <c r="TPK129" s="310"/>
      <c r="TPL129" s="310"/>
      <c r="TPM129" s="310"/>
      <c r="TPN129" s="310"/>
      <c r="TPO129" s="310"/>
      <c r="TPP129" s="310"/>
      <c r="TPQ129" s="310"/>
      <c r="TPR129" s="310"/>
      <c r="TPS129" s="310"/>
      <c r="TPT129" s="310"/>
      <c r="TPU129" s="310"/>
      <c r="TPV129" s="310"/>
      <c r="TPW129" s="310"/>
      <c r="TPX129" s="310"/>
      <c r="TPY129" s="310"/>
      <c r="TPZ129" s="310"/>
      <c r="TQA129" s="310"/>
      <c r="TQB129" s="310"/>
      <c r="TQC129" s="310"/>
      <c r="TQD129" s="310"/>
      <c r="TQE129" s="310"/>
      <c r="TQF129" s="310"/>
      <c r="TQG129" s="310"/>
      <c r="TQH129" s="310"/>
      <c r="TQI129" s="310"/>
      <c r="TQJ129" s="310"/>
      <c r="TQK129" s="310"/>
      <c r="TQL129" s="310"/>
      <c r="TQM129" s="310"/>
      <c r="TQN129" s="310"/>
      <c r="TQO129" s="310"/>
      <c r="TQP129" s="310"/>
      <c r="TQQ129" s="310"/>
      <c r="TQR129" s="310"/>
      <c r="TQS129" s="310"/>
      <c r="TQT129" s="310"/>
      <c r="TQU129" s="310"/>
      <c r="TQV129" s="310"/>
      <c r="TQW129" s="310"/>
      <c r="TQX129" s="310"/>
      <c r="TQY129" s="310"/>
      <c r="TQZ129" s="310"/>
      <c r="TRA129" s="310"/>
      <c r="TRB129" s="310"/>
      <c r="TRC129" s="310"/>
      <c r="TRD129" s="310"/>
      <c r="TRE129" s="310"/>
      <c r="TRF129" s="310"/>
      <c r="TRG129" s="310"/>
      <c r="TRH129" s="310"/>
      <c r="TRI129" s="310"/>
      <c r="TRJ129" s="310"/>
      <c r="TRK129" s="310"/>
      <c r="TRL129" s="310"/>
      <c r="TRM129" s="310"/>
      <c r="TRN129" s="310"/>
      <c r="TRO129" s="310"/>
      <c r="TRP129" s="310"/>
      <c r="TRQ129" s="310"/>
      <c r="TRR129" s="310"/>
      <c r="TRS129" s="310"/>
      <c r="TRT129" s="310"/>
      <c r="TRU129" s="310"/>
      <c r="TRV129" s="310"/>
      <c r="TRW129" s="310"/>
      <c r="TRX129" s="310"/>
      <c r="TRY129" s="310"/>
      <c r="TRZ129" s="310"/>
      <c r="TSA129" s="310"/>
      <c r="TSB129" s="310"/>
      <c r="TSC129" s="310"/>
      <c r="TSD129" s="310"/>
      <c r="TSE129" s="310"/>
      <c r="TSF129" s="310"/>
      <c r="TSG129" s="310"/>
      <c r="TSH129" s="310"/>
      <c r="TSI129" s="310"/>
      <c r="TSJ129" s="310"/>
      <c r="TSK129" s="310"/>
      <c r="TSL129" s="310"/>
      <c r="TSM129" s="310"/>
      <c r="TSN129" s="310"/>
      <c r="TSO129" s="310"/>
      <c r="TSP129" s="310"/>
      <c r="TSQ129" s="310"/>
      <c r="TSR129" s="310"/>
      <c r="TSS129" s="310"/>
      <c r="TST129" s="310"/>
      <c r="TSU129" s="310"/>
      <c r="TSV129" s="310"/>
      <c r="TSW129" s="310"/>
      <c r="TSX129" s="310"/>
      <c r="TSY129" s="310"/>
      <c r="TSZ129" s="310"/>
      <c r="TTA129" s="310"/>
      <c r="TTB129" s="310"/>
      <c r="TTC129" s="310"/>
      <c r="TTD129" s="310"/>
      <c r="TTE129" s="310"/>
      <c r="TTF129" s="310"/>
      <c r="TTG129" s="310"/>
      <c r="TTH129" s="310"/>
      <c r="TTI129" s="310"/>
      <c r="TTJ129" s="310"/>
      <c r="TTK129" s="310"/>
      <c r="TTL129" s="310"/>
      <c r="TTM129" s="310"/>
      <c r="TTN129" s="310"/>
      <c r="TTO129" s="310"/>
      <c r="TTP129" s="310"/>
      <c r="TTQ129" s="310"/>
      <c r="TTR129" s="310"/>
      <c r="TTS129" s="310"/>
      <c r="TTT129" s="310"/>
      <c r="TTU129" s="310"/>
      <c r="TTV129" s="310"/>
      <c r="TTW129" s="310"/>
      <c r="TTX129" s="310"/>
      <c r="TTY129" s="310"/>
      <c r="TTZ129" s="310"/>
      <c r="TUA129" s="310"/>
      <c r="TUB129" s="310"/>
      <c r="TUC129" s="310"/>
      <c r="TUD129" s="310"/>
      <c r="TUE129" s="310"/>
      <c r="TUF129" s="310"/>
      <c r="TUG129" s="310"/>
      <c r="TUH129" s="310"/>
      <c r="TUI129" s="310"/>
      <c r="TUJ129" s="310"/>
      <c r="TUK129" s="310"/>
      <c r="TUL129" s="310"/>
      <c r="TUM129" s="310"/>
      <c r="TUN129" s="310"/>
      <c r="TUO129" s="310"/>
      <c r="TUP129" s="310"/>
      <c r="TUQ129" s="310"/>
      <c r="TUR129" s="310"/>
      <c r="TUS129" s="310"/>
      <c r="TUT129" s="310"/>
      <c r="TUU129" s="310"/>
      <c r="TUV129" s="310"/>
      <c r="TUW129" s="310"/>
      <c r="TUX129" s="310"/>
      <c r="TUY129" s="310"/>
      <c r="TUZ129" s="310"/>
      <c r="TVA129" s="310"/>
      <c r="TVB129" s="310"/>
      <c r="TVC129" s="310"/>
      <c r="TVD129" s="310"/>
      <c r="TVE129" s="310"/>
      <c r="TVF129" s="310"/>
      <c r="TVG129" s="310"/>
      <c r="TVH129" s="310"/>
      <c r="TVI129" s="310"/>
      <c r="TVJ129" s="310"/>
      <c r="TVK129" s="310"/>
      <c r="TVL129" s="310"/>
      <c r="TVM129" s="310"/>
      <c r="TVN129" s="310"/>
      <c r="TVO129" s="310"/>
      <c r="TVP129" s="310"/>
      <c r="TVQ129" s="310"/>
      <c r="TVR129" s="310"/>
      <c r="TVS129" s="310"/>
      <c r="TVT129" s="310"/>
      <c r="TVU129" s="310"/>
      <c r="TVV129" s="310"/>
      <c r="TVW129" s="310"/>
      <c r="TVX129" s="310"/>
      <c r="TVY129" s="310"/>
      <c r="TVZ129" s="310"/>
      <c r="TWA129" s="310"/>
      <c r="TWB129" s="310"/>
      <c r="TWC129" s="310"/>
      <c r="TWD129" s="310"/>
      <c r="TWE129" s="310"/>
      <c r="TWF129" s="310"/>
      <c r="TWG129" s="310"/>
      <c r="TWH129" s="310"/>
      <c r="TWI129" s="310"/>
      <c r="TWJ129" s="310"/>
      <c r="TWK129" s="310"/>
      <c r="TWL129" s="310"/>
      <c r="TWM129" s="310"/>
      <c r="TWN129" s="310"/>
      <c r="TWO129" s="310"/>
      <c r="TWP129" s="310"/>
      <c r="TWQ129" s="310"/>
      <c r="TWR129" s="310"/>
      <c r="TWS129" s="310"/>
      <c r="TWT129" s="310"/>
      <c r="TWU129" s="310"/>
      <c r="TWV129" s="310"/>
      <c r="TWW129" s="310"/>
      <c r="TWX129" s="310"/>
      <c r="TWY129" s="310"/>
      <c r="TWZ129" s="310"/>
      <c r="TXA129" s="310"/>
      <c r="TXB129" s="310"/>
      <c r="TXC129" s="310"/>
      <c r="TXD129" s="310"/>
      <c r="TXE129" s="310"/>
      <c r="TXF129" s="310"/>
      <c r="TXG129" s="310"/>
      <c r="TXH129" s="310"/>
      <c r="TXI129" s="310"/>
      <c r="TXJ129" s="310"/>
      <c r="TXK129" s="310"/>
      <c r="TXL129" s="310"/>
      <c r="TXM129" s="310"/>
      <c r="TXN129" s="310"/>
      <c r="TXO129" s="310"/>
      <c r="TXP129" s="310"/>
      <c r="TXQ129" s="310"/>
      <c r="TXR129" s="310"/>
      <c r="TXS129" s="310"/>
      <c r="TXT129" s="310"/>
      <c r="TXU129" s="310"/>
      <c r="TXV129" s="310"/>
      <c r="TXW129" s="310"/>
      <c r="TXX129" s="310"/>
      <c r="TXY129" s="310"/>
      <c r="TXZ129" s="310"/>
      <c r="TYA129" s="310"/>
      <c r="TYB129" s="310"/>
      <c r="TYC129" s="310"/>
      <c r="TYD129" s="310"/>
      <c r="TYE129" s="310"/>
      <c r="TYF129" s="310"/>
      <c r="TYG129" s="310"/>
      <c r="TYH129" s="310"/>
      <c r="TYI129" s="310"/>
      <c r="TYJ129" s="310"/>
      <c r="TYK129" s="310"/>
      <c r="TYL129" s="310"/>
      <c r="TYM129" s="310"/>
      <c r="TYN129" s="310"/>
      <c r="TYO129" s="310"/>
      <c r="TYP129" s="310"/>
      <c r="TYQ129" s="310"/>
      <c r="TYR129" s="310"/>
      <c r="TYS129" s="310"/>
      <c r="TYT129" s="310"/>
      <c r="TYU129" s="310"/>
      <c r="TYV129" s="310"/>
      <c r="TYW129" s="310"/>
      <c r="TYX129" s="310"/>
      <c r="TYY129" s="310"/>
      <c r="TYZ129" s="310"/>
      <c r="TZA129" s="310"/>
      <c r="TZB129" s="310"/>
      <c r="TZC129" s="310"/>
      <c r="TZD129" s="310"/>
      <c r="TZE129" s="310"/>
      <c r="TZF129" s="310"/>
      <c r="TZG129" s="310"/>
      <c r="TZH129" s="310"/>
      <c r="TZI129" s="310"/>
      <c r="TZJ129" s="310"/>
      <c r="TZK129" s="310"/>
      <c r="TZL129" s="310"/>
      <c r="TZM129" s="310"/>
      <c r="TZN129" s="310"/>
      <c r="TZO129" s="310"/>
      <c r="TZP129" s="310"/>
      <c r="TZQ129" s="310"/>
      <c r="TZR129" s="310"/>
      <c r="TZS129" s="310"/>
      <c r="TZT129" s="310"/>
      <c r="TZU129" s="310"/>
      <c r="TZV129" s="310"/>
      <c r="TZW129" s="310"/>
      <c r="TZX129" s="310"/>
      <c r="TZY129" s="310"/>
      <c r="TZZ129" s="310"/>
      <c r="UAA129" s="310"/>
      <c r="UAB129" s="310"/>
      <c r="UAC129" s="310"/>
      <c r="UAD129" s="310"/>
      <c r="UAE129" s="310"/>
      <c r="UAF129" s="310"/>
      <c r="UAG129" s="310"/>
      <c r="UAH129" s="310"/>
      <c r="UAI129" s="310"/>
      <c r="UAJ129" s="310"/>
      <c r="UAK129" s="310"/>
      <c r="UAL129" s="310"/>
      <c r="UAM129" s="310"/>
      <c r="UAN129" s="310"/>
      <c r="UAO129" s="310"/>
      <c r="UAP129" s="310"/>
      <c r="UAQ129" s="310"/>
      <c r="UAR129" s="310"/>
      <c r="UAS129" s="310"/>
      <c r="UAT129" s="310"/>
      <c r="UAU129" s="310"/>
      <c r="UAV129" s="310"/>
      <c r="UAW129" s="310"/>
      <c r="UAX129" s="310"/>
      <c r="UAY129" s="310"/>
      <c r="UAZ129" s="310"/>
      <c r="UBA129" s="310"/>
      <c r="UBB129" s="310"/>
      <c r="UBC129" s="310"/>
      <c r="UBD129" s="310"/>
      <c r="UBE129" s="310"/>
      <c r="UBF129" s="310"/>
      <c r="UBG129" s="310"/>
      <c r="UBH129" s="310"/>
      <c r="UBI129" s="310"/>
      <c r="UBJ129" s="310"/>
      <c r="UBK129" s="310"/>
      <c r="UBL129" s="310"/>
      <c r="UBM129" s="310"/>
      <c r="UBN129" s="310"/>
      <c r="UBO129" s="310"/>
      <c r="UBP129" s="310"/>
      <c r="UBQ129" s="310"/>
      <c r="UBR129" s="310"/>
      <c r="UBS129" s="310"/>
      <c r="UBT129" s="310"/>
      <c r="UBU129" s="310"/>
      <c r="UBV129" s="310"/>
      <c r="UBW129" s="310"/>
      <c r="UBX129" s="310"/>
      <c r="UBY129" s="310"/>
      <c r="UBZ129" s="310"/>
      <c r="UCA129" s="310"/>
      <c r="UCB129" s="310"/>
      <c r="UCC129" s="310"/>
      <c r="UCD129" s="310"/>
      <c r="UCE129" s="310"/>
      <c r="UCF129" s="310"/>
      <c r="UCG129" s="310"/>
      <c r="UCH129" s="310"/>
      <c r="UCI129" s="310"/>
      <c r="UCJ129" s="310"/>
      <c r="UCK129" s="310"/>
      <c r="UCL129" s="310"/>
      <c r="UCM129" s="310"/>
      <c r="UCN129" s="310"/>
      <c r="UCO129" s="310"/>
      <c r="UCP129" s="310"/>
      <c r="UCQ129" s="310"/>
      <c r="UCR129" s="310"/>
      <c r="UCS129" s="310"/>
      <c r="UCT129" s="310"/>
      <c r="UCU129" s="310"/>
      <c r="UCV129" s="310"/>
      <c r="UCW129" s="310"/>
      <c r="UCX129" s="310"/>
      <c r="UCY129" s="310"/>
      <c r="UCZ129" s="310"/>
      <c r="UDA129" s="310"/>
      <c r="UDB129" s="310"/>
      <c r="UDC129" s="310"/>
      <c r="UDD129" s="310"/>
      <c r="UDE129" s="310"/>
      <c r="UDF129" s="310"/>
      <c r="UDG129" s="310"/>
      <c r="UDH129" s="310"/>
      <c r="UDI129" s="310"/>
      <c r="UDJ129" s="310"/>
      <c r="UDK129" s="310"/>
      <c r="UDL129" s="310"/>
      <c r="UDM129" s="310"/>
      <c r="UDN129" s="310"/>
      <c r="UDO129" s="310"/>
      <c r="UDP129" s="310"/>
      <c r="UDQ129" s="310"/>
      <c r="UDR129" s="310"/>
      <c r="UDS129" s="310"/>
      <c r="UDT129" s="310"/>
      <c r="UDU129" s="310"/>
      <c r="UDV129" s="310"/>
      <c r="UDW129" s="310"/>
      <c r="UDX129" s="310"/>
      <c r="UDY129" s="310"/>
      <c r="UDZ129" s="310"/>
      <c r="UEA129" s="310"/>
      <c r="UEB129" s="310"/>
      <c r="UEC129" s="310"/>
      <c r="UED129" s="310"/>
      <c r="UEE129" s="310"/>
      <c r="UEF129" s="310"/>
      <c r="UEG129" s="310"/>
      <c r="UEH129" s="310"/>
      <c r="UEI129" s="310"/>
      <c r="UEJ129" s="310"/>
      <c r="UEK129" s="310"/>
      <c r="UEL129" s="310"/>
      <c r="UEM129" s="310"/>
      <c r="UEN129" s="310"/>
      <c r="UEO129" s="310"/>
      <c r="UEP129" s="310"/>
      <c r="UEQ129" s="310"/>
      <c r="UER129" s="310"/>
      <c r="UES129" s="310"/>
      <c r="UET129" s="310"/>
      <c r="UEU129" s="310"/>
      <c r="UEV129" s="310"/>
      <c r="UEW129" s="310"/>
      <c r="UEX129" s="310"/>
      <c r="UEY129" s="310"/>
      <c r="UEZ129" s="310"/>
      <c r="UFA129" s="310"/>
      <c r="UFB129" s="310"/>
      <c r="UFC129" s="310"/>
      <c r="UFD129" s="310"/>
      <c r="UFE129" s="310"/>
      <c r="UFF129" s="310"/>
      <c r="UFG129" s="310"/>
      <c r="UFH129" s="310"/>
      <c r="UFI129" s="310"/>
      <c r="UFJ129" s="310"/>
      <c r="UFK129" s="310"/>
      <c r="UFL129" s="310"/>
      <c r="UFM129" s="310"/>
      <c r="UFN129" s="310"/>
      <c r="UFO129" s="310"/>
      <c r="UFP129" s="310"/>
      <c r="UFQ129" s="310"/>
      <c r="UFR129" s="310"/>
      <c r="UFS129" s="310"/>
      <c r="UFT129" s="310"/>
      <c r="UFU129" s="310"/>
      <c r="UFV129" s="310"/>
      <c r="UFW129" s="310"/>
      <c r="UFX129" s="310"/>
      <c r="UFY129" s="310"/>
      <c r="UFZ129" s="310"/>
      <c r="UGA129" s="310"/>
      <c r="UGB129" s="310"/>
      <c r="UGC129" s="310"/>
      <c r="UGD129" s="310"/>
      <c r="UGE129" s="310"/>
      <c r="UGF129" s="310"/>
      <c r="UGG129" s="310"/>
      <c r="UGH129" s="310"/>
      <c r="UGI129" s="310"/>
      <c r="UGJ129" s="310"/>
      <c r="UGK129" s="310"/>
      <c r="UGL129" s="310"/>
      <c r="UGM129" s="310"/>
      <c r="UGN129" s="310"/>
      <c r="UGO129" s="310"/>
      <c r="UGP129" s="310"/>
      <c r="UGQ129" s="310"/>
      <c r="UGR129" s="310"/>
      <c r="UGS129" s="310"/>
      <c r="UGT129" s="310"/>
      <c r="UGU129" s="310"/>
      <c r="UGV129" s="310"/>
      <c r="UGW129" s="310"/>
      <c r="UGX129" s="310"/>
      <c r="UGY129" s="310"/>
      <c r="UGZ129" s="310"/>
      <c r="UHA129" s="310"/>
      <c r="UHB129" s="310"/>
      <c r="UHC129" s="310"/>
      <c r="UHD129" s="310"/>
      <c r="UHE129" s="310"/>
      <c r="UHF129" s="310"/>
      <c r="UHG129" s="310"/>
      <c r="UHH129" s="310"/>
      <c r="UHI129" s="310"/>
      <c r="UHJ129" s="310"/>
      <c r="UHK129" s="310"/>
      <c r="UHL129" s="310"/>
      <c r="UHM129" s="310"/>
      <c r="UHN129" s="310"/>
      <c r="UHO129" s="310"/>
      <c r="UHP129" s="310"/>
      <c r="UHQ129" s="310"/>
      <c r="UHR129" s="310"/>
      <c r="UHS129" s="310"/>
      <c r="UHT129" s="310"/>
      <c r="UHU129" s="310"/>
      <c r="UHV129" s="310"/>
      <c r="UHW129" s="310"/>
      <c r="UHX129" s="310"/>
      <c r="UHY129" s="310"/>
      <c r="UHZ129" s="310"/>
      <c r="UIA129" s="310"/>
      <c r="UIB129" s="310"/>
      <c r="UIC129" s="310"/>
      <c r="UID129" s="310"/>
      <c r="UIE129" s="310"/>
      <c r="UIF129" s="310"/>
      <c r="UIG129" s="310"/>
      <c r="UIH129" s="310"/>
      <c r="UII129" s="310"/>
      <c r="UIJ129" s="310"/>
      <c r="UIK129" s="310"/>
      <c r="UIL129" s="310"/>
      <c r="UIM129" s="310"/>
      <c r="UIN129" s="310"/>
      <c r="UIO129" s="310"/>
      <c r="UIP129" s="310"/>
      <c r="UIQ129" s="310"/>
      <c r="UIR129" s="310"/>
      <c r="UIS129" s="310"/>
      <c r="UIT129" s="310"/>
      <c r="UIU129" s="310"/>
      <c r="UIV129" s="310"/>
      <c r="UIW129" s="310"/>
      <c r="UIX129" s="310"/>
      <c r="UIY129" s="310"/>
      <c r="UIZ129" s="310"/>
      <c r="UJA129" s="310"/>
      <c r="UJB129" s="310"/>
      <c r="UJC129" s="310"/>
      <c r="UJD129" s="310"/>
      <c r="UJE129" s="310"/>
      <c r="UJF129" s="310"/>
      <c r="UJG129" s="310"/>
      <c r="UJH129" s="310"/>
      <c r="UJI129" s="310"/>
      <c r="UJJ129" s="310"/>
      <c r="UJK129" s="310"/>
      <c r="UJL129" s="310"/>
      <c r="UJM129" s="310"/>
      <c r="UJN129" s="310"/>
      <c r="UJO129" s="310"/>
      <c r="UJP129" s="310"/>
      <c r="UJQ129" s="310"/>
      <c r="UJR129" s="310"/>
      <c r="UJS129" s="310"/>
      <c r="UJT129" s="310"/>
      <c r="UJU129" s="310"/>
      <c r="UJV129" s="310"/>
      <c r="UJW129" s="310"/>
      <c r="UJX129" s="310"/>
      <c r="UJY129" s="310"/>
      <c r="UJZ129" s="310"/>
      <c r="UKA129" s="310"/>
      <c r="UKB129" s="310"/>
      <c r="UKC129" s="310"/>
      <c r="UKD129" s="310"/>
      <c r="UKE129" s="310"/>
      <c r="UKF129" s="310"/>
      <c r="UKG129" s="310"/>
      <c r="UKH129" s="310"/>
      <c r="UKI129" s="310"/>
      <c r="UKJ129" s="310"/>
      <c r="UKK129" s="310"/>
      <c r="UKL129" s="310"/>
      <c r="UKM129" s="310"/>
      <c r="UKN129" s="310"/>
      <c r="UKO129" s="310"/>
      <c r="UKP129" s="310"/>
      <c r="UKQ129" s="310"/>
      <c r="UKR129" s="310"/>
      <c r="UKS129" s="310"/>
      <c r="UKT129" s="310"/>
      <c r="UKU129" s="310"/>
      <c r="UKV129" s="310"/>
      <c r="UKW129" s="310"/>
      <c r="UKX129" s="310"/>
      <c r="UKY129" s="310"/>
      <c r="UKZ129" s="310"/>
      <c r="ULA129" s="310"/>
      <c r="ULB129" s="310"/>
      <c r="ULC129" s="310"/>
      <c r="ULD129" s="310"/>
      <c r="ULE129" s="310"/>
      <c r="ULF129" s="310"/>
      <c r="ULG129" s="310"/>
      <c r="ULH129" s="310"/>
      <c r="ULI129" s="310"/>
      <c r="ULJ129" s="310"/>
      <c r="ULK129" s="310"/>
      <c r="ULL129" s="310"/>
      <c r="ULM129" s="310"/>
      <c r="ULN129" s="310"/>
      <c r="ULO129" s="310"/>
      <c r="ULP129" s="310"/>
      <c r="ULQ129" s="310"/>
      <c r="ULR129" s="310"/>
      <c r="ULS129" s="310"/>
      <c r="ULT129" s="310"/>
      <c r="ULU129" s="310"/>
      <c r="ULV129" s="310"/>
      <c r="ULW129" s="310"/>
      <c r="ULX129" s="310"/>
      <c r="ULY129" s="310"/>
      <c r="ULZ129" s="310"/>
      <c r="UMA129" s="310"/>
      <c r="UMB129" s="310"/>
      <c r="UMC129" s="310"/>
      <c r="UMD129" s="310"/>
      <c r="UME129" s="310"/>
      <c r="UMF129" s="310"/>
      <c r="UMG129" s="310"/>
      <c r="UMH129" s="310"/>
      <c r="UMI129" s="310"/>
      <c r="UMJ129" s="310"/>
      <c r="UMK129" s="310"/>
      <c r="UML129" s="310"/>
      <c r="UMM129" s="310"/>
      <c r="UMN129" s="310"/>
      <c r="UMO129" s="310"/>
      <c r="UMP129" s="310"/>
      <c r="UMQ129" s="310"/>
      <c r="UMR129" s="310"/>
      <c r="UMS129" s="310"/>
      <c r="UMT129" s="310"/>
      <c r="UMU129" s="310"/>
      <c r="UMV129" s="310"/>
      <c r="UMW129" s="310"/>
      <c r="UMX129" s="310"/>
      <c r="UMY129" s="310"/>
      <c r="UMZ129" s="310"/>
      <c r="UNA129" s="310"/>
      <c r="UNB129" s="310"/>
      <c r="UNC129" s="310"/>
      <c r="UND129" s="310"/>
      <c r="UNE129" s="310"/>
      <c r="UNF129" s="310"/>
      <c r="UNG129" s="310"/>
      <c r="UNH129" s="310"/>
      <c r="UNI129" s="310"/>
      <c r="UNJ129" s="310"/>
      <c r="UNK129" s="310"/>
      <c r="UNL129" s="310"/>
      <c r="UNM129" s="310"/>
      <c r="UNN129" s="310"/>
      <c r="UNO129" s="310"/>
      <c r="UNP129" s="310"/>
      <c r="UNQ129" s="310"/>
      <c r="UNR129" s="310"/>
      <c r="UNS129" s="310"/>
      <c r="UNT129" s="310"/>
      <c r="UNU129" s="310"/>
      <c r="UNV129" s="310"/>
      <c r="UNW129" s="310"/>
      <c r="UNX129" s="310"/>
      <c r="UNY129" s="310"/>
      <c r="UNZ129" s="310"/>
      <c r="UOA129" s="310"/>
      <c r="UOB129" s="310"/>
      <c r="UOC129" s="310"/>
      <c r="UOD129" s="310"/>
      <c r="UOE129" s="310"/>
      <c r="UOF129" s="310"/>
      <c r="UOG129" s="310"/>
      <c r="UOH129" s="310"/>
      <c r="UOI129" s="310"/>
      <c r="UOJ129" s="310"/>
      <c r="UOK129" s="310"/>
      <c r="UOL129" s="310"/>
      <c r="UOM129" s="310"/>
      <c r="UON129" s="310"/>
      <c r="UOO129" s="310"/>
      <c r="UOP129" s="310"/>
      <c r="UOQ129" s="310"/>
      <c r="UOR129" s="310"/>
      <c r="UOS129" s="310"/>
      <c r="UOT129" s="310"/>
      <c r="UOU129" s="310"/>
      <c r="UOV129" s="310"/>
      <c r="UOW129" s="310"/>
      <c r="UOX129" s="310"/>
      <c r="UOY129" s="310"/>
      <c r="UOZ129" s="310"/>
      <c r="UPA129" s="310"/>
      <c r="UPB129" s="310"/>
      <c r="UPC129" s="310"/>
      <c r="UPD129" s="310"/>
      <c r="UPE129" s="310"/>
      <c r="UPF129" s="310"/>
      <c r="UPG129" s="310"/>
      <c r="UPH129" s="310"/>
      <c r="UPI129" s="310"/>
      <c r="UPJ129" s="310"/>
      <c r="UPK129" s="310"/>
      <c r="UPL129" s="310"/>
      <c r="UPM129" s="310"/>
      <c r="UPN129" s="310"/>
      <c r="UPO129" s="310"/>
      <c r="UPP129" s="310"/>
      <c r="UPQ129" s="310"/>
      <c r="UPR129" s="310"/>
      <c r="UPS129" s="310"/>
      <c r="UPT129" s="310"/>
      <c r="UPU129" s="310"/>
      <c r="UPV129" s="310"/>
      <c r="UPW129" s="310"/>
      <c r="UPX129" s="310"/>
      <c r="UPY129" s="310"/>
      <c r="UPZ129" s="310"/>
      <c r="UQA129" s="310"/>
      <c r="UQB129" s="310"/>
      <c r="UQC129" s="310"/>
      <c r="UQD129" s="310"/>
      <c r="UQE129" s="310"/>
      <c r="UQF129" s="310"/>
      <c r="UQG129" s="310"/>
      <c r="UQH129" s="310"/>
      <c r="UQI129" s="310"/>
      <c r="UQJ129" s="310"/>
      <c r="UQK129" s="310"/>
      <c r="UQL129" s="310"/>
      <c r="UQM129" s="310"/>
      <c r="UQN129" s="310"/>
      <c r="UQO129" s="310"/>
      <c r="UQP129" s="310"/>
      <c r="UQQ129" s="310"/>
      <c r="UQR129" s="310"/>
      <c r="UQS129" s="310"/>
      <c r="UQT129" s="310"/>
      <c r="UQU129" s="310"/>
      <c r="UQV129" s="310"/>
      <c r="UQW129" s="310"/>
      <c r="UQX129" s="310"/>
      <c r="UQY129" s="310"/>
      <c r="UQZ129" s="310"/>
      <c r="URA129" s="310"/>
      <c r="URB129" s="310"/>
      <c r="URC129" s="310"/>
      <c r="URD129" s="310"/>
      <c r="URE129" s="310"/>
      <c r="URF129" s="310"/>
      <c r="URG129" s="310"/>
      <c r="URH129" s="310"/>
      <c r="URI129" s="310"/>
      <c r="URJ129" s="310"/>
      <c r="URK129" s="310"/>
      <c r="URL129" s="310"/>
      <c r="URM129" s="310"/>
      <c r="URN129" s="310"/>
      <c r="URO129" s="310"/>
      <c r="URP129" s="310"/>
      <c r="URQ129" s="310"/>
      <c r="URR129" s="310"/>
      <c r="URS129" s="310"/>
      <c r="URT129" s="310"/>
      <c r="URU129" s="310"/>
      <c r="URV129" s="310"/>
      <c r="URW129" s="310"/>
      <c r="URX129" s="310"/>
      <c r="URY129" s="310"/>
      <c r="URZ129" s="310"/>
      <c r="USA129" s="310"/>
      <c r="USB129" s="310"/>
      <c r="USC129" s="310"/>
      <c r="USD129" s="310"/>
      <c r="USE129" s="310"/>
      <c r="USF129" s="310"/>
      <c r="USG129" s="310"/>
      <c r="USH129" s="310"/>
      <c r="USI129" s="310"/>
      <c r="USJ129" s="310"/>
      <c r="USK129" s="310"/>
      <c r="USL129" s="310"/>
      <c r="USM129" s="310"/>
      <c r="USN129" s="310"/>
      <c r="USO129" s="310"/>
      <c r="USP129" s="310"/>
      <c r="USQ129" s="310"/>
      <c r="USR129" s="310"/>
      <c r="USS129" s="310"/>
      <c r="UST129" s="310"/>
      <c r="USU129" s="310"/>
      <c r="USV129" s="310"/>
      <c r="USW129" s="310"/>
      <c r="USX129" s="310"/>
      <c r="USY129" s="310"/>
      <c r="USZ129" s="310"/>
      <c r="UTA129" s="310"/>
      <c r="UTB129" s="310"/>
      <c r="UTC129" s="310"/>
      <c r="UTD129" s="310"/>
      <c r="UTE129" s="310"/>
      <c r="UTF129" s="310"/>
      <c r="UTG129" s="310"/>
      <c r="UTH129" s="310"/>
      <c r="UTI129" s="310"/>
      <c r="UTJ129" s="310"/>
      <c r="UTK129" s="310"/>
      <c r="UTL129" s="310"/>
      <c r="UTM129" s="310"/>
      <c r="UTN129" s="310"/>
      <c r="UTO129" s="310"/>
      <c r="UTP129" s="310"/>
      <c r="UTQ129" s="310"/>
      <c r="UTR129" s="310"/>
      <c r="UTS129" s="310"/>
      <c r="UTT129" s="310"/>
      <c r="UTU129" s="310"/>
      <c r="UTV129" s="310"/>
      <c r="UTW129" s="310"/>
      <c r="UTX129" s="310"/>
      <c r="UTY129" s="310"/>
      <c r="UTZ129" s="310"/>
      <c r="UUA129" s="310"/>
      <c r="UUB129" s="310"/>
      <c r="UUC129" s="310"/>
      <c r="UUD129" s="310"/>
      <c r="UUE129" s="310"/>
      <c r="UUF129" s="310"/>
      <c r="UUG129" s="310"/>
      <c r="UUH129" s="310"/>
      <c r="UUI129" s="310"/>
      <c r="UUJ129" s="310"/>
      <c r="UUK129" s="310"/>
      <c r="UUL129" s="310"/>
      <c r="UUM129" s="310"/>
      <c r="UUN129" s="310"/>
      <c r="UUO129" s="310"/>
      <c r="UUP129" s="310"/>
      <c r="UUQ129" s="310"/>
      <c r="UUR129" s="310"/>
      <c r="UUS129" s="310"/>
      <c r="UUT129" s="310"/>
      <c r="UUU129" s="310"/>
      <c r="UUV129" s="310"/>
      <c r="UUW129" s="310"/>
      <c r="UUX129" s="310"/>
      <c r="UUY129" s="310"/>
      <c r="UUZ129" s="310"/>
      <c r="UVA129" s="310"/>
      <c r="UVB129" s="310"/>
      <c r="UVC129" s="310"/>
      <c r="UVD129" s="310"/>
      <c r="UVE129" s="310"/>
      <c r="UVF129" s="310"/>
      <c r="UVG129" s="310"/>
      <c r="UVH129" s="310"/>
      <c r="UVI129" s="310"/>
      <c r="UVJ129" s="310"/>
      <c r="UVK129" s="310"/>
      <c r="UVL129" s="310"/>
      <c r="UVM129" s="310"/>
      <c r="UVN129" s="310"/>
      <c r="UVO129" s="310"/>
      <c r="UVP129" s="310"/>
      <c r="UVQ129" s="310"/>
      <c r="UVR129" s="310"/>
      <c r="UVS129" s="310"/>
      <c r="UVT129" s="310"/>
      <c r="UVU129" s="310"/>
      <c r="UVV129" s="310"/>
      <c r="UVW129" s="310"/>
      <c r="UVX129" s="310"/>
      <c r="UVY129" s="310"/>
      <c r="UVZ129" s="310"/>
      <c r="UWA129" s="310"/>
      <c r="UWB129" s="310"/>
      <c r="UWC129" s="310"/>
      <c r="UWD129" s="310"/>
      <c r="UWE129" s="310"/>
      <c r="UWF129" s="310"/>
      <c r="UWG129" s="310"/>
      <c r="UWH129" s="310"/>
      <c r="UWI129" s="310"/>
      <c r="UWJ129" s="310"/>
      <c r="UWK129" s="310"/>
      <c r="UWL129" s="310"/>
      <c r="UWM129" s="310"/>
      <c r="UWN129" s="310"/>
      <c r="UWO129" s="310"/>
      <c r="UWP129" s="310"/>
      <c r="UWQ129" s="310"/>
      <c r="UWR129" s="310"/>
      <c r="UWS129" s="310"/>
      <c r="UWT129" s="310"/>
      <c r="UWU129" s="310"/>
      <c r="UWV129" s="310"/>
      <c r="UWW129" s="310"/>
      <c r="UWX129" s="310"/>
      <c r="UWY129" s="310"/>
      <c r="UWZ129" s="310"/>
      <c r="UXA129" s="310"/>
      <c r="UXB129" s="310"/>
      <c r="UXC129" s="310"/>
      <c r="UXD129" s="310"/>
      <c r="UXE129" s="310"/>
      <c r="UXF129" s="310"/>
      <c r="UXG129" s="310"/>
      <c r="UXH129" s="310"/>
      <c r="UXI129" s="310"/>
      <c r="UXJ129" s="310"/>
      <c r="UXK129" s="310"/>
      <c r="UXL129" s="310"/>
      <c r="UXM129" s="310"/>
      <c r="UXN129" s="310"/>
      <c r="UXO129" s="310"/>
      <c r="UXP129" s="310"/>
      <c r="UXQ129" s="310"/>
      <c r="UXR129" s="310"/>
      <c r="UXS129" s="310"/>
      <c r="UXT129" s="310"/>
      <c r="UXU129" s="310"/>
      <c r="UXV129" s="310"/>
      <c r="UXW129" s="310"/>
      <c r="UXX129" s="310"/>
      <c r="UXY129" s="310"/>
      <c r="UXZ129" s="310"/>
      <c r="UYA129" s="310"/>
      <c r="UYB129" s="310"/>
      <c r="UYC129" s="310"/>
      <c r="UYD129" s="310"/>
      <c r="UYE129" s="310"/>
      <c r="UYF129" s="310"/>
      <c r="UYG129" s="310"/>
      <c r="UYH129" s="310"/>
      <c r="UYI129" s="310"/>
      <c r="UYJ129" s="310"/>
      <c r="UYK129" s="310"/>
      <c r="UYL129" s="310"/>
      <c r="UYM129" s="310"/>
      <c r="UYN129" s="310"/>
      <c r="UYO129" s="310"/>
      <c r="UYP129" s="310"/>
      <c r="UYQ129" s="310"/>
      <c r="UYR129" s="310"/>
      <c r="UYS129" s="310"/>
      <c r="UYT129" s="310"/>
      <c r="UYU129" s="310"/>
      <c r="UYV129" s="310"/>
      <c r="UYW129" s="310"/>
      <c r="UYX129" s="310"/>
      <c r="UYY129" s="310"/>
      <c r="UYZ129" s="310"/>
      <c r="UZA129" s="310"/>
      <c r="UZB129" s="310"/>
      <c r="UZC129" s="310"/>
      <c r="UZD129" s="310"/>
      <c r="UZE129" s="310"/>
      <c r="UZF129" s="310"/>
      <c r="UZG129" s="310"/>
      <c r="UZH129" s="310"/>
      <c r="UZI129" s="310"/>
      <c r="UZJ129" s="310"/>
      <c r="UZK129" s="310"/>
      <c r="UZL129" s="310"/>
      <c r="UZM129" s="310"/>
      <c r="UZN129" s="310"/>
      <c r="UZO129" s="310"/>
      <c r="UZP129" s="310"/>
      <c r="UZQ129" s="310"/>
      <c r="UZR129" s="310"/>
      <c r="UZS129" s="310"/>
      <c r="UZT129" s="310"/>
      <c r="UZU129" s="310"/>
      <c r="UZV129" s="310"/>
      <c r="UZW129" s="310"/>
      <c r="UZX129" s="310"/>
      <c r="UZY129" s="310"/>
      <c r="UZZ129" s="310"/>
      <c r="VAA129" s="310"/>
      <c r="VAB129" s="310"/>
      <c r="VAC129" s="310"/>
      <c r="VAD129" s="310"/>
      <c r="VAE129" s="310"/>
      <c r="VAF129" s="310"/>
      <c r="VAG129" s="310"/>
      <c r="VAH129" s="310"/>
      <c r="VAI129" s="310"/>
      <c r="VAJ129" s="310"/>
      <c r="VAK129" s="310"/>
      <c r="VAL129" s="310"/>
      <c r="VAM129" s="310"/>
      <c r="VAN129" s="310"/>
      <c r="VAO129" s="310"/>
      <c r="VAP129" s="310"/>
      <c r="VAQ129" s="310"/>
      <c r="VAR129" s="310"/>
      <c r="VAS129" s="310"/>
      <c r="VAT129" s="310"/>
      <c r="VAU129" s="310"/>
      <c r="VAV129" s="310"/>
      <c r="VAW129" s="310"/>
      <c r="VAX129" s="310"/>
      <c r="VAY129" s="310"/>
      <c r="VAZ129" s="310"/>
      <c r="VBA129" s="310"/>
      <c r="VBB129" s="310"/>
      <c r="VBC129" s="310"/>
      <c r="VBD129" s="310"/>
      <c r="VBE129" s="310"/>
      <c r="VBF129" s="310"/>
      <c r="VBG129" s="310"/>
      <c r="VBH129" s="310"/>
      <c r="VBI129" s="310"/>
      <c r="VBJ129" s="310"/>
      <c r="VBK129" s="310"/>
      <c r="VBL129" s="310"/>
      <c r="VBM129" s="310"/>
      <c r="VBN129" s="310"/>
      <c r="VBO129" s="310"/>
      <c r="VBP129" s="310"/>
      <c r="VBQ129" s="310"/>
      <c r="VBR129" s="310"/>
      <c r="VBS129" s="310"/>
      <c r="VBT129" s="310"/>
      <c r="VBU129" s="310"/>
      <c r="VBV129" s="310"/>
      <c r="VBW129" s="310"/>
      <c r="VBX129" s="310"/>
      <c r="VBY129" s="310"/>
      <c r="VBZ129" s="310"/>
      <c r="VCA129" s="310"/>
      <c r="VCB129" s="310"/>
      <c r="VCC129" s="310"/>
      <c r="VCD129" s="310"/>
      <c r="VCE129" s="310"/>
      <c r="VCF129" s="310"/>
      <c r="VCG129" s="310"/>
      <c r="VCH129" s="310"/>
      <c r="VCI129" s="310"/>
      <c r="VCJ129" s="310"/>
      <c r="VCK129" s="310"/>
      <c r="VCL129" s="310"/>
      <c r="VCM129" s="310"/>
      <c r="VCN129" s="310"/>
      <c r="VCO129" s="310"/>
      <c r="VCP129" s="310"/>
      <c r="VCQ129" s="310"/>
      <c r="VCR129" s="310"/>
      <c r="VCS129" s="310"/>
      <c r="VCT129" s="310"/>
      <c r="VCU129" s="310"/>
      <c r="VCV129" s="310"/>
      <c r="VCW129" s="310"/>
      <c r="VCX129" s="310"/>
      <c r="VCY129" s="310"/>
      <c r="VCZ129" s="310"/>
      <c r="VDA129" s="310"/>
      <c r="VDB129" s="310"/>
      <c r="VDC129" s="310"/>
      <c r="VDD129" s="310"/>
      <c r="VDE129" s="310"/>
      <c r="VDF129" s="310"/>
      <c r="VDG129" s="310"/>
      <c r="VDH129" s="310"/>
      <c r="VDI129" s="310"/>
      <c r="VDJ129" s="310"/>
      <c r="VDK129" s="310"/>
      <c r="VDL129" s="310"/>
      <c r="VDM129" s="310"/>
      <c r="VDN129" s="310"/>
      <c r="VDO129" s="310"/>
      <c r="VDP129" s="310"/>
      <c r="VDQ129" s="310"/>
      <c r="VDR129" s="310"/>
      <c r="VDS129" s="310"/>
      <c r="VDT129" s="310"/>
      <c r="VDU129" s="310"/>
      <c r="VDV129" s="310"/>
      <c r="VDW129" s="310"/>
      <c r="VDX129" s="310"/>
      <c r="VDY129" s="310"/>
      <c r="VDZ129" s="310"/>
      <c r="VEA129" s="310"/>
      <c r="VEB129" s="310"/>
      <c r="VEC129" s="310"/>
      <c r="VED129" s="310"/>
      <c r="VEE129" s="310"/>
      <c r="VEF129" s="310"/>
      <c r="VEG129" s="310"/>
      <c r="VEH129" s="310"/>
      <c r="VEI129" s="310"/>
      <c r="VEJ129" s="310"/>
      <c r="VEK129" s="310"/>
      <c r="VEL129" s="310"/>
      <c r="VEM129" s="310"/>
      <c r="VEN129" s="310"/>
      <c r="VEO129" s="310"/>
      <c r="VEP129" s="310"/>
      <c r="VEQ129" s="310"/>
      <c r="VER129" s="310"/>
      <c r="VES129" s="310"/>
      <c r="VET129" s="310"/>
      <c r="VEU129" s="310"/>
      <c r="VEV129" s="310"/>
      <c r="VEW129" s="310"/>
      <c r="VEX129" s="310"/>
      <c r="VEY129" s="310"/>
      <c r="VEZ129" s="310"/>
      <c r="VFA129" s="310"/>
      <c r="VFB129" s="310"/>
      <c r="VFC129" s="310"/>
      <c r="VFD129" s="310"/>
      <c r="VFE129" s="310"/>
      <c r="VFF129" s="310"/>
      <c r="VFG129" s="310"/>
      <c r="VFH129" s="310"/>
      <c r="VFI129" s="310"/>
      <c r="VFJ129" s="310"/>
      <c r="VFK129" s="310"/>
      <c r="VFL129" s="310"/>
      <c r="VFM129" s="310"/>
      <c r="VFN129" s="310"/>
      <c r="VFO129" s="310"/>
      <c r="VFP129" s="310"/>
      <c r="VFQ129" s="310"/>
      <c r="VFR129" s="310"/>
      <c r="VFS129" s="310"/>
      <c r="VFT129" s="310"/>
      <c r="VFU129" s="310"/>
      <c r="VFV129" s="310"/>
      <c r="VFW129" s="310"/>
      <c r="VFX129" s="310"/>
      <c r="VFY129" s="310"/>
      <c r="VFZ129" s="310"/>
      <c r="VGA129" s="310"/>
      <c r="VGB129" s="310"/>
      <c r="VGC129" s="310"/>
      <c r="VGD129" s="310"/>
      <c r="VGE129" s="310"/>
      <c r="VGF129" s="310"/>
      <c r="VGG129" s="310"/>
      <c r="VGH129" s="310"/>
      <c r="VGI129" s="310"/>
      <c r="VGJ129" s="310"/>
      <c r="VGK129" s="310"/>
      <c r="VGL129" s="310"/>
      <c r="VGM129" s="310"/>
      <c r="VGN129" s="310"/>
      <c r="VGO129" s="310"/>
      <c r="VGP129" s="310"/>
      <c r="VGQ129" s="310"/>
      <c r="VGR129" s="310"/>
      <c r="VGS129" s="310"/>
      <c r="VGT129" s="310"/>
      <c r="VGU129" s="310"/>
      <c r="VGV129" s="310"/>
      <c r="VGW129" s="310"/>
      <c r="VGX129" s="310"/>
      <c r="VGY129" s="310"/>
      <c r="VGZ129" s="310"/>
      <c r="VHA129" s="310"/>
      <c r="VHB129" s="310"/>
      <c r="VHC129" s="310"/>
      <c r="VHD129" s="310"/>
      <c r="VHE129" s="310"/>
      <c r="VHF129" s="310"/>
      <c r="VHG129" s="310"/>
      <c r="VHH129" s="310"/>
      <c r="VHI129" s="310"/>
      <c r="VHJ129" s="310"/>
      <c r="VHK129" s="310"/>
      <c r="VHL129" s="310"/>
      <c r="VHM129" s="310"/>
      <c r="VHN129" s="310"/>
      <c r="VHO129" s="310"/>
      <c r="VHP129" s="310"/>
      <c r="VHQ129" s="310"/>
      <c r="VHR129" s="310"/>
      <c r="VHS129" s="310"/>
      <c r="VHT129" s="310"/>
      <c r="VHU129" s="310"/>
      <c r="VHV129" s="310"/>
      <c r="VHW129" s="310"/>
      <c r="VHX129" s="310"/>
      <c r="VHY129" s="310"/>
      <c r="VHZ129" s="310"/>
      <c r="VIA129" s="310"/>
      <c r="VIB129" s="310"/>
      <c r="VIC129" s="310"/>
      <c r="VID129" s="310"/>
      <c r="VIE129" s="310"/>
      <c r="VIF129" s="310"/>
      <c r="VIG129" s="310"/>
      <c r="VIH129" s="310"/>
      <c r="VII129" s="310"/>
      <c r="VIJ129" s="310"/>
      <c r="VIK129" s="310"/>
      <c r="VIL129" s="310"/>
      <c r="VIM129" s="310"/>
      <c r="VIN129" s="310"/>
      <c r="VIO129" s="310"/>
      <c r="VIP129" s="310"/>
      <c r="VIQ129" s="310"/>
      <c r="VIR129" s="310"/>
      <c r="VIS129" s="310"/>
      <c r="VIT129" s="310"/>
      <c r="VIU129" s="310"/>
      <c r="VIV129" s="310"/>
      <c r="VIW129" s="310"/>
      <c r="VIX129" s="310"/>
      <c r="VIY129" s="310"/>
      <c r="VIZ129" s="310"/>
      <c r="VJA129" s="310"/>
      <c r="VJB129" s="310"/>
      <c r="VJC129" s="310"/>
      <c r="VJD129" s="310"/>
      <c r="VJE129" s="310"/>
      <c r="VJF129" s="310"/>
      <c r="VJG129" s="310"/>
      <c r="VJH129" s="310"/>
      <c r="VJI129" s="310"/>
      <c r="VJJ129" s="310"/>
      <c r="VJK129" s="310"/>
      <c r="VJL129" s="310"/>
      <c r="VJM129" s="310"/>
      <c r="VJN129" s="310"/>
      <c r="VJO129" s="310"/>
      <c r="VJP129" s="310"/>
      <c r="VJQ129" s="310"/>
      <c r="VJR129" s="310"/>
      <c r="VJS129" s="310"/>
      <c r="VJT129" s="310"/>
      <c r="VJU129" s="310"/>
      <c r="VJV129" s="310"/>
      <c r="VJW129" s="310"/>
      <c r="VJX129" s="310"/>
      <c r="VJY129" s="310"/>
      <c r="VJZ129" s="310"/>
      <c r="VKA129" s="310"/>
      <c r="VKB129" s="310"/>
      <c r="VKC129" s="310"/>
      <c r="VKD129" s="310"/>
      <c r="VKE129" s="310"/>
      <c r="VKF129" s="310"/>
      <c r="VKG129" s="310"/>
      <c r="VKH129" s="310"/>
      <c r="VKI129" s="310"/>
      <c r="VKJ129" s="310"/>
      <c r="VKK129" s="310"/>
      <c r="VKL129" s="310"/>
      <c r="VKM129" s="310"/>
      <c r="VKN129" s="310"/>
      <c r="VKO129" s="310"/>
      <c r="VKP129" s="310"/>
      <c r="VKQ129" s="310"/>
      <c r="VKR129" s="310"/>
      <c r="VKS129" s="310"/>
      <c r="VKT129" s="310"/>
      <c r="VKU129" s="310"/>
      <c r="VKV129" s="310"/>
      <c r="VKW129" s="310"/>
      <c r="VKX129" s="310"/>
      <c r="VKY129" s="310"/>
      <c r="VKZ129" s="310"/>
      <c r="VLA129" s="310"/>
      <c r="VLB129" s="310"/>
      <c r="VLC129" s="310"/>
      <c r="VLD129" s="310"/>
      <c r="VLE129" s="310"/>
      <c r="VLF129" s="310"/>
      <c r="VLG129" s="310"/>
      <c r="VLH129" s="310"/>
      <c r="VLI129" s="310"/>
      <c r="VLJ129" s="310"/>
      <c r="VLK129" s="310"/>
      <c r="VLL129" s="310"/>
      <c r="VLM129" s="310"/>
      <c r="VLN129" s="310"/>
      <c r="VLO129" s="310"/>
      <c r="VLP129" s="310"/>
      <c r="VLQ129" s="310"/>
      <c r="VLR129" s="310"/>
      <c r="VLS129" s="310"/>
      <c r="VLT129" s="310"/>
      <c r="VLU129" s="310"/>
      <c r="VLV129" s="310"/>
      <c r="VLW129" s="310"/>
      <c r="VLX129" s="310"/>
      <c r="VLY129" s="310"/>
      <c r="VLZ129" s="310"/>
      <c r="VMA129" s="310"/>
      <c r="VMB129" s="310"/>
      <c r="VMC129" s="310"/>
      <c r="VMD129" s="310"/>
      <c r="VME129" s="310"/>
      <c r="VMF129" s="310"/>
      <c r="VMG129" s="310"/>
      <c r="VMH129" s="310"/>
      <c r="VMI129" s="310"/>
      <c r="VMJ129" s="310"/>
      <c r="VMK129" s="310"/>
      <c r="VML129" s="310"/>
      <c r="VMM129" s="310"/>
      <c r="VMN129" s="310"/>
      <c r="VMO129" s="310"/>
      <c r="VMP129" s="310"/>
      <c r="VMQ129" s="310"/>
      <c r="VMR129" s="310"/>
      <c r="VMS129" s="310"/>
      <c r="VMT129" s="310"/>
      <c r="VMU129" s="310"/>
      <c r="VMV129" s="310"/>
      <c r="VMW129" s="310"/>
      <c r="VMX129" s="310"/>
      <c r="VMY129" s="310"/>
      <c r="VMZ129" s="310"/>
      <c r="VNA129" s="310"/>
      <c r="VNB129" s="310"/>
      <c r="VNC129" s="310"/>
      <c r="VND129" s="310"/>
      <c r="VNE129" s="310"/>
      <c r="VNF129" s="310"/>
      <c r="VNG129" s="310"/>
      <c r="VNH129" s="310"/>
      <c r="VNI129" s="310"/>
      <c r="VNJ129" s="310"/>
      <c r="VNK129" s="310"/>
      <c r="VNL129" s="310"/>
      <c r="VNM129" s="310"/>
      <c r="VNN129" s="310"/>
      <c r="VNO129" s="310"/>
      <c r="VNP129" s="310"/>
      <c r="VNQ129" s="310"/>
      <c r="VNR129" s="310"/>
      <c r="VNS129" s="310"/>
      <c r="VNT129" s="310"/>
      <c r="VNU129" s="310"/>
      <c r="VNV129" s="310"/>
      <c r="VNW129" s="310"/>
      <c r="VNX129" s="310"/>
      <c r="VNY129" s="310"/>
      <c r="VNZ129" s="310"/>
      <c r="VOA129" s="310"/>
      <c r="VOB129" s="310"/>
      <c r="VOC129" s="310"/>
      <c r="VOD129" s="310"/>
      <c r="VOE129" s="310"/>
      <c r="VOF129" s="310"/>
      <c r="VOG129" s="310"/>
      <c r="VOH129" s="310"/>
      <c r="VOI129" s="310"/>
      <c r="VOJ129" s="310"/>
      <c r="VOK129" s="310"/>
      <c r="VOL129" s="310"/>
      <c r="VOM129" s="310"/>
      <c r="VON129" s="310"/>
      <c r="VOO129" s="310"/>
      <c r="VOP129" s="310"/>
      <c r="VOQ129" s="310"/>
      <c r="VOR129" s="310"/>
      <c r="VOS129" s="310"/>
      <c r="VOT129" s="310"/>
      <c r="VOU129" s="310"/>
      <c r="VOV129" s="310"/>
      <c r="VOW129" s="310"/>
      <c r="VOX129" s="310"/>
      <c r="VOY129" s="310"/>
      <c r="VOZ129" s="310"/>
      <c r="VPA129" s="310"/>
      <c r="VPB129" s="310"/>
      <c r="VPC129" s="310"/>
      <c r="VPD129" s="310"/>
      <c r="VPE129" s="310"/>
      <c r="VPF129" s="310"/>
      <c r="VPG129" s="310"/>
      <c r="VPH129" s="310"/>
      <c r="VPI129" s="310"/>
      <c r="VPJ129" s="310"/>
      <c r="VPK129" s="310"/>
      <c r="VPL129" s="310"/>
      <c r="VPM129" s="310"/>
      <c r="VPN129" s="310"/>
      <c r="VPO129" s="310"/>
      <c r="VPP129" s="310"/>
      <c r="VPQ129" s="310"/>
      <c r="VPR129" s="310"/>
      <c r="VPS129" s="310"/>
      <c r="VPT129" s="310"/>
      <c r="VPU129" s="310"/>
      <c r="VPV129" s="310"/>
      <c r="VPW129" s="310"/>
      <c r="VPX129" s="310"/>
      <c r="VPY129" s="310"/>
      <c r="VPZ129" s="310"/>
      <c r="VQA129" s="310"/>
      <c r="VQB129" s="310"/>
      <c r="VQC129" s="310"/>
      <c r="VQD129" s="310"/>
      <c r="VQE129" s="310"/>
      <c r="VQF129" s="310"/>
      <c r="VQG129" s="310"/>
      <c r="VQH129" s="310"/>
      <c r="VQI129" s="310"/>
      <c r="VQJ129" s="310"/>
      <c r="VQK129" s="310"/>
      <c r="VQL129" s="310"/>
      <c r="VQM129" s="310"/>
      <c r="VQN129" s="310"/>
      <c r="VQO129" s="310"/>
      <c r="VQP129" s="310"/>
      <c r="VQQ129" s="310"/>
      <c r="VQR129" s="310"/>
      <c r="VQS129" s="310"/>
      <c r="VQT129" s="310"/>
      <c r="VQU129" s="310"/>
      <c r="VQV129" s="310"/>
      <c r="VQW129" s="310"/>
      <c r="VQX129" s="310"/>
      <c r="VQY129" s="310"/>
      <c r="VQZ129" s="310"/>
      <c r="VRA129" s="310"/>
      <c r="VRB129" s="310"/>
      <c r="VRC129" s="310"/>
      <c r="VRD129" s="310"/>
      <c r="VRE129" s="310"/>
      <c r="VRF129" s="310"/>
      <c r="VRG129" s="310"/>
      <c r="VRH129" s="310"/>
      <c r="VRI129" s="310"/>
      <c r="VRJ129" s="310"/>
      <c r="VRK129" s="310"/>
      <c r="VRL129" s="310"/>
      <c r="VRM129" s="310"/>
      <c r="VRN129" s="310"/>
      <c r="VRO129" s="310"/>
      <c r="VRP129" s="310"/>
      <c r="VRQ129" s="310"/>
      <c r="VRR129" s="310"/>
      <c r="VRS129" s="310"/>
      <c r="VRT129" s="310"/>
      <c r="VRU129" s="310"/>
      <c r="VRV129" s="310"/>
      <c r="VRW129" s="310"/>
      <c r="VRX129" s="310"/>
      <c r="VRY129" s="310"/>
      <c r="VRZ129" s="310"/>
      <c r="VSA129" s="310"/>
      <c r="VSB129" s="310"/>
      <c r="VSC129" s="310"/>
      <c r="VSD129" s="310"/>
      <c r="VSE129" s="310"/>
      <c r="VSF129" s="310"/>
      <c r="VSG129" s="310"/>
      <c r="VSH129" s="310"/>
      <c r="VSI129" s="310"/>
      <c r="VSJ129" s="310"/>
      <c r="VSK129" s="310"/>
      <c r="VSL129" s="310"/>
      <c r="VSM129" s="310"/>
      <c r="VSN129" s="310"/>
      <c r="VSO129" s="310"/>
      <c r="VSP129" s="310"/>
      <c r="VSQ129" s="310"/>
      <c r="VSR129" s="310"/>
      <c r="VSS129" s="310"/>
      <c r="VST129" s="310"/>
      <c r="VSU129" s="310"/>
      <c r="VSV129" s="310"/>
      <c r="VSW129" s="310"/>
      <c r="VSX129" s="310"/>
      <c r="VSY129" s="310"/>
      <c r="VSZ129" s="310"/>
      <c r="VTA129" s="310"/>
      <c r="VTB129" s="310"/>
      <c r="VTC129" s="310"/>
      <c r="VTD129" s="310"/>
      <c r="VTE129" s="310"/>
      <c r="VTF129" s="310"/>
      <c r="VTG129" s="310"/>
      <c r="VTH129" s="310"/>
      <c r="VTI129" s="310"/>
      <c r="VTJ129" s="310"/>
      <c r="VTK129" s="310"/>
      <c r="VTL129" s="310"/>
      <c r="VTM129" s="310"/>
      <c r="VTN129" s="310"/>
      <c r="VTO129" s="310"/>
      <c r="VTP129" s="310"/>
      <c r="VTQ129" s="310"/>
      <c r="VTR129" s="310"/>
      <c r="VTS129" s="310"/>
      <c r="VTT129" s="310"/>
      <c r="VTU129" s="310"/>
      <c r="VTV129" s="310"/>
      <c r="VTW129" s="310"/>
      <c r="VTX129" s="310"/>
      <c r="VTY129" s="310"/>
      <c r="VTZ129" s="310"/>
      <c r="VUA129" s="310"/>
      <c r="VUB129" s="310"/>
      <c r="VUC129" s="310"/>
      <c r="VUD129" s="310"/>
      <c r="VUE129" s="310"/>
      <c r="VUF129" s="310"/>
      <c r="VUG129" s="310"/>
      <c r="VUH129" s="310"/>
      <c r="VUI129" s="310"/>
      <c r="VUJ129" s="310"/>
      <c r="VUK129" s="310"/>
      <c r="VUL129" s="310"/>
      <c r="VUM129" s="310"/>
      <c r="VUN129" s="310"/>
      <c r="VUO129" s="310"/>
      <c r="VUP129" s="310"/>
      <c r="VUQ129" s="310"/>
      <c r="VUR129" s="310"/>
      <c r="VUS129" s="310"/>
      <c r="VUT129" s="310"/>
      <c r="VUU129" s="310"/>
      <c r="VUV129" s="310"/>
      <c r="VUW129" s="310"/>
      <c r="VUX129" s="310"/>
      <c r="VUY129" s="310"/>
      <c r="VUZ129" s="310"/>
      <c r="VVA129" s="310"/>
      <c r="VVB129" s="310"/>
      <c r="VVC129" s="310"/>
      <c r="VVD129" s="310"/>
      <c r="VVE129" s="310"/>
      <c r="VVF129" s="310"/>
      <c r="VVG129" s="310"/>
      <c r="VVH129" s="310"/>
      <c r="VVI129" s="310"/>
      <c r="VVJ129" s="310"/>
      <c r="VVK129" s="310"/>
      <c r="VVL129" s="310"/>
      <c r="VVM129" s="310"/>
      <c r="VVN129" s="310"/>
      <c r="VVO129" s="310"/>
      <c r="VVP129" s="310"/>
      <c r="VVQ129" s="310"/>
      <c r="VVR129" s="310"/>
      <c r="VVS129" s="310"/>
      <c r="VVT129" s="310"/>
      <c r="VVU129" s="310"/>
      <c r="VVV129" s="310"/>
      <c r="VVW129" s="310"/>
      <c r="VVX129" s="310"/>
      <c r="VVY129" s="310"/>
      <c r="VVZ129" s="310"/>
      <c r="VWA129" s="310"/>
      <c r="VWB129" s="310"/>
      <c r="VWC129" s="310"/>
      <c r="VWD129" s="310"/>
      <c r="VWE129" s="310"/>
      <c r="VWF129" s="310"/>
      <c r="VWG129" s="310"/>
      <c r="VWH129" s="310"/>
      <c r="VWI129" s="310"/>
      <c r="VWJ129" s="310"/>
      <c r="VWK129" s="310"/>
      <c r="VWL129" s="310"/>
      <c r="VWM129" s="310"/>
      <c r="VWN129" s="310"/>
      <c r="VWO129" s="310"/>
      <c r="VWP129" s="310"/>
      <c r="VWQ129" s="310"/>
      <c r="VWR129" s="310"/>
      <c r="VWS129" s="310"/>
      <c r="VWT129" s="310"/>
      <c r="VWU129" s="310"/>
      <c r="VWV129" s="310"/>
      <c r="VWW129" s="310"/>
      <c r="VWX129" s="310"/>
      <c r="VWY129" s="310"/>
      <c r="VWZ129" s="310"/>
      <c r="VXA129" s="310"/>
      <c r="VXB129" s="310"/>
      <c r="VXC129" s="310"/>
      <c r="VXD129" s="310"/>
      <c r="VXE129" s="310"/>
      <c r="VXF129" s="310"/>
      <c r="VXG129" s="310"/>
      <c r="VXH129" s="310"/>
      <c r="VXI129" s="310"/>
      <c r="VXJ129" s="310"/>
      <c r="VXK129" s="310"/>
      <c r="VXL129" s="310"/>
      <c r="VXM129" s="310"/>
      <c r="VXN129" s="310"/>
      <c r="VXO129" s="310"/>
      <c r="VXP129" s="310"/>
      <c r="VXQ129" s="310"/>
      <c r="VXR129" s="310"/>
      <c r="VXS129" s="310"/>
      <c r="VXT129" s="310"/>
      <c r="VXU129" s="310"/>
      <c r="VXV129" s="310"/>
      <c r="VXW129" s="310"/>
      <c r="VXX129" s="310"/>
      <c r="VXY129" s="310"/>
      <c r="VXZ129" s="310"/>
      <c r="VYA129" s="310"/>
      <c r="VYB129" s="310"/>
      <c r="VYC129" s="310"/>
      <c r="VYD129" s="310"/>
      <c r="VYE129" s="310"/>
      <c r="VYF129" s="310"/>
      <c r="VYG129" s="310"/>
      <c r="VYH129" s="310"/>
      <c r="VYI129" s="310"/>
      <c r="VYJ129" s="310"/>
      <c r="VYK129" s="310"/>
      <c r="VYL129" s="310"/>
      <c r="VYM129" s="310"/>
      <c r="VYN129" s="310"/>
      <c r="VYO129" s="310"/>
      <c r="VYP129" s="310"/>
      <c r="VYQ129" s="310"/>
      <c r="VYR129" s="310"/>
      <c r="VYS129" s="310"/>
      <c r="VYT129" s="310"/>
      <c r="VYU129" s="310"/>
      <c r="VYV129" s="310"/>
      <c r="VYW129" s="310"/>
      <c r="VYX129" s="310"/>
      <c r="VYY129" s="310"/>
      <c r="VYZ129" s="310"/>
      <c r="VZA129" s="310"/>
      <c r="VZB129" s="310"/>
      <c r="VZC129" s="310"/>
      <c r="VZD129" s="310"/>
      <c r="VZE129" s="310"/>
      <c r="VZF129" s="310"/>
      <c r="VZG129" s="310"/>
      <c r="VZH129" s="310"/>
      <c r="VZI129" s="310"/>
      <c r="VZJ129" s="310"/>
      <c r="VZK129" s="310"/>
      <c r="VZL129" s="310"/>
      <c r="VZM129" s="310"/>
      <c r="VZN129" s="310"/>
      <c r="VZO129" s="310"/>
      <c r="VZP129" s="310"/>
      <c r="VZQ129" s="310"/>
      <c r="VZR129" s="310"/>
      <c r="VZS129" s="310"/>
      <c r="VZT129" s="310"/>
      <c r="VZU129" s="310"/>
      <c r="VZV129" s="310"/>
      <c r="VZW129" s="310"/>
      <c r="VZX129" s="310"/>
      <c r="VZY129" s="310"/>
      <c r="VZZ129" s="310"/>
      <c r="WAA129" s="310"/>
      <c r="WAB129" s="310"/>
      <c r="WAC129" s="310"/>
      <c r="WAD129" s="310"/>
      <c r="WAE129" s="310"/>
      <c r="WAF129" s="310"/>
      <c r="WAG129" s="310"/>
      <c r="WAH129" s="310"/>
      <c r="WAI129" s="310"/>
      <c r="WAJ129" s="310"/>
      <c r="WAK129" s="310"/>
      <c r="WAL129" s="310"/>
      <c r="WAM129" s="310"/>
      <c r="WAN129" s="310"/>
      <c r="WAO129" s="310"/>
      <c r="WAP129" s="310"/>
      <c r="WAQ129" s="310"/>
      <c r="WAR129" s="310"/>
      <c r="WAS129" s="310"/>
      <c r="WAT129" s="310"/>
      <c r="WAU129" s="310"/>
      <c r="WAV129" s="310"/>
      <c r="WAW129" s="310"/>
      <c r="WAX129" s="310"/>
      <c r="WAY129" s="310"/>
      <c r="WAZ129" s="310"/>
      <c r="WBA129" s="310"/>
      <c r="WBB129" s="310"/>
      <c r="WBC129" s="310"/>
      <c r="WBD129" s="310"/>
      <c r="WBE129" s="310"/>
      <c r="WBF129" s="310"/>
      <c r="WBG129" s="310"/>
      <c r="WBH129" s="310"/>
      <c r="WBI129" s="310"/>
      <c r="WBJ129" s="310"/>
      <c r="WBK129" s="310"/>
      <c r="WBL129" s="310"/>
      <c r="WBM129" s="310"/>
      <c r="WBN129" s="310"/>
      <c r="WBO129" s="310"/>
      <c r="WBP129" s="310"/>
      <c r="WBQ129" s="310"/>
      <c r="WBR129" s="310"/>
      <c r="WBS129" s="310"/>
      <c r="WBT129" s="310"/>
      <c r="WBU129" s="310"/>
      <c r="WBV129" s="310"/>
      <c r="WBW129" s="310"/>
      <c r="WBX129" s="310"/>
      <c r="WBY129" s="310"/>
      <c r="WBZ129" s="310"/>
      <c r="WCA129" s="310"/>
      <c r="WCB129" s="310"/>
      <c r="WCC129" s="310"/>
      <c r="WCD129" s="310"/>
      <c r="WCE129" s="310"/>
      <c r="WCF129" s="310"/>
      <c r="WCG129" s="310"/>
      <c r="WCH129" s="310"/>
      <c r="WCI129" s="310"/>
      <c r="WCJ129" s="310"/>
      <c r="WCK129" s="310"/>
      <c r="WCL129" s="310"/>
      <c r="WCM129" s="310"/>
      <c r="WCN129" s="310"/>
      <c r="WCO129" s="310"/>
      <c r="WCP129" s="310"/>
      <c r="WCQ129" s="310"/>
      <c r="WCR129" s="310"/>
      <c r="WCS129" s="310"/>
      <c r="WCT129" s="310"/>
      <c r="WCU129" s="310"/>
      <c r="WCV129" s="310"/>
      <c r="WCW129" s="310"/>
      <c r="WCX129" s="310"/>
      <c r="WCY129" s="310"/>
      <c r="WCZ129" s="310"/>
      <c r="WDA129" s="310"/>
      <c r="WDB129" s="310"/>
      <c r="WDC129" s="310"/>
      <c r="WDD129" s="310"/>
      <c r="WDE129" s="310"/>
      <c r="WDF129" s="310"/>
      <c r="WDG129" s="310"/>
      <c r="WDH129" s="310"/>
      <c r="WDI129" s="310"/>
      <c r="WDJ129" s="310"/>
      <c r="WDK129" s="310"/>
      <c r="WDL129" s="310"/>
      <c r="WDM129" s="310"/>
      <c r="WDN129" s="310"/>
      <c r="WDO129" s="310"/>
      <c r="WDP129" s="310"/>
      <c r="WDQ129" s="310"/>
      <c r="WDR129" s="310"/>
      <c r="WDS129" s="310"/>
      <c r="WDT129" s="310"/>
      <c r="WDU129" s="310"/>
      <c r="WDV129" s="310"/>
      <c r="WDW129" s="310"/>
      <c r="WDX129" s="310"/>
      <c r="WDY129" s="310"/>
      <c r="WDZ129" s="310"/>
      <c r="WEA129" s="310"/>
      <c r="WEB129" s="310"/>
      <c r="WEC129" s="310"/>
      <c r="WED129" s="310"/>
      <c r="WEE129" s="310"/>
      <c r="WEF129" s="310"/>
      <c r="WEG129" s="310"/>
      <c r="WEH129" s="310"/>
      <c r="WEI129" s="310"/>
      <c r="WEJ129" s="310"/>
      <c r="WEK129" s="310"/>
      <c r="WEL129" s="310"/>
      <c r="WEM129" s="310"/>
      <c r="WEN129" s="310"/>
      <c r="WEO129" s="310"/>
      <c r="WEP129" s="310"/>
      <c r="WEQ129" s="310"/>
      <c r="WER129" s="310"/>
      <c r="WES129" s="310"/>
      <c r="WET129" s="310"/>
      <c r="WEU129" s="310"/>
      <c r="WEV129" s="310"/>
      <c r="WEW129" s="310"/>
      <c r="WEX129" s="310"/>
      <c r="WEY129" s="310"/>
      <c r="WEZ129" s="310"/>
      <c r="WFA129" s="310"/>
      <c r="WFB129" s="310"/>
      <c r="WFC129" s="310"/>
      <c r="WFD129" s="310"/>
      <c r="WFE129" s="310"/>
      <c r="WFF129" s="310"/>
      <c r="WFG129" s="310"/>
      <c r="WFH129" s="310"/>
      <c r="WFI129" s="310"/>
      <c r="WFJ129" s="310"/>
      <c r="WFK129" s="310"/>
      <c r="WFL129" s="310"/>
      <c r="WFM129" s="310"/>
      <c r="WFN129" s="310"/>
      <c r="WFO129" s="310"/>
      <c r="WFP129" s="310"/>
      <c r="WFQ129" s="310"/>
      <c r="WFR129" s="310"/>
      <c r="WFS129" s="310"/>
      <c r="WFT129" s="310"/>
      <c r="WFU129" s="310"/>
      <c r="WFV129" s="310"/>
      <c r="WFW129" s="310"/>
      <c r="WFX129" s="310"/>
      <c r="WFY129" s="310"/>
      <c r="WFZ129" s="310"/>
      <c r="WGA129" s="310"/>
      <c r="WGB129" s="310"/>
      <c r="WGC129" s="310"/>
      <c r="WGD129" s="310"/>
      <c r="WGE129" s="310"/>
      <c r="WGF129" s="310"/>
      <c r="WGG129" s="310"/>
      <c r="WGH129" s="310"/>
      <c r="WGI129" s="310"/>
      <c r="WGJ129" s="310"/>
      <c r="WGK129" s="310"/>
      <c r="WGL129" s="310"/>
      <c r="WGM129" s="310"/>
      <c r="WGN129" s="310"/>
      <c r="WGO129" s="310"/>
      <c r="WGP129" s="310"/>
      <c r="WGQ129" s="310"/>
      <c r="WGR129" s="310"/>
      <c r="WGS129" s="310"/>
      <c r="WGT129" s="310"/>
      <c r="WGU129" s="310"/>
      <c r="WGV129" s="310"/>
      <c r="WGW129" s="310"/>
      <c r="WGX129" s="310"/>
      <c r="WGY129" s="310"/>
      <c r="WGZ129" s="310"/>
      <c r="WHA129" s="310"/>
      <c r="WHB129" s="310"/>
      <c r="WHC129" s="310"/>
      <c r="WHD129" s="310"/>
      <c r="WHE129" s="310"/>
      <c r="WHF129" s="310"/>
      <c r="WHG129" s="310"/>
      <c r="WHH129" s="310"/>
      <c r="WHI129" s="310"/>
      <c r="WHJ129" s="310"/>
      <c r="WHK129" s="310"/>
      <c r="WHL129" s="310"/>
      <c r="WHM129" s="310"/>
      <c r="WHN129" s="310"/>
      <c r="WHO129" s="310"/>
      <c r="WHP129" s="310"/>
      <c r="WHQ129" s="310"/>
      <c r="WHR129" s="310"/>
      <c r="WHS129" s="310"/>
      <c r="WHT129" s="310"/>
      <c r="WHU129" s="310"/>
      <c r="WHV129" s="310"/>
      <c r="WHW129" s="310"/>
      <c r="WHX129" s="310"/>
      <c r="WHY129" s="310"/>
      <c r="WHZ129" s="310"/>
      <c r="WIA129" s="310"/>
      <c r="WIB129" s="310"/>
      <c r="WIC129" s="310"/>
      <c r="WID129" s="310"/>
      <c r="WIE129" s="310"/>
      <c r="WIF129" s="310"/>
      <c r="WIG129" s="310"/>
      <c r="WIH129" s="310"/>
      <c r="WII129" s="310"/>
      <c r="WIJ129" s="310"/>
      <c r="WIK129" s="310"/>
      <c r="WIL129" s="310"/>
      <c r="WIM129" s="310"/>
      <c r="WIN129" s="310"/>
      <c r="WIO129" s="310"/>
      <c r="WIP129" s="310"/>
      <c r="WIQ129" s="310"/>
      <c r="WIR129" s="310"/>
      <c r="WIS129" s="310"/>
      <c r="WIT129" s="310"/>
      <c r="WIU129" s="310"/>
      <c r="WIV129" s="310"/>
      <c r="WIW129" s="310"/>
      <c r="WIX129" s="310"/>
      <c r="WIY129" s="310"/>
      <c r="WIZ129" s="310"/>
      <c r="WJA129" s="310"/>
      <c r="WJB129" s="310"/>
      <c r="WJC129" s="310"/>
      <c r="WJD129" s="310"/>
      <c r="WJE129" s="310"/>
      <c r="WJF129" s="310"/>
      <c r="WJG129" s="310"/>
      <c r="WJH129" s="310"/>
      <c r="WJI129" s="310"/>
      <c r="WJJ129" s="310"/>
      <c r="WJK129" s="310"/>
      <c r="WJL129" s="310"/>
      <c r="WJM129" s="310"/>
      <c r="WJN129" s="310"/>
      <c r="WJO129" s="310"/>
      <c r="WJP129" s="310"/>
      <c r="WJQ129" s="310"/>
      <c r="WJR129" s="310"/>
      <c r="WJS129" s="310"/>
      <c r="WJT129" s="310"/>
      <c r="WJU129" s="310"/>
      <c r="WJV129" s="310"/>
      <c r="WJW129" s="310"/>
      <c r="WJX129" s="310"/>
      <c r="WJY129" s="310"/>
      <c r="WJZ129" s="310"/>
      <c r="WKA129" s="310"/>
      <c r="WKB129" s="310"/>
      <c r="WKC129" s="310"/>
      <c r="WKD129" s="310"/>
      <c r="WKE129" s="310"/>
      <c r="WKF129" s="310"/>
      <c r="WKG129" s="310"/>
      <c r="WKH129" s="310"/>
      <c r="WKI129" s="310"/>
      <c r="WKJ129" s="310"/>
      <c r="WKK129" s="310"/>
      <c r="WKL129" s="310"/>
      <c r="WKM129" s="310"/>
      <c r="WKN129" s="310"/>
      <c r="WKO129" s="310"/>
      <c r="WKP129" s="310"/>
      <c r="WKQ129" s="310"/>
      <c r="WKR129" s="310"/>
      <c r="WKS129" s="310"/>
      <c r="WKT129" s="310"/>
      <c r="WKU129" s="310"/>
      <c r="WKV129" s="310"/>
      <c r="WKW129" s="310"/>
      <c r="WKX129" s="310"/>
      <c r="WKY129" s="310"/>
      <c r="WKZ129" s="310"/>
      <c r="WLA129" s="310"/>
      <c r="WLB129" s="310"/>
      <c r="WLC129" s="310"/>
      <c r="WLD129" s="310"/>
      <c r="WLE129" s="310"/>
      <c r="WLF129" s="310"/>
      <c r="WLG129" s="310"/>
      <c r="WLH129" s="310"/>
      <c r="WLI129" s="310"/>
      <c r="WLJ129" s="310"/>
      <c r="WLK129" s="310"/>
      <c r="WLL129" s="310"/>
      <c r="WLM129" s="310"/>
      <c r="WLN129" s="310"/>
      <c r="WLO129" s="310"/>
      <c r="WLP129" s="310"/>
      <c r="WLQ129" s="310"/>
      <c r="WLR129" s="310"/>
      <c r="WLS129" s="310"/>
      <c r="WLT129" s="310"/>
      <c r="WLU129" s="310"/>
      <c r="WLV129" s="310"/>
      <c r="WLW129" s="310"/>
      <c r="WLX129" s="310"/>
      <c r="WLY129" s="310"/>
      <c r="WLZ129" s="310"/>
      <c r="WMA129" s="310"/>
      <c r="WMB129" s="310"/>
      <c r="WMC129" s="310"/>
      <c r="WMD129" s="310"/>
      <c r="WME129" s="310"/>
      <c r="WMF129" s="310"/>
      <c r="WMG129" s="310"/>
      <c r="WMH129" s="310"/>
      <c r="WMI129" s="310"/>
      <c r="WMJ129" s="310"/>
      <c r="WMK129" s="310"/>
      <c r="WML129" s="310"/>
      <c r="WMM129" s="310"/>
      <c r="WMN129" s="310"/>
      <c r="WMO129" s="310"/>
      <c r="WMP129" s="310"/>
      <c r="WMQ129" s="310"/>
      <c r="WMR129" s="310"/>
      <c r="WMS129" s="310"/>
      <c r="WMT129" s="310"/>
      <c r="WMU129" s="310"/>
      <c r="WMV129" s="310"/>
      <c r="WMW129" s="310"/>
      <c r="WMX129" s="310"/>
      <c r="WMY129" s="310"/>
      <c r="WMZ129" s="310"/>
      <c r="WNA129" s="310"/>
      <c r="WNB129" s="310"/>
      <c r="WNC129" s="310"/>
      <c r="WND129" s="310"/>
      <c r="WNE129" s="310"/>
      <c r="WNF129" s="310"/>
      <c r="WNG129" s="310"/>
      <c r="WNH129" s="310"/>
      <c r="WNI129" s="310"/>
      <c r="WNJ129" s="310"/>
      <c r="WNK129" s="310"/>
      <c r="WNL129" s="310"/>
      <c r="WNM129" s="310"/>
      <c r="WNN129" s="310"/>
      <c r="WNO129" s="310"/>
      <c r="WNP129" s="310"/>
      <c r="WNQ129" s="310"/>
      <c r="WNR129" s="310"/>
      <c r="WNS129" s="310"/>
      <c r="WNT129" s="310"/>
      <c r="WNU129" s="310"/>
      <c r="WNV129" s="310"/>
      <c r="WNW129" s="310"/>
      <c r="WNX129" s="310"/>
      <c r="WNY129" s="310"/>
      <c r="WNZ129" s="310"/>
      <c r="WOA129" s="310"/>
      <c r="WOB129" s="310"/>
      <c r="WOC129" s="310"/>
      <c r="WOD129" s="310"/>
      <c r="WOE129" s="310"/>
      <c r="WOF129" s="310"/>
      <c r="WOG129" s="310"/>
      <c r="WOH129" s="310"/>
      <c r="WOI129" s="310"/>
      <c r="WOJ129" s="310"/>
      <c r="WOK129" s="310"/>
      <c r="WOL129" s="310"/>
      <c r="WOM129" s="310"/>
      <c r="WON129" s="310"/>
      <c r="WOO129" s="310"/>
      <c r="WOP129" s="310"/>
      <c r="WOQ129" s="310"/>
      <c r="WOR129" s="310"/>
      <c r="WOS129" s="310"/>
      <c r="WOT129" s="310"/>
      <c r="WOU129" s="310"/>
      <c r="WOV129" s="310"/>
      <c r="WOW129" s="310"/>
      <c r="WOX129" s="310"/>
      <c r="WOY129" s="310"/>
      <c r="WOZ129" s="310"/>
      <c r="WPA129" s="310"/>
      <c r="WPB129" s="310"/>
      <c r="WPC129" s="310"/>
      <c r="WPD129" s="310"/>
      <c r="WPE129" s="310"/>
      <c r="WPF129" s="310"/>
      <c r="WPG129" s="310"/>
      <c r="WPH129" s="310"/>
      <c r="WPI129" s="310"/>
      <c r="WPJ129" s="310"/>
      <c r="WPK129" s="310"/>
      <c r="WPL129" s="310"/>
      <c r="WPM129" s="310"/>
      <c r="WPN129" s="310"/>
      <c r="WPO129" s="310"/>
      <c r="WPP129" s="310"/>
      <c r="WPQ129" s="310"/>
      <c r="WPR129" s="310"/>
      <c r="WPS129" s="310"/>
      <c r="WPT129" s="310"/>
      <c r="WPU129" s="310"/>
      <c r="WPV129" s="310"/>
      <c r="WPW129" s="310"/>
      <c r="WPX129" s="310"/>
      <c r="WPY129" s="310"/>
      <c r="WPZ129" s="310"/>
      <c r="WQA129" s="310"/>
      <c r="WQB129" s="310"/>
      <c r="WQC129" s="310"/>
      <c r="WQD129" s="310"/>
      <c r="WQE129" s="310"/>
      <c r="WQF129" s="310"/>
      <c r="WQG129" s="310"/>
      <c r="WQH129" s="310"/>
      <c r="WQI129" s="310"/>
      <c r="WQJ129" s="310"/>
      <c r="WQK129" s="310"/>
      <c r="WQL129" s="310"/>
      <c r="WQM129" s="310"/>
      <c r="WQN129" s="310"/>
      <c r="WQO129" s="310"/>
      <c r="WQP129" s="310"/>
      <c r="WQQ129" s="310"/>
      <c r="WQR129" s="310"/>
      <c r="WQS129" s="310"/>
      <c r="WQT129" s="310"/>
      <c r="WQU129" s="310"/>
      <c r="WQV129" s="310"/>
      <c r="WQW129" s="310"/>
      <c r="WQX129" s="310"/>
      <c r="WQY129" s="310"/>
      <c r="WQZ129" s="310"/>
      <c r="WRA129" s="310"/>
      <c r="WRB129" s="310"/>
      <c r="WRC129" s="310"/>
      <c r="WRD129" s="310"/>
      <c r="WRE129" s="310"/>
      <c r="WRF129" s="310"/>
      <c r="WRG129" s="310"/>
      <c r="WRH129" s="310"/>
      <c r="WRI129" s="310"/>
      <c r="WRJ129" s="310"/>
      <c r="WRK129" s="310"/>
      <c r="WRL129" s="310"/>
      <c r="WRM129" s="310"/>
      <c r="WRN129" s="310"/>
      <c r="WRO129" s="310"/>
      <c r="WRP129" s="310"/>
      <c r="WRQ129" s="310"/>
      <c r="WRR129" s="310"/>
      <c r="WRS129" s="310"/>
      <c r="WRT129" s="310"/>
      <c r="WRU129" s="310"/>
      <c r="WRV129" s="310"/>
      <c r="WRW129" s="310"/>
      <c r="WRX129" s="310"/>
      <c r="WRY129" s="310"/>
      <c r="WRZ129" s="310"/>
      <c r="WSA129" s="310"/>
      <c r="WSB129" s="310"/>
      <c r="WSC129" s="310"/>
      <c r="WSD129" s="310"/>
      <c r="WSE129" s="310"/>
      <c r="WSF129" s="310"/>
      <c r="WSG129" s="310"/>
      <c r="WSH129" s="310"/>
      <c r="WSI129" s="310"/>
      <c r="WSJ129" s="310"/>
      <c r="WSK129" s="310"/>
      <c r="WSL129" s="310"/>
      <c r="WSM129" s="310"/>
      <c r="WSN129" s="310"/>
      <c r="WSO129" s="310"/>
      <c r="WSP129" s="310"/>
      <c r="WSQ129" s="310"/>
      <c r="WSR129" s="310"/>
      <c r="WSS129" s="310"/>
      <c r="WST129" s="310"/>
      <c r="WSU129" s="310"/>
      <c r="WSV129" s="310"/>
      <c r="WSW129" s="310"/>
      <c r="WSX129" s="310"/>
      <c r="WSY129" s="310"/>
      <c r="WSZ129" s="310"/>
      <c r="WTA129" s="310"/>
      <c r="WTB129" s="310"/>
      <c r="WTC129" s="310"/>
      <c r="WTD129" s="310"/>
      <c r="WTE129" s="310"/>
      <c r="WTF129" s="310"/>
      <c r="WTG129" s="310"/>
      <c r="WTH129" s="310"/>
      <c r="WTI129" s="310"/>
      <c r="WTJ129" s="310"/>
      <c r="WTK129" s="310"/>
      <c r="WTL129" s="310"/>
      <c r="WTM129" s="310"/>
      <c r="WTN129" s="310"/>
      <c r="WTO129" s="310"/>
      <c r="WTP129" s="310"/>
      <c r="WTQ129" s="310"/>
      <c r="WTR129" s="310"/>
      <c r="WTS129" s="310"/>
      <c r="WTT129" s="310"/>
      <c r="WTU129" s="310"/>
      <c r="WTV129" s="310"/>
      <c r="WTW129" s="310"/>
      <c r="WTX129" s="310"/>
      <c r="WTY129" s="310"/>
      <c r="WTZ129" s="310"/>
      <c r="WUA129" s="310"/>
      <c r="WUB129" s="310"/>
      <c r="WUC129" s="310"/>
      <c r="WUD129" s="310"/>
      <c r="WUE129" s="310"/>
      <c r="WUF129" s="310"/>
      <c r="WUG129" s="310"/>
      <c r="WUH129" s="310"/>
      <c r="WUI129" s="310"/>
      <c r="WUJ129" s="310"/>
      <c r="WUK129" s="310"/>
      <c r="WUL129" s="310"/>
      <c r="WUM129" s="310"/>
      <c r="WUN129" s="310"/>
      <c r="WUO129" s="310"/>
      <c r="WUP129" s="310"/>
      <c r="WUQ129" s="310"/>
      <c r="WUR129" s="310"/>
      <c r="WUS129" s="310"/>
      <c r="WUT129" s="310"/>
      <c r="WUU129" s="310"/>
      <c r="WUV129" s="310"/>
      <c r="WUW129" s="310"/>
      <c r="WUX129" s="310"/>
      <c r="WUY129" s="310"/>
      <c r="WUZ129" s="310"/>
      <c r="WVA129" s="310"/>
      <c r="WVB129" s="310"/>
      <c r="WVC129" s="310"/>
      <c r="WVD129" s="310"/>
      <c r="WVE129" s="310"/>
      <c r="WVF129" s="310"/>
      <c r="WVG129" s="310"/>
      <c r="WVH129" s="310"/>
      <c r="WVI129" s="310"/>
      <c r="WVJ129" s="310"/>
      <c r="WVK129" s="310"/>
      <c r="WVL129" s="310"/>
      <c r="WVM129" s="310"/>
      <c r="WVN129" s="310"/>
      <c r="WVO129" s="310"/>
      <c r="WVP129" s="310"/>
      <c r="WVQ129" s="310"/>
      <c r="WVR129" s="310"/>
      <c r="WVS129" s="310"/>
      <c r="WVT129" s="310"/>
      <c r="WVU129" s="310"/>
      <c r="WVV129" s="310"/>
      <c r="WVW129" s="310"/>
      <c r="WVX129" s="310"/>
      <c r="WVY129" s="310"/>
      <c r="WVZ129" s="310"/>
      <c r="WWA129" s="310"/>
      <c r="WWB129" s="310"/>
      <c r="WWC129" s="310"/>
      <c r="WWD129" s="310"/>
      <c r="WWE129" s="310"/>
      <c r="WWF129" s="310"/>
      <c r="WWG129" s="310"/>
      <c r="WWH129" s="310"/>
      <c r="WWI129" s="310"/>
      <c r="WWJ129" s="310"/>
      <c r="WWK129" s="310"/>
      <c r="WWL129" s="310"/>
      <c r="WWM129" s="310"/>
      <c r="WWN129" s="310"/>
      <c r="WWO129" s="310"/>
      <c r="WWP129" s="310"/>
      <c r="WWQ129" s="310"/>
      <c r="WWR129" s="310"/>
      <c r="WWS129" s="310"/>
      <c r="WWT129" s="310"/>
      <c r="WWU129" s="310"/>
      <c r="WWV129" s="310"/>
      <c r="WWW129" s="310"/>
      <c r="WWX129" s="310"/>
      <c r="WWY129" s="310"/>
      <c r="WWZ129" s="310"/>
      <c r="WXA129" s="310"/>
      <c r="WXB129" s="310"/>
      <c r="WXC129" s="310"/>
      <c r="WXD129" s="310"/>
      <c r="WXE129" s="310"/>
      <c r="WXF129" s="310"/>
      <c r="WXG129" s="310"/>
      <c r="WXH129" s="310"/>
      <c r="WXI129" s="310"/>
      <c r="WXJ129" s="310"/>
      <c r="WXK129" s="310"/>
      <c r="WXL129" s="310"/>
      <c r="WXM129" s="310"/>
      <c r="WXN129" s="310"/>
      <c r="WXO129" s="310"/>
      <c r="WXP129" s="310"/>
      <c r="WXQ129" s="310"/>
      <c r="WXR129" s="310"/>
      <c r="WXS129" s="310"/>
      <c r="WXT129" s="310"/>
      <c r="WXU129" s="310"/>
      <c r="WXV129" s="310"/>
      <c r="WXW129" s="310"/>
      <c r="WXX129" s="310"/>
      <c r="WXY129" s="310"/>
      <c r="WXZ129" s="310"/>
      <c r="WYA129" s="310"/>
      <c r="WYB129" s="310"/>
      <c r="WYC129" s="310"/>
      <c r="WYD129" s="310"/>
      <c r="WYE129" s="310"/>
      <c r="WYF129" s="310"/>
      <c r="WYG129" s="310"/>
      <c r="WYH129" s="310"/>
      <c r="WYI129" s="310"/>
      <c r="WYJ129" s="310"/>
      <c r="WYK129" s="310"/>
      <c r="WYL129" s="310"/>
      <c r="WYM129" s="310"/>
      <c r="WYN129" s="310"/>
      <c r="WYO129" s="310"/>
      <c r="WYP129" s="310"/>
      <c r="WYQ129" s="310"/>
      <c r="WYR129" s="310"/>
      <c r="WYS129" s="310"/>
      <c r="WYT129" s="310"/>
      <c r="WYU129" s="310"/>
      <c r="WYV129" s="310"/>
      <c r="WYW129" s="310"/>
      <c r="WYX129" s="310"/>
      <c r="WYY129" s="310"/>
      <c r="WYZ129" s="310"/>
      <c r="WZA129" s="310"/>
      <c r="WZB129" s="310"/>
      <c r="WZC129" s="310"/>
      <c r="WZD129" s="310"/>
      <c r="WZE129" s="310"/>
      <c r="WZF129" s="310"/>
      <c r="WZG129" s="310"/>
      <c r="WZH129" s="310"/>
      <c r="WZI129" s="310"/>
      <c r="WZJ129" s="310"/>
      <c r="WZK129" s="310"/>
      <c r="WZL129" s="310"/>
      <c r="WZM129" s="310"/>
      <c r="WZN129" s="310"/>
      <c r="WZO129" s="310"/>
      <c r="WZP129" s="310"/>
      <c r="WZQ129" s="310"/>
      <c r="WZR129" s="310"/>
      <c r="WZS129" s="310"/>
      <c r="WZT129" s="310"/>
      <c r="WZU129" s="310"/>
      <c r="WZV129" s="310"/>
      <c r="WZW129" s="310"/>
      <c r="WZX129" s="310"/>
      <c r="WZY129" s="310"/>
      <c r="WZZ129" s="310"/>
      <c r="XAA129" s="310"/>
      <c r="XAB129" s="310"/>
      <c r="XAC129" s="310"/>
      <c r="XAD129" s="310"/>
      <c r="XAE129" s="310"/>
      <c r="XAF129" s="310"/>
      <c r="XAG129" s="310"/>
      <c r="XAH129" s="310"/>
      <c r="XAI129" s="310"/>
      <c r="XAJ129" s="310"/>
      <c r="XAK129" s="310"/>
      <c r="XAL129" s="310"/>
      <c r="XAM129" s="310"/>
      <c r="XAN129" s="310"/>
      <c r="XAO129" s="310"/>
      <c r="XAP129" s="310"/>
      <c r="XAQ129" s="310"/>
      <c r="XAR129" s="310"/>
      <c r="XAS129" s="310"/>
      <c r="XAT129" s="310"/>
      <c r="XAU129" s="310"/>
      <c r="XAV129" s="310"/>
      <c r="XAW129" s="310"/>
      <c r="XAX129" s="310"/>
      <c r="XAY129" s="310"/>
      <c r="XAZ129" s="310"/>
      <c r="XBA129" s="310"/>
      <c r="XBB129" s="310"/>
      <c r="XBC129" s="310"/>
      <c r="XBD129" s="310"/>
      <c r="XBE129" s="310"/>
      <c r="XBF129" s="310"/>
      <c r="XBG129" s="310"/>
      <c r="XBH129" s="310"/>
      <c r="XBI129" s="310"/>
      <c r="XBJ129" s="310"/>
      <c r="XBK129" s="310"/>
      <c r="XBL129" s="310"/>
      <c r="XBM129" s="310"/>
      <c r="XBN129" s="310"/>
      <c r="XBO129" s="310"/>
      <c r="XBP129" s="310"/>
      <c r="XBQ129" s="310"/>
      <c r="XBR129" s="310"/>
      <c r="XBS129" s="310"/>
      <c r="XBT129" s="310"/>
      <c r="XBU129" s="310"/>
      <c r="XBV129" s="310"/>
      <c r="XBW129" s="310"/>
      <c r="XBX129" s="310"/>
      <c r="XBY129" s="310"/>
      <c r="XBZ129" s="310"/>
      <c r="XCA129" s="310"/>
      <c r="XCB129" s="310"/>
      <c r="XCC129" s="310"/>
      <c r="XCD129" s="310"/>
      <c r="XCE129" s="310"/>
      <c r="XCF129" s="310"/>
      <c r="XCG129" s="310"/>
      <c r="XCH129" s="310"/>
      <c r="XCI129" s="310"/>
      <c r="XCJ129" s="310"/>
      <c r="XCK129" s="310"/>
      <c r="XCL129" s="310"/>
      <c r="XCM129" s="310"/>
      <c r="XCN129" s="310"/>
      <c r="XCO129" s="310"/>
      <c r="XCP129" s="310"/>
      <c r="XCQ129" s="310"/>
      <c r="XCR129" s="310"/>
      <c r="XCS129" s="310"/>
      <c r="XCT129" s="310"/>
      <c r="XCU129" s="310"/>
      <c r="XCV129" s="310"/>
      <c r="XCW129" s="310"/>
      <c r="XCX129" s="310"/>
      <c r="XCY129" s="310"/>
      <c r="XCZ129" s="310"/>
      <c r="XDA129" s="310"/>
      <c r="XDB129" s="310"/>
      <c r="XDC129" s="310"/>
      <c r="XDD129" s="310"/>
      <c r="XDE129" s="310"/>
      <c r="XDF129" s="310"/>
      <c r="XDG129" s="310"/>
      <c r="XDH129" s="310"/>
      <c r="XDI129" s="310"/>
      <c r="XDJ129" s="310"/>
      <c r="XDK129" s="310"/>
      <c r="XDL129" s="310"/>
      <c r="XDM129" s="310"/>
      <c r="XDN129" s="310"/>
      <c r="XDO129" s="310"/>
      <c r="XDP129" s="310"/>
      <c r="XDQ129" s="310"/>
      <c r="XDR129" s="310"/>
      <c r="XDS129" s="310"/>
      <c r="XDT129" s="310"/>
      <c r="XDU129" s="310"/>
      <c r="XDV129" s="310"/>
      <c r="XDW129" s="310"/>
      <c r="XDX129" s="310"/>
      <c r="XDY129" s="310"/>
      <c r="XDZ129" s="310"/>
      <c r="XEA129" s="310"/>
      <c r="XEB129" s="310"/>
      <c r="XEC129" s="310"/>
      <c r="XED129" s="310"/>
      <c r="XEE129" s="310"/>
      <c r="XEF129" s="310"/>
      <c r="XEG129" s="310"/>
      <c r="XEH129" s="310"/>
      <c r="XEI129" s="310"/>
      <c r="XEJ129" s="310"/>
      <c r="XEK129" s="310"/>
      <c r="XEL129" s="310"/>
      <c r="XEM129" s="310"/>
      <c r="XEN129" s="310"/>
      <c r="XEO129" s="310"/>
      <c r="XEP129" s="310"/>
      <c r="XEQ129" s="310"/>
      <c r="XER129" s="310"/>
      <c r="XES129" s="310"/>
      <c r="XET129" s="310"/>
      <c r="XEU129" s="310"/>
      <c r="XEV129" s="310"/>
      <c r="XEW129" s="310"/>
      <c r="XEX129" s="310"/>
      <c r="XEY129" s="310"/>
      <c r="XEZ129" s="310"/>
      <c r="XFA129" s="310"/>
      <c r="XFB129" s="310"/>
      <c r="XFC129" s="310"/>
      <c r="XFD129" s="310"/>
    </row>
    <row r="130" spans="1:16384" s="255" customFormat="1" ht="63.75" hidden="1">
      <c r="A130" s="317"/>
      <c r="B130" s="85" t="s">
        <v>3236</v>
      </c>
      <c r="C130" s="254" t="s">
        <v>3237</v>
      </c>
      <c r="D130" s="254" t="s">
        <v>3238</v>
      </c>
      <c r="E130" s="434" t="s">
        <v>330</v>
      </c>
      <c r="F130" s="254" t="s">
        <v>406</v>
      </c>
      <c r="G130" s="204">
        <v>44194</v>
      </c>
      <c r="H130" s="124">
        <v>44194</v>
      </c>
      <c r="I130" s="562">
        <v>44152</v>
      </c>
      <c r="J130" s="562">
        <v>44145</v>
      </c>
      <c r="K130" s="434" t="s">
        <v>333</v>
      </c>
      <c r="L130" s="434" t="s">
        <v>1180</v>
      </c>
      <c r="M130" s="440" t="str">
        <f>VLOOKUP(D130,'PDM NB Portfolio Online'!F:U,16,0)</f>
        <v>Zeying ZY7 Song</v>
      </c>
      <c r="N130"/>
      <c r="O130"/>
      <c r="P130"/>
      <c r="Q130"/>
      <c r="R130"/>
      <c r="S130"/>
      <c r="T130"/>
      <c r="U130"/>
      <c r="V130"/>
      <c r="W130"/>
      <c r="X130"/>
      <c r="AH130" s="210"/>
      <c r="AI130" s="568" t="s">
        <v>1205</v>
      </c>
      <c r="AJ130" s="210" t="s">
        <v>1181</v>
      </c>
      <c r="AK130" s="210" t="s">
        <v>2980</v>
      </c>
      <c r="AL130" s="210" t="s">
        <v>1197</v>
      </c>
      <c r="AM130" s="210" t="s">
        <v>2981</v>
      </c>
      <c r="AN130" s="210" t="s">
        <v>3008</v>
      </c>
      <c r="AO130" s="210" t="s">
        <v>3062</v>
      </c>
      <c r="AP130" s="210" t="s">
        <v>2984</v>
      </c>
      <c r="AQ130" s="210" t="s">
        <v>3563</v>
      </c>
      <c r="AR130" s="210" t="s">
        <v>3562</v>
      </c>
      <c r="AS130" s="210" t="s">
        <v>3561</v>
      </c>
      <c r="AT130" s="210" t="s">
        <v>3560</v>
      </c>
      <c r="AU130" s="229" t="s">
        <v>2993</v>
      </c>
      <c r="AV130" s="229" t="s">
        <v>2993</v>
      </c>
      <c r="AW130" s="229" t="s">
        <v>2994</v>
      </c>
      <c r="AX130" s="229" t="s">
        <v>2995</v>
      </c>
      <c r="AY130" s="229" t="s">
        <v>2996</v>
      </c>
      <c r="AZ130" s="230" t="s">
        <v>2997</v>
      </c>
    </row>
    <row r="131" spans="1:16384" s="120" customFormat="1" ht="51">
      <c r="A131" s="503"/>
      <c r="B131" s="307" t="s">
        <v>3709</v>
      </c>
      <c r="C131" s="307" t="s">
        <v>3708</v>
      </c>
      <c r="D131" s="307" t="s">
        <v>3708</v>
      </c>
      <c r="E131" s="306" t="s">
        <v>347</v>
      </c>
      <c r="F131" s="306" t="s">
        <v>1138</v>
      </c>
      <c r="G131" s="90">
        <v>44210</v>
      </c>
      <c r="H131" s="332" t="s">
        <v>952</v>
      </c>
      <c r="I131" s="90">
        <v>44190</v>
      </c>
      <c r="J131" s="546">
        <f t="shared" ref="J131:J132" si="3">I131-7</f>
        <v>44183</v>
      </c>
      <c r="K131" s="307" t="s">
        <v>349</v>
      </c>
      <c r="L131" s="310" t="s">
        <v>1204</v>
      </c>
      <c r="M131" s="404" t="str">
        <f>VLOOKUP(D131,'PDM NB Portfolio Online'!F:U,16,0)</f>
        <v>Chuang Chuang1 Cui</v>
      </c>
      <c r="N131"/>
      <c r="O131"/>
      <c r="P131"/>
      <c r="Q131"/>
      <c r="R131"/>
      <c r="S131"/>
      <c r="T131"/>
      <c r="U131"/>
      <c r="V131"/>
      <c r="W131"/>
      <c r="X131"/>
      <c r="Z131" s="255"/>
      <c r="AB131" s="255"/>
      <c r="AC131" s="255"/>
      <c r="AD131" s="255"/>
      <c r="AG131" s="310"/>
      <c r="AH131" s="310"/>
      <c r="AI131" s="310"/>
      <c r="AJ131" s="310"/>
      <c r="AK131" s="310"/>
      <c r="AL131" s="310"/>
      <c r="AM131" s="310"/>
      <c r="AN131" s="310"/>
      <c r="AS131" s="217" t="s">
        <v>2979</v>
      </c>
      <c r="AT131" s="217" t="s">
        <v>3714</v>
      </c>
      <c r="AU131" s="217" t="s">
        <v>3712</v>
      </c>
      <c r="AV131" s="217" t="s">
        <v>3713</v>
      </c>
      <c r="AW131" s="217" t="s">
        <v>2981</v>
      </c>
      <c r="AX131" s="217" t="s">
        <v>3871</v>
      </c>
      <c r="AY131" s="217" t="s">
        <v>2984</v>
      </c>
      <c r="AZ131" s="217" t="s">
        <v>1192</v>
      </c>
      <c r="BA131" s="259" t="s">
        <v>3116</v>
      </c>
      <c r="BB131" s="217" t="s">
        <v>317</v>
      </c>
      <c r="BD131" s="255"/>
      <c r="BE131" s="255"/>
      <c r="BF131" s="255"/>
      <c r="BG131" s="255"/>
      <c r="BH131" s="255"/>
      <c r="BI131" s="255"/>
      <c r="BJ131" s="255"/>
      <c r="BK131" s="255"/>
      <c r="BL131" s="255"/>
      <c r="BM131" s="255"/>
      <c r="BN131" s="255"/>
      <c r="BO131" s="255"/>
      <c r="BP131" s="255"/>
      <c r="BQ131" s="255"/>
      <c r="BR131" s="255"/>
      <c r="BS131" s="310"/>
      <c r="BT131" s="310"/>
      <c r="BU131" s="310"/>
      <c r="BV131" s="310"/>
      <c r="BW131" s="310"/>
      <c r="BX131" s="310"/>
      <c r="BY131" s="310"/>
      <c r="BZ131" s="310"/>
      <c r="CA131" s="310"/>
      <c r="CB131" s="310"/>
      <c r="CC131" s="310"/>
      <c r="CD131" s="310"/>
      <c r="CE131" s="310"/>
      <c r="CF131" s="310"/>
      <c r="CG131" s="310"/>
      <c r="CH131" s="310"/>
      <c r="CI131" s="310"/>
      <c r="CJ131" s="310"/>
      <c r="CK131" s="310"/>
      <c r="CL131" s="310"/>
      <c r="CM131" s="310"/>
      <c r="CN131" s="310"/>
      <c r="CO131" s="310"/>
      <c r="CP131" s="310"/>
      <c r="CQ131" s="310"/>
      <c r="CR131" s="310"/>
      <c r="CS131" s="310"/>
      <c r="CT131" s="310"/>
      <c r="CU131" s="310"/>
      <c r="CV131" s="310"/>
      <c r="CW131" s="310"/>
      <c r="CX131" s="310"/>
      <c r="CY131" s="310"/>
      <c r="CZ131" s="310"/>
      <c r="DA131" s="310"/>
      <c r="DB131" s="310"/>
      <c r="DC131" s="310"/>
      <c r="DD131" s="310"/>
      <c r="DE131" s="310"/>
      <c r="DF131" s="310"/>
      <c r="DG131" s="310"/>
      <c r="DH131" s="310"/>
      <c r="DI131" s="310"/>
      <c r="DJ131" s="310"/>
      <c r="DK131" s="310"/>
      <c r="DL131" s="310"/>
      <c r="DM131" s="310"/>
      <c r="DN131" s="310"/>
      <c r="DO131" s="310"/>
      <c r="DP131" s="310"/>
      <c r="DQ131" s="310"/>
      <c r="DR131" s="310"/>
      <c r="DS131" s="310"/>
      <c r="DT131" s="310"/>
      <c r="DU131" s="310"/>
      <c r="DV131" s="310"/>
      <c r="DW131" s="310"/>
      <c r="DX131" s="310"/>
      <c r="DY131" s="310"/>
      <c r="DZ131" s="310"/>
      <c r="EA131" s="310"/>
      <c r="EB131" s="310"/>
      <c r="EC131" s="310"/>
      <c r="ED131" s="310"/>
      <c r="EE131" s="310"/>
      <c r="EF131" s="310"/>
      <c r="EG131" s="310"/>
      <c r="EH131" s="310"/>
      <c r="EI131" s="310"/>
      <c r="EJ131" s="310"/>
      <c r="EK131" s="310"/>
      <c r="EL131" s="310"/>
      <c r="EM131" s="310"/>
      <c r="EN131" s="310"/>
      <c r="EO131" s="310"/>
      <c r="EP131" s="310"/>
      <c r="EQ131" s="310"/>
      <c r="ER131" s="310"/>
      <c r="ES131" s="310"/>
      <c r="ET131" s="310"/>
      <c r="EU131" s="310"/>
      <c r="EV131" s="310"/>
      <c r="EW131" s="310"/>
      <c r="EX131" s="310"/>
      <c r="EY131" s="310"/>
      <c r="EZ131" s="310"/>
      <c r="FA131" s="310"/>
      <c r="FB131" s="310"/>
      <c r="FC131" s="310"/>
      <c r="FD131" s="310"/>
      <c r="FE131" s="310"/>
      <c r="FF131" s="310"/>
      <c r="FG131" s="310"/>
      <c r="FH131" s="310"/>
      <c r="FI131" s="310"/>
      <c r="FJ131" s="310"/>
      <c r="FK131" s="310"/>
      <c r="FL131" s="310"/>
      <c r="FM131" s="310"/>
      <c r="FN131" s="310"/>
      <c r="FO131" s="310"/>
      <c r="FP131" s="310"/>
      <c r="FQ131" s="310"/>
      <c r="FR131" s="310"/>
      <c r="FS131" s="310"/>
      <c r="FT131" s="310"/>
      <c r="FU131" s="310"/>
      <c r="FV131" s="310"/>
      <c r="FW131" s="310"/>
      <c r="FX131" s="310"/>
      <c r="FY131" s="310"/>
      <c r="FZ131" s="310"/>
      <c r="GA131" s="310"/>
      <c r="GB131" s="310"/>
      <c r="GC131" s="310"/>
      <c r="GD131" s="310"/>
      <c r="GE131" s="310"/>
      <c r="GF131" s="310"/>
      <c r="GG131" s="310"/>
      <c r="GH131" s="310"/>
      <c r="GI131" s="310"/>
      <c r="GJ131" s="310"/>
      <c r="GK131" s="310"/>
      <c r="GL131" s="310"/>
      <c r="GM131" s="310"/>
      <c r="GN131" s="310"/>
      <c r="GO131" s="310"/>
      <c r="GP131" s="310"/>
      <c r="GQ131" s="310"/>
      <c r="GR131" s="310"/>
      <c r="GS131" s="310"/>
      <c r="GT131" s="310"/>
      <c r="GU131" s="310"/>
      <c r="GV131" s="310"/>
      <c r="GW131" s="310"/>
      <c r="GX131" s="310"/>
      <c r="GY131" s="310"/>
      <c r="GZ131" s="310"/>
      <c r="HA131" s="310"/>
      <c r="HB131" s="310"/>
      <c r="HC131" s="310"/>
      <c r="HD131" s="310"/>
      <c r="HE131" s="310"/>
      <c r="HF131" s="310"/>
      <c r="HG131" s="310"/>
      <c r="HH131" s="310"/>
      <c r="HI131" s="310"/>
      <c r="HJ131" s="310"/>
      <c r="HK131" s="310"/>
      <c r="HL131" s="310"/>
      <c r="HM131" s="310"/>
      <c r="HN131" s="310"/>
      <c r="HO131" s="310"/>
      <c r="HP131" s="310"/>
      <c r="HQ131" s="310"/>
      <c r="HR131" s="310"/>
      <c r="HS131" s="310"/>
      <c r="HT131" s="310"/>
      <c r="HU131" s="310"/>
      <c r="HV131" s="310"/>
      <c r="HW131" s="310"/>
      <c r="HX131" s="310"/>
      <c r="HY131" s="310"/>
      <c r="HZ131" s="310"/>
      <c r="IA131" s="310"/>
      <c r="IB131" s="310"/>
      <c r="IC131" s="310"/>
      <c r="ID131" s="310"/>
      <c r="IE131" s="310"/>
      <c r="IF131" s="310"/>
      <c r="IG131" s="310"/>
      <c r="IH131" s="310"/>
      <c r="II131" s="310"/>
      <c r="IJ131" s="310"/>
      <c r="IK131" s="310"/>
      <c r="IL131" s="310"/>
      <c r="IM131" s="310"/>
      <c r="IN131" s="310"/>
      <c r="IO131" s="310"/>
      <c r="IP131" s="310"/>
      <c r="IQ131" s="310"/>
      <c r="IR131" s="310"/>
      <c r="IS131" s="310"/>
      <c r="IT131" s="310"/>
      <c r="IU131" s="310"/>
      <c r="IV131" s="310"/>
      <c r="IW131" s="310"/>
      <c r="IX131" s="310"/>
      <c r="IY131" s="310"/>
      <c r="IZ131" s="310"/>
      <c r="JA131" s="310"/>
      <c r="JB131" s="310"/>
      <c r="JC131" s="310"/>
      <c r="JD131" s="310"/>
      <c r="JE131" s="310"/>
      <c r="JF131" s="310"/>
      <c r="JG131" s="310"/>
      <c r="JH131" s="310"/>
      <c r="JI131" s="310"/>
      <c r="JJ131" s="310"/>
      <c r="JK131" s="310"/>
      <c r="JL131" s="310"/>
      <c r="JM131" s="310"/>
      <c r="JN131" s="310"/>
      <c r="JO131" s="310"/>
      <c r="JP131" s="310"/>
      <c r="JQ131" s="310"/>
      <c r="JR131" s="310"/>
      <c r="JS131" s="310"/>
      <c r="JT131" s="310"/>
      <c r="JU131" s="310"/>
      <c r="JV131" s="310"/>
      <c r="JW131" s="310"/>
      <c r="JX131" s="310"/>
      <c r="JY131" s="310"/>
      <c r="JZ131" s="310"/>
      <c r="KA131" s="310"/>
      <c r="KB131" s="310"/>
      <c r="KC131" s="310"/>
      <c r="KD131" s="310"/>
      <c r="KE131" s="310"/>
      <c r="KF131" s="310"/>
      <c r="KG131" s="310"/>
      <c r="KH131" s="310"/>
      <c r="KI131" s="310"/>
      <c r="KJ131" s="310"/>
      <c r="KK131" s="310"/>
      <c r="KL131" s="310"/>
      <c r="KM131" s="310"/>
      <c r="KN131" s="310"/>
      <c r="KO131" s="310"/>
      <c r="KP131" s="310"/>
      <c r="KQ131" s="310"/>
      <c r="KR131" s="310"/>
      <c r="KS131" s="310"/>
      <c r="KT131" s="310"/>
      <c r="KU131" s="310"/>
      <c r="KV131" s="310"/>
      <c r="KW131" s="310"/>
      <c r="KX131" s="310"/>
      <c r="KY131" s="310"/>
      <c r="KZ131" s="310"/>
      <c r="LA131" s="310"/>
      <c r="LB131" s="310"/>
      <c r="LC131" s="310"/>
      <c r="LD131" s="310"/>
      <c r="LE131" s="310"/>
      <c r="LF131" s="310"/>
      <c r="LG131" s="310"/>
      <c r="LH131" s="310"/>
      <c r="LI131" s="310"/>
      <c r="LJ131" s="310"/>
      <c r="LK131" s="310"/>
      <c r="LL131" s="310"/>
      <c r="LM131" s="310"/>
      <c r="LN131" s="310"/>
      <c r="LO131" s="310"/>
      <c r="LP131" s="310"/>
      <c r="LQ131" s="310"/>
      <c r="LR131" s="310"/>
      <c r="LS131" s="310"/>
      <c r="LT131" s="310"/>
      <c r="LU131" s="310"/>
      <c r="LV131" s="310"/>
      <c r="LW131" s="310"/>
      <c r="LX131" s="310"/>
      <c r="LY131" s="310"/>
      <c r="LZ131" s="310"/>
      <c r="MA131" s="310"/>
      <c r="MB131" s="310"/>
      <c r="MC131" s="310"/>
      <c r="MD131" s="310"/>
      <c r="ME131" s="310"/>
      <c r="MF131" s="310"/>
      <c r="MG131" s="310"/>
      <c r="MH131" s="310"/>
      <c r="MI131" s="310"/>
      <c r="MJ131" s="310"/>
      <c r="MK131" s="310"/>
      <c r="ML131" s="310"/>
      <c r="MM131" s="310"/>
      <c r="MN131" s="310"/>
      <c r="MO131" s="310"/>
      <c r="MP131" s="310"/>
      <c r="MQ131" s="310"/>
      <c r="MR131" s="310"/>
      <c r="MS131" s="310"/>
      <c r="MT131" s="310"/>
      <c r="MU131" s="310"/>
      <c r="MV131" s="310"/>
      <c r="MW131" s="310"/>
      <c r="MX131" s="310"/>
      <c r="MY131" s="310"/>
      <c r="MZ131" s="310"/>
      <c r="NA131" s="310"/>
      <c r="NB131" s="310"/>
      <c r="NC131" s="310"/>
      <c r="ND131" s="310"/>
      <c r="NE131" s="310"/>
      <c r="NF131" s="310"/>
      <c r="NG131" s="310"/>
      <c r="NH131" s="310"/>
      <c r="NI131" s="310"/>
      <c r="NJ131" s="310"/>
      <c r="NK131" s="310"/>
      <c r="NL131" s="310"/>
      <c r="NM131" s="310"/>
      <c r="NN131" s="310"/>
      <c r="NO131" s="310"/>
      <c r="NP131" s="310"/>
      <c r="NQ131" s="310"/>
      <c r="NR131" s="310"/>
      <c r="NS131" s="310"/>
      <c r="NT131" s="310"/>
      <c r="NU131" s="310"/>
      <c r="NV131" s="310"/>
      <c r="NW131" s="310"/>
      <c r="NX131" s="310"/>
      <c r="NY131" s="310"/>
      <c r="NZ131" s="310"/>
      <c r="OA131" s="310"/>
      <c r="OB131" s="310"/>
      <c r="OC131" s="310"/>
      <c r="OD131" s="310"/>
      <c r="OE131" s="310"/>
      <c r="OF131" s="310"/>
      <c r="OG131" s="310"/>
      <c r="OH131" s="310"/>
      <c r="OI131" s="310"/>
      <c r="OJ131" s="310"/>
      <c r="OK131" s="310"/>
      <c r="OL131" s="310"/>
      <c r="OM131" s="310"/>
      <c r="ON131" s="310"/>
      <c r="OO131" s="310"/>
      <c r="OP131" s="310"/>
      <c r="OQ131" s="310"/>
      <c r="OR131" s="310"/>
      <c r="OS131" s="310"/>
      <c r="OT131" s="310"/>
      <c r="OU131" s="310"/>
      <c r="OV131" s="310"/>
      <c r="OW131" s="310"/>
      <c r="OX131" s="310"/>
      <c r="OY131" s="310"/>
      <c r="OZ131" s="310"/>
      <c r="PA131" s="310"/>
      <c r="PB131" s="310"/>
      <c r="PC131" s="310"/>
      <c r="PD131" s="310"/>
      <c r="PE131" s="310"/>
      <c r="PF131" s="310"/>
      <c r="PG131" s="310"/>
      <c r="PH131" s="310"/>
      <c r="PI131" s="310"/>
      <c r="PJ131" s="310"/>
      <c r="PK131" s="310"/>
      <c r="PL131" s="310"/>
      <c r="PM131" s="310"/>
      <c r="PN131" s="310"/>
      <c r="PO131" s="310"/>
      <c r="PP131" s="310"/>
      <c r="PQ131" s="310"/>
      <c r="PR131" s="310"/>
      <c r="PS131" s="310"/>
      <c r="PT131" s="310"/>
      <c r="PU131" s="310"/>
      <c r="PV131" s="310"/>
      <c r="PW131" s="310"/>
      <c r="PX131" s="310"/>
      <c r="PY131" s="310"/>
      <c r="PZ131" s="310"/>
      <c r="QA131" s="310"/>
      <c r="QB131" s="310"/>
      <c r="QC131" s="310"/>
      <c r="QD131" s="310"/>
      <c r="QE131" s="310"/>
      <c r="QF131" s="310"/>
      <c r="QG131" s="310"/>
      <c r="QH131" s="310"/>
      <c r="QI131" s="310"/>
      <c r="QJ131" s="310"/>
      <c r="QK131" s="310"/>
      <c r="QL131" s="310"/>
      <c r="QM131" s="310"/>
      <c r="QN131" s="310"/>
      <c r="QO131" s="310"/>
      <c r="QP131" s="310"/>
      <c r="QQ131" s="310"/>
      <c r="QR131" s="310"/>
      <c r="QS131" s="310"/>
      <c r="QT131" s="310"/>
      <c r="QU131" s="310"/>
      <c r="QV131" s="310"/>
      <c r="QW131" s="310"/>
      <c r="QX131" s="310"/>
      <c r="QY131" s="310"/>
      <c r="QZ131" s="310"/>
      <c r="RA131" s="310"/>
      <c r="RB131" s="310"/>
      <c r="RC131" s="310"/>
      <c r="RD131" s="310"/>
      <c r="RE131" s="310"/>
      <c r="RF131" s="310"/>
      <c r="RG131" s="310"/>
      <c r="RH131" s="310"/>
      <c r="RI131" s="310"/>
      <c r="RJ131" s="310"/>
      <c r="RK131" s="310"/>
      <c r="RL131" s="310"/>
      <c r="RM131" s="310"/>
      <c r="RN131" s="310"/>
      <c r="RO131" s="310"/>
      <c r="RP131" s="310"/>
      <c r="RQ131" s="310"/>
      <c r="RR131" s="310"/>
      <c r="RS131" s="310"/>
      <c r="RT131" s="310"/>
      <c r="RU131" s="310"/>
      <c r="RV131" s="310"/>
      <c r="RW131" s="310"/>
      <c r="RX131" s="310"/>
      <c r="RY131" s="310"/>
      <c r="RZ131" s="310"/>
      <c r="SA131" s="310"/>
      <c r="SB131" s="310"/>
      <c r="SC131" s="310"/>
      <c r="SD131" s="310"/>
      <c r="SE131" s="310"/>
      <c r="SF131" s="310"/>
      <c r="SG131" s="310"/>
      <c r="SH131" s="310"/>
      <c r="SI131" s="310"/>
      <c r="SJ131" s="310"/>
      <c r="SK131" s="310"/>
      <c r="SL131" s="310"/>
      <c r="SM131" s="310"/>
      <c r="SN131" s="310"/>
      <c r="SO131" s="310"/>
      <c r="SP131" s="310"/>
      <c r="SQ131" s="310"/>
      <c r="SR131" s="310"/>
      <c r="SS131" s="310"/>
      <c r="ST131" s="310"/>
      <c r="SU131" s="310"/>
      <c r="SV131" s="310"/>
      <c r="SW131" s="310"/>
      <c r="SX131" s="310"/>
      <c r="SY131" s="310"/>
      <c r="SZ131" s="310"/>
      <c r="TA131" s="310"/>
      <c r="TB131" s="310"/>
      <c r="TC131" s="310"/>
      <c r="TD131" s="310"/>
      <c r="TE131" s="310"/>
      <c r="TF131" s="310"/>
      <c r="TG131" s="310"/>
      <c r="TH131" s="310"/>
      <c r="TI131" s="310"/>
      <c r="TJ131" s="310"/>
      <c r="TK131" s="310"/>
      <c r="TL131" s="310"/>
      <c r="TM131" s="310"/>
      <c r="TN131" s="310"/>
      <c r="TO131" s="310"/>
      <c r="TP131" s="310"/>
      <c r="TQ131" s="310"/>
      <c r="TR131" s="310"/>
      <c r="TS131" s="310"/>
      <c r="TT131" s="310"/>
      <c r="TU131" s="310"/>
      <c r="TV131" s="310"/>
      <c r="TW131" s="310"/>
      <c r="TX131" s="310"/>
      <c r="TY131" s="310"/>
      <c r="TZ131" s="310"/>
      <c r="UA131" s="310"/>
      <c r="UB131" s="310"/>
      <c r="UC131" s="310"/>
      <c r="UD131" s="310"/>
      <c r="UE131" s="310"/>
      <c r="UF131" s="310"/>
      <c r="UG131" s="310"/>
      <c r="UH131" s="310"/>
      <c r="UI131" s="310"/>
      <c r="UJ131" s="310"/>
      <c r="UK131" s="310"/>
      <c r="UL131" s="310"/>
      <c r="UM131" s="310"/>
      <c r="UN131" s="310"/>
      <c r="UO131" s="310"/>
      <c r="UP131" s="310"/>
      <c r="UQ131" s="310"/>
      <c r="UR131" s="310"/>
      <c r="US131" s="310"/>
      <c r="UT131" s="310"/>
      <c r="UU131" s="310"/>
      <c r="UV131" s="310"/>
      <c r="UW131" s="310"/>
      <c r="UX131" s="310"/>
      <c r="UY131" s="310"/>
      <c r="UZ131" s="310"/>
      <c r="VA131" s="310"/>
      <c r="VB131" s="310"/>
      <c r="VC131" s="310"/>
      <c r="VD131" s="310"/>
      <c r="VE131" s="310"/>
      <c r="VF131" s="310"/>
      <c r="VG131" s="310"/>
      <c r="VH131" s="310"/>
      <c r="VI131" s="310"/>
      <c r="VJ131" s="310"/>
      <c r="VK131" s="310"/>
      <c r="VL131" s="310"/>
      <c r="VM131" s="310"/>
      <c r="VN131" s="310"/>
      <c r="VO131" s="310"/>
      <c r="VP131" s="310"/>
      <c r="VQ131" s="310"/>
      <c r="VR131" s="310"/>
      <c r="VS131" s="310"/>
      <c r="VT131" s="310"/>
      <c r="VU131" s="310"/>
      <c r="VV131" s="310"/>
      <c r="VW131" s="310"/>
      <c r="VX131" s="310"/>
      <c r="VY131" s="310"/>
      <c r="VZ131" s="310"/>
      <c r="WA131" s="310"/>
      <c r="WB131" s="310"/>
      <c r="WC131" s="310"/>
      <c r="WD131" s="310"/>
      <c r="WE131" s="310"/>
      <c r="WF131" s="310"/>
      <c r="WG131" s="310"/>
      <c r="WH131" s="310"/>
      <c r="WI131" s="310"/>
      <c r="WJ131" s="310"/>
      <c r="WK131" s="310"/>
      <c r="WL131" s="310"/>
      <c r="WM131" s="310"/>
      <c r="WN131" s="310"/>
      <c r="WO131" s="310"/>
      <c r="WP131" s="310"/>
      <c r="WQ131" s="310"/>
      <c r="WR131" s="310"/>
      <c r="WS131" s="310"/>
      <c r="WT131" s="310"/>
      <c r="WU131" s="310"/>
      <c r="WV131" s="310"/>
      <c r="WW131" s="310"/>
      <c r="WX131" s="310"/>
      <c r="WY131" s="310"/>
      <c r="WZ131" s="310"/>
      <c r="XA131" s="310"/>
      <c r="XB131" s="310"/>
      <c r="XC131" s="310"/>
      <c r="XD131" s="310"/>
      <c r="XE131" s="310"/>
      <c r="XF131" s="310"/>
      <c r="XG131" s="310"/>
      <c r="XH131" s="310"/>
      <c r="XI131" s="310"/>
      <c r="XJ131" s="310"/>
      <c r="XK131" s="310"/>
      <c r="XL131" s="310"/>
      <c r="XM131" s="310"/>
      <c r="XN131" s="310"/>
      <c r="XO131" s="310"/>
      <c r="XP131" s="310"/>
      <c r="XQ131" s="310"/>
      <c r="XR131" s="310"/>
      <c r="XS131" s="310"/>
      <c r="XT131" s="310"/>
      <c r="XU131" s="310"/>
      <c r="XV131" s="310"/>
      <c r="XW131" s="310"/>
      <c r="XX131" s="310"/>
      <c r="XY131" s="310"/>
      <c r="XZ131" s="310"/>
      <c r="YA131" s="310"/>
      <c r="YB131" s="310"/>
      <c r="YC131" s="310"/>
      <c r="YD131" s="310"/>
      <c r="YE131" s="310"/>
      <c r="YF131" s="310"/>
      <c r="YG131" s="310"/>
      <c r="YH131" s="310"/>
      <c r="YI131" s="310"/>
      <c r="YJ131" s="310"/>
      <c r="YK131" s="310"/>
      <c r="YL131" s="310"/>
      <c r="YM131" s="310"/>
      <c r="YN131" s="310"/>
      <c r="YO131" s="310"/>
      <c r="YP131" s="310"/>
      <c r="YQ131" s="310"/>
      <c r="YR131" s="310"/>
      <c r="YS131" s="310"/>
      <c r="YT131" s="310"/>
      <c r="YU131" s="310"/>
      <c r="YV131" s="310"/>
      <c r="YW131" s="310"/>
      <c r="YX131" s="310"/>
      <c r="YY131" s="310"/>
      <c r="YZ131" s="310"/>
      <c r="ZA131" s="310"/>
      <c r="ZB131" s="310"/>
      <c r="ZC131" s="310"/>
      <c r="ZD131" s="310"/>
      <c r="ZE131" s="310"/>
      <c r="ZF131" s="310"/>
      <c r="ZG131" s="310"/>
      <c r="ZH131" s="310"/>
      <c r="ZI131" s="310"/>
      <c r="ZJ131" s="310"/>
      <c r="ZK131" s="310"/>
      <c r="ZL131" s="310"/>
      <c r="ZM131" s="310"/>
      <c r="ZN131" s="310"/>
      <c r="ZO131" s="310"/>
      <c r="ZP131" s="310"/>
      <c r="ZQ131" s="310"/>
      <c r="ZR131" s="310"/>
      <c r="ZS131" s="310"/>
      <c r="ZT131" s="310"/>
      <c r="ZU131" s="310"/>
      <c r="ZV131" s="310"/>
      <c r="ZW131" s="310"/>
      <c r="ZX131" s="310"/>
      <c r="ZY131" s="310"/>
      <c r="ZZ131" s="310"/>
      <c r="AAA131" s="310"/>
      <c r="AAB131" s="310"/>
      <c r="AAC131" s="310"/>
      <c r="AAD131" s="310"/>
      <c r="AAE131" s="310"/>
      <c r="AAF131" s="310"/>
      <c r="AAG131" s="310"/>
      <c r="AAH131" s="310"/>
      <c r="AAI131" s="310"/>
      <c r="AAJ131" s="310"/>
      <c r="AAK131" s="310"/>
      <c r="AAL131" s="310"/>
      <c r="AAM131" s="310"/>
      <c r="AAN131" s="310"/>
      <c r="AAO131" s="310"/>
      <c r="AAP131" s="310"/>
      <c r="AAQ131" s="310"/>
      <c r="AAR131" s="310"/>
      <c r="AAS131" s="310"/>
      <c r="AAT131" s="310"/>
      <c r="AAU131" s="310"/>
      <c r="AAV131" s="310"/>
      <c r="AAW131" s="310"/>
      <c r="AAX131" s="310"/>
      <c r="AAY131" s="310"/>
      <c r="AAZ131" s="310"/>
      <c r="ABA131" s="310"/>
      <c r="ABB131" s="310"/>
      <c r="ABC131" s="310"/>
      <c r="ABD131" s="310"/>
      <c r="ABE131" s="310"/>
      <c r="ABF131" s="310"/>
      <c r="ABG131" s="310"/>
      <c r="ABH131" s="310"/>
      <c r="ABI131" s="310"/>
      <c r="ABJ131" s="310"/>
      <c r="ABK131" s="310"/>
      <c r="ABL131" s="310"/>
      <c r="ABM131" s="310"/>
      <c r="ABN131" s="310"/>
      <c r="ABO131" s="310"/>
      <c r="ABP131" s="310"/>
      <c r="ABQ131" s="310"/>
      <c r="ABR131" s="310"/>
      <c r="ABS131" s="310"/>
      <c r="ABT131" s="310"/>
      <c r="ABU131" s="310"/>
      <c r="ABV131" s="310"/>
      <c r="ABW131" s="310"/>
      <c r="ABX131" s="310"/>
      <c r="ABY131" s="310"/>
      <c r="ABZ131" s="310"/>
      <c r="ACA131" s="310"/>
      <c r="ACB131" s="310"/>
      <c r="ACC131" s="310"/>
      <c r="ACD131" s="310"/>
      <c r="ACE131" s="310"/>
      <c r="ACF131" s="310"/>
      <c r="ACG131" s="310"/>
      <c r="ACH131" s="310"/>
      <c r="ACI131" s="310"/>
      <c r="ACJ131" s="310"/>
      <c r="ACK131" s="310"/>
      <c r="ACL131" s="310"/>
      <c r="ACM131" s="310"/>
      <c r="ACN131" s="310"/>
      <c r="ACO131" s="310"/>
      <c r="ACP131" s="310"/>
      <c r="ACQ131" s="310"/>
      <c r="ACR131" s="310"/>
      <c r="ACS131" s="310"/>
      <c r="ACT131" s="310"/>
      <c r="ACU131" s="310"/>
      <c r="ACV131" s="310"/>
      <c r="ACW131" s="310"/>
      <c r="ACX131" s="310"/>
      <c r="ACY131" s="310"/>
      <c r="ACZ131" s="310"/>
      <c r="ADA131" s="310"/>
      <c r="ADB131" s="310"/>
      <c r="ADC131" s="310"/>
      <c r="ADD131" s="310"/>
      <c r="ADE131" s="310"/>
      <c r="ADF131" s="310"/>
      <c r="ADG131" s="310"/>
      <c r="ADH131" s="310"/>
      <c r="ADI131" s="310"/>
      <c r="ADJ131" s="310"/>
      <c r="ADK131" s="310"/>
      <c r="ADL131" s="310"/>
      <c r="ADM131" s="310"/>
      <c r="ADN131" s="310"/>
      <c r="ADO131" s="310"/>
      <c r="ADP131" s="310"/>
      <c r="ADQ131" s="310"/>
      <c r="ADR131" s="310"/>
      <c r="ADS131" s="310"/>
      <c r="ADT131" s="310"/>
      <c r="ADU131" s="310"/>
      <c r="ADV131" s="310"/>
      <c r="ADW131" s="310"/>
      <c r="ADX131" s="310"/>
      <c r="ADY131" s="310"/>
      <c r="ADZ131" s="310"/>
      <c r="AEA131" s="310"/>
      <c r="AEB131" s="310"/>
      <c r="AEC131" s="310"/>
      <c r="AED131" s="310"/>
      <c r="AEE131" s="310"/>
      <c r="AEF131" s="310"/>
      <c r="AEG131" s="310"/>
      <c r="AEH131" s="310"/>
      <c r="AEI131" s="310"/>
      <c r="AEJ131" s="310"/>
      <c r="AEK131" s="310"/>
      <c r="AEL131" s="310"/>
      <c r="AEM131" s="310"/>
      <c r="AEN131" s="310"/>
      <c r="AEO131" s="310"/>
      <c r="AEP131" s="310"/>
      <c r="AEQ131" s="310"/>
      <c r="AER131" s="310"/>
      <c r="AES131" s="310"/>
      <c r="AET131" s="310"/>
      <c r="AEU131" s="310"/>
      <c r="AEV131" s="310"/>
      <c r="AEW131" s="310"/>
      <c r="AEX131" s="310"/>
      <c r="AEY131" s="310"/>
      <c r="AEZ131" s="310"/>
      <c r="AFA131" s="310"/>
      <c r="AFB131" s="310"/>
      <c r="AFC131" s="310"/>
      <c r="AFD131" s="310"/>
      <c r="AFE131" s="310"/>
      <c r="AFF131" s="310"/>
      <c r="AFG131" s="310"/>
      <c r="AFH131" s="310"/>
      <c r="AFI131" s="310"/>
      <c r="AFJ131" s="310"/>
      <c r="AFK131" s="310"/>
      <c r="AFL131" s="310"/>
      <c r="AFM131" s="310"/>
      <c r="AFN131" s="310"/>
      <c r="AFO131" s="310"/>
      <c r="AFP131" s="310"/>
      <c r="AFQ131" s="310"/>
      <c r="AFR131" s="310"/>
      <c r="AFS131" s="310"/>
      <c r="AFT131" s="310"/>
      <c r="AFU131" s="310"/>
      <c r="AFV131" s="310"/>
      <c r="AFW131" s="310"/>
      <c r="AFX131" s="310"/>
      <c r="AFY131" s="310"/>
      <c r="AFZ131" s="310"/>
      <c r="AGA131" s="310"/>
      <c r="AGB131" s="310"/>
      <c r="AGC131" s="310"/>
      <c r="AGD131" s="310"/>
      <c r="AGE131" s="310"/>
      <c r="AGF131" s="310"/>
      <c r="AGG131" s="310"/>
      <c r="AGH131" s="310"/>
      <c r="AGI131" s="310"/>
      <c r="AGJ131" s="310"/>
      <c r="AGK131" s="310"/>
      <c r="AGL131" s="310"/>
      <c r="AGM131" s="310"/>
      <c r="AGN131" s="310"/>
      <c r="AGO131" s="310"/>
      <c r="AGP131" s="310"/>
      <c r="AGQ131" s="310"/>
      <c r="AGR131" s="310"/>
      <c r="AGS131" s="310"/>
      <c r="AGT131" s="310"/>
      <c r="AGU131" s="310"/>
      <c r="AGV131" s="310"/>
      <c r="AGW131" s="310"/>
      <c r="AGX131" s="310"/>
      <c r="AGY131" s="310"/>
      <c r="AGZ131" s="310"/>
      <c r="AHA131" s="310"/>
      <c r="AHB131" s="310"/>
      <c r="AHC131" s="310"/>
      <c r="AHD131" s="310"/>
      <c r="AHE131" s="310"/>
      <c r="AHF131" s="310"/>
      <c r="AHG131" s="310"/>
      <c r="AHH131" s="310"/>
      <c r="AHI131" s="310"/>
      <c r="AHJ131" s="310"/>
      <c r="AHK131" s="310"/>
      <c r="AHL131" s="310"/>
      <c r="AHM131" s="310"/>
      <c r="AHN131" s="310"/>
      <c r="AHO131" s="310"/>
      <c r="AHP131" s="310"/>
      <c r="AHQ131" s="310"/>
      <c r="AHR131" s="310"/>
      <c r="AHS131" s="310"/>
      <c r="AHT131" s="310"/>
      <c r="AHU131" s="310"/>
      <c r="AHV131" s="310"/>
      <c r="AHW131" s="310"/>
      <c r="AHX131" s="310"/>
      <c r="AHY131" s="310"/>
      <c r="AHZ131" s="310"/>
      <c r="AIA131" s="310"/>
      <c r="AIB131" s="310"/>
      <c r="AIC131" s="310"/>
      <c r="AID131" s="310"/>
      <c r="AIE131" s="310"/>
      <c r="AIF131" s="310"/>
      <c r="AIG131" s="310"/>
      <c r="AIH131" s="310"/>
      <c r="AII131" s="310"/>
      <c r="AIJ131" s="310"/>
      <c r="AIK131" s="310"/>
      <c r="AIL131" s="310"/>
      <c r="AIM131" s="310"/>
      <c r="AIN131" s="310"/>
      <c r="AIO131" s="310"/>
      <c r="AIP131" s="310"/>
      <c r="AIQ131" s="310"/>
      <c r="AIR131" s="310"/>
      <c r="AIS131" s="310"/>
      <c r="AIT131" s="310"/>
      <c r="AIU131" s="310"/>
      <c r="AIV131" s="310"/>
      <c r="AIW131" s="310"/>
      <c r="AIX131" s="310"/>
      <c r="AIY131" s="310"/>
      <c r="AIZ131" s="310"/>
      <c r="AJA131" s="310"/>
      <c r="AJB131" s="310"/>
      <c r="AJC131" s="310"/>
      <c r="AJD131" s="310"/>
      <c r="AJE131" s="310"/>
      <c r="AJF131" s="310"/>
      <c r="AJG131" s="310"/>
      <c r="AJH131" s="310"/>
      <c r="AJI131" s="310"/>
      <c r="AJJ131" s="310"/>
      <c r="AJK131" s="310"/>
      <c r="AJL131" s="310"/>
      <c r="AJM131" s="310"/>
      <c r="AJN131" s="310"/>
      <c r="AJO131" s="310"/>
      <c r="AJP131" s="310"/>
      <c r="AJQ131" s="310"/>
      <c r="AJR131" s="310"/>
      <c r="AJS131" s="310"/>
      <c r="AJT131" s="310"/>
      <c r="AJU131" s="310"/>
      <c r="AJV131" s="310"/>
      <c r="AJW131" s="310"/>
      <c r="AJX131" s="310"/>
      <c r="AJY131" s="310"/>
      <c r="AJZ131" s="310"/>
      <c r="AKA131" s="310"/>
      <c r="AKB131" s="310"/>
      <c r="AKC131" s="310"/>
      <c r="AKD131" s="310"/>
      <c r="AKE131" s="310"/>
      <c r="AKF131" s="310"/>
      <c r="AKG131" s="310"/>
      <c r="AKH131" s="310"/>
      <c r="AKI131" s="310"/>
      <c r="AKJ131" s="310"/>
      <c r="AKK131" s="310"/>
      <c r="AKL131" s="310"/>
      <c r="AKM131" s="310"/>
      <c r="AKN131" s="310"/>
      <c r="AKO131" s="310"/>
      <c r="AKP131" s="310"/>
      <c r="AKQ131" s="310"/>
      <c r="AKR131" s="310"/>
      <c r="AKS131" s="310"/>
      <c r="AKT131" s="310"/>
      <c r="AKU131" s="310"/>
      <c r="AKV131" s="310"/>
      <c r="AKW131" s="310"/>
      <c r="AKX131" s="310"/>
      <c r="AKY131" s="310"/>
      <c r="AKZ131" s="310"/>
      <c r="ALA131" s="310"/>
      <c r="ALB131" s="310"/>
      <c r="ALC131" s="310"/>
      <c r="ALD131" s="310"/>
      <c r="ALE131" s="310"/>
      <c r="ALF131" s="310"/>
      <c r="ALG131" s="310"/>
      <c r="ALH131" s="310"/>
      <c r="ALI131" s="310"/>
      <c r="ALJ131" s="310"/>
      <c r="ALK131" s="310"/>
      <c r="ALL131" s="310"/>
      <c r="ALM131" s="310"/>
      <c r="ALN131" s="310"/>
      <c r="ALO131" s="310"/>
      <c r="ALP131" s="310"/>
      <c r="ALQ131" s="310"/>
      <c r="ALR131" s="310"/>
      <c r="ALS131" s="310"/>
      <c r="ALT131" s="310"/>
      <c r="ALU131" s="310"/>
      <c r="ALV131" s="310"/>
      <c r="ALW131" s="310"/>
      <c r="ALX131" s="310"/>
      <c r="ALY131" s="310"/>
      <c r="ALZ131" s="310"/>
      <c r="AMA131" s="310"/>
      <c r="AMB131" s="310"/>
      <c r="AMC131" s="310"/>
      <c r="AMD131" s="310"/>
      <c r="AME131" s="310"/>
      <c r="AMF131" s="310"/>
      <c r="AMG131" s="310"/>
      <c r="AMH131" s="310"/>
      <c r="AMI131" s="310"/>
      <c r="AMJ131" s="310"/>
      <c r="AMK131" s="310"/>
      <c r="AML131" s="310"/>
      <c r="AMM131" s="310"/>
      <c r="AMN131" s="310"/>
      <c r="AMO131" s="310"/>
      <c r="AMP131" s="310"/>
      <c r="AMQ131" s="310"/>
      <c r="AMR131" s="310"/>
      <c r="AMS131" s="310"/>
      <c r="AMT131" s="310"/>
      <c r="AMU131" s="310"/>
      <c r="AMV131" s="310"/>
      <c r="AMW131" s="310"/>
      <c r="AMX131" s="310"/>
      <c r="AMY131" s="310"/>
      <c r="AMZ131" s="310"/>
      <c r="ANA131" s="310"/>
      <c r="ANB131" s="310"/>
      <c r="ANC131" s="310"/>
      <c r="AND131" s="310"/>
      <c r="ANE131" s="310"/>
      <c r="ANF131" s="310"/>
      <c r="ANG131" s="310"/>
      <c r="ANH131" s="310"/>
      <c r="ANI131" s="310"/>
      <c r="ANJ131" s="310"/>
      <c r="ANK131" s="310"/>
      <c r="ANL131" s="310"/>
      <c r="ANM131" s="310"/>
      <c r="ANN131" s="310"/>
      <c r="ANO131" s="310"/>
      <c r="ANP131" s="310"/>
      <c r="ANQ131" s="310"/>
      <c r="ANR131" s="310"/>
      <c r="ANS131" s="310"/>
      <c r="ANT131" s="310"/>
      <c r="ANU131" s="310"/>
      <c r="ANV131" s="310"/>
      <c r="ANW131" s="310"/>
      <c r="ANX131" s="310"/>
      <c r="ANY131" s="310"/>
      <c r="ANZ131" s="310"/>
      <c r="AOA131" s="310"/>
      <c r="AOB131" s="310"/>
      <c r="AOC131" s="310"/>
      <c r="AOD131" s="310"/>
      <c r="AOE131" s="310"/>
      <c r="AOF131" s="310"/>
      <c r="AOG131" s="310"/>
      <c r="AOH131" s="310"/>
      <c r="AOI131" s="310"/>
      <c r="AOJ131" s="310"/>
      <c r="AOK131" s="310"/>
      <c r="AOL131" s="310"/>
      <c r="AOM131" s="310"/>
      <c r="AON131" s="310"/>
      <c r="AOO131" s="310"/>
      <c r="AOP131" s="310"/>
      <c r="AOQ131" s="310"/>
      <c r="AOR131" s="310"/>
      <c r="AOS131" s="310"/>
      <c r="AOT131" s="310"/>
      <c r="AOU131" s="310"/>
      <c r="AOV131" s="310"/>
      <c r="AOW131" s="310"/>
      <c r="AOX131" s="310"/>
      <c r="AOY131" s="310"/>
      <c r="AOZ131" s="310"/>
      <c r="APA131" s="310"/>
      <c r="APB131" s="310"/>
      <c r="APC131" s="310"/>
      <c r="APD131" s="310"/>
      <c r="APE131" s="310"/>
      <c r="APF131" s="310"/>
      <c r="APG131" s="310"/>
      <c r="APH131" s="310"/>
      <c r="API131" s="310"/>
      <c r="APJ131" s="310"/>
      <c r="APK131" s="310"/>
      <c r="APL131" s="310"/>
      <c r="APM131" s="310"/>
      <c r="APN131" s="310"/>
      <c r="APO131" s="310"/>
      <c r="APP131" s="310"/>
      <c r="APQ131" s="310"/>
      <c r="APR131" s="310"/>
      <c r="APS131" s="310"/>
      <c r="APT131" s="310"/>
      <c r="APU131" s="310"/>
      <c r="APV131" s="310"/>
      <c r="APW131" s="310"/>
      <c r="APX131" s="310"/>
      <c r="APY131" s="310"/>
      <c r="APZ131" s="310"/>
      <c r="AQA131" s="310"/>
      <c r="AQB131" s="310"/>
      <c r="AQC131" s="310"/>
      <c r="AQD131" s="310"/>
      <c r="AQE131" s="310"/>
      <c r="AQF131" s="310"/>
      <c r="AQG131" s="310"/>
      <c r="AQH131" s="310"/>
      <c r="AQI131" s="310"/>
      <c r="AQJ131" s="310"/>
      <c r="AQK131" s="310"/>
      <c r="AQL131" s="310"/>
      <c r="AQM131" s="310"/>
      <c r="AQN131" s="310"/>
      <c r="AQO131" s="310"/>
      <c r="AQP131" s="310"/>
      <c r="AQQ131" s="310"/>
      <c r="AQR131" s="310"/>
      <c r="AQS131" s="310"/>
      <c r="AQT131" s="310"/>
      <c r="AQU131" s="310"/>
      <c r="AQV131" s="310"/>
      <c r="AQW131" s="310"/>
      <c r="AQX131" s="310"/>
      <c r="AQY131" s="310"/>
      <c r="AQZ131" s="310"/>
      <c r="ARA131" s="310"/>
      <c r="ARB131" s="310"/>
      <c r="ARC131" s="310"/>
      <c r="ARD131" s="310"/>
      <c r="ARE131" s="310"/>
      <c r="ARF131" s="310"/>
      <c r="ARG131" s="310"/>
      <c r="ARH131" s="310"/>
      <c r="ARI131" s="310"/>
      <c r="ARJ131" s="310"/>
      <c r="ARK131" s="310"/>
      <c r="ARL131" s="310"/>
      <c r="ARM131" s="310"/>
      <c r="ARN131" s="310"/>
      <c r="ARO131" s="310"/>
      <c r="ARP131" s="310"/>
      <c r="ARQ131" s="310"/>
      <c r="ARR131" s="310"/>
      <c r="ARS131" s="310"/>
      <c r="ART131" s="310"/>
      <c r="ARU131" s="310"/>
      <c r="ARV131" s="310"/>
      <c r="ARW131" s="310"/>
      <c r="ARX131" s="310"/>
      <c r="ARY131" s="310"/>
      <c r="ARZ131" s="310"/>
      <c r="ASA131" s="310"/>
      <c r="ASB131" s="310"/>
      <c r="ASC131" s="310"/>
      <c r="ASD131" s="310"/>
      <c r="ASE131" s="310"/>
      <c r="ASF131" s="310"/>
      <c r="ASG131" s="310"/>
      <c r="ASH131" s="310"/>
      <c r="ASI131" s="310"/>
      <c r="ASJ131" s="310"/>
      <c r="ASK131" s="310"/>
      <c r="ASL131" s="310"/>
      <c r="ASM131" s="310"/>
      <c r="ASN131" s="310"/>
      <c r="ASO131" s="310"/>
      <c r="ASP131" s="310"/>
      <c r="ASQ131" s="310"/>
      <c r="ASR131" s="310"/>
      <c r="ASS131" s="310"/>
      <c r="AST131" s="310"/>
      <c r="ASU131" s="310"/>
      <c r="ASV131" s="310"/>
      <c r="ASW131" s="310"/>
      <c r="ASX131" s="310"/>
      <c r="ASY131" s="310"/>
      <c r="ASZ131" s="310"/>
      <c r="ATA131" s="310"/>
      <c r="ATB131" s="310"/>
      <c r="ATC131" s="310"/>
      <c r="ATD131" s="310"/>
      <c r="ATE131" s="310"/>
      <c r="ATF131" s="310"/>
      <c r="ATG131" s="310"/>
      <c r="ATH131" s="310"/>
      <c r="ATI131" s="310"/>
      <c r="ATJ131" s="310"/>
      <c r="ATK131" s="310"/>
      <c r="ATL131" s="310"/>
      <c r="ATM131" s="310"/>
      <c r="ATN131" s="310"/>
      <c r="ATO131" s="310"/>
      <c r="ATP131" s="310"/>
      <c r="ATQ131" s="310"/>
      <c r="ATR131" s="310"/>
      <c r="ATS131" s="310"/>
      <c r="ATT131" s="310"/>
      <c r="ATU131" s="310"/>
      <c r="ATV131" s="310"/>
      <c r="ATW131" s="310"/>
      <c r="ATX131" s="310"/>
      <c r="ATY131" s="310"/>
      <c r="ATZ131" s="310"/>
      <c r="AUA131" s="310"/>
      <c r="AUB131" s="310"/>
      <c r="AUC131" s="310"/>
      <c r="AUD131" s="310"/>
      <c r="AUE131" s="310"/>
      <c r="AUF131" s="310"/>
      <c r="AUG131" s="310"/>
      <c r="AUH131" s="310"/>
      <c r="AUI131" s="310"/>
      <c r="AUJ131" s="310"/>
      <c r="AUK131" s="310"/>
      <c r="AUL131" s="310"/>
      <c r="AUM131" s="310"/>
      <c r="AUN131" s="310"/>
      <c r="AUO131" s="310"/>
      <c r="AUP131" s="310"/>
      <c r="AUQ131" s="310"/>
      <c r="AUR131" s="310"/>
      <c r="AUS131" s="310"/>
      <c r="AUT131" s="310"/>
      <c r="AUU131" s="310"/>
      <c r="AUV131" s="310"/>
      <c r="AUW131" s="310"/>
      <c r="AUX131" s="310"/>
      <c r="AUY131" s="310"/>
      <c r="AUZ131" s="310"/>
      <c r="AVA131" s="310"/>
      <c r="AVB131" s="310"/>
      <c r="AVC131" s="310"/>
      <c r="AVD131" s="310"/>
      <c r="AVE131" s="310"/>
      <c r="AVF131" s="310"/>
      <c r="AVG131" s="310"/>
      <c r="AVH131" s="310"/>
      <c r="AVI131" s="310"/>
      <c r="AVJ131" s="310"/>
      <c r="AVK131" s="310"/>
      <c r="AVL131" s="310"/>
      <c r="AVM131" s="310"/>
      <c r="AVN131" s="310"/>
      <c r="AVO131" s="310"/>
      <c r="AVP131" s="310"/>
      <c r="AVQ131" s="310"/>
      <c r="AVR131" s="310"/>
      <c r="AVS131" s="310"/>
      <c r="AVT131" s="310"/>
      <c r="AVU131" s="310"/>
      <c r="AVV131" s="310"/>
      <c r="AVW131" s="310"/>
      <c r="AVX131" s="310"/>
      <c r="AVY131" s="310"/>
      <c r="AVZ131" s="310"/>
      <c r="AWA131" s="310"/>
      <c r="AWB131" s="310"/>
      <c r="AWC131" s="310"/>
      <c r="AWD131" s="310"/>
      <c r="AWE131" s="310"/>
      <c r="AWF131" s="310"/>
      <c r="AWG131" s="310"/>
      <c r="AWH131" s="310"/>
      <c r="AWI131" s="310"/>
      <c r="AWJ131" s="310"/>
      <c r="AWK131" s="310"/>
      <c r="AWL131" s="310"/>
      <c r="AWM131" s="310"/>
      <c r="AWN131" s="310"/>
      <c r="AWO131" s="310"/>
      <c r="AWP131" s="310"/>
      <c r="AWQ131" s="310"/>
      <c r="AWR131" s="310"/>
      <c r="AWS131" s="310"/>
      <c r="AWT131" s="310"/>
      <c r="AWU131" s="310"/>
      <c r="AWV131" s="310"/>
      <c r="AWW131" s="310"/>
      <c r="AWX131" s="310"/>
      <c r="AWY131" s="310"/>
      <c r="AWZ131" s="310"/>
      <c r="AXA131" s="310"/>
      <c r="AXB131" s="310"/>
      <c r="AXC131" s="310"/>
      <c r="AXD131" s="310"/>
      <c r="AXE131" s="310"/>
      <c r="AXF131" s="310"/>
      <c r="AXG131" s="310"/>
      <c r="AXH131" s="310"/>
      <c r="AXI131" s="310"/>
      <c r="AXJ131" s="310"/>
      <c r="AXK131" s="310"/>
      <c r="AXL131" s="310"/>
      <c r="AXM131" s="310"/>
      <c r="AXN131" s="310"/>
      <c r="AXO131" s="310"/>
      <c r="AXP131" s="310"/>
      <c r="AXQ131" s="310"/>
      <c r="AXR131" s="310"/>
      <c r="AXS131" s="310"/>
      <c r="AXT131" s="310"/>
      <c r="AXU131" s="310"/>
      <c r="AXV131" s="310"/>
      <c r="AXW131" s="310"/>
      <c r="AXX131" s="310"/>
      <c r="AXY131" s="310"/>
      <c r="AXZ131" s="310"/>
      <c r="AYA131" s="310"/>
      <c r="AYB131" s="310"/>
      <c r="AYC131" s="310"/>
      <c r="AYD131" s="310"/>
      <c r="AYE131" s="310"/>
      <c r="AYF131" s="310"/>
      <c r="AYG131" s="310"/>
      <c r="AYH131" s="310"/>
      <c r="AYI131" s="310"/>
      <c r="AYJ131" s="310"/>
      <c r="AYK131" s="310"/>
      <c r="AYL131" s="310"/>
      <c r="AYM131" s="310"/>
      <c r="AYN131" s="310"/>
      <c r="AYO131" s="310"/>
      <c r="AYP131" s="310"/>
      <c r="AYQ131" s="310"/>
      <c r="AYR131" s="310"/>
      <c r="AYS131" s="310"/>
      <c r="AYT131" s="310"/>
      <c r="AYU131" s="310"/>
      <c r="AYV131" s="310"/>
      <c r="AYW131" s="310"/>
      <c r="AYX131" s="310"/>
      <c r="AYY131" s="310"/>
      <c r="AYZ131" s="310"/>
      <c r="AZA131" s="310"/>
      <c r="AZB131" s="310"/>
      <c r="AZC131" s="310"/>
      <c r="AZD131" s="310"/>
      <c r="AZE131" s="310"/>
      <c r="AZF131" s="310"/>
      <c r="AZG131" s="310"/>
      <c r="AZH131" s="310"/>
      <c r="AZI131" s="310"/>
      <c r="AZJ131" s="310"/>
      <c r="AZK131" s="310"/>
      <c r="AZL131" s="310"/>
      <c r="AZM131" s="310"/>
      <c r="AZN131" s="310"/>
      <c r="AZO131" s="310"/>
      <c r="AZP131" s="310"/>
      <c r="AZQ131" s="310"/>
      <c r="AZR131" s="310"/>
      <c r="AZS131" s="310"/>
      <c r="AZT131" s="310"/>
      <c r="AZU131" s="310"/>
      <c r="AZV131" s="310"/>
      <c r="AZW131" s="310"/>
      <c r="AZX131" s="310"/>
      <c r="AZY131" s="310"/>
      <c r="AZZ131" s="310"/>
      <c r="BAA131" s="310"/>
      <c r="BAB131" s="310"/>
      <c r="BAC131" s="310"/>
      <c r="BAD131" s="310"/>
      <c r="BAE131" s="310"/>
      <c r="BAF131" s="310"/>
      <c r="BAG131" s="310"/>
      <c r="BAH131" s="310"/>
      <c r="BAI131" s="310"/>
      <c r="BAJ131" s="310"/>
      <c r="BAK131" s="310"/>
      <c r="BAL131" s="310"/>
      <c r="BAM131" s="310"/>
      <c r="BAN131" s="310"/>
      <c r="BAO131" s="310"/>
      <c r="BAP131" s="310"/>
      <c r="BAQ131" s="310"/>
      <c r="BAR131" s="310"/>
      <c r="BAS131" s="310"/>
      <c r="BAT131" s="310"/>
      <c r="BAU131" s="310"/>
      <c r="BAV131" s="310"/>
      <c r="BAW131" s="310"/>
      <c r="BAX131" s="310"/>
      <c r="BAY131" s="310"/>
      <c r="BAZ131" s="310"/>
      <c r="BBA131" s="310"/>
      <c r="BBB131" s="310"/>
      <c r="BBC131" s="310"/>
      <c r="BBD131" s="310"/>
      <c r="BBE131" s="310"/>
      <c r="BBF131" s="310"/>
      <c r="BBG131" s="310"/>
      <c r="BBH131" s="310"/>
      <c r="BBI131" s="310"/>
      <c r="BBJ131" s="310"/>
      <c r="BBK131" s="310"/>
      <c r="BBL131" s="310"/>
      <c r="BBM131" s="310"/>
      <c r="BBN131" s="310"/>
      <c r="BBO131" s="310"/>
      <c r="BBP131" s="310"/>
      <c r="BBQ131" s="310"/>
      <c r="BBR131" s="310"/>
      <c r="BBS131" s="310"/>
      <c r="BBT131" s="310"/>
      <c r="BBU131" s="310"/>
      <c r="BBV131" s="310"/>
      <c r="BBW131" s="310"/>
      <c r="BBX131" s="310"/>
      <c r="BBY131" s="310"/>
      <c r="BBZ131" s="310"/>
      <c r="BCA131" s="310"/>
      <c r="BCB131" s="310"/>
      <c r="BCC131" s="310"/>
      <c r="BCD131" s="310"/>
      <c r="BCE131" s="310"/>
      <c r="BCF131" s="310"/>
      <c r="BCG131" s="310"/>
      <c r="BCH131" s="310"/>
      <c r="BCI131" s="310"/>
      <c r="BCJ131" s="310"/>
      <c r="BCK131" s="310"/>
      <c r="BCL131" s="310"/>
      <c r="BCM131" s="310"/>
      <c r="BCN131" s="310"/>
      <c r="BCO131" s="310"/>
      <c r="BCP131" s="310"/>
      <c r="BCQ131" s="310"/>
      <c r="BCR131" s="310"/>
      <c r="BCS131" s="310"/>
      <c r="BCT131" s="310"/>
      <c r="BCU131" s="310"/>
      <c r="BCV131" s="310"/>
      <c r="BCW131" s="310"/>
      <c r="BCX131" s="310"/>
      <c r="BCY131" s="310"/>
      <c r="BCZ131" s="310"/>
      <c r="BDA131" s="310"/>
      <c r="BDB131" s="310"/>
      <c r="BDC131" s="310"/>
      <c r="BDD131" s="310"/>
      <c r="BDE131" s="310"/>
      <c r="BDF131" s="310"/>
      <c r="BDG131" s="310"/>
      <c r="BDH131" s="310"/>
      <c r="BDI131" s="310"/>
      <c r="BDJ131" s="310"/>
      <c r="BDK131" s="310"/>
      <c r="BDL131" s="310"/>
      <c r="BDM131" s="310"/>
      <c r="BDN131" s="310"/>
      <c r="BDO131" s="310"/>
      <c r="BDP131" s="310"/>
      <c r="BDQ131" s="310"/>
      <c r="BDR131" s="310"/>
      <c r="BDS131" s="310"/>
      <c r="BDT131" s="310"/>
      <c r="BDU131" s="310"/>
      <c r="BDV131" s="310"/>
      <c r="BDW131" s="310"/>
      <c r="BDX131" s="310"/>
      <c r="BDY131" s="310"/>
      <c r="BDZ131" s="310"/>
      <c r="BEA131" s="310"/>
      <c r="BEB131" s="310"/>
      <c r="BEC131" s="310"/>
      <c r="BED131" s="310"/>
      <c r="BEE131" s="310"/>
      <c r="BEF131" s="310"/>
      <c r="BEG131" s="310"/>
      <c r="BEH131" s="310"/>
      <c r="BEI131" s="310"/>
      <c r="BEJ131" s="310"/>
      <c r="BEK131" s="310"/>
      <c r="BEL131" s="310"/>
      <c r="BEM131" s="310"/>
      <c r="BEN131" s="310"/>
      <c r="BEO131" s="310"/>
      <c r="BEP131" s="310"/>
      <c r="BEQ131" s="310"/>
      <c r="BER131" s="310"/>
      <c r="BES131" s="310"/>
      <c r="BET131" s="310"/>
      <c r="BEU131" s="310"/>
      <c r="BEV131" s="310"/>
      <c r="BEW131" s="310"/>
      <c r="BEX131" s="310"/>
      <c r="BEY131" s="310"/>
      <c r="BEZ131" s="310"/>
      <c r="BFA131" s="310"/>
      <c r="BFB131" s="310"/>
      <c r="BFC131" s="310"/>
      <c r="BFD131" s="310"/>
      <c r="BFE131" s="310"/>
      <c r="BFF131" s="310"/>
      <c r="BFG131" s="310"/>
      <c r="BFH131" s="310"/>
      <c r="BFI131" s="310"/>
      <c r="BFJ131" s="310"/>
      <c r="BFK131" s="310"/>
      <c r="BFL131" s="310"/>
      <c r="BFM131" s="310"/>
      <c r="BFN131" s="310"/>
      <c r="BFO131" s="310"/>
      <c r="BFP131" s="310"/>
      <c r="BFQ131" s="310"/>
      <c r="BFR131" s="310"/>
      <c r="BFS131" s="310"/>
      <c r="BFT131" s="310"/>
      <c r="BFU131" s="310"/>
      <c r="BFV131" s="310"/>
      <c r="BFW131" s="310"/>
      <c r="BFX131" s="310"/>
      <c r="BFY131" s="310"/>
      <c r="BFZ131" s="310"/>
      <c r="BGA131" s="310"/>
      <c r="BGB131" s="310"/>
      <c r="BGC131" s="310"/>
      <c r="BGD131" s="310"/>
      <c r="BGE131" s="310"/>
      <c r="BGF131" s="310"/>
      <c r="BGG131" s="310"/>
      <c r="BGH131" s="310"/>
      <c r="BGI131" s="310"/>
      <c r="BGJ131" s="310"/>
      <c r="BGK131" s="310"/>
      <c r="BGL131" s="310"/>
      <c r="BGM131" s="310"/>
      <c r="BGN131" s="310"/>
      <c r="BGO131" s="310"/>
      <c r="BGP131" s="310"/>
      <c r="BGQ131" s="310"/>
      <c r="BGR131" s="310"/>
      <c r="BGS131" s="310"/>
      <c r="BGT131" s="310"/>
      <c r="BGU131" s="310"/>
      <c r="BGV131" s="310"/>
      <c r="BGW131" s="310"/>
      <c r="BGX131" s="310"/>
      <c r="BGY131" s="310"/>
      <c r="BGZ131" s="310"/>
      <c r="BHA131" s="310"/>
      <c r="BHB131" s="310"/>
      <c r="BHC131" s="310"/>
      <c r="BHD131" s="310"/>
      <c r="BHE131" s="310"/>
      <c r="BHF131" s="310"/>
      <c r="BHG131" s="310"/>
      <c r="BHH131" s="310"/>
      <c r="BHI131" s="310"/>
      <c r="BHJ131" s="310"/>
      <c r="BHK131" s="310"/>
      <c r="BHL131" s="310"/>
      <c r="BHM131" s="310"/>
      <c r="BHN131" s="310"/>
      <c r="BHO131" s="310"/>
      <c r="BHP131" s="310"/>
      <c r="BHQ131" s="310"/>
      <c r="BHR131" s="310"/>
      <c r="BHS131" s="310"/>
      <c r="BHT131" s="310"/>
      <c r="BHU131" s="310"/>
      <c r="BHV131" s="310"/>
      <c r="BHW131" s="310"/>
      <c r="BHX131" s="310"/>
      <c r="BHY131" s="310"/>
      <c r="BHZ131" s="310"/>
      <c r="BIA131" s="310"/>
      <c r="BIB131" s="310"/>
      <c r="BIC131" s="310"/>
      <c r="BID131" s="310"/>
      <c r="BIE131" s="310"/>
      <c r="BIF131" s="310"/>
      <c r="BIG131" s="310"/>
      <c r="BIH131" s="310"/>
      <c r="BII131" s="310"/>
      <c r="BIJ131" s="310"/>
      <c r="BIK131" s="310"/>
      <c r="BIL131" s="310"/>
      <c r="BIM131" s="310"/>
      <c r="BIN131" s="310"/>
      <c r="BIO131" s="310"/>
      <c r="BIP131" s="310"/>
      <c r="BIQ131" s="310"/>
      <c r="BIR131" s="310"/>
      <c r="BIS131" s="310"/>
      <c r="BIT131" s="310"/>
      <c r="BIU131" s="310"/>
      <c r="BIV131" s="310"/>
      <c r="BIW131" s="310"/>
      <c r="BIX131" s="310"/>
      <c r="BIY131" s="310"/>
      <c r="BIZ131" s="310"/>
      <c r="BJA131" s="310"/>
      <c r="BJB131" s="310"/>
      <c r="BJC131" s="310"/>
      <c r="BJD131" s="310"/>
      <c r="BJE131" s="310"/>
      <c r="BJF131" s="310"/>
      <c r="BJG131" s="310"/>
      <c r="BJH131" s="310"/>
      <c r="BJI131" s="310"/>
      <c r="BJJ131" s="310"/>
      <c r="BJK131" s="310"/>
      <c r="BJL131" s="310"/>
      <c r="BJM131" s="310"/>
      <c r="BJN131" s="310"/>
      <c r="BJO131" s="310"/>
      <c r="BJP131" s="310"/>
      <c r="BJQ131" s="310"/>
      <c r="BJR131" s="310"/>
      <c r="BJS131" s="310"/>
      <c r="BJT131" s="310"/>
      <c r="BJU131" s="310"/>
      <c r="BJV131" s="310"/>
      <c r="BJW131" s="310"/>
      <c r="BJX131" s="310"/>
      <c r="BJY131" s="310"/>
      <c r="BJZ131" s="310"/>
      <c r="BKA131" s="310"/>
      <c r="BKB131" s="310"/>
      <c r="BKC131" s="310"/>
      <c r="BKD131" s="310"/>
      <c r="BKE131" s="310"/>
      <c r="BKF131" s="310"/>
      <c r="BKG131" s="310"/>
      <c r="BKH131" s="310"/>
      <c r="BKI131" s="310"/>
      <c r="BKJ131" s="310"/>
      <c r="BKK131" s="310"/>
      <c r="BKL131" s="310"/>
      <c r="BKM131" s="310"/>
      <c r="BKN131" s="310"/>
      <c r="BKO131" s="310"/>
      <c r="BKP131" s="310"/>
      <c r="BKQ131" s="310"/>
      <c r="BKR131" s="310"/>
      <c r="BKS131" s="310"/>
      <c r="BKT131" s="310"/>
      <c r="BKU131" s="310"/>
      <c r="BKV131" s="310"/>
      <c r="BKW131" s="310"/>
      <c r="BKX131" s="310"/>
      <c r="BKY131" s="310"/>
      <c r="BKZ131" s="310"/>
      <c r="BLA131" s="310"/>
      <c r="BLB131" s="310"/>
      <c r="BLC131" s="310"/>
      <c r="BLD131" s="310"/>
      <c r="BLE131" s="310"/>
      <c r="BLF131" s="310"/>
      <c r="BLG131" s="310"/>
      <c r="BLH131" s="310"/>
      <c r="BLI131" s="310"/>
      <c r="BLJ131" s="310"/>
      <c r="BLK131" s="310"/>
      <c r="BLL131" s="310"/>
      <c r="BLM131" s="310"/>
      <c r="BLN131" s="310"/>
      <c r="BLO131" s="310"/>
      <c r="BLP131" s="310"/>
      <c r="BLQ131" s="310"/>
      <c r="BLR131" s="310"/>
      <c r="BLS131" s="310"/>
      <c r="BLT131" s="310"/>
      <c r="BLU131" s="310"/>
      <c r="BLV131" s="310"/>
      <c r="BLW131" s="310"/>
      <c r="BLX131" s="310"/>
      <c r="BLY131" s="310"/>
      <c r="BLZ131" s="310"/>
      <c r="BMA131" s="310"/>
      <c r="BMB131" s="310"/>
      <c r="BMC131" s="310"/>
      <c r="BMD131" s="310"/>
      <c r="BME131" s="310"/>
      <c r="BMF131" s="310"/>
      <c r="BMG131" s="310"/>
      <c r="BMH131" s="310"/>
      <c r="BMI131" s="310"/>
      <c r="BMJ131" s="310"/>
      <c r="BMK131" s="310"/>
      <c r="BML131" s="310"/>
      <c r="BMM131" s="310"/>
      <c r="BMN131" s="310"/>
      <c r="BMO131" s="310"/>
      <c r="BMP131" s="310"/>
      <c r="BMQ131" s="310"/>
      <c r="BMR131" s="310"/>
      <c r="BMS131" s="310"/>
      <c r="BMT131" s="310"/>
      <c r="BMU131" s="310"/>
      <c r="BMV131" s="310"/>
      <c r="BMW131" s="310"/>
      <c r="BMX131" s="310"/>
      <c r="BMY131" s="310"/>
      <c r="BMZ131" s="310"/>
      <c r="BNA131" s="310"/>
      <c r="BNB131" s="310"/>
      <c r="BNC131" s="310"/>
      <c r="BND131" s="310"/>
      <c r="BNE131" s="310"/>
      <c r="BNF131" s="310"/>
      <c r="BNG131" s="310"/>
      <c r="BNH131" s="310"/>
      <c r="BNI131" s="310"/>
      <c r="BNJ131" s="310"/>
      <c r="BNK131" s="310"/>
      <c r="BNL131" s="310"/>
      <c r="BNM131" s="310"/>
      <c r="BNN131" s="310"/>
      <c r="BNO131" s="310"/>
      <c r="BNP131" s="310"/>
      <c r="BNQ131" s="310"/>
      <c r="BNR131" s="310"/>
      <c r="BNS131" s="310"/>
      <c r="BNT131" s="310"/>
      <c r="BNU131" s="310"/>
      <c r="BNV131" s="310"/>
      <c r="BNW131" s="310"/>
      <c r="BNX131" s="310"/>
      <c r="BNY131" s="310"/>
      <c r="BNZ131" s="310"/>
      <c r="BOA131" s="310"/>
      <c r="BOB131" s="310"/>
      <c r="BOC131" s="310"/>
      <c r="BOD131" s="310"/>
      <c r="BOE131" s="310"/>
      <c r="BOF131" s="310"/>
      <c r="BOG131" s="310"/>
      <c r="BOH131" s="310"/>
      <c r="BOI131" s="310"/>
      <c r="BOJ131" s="310"/>
      <c r="BOK131" s="310"/>
      <c r="BOL131" s="310"/>
      <c r="BOM131" s="310"/>
      <c r="BON131" s="310"/>
      <c r="BOO131" s="310"/>
      <c r="BOP131" s="310"/>
      <c r="BOQ131" s="310"/>
      <c r="BOR131" s="310"/>
      <c r="BOS131" s="310"/>
      <c r="BOT131" s="310"/>
      <c r="BOU131" s="310"/>
      <c r="BOV131" s="310"/>
      <c r="BOW131" s="310"/>
      <c r="BOX131" s="310"/>
      <c r="BOY131" s="310"/>
      <c r="BOZ131" s="310"/>
      <c r="BPA131" s="310"/>
      <c r="BPB131" s="310"/>
      <c r="BPC131" s="310"/>
      <c r="BPD131" s="310"/>
      <c r="BPE131" s="310"/>
      <c r="BPF131" s="310"/>
      <c r="BPG131" s="310"/>
      <c r="BPH131" s="310"/>
      <c r="BPI131" s="310"/>
      <c r="BPJ131" s="310"/>
      <c r="BPK131" s="310"/>
      <c r="BPL131" s="310"/>
      <c r="BPM131" s="310"/>
      <c r="BPN131" s="310"/>
      <c r="BPO131" s="310"/>
      <c r="BPP131" s="310"/>
      <c r="BPQ131" s="310"/>
      <c r="BPR131" s="310"/>
      <c r="BPS131" s="310"/>
      <c r="BPT131" s="310"/>
      <c r="BPU131" s="310"/>
      <c r="BPV131" s="310"/>
      <c r="BPW131" s="310"/>
      <c r="BPX131" s="310"/>
      <c r="BPY131" s="310"/>
      <c r="BPZ131" s="310"/>
      <c r="BQA131" s="310"/>
      <c r="BQB131" s="310"/>
      <c r="BQC131" s="310"/>
      <c r="BQD131" s="310"/>
      <c r="BQE131" s="310"/>
      <c r="BQF131" s="310"/>
      <c r="BQG131" s="310"/>
      <c r="BQH131" s="310"/>
      <c r="BQI131" s="310"/>
      <c r="BQJ131" s="310"/>
      <c r="BQK131" s="310"/>
      <c r="BQL131" s="310"/>
      <c r="BQM131" s="310"/>
      <c r="BQN131" s="310"/>
      <c r="BQO131" s="310"/>
      <c r="BQP131" s="310"/>
      <c r="BQQ131" s="310"/>
      <c r="BQR131" s="310"/>
      <c r="BQS131" s="310"/>
      <c r="BQT131" s="310"/>
      <c r="BQU131" s="310"/>
      <c r="BQV131" s="310"/>
      <c r="BQW131" s="310"/>
      <c r="BQX131" s="310"/>
      <c r="BQY131" s="310"/>
      <c r="BQZ131" s="310"/>
      <c r="BRA131" s="310"/>
      <c r="BRB131" s="310"/>
      <c r="BRC131" s="310"/>
      <c r="BRD131" s="310"/>
      <c r="BRE131" s="310"/>
      <c r="BRF131" s="310"/>
      <c r="BRG131" s="310"/>
      <c r="BRH131" s="310"/>
      <c r="BRI131" s="310"/>
      <c r="BRJ131" s="310"/>
      <c r="BRK131" s="310"/>
      <c r="BRL131" s="310"/>
      <c r="BRM131" s="310"/>
      <c r="BRN131" s="310"/>
      <c r="BRO131" s="310"/>
      <c r="BRP131" s="310"/>
      <c r="BRQ131" s="310"/>
      <c r="BRR131" s="310"/>
      <c r="BRS131" s="310"/>
      <c r="BRT131" s="310"/>
      <c r="BRU131" s="310"/>
      <c r="BRV131" s="310"/>
      <c r="BRW131" s="310"/>
      <c r="BRX131" s="310"/>
      <c r="BRY131" s="310"/>
      <c r="BRZ131" s="310"/>
      <c r="BSA131" s="310"/>
      <c r="BSB131" s="310"/>
      <c r="BSC131" s="310"/>
      <c r="BSD131" s="310"/>
      <c r="BSE131" s="310"/>
      <c r="BSF131" s="310"/>
      <c r="BSG131" s="310"/>
      <c r="BSH131" s="310"/>
      <c r="BSI131" s="310"/>
      <c r="BSJ131" s="310"/>
      <c r="BSK131" s="310"/>
      <c r="BSL131" s="310"/>
      <c r="BSM131" s="310"/>
      <c r="BSN131" s="310"/>
      <c r="BSO131" s="310"/>
      <c r="BSP131" s="310"/>
      <c r="BSQ131" s="310"/>
      <c r="BSR131" s="310"/>
      <c r="BSS131" s="310"/>
      <c r="BST131" s="310"/>
      <c r="BSU131" s="310"/>
      <c r="BSV131" s="310"/>
      <c r="BSW131" s="310"/>
      <c r="BSX131" s="310"/>
      <c r="BSY131" s="310"/>
      <c r="BSZ131" s="310"/>
      <c r="BTA131" s="310"/>
      <c r="BTB131" s="310"/>
      <c r="BTC131" s="310"/>
      <c r="BTD131" s="310"/>
      <c r="BTE131" s="310"/>
      <c r="BTF131" s="310"/>
      <c r="BTG131" s="310"/>
      <c r="BTH131" s="310"/>
      <c r="BTI131" s="310"/>
      <c r="BTJ131" s="310"/>
      <c r="BTK131" s="310"/>
      <c r="BTL131" s="310"/>
      <c r="BTM131" s="310"/>
      <c r="BTN131" s="310"/>
      <c r="BTO131" s="310"/>
      <c r="BTP131" s="310"/>
      <c r="BTQ131" s="310"/>
      <c r="BTR131" s="310"/>
      <c r="BTS131" s="310"/>
      <c r="BTT131" s="310"/>
      <c r="BTU131" s="310"/>
      <c r="BTV131" s="310"/>
      <c r="BTW131" s="310"/>
      <c r="BTX131" s="310"/>
      <c r="BTY131" s="310"/>
      <c r="BTZ131" s="310"/>
      <c r="BUA131" s="310"/>
      <c r="BUB131" s="310"/>
      <c r="BUC131" s="310"/>
      <c r="BUD131" s="310"/>
      <c r="BUE131" s="310"/>
      <c r="BUF131" s="310"/>
      <c r="BUG131" s="310"/>
      <c r="BUH131" s="310"/>
      <c r="BUI131" s="310"/>
      <c r="BUJ131" s="310"/>
      <c r="BUK131" s="310"/>
      <c r="BUL131" s="310"/>
      <c r="BUM131" s="310"/>
      <c r="BUN131" s="310"/>
      <c r="BUO131" s="310"/>
      <c r="BUP131" s="310"/>
      <c r="BUQ131" s="310"/>
      <c r="BUR131" s="310"/>
      <c r="BUS131" s="310"/>
      <c r="BUT131" s="310"/>
      <c r="BUU131" s="310"/>
      <c r="BUV131" s="310"/>
      <c r="BUW131" s="310"/>
      <c r="BUX131" s="310"/>
      <c r="BUY131" s="310"/>
      <c r="BUZ131" s="310"/>
      <c r="BVA131" s="310"/>
      <c r="BVB131" s="310"/>
      <c r="BVC131" s="310"/>
      <c r="BVD131" s="310"/>
      <c r="BVE131" s="310"/>
      <c r="BVF131" s="310"/>
      <c r="BVG131" s="310"/>
      <c r="BVH131" s="310"/>
      <c r="BVI131" s="310"/>
      <c r="BVJ131" s="310"/>
      <c r="BVK131" s="310"/>
      <c r="BVL131" s="310"/>
      <c r="BVM131" s="310"/>
      <c r="BVN131" s="310"/>
      <c r="BVO131" s="310"/>
      <c r="BVP131" s="310"/>
      <c r="BVQ131" s="310"/>
      <c r="BVR131" s="310"/>
      <c r="BVS131" s="310"/>
      <c r="BVT131" s="310"/>
      <c r="BVU131" s="310"/>
      <c r="BVV131" s="310"/>
      <c r="BVW131" s="310"/>
      <c r="BVX131" s="310"/>
      <c r="BVY131" s="310"/>
      <c r="BVZ131" s="310"/>
      <c r="BWA131" s="310"/>
      <c r="BWB131" s="310"/>
      <c r="BWC131" s="310"/>
      <c r="BWD131" s="310"/>
      <c r="BWE131" s="310"/>
      <c r="BWF131" s="310"/>
      <c r="BWG131" s="310"/>
      <c r="BWH131" s="310"/>
      <c r="BWI131" s="310"/>
      <c r="BWJ131" s="310"/>
      <c r="BWK131" s="310"/>
      <c r="BWL131" s="310"/>
      <c r="BWM131" s="310"/>
      <c r="BWN131" s="310"/>
      <c r="BWO131" s="310"/>
      <c r="BWP131" s="310"/>
      <c r="BWQ131" s="310"/>
      <c r="BWR131" s="310"/>
      <c r="BWS131" s="310"/>
      <c r="BWT131" s="310"/>
      <c r="BWU131" s="310"/>
      <c r="BWV131" s="310"/>
      <c r="BWW131" s="310"/>
      <c r="BWX131" s="310"/>
      <c r="BWY131" s="310"/>
      <c r="BWZ131" s="310"/>
      <c r="BXA131" s="310"/>
      <c r="BXB131" s="310"/>
      <c r="BXC131" s="310"/>
      <c r="BXD131" s="310"/>
      <c r="BXE131" s="310"/>
      <c r="BXF131" s="310"/>
      <c r="BXG131" s="310"/>
      <c r="BXH131" s="310"/>
      <c r="BXI131" s="310"/>
      <c r="BXJ131" s="310"/>
      <c r="BXK131" s="310"/>
      <c r="BXL131" s="310"/>
      <c r="BXM131" s="310"/>
      <c r="BXN131" s="310"/>
      <c r="BXO131" s="310"/>
      <c r="BXP131" s="310"/>
      <c r="BXQ131" s="310"/>
      <c r="BXR131" s="310"/>
      <c r="BXS131" s="310"/>
      <c r="BXT131" s="310"/>
      <c r="BXU131" s="310"/>
      <c r="BXV131" s="310"/>
      <c r="BXW131" s="310"/>
      <c r="BXX131" s="310"/>
      <c r="BXY131" s="310"/>
      <c r="BXZ131" s="310"/>
      <c r="BYA131" s="310"/>
      <c r="BYB131" s="310"/>
      <c r="BYC131" s="310"/>
      <c r="BYD131" s="310"/>
      <c r="BYE131" s="310"/>
      <c r="BYF131" s="310"/>
      <c r="BYG131" s="310"/>
      <c r="BYH131" s="310"/>
      <c r="BYI131" s="310"/>
      <c r="BYJ131" s="310"/>
      <c r="BYK131" s="310"/>
      <c r="BYL131" s="310"/>
      <c r="BYM131" s="310"/>
      <c r="BYN131" s="310"/>
      <c r="BYO131" s="310"/>
      <c r="BYP131" s="310"/>
      <c r="BYQ131" s="310"/>
      <c r="BYR131" s="310"/>
      <c r="BYS131" s="310"/>
      <c r="BYT131" s="310"/>
      <c r="BYU131" s="310"/>
      <c r="BYV131" s="310"/>
      <c r="BYW131" s="310"/>
      <c r="BYX131" s="310"/>
      <c r="BYY131" s="310"/>
      <c r="BYZ131" s="310"/>
      <c r="BZA131" s="310"/>
      <c r="BZB131" s="310"/>
      <c r="BZC131" s="310"/>
      <c r="BZD131" s="310"/>
      <c r="BZE131" s="310"/>
      <c r="BZF131" s="310"/>
      <c r="BZG131" s="310"/>
      <c r="BZH131" s="310"/>
      <c r="BZI131" s="310"/>
      <c r="BZJ131" s="310"/>
      <c r="BZK131" s="310"/>
      <c r="BZL131" s="310"/>
      <c r="BZM131" s="310"/>
      <c r="BZN131" s="310"/>
      <c r="BZO131" s="310"/>
      <c r="BZP131" s="310"/>
      <c r="BZQ131" s="310"/>
      <c r="BZR131" s="310"/>
      <c r="BZS131" s="310"/>
      <c r="BZT131" s="310"/>
      <c r="BZU131" s="310"/>
      <c r="BZV131" s="310"/>
      <c r="BZW131" s="310"/>
      <c r="BZX131" s="310"/>
      <c r="BZY131" s="310"/>
      <c r="BZZ131" s="310"/>
      <c r="CAA131" s="310"/>
      <c r="CAB131" s="310"/>
      <c r="CAC131" s="310"/>
      <c r="CAD131" s="310"/>
      <c r="CAE131" s="310"/>
      <c r="CAF131" s="310"/>
      <c r="CAG131" s="310"/>
      <c r="CAH131" s="310"/>
      <c r="CAI131" s="310"/>
      <c r="CAJ131" s="310"/>
      <c r="CAK131" s="310"/>
      <c r="CAL131" s="310"/>
      <c r="CAM131" s="310"/>
      <c r="CAN131" s="310"/>
      <c r="CAO131" s="310"/>
      <c r="CAP131" s="310"/>
      <c r="CAQ131" s="310"/>
      <c r="CAR131" s="310"/>
      <c r="CAS131" s="310"/>
      <c r="CAT131" s="310"/>
      <c r="CAU131" s="310"/>
      <c r="CAV131" s="310"/>
      <c r="CAW131" s="310"/>
      <c r="CAX131" s="310"/>
      <c r="CAY131" s="310"/>
      <c r="CAZ131" s="310"/>
      <c r="CBA131" s="310"/>
      <c r="CBB131" s="310"/>
      <c r="CBC131" s="310"/>
      <c r="CBD131" s="310"/>
      <c r="CBE131" s="310"/>
      <c r="CBF131" s="310"/>
      <c r="CBG131" s="310"/>
      <c r="CBH131" s="310"/>
      <c r="CBI131" s="310"/>
      <c r="CBJ131" s="310"/>
      <c r="CBK131" s="310"/>
      <c r="CBL131" s="310"/>
      <c r="CBM131" s="310"/>
      <c r="CBN131" s="310"/>
      <c r="CBO131" s="310"/>
      <c r="CBP131" s="310"/>
      <c r="CBQ131" s="310"/>
      <c r="CBR131" s="310"/>
      <c r="CBS131" s="310"/>
      <c r="CBT131" s="310"/>
      <c r="CBU131" s="310"/>
      <c r="CBV131" s="310"/>
      <c r="CBW131" s="310"/>
      <c r="CBX131" s="310"/>
      <c r="CBY131" s="310"/>
      <c r="CBZ131" s="310"/>
      <c r="CCA131" s="310"/>
      <c r="CCB131" s="310"/>
      <c r="CCC131" s="310"/>
      <c r="CCD131" s="310"/>
      <c r="CCE131" s="310"/>
      <c r="CCF131" s="310"/>
      <c r="CCG131" s="310"/>
      <c r="CCH131" s="310"/>
      <c r="CCI131" s="310"/>
      <c r="CCJ131" s="310"/>
      <c r="CCK131" s="310"/>
      <c r="CCL131" s="310"/>
      <c r="CCM131" s="310"/>
      <c r="CCN131" s="310"/>
      <c r="CCO131" s="310"/>
      <c r="CCP131" s="310"/>
      <c r="CCQ131" s="310"/>
      <c r="CCR131" s="310"/>
      <c r="CCS131" s="310"/>
      <c r="CCT131" s="310"/>
      <c r="CCU131" s="310"/>
      <c r="CCV131" s="310"/>
      <c r="CCW131" s="310"/>
      <c r="CCX131" s="310"/>
      <c r="CCY131" s="310"/>
      <c r="CCZ131" s="310"/>
      <c r="CDA131" s="310"/>
      <c r="CDB131" s="310"/>
      <c r="CDC131" s="310"/>
      <c r="CDD131" s="310"/>
      <c r="CDE131" s="310"/>
      <c r="CDF131" s="310"/>
      <c r="CDG131" s="310"/>
      <c r="CDH131" s="310"/>
      <c r="CDI131" s="310"/>
      <c r="CDJ131" s="310"/>
      <c r="CDK131" s="310"/>
      <c r="CDL131" s="310"/>
      <c r="CDM131" s="310"/>
      <c r="CDN131" s="310"/>
      <c r="CDO131" s="310"/>
      <c r="CDP131" s="310"/>
      <c r="CDQ131" s="310"/>
      <c r="CDR131" s="310"/>
      <c r="CDS131" s="310"/>
      <c r="CDT131" s="310"/>
      <c r="CDU131" s="310"/>
      <c r="CDV131" s="310"/>
      <c r="CDW131" s="310"/>
      <c r="CDX131" s="310"/>
      <c r="CDY131" s="310"/>
      <c r="CDZ131" s="310"/>
      <c r="CEA131" s="310"/>
      <c r="CEB131" s="310"/>
      <c r="CEC131" s="310"/>
      <c r="CED131" s="310"/>
      <c r="CEE131" s="310"/>
      <c r="CEF131" s="310"/>
      <c r="CEG131" s="310"/>
      <c r="CEH131" s="310"/>
      <c r="CEI131" s="310"/>
      <c r="CEJ131" s="310"/>
      <c r="CEK131" s="310"/>
      <c r="CEL131" s="310"/>
      <c r="CEM131" s="310"/>
      <c r="CEN131" s="310"/>
      <c r="CEO131" s="310"/>
      <c r="CEP131" s="310"/>
      <c r="CEQ131" s="310"/>
      <c r="CER131" s="310"/>
      <c r="CES131" s="310"/>
      <c r="CET131" s="310"/>
      <c r="CEU131" s="310"/>
      <c r="CEV131" s="310"/>
      <c r="CEW131" s="310"/>
      <c r="CEX131" s="310"/>
      <c r="CEY131" s="310"/>
      <c r="CEZ131" s="310"/>
      <c r="CFA131" s="310"/>
      <c r="CFB131" s="310"/>
      <c r="CFC131" s="310"/>
      <c r="CFD131" s="310"/>
      <c r="CFE131" s="310"/>
      <c r="CFF131" s="310"/>
      <c r="CFG131" s="310"/>
      <c r="CFH131" s="310"/>
      <c r="CFI131" s="310"/>
      <c r="CFJ131" s="310"/>
      <c r="CFK131" s="310"/>
      <c r="CFL131" s="310"/>
      <c r="CFM131" s="310"/>
      <c r="CFN131" s="310"/>
      <c r="CFO131" s="310"/>
      <c r="CFP131" s="310"/>
      <c r="CFQ131" s="310"/>
      <c r="CFR131" s="310"/>
      <c r="CFS131" s="310"/>
      <c r="CFT131" s="310"/>
      <c r="CFU131" s="310"/>
      <c r="CFV131" s="310"/>
      <c r="CFW131" s="310"/>
      <c r="CFX131" s="310"/>
      <c r="CFY131" s="310"/>
      <c r="CFZ131" s="310"/>
      <c r="CGA131" s="310"/>
      <c r="CGB131" s="310"/>
      <c r="CGC131" s="310"/>
      <c r="CGD131" s="310"/>
      <c r="CGE131" s="310"/>
      <c r="CGF131" s="310"/>
      <c r="CGG131" s="310"/>
      <c r="CGH131" s="310"/>
      <c r="CGI131" s="310"/>
      <c r="CGJ131" s="310"/>
      <c r="CGK131" s="310"/>
      <c r="CGL131" s="310"/>
      <c r="CGM131" s="310"/>
      <c r="CGN131" s="310"/>
      <c r="CGO131" s="310"/>
      <c r="CGP131" s="310"/>
      <c r="CGQ131" s="310"/>
      <c r="CGR131" s="310"/>
      <c r="CGS131" s="310"/>
      <c r="CGT131" s="310"/>
      <c r="CGU131" s="310"/>
      <c r="CGV131" s="310"/>
      <c r="CGW131" s="310"/>
      <c r="CGX131" s="310"/>
      <c r="CGY131" s="310"/>
      <c r="CGZ131" s="310"/>
      <c r="CHA131" s="310"/>
      <c r="CHB131" s="310"/>
      <c r="CHC131" s="310"/>
      <c r="CHD131" s="310"/>
      <c r="CHE131" s="310"/>
      <c r="CHF131" s="310"/>
      <c r="CHG131" s="310"/>
      <c r="CHH131" s="310"/>
      <c r="CHI131" s="310"/>
      <c r="CHJ131" s="310"/>
      <c r="CHK131" s="310"/>
      <c r="CHL131" s="310"/>
      <c r="CHM131" s="310"/>
      <c r="CHN131" s="310"/>
      <c r="CHO131" s="310"/>
      <c r="CHP131" s="310"/>
      <c r="CHQ131" s="310"/>
      <c r="CHR131" s="310"/>
      <c r="CHS131" s="310"/>
      <c r="CHT131" s="310"/>
      <c r="CHU131" s="310"/>
      <c r="CHV131" s="310"/>
      <c r="CHW131" s="310"/>
      <c r="CHX131" s="310"/>
      <c r="CHY131" s="310"/>
      <c r="CHZ131" s="310"/>
      <c r="CIA131" s="310"/>
      <c r="CIB131" s="310"/>
      <c r="CIC131" s="310"/>
      <c r="CID131" s="310"/>
      <c r="CIE131" s="310"/>
      <c r="CIF131" s="310"/>
      <c r="CIG131" s="310"/>
      <c r="CIH131" s="310"/>
      <c r="CII131" s="310"/>
      <c r="CIJ131" s="310"/>
      <c r="CIK131" s="310"/>
      <c r="CIL131" s="310"/>
      <c r="CIM131" s="310"/>
      <c r="CIN131" s="310"/>
      <c r="CIO131" s="310"/>
      <c r="CIP131" s="310"/>
      <c r="CIQ131" s="310"/>
      <c r="CIR131" s="310"/>
      <c r="CIS131" s="310"/>
      <c r="CIT131" s="310"/>
      <c r="CIU131" s="310"/>
      <c r="CIV131" s="310"/>
      <c r="CIW131" s="310"/>
      <c r="CIX131" s="310"/>
      <c r="CIY131" s="310"/>
      <c r="CIZ131" s="310"/>
      <c r="CJA131" s="310"/>
      <c r="CJB131" s="310"/>
      <c r="CJC131" s="310"/>
      <c r="CJD131" s="310"/>
      <c r="CJE131" s="310"/>
      <c r="CJF131" s="310"/>
      <c r="CJG131" s="310"/>
      <c r="CJH131" s="310"/>
      <c r="CJI131" s="310"/>
      <c r="CJJ131" s="310"/>
      <c r="CJK131" s="310"/>
      <c r="CJL131" s="310"/>
      <c r="CJM131" s="310"/>
      <c r="CJN131" s="310"/>
      <c r="CJO131" s="310"/>
      <c r="CJP131" s="310"/>
      <c r="CJQ131" s="310"/>
      <c r="CJR131" s="310"/>
      <c r="CJS131" s="310"/>
      <c r="CJT131" s="310"/>
      <c r="CJU131" s="310"/>
      <c r="CJV131" s="310"/>
      <c r="CJW131" s="310"/>
      <c r="CJX131" s="310"/>
      <c r="CJY131" s="310"/>
      <c r="CJZ131" s="310"/>
      <c r="CKA131" s="310"/>
      <c r="CKB131" s="310"/>
      <c r="CKC131" s="310"/>
      <c r="CKD131" s="310"/>
      <c r="CKE131" s="310"/>
      <c r="CKF131" s="310"/>
      <c r="CKG131" s="310"/>
      <c r="CKH131" s="310"/>
      <c r="CKI131" s="310"/>
      <c r="CKJ131" s="310"/>
      <c r="CKK131" s="310"/>
      <c r="CKL131" s="310"/>
      <c r="CKM131" s="310"/>
      <c r="CKN131" s="310"/>
      <c r="CKO131" s="310"/>
      <c r="CKP131" s="310"/>
      <c r="CKQ131" s="310"/>
      <c r="CKR131" s="310"/>
      <c r="CKS131" s="310"/>
      <c r="CKT131" s="310"/>
      <c r="CKU131" s="310"/>
      <c r="CKV131" s="310"/>
      <c r="CKW131" s="310"/>
      <c r="CKX131" s="310"/>
      <c r="CKY131" s="310"/>
      <c r="CKZ131" s="310"/>
      <c r="CLA131" s="310"/>
      <c r="CLB131" s="310"/>
      <c r="CLC131" s="310"/>
      <c r="CLD131" s="310"/>
      <c r="CLE131" s="310"/>
      <c r="CLF131" s="310"/>
      <c r="CLG131" s="310"/>
      <c r="CLH131" s="310"/>
      <c r="CLI131" s="310"/>
      <c r="CLJ131" s="310"/>
      <c r="CLK131" s="310"/>
      <c r="CLL131" s="310"/>
      <c r="CLM131" s="310"/>
      <c r="CLN131" s="310"/>
      <c r="CLO131" s="310"/>
      <c r="CLP131" s="310"/>
      <c r="CLQ131" s="310"/>
      <c r="CLR131" s="310"/>
      <c r="CLS131" s="310"/>
      <c r="CLT131" s="310"/>
      <c r="CLU131" s="310"/>
      <c r="CLV131" s="310"/>
      <c r="CLW131" s="310"/>
      <c r="CLX131" s="310"/>
      <c r="CLY131" s="310"/>
      <c r="CLZ131" s="310"/>
      <c r="CMA131" s="310"/>
      <c r="CMB131" s="310"/>
      <c r="CMC131" s="310"/>
      <c r="CMD131" s="310"/>
      <c r="CME131" s="310"/>
      <c r="CMF131" s="310"/>
      <c r="CMG131" s="310"/>
      <c r="CMH131" s="310"/>
      <c r="CMI131" s="310"/>
      <c r="CMJ131" s="310"/>
      <c r="CMK131" s="310"/>
      <c r="CML131" s="310"/>
      <c r="CMM131" s="310"/>
      <c r="CMN131" s="310"/>
      <c r="CMO131" s="310"/>
      <c r="CMP131" s="310"/>
      <c r="CMQ131" s="310"/>
      <c r="CMR131" s="310"/>
      <c r="CMS131" s="310"/>
      <c r="CMT131" s="310"/>
      <c r="CMU131" s="310"/>
      <c r="CMV131" s="310"/>
      <c r="CMW131" s="310"/>
      <c r="CMX131" s="310"/>
      <c r="CMY131" s="310"/>
      <c r="CMZ131" s="310"/>
      <c r="CNA131" s="310"/>
      <c r="CNB131" s="310"/>
      <c r="CNC131" s="310"/>
      <c r="CND131" s="310"/>
      <c r="CNE131" s="310"/>
      <c r="CNF131" s="310"/>
      <c r="CNG131" s="310"/>
      <c r="CNH131" s="310"/>
      <c r="CNI131" s="310"/>
      <c r="CNJ131" s="310"/>
      <c r="CNK131" s="310"/>
      <c r="CNL131" s="310"/>
      <c r="CNM131" s="310"/>
      <c r="CNN131" s="310"/>
      <c r="CNO131" s="310"/>
      <c r="CNP131" s="310"/>
      <c r="CNQ131" s="310"/>
      <c r="CNR131" s="310"/>
      <c r="CNS131" s="310"/>
      <c r="CNT131" s="310"/>
      <c r="CNU131" s="310"/>
      <c r="CNV131" s="310"/>
      <c r="CNW131" s="310"/>
      <c r="CNX131" s="310"/>
      <c r="CNY131" s="310"/>
      <c r="CNZ131" s="310"/>
      <c r="COA131" s="310"/>
      <c r="COB131" s="310"/>
      <c r="COC131" s="310"/>
      <c r="COD131" s="310"/>
      <c r="COE131" s="310"/>
      <c r="COF131" s="310"/>
      <c r="COG131" s="310"/>
      <c r="COH131" s="310"/>
      <c r="COI131" s="310"/>
      <c r="COJ131" s="310"/>
      <c r="COK131" s="310"/>
      <c r="COL131" s="310"/>
      <c r="COM131" s="310"/>
      <c r="CON131" s="310"/>
      <c r="COO131" s="310"/>
      <c r="COP131" s="310"/>
      <c r="COQ131" s="310"/>
      <c r="COR131" s="310"/>
      <c r="COS131" s="310"/>
      <c r="COT131" s="310"/>
      <c r="COU131" s="310"/>
      <c r="COV131" s="310"/>
      <c r="COW131" s="310"/>
      <c r="COX131" s="310"/>
      <c r="COY131" s="310"/>
      <c r="COZ131" s="310"/>
      <c r="CPA131" s="310"/>
      <c r="CPB131" s="310"/>
      <c r="CPC131" s="310"/>
      <c r="CPD131" s="310"/>
      <c r="CPE131" s="310"/>
      <c r="CPF131" s="310"/>
      <c r="CPG131" s="310"/>
      <c r="CPH131" s="310"/>
      <c r="CPI131" s="310"/>
      <c r="CPJ131" s="310"/>
      <c r="CPK131" s="310"/>
      <c r="CPL131" s="310"/>
      <c r="CPM131" s="310"/>
      <c r="CPN131" s="310"/>
      <c r="CPO131" s="310"/>
      <c r="CPP131" s="310"/>
      <c r="CPQ131" s="310"/>
      <c r="CPR131" s="310"/>
      <c r="CPS131" s="310"/>
      <c r="CPT131" s="310"/>
      <c r="CPU131" s="310"/>
      <c r="CPV131" s="310"/>
      <c r="CPW131" s="310"/>
      <c r="CPX131" s="310"/>
      <c r="CPY131" s="310"/>
      <c r="CPZ131" s="310"/>
      <c r="CQA131" s="310"/>
      <c r="CQB131" s="310"/>
      <c r="CQC131" s="310"/>
      <c r="CQD131" s="310"/>
      <c r="CQE131" s="310"/>
      <c r="CQF131" s="310"/>
      <c r="CQG131" s="310"/>
      <c r="CQH131" s="310"/>
      <c r="CQI131" s="310"/>
      <c r="CQJ131" s="310"/>
      <c r="CQK131" s="310"/>
      <c r="CQL131" s="310"/>
      <c r="CQM131" s="310"/>
      <c r="CQN131" s="310"/>
      <c r="CQO131" s="310"/>
      <c r="CQP131" s="310"/>
      <c r="CQQ131" s="310"/>
      <c r="CQR131" s="310"/>
      <c r="CQS131" s="310"/>
      <c r="CQT131" s="310"/>
      <c r="CQU131" s="310"/>
      <c r="CQV131" s="310"/>
      <c r="CQW131" s="310"/>
      <c r="CQX131" s="310"/>
      <c r="CQY131" s="310"/>
      <c r="CQZ131" s="310"/>
      <c r="CRA131" s="310"/>
      <c r="CRB131" s="310"/>
      <c r="CRC131" s="310"/>
      <c r="CRD131" s="310"/>
      <c r="CRE131" s="310"/>
      <c r="CRF131" s="310"/>
      <c r="CRG131" s="310"/>
      <c r="CRH131" s="310"/>
      <c r="CRI131" s="310"/>
      <c r="CRJ131" s="310"/>
      <c r="CRK131" s="310"/>
      <c r="CRL131" s="310"/>
      <c r="CRM131" s="310"/>
      <c r="CRN131" s="310"/>
      <c r="CRO131" s="310"/>
      <c r="CRP131" s="310"/>
      <c r="CRQ131" s="310"/>
      <c r="CRR131" s="310"/>
      <c r="CRS131" s="310"/>
      <c r="CRT131" s="310"/>
      <c r="CRU131" s="310"/>
      <c r="CRV131" s="310"/>
      <c r="CRW131" s="310"/>
      <c r="CRX131" s="310"/>
      <c r="CRY131" s="310"/>
      <c r="CRZ131" s="310"/>
      <c r="CSA131" s="310"/>
      <c r="CSB131" s="310"/>
      <c r="CSC131" s="310"/>
      <c r="CSD131" s="310"/>
      <c r="CSE131" s="310"/>
      <c r="CSF131" s="310"/>
      <c r="CSG131" s="310"/>
      <c r="CSH131" s="310"/>
      <c r="CSI131" s="310"/>
      <c r="CSJ131" s="310"/>
      <c r="CSK131" s="310"/>
      <c r="CSL131" s="310"/>
      <c r="CSM131" s="310"/>
      <c r="CSN131" s="310"/>
      <c r="CSO131" s="310"/>
      <c r="CSP131" s="310"/>
      <c r="CSQ131" s="310"/>
      <c r="CSR131" s="310"/>
      <c r="CSS131" s="310"/>
      <c r="CST131" s="310"/>
      <c r="CSU131" s="310"/>
      <c r="CSV131" s="310"/>
      <c r="CSW131" s="310"/>
      <c r="CSX131" s="310"/>
      <c r="CSY131" s="310"/>
      <c r="CSZ131" s="310"/>
      <c r="CTA131" s="310"/>
      <c r="CTB131" s="310"/>
      <c r="CTC131" s="310"/>
      <c r="CTD131" s="310"/>
      <c r="CTE131" s="310"/>
      <c r="CTF131" s="310"/>
      <c r="CTG131" s="310"/>
      <c r="CTH131" s="310"/>
      <c r="CTI131" s="310"/>
      <c r="CTJ131" s="310"/>
      <c r="CTK131" s="310"/>
      <c r="CTL131" s="310"/>
      <c r="CTM131" s="310"/>
      <c r="CTN131" s="310"/>
      <c r="CTO131" s="310"/>
      <c r="CTP131" s="310"/>
      <c r="CTQ131" s="310"/>
      <c r="CTR131" s="310"/>
      <c r="CTS131" s="310"/>
      <c r="CTT131" s="310"/>
      <c r="CTU131" s="310"/>
      <c r="CTV131" s="310"/>
      <c r="CTW131" s="310"/>
      <c r="CTX131" s="310"/>
      <c r="CTY131" s="310"/>
      <c r="CTZ131" s="310"/>
      <c r="CUA131" s="310"/>
      <c r="CUB131" s="310"/>
      <c r="CUC131" s="310"/>
      <c r="CUD131" s="310"/>
      <c r="CUE131" s="310"/>
      <c r="CUF131" s="310"/>
      <c r="CUG131" s="310"/>
      <c r="CUH131" s="310"/>
      <c r="CUI131" s="310"/>
      <c r="CUJ131" s="310"/>
      <c r="CUK131" s="310"/>
      <c r="CUL131" s="310"/>
      <c r="CUM131" s="310"/>
      <c r="CUN131" s="310"/>
      <c r="CUO131" s="310"/>
      <c r="CUP131" s="310"/>
      <c r="CUQ131" s="310"/>
      <c r="CUR131" s="310"/>
      <c r="CUS131" s="310"/>
      <c r="CUT131" s="310"/>
      <c r="CUU131" s="310"/>
      <c r="CUV131" s="310"/>
      <c r="CUW131" s="310"/>
      <c r="CUX131" s="310"/>
      <c r="CUY131" s="310"/>
      <c r="CUZ131" s="310"/>
      <c r="CVA131" s="310"/>
      <c r="CVB131" s="310"/>
      <c r="CVC131" s="310"/>
      <c r="CVD131" s="310"/>
      <c r="CVE131" s="310"/>
      <c r="CVF131" s="310"/>
      <c r="CVG131" s="310"/>
      <c r="CVH131" s="310"/>
      <c r="CVI131" s="310"/>
      <c r="CVJ131" s="310"/>
      <c r="CVK131" s="310"/>
      <c r="CVL131" s="310"/>
      <c r="CVM131" s="310"/>
      <c r="CVN131" s="310"/>
      <c r="CVO131" s="310"/>
      <c r="CVP131" s="310"/>
      <c r="CVQ131" s="310"/>
      <c r="CVR131" s="310"/>
      <c r="CVS131" s="310"/>
      <c r="CVT131" s="310"/>
      <c r="CVU131" s="310"/>
      <c r="CVV131" s="310"/>
      <c r="CVW131" s="310"/>
      <c r="CVX131" s="310"/>
      <c r="CVY131" s="310"/>
      <c r="CVZ131" s="310"/>
      <c r="CWA131" s="310"/>
      <c r="CWB131" s="310"/>
      <c r="CWC131" s="310"/>
      <c r="CWD131" s="310"/>
      <c r="CWE131" s="310"/>
      <c r="CWF131" s="310"/>
      <c r="CWG131" s="310"/>
      <c r="CWH131" s="310"/>
      <c r="CWI131" s="310"/>
      <c r="CWJ131" s="310"/>
      <c r="CWK131" s="310"/>
      <c r="CWL131" s="310"/>
      <c r="CWM131" s="310"/>
      <c r="CWN131" s="310"/>
      <c r="CWO131" s="310"/>
      <c r="CWP131" s="310"/>
      <c r="CWQ131" s="310"/>
      <c r="CWR131" s="310"/>
      <c r="CWS131" s="310"/>
      <c r="CWT131" s="310"/>
      <c r="CWU131" s="310"/>
      <c r="CWV131" s="310"/>
      <c r="CWW131" s="310"/>
      <c r="CWX131" s="310"/>
      <c r="CWY131" s="310"/>
      <c r="CWZ131" s="310"/>
      <c r="CXA131" s="310"/>
      <c r="CXB131" s="310"/>
      <c r="CXC131" s="310"/>
      <c r="CXD131" s="310"/>
      <c r="CXE131" s="310"/>
      <c r="CXF131" s="310"/>
      <c r="CXG131" s="310"/>
      <c r="CXH131" s="310"/>
      <c r="CXI131" s="310"/>
      <c r="CXJ131" s="310"/>
      <c r="CXK131" s="310"/>
      <c r="CXL131" s="310"/>
      <c r="CXM131" s="310"/>
      <c r="CXN131" s="310"/>
      <c r="CXO131" s="310"/>
      <c r="CXP131" s="310"/>
      <c r="CXQ131" s="310"/>
      <c r="CXR131" s="310"/>
      <c r="CXS131" s="310"/>
      <c r="CXT131" s="310"/>
      <c r="CXU131" s="310"/>
      <c r="CXV131" s="310"/>
      <c r="CXW131" s="310"/>
      <c r="CXX131" s="310"/>
      <c r="CXY131" s="310"/>
      <c r="CXZ131" s="310"/>
      <c r="CYA131" s="310"/>
      <c r="CYB131" s="310"/>
      <c r="CYC131" s="310"/>
      <c r="CYD131" s="310"/>
      <c r="CYE131" s="310"/>
      <c r="CYF131" s="310"/>
      <c r="CYG131" s="310"/>
      <c r="CYH131" s="310"/>
      <c r="CYI131" s="310"/>
      <c r="CYJ131" s="310"/>
      <c r="CYK131" s="310"/>
      <c r="CYL131" s="310"/>
      <c r="CYM131" s="310"/>
      <c r="CYN131" s="310"/>
      <c r="CYO131" s="310"/>
      <c r="CYP131" s="310"/>
      <c r="CYQ131" s="310"/>
      <c r="CYR131" s="310"/>
      <c r="CYS131" s="310"/>
      <c r="CYT131" s="310"/>
      <c r="CYU131" s="310"/>
      <c r="CYV131" s="310"/>
      <c r="CYW131" s="310"/>
      <c r="CYX131" s="310"/>
      <c r="CYY131" s="310"/>
      <c r="CYZ131" s="310"/>
      <c r="CZA131" s="310"/>
      <c r="CZB131" s="310"/>
      <c r="CZC131" s="310"/>
      <c r="CZD131" s="310"/>
      <c r="CZE131" s="310"/>
      <c r="CZF131" s="310"/>
      <c r="CZG131" s="310"/>
      <c r="CZH131" s="310"/>
      <c r="CZI131" s="310"/>
      <c r="CZJ131" s="310"/>
      <c r="CZK131" s="310"/>
      <c r="CZL131" s="310"/>
      <c r="CZM131" s="310"/>
      <c r="CZN131" s="310"/>
      <c r="CZO131" s="310"/>
      <c r="CZP131" s="310"/>
      <c r="CZQ131" s="310"/>
      <c r="CZR131" s="310"/>
      <c r="CZS131" s="310"/>
      <c r="CZT131" s="310"/>
      <c r="CZU131" s="310"/>
      <c r="CZV131" s="310"/>
      <c r="CZW131" s="310"/>
      <c r="CZX131" s="310"/>
      <c r="CZY131" s="310"/>
      <c r="CZZ131" s="310"/>
      <c r="DAA131" s="310"/>
      <c r="DAB131" s="310"/>
      <c r="DAC131" s="310"/>
      <c r="DAD131" s="310"/>
      <c r="DAE131" s="310"/>
      <c r="DAF131" s="310"/>
      <c r="DAG131" s="310"/>
      <c r="DAH131" s="310"/>
      <c r="DAI131" s="310"/>
      <c r="DAJ131" s="310"/>
      <c r="DAK131" s="310"/>
      <c r="DAL131" s="310"/>
      <c r="DAM131" s="310"/>
      <c r="DAN131" s="310"/>
      <c r="DAO131" s="310"/>
      <c r="DAP131" s="310"/>
      <c r="DAQ131" s="310"/>
      <c r="DAR131" s="310"/>
      <c r="DAS131" s="310"/>
      <c r="DAT131" s="310"/>
      <c r="DAU131" s="310"/>
      <c r="DAV131" s="310"/>
      <c r="DAW131" s="310"/>
      <c r="DAX131" s="310"/>
      <c r="DAY131" s="310"/>
      <c r="DAZ131" s="310"/>
      <c r="DBA131" s="310"/>
      <c r="DBB131" s="310"/>
      <c r="DBC131" s="310"/>
      <c r="DBD131" s="310"/>
      <c r="DBE131" s="310"/>
      <c r="DBF131" s="310"/>
      <c r="DBG131" s="310"/>
      <c r="DBH131" s="310"/>
      <c r="DBI131" s="310"/>
      <c r="DBJ131" s="310"/>
      <c r="DBK131" s="310"/>
      <c r="DBL131" s="310"/>
      <c r="DBM131" s="310"/>
      <c r="DBN131" s="310"/>
      <c r="DBO131" s="310"/>
      <c r="DBP131" s="310"/>
      <c r="DBQ131" s="310"/>
      <c r="DBR131" s="310"/>
      <c r="DBS131" s="310"/>
      <c r="DBT131" s="310"/>
      <c r="DBU131" s="310"/>
      <c r="DBV131" s="310"/>
      <c r="DBW131" s="310"/>
      <c r="DBX131" s="310"/>
      <c r="DBY131" s="310"/>
      <c r="DBZ131" s="310"/>
      <c r="DCA131" s="310"/>
      <c r="DCB131" s="310"/>
      <c r="DCC131" s="310"/>
      <c r="DCD131" s="310"/>
      <c r="DCE131" s="310"/>
      <c r="DCF131" s="310"/>
      <c r="DCG131" s="310"/>
      <c r="DCH131" s="310"/>
      <c r="DCI131" s="310"/>
      <c r="DCJ131" s="310"/>
      <c r="DCK131" s="310"/>
      <c r="DCL131" s="310"/>
      <c r="DCM131" s="310"/>
      <c r="DCN131" s="310"/>
      <c r="DCO131" s="310"/>
      <c r="DCP131" s="310"/>
      <c r="DCQ131" s="310"/>
      <c r="DCR131" s="310"/>
      <c r="DCS131" s="310"/>
      <c r="DCT131" s="310"/>
      <c r="DCU131" s="310"/>
      <c r="DCV131" s="310"/>
      <c r="DCW131" s="310"/>
      <c r="DCX131" s="310"/>
      <c r="DCY131" s="310"/>
      <c r="DCZ131" s="310"/>
      <c r="DDA131" s="310"/>
      <c r="DDB131" s="310"/>
      <c r="DDC131" s="310"/>
      <c r="DDD131" s="310"/>
      <c r="DDE131" s="310"/>
      <c r="DDF131" s="310"/>
      <c r="DDG131" s="310"/>
      <c r="DDH131" s="310"/>
      <c r="DDI131" s="310"/>
      <c r="DDJ131" s="310"/>
      <c r="DDK131" s="310"/>
      <c r="DDL131" s="310"/>
      <c r="DDM131" s="310"/>
      <c r="DDN131" s="310"/>
      <c r="DDO131" s="310"/>
      <c r="DDP131" s="310"/>
      <c r="DDQ131" s="310"/>
      <c r="DDR131" s="310"/>
      <c r="DDS131" s="310"/>
      <c r="DDT131" s="310"/>
      <c r="DDU131" s="310"/>
      <c r="DDV131" s="310"/>
      <c r="DDW131" s="310"/>
      <c r="DDX131" s="310"/>
      <c r="DDY131" s="310"/>
      <c r="DDZ131" s="310"/>
      <c r="DEA131" s="310"/>
      <c r="DEB131" s="310"/>
      <c r="DEC131" s="310"/>
      <c r="DED131" s="310"/>
      <c r="DEE131" s="310"/>
      <c r="DEF131" s="310"/>
      <c r="DEG131" s="310"/>
      <c r="DEH131" s="310"/>
      <c r="DEI131" s="310"/>
      <c r="DEJ131" s="310"/>
      <c r="DEK131" s="310"/>
      <c r="DEL131" s="310"/>
      <c r="DEM131" s="310"/>
      <c r="DEN131" s="310"/>
      <c r="DEO131" s="310"/>
      <c r="DEP131" s="310"/>
      <c r="DEQ131" s="310"/>
      <c r="DER131" s="310"/>
      <c r="DES131" s="310"/>
      <c r="DET131" s="310"/>
      <c r="DEU131" s="310"/>
      <c r="DEV131" s="310"/>
      <c r="DEW131" s="310"/>
      <c r="DEX131" s="310"/>
      <c r="DEY131" s="310"/>
      <c r="DEZ131" s="310"/>
      <c r="DFA131" s="310"/>
      <c r="DFB131" s="310"/>
      <c r="DFC131" s="310"/>
      <c r="DFD131" s="310"/>
      <c r="DFE131" s="310"/>
      <c r="DFF131" s="310"/>
      <c r="DFG131" s="310"/>
      <c r="DFH131" s="310"/>
      <c r="DFI131" s="310"/>
      <c r="DFJ131" s="310"/>
      <c r="DFK131" s="310"/>
      <c r="DFL131" s="310"/>
      <c r="DFM131" s="310"/>
      <c r="DFN131" s="310"/>
      <c r="DFO131" s="310"/>
      <c r="DFP131" s="310"/>
      <c r="DFQ131" s="310"/>
      <c r="DFR131" s="310"/>
      <c r="DFS131" s="310"/>
      <c r="DFT131" s="310"/>
      <c r="DFU131" s="310"/>
      <c r="DFV131" s="310"/>
      <c r="DFW131" s="310"/>
      <c r="DFX131" s="310"/>
      <c r="DFY131" s="310"/>
      <c r="DFZ131" s="310"/>
      <c r="DGA131" s="310"/>
      <c r="DGB131" s="310"/>
      <c r="DGC131" s="310"/>
      <c r="DGD131" s="310"/>
      <c r="DGE131" s="310"/>
      <c r="DGF131" s="310"/>
      <c r="DGG131" s="310"/>
      <c r="DGH131" s="310"/>
      <c r="DGI131" s="310"/>
      <c r="DGJ131" s="310"/>
      <c r="DGK131" s="310"/>
      <c r="DGL131" s="310"/>
      <c r="DGM131" s="310"/>
      <c r="DGN131" s="310"/>
      <c r="DGO131" s="310"/>
      <c r="DGP131" s="310"/>
      <c r="DGQ131" s="310"/>
      <c r="DGR131" s="310"/>
      <c r="DGS131" s="310"/>
      <c r="DGT131" s="310"/>
      <c r="DGU131" s="310"/>
      <c r="DGV131" s="310"/>
      <c r="DGW131" s="310"/>
      <c r="DGX131" s="310"/>
      <c r="DGY131" s="310"/>
      <c r="DGZ131" s="310"/>
      <c r="DHA131" s="310"/>
      <c r="DHB131" s="310"/>
      <c r="DHC131" s="310"/>
      <c r="DHD131" s="310"/>
      <c r="DHE131" s="310"/>
      <c r="DHF131" s="310"/>
      <c r="DHG131" s="310"/>
      <c r="DHH131" s="310"/>
      <c r="DHI131" s="310"/>
      <c r="DHJ131" s="310"/>
      <c r="DHK131" s="310"/>
      <c r="DHL131" s="310"/>
      <c r="DHM131" s="310"/>
      <c r="DHN131" s="310"/>
      <c r="DHO131" s="310"/>
      <c r="DHP131" s="310"/>
      <c r="DHQ131" s="310"/>
      <c r="DHR131" s="310"/>
      <c r="DHS131" s="310"/>
      <c r="DHT131" s="310"/>
      <c r="DHU131" s="310"/>
      <c r="DHV131" s="310"/>
      <c r="DHW131" s="310"/>
      <c r="DHX131" s="310"/>
      <c r="DHY131" s="310"/>
      <c r="DHZ131" s="310"/>
      <c r="DIA131" s="310"/>
      <c r="DIB131" s="310"/>
      <c r="DIC131" s="310"/>
      <c r="DID131" s="310"/>
      <c r="DIE131" s="310"/>
      <c r="DIF131" s="310"/>
      <c r="DIG131" s="310"/>
      <c r="DIH131" s="310"/>
      <c r="DII131" s="310"/>
      <c r="DIJ131" s="310"/>
      <c r="DIK131" s="310"/>
      <c r="DIL131" s="310"/>
      <c r="DIM131" s="310"/>
      <c r="DIN131" s="310"/>
      <c r="DIO131" s="310"/>
      <c r="DIP131" s="310"/>
      <c r="DIQ131" s="310"/>
      <c r="DIR131" s="310"/>
      <c r="DIS131" s="310"/>
      <c r="DIT131" s="310"/>
      <c r="DIU131" s="310"/>
      <c r="DIV131" s="310"/>
      <c r="DIW131" s="310"/>
      <c r="DIX131" s="310"/>
      <c r="DIY131" s="310"/>
      <c r="DIZ131" s="310"/>
      <c r="DJA131" s="310"/>
      <c r="DJB131" s="310"/>
      <c r="DJC131" s="310"/>
      <c r="DJD131" s="310"/>
      <c r="DJE131" s="310"/>
      <c r="DJF131" s="310"/>
      <c r="DJG131" s="310"/>
      <c r="DJH131" s="310"/>
      <c r="DJI131" s="310"/>
      <c r="DJJ131" s="310"/>
      <c r="DJK131" s="310"/>
      <c r="DJL131" s="310"/>
      <c r="DJM131" s="310"/>
      <c r="DJN131" s="310"/>
      <c r="DJO131" s="310"/>
      <c r="DJP131" s="310"/>
      <c r="DJQ131" s="310"/>
      <c r="DJR131" s="310"/>
      <c r="DJS131" s="310"/>
      <c r="DJT131" s="310"/>
      <c r="DJU131" s="310"/>
      <c r="DJV131" s="310"/>
      <c r="DJW131" s="310"/>
      <c r="DJX131" s="310"/>
      <c r="DJY131" s="310"/>
      <c r="DJZ131" s="310"/>
      <c r="DKA131" s="310"/>
      <c r="DKB131" s="310"/>
      <c r="DKC131" s="310"/>
      <c r="DKD131" s="310"/>
      <c r="DKE131" s="310"/>
      <c r="DKF131" s="310"/>
      <c r="DKG131" s="310"/>
      <c r="DKH131" s="310"/>
      <c r="DKI131" s="310"/>
      <c r="DKJ131" s="310"/>
      <c r="DKK131" s="310"/>
      <c r="DKL131" s="310"/>
      <c r="DKM131" s="310"/>
      <c r="DKN131" s="310"/>
      <c r="DKO131" s="310"/>
      <c r="DKP131" s="310"/>
      <c r="DKQ131" s="310"/>
      <c r="DKR131" s="310"/>
      <c r="DKS131" s="310"/>
      <c r="DKT131" s="310"/>
      <c r="DKU131" s="310"/>
      <c r="DKV131" s="310"/>
      <c r="DKW131" s="310"/>
      <c r="DKX131" s="310"/>
      <c r="DKY131" s="310"/>
      <c r="DKZ131" s="310"/>
      <c r="DLA131" s="310"/>
      <c r="DLB131" s="310"/>
      <c r="DLC131" s="310"/>
      <c r="DLD131" s="310"/>
      <c r="DLE131" s="310"/>
      <c r="DLF131" s="310"/>
      <c r="DLG131" s="310"/>
      <c r="DLH131" s="310"/>
      <c r="DLI131" s="310"/>
      <c r="DLJ131" s="310"/>
      <c r="DLK131" s="310"/>
      <c r="DLL131" s="310"/>
      <c r="DLM131" s="310"/>
      <c r="DLN131" s="310"/>
      <c r="DLO131" s="310"/>
      <c r="DLP131" s="310"/>
      <c r="DLQ131" s="310"/>
      <c r="DLR131" s="310"/>
      <c r="DLS131" s="310"/>
      <c r="DLT131" s="310"/>
      <c r="DLU131" s="310"/>
      <c r="DLV131" s="310"/>
      <c r="DLW131" s="310"/>
      <c r="DLX131" s="310"/>
      <c r="DLY131" s="310"/>
      <c r="DLZ131" s="310"/>
      <c r="DMA131" s="310"/>
      <c r="DMB131" s="310"/>
      <c r="DMC131" s="310"/>
      <c r="DMD131" s="310"/>
      <c r="DME131" s="310"/>
      <c r="DMF131" s="310"/>
      <c r="DMG131" s="310"/>
      <c r="DMH131" s="310"/>
      <c r="DMI131" s="310"/>
      <c r="DMJ131" s="310"/>
      <c r="DMK131" s="310"/>
      <c r="DML131" s="310"/>
      <c r="DMM131" s="310"/>
      <c r="DMN131" s="310"/>
      <c r="DMO131" s="310"/>
      <c r="DMP131" s="310"/>
      <c r="DMQ131" s="310"/>
      <c r="DMR131" s="310"/>
      <c r="DMS131" s="310"/>
      <c r="DMT131" s="310"/>
      <c r="DMU131" s="310"/>
      <c r="DMV131" s="310"/>
      <c r="DMW131" s="310"/>
      <c r="DMX131" s="310"/>
      <c r="DMY131" s="310"/>
      <c r="DMZ131" s="310"/>
      <c r="DNA131" s="310"/>
      <c r="DNB131" s="310"/>
      <c r="DNC131" s="310"/>
      <c r="DND131" s="310"/>
      <c r="DNE131" s="310"/>
      <c r="DNF131" s="310"/>
      <c r="DNG131" s="310"/>
      <c r="DNH131" s="310"/>
      <c r="DNI131" s="310"/>
      <c r="DNJ131" s="310"/>
      <c r="DNK131" s="310"/>
      <c r="DNL131" s="310"/>
      <c r="DNM131" s="310"/>
      <c r="DNN131" s="310"/>
      <c r="DNO131" s="310"/>
      <c r="DNP131" s="310"/>
      <c r="DNQ131" s="310"/>
      <c r="DNR131" s="310"/>
      <c r="DNS131" s="310"/>
      <c r="DNT131" s="310"/>
      <c r="DNU131" s="310"/>
      <c r="DNV131" s="310"/>
      <c r="DNW131" s="310"/>
      <c r="DNX131" s="310"/>
      <c r="DNY131" s="310"/>
      <c r="DNZ131" s="310"/>
      <c r="DOA131" s="310"/>
      <c r="DOB131" s="310"/>
      <c r="DOC131" s="310"/>
      <c r="DOD131" s="310"/>
      <c r="DOE131" s="310"/>
      <c r="DOF131" s="310"/>
      <c r="DOG131" s="310"/>
      <c r="DOH131" s="310"/>
      <c r="DOI131" s="310"/>
      <c r="DOJ131" s="310"/>
      <c r="DOK131" s="310"/>
      <c r="DOL131" s="310"/>
      <c r="DOM131" s="310"/>
      <c r="DON131" s="310"/>
      <c r="DOO131" s="310"/>
      <c r="DOP131" s="310"/>
      <c r="DOQ131" s="310"/>
      <c r="DOR131" s="310"/>
      <c r="DOS131" s="310"/>
      <c r="DOT131" s="310"/>
      <c r="DOU131" s="310"/>
      <c r="DOV131" s="310"/>
      <c r="DOW131" s="310"/>
      <c r="DOX131" s="310"/>
      <c r="DOY131" s="310"/>
      <c r="DOZ131" s="310"/>
      <c r="DPA131" s="310"/>
      <c r="DPB131" s="310"/>
      <c r="DPC131" s="310"/>
      <c r="DPD131" s="310"/>
      <c r="DPE131" s="310"/>
      <c r="DPF131" s="310"/>
      <c r="DPG131" s="310"/>
      <c r="DPH131" s="310"/>
      <c r="DPI131" s="310"/>
      <c r="DPJ131" s="310"/>
      <c r="DPK131" s="310"/>
      <c r="DPL131" s="310"/>
      <c r="DPM131" s="310"/>
      <c r="DPN131" s="310"/>
      <c r="DPO131" s="310"/>
      <c r="DPP131" s="310"/>
      <c r="DPQ131" s="310"/>
      <c r="DPR131" s="310"/>
      <c r="DPS131" s="310"/>
      <c r="DPT131" s="310"/>
      <c r="DPU131" s="310"/>
      <c r="DPV131" s="310"/>
      <c r="DPW131" s="310"/>
      <c r="DPX131" s="310"/>
      <c r="DPY131" s="310"/>
      <c r="DPZ131" s="310"/>
      <c r="DQA131" s="310"/>
      <c r="DQB131" s="310"/>
      <c r="DQC131" s="310"/>
      <c r="DQD131" s="310"/>
      <c r="DQE131" s="310"/>
      <c r="DQF131" s="310"/>
      <c r="DQG131" s="310"/>
      <c r="DQH131" s="310"/>
      <c r="DQI131" s="310"/>
      <c r="DQJ131" s="310"/>
      <c r="DQK131" s="310"/>
      <c r="DQL131" s="310"/>
      <c r="DQM131" s="310"/>
      <c r="DQN131" s="310"/>
      <c r="DQO131" s="310"/>
      <c r="DQP131" s="310"/>
      <c r="DQQ131" s="310"/>
      <c r="DQR131" s="310"/>
      <c r="DQS131" s="310"/>
      <c r="DQT131" s="310"/>
      <c r="DQU131" s="310"/>
      <c r="DQV131" s="310"/>
      <c r="DQW131" s="310"/>
      <c r="DQX131" s="310"/>
      <c r="DQY131" s="310"/>
      <c r="DQZ131" s="310"/>
      <c r="DRA131" s="310"/>
      <c r="DRB131" s="310"/>
      <c r="DRC131" s="310"/>
      <c r="DRD131" s="310"/>
      <c r="DRE131" s="310"/>
      <c r="DRF131" s="310"/>
      <c r="DRG131" s="310"/>
      <c r="DRH131" s="310"/>
      <c r="DRI131" s="310"/>
      <c r="DRJ131" s="310"/>
      <c r="DRK131" s="310"/>
      <c r="DRL131" s="310"/>
      <c r="DRM131" s="310"/>
      <c r="DRN131" s="310"/>
      <c r="DRO131" s="310"/>
      <c r="DRP131" s="310"/>
      <c r="DRQ131" s="310"/>
      <c r="DRR131" s="310"/>
      <c r="DRS131" s="310"/>
      <c r="DRT131" s="310"/>
      <c r="DRU131" s="310"/>
      <c r="DRV131" s="310"/>
      <c r="DRW131" s="310"/>
      <c r="DRX131" s="310"/>
      <c r="DRY131" s="310"/>
      <c r="DRZ131" s="310"/>
      <c r="DSA131" s="310"/>
      <c r="DSB131" s="310"/>
      <c r="DSC131" s="310"/>
      <c r="DSD131" s="310"/>
      <c r="DSE131" s="310"/>
      <c r="DSF131" s="310"/>
      <c r="DSG131" s="310"/>
      <c r="DSH131" s="310"/>
      <c r="DSI131" s="310"/>
      <c r="DSJ131" s="310"/>
      <c r="DSK131" s="310"/>
      <c r="DSL131" s="310"/>
      <c r="DSM131" s="310"/>
      <c r="DSN131" s="310"/>
      <c r="DSO131" s="310"/>
      <c r="DSP131" s="310"/>
      <c r="DSQ131" s="310"/>
      <c r="DSR131" s="310"/>
      <c r="DSS131" s="310"/>
      <c r="DST131" s="310"/>
      <c r="DSU131" s="310"/>
      <c r="DSV131" s="310"/>
      <c r="DSW131" s="310"/>
      <c r="DSX131" s="310"/>
      <c r="DSY131" s="310"/>
      <c r="DSZ131" s="310"/>
      <c r="DTA131" s="310"/>
      <c r="DTB131" s="310"/>
      <c r="DTC131" s="310"/>
      <c r="DTD131" s="310"/>
      <c r="DTE131" s="310"/>
      <c r="DTF131" s="310"/>
      <c r="DTG131" s="310"/>
      <c r="DTH131" s="310"/>
      <c r="DTI131" s="310"/>
      <c r="DTJ131" s="310"/>
      <c r="DTK131" s="310"/>
      <c r="DTL131" s="310"/>
      <c r="DTM131" s="310"/>
      <c r="DTN131" s="310"/>
      <c r="DTO131" s="310"/>
      <c r="DTP131" s="310"/>
      <c r="DTQ131" s="310"/>
      <c r="DTR131" s="310"/>
      <c r="DTS131" s="310"/>
      <c r="DTT131" s="310"/>
      <c r="DTU131" s="310"/>
      <c r="DTV131" s="310"/>
      <c r="DTW131" s="310"/>
      <c r="DTX131" s="310"/>
      <c r="DTY131" s="310"/>
      <c r="DTZ131" s="310"/>
      <c r="DUA131" s="310"/>
      <c r="DUB131" s="310"/>
      <c r="DUC131" s="310"/>
      <c r="DUD131" s="310"/>
      <c r="DUE131" s="310"/>
      <c r="DUF131" s="310"/>
      <c r="DUG131" s="310"/>
      <c r="DUH131" s="310"/>
      <c r="DUI131" s="310"/>
      <c r="DUJ131" s="310"/>
      <c r="DUK131" s="310"/>
      <c r="DUL131" s="310"/>
      <c r="DUM131" s="310"/>
      <c r="DUN131" s="310"/>
      <c r="DUO131" s="310"/>
      <c r="DUP131" s="310"/>
      <c r="DUQ131" s="310"/>
      <c r="DUR131" s="310"/>
      <c r="DUS131" s="310"/>
      <c r="DUT131" s="310"/>
      <c r="DUU131" s="310"/>
      <c r="DUV131" s="310"/>
      <c r="DUW131" s="310"/>
      <c r="DUX131" s="310"/>
      <c r="DUY131" s="310"/>
      <c r="DUZ131" s="310"/>
      <c r="DVA131" s="310"/>
      <c r="DVB131" s="310"/>
      <c r="DVC131" s="310"/>
      <c r="DVD131" s="310"/>
      <c r="DVE131" s="310"/>
      <c r="DVF131" s="310"/>
      <c r="DVG131" s="310"/>
      <c r="DVH131" s="310"/>
      <c r="DVI131" s="310"/>
      <c r="DVJ131" s="310"/>
      <c r="DVK131" s="310"/>
      <c r="DVL131" s="310"/>
      <c r="DVM131" s="310"/>
      <c r="DVN131" s="310"/>
      <c r="DVO131" s="310"/>
      <c r="DVP131" s="310"/>
      <c r="DVQ131" s="310"/>
      <c r="DVR131" s="310"/>
      <c r="DVS131" s="310"/>
      <c r="DVT131" s="310"/>
      <c r="DVU131" s="310"/>
      <c r="DVV131" s="310"/>
      <c r="DVW131" s="310"/>
      <c r="DVX131" s="310"/>
      <c r="DVY131" s="310"/>
      <c r="DVZ131" s="310"/>
      <c r="DWA131" s="310"/>
      <c r="DWB131" s="310"/>
      <c r="DWC131" s="310"/>
      <c r="DWD131" s="310"/>
      <c r="DWE131" s="310"/>
      <c r="DWF131" s="310"/>
      <c r="DWG131" s="310"/>
      <c r="DWH131" s="310"/>
      <c r="DWI131" s="310"/>
      <c r="DWJ131" s="310"/>
      <c r="DWK131" s="310"/>
      <c r="DWL131" s="310"/>
      <c r="DWM131" s="310"/>
      <c r="DWN131" s="310"/>
      <c r="DWO131" s="310"/>
      <c r="DWP131" s="310"/>
      <c r="DWQ131" s="310"/>
      <c r="DWR131" s="310"/>
      <c r="DWS131" s="310"/>
      <c r="DWT131" s="310"/>
      <c r="DWU131" s="310"/>
      <c r="DWV131" s="310"/>
      <c r="DWW131" s="310"/>
      <c r="DWX131" s="310"/>
      <c r="DWY131" s="310"/>
      <c r="DWZ131" s="310"/>
      <c r="DXA131" s="310"/>
      <c r="DXB131" s="310"/>
      <c r="DXC131" s="310"/>
      <c r="DXD131" s="310"/>
      <c r="DXE131" s="310"/>
      <c r="DXF131" s="310"/>
      <c r="DXG131" s="310"/>
      <c r="DXH131" s="310"/>
      <c r="DXI131" s="310"/>
      <c r="DXJ131" s="310"/>
      <c r="DXK131" s="310"/>
      <c r="DXL131" s="310"/>
      <c r="DXM131" s="310"/>
      <c r="DXN131" s="310"/>
      <c r="DXO131" s="310"/>
      <c r="DXP131" s="310"/>
      <c r="DXQ131" s="310"/>
      <c r="DXR131" s="310"/>
      <c r="DXS131" s="310"/>
      <c r="DXT131" s="310"/>
      <c r="DXU131" s="310"/>
      <c r="DXV131" s="310"/>
      <c r="DXW131" s="310"/>
      <c r="DXX131" s="310"/>
      <c r="DXY131" s="310"/>
      <c r="DXZ131" s="310"/>
      <c r="DYA131" s="310"/>
      <c r="DYB131" s="310"/>
      <c r="DYC131" s="310"/>
      <c r="DYD131" s="310"/>
      <c r="DYE131" s="310"/>
      <c r="DYF131" s="310"/>
      <c r="DYG131" s="310"/>
      <c r="DYH131" s="310"/>
      <c r="DYI131" s="310"/>
      <c r="DYJ131" s="310"/>
      <c r="DYK131" s="310"/>
      <c r="DYL131" s="310"/>
      <c r="DYM131" s="310"/>
      <c r="DYN131" s="310"/>
      <c r="DYO131" s="310"/>
      <c r="DYP131" s="310"/>
      <c r="DYQ131" s="310"/>
      <c r="DYR131" s="310"/>
      <c r="DYS131" s="310"/>
      <c r="DYT131" s="310"/>
      <c r="DYU131" s="310"/>
      <c r="DYV131" s="310"/>
      <c r="DYW131" s="310"/>
      <c r="DYX131" s="310"/>
      <c r="DYY131" s="310"/>
      <c r="DYZ131" s="310"/>
      <c r="DZA131" s="310"/>
      <c r="DZB131" s="310"/>
      <c r="DZC131" s="310"/>
      <c r="DZD131" s="310"/>
      <c r="DZE131" s="310"/>
      <c r="DZF131" s="310"/>
      <c r="DZG131" s="310"/>
      <c r="DZH131" s="310"/>
      <c r="DZI131" s="310"/>
      <c r="DZJ131" s="310"/>
      <c r="DZK131" s="310"/>
      <c r="DZL131" s="310"/>
      <c r="DZM131" s="310"/>
      <c r="DZN131" s="310"/>
      <c r="DZO131" s="310"/>
      <c r="DZP131" s="310"/>
      <c r="DZQ131" s="310"/>
      <c r="DZR131" s="310"/>
      <c r="DZS131" s="310"/>
      <c r="DZT131" s="310"/>
      <c r="DZU131" s="310"/>
      <c r="DZV131" s="310"/>
      <c r="DZW131" s="310"/>
      <c r="DZX131" s="310"/>
      <c r="DZY131" s="310"/>
      <c r="DZZ131" s="310"/>
      <c r="EAA131" s="310"/>
      <c r="EAB131" s="310"/>
      <c r="EAC131" s="310"/>
      <c r="EAD131" s="310"/>
      <c r="EAE131" s="310"/>
      <c r="EAF131" s="310"/>
      <c r="EAG131" s="310"/>
      <c r="EAH131" s="310"/>
      <c r="EAI131" s="310"/>
      <c r="EAJ131" s="310"/>
      <c r="EAK131" s="310"/>
      <c r="EAL131" s="310"/>
      <c r="EAM131" s="310"/>
      <c r="EAN131" s="310"/>
      <c r="EAO131" s="310"/>
      <c r="EAP131" s="310"/>
      <c r="EAQ131" s="310"/>
      <c r="EAR131" s="310"/>
      <c r="EAS131" s="310"/>
      <c r="EAT131" s="310"/>
      <c r="EAU131" s="310"/>
      <c r="EAV131" s="310"/>
      <c r="EAW131" s="310"/>
      <c r="EAX131" s="310"/>
      <c r="EAY131" s="310"/>
      <c r="EAZ131" s="310"/>
      <c r="EBA131" s="310"/>
      <c r="EBB131" s="310"/>
      <c r="EBC131" s="310"/>
      <c r="EBD131" s="310"/>
      <c r="EBE131" s="310"/>
      <c r="EBF131" s="310"/>
      <c r="EBG131" s="310"/>
      <c r="EBH131" s="310"/>
      <c r="EBI131" s="310"/>
      <c r="EBJ131" s="310"/>
      <c r="EBK131" s="310"/>
      <c r="EBL131" s="310"/>
      <c r="EBM131" s="310"/>
      <c r="EBN131" s="310"/>
      <c r="EBO131" s="310"/>
      <c r="EBP131" s="310"/>
      <c r="EBQ131" s="310"/>
      <c r="EBR131" s="310"/>
      <c r="EBS131" s="310"/>
      <c r="EBT131" s="310"/>
      <c r="EBU131" s="310"/>
      <c r="EBV131" s="310"/>
      <c r="EBW131" s="310"/>
      <c r="EBX131" s="310"/>
      <c r="EBY131" s="310"/>
      <c r="EBZ131" s="310"/>
      <c r="ECA131" s="310"/>
      <c r="ECB131" s="310"/>
      <c r="ECC131" s="310"/>
      <c r="ECD131" s="310"/>
      <c r="ECE131" s="310"/>
      <c r="ECF131" s="310"/>
      <c r="ECG131" s="310"/>
      <c r="ECH131" s="310"/>
      <c r="ECI131" s="310"/>
      <c r="ECJ131" s="310"/>
      <c r="ECK131" s="310"/>
      <c r="ECL131" s="310"/>
      <c r="ECM131" s="310"/>
      <c r="ECN131" s="310"/>
      <c r="ECO131" s="310"/>
      <c r="ECP131" s="310"/>
      <c r="ECQ131" s="310"/>
      <c r="ECR131" s="310"/>
      <c r="ECS131" s="310"/>
      <c r="ECT131" s="310"/>
      <c r="ECU131" s="310"/>
      <c r="ECV131" s="310"/>
      <c r="ECW131" s="310"/>
      <c r="ECX131" s="310"/>
      <c r="ECY131" s="310"/>
      <c r="ECZ131" s="310"/>
      <c r="EDA131" s="310"/>
      <c r="EDB131" s="310"/>
      <c r="EDC131" s="310"/>
      <c r="EDD131" s="310"/>
      <c r="EDE131" s="310"/>
      <c r="EDF131" s="310"/>
      <c r="EDG131" s="310"/>
      <c r="EDH131" s="310"/>
      <c r="EDI131" s="310"/>
      <c r="EDJ131" s="310"/>
      <c r="EDK131" s="310"/>
      <c r="EDL131" s="310"/>
      <c r="EDM131" s="310"/>
      <c r="EDN131" s="310"/>
      <c r="EDO131" s="310"/>
      <c r="EDP131" s="310"/>
      <c r="EDQ131" s="310"/>
      <c r="EDR131" s="310"/>
      <c r="EDS131" s="310"/>
      <c r="EDT131" s="310"/>
      <c r="EDU131" s="310"/>
      <c r="EDV131" s="310"/>
      <c r="EDW131" s="310"/>
      <c r="EDX131" s="310"/>
      <c r="EDY131" s="310"/>
      <c r="EDZ131" s="310"/>
      <c r="EEA131" s="310"/>
      <c r="EEB131" s="310"/>
      <c r="EEC131" s="310"/>
      <c r="EED131" s="310"/>
      <c r="EEE131" s="310"/>
      <c r="EEF131" s="310"/>
      <c r="EEG131" s="310"/>
      <c r="EEH131" s="310"/>
      <c r="EEI131" s="310"/>
      <c r="EEJ131" s="310"/>
      <c r="EEK131" s="310"/>
      <c r="EEL131" s="310"/>
      <c r="EEM131" s="310"/>
      <c r="EEN131" s="310"/>
      <c r="EEO131" s="310"/>
      <c r="EEP131" s="310"/>
      <c r="EEQ131" s="310"/>
      <c r="EER131" s="310"/>
      <c r="EES131" s="310"/>
      <c r="EET131" s="310"/>
      <c r="EEU131" s="310"/>
      <c r="EEV131" s="310"/>
      <c r="EEW131" s="310"/>
      <c r="EEX131" s="310"/>
      <c r="EEY131" s="310"/>
      <c r="EEZ131" s="310"/>
      <c r="EFA131" s="310"/>
      <c r="EFB131" s="310"/>
      <c r="EFC131" s="310"/>
      <c r="EFD131" s="310"/>
      <c r="EFE131" s="310"/>
      <c r="EFF131" s="310"/>
      <c r="EFG131" s="310"/>
      <c r="EFH131" s="310"/>
      <c r="EFI131" s="310"/>
      <c r="EFJ131" s="310"/>
      <c r="EFK131" s="310"/>
      <c r="EFL131" s="310"/>
      <c r="EFM131" s="310"/>
      <c r="EFN131" s="310"/>
      <c r="EFO131" s="310"/>
      <c r="EFP131" s="310"/>
      <c r="EFQ131" s="310"/>
      <c r="EFR131" s="310"/>
      <c r="EFS131" s="310"/>
      <c r="EFT131" s="310"/>
      <c r="EFU131" s="310"/>
      <c r="EFV131" s="310"/>
      <c r="EFW131" s="310"/>
      <c r="EFX131" s="310"/>
      <c r="EFY131" s="310"/>
      <c r="EFZ131" s="310"/>
      <c r="EGA131" s="310"/>
      <c r="EGB131" s="310"/>
      <c r="EGC131" s="310"/>
      <c r="EGD131" s="310"/>
      <c r="EGE131" s="310"/>
      <c r="EGF131" s="310"/>
      <c r="EGG131" s="310"/>
      <c r="EGH131" s="310"/>
      <c r="EGI131" s="310"/>
      <c r="EGJ131" s="310"/>
      <c r="EGK131" s="310"/>
      <c r="EGL131" s="310"/>
      <c r="EGM131" s="310"/>
      <c r="EGN131" s="310"/>
      <c r="EGO131" s="310"/>
      <c r="EGP131" s="310"/>
      <c r="EGQ131" s="310"/>
      <c r="EGR131" s="310"/>
      <c r="EGS131" s="310"/>
      <c r="EGT131" s="310"/>
      <c r="EGU131" s="310"/>
      <c r="EGV131" s="310"/>
      <c r="EGW131" s="310"/>
      <c r="EGX131" s="310"/>
      <c r="EGY131" s="310"/>
      <c r="EGZ131" s="310"/>
      <c r="EHA131" s="310"/>
      <c r="EHB131" s="310"/>
      <c r="EHC131" s="310"/>
      <c r="EHD131" s="310"/>
      <c r="EHE131" s="310"/>
      <c r="EHF131" s="310"/>
      <c r="EHG131" s="310"/>
      <c r="EHH131" s="310"/>
      <c r="EHI131" s="310"/>
      <c r="EHJ131" s="310"/>
      <c r="EHK131" s="310"/>
      <c r="EHL131" s="310"/>
      <c r="EHM131" s="310"/>
      <c r="EHN131" s="310"/>
      <c r="EHO131" s="310"/>
      <c r="EHP131" s="310"/>
      <c r="EHQ131" s="310"/>
      <c r="EHR131" s="310"/>
      <c r="EHS131" s="310"/>
      <c r="EHT131" s="310"/>
      <c r="EHU131" s="310"/>
      <c r="EHV131" s="310"/>
      <c r="EHW131" s="310"/>
      <c r="EHX131" s="310"/>
      <c r="EHY131" s="310"/>
      <c r="EHZ131" s="310"/>
      <c r="EIA131" s="310"/>
      <c r="EIB131" s="310"/>
      <c r="EIC131" s="310"/>
      <c r="EID131" s="310"/>
      <c r="EIE131" s="310"/>
      <c r="EIF131" s="310"/>
      <c r="EIG131" s="310"/>
      <c r="EIH131" s="310"/>
      <c r="EII131" s="310"/>
      <c r="EIJ131" s="310"/>
      <c r="EIK131" s="310"/>
      <c r="EIL131" s="310"/>
      <c r="EIM131" s="310"/>
      <c r="EIN131" s="310"/>
      <c r="EIO131" s="310"/>
      <c r="EIP131" s="310"/>
      <c r="EIQ131" s="310"/>
      <c r="EIR131" s="310"/>
      <c r="EIS131" s="310"/>
      <c r="EIT131" s="310"/>
      <c r="EIU131" s="310"/>
      <c r="EIV131" s="310"/>
      <c r="EIW131" s="310"/>
      <c r="EIX131" s="310"/>
      <c r="EIY131" s="310"/>
      <c r="EIZ131" s="310"/>
      <c r="EJA131" s="310"/>
      <c r="EJB131" s="310"/>
      <c r="EJC131" s="310"/>
      <c r="EJD131" s="310"/>
      <c r="EJE131" s="310"/>
      <c r="EJF131" s="310"/>
      <c r="EJG131" s="310"/>
      <c r="EJH131" s="310"/>
      <c r="EJI131" s="310"/>
      <c r="EJJ131" s="310"/>
      <c r="EJK131" s="310"/>
      <c r="EJL131" s="310"/>
      <c r="EJM131" s="310"/>
      <c r="EJN131" s="310"/>
      <c r="EJO131" s="310"/>
      <c r="EJP131" s="310"/>
      <c r="EJQ131" s="310"/>
      <c r="EJR131" s="310"/>
      <c r="EJS131" s="310"/>
      <c r="EJT131" s="310"/>
      <c r="EJU131" s="310"/>
      <c r="EJV131" s="310"/>
      <c r="EJW131" s="310"/>
      <c r="EJX131" s="310"/>
      <c r="EJY131" s="310"/>
      <c r="EJZ131" s="310"/>
      <c r="EKA131" s="310"/>
      <c r="EKB131" s="310"/>
      <c r="EKC131" s="310"/>
      <c r="EKD131" s="310"/>
      <c r="EKE131" s="310"/>
      <c r="EKF131" s="310"/>
      <c r="EKG131" s="310"/>
      <c r="EKH131" s="310"/>
      <c r="EKI131" s="310"/>
      <c r="EKJ131" s="310"/>
      <c r="EKK131" s="310"/>
      <c r="EKL131" s="310"/>
      <c r="EKM131" s="310"/>
      <c r="EKN131" s="310"/>
      <c r="EKO131" s="310"/>
      <c r="EKP131" s="310"/>
      <c r="EKQ131" s="310"/>
      <c r="EKR131" s="310"/>
      <c r="EKS131" s="310"/>
      <c r="EKT131" s="310"/>
      <c r="EKU131" s="310"/>
      <c r="EKV131" s="310"/>
      <c r="EKW131" s="310"/>
      <c r="EKX131" s="310"/>
      <c r="EKY131" s="310"/>
      <c r="EKZ131" s="310"/>
      <c r="ELA131" s="310"/>
      <c r="ELB131" s="310"/>
      <c r="ELC131" s="310"/>
      <c r="ELD131" s="310"/>
      <c r="ELE131" s="310"/>
      <c r="ELF131" s="310"/>
      <c r="ELG131" s="310"/>
      <c r="ELH131" s="310"/>
      <c r="ELI131" s="310"/>
      <c r="ELJ131" s="310"/>
      <c r="ELK131" s="310"/>
      <c r="ELL131" s="310"/>
      <c r="ELM131" s="310"/>
      <c r="ELN131" s="310"/>
      <c r="ELO131" s="310"/>
      <c r="ELP131" s="310"/>
      <c r="ELQ131" s="310"/>
      <c r="ELR131" s="310"/>
      <c r="ELS131" s="310"/>
      <c r="ELT131" s="310"/>
      <c r="ELU131" s="310"/>
      <c r="ELV131" s="310"/>
      <c r="ELW131" s="310"/>
      <c r="ELX131" s="310"/>
      <c r="ELY131" s="310"/>
      <c r="ELZ131" s="310"/>
      <c r="EMA131" s="310"/>
      <c r="EMB131" s="310"/>
      <c r="EMC131" s="310"/>
      <c r="EMD131" s="310"/>
      <c r="EME131" s="310"/>
      <c r="EMF131" s="310"/>
      <c r="EMG131" s="310"/>
      <c r="EMH131" s="310"/>
      <c r="EMI131" s="310"/>
      <c r="EMJ131" s="310"/>
      <c r="EMK131" s="310"/>
      <c r="EML131" s="310"/>
      <c r="EMM131" s="310"/>
      <c r="EMN131" s="310"/>
      <c r="EMO131" s="310"/>
      <c r="EMP131" s="310"/>
      <c r="EMQ131" s="310"/>
      <c r="EMR131" s="310"/>
      <c r="EMS131" s="310"/>
      <c r="EMT131" s="310"/>
      <c r="EMU131" s="310"/>
      <c r="EMV131" s="310"/>
      <c r="EMW131" s="310"/>
      <c r="EMX131" s="310"/>
      <c r="EMY131" s="310"/>
      <c r="EMZ131" s="310"/>
      <c r="ENA131" s="310"/>
      <c r="ENB131" s="310"/>
      <c r="ENC131" s="310"/>
      <c r="END131" s="310"/>
      <c r="ENE131" s="310"/>
      <c r="ENF131" s="310"/>
      <c r="ENG131" s="310"/>
      <c r="ENH131" s="310"/>
      <c r="ENI131" s="310"/>
      <c r="ENJ131" s="310"/>
      <c r="ENK131" s="310"/>
      <c r="ENL131" s="310"/>
      <c r="ENM131" s="310"/>
      <c r="ENN131" s="310"/>
      <c r="ENO131" s="310"/>
      <c r="ENP131" s="310"/>
      <c r="ENQ131" s="310"/>
      <c r="ENR131" s="310"/>
      <c r="ENS131" s="310"/>
      <c r="ENT131" s="310"/>
      <c r="ENU131" s="310"/>
      <c r="ENV131" s="310"/>
      <c r="ENW131" s="310"/>
      <c r="ENX131" s="310"/>
      <c r="ENY131" s="310"/>
      <c r="ENZ131" s="310"/>
      <c r="EOA131" s="310"/>
      <c r="EOB131" s="310"/>
      <c r="EOC131" s="310"/>
      <c r="EOD131" s="310"/>
      <c r="EOE131" s="310"/>
      <c r="EOF131" s="310"/>
      <c r="EOG131" s="310"/>
      <c r="EOH131" s="310"/>
      <c r="EOI131" s="310"/>
      <c r="EOJ131" s="310"/>
      <c r="EOK131" s="310"/>
      <c r="EOL131" s="310"/>
      <c r="EOM131" s="310"/>
      <c r="EON131" s="310"/>
      <c r="EOO131" s="310"/>
      <c r="EOP131" s="310"/>
      <c r="EOQ131" s="310"/>
      <c r="EOR131" s="310"/>
      <c r="EOS131" s="310"/>
      <c r="EOT131" s="310"/>
      <c r="EOU131" s="310"/>
      <c r="EOV131" s="310"/>
      <c r="EOW131" s="310"/>
      <c r="EOX131" s="310"/>
      <c r="EOY131" s="310"/>
      <c r="EOZ131" s="310"/>
      <c r="EPA131" s="310"/>
      <c r="EPB131" s="310"/>
      <c r="EPC131" s="310"/>
      <c r="EPD131" s="310"/>
      <c r="EPE131" s="310"/>
      <c r="EPF131" s="310"/>
      <c r="EPG131" s="310"/>
      <c r="EPH131" s="310"/>
      <c r="EPI131" s="310"/>
      <c r="EPJ131" s="310"/>
      <c r="EPK131" s="310"/>
      <c r="EPL131" s="310"/>
      <c r="EPM131" s="310"/>
      <c r="EPN131" s="310"/>
      <c r="EPO131" s="310"/>
      <c r="EPP131" s="310"/>
      <c r="EPQ131" s="310"/>
      <c r="EPR131" s="310"/>
      <c r="EPS131" s="310"/>
      <c r="EPT131" s="310"/>
      <c r="EPU131" s="310"/>
      <c r="EPV131" s="310"/>
      <c r="EPW131" s="310"/>
      <c r="EPX131" s="310"/>
      <c r="EPY131" s="310"/>
      <c r="EPZ131" s="310"/>
      <c r="EQA131" s="310"/>
      <c r="EQB131" s="310"/>
      <c r="EQC131" s="310"/>
      <c r="EQD131" s="310"/>
      <c r="EQE131" s="310"/>
      <c r="EQF131" s="310"/>
      <c r="EQG131" s="310"/>
      <c r="EQH131" s="310"/>
      <c r="EQI131" s="310"/>
      <c r="EQJ131" s="310"/>
      <c r="EQK131" s="310"/>
      <c r="EQL131" s="310"/>
      <c r="EQM131" s="310"/>
      <c r="EQN131" s="310"/>
      <c r="EQO131" s="310"/>
      <c r="EQP131" s="310"/>
      <c r="EQQ131" s="310"/>
      <c r="EQR131" s="310"/>
      <c r="EQS131" s="310"/>
      <c r="EQT131" s="310"/>
      <c r="EQU131" s="310"/>
      <c r="EQV131" s="310"/>
      <c r="EQW131" s="310"/>
      <c r="EQX131" s="310"/>
      <c r="EQY131" s="310"/>
      <c r="EQZ131" s="310"/>
      <c r="ERA131" s="310"/>
      <c r="ERB131" s="310"/>
      <c r="ERC131" s="310"/>
      <c r="ERD131" s="310"/>
      <c r="ERE131" s="310"/>
      <c r="ERF131" s="310"/>
      <c r="ERG131" s="310"/>
      <c r="ERH131" s="310"/>
      <c r="ERI131" s="310"/>
      <c r="ERJ131" s="310"/>
      <c r="ERK131" s="310"/>
      <c r="ERL131" s="310"/>
      <c r="ERM131" s="310"/>
      <c r="ERN131" s="310"/>
      <c r="ERO131" s="310"/>
      <c r="ERP131" s="310"/>
      <c r="ERQ131" s="310"/>
      <c r="ERR131" s="310"/>
      <c r="ERS131" s="310"/>
      <c r="ERT131" s="310"/>
      <c r="ERU131" s="310"/>
      <c r="ERV131" s="310"/>
      <c r="ERW131" s="310"/>
      <c r="ERX131" s="310"/>
      <c r="ERY131" s="310"/>
      <c r="ERZ131" s="310"/>
      <c r="ESA131" s="310"/>
      <c r="ESB131" s="310"/>
      <c r="ESC131" s="310"/>
      <c r="ESD131" s="310"/>
      <c r="ESE131" s="310"/>
      <c r="ESF131" s="310"/>
      <c r="ESG131" s="310"/>
      <c r="ESH131" s="310"/>
      <c r="ESI131" s="310"/>
      <c r="ESJ131" s="310"/>
      <c r="ESK131" s="310"/>
      <c r="ESL131" s="310"/>
      <c r="ESM131" s="310"/>
      <c r="ESN131" s="310"/>
      <c r="ESO131" s="310"/>
      <c r="ESP131" s="310"/>
      <c r="ESQ131" s="310"/>
      <c r="ESR131" s="310"/>
      <c r="ESS131" s="310"/>
      <c r="EST131" s="310"/>
      <c r="ESU131" s="310"/>
      <c r="ESV131" s="310"/>
      <c r="ESW131" s="310"/>
      <c r="ESX131" s="310"/>
      <c r="ESY131" s="310"/>
      <c r="ESZ131" s="310"/>
      <c r="ETA131" s="310"/>
      <c r="ETB131" s="310"/>
      <c r="ETC131" s="310"/>
      <c r="ETD131" s="310"/>
      <c r="ETE131" s="310"/>
      <c r="ETF131" s="310"/>
      <c r="ETG131" s="310"/>
      <c r="ETH131" s="310"/>
      <c r="ETI131" s="310"/>
      <c r="ETJ131" s="310"/>
      <c r="ETK131" s="310"/>
      <c r="ETL131" s="310"/>
      <c r="ETM131" s="310"/>
      <c r="ETN131" s="310"/>
      <c r="ETO131" s="310"/>
      <c r="ETP131" s="310"/>
      <c r="ETQ131" s="310"/>
      <c r="ETR131" s="310"/>
      <c r="ETS131" s="310"/>
      <c r="ETT131" s="310"/>
      <c r="ETU131" s="310"/>
      <c r="ETV131" s="310"/>
      <c r="ETW131" s="310"/>
      <c r="ETX131" s="310"/>
      <c r="ETY131" s="310"/>
      <c r="ETZ131" s="310"/>
      <c r="EUA131" s="310"/>
      <c r="EUB131" s="310"/>
      <c r="EUC131" s="310"/>
      <c r="EUD131" s="310"/>
      <c r="EUE131" s="310"/>
      <c r="EUF131" s="310"/>
      <c r="EUG131" s="310"/>
      <c r="EUH131" s="310"/>
      <c r="EUI131" s="310"/>
      <c r="EUJ131" s="310"/>
      <c r="EUK131" s="310"/>
      <c r="EUL131" s="310"/>
      <c r="EUM131" s="310"/>
      <c r="EUN131" s="310"/>
      <c r="EUO131" s="310"/>
      <c r="EUP131" s="310"/>
      <c r="EUQ131" s="310"/>
      <c r="EUR131" s="310"/>
      <c r="EUS131" s="310"/>
      <c r="EUT131" s="310"/>
      <c r="EUU131" s="310"/>
      <c r="EUV131" s="310"/>
      <c r="EUW131" s="310"/>
      <c r="EUX131" s="310"/>
      <c r="EUY131" s="310"/>
      <c r="EUZ131" s="310"/>
      <c r="EVA131" s="310"/>
      <c r="EVB131" s="310"/>
      <c r="EVC131" s="310"/>
      <c r="EVD131" s="310"/>
      <c r="EVE131" s="310"/>
      <c r="EVF131" s="310"/>
      <c r="EVG131" s="310"/>
      <c r="EVH131" s="310"/>
      <c r="EVI131" s="310"/>
      <c r="EVJ131" s="310"/>
      <c r="EVK131" s="310"/>
      <c r="EVL131" s="310"/>
      <c r="EVM131" s="310"/>
      <c r="EVN131" s="310"/>
      <c r="EVO131" s="310"/>
      <c r="EVP131" s="310"/>
      <c r="EVQ131" s="310"/>
      <c r="EVR131" s="310"/>
      <c r="EVS131" s="310"/>
      <c r="EVT131" s="310"/>
      <c r="EVU131" s="310"/>
      <c r="EVV131" s="310"/>
      <c r="EVW131" s="310"/>
      <c r="EVX131" s="310"/>
      <c r="EVY131" s="310"/>
      <c r="EVZ131" s="310"/>
      <c r="EWA131" s="310"/>
      <c r="EWB131" s="310"/>
      <c r="EWC131" s="310"/>
      <c r="EWD131" s="310"/>
      <c r="EWE131" s="310"/>
      <c r="EWF131" s="310"/>
      <c r="EWG131" s="310"/>
      <c r="EWH131" s="310"/>
      <c r="EWI131" s="310"/>
      <c r="EWJ131" s="310"/>
      <c r="EWK131" s="310"/>
      <c r="EWL131" s="310"/>
      <c r="EWM131" s="310"/>
      <c r="EWN131" s="310"/>
      <c r="EWO131" s="310"/>
      <c r="EWP131" s="310"/>
      <c r="EWQ131" s="310"/>
      <c r="EWR131" s="310"/>
      <c r="EWS131" s="310"/>
      <c r="EWT131" s="310"/>
      <c r="EWU131" s="310"/>
      <c r="EWV131" s="310"/>
      <c r="EWW131" s="310"/>
      <c r="EWX131" s="310"/>
      <c r="EWY131" s="310"/>
      <c r="EWZ131" s="310"/>
      <c r="EXA131" s="310"/>
      <c r="EXB131" s="310"/>
      <c r="EXC131" s="310"/>
      <c r="EXD131" s="310"/>
      <c r="EXE131" s="310"/>
      <c r="EXF131" s="310"/>
      <c r="EXG131" s="310"/>
      <c r="EXH131" s="310"/>
      <c r="EXI131" s="310"/>
      <c r="EXJ131" s="310"/>
      <c r="EXK131" s="310"/>
      <c r="EXL131" s="310"/>
      <c r="EXM131" s="310"/>
      <c r="EXN131" s="310"/>
      <c r="EXO131" s="310"/>
      <c r="EXP131" s="310"/>
      <c r="EXQ131" s="310"/>
      <c r="EXR131" s="310"/>
      <c r="EXS131" s="310"/>
      <c r="EXT131" s="310"/>
      <c r="EXU131" s="310"/>
      <c r="EXV131" s="310"/>
      <c r="EXW131" s="310"/>
      <c r="EXX131" s="310"/>
      <c r="EXY131" s="310"/>
      <c r="EXZ131" s="310"/>
      <c r="EYA131" s="310"/>
      <c r="EYB131" s="310"/>
      <c r="EYC131" s="310"/>
      <c r="EYD131" s="310"/>
      <c r="EYE131" s="310"/>
      <c r="EYF131" s="310"/>
      <c r="EYG131" s="310"/>
      <c r="EYH131" s="310"/>
      <c r="EYI131" s="310"/>
      <c r="EYJ131" s="310"/>
      <c r="EYK131" s="310"/>
      <c r="EYL131" s="310"/>
      <c r="EYM131" s="310"/>
      <c r="EYN131" s="310"/>
      <c r="EYO131" s="310"/>
      <c r="EYP131" s="310"/>
      <c r="EYQ131" s="310"/>
      <c r="EYR131" s="310"/>
      <c r="EYS131" s="310"/>
      <c r="EYT131" s="310"/>
      <c r="EYU131" s="310"/>
      <c r="EYV131" s="310"/>
      <c r="EYW131" s="310"/>
      <c r="EYX131" s="310"/>
      <c r="EYY131" s="310"/>
      <c r="EYZ131" s="310"/>
      <c r="EZA131" s="310"/>
      <c r="EZB131" s="310"/>
      <c r="EZC131" s="310"/>
      <c r="EZD131" s="310"/>
      <c r="EZE131" s="310"/>
      <c r="EZF131" s="310"/>
      <c r="EZG131" s="310"/>
      <c r="EZH131" s="310"/>
      <c r="EZI131" s="310"/>
      <c r="EZJ131" s="310"/>
      <c r="EZK131" s="310"/>
      <c r="EZL131" s="310"/>
      <c r="EZM131" s="310"/>
      <c r="EZN131" s="310"/>
      <c r="EZO131" s="310"/>
      <c r="EZP131" s="310"/>
      <c r="EZQ131" s="310"/>
      <c r="EZR131" s="310"/>
      <c r="EZS131" s="310"/>
      <c r="EZT131" s="310"/>
      <c r="EZU131" s="310"/>
      <c r="EZV131" s="310"/>
      <c r="EZW131" s="310"/>
      <c r="EZX131" s="310"/>
      <c r="EZY131" s="310"/>
      <c r="EZZ131" s="310"/>
      <c r="FAA131" s="310"/>
      <c r="FAB131" s="310"/>
      <c r="FAC131" s="310"/>
      <c r="FAD131" s="310"/>
      <c r="FAE131" s="310"/>
      <c r="FAF131" s="310"/>
      <c r="FAG131" s="310"/>
      <c r="FAH131" s="310"/>
      <c r="FAI131" s="310"/>
      <c r="FAJ131" s="310"/>
      <c r="FAK131" s="310"/>
      <c r="FAL131" s="310"/>
      <c r="FAM131" s="310"/>
      <c r="FAN131" s="310"/>
      <c r="FAO131" s="310"/>
      <c r="FAP131" s="310"/>
      <c r="FAQ131" s="310"/>
      <c r="FAR131" s="310"/>
      <c r="FAS131" s="310"/>
      <c r="FAT131" s="310"/>
      <c r="FAU131" s="310"/>
      <c r="FAV131" s="310"/>
      <c r="FAW131" s="310"/>
      <c r="FAX131" s="310"/>
      <c r="FAY131" s="310"/>
      <c r="FAZ131" s="310"/>
      <c r="FBA131" s="310"/>
      <c r="FBB131" s="310"/>
      <c r="FBC131" s="310"/>
      <c r="FBD131" s="310"/>
      <c r="FBE131" s="310"/>
      <c r="FBF131" s="310"/>
      <c r="FBG131" s="310"/>
      <c r="FBH131" s="310"/>
      <c r="FBI131" s="310"/>
      <c r="FBJ131" s="310"/>
      <c r="FBK131" s="310"/>
      <c r="FBL131" s="310"/>
      <c r="FBM131" s="310"/>
      <c r="FBN131" s="310"/>
      <c r="FBO131" s="310"/>
      <c r="FBP131" s="310"/>
      <c r="FBQ131" s="310"/>
      <c r="FBR131" s="310"/>
      <c r="FBS131" s="310"/>
      <c r="FBT131" s="310"/>
      <c r="FBU131" s="310"/>
      <c r="FBV131" s="310"/>
      <c r="FBW131" s="310"/>
      <c r="FBX131" s="310"/>
      <c r="FBY131" s="310"/>
      <c r="FBZ131" s="310"/>
      <c r="FCA131" s="310"/>
      <c r="FCB131" s="310"/>
      <c r="FCC131" s="310"/>
      <c r="FCD131" s="310"/>
      <c r="FCE131" s="310"/>
      <c r="FCF131" s="310"/>
      <c r="FCG131" s="310"/>
      <c r="FCH131" s="310"/>
      <c r="FCI131" s="310"/>
      <c r="FCJ131" s="310"/>
      <c r="FCK131" s="310"/>
      <c r="FCL131" s="310"/>
      <c r="FCM131" s="310"/>
      <c r="FCN131" s="310"/>
      <c r="FCO131" s="310"/>
      <c r="FCP131" s="310"/>
      <c r="FCQ131" s="310"/>
      <c r="FCR131" s="310"/>
      <c r="FCS131" s="310"/>
      <c r="FCT131" s="310"/>
      <c r="FCU131" s="310"/>
      <c r="FCV131" s="310"/>
      <c r="FCW131" s="310"/>
      <c r="FCX131" s="310"/>
      <c r="FCY131" s="310"/>
      <c r="FCZ131" s="310"/>
      <c r="FDA131" s="310"/>
      <c r="FDB131" s="310"/>
      <c r="FDC131" s="310"/>
      <c r="FDD131" s="310"/>
      <c r="FDE131" s="310"/>
      <c r="FDF131" s="310"/>
      <c r="FDG131" s="310"/>
      <c r="FDH131" s="310"/>
      <c r="FDI131" s="310"/>
      <c r="FDJ131" s="310"/>
      <c r="FDK131" s="310"/>
      <c r="FDL131" s="310"/>
      <c r="FDM131" s="310"/>
      <c r="FDN131" s="310"/>
      <c r="FDO131" s="310"/>
      <c r="FDP131" s="310"/>
      <c r="FDQ131" s="310"/>
      <c r="FDR131" s="310"/>
      <c r="FDS131" s="310"/>
      <c r="FDT131" s="310"/>
      <c r="FDU131" s="310"/>
      <c r="FDV131" s="310"/>
      <c r="FDW131" s="310"/>
      <c r="FDX131" s="310"/>
      <c r="FDY131" s="310"/>
      <c r="FDZ131" s="310"/>
      <c r="FEA131" s="310"/>
      <c r="FEB131" s="310"/>
      <c r="FEC131" s="310"/>
      <c r="FED131" s="310"/>
      <c r="FEE131" s="310"/>
      <c r="FEF131" s="310"/>
      <c r="FEG131" s="310"/>
      <c r="FEH131" s="310"/>
      <c r="FEI131" s="310"/>
      <c r="FEJ131" s="310"/>
      <c r="FEK131" s="310"/>
      <c r="FEL131" s="310"/>
      <c r="FEM131" s="310"/>
      <c r="FEN131" s="310"/>
      <c r="FEO131" s="310"/>
      <c r="FEP131" s="310"/>
      <c r="FEQ131" s="310"/>
      <c r="FER131" s="310"/>
      <c r="FES131" s="310"/>
      <c r="FET131" s="310"/>
      <c r="FEU131" s="310"/>
      <c r="FEV131" s="310"/>
      <c r="FEW131" s="310"/>
      <c r="FEX131" s="310"/>
      <c r="FEY131" s="310"/>
      <c r="FEZ131" s="310"/>
      <c r="FFA131" s="310"/>
      <c r="FFB131" s="310"/>
      <c r="FFC131" s="310"/>
      <c r="FFD131" s="310"/>
      <c r="FFE131" s="310"/>
      <c r="FFF131" s="310"/>
      <c r="FFG131" s="310"/>
      <c r="FFH131" s="310"/>
      <c r="FFI131" s="310"/>
      <c r="FFJ131" s="310"/>
      <c r="FFK131" s="310"/>
      <c r="FFL131" s="310"/>
      <c r="FFM131" s="310"/>
      <c r="FFN131" s="310"/>
      <c r="FFO131" s="310"/>
      <c r="FFP131" s="310"/>
      <c r="FFQ131" s="310"/>
      <c r="FFR131" s="310"/>
      <c r="FFS131" s="310"/>
      <c r="FFT131" s="310"/>
      <c r="FFU131" s="310"/>
      <c r="FFV131" s="310"/>
      <c r="FFW131" s="310"/>
      <c r="FFX131" s="310"/>
      <c r="FFY131" s="310"/>
      <c r="FFZ131" s="310"/>
      <c r="FGA131" s="310"/>
      <c r="FGB131" s="310"/>
      <c r="FGC131" s="310"/>
      <c r="FGD131" s="310"/>
      <c r="FGE131" s="310"/>
      <c r="FGF131" s="310"/>
      <c r="FGG131" s="310"/>
      <c r="FGH131" s="310"/>
      <c r="FGI131" s="310"/>
      <c r="FGJ131" s="310"/>
      <c r="FGK131" s="310"/>
      <c r="FGL131" s="310"/>
      <c r="FGM131" s="310"/>
      <c r="FGN131" s="310"/>
      <c r="FGO131" s="310"/>
      <c r="FGP131" s="310"/>
      <c r="FGQ131" s="310"/>
      <c r="FGR131" s="310"/>
      <c r="FGS131" s="310"/>
      <c r="FGT131" s="310"/>
      <c r="FGU131" s="310"/>
      <c r="FGV131" s="310"/>
      <c r="FGW131" s="310"/>
      <c r="FGX131" s="310"/>
      <c r="FGY131" s="310"/>
      <c r="FGZ131" s="310"/>
      <c r="FHA131" s="310"/>
      <c r="FHB131" s="310"/>
      <c r="FHC131" s="310"/>
      <c r="FHD131" s="310"/>
      <c r="FHE131" s="310"/>
      <c r="FHF131" s="310"/>
      <c r="FHG131" s="310"/>
      <c r="FHH131" s="310"/>
      <c r="FHI131" s="310"/>
      <c r="FHJ131" s="310"/>
      <c r="FHK131" s="310"/>
      <c r="FHL131" s="310"/>
      <c r="FHM131" s="310"/>
      <c r="FHN131" s="310"/>
      <c r="FHO131" s="310"/>
      <c r="FHP131" s="310"/>
      <c r="FHQ131" s="310"/>
      <c r="FHR131" s="310"/>
      <c r="FHS131" s="310"/>
      <c r="FHT131" s="310"/>
      <c r="FHU131" s="310"/>
      <c r="FHV131" s="310"/>
      <c r="FHW131" s="310"/>
      <c r="FHX131" s="310"/>
      <c r="FHY131" s="310"/>
      <c r="FHZ131" s="310"/>
      <c r="FIA131" s="310"/>
      <c r="FIB131" s="310"/>
      <c r="FIC131" s="310"/>
      <c r="FID131" s="310"/>
      <c r="FIE131" s="310"/>
      <c r="FIF131" s="310"/>
      <c r="FIG131" s="310"/>
      <c r="FIH131" s="310"/>
      <c r="FII131" s="310"/>
      <c r="FIJ131" s="310"/>
      <c r="FIK131" s="310"/>
      <c r="FIL131" s="310"/>
      <c r="FIM131" s="310"/>
      <c r="FIN131" s="310"/>
      <c r="FIO131" s="310"/>
      <c r="FIP131" s="310"/>
      <c r="FIQ131" s="310"/>
      <c r="FIR131" s="310"/>
      <c r="FIS131" s="310"/>
      <c r="FIT131" s="310"/>
      <c r="FIU131" s="310"/>
      <c r="FIV131" s="310"/>
      <c r="FIW131" s="310"/>
      <c r="FIX131" s="310"/>
      <c r="FIY131" s="310"/>
      <c r="FIZ131" s="310"/>
      <c r="FJA131" s="310"/>
      <c r="FJB131" s="310"/>
      <c r="FJC131" s="310"/>
      <c r="FJD131" s="310"/>
      <c r="FJE131" s="310"/>
      <c r="FJF131" s="310"/>
      <c r="FJG131" s="310"/>
      <c r="FJH131" s="310"/>
      <c r="FJI131" s="310"/>
      <c r="FJJ131" s="310"/>
      <c r="FJK131" s="310"/>
      <c r="FJL131" s="310"/>
      <c r="FJM131" s="310"/>
      <c r="FJN131" s="310"/>
      <c r="FJO131" s="310"/>
      <c r="FJP131" s="310"/>
      <c r="FJQ131" s="310"/>
      <c r="FJR131" s="310"/>
      <c r="FJS131" s="310"/>
      <c r="FJT131" s="310"/>
      <c r="FJU131" s="310"/>
      <c r="FJV131" s="310"/>
      <c r="FJW131" s="310"/>
      <c r="FJX131" s="310"/>
      <c r="FJY131" s="310"/>
      <c r="FJZ131" s="310"/>
      <c r="FKA131" s="310"/>
      <c r="FKB131" s="310"/>
      <c r="FKC131" s="310"/>
      <c r="FKD131" s="310"/>
      <c r="FKE131" s="310"/>
      <c r="FKF131" s="310"/>
      <c r="FKG131" s="310"/>
      <c r="FKH131" s="310"/>
      <c r="FKI131" s="310"/>
      <c r="FKJ131" s="310"/>
      <c r="FKK131" s="310"/>
      <c r="FKL131" s="310"/>
      <c r="FKM131" s="310"/>
      <c r="FKN131" s="310"/>
      <c r="FKO131" s="310"/>
      <c r="FKP131" s="310"/>
      <c r="FKQ131" s="310"/>
      <c r="FKR131" s="310"/>
      <c r="FKS131" s="310"/>
      <c r="FKT131" s="310"/>
      <c r="FKU131" s="310"/>
      <c r="FKV131" s="310"/>
      <c r="FKW131" s="310"/>
      <c r="FKX131" s="310"/>
      <c r="FKY131" s="310"/>
      <c r="FKZ131" s="310"/>
      <c r="FLA131" s="310"/>
      <c r="FLB131" s="310"/>
      <c r="FLC131" s="310"/>
      <c r="FLD131" s="310"/>
      <c r="FLE131" s="310"/>
      <c r="FLF131" s="310"/>
      <c r="FLG131" s="310"/>
      <c r="FLH131" s="310"/>
      <c r="FLI131" s="310"/>
      <c r="FLJ131" s="310"/>
      <c r="FLK131" s="310"/>
      <c r="FLL131" s="310"/>
      <c r="FLM131" s="310"/>
      <c r="FLN131" s="310"/>
      <c r="FLO131" s="310"/>
      <c r="FLP131" s="310"/>
      <c r="FLQ131" s="310"/>
      <c r="FLR131" s="310"/>
      <c r="FLS131" s="310"/>
      <c r="FLT131" s="310"/>
      <c r="FLU131" s="310"/>
      <c r="FLV131" s="310"/>
      <c r="FLW131" s="310"/>
      <c r="FLX131" s="310"/>
      <c r="FLY131" s="310"/>
      <c r="FLZ131" s="310"/>
      <c r="FMA131" s="310"/>
      <c r="FMB131" s="310"/>
      <c r="FMC131" s="310"/>
      <c r="FMD131" s="310"/>
      <c r="FME131" s="310"/>
      <c r="FMF131" s="310"/>
      <c r="FMG131" s="310"/>
      <c r="FMH131" s="310"/>
      <c r="FMI131" s="310"/>
      <c r="FMJ131" s="310"/>
      <c r="FMK131" s="310"/>
      <c r="FML131" s="310"/>
      <c r="FMM131" s="310"/>
      <c r="FMN131" s="310"/>
      <c r="FMO131" s="310"/>
      <c r="FMP131" s="310"/>
      <c r="FMQ131" s="310"/>
      <c r="FMR131" s="310"/>
      <c r="FMS131" s="310"/>
      <c r="FMT131" s="310"/>
      <c r="FMU131" s="310"/>
      <c r="FMV131" s="310"/>
      <c r="FMW131" s="310"/>
      <c r="FMX131" s="310"/>
      <c r="FMY131" s="310"/>
      <c r="FMZ131" s="310"/>
      <c r="FNA131" s="310"/>
      <c r="FNB131" s="310"/>
      <c r="FNC131" s="310"/>
      <c r="FND131" s="310"/>
      <c r="FNE131" s="310"/>
      <c r="FNF131" s="310"/>
      <c r="FNG131" s="310"/>
      <c r="FNH131" s="310"/>
      <c r="FNI131" s="310"/>
      <c r="FNJ131" s="310"/>
      <c r="FNK131" s="310"/>
      <c r="FNL131" s="310"/>
      <c r="FNM131" s="310"/>
      <c r="FNN131" s="310"/>
      <c r="FNO131" s="310"/>
      <c r="FNP131" s="310"/>
      <c r="FNQ131" s="310"/>
      <c r="FNR131" s="310"/>
      <c r="FNS131" s="310"/>
      <c r="FNT131" s="310"/>
      <c r="FNU131" s="310"/>
      <c r="FNV131" s="310"/>
      <c r="FNW131" s="310"/>
      <c r="FNX131" s="310"/>
      <c r="FNY131" s="310"/>
      <c r="FNZ131" s="310"/>
      <c r="FOA131" s="310"/>
      <c r="FOB131" s="310"/>
      <c r="FOC131" s="310"/>
      <c r="FOD131" s="310"/>
      <c r="FOE131" s="310"/>
      <c r="FOF131" s="310"/>
      <c r="FOG131" s="310"/>
      <c r="FOH131" s="310"/>
      <c r="FOI131" s="310"/>
      <c r="FOJ131" s="310"/>
      <c r="FOK131" s="310"/>
      <c r="FOL131" s="310"/>
      <c r="FOM131" s="310"/>
      <c r="FON131" s="310"/>
      <c r="FOO131" s="310"/>
      <c r="FOP131" s="310"/>
      <c r="FOQ131" s="310"/>
      <c r="FOR131" s="310"/>
      <c r="FOS131" s="310"/>
      <c r="FOT131" s="310"/>
      <c r="FOU131" s="310"/>
      <c r="FOV131" s="310"/>
      <c r="FOW131" s="310"/>
      <c r="FOX131" s="310"/>
      <c r="FOY131" s="310"/>
      <c r="FOZ131" s="310"/>
      <c r="FPA131" s="310"/>
      <c r="FPB131" s="310"/>
      <c r="FPC131" s="310"/>
      <c r="FPD131" s="310"/>
      <c r="FPE131" s="310"/>
      <c r="FPF131" s="310"/>
      <c r="FPG131" s="310"/>
      <c r="FPH131" s="310"/>
      <c r="FPI131" s="310"/>
      <c r="FPJ131" s="310"/>
      <c r="FPK131" s="310"/>
      <c r="FPL131" s="310"/>
      <c r="FPM131" s="310"/>
      <c r="FPN131" s="310"/>
      <c r="FPO131" s="310"/>
      <c r="FPP131" s="310"/>
      <c r="FPQ131" s="310"/>
      <c r="FPR131" s="310"/>
      <c r="FPS131" s="310"/>
      <c r="FPT131" s="310"/>
      <c r="FPU131" s="310"/>
      <c r="FPV131" s="310"/>
      <c r="FPW131" s="310"/>
      <c r="FPX131" s="310"/>
      <c r="FPY131" s="310"/>
      <c r="FPZ131" s="310"/>
      <c r="FQA131" s="310"/>
      <c r="FQB131" s="310"/>
      <c r="FQC131" s="310"/>
      <c r="FQD131" s="310"/>
      <c r="FQE131" s="310"/>
      <c r="FQF131" s="310"/>
      <c r="FQG131" s="310"/>
      <c r="FQH131" s="310"/>
      <c r="FQI131" s="310"/>
      <c r="FQJ131" s="310"/>
      <c r="FQK131" s="310"/>
      <c r="FQL131" s="310"/>
      <c r="FQM131" s="310"/>
      <c r="FQN131" s="310"/>
      <c r="FQO131" s="310"/>
      <c r="FQP131" s="310"/>
      <c r="FQQ131" s="310"/>
      <c r="FQR131" s="310"/>
      <c r="FQS131" s="310"/>
      <c r="FQT131" s="310"/>
      <c r="FQU131" s="310"/>
      <c r="FQV131" s="310"/>
      <c r="FQW131" s="310"/>
      <c r="FQX131" s="310"/>
      <c r="FQY131" s="310"/>
      <c r="FQZ131" s="310"/>
      <c r="FRA131" s="310"/>
      <c r="FRB131" s="310"/>
      <c r="FRC131" s="310"/>
      <c r="FRD131" s="310"/>
      <c r="FRE131" s="310"/>
      <c r="FRF131" s="310"/>
      <c r="FRG131" s="310"/>
      <c r="FRH131" s="310"/>
      <c r="FRI131" s="310"/>
      <c r="FRJ131" s="310"/>
      <c r="FRK131" s="310"/>
      <c r="FRL131" s="310"/>
      <c r="FRM131" s="310"/>
      <c r="FRN131" s="310"/>
      <c r="FRO131" s="310"/>
      <c r="FRP131" s="310"/>
      <c r="FRQ131" s="310"/>
      <c r="FRR131" s="310"/>
      <c r="FRS131" s="310"/>
      <c r="FRT131" s="310"/>
      <c r="FRU131" s="310"/>
      <c r="FRV131" s="310"/>
      <c r="FRW131" s="310"/>
      <c r="FRX131" s="310"/>
      <c r="FRY131" s="310"/>
      <c r="FRZ131" s="310"/>
      <c r="FSA131" s="310"/>
      <c r="FSB131" s="310"/>
      <c r="FSC131" s="310"/>
      <c r="FSD131" s="310"/>
      <c r="FSE131" s="310"/>
      <c r="FSF131" s="310"/>
      <c r="FSG131" s="310"/>
      <c r="FSH131" s="310"/>
      <c r="FSI131" s="310"/>
      <c r="FSJ131" s="310"/>
      <c r="FSK131" s="310"/>
      <c r="FSL131" s="310"/>
      <c r="FSM131" s="310"/>
      <c r="FSN131" s="310"/>
      <c r="FSO131" s="310"/>
      <c r="FSP131" s="310"/>
      <c r="FSQ131" s="310"/>
      <c r="FSR131" s="310"/>
      <c r="FSS131" s="310"/>
      <c r="FST131" s="310"/>
      <c r="FSU131" s="310"/>
      <c r="FSV131" s="310"/>
      <c r="FSW131" s="310"/>
      <c r="FSX131" s="310"/>
      <c r="FSY131" s="310"/>
      <c r="FSZ131" s="310"/>
      <c r="FTA131" s="310"/>
      <c r="FTB131" s="310"/>
      <c r="FTC131" s="310"/>
      <c r="FTD131" s="310"/>
      <c r="FTE131" s="310"/>
      <c r="FTF131" s="310"/>
      <c r="FTG131" s="310"/>
      <c r="FTH131" s="310"/>
      <c r="FTI131" s="310"/>
      <c r="FTJ131" s="310"/>
      <c r="FTK131" s="310"/>
      <c r="FTL131" s="310"/>
      <c r="FTM131" s="310"/>
      <c r="FTN131" s="310"/>
      <c r="FTO131" s="310"/>
      <c r="FTP131" s="310"/>
      <c r="FTQ131" s="310"/>
      <c r="FTR131" s="310"/>
      <c r="FTS131" s="310"/>
      <c r="FTT131" s="310"/>
      <c r="FTU131" s="310"/>
      <c r="FTV131" s="310"/>
      <c r="FTW131" s="310"/>
      <c r="FTX131" s="310"/>
      <c r="FTY131" s="310"/>
      <c r="FTZ131" s="310"/>
      <c r="FUA131" s="310"/>
      <c r="FUB131" s="310"/>
      <c r="FUC131" s="310"/>
      <c r="FUD131" s="310"/>
      <c r="FUE131" s="310"/>
      <c r="FUF131" s="310"/>
      <c r="FUG131" s="310"/>
      <c r="FUH131" s="310"/>
      <c r="FUI131" s="310"/>
      <c r="FUJ131" s="310"/>
      <c r="FUK131" s="310"/>
      <c r="FUL131" s="310"/>
      <c r="FUM131" s="310"/>
      <c r="FUN131" s="310"/>
      <c r="FUO131" s="310"/>
      <c r="FUP131" s="310"/>
      <c r="FUQ131" s="310"/>
      <c r="FUR131" s="310"/>
      <c r="FUS131" s="310"/>
      <c r="FUT131" s="310"/>
      <c r="FUU131" s="310"/>
      <c r="FUV131" s="310"/>
      <c r="FUW131" s="310"/>
      <c r="FUX131" s="310"/>
      <c r="FUY131" s="310"/>
      <c r="FUZ131" s="310"/>
      <c r="FVA131" s="310"/>
      <c r="FVB131" s="310"/>
      <c r="FVC131" s="310"/>
      <c r="FVD131" s="310"/>
      <c r="FVE131" s="310"/>
      <c r="FVF131" s="310"/>
      <c r="FVG131" s="310"/>
      <c r="FVH131" s="310"/>
      <c r="FVI131" s="310"/>
      <c r="FVJ131" s="310"/>
      <c r="FVK131" s="310"/>
      <c r="FVL131" s="310"/>
      <c r="FVM131" s="310"/>
      <c r="FVN131" s="310"/>
      <c r="FVO131" s="310"/>
      <c r="FVP131" s="310"/>
      <c r="FVQ131" s="310"/>
      <c r="FVR131" s="310"/>
      <c r="FVS131" s="310"/>
      <c r="FVT131" s="310"/>
      <c r="FVU131" s="310"/>
      <c r="FVV131" s="310"/>
      <c r="FVW131" s="310"/>
      <c r="FVX131" s="310"/>
      <c r="FVY131" s="310"/>
      <c r="FVZ131" s="310"/>
      <c r="FWA131" s="310"/>
      <c r="FWB131" s="310"/>
      <c r="FWC131" s="310"/>
      <c r="FWD131" s="310"/>
      <c r="FWE131" s="310"/>
      <c r="FWF131" s="310"/>
      <c r="FWG131" s="310"/>
      <c r="FWH131" s="310"/>
      <c r="FWI131" s="310"/>
      <c r="FWJ131" s="310"/>
      <c r="FWK131" s="310"/>
      <c r="FWL131" s="310"/>
      <c r="FWM131" s="310"/>
      <c r="FWN131" s="310"/>
      <c r="FWO131" s="310"/>
      <c r="FWP131" s="310"/>
      <c r="FWQ131" s="310"/>
      <c r="FWR131" s="310"/>
      <c r="FWS131" s="310"/>
      <c r="FWT131" s="310"/>
      <c r="FWU131" s="310"/>
      <c r="FWV131" s="310"/>
      <c r="FWW131" s="310"/>
      <c r="FWX131" s="310"/>
      <c r="FWY131" s="310"/>
      <c r="FWZ131" s="310"/>
      <c r="FXA131" s="310"/>
      <c r="FXB131" s="310"/>
      <c r="FXC131" s="310"/>
      <c r="FXD131" s="310"/>
      <c r="FXE131" s="310"/>
      <c r="FXF131" s="310"/>
      <c r="FXG131" s="310"/>
      <c r="FXH131" s="310"/>
      <c r="FXI131" s="310"/>
      <c r="FXJ131" s="310"/>
      <c r="FXK131" s="310"/>
      <c r="FXL131" s="310"/>
      <c r="FXM131" s="310"/>
      <c r="FXN131" s="310"/>
      <c r="FXO131" s="310"/>
      <c r="FXP131" s="310"/>
      <c r="FXQ131" s="310"/>
      <c r="FXR131" s="310"/>
      <c r="FXS131" s="310"/>
      <c r="FXT131" s="310"/>
      <c r="FXU131" s="310"/>
      <c r="FXV131" s="310"/>
      <c r="FXW131" s="310"/>
      <c r="FXX131" s="310"/>
      <c r="FXY131" s="310"/>
      <c r="FXZ131" s="310"/>
      <c r="FYA131" s="310"/>
      <c r="FYB131" s="310"/>
      <c r="FYC131" s="310"/>
      <c r="FYD131" s="310"/>
      <c r="FYE131" s="310"/>
      <c r="FYF131" s="310"/>
      <c r="FYG131" s="310"/>
      <c r="FYH131" s="310"/>
      <c r="FYI131" s="310"/>
      <c r="FYJ131" s="310"/>
      <c r="FYK131" s="310"/>
      <c r="FYL131" s="310"/>
      <c r="FYM131" s="310"/>
      <c r="FYN131" s="310"/>
      <c r="FYO131" s="310"/>
      <c r="FYP131" s="310"/>
      <c r="FYQ131" s="310"/>
      <c r="FYR131" s="310"/>
      <c r="FYS131" s="310"/>
      <c r="FYT131" s="310"/>
      <c r="FYU131" s="310"/>
      <c r="FYV131" s="310"/>
      <c r="FYW131" s="310"/>
      <c r="FYX131" s="310"/>
      <c r="FYY131" s="310"/>
      <c r="FYZ131" s="310"/>
      <c r="FZA131" s="310"/>
      <c r="FZB131" s="310"/>
      <c r="FZC131" s="310"/>
      <c r="FZD131" s="310"/>
      <c r="FZE131" s="310"/>
      <c r="FZF131" s="310"/>
      <c r="FZG131" s="310"/>
      <c r="FZH131" s="310"/>
      <c r="FZI131" s="310"/>
      <c r="FZJ131" s="310"/>
      <c r="FZK131" s="310"/>
      <c r="FZL131" s="310"/>
      <c r="FZM131" s="310"/>
      <c r="FZN131" s="310"/>
      <c r="FZO131" s="310"/>
      <c r="FZP131" s="310"/>
      <c r="FZQ131" s="310"/>
      <c r="FZR131" s="310"/>
      <c r="FZS131" s="310"/>
      <c r="FZT131" s="310"/>
      <c r="FZU131" s="310"/>
      <c r="FZV131" s="310"/>
      <c r="FZW131" s="310"/>
      <c r="FZX131" s="310"/>
      <c r="FZY131" s="310"/>
      <c r="FZZ131" s="310"/>
      <c r="GAA131" s="310"/>
      <c r="GAB131" s="310"/>
      <c r="GAC131" s="310"/>
      <c r="GAD131" s="310"/>
      <c r="GAE131" s="310"/>
      <c r="GAF131" s="310"/>
      <c r="GAG131" s="310"/>
      <c r="GAH131" s="310"/>
      <c r="GAI131" s="310"/>
      <c r="GAJ131" s="310"/>
      <c r="GAK131" s="310"/>
      <c r="GAL131" s="310"/>
      <c r="GAM131" s="310"/>
      <c r="GAN131" s="310"/>
      <c r="GAO131" s="310"/>
      <c r="GAP131" s="310"/>
      <c r="GAQ131" s="310"/>
      <c r="GAR131" s="310"/>
      <c r="GAS131" s="310"/>
      <c r="GAT131" s="310"/>
      <c r="GAU131" s="310"/>
      <c r="GAV131" s="310"/>
      <c r="GAW131" s="310"/>
      <c r="GAX131" s="310"/>
      <c r="GAY131" s="310"/>
      <c r="GAZ131" s="310"/>
      <c r="GBA131" s="310"/>
      <c r="GBB131" s="310"/>
      <c r="GBC131" s="310"/>
      <c r="GBD131" s="310"/>
      <c r="GBE131" s="310"/>
      <c r="GBF131" s="310"/>
      <c r="GBG131" s="310"/>
      <c r="GBH131" s="310"/>
      <c r="GBI131" s="310"/>
      <c r="GBJ131" s="310"/>
      <c r="GBK131" s="310"/>
      <c r="GBL131" s="310"/>
      <c r="GBM131" s="310"/>
      <c r="GBN131" s="310"/>
      <c r="GBO131" s="310"/>
      <c r="GBP131" s="310"/>
      <c r="GBQ131" s="310"/>
      <c r="GBR131" s="310"/>
      <c r="GBS131" s="310"/>
      <c r="GBT131" s="310"/>
      <c r="GBU131" s="310"/>
      <c r="GBV131" s="310"/>
      <c r="GBW131" s="310"/>
      <c r="GBX131" s="310"/>
      <c r="GBY131" s="310"/>
      <c r="GBZ131" s="310"/>
      <c r="GCA131" s="310"/>
      <c r="GCB131" s="310"/>
      <c r="GCC131" s="310"/>
      <c r="GCD131" s="310"/>
      <c r="GCE131" s="310"/>
      <c r="GCF131" s="310"/>
      <c r="GCG131" s="310"/>
      <c r="GCH131" s="310"/>
      <c r="GCI131" s="310"/>
      <c r="GCJ131" s="310"/>
      <c r="GCK131" s="310"/>
      <c r="GCL131" s="310"/>
      <c r="GCM131" s="310"/>
      <c r="GCN131" s="310"/>
      <c r="GCO131" s="310"/>
      <c r="GCP131" s="310"/>
      <c r="GCQ131" s="310"/>
      <c r="GCR131" s="310"/>
      <c r="GCS131" s="310"/>
      <c r="GCT131" s="310"/>
      <c r="GCU131" s="310"/>
      <c r="GCV131" s="310"/>
      <c r="GCW131" s="310"/>
      <c r="GCX131" s="310"/>
      <c r="GCY131" s="310"/>
      <c r="GCZ131" s="310"/>
      <c r="GDA131" s="310"/>
      <c r="GDB131" s="310"/>
      <c r="GDC131" s="310"/>
      <c r="GDD131" s="310"/>
      <c r="GDE131" s="310"/>
      <c r="GDF131" s="310"/>
      <c r="GDG131" s="310"/>
      <c r="GDH131" s="310"/>
      <c r="GDI131" s="310"/>
      <c r="GDJ131" s="310"/>
      <c r="GDK131" s="310"/>
      <c r="GDL131" s="310"/>
      <c r="GDM131" s="310"/>
      <c r="GDN131" s="310"/>
      <c r="GDO131" s="310"/>
      <c r="GDP131" s="310"/>
      <c r="GDQ131" s="310"/>
      <c r="GDR131" s="310"/>
      <c r="GDS131" s="310"/>
      <c r="GDT131" s="310"/>
      <c r="GDU131" s="310"/>
      <c r="GDV131" s="310"/>
      <c r="GDW131" s="310"/>
      <c r="GDX131" s="310"/>
      <c r="GDY131" s="310"/>
      <c r="GDZ131" s="310"/>
      <c r="GEA131" s="310"/>
      <c r="GEB131" s="310"/>
      <c r="GEC131" s="310"/>
      <c r="GED131" s="310"/>
      <c r="GEE131" s="310"/>
      <c r="GEF131" s="310"/>
      <c r="GEG131" s="310"/>
      <c r="GEH131" s="310"/>
      <c r="GEI131" s="310"/>
      <c r="GEJ131" s="310"/>
      <c r="GEK131" s="310"/>
      <c r="GEL131" s="310"/>
      <c r="GEM131" s="310"/>
      <c r="GEN131" s="310"/>
      <c r="GEO131" s="310"/>
      <c r="GEP131" s="310"/>
      <c r="GEQ131" s="310"/>
      <c r="GER131" s="310"/>
      <c r="GES131" s="310"/>
      <c r="GET131" s="310"/>
      <c r="GEU131" s="310"/>
      <c r="GEV131" s="310"/>
      <c r="GEW131" s="310"/>
      <c r="GEX131" s="310"/>
      <c r="GEY131" s="310"/>
      <c r="GEZ131" s="310"/>
      <c r="GFA131" s="310"/>
      <c r="GFB131" s="310"/>
      <c r="GFC131" s="310"/>
      <c r="GFD131" s="310"/>
      <c r="GFE131" s="310"/>
      <c r="GFF131" s="310"/>
      <c r="GFG131" s="310"/>
      <c r="GFH131" s="310"/>
      <c r="GFI131" s="310"/>
      <c r="GFJ131" s="310"/>
      <c r="GFK131" s="310"/>
      <c r="GFL131" s="310"/>
      <c r="GFM131" s="310"/>
      <c r="GFN131" s="310"/>
      <c r="GFO131" s="310"/>
      <c r="GFP131" s="310"/>
      <c r="GFQ131" s="310"/>
      <c r="GFR131" s="310"/>
      <c r="GFS131" s="310"/>
      <c r="GFT131" s="310"/>
      <c r="GFU131" s="310"/>
      <c r="GFV131" s="310"/>
      <c r="GFW131" s="310"/>
      <c r="GFX131" s="310"/>
      <c r="GFY131" s="310"/>
      <c r="GFZ131" s="310"/>
      <c r="GGA131" s="310"/>
      <c r="GGB131" s="310"/>
      <c r="GGC131" s="310"/>
      <c r="GGD131" s="310"/>
      <c r="GGE131" s="310"/>
      <c r="GGF131" s="310"/>
      <c r="GGG131" s="310"/>
      <c r="GGH131" s="310"/>
      <c r="GGI131" s="310"/>
      <c r="GGJ131" s="310"/>
      <c r="GGK131" s="310"/>
      <c r="GGL131" s="310"/>
      <c r="GGM131" s="310"/>
      <c r="GGN131" s="310"/>
      <c r="GGO131" s="310"/>
      <c r="GGP131" s="310"/>
      <c r="GGQ131" s="310"/>
      <c r="GGR131" s="310"/>
      <c r="GGS131" s="310"/>
      <c r="GGT131" s="310"/>
      <c r="GGU131" s="310"/>
      <c r="GGV131" s="310"/>
      <c r="GGW131" s="310"/>
      <c r="GGX131" s="310"/>
      <c r="GGY131" s="310"/>
      <c r="GGZ131" s="310"/>
      <c r="GHA131" s="310"/>
      <c r="GHB131" s="310"/>
      <c r="GHC131" s="310"/>
      <c r="GHD131" s="310"/>
      <c r="GHE131" s="310"/>
      <c r="GHF131" s="310"/>
      <c r="GHG131" s="310"/>
      <c r="GHH131" s="310"/>
      <c r="GHI131" s="310"/>
      <c r="GHJ131" s="310"/>
      <c r="GHK131" s="310"/>
      <c r="GHL131" s="310"/>
      <c r="GHM131" s="310"/>
      <c r="GHN131" s="310"/>
      <c r="GHO131" s="310"/>
      <c r="GHP131" s="310"/>
      <c r="GHQ131" s="310"/>
      <c r="GHR131" s="310"/>
      <c r="GHS131" s="310"/>
      <c r="GHT131" s="310"/>
      <c r="GHU131" s="310"/>
      <c r="GHV131" s="310"/>
      <c r="GHW131" s="310"/>
      <c r="GHX131" s="310"/>
      <c r="GHY131" s="310"/>
      <c r="GHZ131" s="310"/>
      <c r="GIA131" s="310"/>
      <c r="GIB131" s="310"/>
      <c r="GIC131" s="310"/>
      <c r="GID131" s="310"/>
      <c r="GIE131" s="310"/>
      <c r="GIF131" s="310"/>
      <c r="GIG131" s="310"/>
      <c r="GIH131" s="310"/>
      <c r="GII131" s="310"/>
      <c r="GIJ131" s="310"/>
      <c r="GIK131" s="310"/>
      <c r="GIL131" s="310"/>
      <c r="GIM131" s="310"/>
      <c r="GIN131" s="310"/>
      <c r="GIO131" s="310"/>
      <c r="GIP131" s="310"/>
      <c r="GIQ131" s="310"/>
      <c r="GIR131" s="310"/>
      <c r="GIS131" s="310"/>
      <c r="GIT131" s="310"/>
      <c r="GIU131" s="310"/>
      <c r="GIV131" s="310"/>
      <c r="GIW131" s="310"/>
      <c r="GIX131" s="310"/>
      <c r="GIY131" s="310"/>
      <c r="GIZ131" s="310"/>
      <c r="GJA131" s="310"/>
      <c r="GJB131" s="310"/>
      <c r="GJC131" s="310"/>
      <c r="GJD131" s="310"/>
      <c r="GJE131" s="310"/>
      <c r="GJF131" s="310"/>
      <c r="GJG131" s="310"/>
      <c r="GJH131" s="310"/>
      <c r="GJI131" s="310"/>
      <c r="GJJ131" s="310"/>
      <c r="GJK131" s="310"/>
      <c r="GJL131" s="310"/>
      <c r="GJM131" s="310"/>
      <c r="GJN131" s="310"/>
      <c r="GJO131" s="310"/>
      <c r="GJP131" s="310"/>
      <c r="GJQ131" s="310"/>
      <c r="GJR131" s="310"/>
      <c r="GJS131" s="310"/>
      <c r="GJT131" s="310"/>
      <c r="GJU131" s="310"/>
      <c r="GJV131" s="310"/>
      <c r="GJW131" s="310"/>
      <c r="GJX131" s="310"/>
      <c r="GJY131" s="310"/>
      <c r="GJZ131" s="310"/>
      <c r="GKA131" s="310"/>
      <c r="GKB131" s="310"/>
      <c r="GKC131" s="310"/>
      <c r="GKD131" s="310"/>
      <c r="GKE131" s="310"/>
      <c r="GKF131" s="310"/>
      <c r="GKG131" s="310"/>
      <c r="GKH131" s="310"/>
      <c r="GKI131" s="310"/>
      <c r="GKJ131" s="310"/>
      <c r="GKK131" s="310"/>
      <c r="GKL131" s="310"/>
      <c r="GKM131" s="310"/>
      <c r="GKN131" s="310"/>
      <c r="GKO131" s="310"/>
      <c r="GKP131" s="310"/>
      <c r="GKQ131" s="310"/>
      <c r="GKR131" s="310"/>
      <c r="GKS131" s="310"/>
      <c r="GKT131" s="310"/>
      <c r="GKU131" s="310"/>
      <c r="GKV131" s="310"/>
      <c r="GKW131" s="310"/>
      <c r="GKX131" s="310"/>
      <c r="GKY131" s="310"/>
      <c r="GKZ131" s="310"/>
      <c r="GLA131" s="310"/>
      <c r="GLB131" s="310"/>
      <c r="GLC131" s="310"/>
      <c r="GLD131" s="310"/>
      <c r="GLE131" s="310"/>
      <c r="GLF131" s="310"/>
      <c r="GLG131" s="310"/>
      <c r="GLH131" s="310"/>
      <c r="GLI131" s="310"/>
      <c r="GLJ131" s="310"/>
      <c r="GLK131" s="310"/>
      <c r="GLL131" s="310"/>
      <c r="GLM131" s="310"/>
      <c r="GLN131" s="310"/>
      <c r="GLO131" s="310"/>
      <c r="GLP131" s="310"/>
      <c r="GLQ131" s="310"/>
      <c r="GLR131" s="310"/>
      <c r="GLS131" s="310"/>
      <c r="GLT131" s="310"/>
      <c r="GLU131" s="310"/>
      <c r="GLV131" s="310"/>
      <c r="GLW131" s="310"/>
      <c r="GLX131" s="310"/>
      <c r="GLY131" s="310"/>
      <c r="GLZ131" s="310"/>
      <c r="GMA131" s="310"/>
      <c r="GMB131" s="310"/>
      <c r="GMC131" s="310"/>
      <c r="GMD131" s="310"/>
      <c r="GME131" s="310"/>
      <c r="GMF131" s="310"/>
      <c r="GMG131" s="310"/>
      <c r="GMH131" s="310"/>
      <c r="GMI131" s="310"/>
      <c r="GMJ131" s="310"/>
      <c r="GMK131" s="310"/>
      <c r="GML131" s="310"/>
      <c r="GMM131" s="310"/>
      <c r="GMN131" s="310"/>
      <c r="GMO131" s="310"/>
      <c r="GMP131" s="310"/>
      <c r="GMQ131" s="310"/>
      <c r="GMR131" s="310"/>
      <c r="GMS131" s="310"/>
      <c r="GMT131" s="310"/>
      <c r="GMU131" s="310"/>
      <c r="GMV131" s="310"/>
      <c r="GMW131" s="310"/>
      <c r="GMX131" s="310"/>
      <c r="GMY131" s="310"/>
      <c r="GMZ131" s="310"/>
      <c r="GNA131" s="310"/>
      <c r="GNB131" s="310"/>
      <c r="GNC131" s="310"/>
      <c r="GND131" s="310"/>
      <c r="GNE131" s="310"/>
      <c r="GNF131" s="310"/>
      <c r="GNG131" s="310"/>
      <c r="GNH131" s="310"/>
      <c r="GNI131" s="310"/>
      <c r="GNJ131" s="310"/>
      <c r="GNK131" s="310"/>
      <c r="GNL131" s="310"/>
      <c r="GNM131" s="310"/>
      <c r="GNN131" s="310"/>
      <c r="GNO131" s="310"/>
      <c r="GNP131" s="310"/>
      <c r="GNQ131" s="310"/>
      <c r="GNR131" s="310"/>
      <c r="GNS131" s="310"/>
      <c r="GNT131" s="310"/>
      <c r="GNU131" s="310"/>
      <c r="GNV131" s="310"/>
      <c r="GNW131" s="310"/>
      <c r="GNX131" s="310"/>
      <c r="GNY131" s="310"/>
      <c r="GNZ131" s="310"/>
      <c r="GOA131" s="310"/>
      <c r="GOB131" s="310"/>
      <c r="GOC131" s="310"/>
      <c r="GOD131" s="310"/>
      <c r="GOE131" s="310"/>
      <c r="GOF131" s="310"/>
      <c r="GOG131" s="310"/>
      <c r="GOH131" s="310"/>
      <c r="GOI131" s="310"/>
      <c r="GOJ131" s="310"/>
      <c r="GOK131" s="310"/>
      <c r="GOL131" s="310"/>
      <c r="GOM131" s="310"/>
      <c r="GON131" s="310"/>
      <c r="GOO131" s="310"/>
      <c r="GOP131" s="310"/>
      <c r="GOQ131" s="310"/>
      <c r="GOR131" s="310"/>
      <c r="GOS131" s="310"/>
      <c r="GOT131" s="310"/>
      <c r="GOU131" s="310"/>
      <c r="GOV131" s="310"/>
      <c r="GOW131" s="310"/>
      <c r="GOX131" s="310"/>
      <c r="GOY131" s="310"/>
      <c r="GOZ131" s="310"/>
      <c r="GPA131" s="310"/>
      <c r="GPB131" s="310"/>
      <c r="GPC131" s="310"/>
      <c r="GPD131" s="310"/>
      <c r="GPE131" s="310"/>
      <c r="GPF131" s="310"/>
      <c r="GPG131" s="310"/>
      <c r="GPH131" s="310"/>
      <c r="GPI131" s="310"/>
      <c r="GPJ131" s="310"/>
      <c r="GPK131" s="310"/>
      <c r="GPL131" s="310"/>
      <c r="GPM131" s="310"/>
      <c r="GPN131" s="310"/>
      <c r="GPO131" s="310"/>
      <c r="GPP131" s="310"/>
      <c r="GPQ131" s="310"/>
      <c r="GPR131" s="310"/>
      <c r="GPS131" s="310"/>
      <c r="GPT131" s="310"/>
      <c r="GPU131" s="310"/>
      <c r="GPV131" s="310"/>
      <c r="GPW131" s="310"/>
      <c r="GPX131" s="310"/>
      <c r="GPY131" s="310"/>
      <c r="GPZ131" s="310"/>
      <c r="GQA131" s="310"/>
      <c r="GQB131" s="310"/>
      <c r="GQC131" s="310"/>
      <c r="GQD131" s="310"/>
      <c r="GQE131" s="310"/>
      <c r="GQF131" s="310"/>
      <c r="GQG131" s="310"/>
      <c r="GQH131" s="310"/>
      <c r="GQI131" s="310"/>
      <c r="GQJ131" s="310"/>
      <c r="GQK131" s="310"/>
      <c r="GQL131" s="310"/>
      <c r="GQM131" s="310"/>
      <c r="GQN131" s="310"/>
      <c r="GQO131" s="310"/>
      <c r="GQP131" s="310"/>
      <c r="GQQ131" s="310"/>
      <c r="GQR131" s="310"/>
      <c r="GQS131" s="310"/>
      <c r="GQT131" s="310"/>
      <c r="GQU131" s="310"/>
      <c r="GQV131" s="310"/>
      <c r="GQW131" s="310"/>
      <c r="GQX131" s="310"/>
      <c r="GQY131" s="310"/>
      <c r="GQZ131" s="310"/>
      <c r="GRA131" s="310"/>
      <c r="GRB131" s="310"/>
      <c r="GRC131" s="310"/>
      <c r="GRD131" s="310"/>
      <c r="GRE131" s="310"/>
      <c r="GRF131" s="310"/>
      <c r="GRG131" s="310"/>
      <c r="GRH131" s="310"/>
      <c r="GRI131" s="310"/>
      <c r="GRJ131" s="310"/>
      <c r="GRK131" s="310"/>
      <c r="GRL131" s="310"/>
      <c r="GRM131" s="310"/>
      <c r="GRN131" s="310"/>
      <c r="GRO131" s="310"/>
      <c r="GRP131" s="310"/>
      <c r="GRQ131" s="310"/>
      <c r="GRR131" s="310"/>
      <c r="GRS131" s="310"/>
      <c r="GRT131" s="310"/>
      <c r="GRU131" s="310"/>
      <c r="GRV131" s="310"/>
      <c r="GRW131" s="310"/>
      <c r="GRX131" s="310"/>
      <c r="GRY131" s="310"/>
      <c r="GRZ131" s="310"/>
      <c r="GSA131" s="310"/>
      <c r="GSB131" s="310"/>
      <c r="GSC131" s="310"/>
      <c r="GSD131" s="310"/>
      <c r="GSE131" s="310"/>
      <c r="GSF131" s="310"/>
      <c r="GSG131" s="310"/>
      <c r="GSH131" s="310"/>
      <c r="GSI131" s="310"/>
      <c r="GSJ131" s="310"/>
      <c r="GSK131" s="310"/>
      <c r="GSL131" s="310"/>
      <c r="GSM131" s="310"/>
      <c r="GSN131" s="310"/>
      <c r="GSO131" s="310"/>
      <c r="GSP131" s="310"/>
      <c r="GSQ131" s="310"/>
      <c r="GSR131" s="310"/>
      <c r="GSS131" s="310"/>
      <c r="GST131" s="310"/>
      <c r="GSU131" s="310"/>
      <c r="GSV131" s="310"/>
      <c r="GSW131" s="310"/>
      <c r="GSX131" s="310"/>
      <c r="GSY131" s="310"/>
      <c r="GSZ131" s="310"/>
      <c r="GTA131" s="310"/>
      <c r="GTB131" s="310"/>
      <c r="GTC131" s="310"/>
      <c r="GTD131" s="310"/>
      <c r="GTE131" s="310"/>
      <c r="GTF131" s="310"/>
      <c r="GTG131" s="310"/>
      <c r="GTH131" s="310"/>
      <c r="GTI131" s="310"/>
      <c r="GTJ131" s="310"/>
      <c r="GTK131" s="310"/>
      <c r="GTL131" s="310"/>
      <c r="GTM131" s="310"/>
      <c r="GTN131" s="310"/>
      <c r="GTO131" s="310"/>
      <c r="GTP131" s="310"/>
      <c r="GTQ131" s="310"/>
      <c r="GTR131" s="310"/>
      <c r="GTS131" s="310"/>
      <c r="GTT131" s="310"/>
      <c r="GTU131" s="310"/>
      <c r="GTV131" s="310"/>
      <c r="GTW131" s="310"/>
      <c r="GTX131" s="310"/>
      <c r="GTY131" s="310"/>
      <c r="GTZ131" s="310"/>
      <c r="GUA131" s="310"/>
      <c r="GUB131" s="310"/>
      <c r="GUC131" s="310"/>
      <c r="GUD131" s="310"/>
      <c r="GUE131" s="310"/>
      <c r="GUF131" s="310"/>
      <c r="GUG131" s="310"/>
      <c r="GUH131" s="310"/>
      <c r="GUI131" s="310"/>
      <c r="GUJ131" s="310"/>
      <c r="GUK131" s="310"/>
      <c r="GUL131" s="310"/>
      <c r="GUM131" s="310"/>
      <c r="GUN131" s="310"/>
      <c r="GUO131" s="310"/>
      <c r="GUP131" s="310"/>
      <c r="GUQ131" s="310"/>
      <c r="GUR131" s="310"/>
      <c r="GUS131" s="310"/>
      <c r="GUT131" s="310"/>
      <c r="GUU131" s="310"/>
      <c r="GUV131" s="310"/>
      <c r="GUW131" s="310"/>
      <c r="GUX131" s="310"/>
      <c r="GUY131" s="310"/>
      <c r="GUZ131" s="310"/>
      <c r="GVA131" s="310"/>
      <c r="GVB131" s="310"/>
      <c r="GVC131" s="310"/>
      <c r="GVD131" s="310"/>
      <c r="GVE131" s="310"/>
      <c r="GVF131" s="310"/>
      <c r="GVG131" s="310"/>
      <c r="GVH131" s="310"/>
      <c r="GVI131" s="310"/>
      <c r="GVJ131" s="310"/>
      <c r="GVK131" s="310"/>
      <c r="GVL131" s="310"/>
      <c r="GVM131" s="310"/>
      <c r="GVN131" s="310"/>
      <c r="GVO131" s="310"/>
      <c r="GVP131" s="310"/>
      <c r="GVQ131" s="310"/>
      <c r="GVR131" s="310"/>
      <c r="GVS131" s="310"/>
      <c r="GVT131" s="310"/>
      <c r="GVU131" s="310"/>
      <c r="GVV131" s="310"/>
      <c r="GVW131" s="310"/>
      <c r="GVX131" s="310"/>
      <c r="GVY131" s="310"/>
      <c r="GVZ131" s="310"/>
      <c r="GWA131" s="310"/>
      <c r="GWB131" s="310"/>
      <c r="GWC131" s="310"/>
      <c r="GWD131" s="310"/>
      <c r="GWE131" s="310"/>
      <c r="GWF131" s="310"/>
      <c r="GWG131" s="310"/>
      <c r="GWH131" s="310"/>
      <c r="GWI131" s="310"/>
      <c r="GWJ131" s="310"/>
      <c r="GWK131" s="310"/>
      <c r="GWL131" s="310"/>
      <c r="GWM131" s="310"/>
      <c r="GWN131" s="310"/>
      <c r="GWO131" s="310"/>
      <c r="GWP131" s="310"/>
      <c r="GWQ131" s="310"/>
      <c r="GWR131" s="310"/>
      <c r="GWS131" s="310"/>
      <c r="GWT131" s="310"/>
      <c r="GWU131" s="310"/>
      <c r="GWV131" s="310"/>
      <c r="GWW131" s="310"/>
      <c r="GWX131" s="310"/>
      <c r="GWY131" s="310"/>
      <c r="GWZ131" s="310"/>
      <c r="GXA131" s="310"/>
      <c r="GXB131" s="310"/>
      <c r="GXC131" s="310"/>
      <c r="GXD131" s="310"/>
      <c r="GXE131" s="310"/>
      <c r="GXF131" s="310"/>
      <c r="GXG131" s="310"/>
      <c r="GXH131" s="310"/>
      <c r="GXI131" s="310"/>
      <c r="GXJ131" s="310"/>
      <c r="GXK131" s="310"/>
      <c r="GXL131" s="310"/>
      <c r="GXM131" s="310"/>
      <c r="GXN131" s="310"/>
      <c r="GXO131" s="310"/>
      <c r="GXP131" s="310"/>
      <c r="GXQ131" s="310"/>
      <c r="GXR131" s="310"/>
      <c r="GXS131" s="310"/>
      <c r="GXT131" s="310"/>
      <c r="GXU131" s="310"/>
      <c r="GXV131" s="310"/>
      <c r="GXW131" s="310"/>
      <c r="GXX131" s="310"/>
      <c r="GXY131" s="310"/>
      <c r="GXZ131" s="310"/>
      <c r="GYA131" s="310"/>
      <c r="GYB131" s="310"/>
      <c r="GYC131" s="310"/>
      <c r="GYD131" s="310"/>
      <c r="GYE131" s="310"/>
      <c r="GYF131" s="310"/>
      <c r="GYG131" s="310"/>
      <c r="GYH131" s="310"/>
      <c r="GYI131" s="310"/>
      <c r="GYJ131" s="310"/>
      <c r="GYK131" s="310"/>
      <c r="GYL131" s="310"/>
      <c r="GYM131" s="310"/>
      <c r="GYN131" s="310"/>
      <c r="GYO131" s="310"/>
      <c r="GYP131" s="310"/>
      <c r="GYQ131" s="310"/>
      <c r="GYR131" s="310"/>
      <c r="GYS131" s="310"/>
      <c r="GYT131" s="310"/>
      <c r="GYU131" s="310"/>
      <c r="GYV131" s="310"/>
      <c r="GYW131" s="310"/>
      <c r="GYX131" s="310"/>
      <c r="GYY131" s="310"/>
      <c r="GYZ131" s="310"/>
      <c r="GZA131" s="310"/>
      <c r="GZB131" s="310"/>
      <c r="GZC131" s="310"/>
      <c r="GZD131" s="310"/>
      <c r="GZE131" s="310"/>
      <c r="GZF131" s="310"/>
      <c r="GZG131" s="310"/>
      <c r="GZH131" s="310"/>
      <c r="GZI131" s="310"/>
      <c r="GZJ131" s="310"/>
      <c r="GZK131" s="310"/>
      <c r="GZL131" s="310"/>
      <c r="GZM131" s="310"/>
      <c r="GZN131" s="310"/>
      <c r="GZO131" s="310"/>
      <c r="GZP131" s="310"/>
      <c r="GZQ131" s="310"/>
      <c r="GZR131" s="310"/>
      <c r="GZS131" s="310"/>
      <c r="GZT131" s="310"/>
      <c r="GZU131" s="310"/>
      <c r="GZV131" s="310"/>
      <c r="GZW131" s="310"/>
      <c r="GZX131" s="310"/>
      <c r="GZY131" s="310"/>
      <c r="GZZ131" s="310"/>
      <c r="HAA131" s="310"/>
      <c r="HAB131" s="310"/>
      <c r="HAC131" s="310"/>
      <c r="HAD131" s="310"/>
      <c r="HAE131" s="310"/>
      <c r="HAF131" s="310"/>
      <c r="HAG131" s="310"/>
      <c r="HAH131" s="310"/>
      <c r="HAI131" s="310"/>
      <c r="HAJ131" s="310"/>
      <c r="HAK131" s="310"/>
      <c r="HAL131" s="310"/>
      <c r="HAM131" s="310"/>
      <c r="HAN131" s="310"/>
      <c r="HAO131" s="310"/>
      <c r="HAP131" s="310"/>
      <c r="HAQ131" s="310"/>
      <c r="HAR131" s="310"/>
      <c r="HAS131" s="310"/>
      <c r="HAT131" s="310"/>
      <c r="HAU131" s="310"/>
      <c r="HAV131" s="310"/>
      <c r="HAW131" s="310"/>
      <c r="HAX131" s="310"/>
      <c r="HAY131" s="310"/>
      <c r="HAZ131" s="310"/>
      <c r="HBA131" s="310"/>
      <c r="HBB131" s="310"/>
      <c r="HBC131" s="310"/>
      <c r="HBD131" s="310"/>
      <c r="HBE131" s="310"/>
      <c r="HBF131" s="310"/>
      <c r="HBG131" s="310"/>
      <c r="HBH131" s="310"/>
      <c r="HBI131" s="310"/>
      <c r="HBJ131" s="310"/>
      <c r="HBK131" s="310"/>
      <c r="HBL131" s="310"/>
      <c r="HBM131" s="310"/>
      <c r="HBN131" s="310"/>
      <c r="HBO131" s="310"/>
      <c r="HBP131" s="310"/>
      <c r="HBQ131" s="310"/>
      <c r="HBR131" s="310"/>
      <c r="HBS131" s="310"/>
      <c r="HBT131" s="310"/>
      <c r="HBU131" s="310"/>
      <c r="HBV131" s="310"/>
      <c r="HBW131" s="310"/>
      <c r="HBX131" s="310"/>
      <c r="HBY131" s="310"/>
      <c r="HBZ131" s="310"/>
      <c r="HCA131" s="310"/>
      <c r="HCB131" s="310"/>
      <c r="HCC131" s="310"/>
      <c r="HCD131" s="310"/>
      <c r="HCE131" s="310"/>
      <c r="HCF131" s="310"/>
      <c r="HCG131" s="310"/>
      <c r="HCH131" s="310"/>
      <c r="HCI131" s="310"/>
      <c r="HCJ131" s="310"/>
      <c r="HCK131" s="310"/>
      <c r="HCL131" s="310"/>
      <c r="HCM131" s="310"/>
      <c r="HCN131" s="310"/>
      <c r="HCO131" s="310"/>
      <c r="HCP131" s="310"/>
      <c r="HCQ131" s="310"/>
      <c r="HCR131" s="310"/>
      <c r="HCS131" s="310"/>
      <c r="HCT131" s="310"/>
      <c r="HCU131" s="310"/>
      <c r="HCV131" s="310"/>
      <c r="HCW131" s="310"/>
      <c r="HCX131" s="310"/>
      <c r="HCY131" s="310"/>
      <c r="HCZ131" s="310"/>
      <c r="HDA131" s="310"/>
      <c r="HDB131" s="310"/>
      <c r="HDC131" s="310"/>
      <c r="HDD131" s="310"/>
      <c r="HDE131" s="310"/>
      <c r="HDF131" s="310"/>
      <c r="HDG131" s="310"/>
      <c r="HDH131" s="310"/>
      <c r="HDI131" s="310"/>
      <c r="HDJ131" s="310"/>
      <c r="HDK131" s="310"/>
      <c r="HDL131" s="310"/>
      <c r="HDM131" s="310"/>
      <c r="HDN131" s="310"/>
      <c r="HDO131" s="310"/>
      <c r="HDP131" s="310"/>
      <c r="HDQ131" s="310"/>
      <c r="HDR131" s="310"/>
      <c r="HDS131" s="310"/>
      <c r="HDT131" s="310"/>
      <c r="HDU131" s="310"/>
      <c r="HDV131" s="310"/>
      <c r="HDW131" s="310"/>
      <c r="HDX131" s="310"/>
      <c r="HDY131" s="310"/>
      <c r="HDZ131" s="310"/>
      <c r="HEA131" s="310"/>
      <c r="HEB131" s="310"/>
      <c r="HEC131" s="310"/>
      <c r="HED131" s="310"/>
      <c r="HEE131" s="310"/>
      <c r="HEF131" s="310"/>
      <c r="HEG131" s="310"/>
      <c r="HEH131" s="310"/>
      <c r="HEI131" s="310"/>
      <c r="HEJ131" s="310"/>
      <c r="HEK131" s="310"/>
      <c r="HEL131" s="310"/>
      <c r="HEM131" s="310"/>
      <c r="HEN131" s="310"/>
      <c r="HEO131" s="310"/>
      <c r="HEP131" s="310"/>
      <c r="HEQ131" s="310"/>
      <c r="HER131" s="310"/>
      <c r="HES131" s="310"/>
      <c r="HET131" s="310"/>
      <c r="HEU131" s="310"/>
      <c r="HEV131" s="310"/>
      <c r="HEW131" s="310"/>
      <c r="HEX131" s="310"/>
      <c r="HEY131" s="310"/>
      <c r="HEZ131" s="310"/>
      <c r="HFA131" s="310"/>
      <c r="HFB131" s="310"/>
      <c r="HFC131" s="310"/>
      <c r="HFD131" s="310"/>
      <c r="HFE131" s="310"/>
      <c r="HFF131" s="310"/>
      <c r="HFG131" s="310"/>
      <c r="HFH131" s="310"/>
      <c r="HFI131" s="310"/>
      <c r="HFJ131" s="310"/>
      <c r="HFK131" s="310"/>
      <c r="HFL131" s="310"/>
      <c r="HFM131" s="310"/>
      <c r="HFN131" s="310"/>
      <c r="HFO131" s="310"/>
      <c r="HFP131" s="310"/>
      <c r="HFQ131" s="310"/>
      <c r="HFR131" s="310"/>
      <c r="HFS131" s="310"/>
      <c r="HFT131" s="310"/>
      <c r="HFU131" s="310"/>
      <c r="HFV131" s="310"/>
      <c r="HFW131" s="310"/>
      <c r="HFX131" s="310"/>
      <c r="HFY131" s="310"/>
      <c r="HFZ131" s="310"/>
      <c r="HGA131" s="310"/>
      <c r="HGB131" s="310"/>
      <c r="HGC131" s="310"/>
      <c r="HGD131" s="310"/>
      <c r="HGE131" s="310"/>
      <c r="HGF131" s="310"/>
      <c r="HGG131" s="310"/>
      <c r="HGH131" s="310"/>
      <c r="HGI131" s="310"/>
      <c r="HGJ131" s="310"/>
      <c r="HGK131" s="310"/>
      <c r="HGL131" s="310"/>
      <c r="HGM131" s="310"/>
      <c r="HGN131" s="310"/>
      <c r="HGO131" s="310"/>
      <c r="HGP131" s="310"/>
      <c r="HGQ131" s="310"/>
      <c r="HGR131" s="310"/>
      <c r="HGS131" s="310"/>
      <c r="HGT131" s="310"/>
      <c r="HGU131" s="310"/>
      <c r="HGV131" s="310"/>
      <c r="HGW131" s="310"/>
      <c r="HGX131" s="310"/>
      <c r="HGY131" s="310"/>
      <c r="HGZ131" s="310"/>
      <c r="HHA131" s="310"/>
      <c r="HHB131" s="310"/>
      <c r="HHC131" s="310"/>
      <c r="HHD131" s="310"/>
      <c r="HHE131" s="310"/>
      <c r="HHF131" s="310"/>
      <c r="HHG131" s="310"/>
      <c r="HHH131" s="310"/>
      <c r="HHI131" s="310"/>
      <c r="HHJ131" s="310"/>
      <c r="HHK131" s="310"/>
      <c r="HHL131" s="310"/>
      <c r="HHM131" s="310"/>
      <c r="HHN131" s="310"/>
      <c r="HHO131" s="310"/>
      <c r="HHP131" s="310"/>
      <c r="HHQ131" s="310"/>
      <c r="HHR131" s="310"/>
      <c r="HHS131" s="310"/>
      <c r="HHT131" s="310"/>
      <c r="HHU131" s="310"/>
      <c r="HHV131" s="310"/>
      <c r="HHW131" s="310"/>
      <c r="HHX131" s="310"/>
      <c r="HHY131" s="310"/>
      <c r="HHZ131" s="310"/>
      <c r="HIA131" s="310"/>
      <c r="HIB131" s="310"/>
      <c r="HIC131" s="310"/>
      <c r="HID131" s="310"/>
      <c r="HIE131" s="310"/>
      <c r="HIF131" s="310"/>
      <c r="HIG131" s="310"/>
      <c r="HIH131" s="310"/>
      <c r="HII131" s="310"/>
      <c r="HIJ131" s="310"/>
      <c r="HIK131" s="310"/>
      <c r="HIL131" s="310"/>
      <c r="HIM131" s="310"/>
      <c r="HIN131" s="310"/>
      <c r="HIO131" s="310"/>
      <c r="HIP131" s="310"/>
      <c r="HIQ131" s="310"/>
      <c r="HIR131" s="310"/>
      <c r="HIS131" s="310"/>
      <c r="HIT131" s="310"/>
      <c r="HIU131" s="310"/>
      <c r="HIV131" s="310"/>
      <c r="HIW131" s="310"/>
      <c r="HIX131" s="310"/>
      <c r="HIY131" s="310"/>
      <c r="HIZ131" s="310"/>
      <c r="HJA131" s="310"/>
      <c r="HJB131" s="310"/>
      <c r="HJC131" s="310"/>
      <c r="HJD131" s="310"/>
      <c r="HJE131" s="310"/>
      <c r="HJF131" s="310"/>
      <c r="HJG131" s="310"/>
      <c r="HJH131" s="310"/>
      <c r="HJI131" s="310"/>
      <c r="HJJ131" s="310"/>
      <c r="HJK131" s="310"/>
      <c r="HJL131" s="310"/>
      <c r="HJM131" s="310"/>
      <c r="HJN131" s="310"/>
      <c r="HJO131" s="310"/>
      <c r="HJP131" s="310"/>
      <c r="HJQ131" s="310"/>
      <c r="HJR131" s="310"/>
      <c r="HJS131" s="310"/>
      <c r="HJT131" s="310"/>
      <c r="HJU131" s="310"/>
      <c r="HJV131" s="310"/>
      <c r="HJW131" s="310"/>
      <c r="HJX131" s="310"/>
      <c r="HJY131" s="310"/>
      <c r="HJZ131" s="310"/>
      <c r="HKA131" s="310"/>
      <c r="HKB131" s="310"/>
      <c r="HKC131" s="310"/>
      <c r="HKD131" s="310"/>
      <c r="HKE131" s="310"/>
      <c r="HKF131" s="310"/>
      <c r="HKG131" s="310"/>
      <c r="HKH131" s="310"/>
      <c r="HKI131" s="310"/>
      <c r="HKJ131" s="310"/>
      <c r="HKK131" s="310"/>
      <c r="HKL131" s="310"/>
      <c r="HKM131" s="310"/>
      <c r="HKN131" s="310"/>
      <c r="HKO131" s="310"/>
      <c r="HKP131" s="310"/>
      <c r="HKQ131" s="310"/>
      <c r="HKR131" s="310"/>
      <c r="HKS131" s="310"/>
      <c r="HKT131" s="310"/>
      <c r="HKU131" s="310"/>
      <c r="HKV131" s="310"/>
      <c r="HKW131" s="310"/>
      <c r="HKX131" s="310"/>
      <c r="HKY131" s="310"/>
      <c r="HKZ131" s="310"/>
      <c r="HLA131" s="310"/>
      <c r="HLB131" s="310"/>
      <c r="HLC131" s="310"/>
      <c r="HLD131" s="310"/>
      <c r="HLE131" s="310"/>
      <c r="HLF131" s="310"/>
      <c r="HLG131" s="310"/>
      <c r="HLH131" s="310"/>
      <c r="HLI131" s="310"/>
      <c r="HLJ131" s="310"/>
      <c r="HLK131" s="310"/>
      <c r="HLL131" s="310"/>
      <c r="HLM131" s="310"/>
      <c r="HLN131" s="310"/>
      <c r="HLO131" s="310"/>
      <c r="HLP131" s="310"/>
      <c r="HLQ131" s="310"/>
      <c r="HLR131" s="310"/>
      <c r="HLS131" s="310"/>
      <c r="HLT131" s="310"/>
      <c r="HLU131" s="310"/>
      <c r="HLV131" s="310"/>
      <c r="HLW131" s="310"/>
      <c r="HLX131" s="310"/>
      <c r="HLY131" s="310"/>
      <c r="HLZ131" s="310"/>
      <c r="HMA131" s="310"/>
      <c r="HMB131" s="310"/>
      <c r="HMC131" s="310"/>
      <c r="HMD131" s="310"/>
      <c r="HME131" s="310"/>
      <c r="HMF131" s="310"/>
      <c r="HMG131" s="310"/>
      <c r="HMH131" s="310"/>
      <c r="HMI131" s="310"/>
      <c r="HMJ131" s="310"/>
      <c r="HMK131" s="310"/>
      <c r="HML131" s="310"/>
      <c r="HMM131" s="310"/>
      <c r="HMN131" s="310"/>
      <c r="HMO131" s="310"/>
      <c r="HMP131" s="310"/>
      <c r="HMQ131" s="310"/>
      <c r="HMR131" s="310"/>
      <c r="HMS131" s="310"/>
      <c r="HMT131" s="310"/>
      <c r="HMU131" s="310"/>
      <c r="HMV131" s="310"/>
      <c r="HMW131" s="310"/>
      <c r="HMX131" s="310"/>
      <c r="HMY131" s="310"/>
      <c r="HMZ131" s="310"/>
      <c r="HNA131" s="310"/>
      <c r="HNB131" s="310"/>
      <c r="HNC131" s="310"/>
      <c r="HND131" s="310"/>
      <c r="HNE131" s="310"/>
      <c r="HNF131" s="310"/>
      <c r="HNG131" s="310"/>
      <c r="HNH131" s="310"/>
      <c r="HNI131" s="310"/>
      <c r="HNJ131" s="310"/>
      <c r="HNK131" s="310"/>
      <c r="HNL131" s="310"/>
      <c r="HNM131" s="310"/>
      <c r="HNN131" s="310"/>
      <c r="HNO131" s="310"/>
      <c r="HNP131" s="310"/>
      <c r="HNQ131" s="310"/>
      <c r="HNR131" s="310"/>
      <c r="HNS131" s="310"/>
      <c r="HNT131" s="310"/>
      <c r="HNU131" s="310"/>
      <c r="HNV131" s="310"/>
      <c r="HNW131" s="310"/>
      <c r="HNX131" s="310"/>
      <c r="HNY131" s="310"/>
      <c r="HNZ131" s="310"/>
      <c r="HOA131" s="310"/>
      <c r="HOB131" s="310"/>
      <c r="HOC131" s="310"/>
      <c r="HOD131" s="310"/>
      <c r="HOE131" s="310"/>
      <c r="HOF131" s="310"/>
      <c r="HOG131" s="310"/>
      <c r="HOH131" s="310"/>
      <c r="HOI131" s="310"/>
      <c r="HOJ131" s="310"/>
      <c r="HOK131" s="310"/>
      <c r="HOL131" s="310"/>
      <c r="HOM131" s="310"/>
      <c r="HON131" s="310"/>
      <c r="HOO131" s="310"/>
      <c r="HOP131" s="310"/>
      <c r="HOQ131" s="310"/>
      <c r="HOR131" s="310"/>
      <c r="HOS131" s="310"/>
      <c r="HOT131" s="310"/>
      <c r="HOU131" s="310"/>
      <c r="HOV131" s="310"/>
      <c r="HOW131" s="310"/>
      <c r="HOX131" s="310"/>
      <c r="HOY131" s="310"/>
      <c r="HOZ131" s="310"/>
      <c r="HPA131" s="310"/>
      <c r="HPB131" s="310"/>
      <c r="HPC131" s="310"/>
      <c r="HPD131" s="310"/>
      <c r="HPE131" s="310"/>
      <c r="HPF131" s="310"/>
      <c r="HPG131" s="310"/>
      <c r="HPH131" s="310"/>
      <c r="HPI131" s="310"/>
      <c r="HPJ131" s="310"/>
      <c r="HPK131" s="310"/>
      <c r="HPL131" s="310"/>
      <c r="HPM131" s="310"/>
      <c r="HPN131" s="310"/>
      <c r="HPO131" s="310"/>
      <c r="HPP131" s="310"/>
      <c r="HPQ131" s="310"/>
      <c r="HPR131" s="310"/>
      <c r="HPS131" s="310"/>
      <c r="HPT131" s="310"/>
      <c r="HPU131" s="310"/>
      <c r="HPV131" s="310"/>
      <c r="HPW131" s="310"/>
      <c r="HPX131" s="310"/>
      <c r="HPY131" s="310"/>
      <c r="HPZ131" s="310"/>
      <c r="HQA131" s="310"/>
      <c r="HQB131" s="310"/>
      <c r="HQC131" s="310"/>
      <c r="HQD131" s="310"/>
      <c r="HQE131" s="310"/>
      <c r="HQF131" s="310"/>
      <c r="HQG131" s="310"/>
      <c r="HQH131" s="310"/>
      <c r="HQI131" s="310"/>
      <c r="HQJ131" s="310"/>
      <c r="HQK131" s="310"/>
      <c r="HQL131" s="310"/>
      <c r="HQM131" s="310"/>
      <c r="HQN131" s="310"/>
      <c r="HQO131" s="310"/>
      <c r="HQP131" s="310"/>
      <c r="HQQ131" s="310"/>
      <c r="HQR131" s="310"/>
      <c r="HQS131" s="310"/>
      <c r="HQT131" s="310"/>
      <c r="HQU131" s="310"/>
      <c r="HQV131" s="310"/>
      <c r="HQW131" s="310"/>
      <c r="HQX131" s="310"/>
      <c r="HQY131" s="310"/>
      <c r="HQZ131" s="310"/>
      <c r="HRA131" s="310"/>
      <c r="HRB131" s="310"/>
      <c r="HRC131" s="310"/>
      <c r="HRD131" s="310"/>
      <c r="HRE131" s="310"/>
      <c r="HRF131" s="310"/>
      <c r="HRG131" s="310"/>
      <c r="HRH131" s="310"/>
      <c r="HRI131" s="310"/>
      <c r="HRJ131" s="310"/>
      <c r="HRK131" s="310"/>
      <c r="HRL131" s="310"/>
      <c r="HRM131" s="310"/>
      <c r="HRN131" s="310"/>
      <c r="HRO131" s="310"/>
      <c r="HRP131" s="310"/>
      <c r="HRQ131" s="310"/>
      <c r="HRR131" s="310"/>
      <c r="HRS131" s="310"/>
      <c r="HRT131" s="310"/>
      <c r="HRU131" s="310"/>
      <c r="HRV131" s="310"/>
      <c r="HRW131" s="310"/>
      <c r="HRX131" s="310"/>
      <c r="HRY131" s="310"/>
      <c r="HRZ131" s="310"/>
      <c r="HSA131" s="310"/>
      <c r="HSB131" s="310"/>
      <c r="HSC131" s="310"/>
      <c r="HSD131" s="310"/>
      <c r="HSE131" s="310"/>
      <c r="HSF131" s="310"/>
      <c r="HSG131" s="310"/>
      <c r="HSH131" s="310"/>
      <c r="HSI131" s="310"/>
      <c r="HSJ131" s="310"/>
      <c r="HSK131" s="310"/>
      <c r="HSL131" s="310"/>
      <c r="HSM131" s="310"/>
      <c r="HSN131" s="310"/>
      <c r="HSO131" s="310"/>
      <c r="HSP131" s="310"/>
      <c r="HSQ131" s="310"/>
      <c r="HSR131" s="310"/>
      <c r="HSS131" s="310"/>
      <c r="HST131" s="310"/>
      <c r="HSU131" s="310"/>
      <c r="HSV131" s="310"/>
      <c r="HSW131" s="310"/>
      <c r="HSX131" s="310"/>
      <c r="HSY131" s="310"/>
      <c r="HSZ131" s="310"/>
      <c r="HTA131" s="310"/>
      <c r="HTB131" s="310"/>
      <c r="HTC131" s="310"/>
      <c r="HTD131" s="310"/>
      <c r="HTE131" s="310"/>
      <c r="HTF131" s="310"/>
      <c r="HTG131" s="310"/>
      <c r="HTH131" s="310"/>
      <c r="HTI131" s="310"/>
      <c r="HTJ131" s="310"/>
      <c r="HTK131" s="310"/>
      <c r="HTL131" s="310"/>
      <c r="HTM131" s="310"/>
      <c r="HTN131" s="310"/>
      <c r="HTO131" s="310"/>
      <c r="HTP131" s="310"/>
      <c r="HTQ131" s="310"/>
      <c r="HTR131" s="310"/>
      <c r="HTS131" s="310"/>
      <c r="HTT131" s="310"/>
      <c r="HTU131" s="310"/>
      <c r="HTV131" s="310"/>
      <c r="HTW131" s="310"/>
      <c r="HTX131" s="310"/>
      <c r="HTY131" s="310"/>
      <c r="HTZ131" s="310"/>
      <c r="HUA131" s="310"/>
      <c r="HUB131" s="310"/>
      <c r="HUC131" s="310"/>
      <c r="HUD131" s="310"/>
      <c r="HUE131" s="310"/>
      <c r="HUF131" s="310"/>
      <c r="HUG131" s="310"/>
      <c r="HUH131" s="310"/>
      <c r="HUI131" s="310"/>
      <c r="HUJ131" s="310"/>
      <c r="HUK131" s="310"/>
      <c r="HUL131" s="310"/>
      <c r="HUM131" s="310"/>
      <c r="HUN131" s="310"/>
      <c r="HUO131" s="310"/>
      <c r="HUP131" s="310"/>
      <c r="HUQ131" s="310"/>
      <c r="HUR131" s="310"/>
      <c r="HUS131" s="310"/>
      <c r="HUT131" s="310"/>
      <c r="HUU131" s="310"/>
      <c r="HUV131" s="310"/>
      <c r="HUW131" s="310"/>
      <c r="HUX131" s="310"/>
      <c r="HUY131" s="310"/>
      <c r="HUZ131" s="310"/>
      <c r="HVA131" s="310"/>
      <c r="HVB131" s="310"/>
      <c r="HVC131" s="310"/>
      <c r="HVD131" s="310"/>
      <c r="HVE131" s="310"/>
      <c r="HVF131" s="310"/>
      <c r="HVG131" s="310"/>
      <c r="HVH131" s="310"/>
      <c r="HVI131" s="310"/>
      <c r="HVJ131" s="310"/>
      <c r="HVK131" s="310"/>
      <c r="HVL131" s="310"/>
      <c r="HVM131" s="310"/>
      <c r="HVN131" s="310"/>
      <c r="HVO131" s="310"/>
      <c r="HVP131" s="310"/>
      <c r="HVQ131" s="310"/>
      <c r="HVR131" s="310"/>
      <c r="HVS131" s="310"/>
      <c r="HVT131" s="310"/>
      <c r="HVU131" s="310"/>
      <c r="HVV131" s="310"/>
      <c r="HVW131" s="310"/>
      <c r="HVX131" s="310"/>
      <c r="HVY131" s="310"/>
      <c r="HVZ131" s="310"/>
      <c r="HWA131" s="310"/>
      <c r="HWB131" s="310"/>
      <c r="HWC131" s="310"/>
      <c r="HWD131" s="310"/>
      <c r="HWE131" s="310"/>
      <c r="HWF131" s="310"/>
      <c r="HWG131" s="310"/>
      <c r="HWH131" s="310"/>
      <c r="HWI131" s="310"/>
      <c r="HWJ131" s="310"/>
      <c r="HWK131" s="310"/>
      <c r="HWL131" s="310"/>
      <c r="HWM131" s="310"/>
      <c r="HWN131" s="310"/>
      <c r="HWO131" s="310"/>
      <c r="HWP131" s="310"/>
      <c r="HWQ131" s="310"/>
      <c r="HWR131" s="310"/>
      <c r="HWS131" s="310"/>
      <c r="HWT131" s="310"/>
      <c r="HWU131" s="310"/>
      <c r="HWV131" s="310"/>
      <c r="HWW131" s="310"/>
      <c r="HWX131" s="310"/>
      <c r="HWY131" s="310"/>
      <c r="HWZ131" s="310"/>
      <c r="HXA131" s="310"/>
      <c r="HXB131" s="310"/>
      <c r="HXC131" s="310"/>
      <c r="HXD131" s="310"/>
      <c r="HXE131" s="310"/>
      <c r="HXF131" s="310"/>
      <c r="HXG131" s="310"/>
      <c r="HXH131" s="310"/>
      <c r="HXI131" s="310"/>
      <c r="HXJ131" s="310"/>
      <c r="HXK131" s="310"/>
      <c r="HXL131" s="310"/>
      <c r="HXM131" s="310"/>
      <c r="HXN131" s="310"/>
      <c r="HXO131" s="310"/>
      <c r="HXP131" s="310"/>
      <c r="HXQ131" s="310"/>
      <c r="HXR131" s="310"/>
      <c r="HXS131" s="310"/>
      <c r="HXT131" s="310"/>
      <c r="HXU131" s="310"/>
      <c r="HXV131" s="310"/>
      <c r="HXW131" s="310"/>
      <c r="HXX131" s="310"/>
      <c r="HXY131" s="310"/>
      <c r="HXZ131" s="310"/>
      <c r="HYA131" s="310"/>
      <c r="HYB131" s="310"/>
      <c r="HYC131" s="310"/>
      <c r="HYD131" s="310"/>
      <c r="HYE131" s="310"/>
      <c r="HYF131" s="310"/>
      <c r="HYG131" s="310"/>
      <c r="HYH131" s="310"/>
      <c r="HYI131" s="310"/>
      <c r="HYJ131" s="310"/>
      <c r="HYK131" s="310"/>
      <c r="HYL131" s="310"/>
      <c r="HYM131" s="310"/>
      <c r="HYN131" s="310"/>
      <c r="HYO131" s="310"/>
      <c r="HYP131" s="310"/>
      <c r="HYQ131" s="310"/>
      <c r="HYR131" s="310"/>
      <c r="HYS131" s="310"/>
      <c r="HYT131" s="310"/>
      <c r="HYU131" s="310"/>
      <c r="HYV131" s="310"/>
      <c r="HYW131" s="310"/>
      <c r="HYX131" s="310"/>
      <c r="HYY131" s="310"/>
      <c r="HYZ131" s="310"/>
      <c r="HZA131" s="310"/>
      <c r="HZB131" s="310"/>
      <c r="HZC131" s="310"/>
      <c r="HZD131" s="310"/>
      <c r="HZE131" s="310"/>
      <c r="HZF131" s="310"/>
      <c r="HZG131" s="310"/>
      <c r="HZH131" s="310"/>
      <c r="HZI131" s="310"/>
      <c r="HZJ131" s="310"/>
      <c r="HZK131" s="310"/>
      <c r="HZL131" s="310"/>
      <c r="HZM131" s="310"/>
      <c r="HZN131" s="310"/>
      <c r="HZO131" s="310"/>
      <c r="HZP131" s="310"/>
      <c r="HZQ131" s="310"/>
      <c r="HZR131" s="310"/>
      <c r="HZS131" s="310"/>
      <c r="HZT131" s="310"/>
      <c r="HZU131" s="310"/>
      <c r="HZV131" s="310"/>
      <c r="HZW131" s="310"/>
      <c r="HZX131" s="310"/>
      <c r="HZY131" s="310"/>
      <c r="HZZ131" s="310"/>
      <c r="IAA131" s="310"/>
      <c r="IAB131" s="310"/>
      <c r="IAC131" s="310"/>
      <c r="IAD131" s="310"/>
      <c r="IAE131" s="310"/>
      <c r="IAF131" s="310"/>
      <c r="IAG131" s="310"/>
      <c r="IAH131" s="310"/>
      <c r="IAI131" s="310"/>
      <c r="IAJ131" s="310"/>
      <c r="IAK131" s="310"/>
      <c r="IAL131" s="310"/>
      <c r="IAM131" s="310"/>
      <c r="IAN131" s="310"/>
      <c r="IAO131" s="310"/>
      <c r="IAP131" s="310"/>
      <c r="IAQ131" s="310"/>
      <c r="IAR131" s="310"/>
      <c r="IAS131" s="310"/>
      <c r="IAT131" s="310"/>
      <c r="IAU131" s="310"/>
      <c r="IAV131" s="310"/>
      <c r="IAW131" s="310"/>
      <c r="IAX131" s="310"/>
      <c r="IAY131" s="310"/>
      <c r="IAZ131" s="310"/>
      <c r="IBA131" s="310"/>
      <c r="IBB131" s="310"/>
      <c r="IBC131" s="310"/>
      <c r="IBD131" s="310"/>
      <c r="IBE131" s="310"/>
      <c r="IBF131" s="310"/>
      <c r="IBG131" s="310"/>
      <c r="IBH131" s="310"/>
      <c r="IBI131" s="310"/>
      <c r="IBJ131" s="310"/>
      <c r="IBK131" s="310"/>
      <c r="IBL131" s="310"/>
      <c r="IBM131" s="310"/>
      <c r="IBN131" s="310"/>
      <c r="IBO131" s="310"/>
      <c r="IBP131" s="310"/>
      <c r="IBQ131" s="310"/>
      <c r="IBR131" s="310"/>
      <c r="IBS131" s="310"/>
      <c r="IBT131" s="310"/>
      <c r="IBU131" s="310"/>
      <c r="IBV131" s="310"/>
      <c r="IBW131" s="310"/>
      <c r="IBX131" s="310"/>
      <c r="IBY131" s="310"/>
      <c r="IBZ131" s="310"/>
      <c r="ICA131" s="310"/>
      <c r="ICB131" s="310"/>
      <c r="ICC131" s="310"/>
      <c r="ICD131" s="310"/>
      <c r="ICE131" s="310"/>
      <c r="ICF131" s="310"/>
      <c r="ICG131" s="310"/>
      <c r="ICH131" s="310"/>
      <c r="ICI131" s="310"/>
      <c r="ICJ131" s="310"/>
      <c r="ICK131" s="310"/>
      <c r="ICL131" s="310"/>
      <c r="ICM131" s="310"/>
      <c r="ICN131" s="310"/>
      <c r="ICO131" s="310"/>
      <c r="ICP131" s="310"/>
      <c r="ICQ131" s="310"/>
      <c r="ICR131" s="310"/>
      <c r="ICS131" s="310"/>
      <c r="ICT131" s="310"/>
      <c r="ICU131" s="310"/>
      <c r="ICV131" s="310"/>
      <c r="ICW131" s="310"/>
      <c r="ICX131" s="310"/>
      <c r="ICY131" s="310"/>
      <c r="ICZ131" s="310"/>
      <c r="IDA131" s="310"/>
      <c r="IDB131" s="310"/>
      <c r="IDC131" s="310"/>
      <c r="IDD131" s="310"/>
      <c r="IDE131" s="310"/>
      <c r="IDF131" s="310"/>
      <c r="IDG131" s="310"/>
      <c r="IDH131" s="310"/>
      <c r="IDI131" s="310"/>
      <c r="IDJ131" s="310"/>
      <c r="IDK131" s="310"/>
      <c r="IDL131" s="310"/>
      <c r="IDM131" s="310"/>
      <c r="IDN131" s="310"/>
      <c r="IDO131" s="310"/>
      <c r="IDP131" s="310"/>
      <c r="IDQ131" s="310"/>
      <c r="IDR131" s="310"/>
      <c r="IDS131" s="310"/>
      <c r="IDT131" s="310"/>
      <c r="IDU131" s="310"/>
      <c r="IDV131" s="310"/>
      <c r="IDW131" s="310"/>
      <c r="IDX131" s="310"/>
      <c r="IDY131" s="310"/>
      <c r="IDZ131" s="310"/>
      <c r="IEA131" s="310"/>
      <c r="IEB131" s="310"/>
      <c r="IEC131" s="310"/>
      <c r="IED131" s="310"/>
      <c r="IEE131" s="310"/>
      <c r="IEF131" s="310"/>
      <c r="IEG131" s="310"/>
      <c r="IEH131" s="310"/>
      <c r="IEI131" s="310"/>
      <c r="IEJ131" s="310"/>
      <c r="IEK131" s="310"/>
      <c r="IEL131" s="310"/>
      <c r="IEM131" s="310"/>
      <c r="IEN131" s="310"/>
      <c r="IEO131" s="310"/>
      <c r="IEP131" s="310"/>
      <c r="IEQ131" s="310"/>
      <c r="IER131" s="310"/>
      <c r="IES131" s="310"/>
      <c r="IET131" s="310"/>
      <c r="IEU131" s="310"/>
      <c r="IEV131" s="310"/>
      <c r="IEW131" s="310"/>
      <c r="IEX131" s="310"/>
      <c r="IEY131" s="310"/>
      <c r="IEZ131" s="310"/>
      <c r="IFA131" s="310"/>
      <c r="IFB131" s="310"/>
      <c r="IFC131" s="310"/>
      <c r="IFD131" s="310"/>
      <c r="IFE131" s="310"/>
      <c r="IFF131" s="310"/>
      <c r="IFG131" s="310"/>
      <c r="IFH131" s="310"/>
      <c r="IFI131" s="310"/>
      <c r="IFJ131" s="310"/>
      <c r="IFK131" s="310"/>
      <c r="IFL131" s="310"/>
      <c r="IFM131" s="310"/>
      <c r="IFN131" s="310"/>
      <c r="IFO131" s="310"/>
      <c r="IFP131" s="310"/>
      <c r="IFQ131" s="310"/>
      <c r="IFR131" s="310"/>
      <c r="IFS131" s="310"/>
      <c r="IFT131" s="310"/>
      <c r="IFU131" s="310"/>
      <c r="IFV131" s="310"/>
      <c r="IFW131" s="310"/>
      <c r="IFX131" s="310"/>
      <c r="IFY131" s="310"/>
      <c r="IFZ131" s="310"/>
      <c r="IGA131" s="310"/>
      <c r="IGB131" s="310"/>
      <c r="IGC131" s="310"/>
      <c r="IGD131" s="310"/>
      <c r="IGE131" s="310"/>
      <c r="IGF131" s="310"/>
      <c r="IGG131" s="310"/>
      <c r="IGH131" s="310"/>
      <c r="IGI131" s="310"/>
      <c r="IGJ131" s="310"/>
      <c r="IGK131" s="310"/>
      <c r="IGL131" s="310"/>
      <c r="IGM131" s="310"/>
      <c r="IGN131" s="310"/>
      <c r="IGO131" s="310"/>
      <c r="IGP131" s="310"/>
      <c r="IGQ131" s="310"/>
      <c r="IGR131" s="310"/>
      <c r="IGS131" s="310"/>
      <c r="IGT131" s="310"/>
      <c r="IGU131" s="310"/>
      <c r="IGV131" s="310"/>
      <c r="IGW131" s="310"/>
      <c r="IGX131" s="310"/>
      <c r="IGY131" s="310"/>
      <c r="IGZ131" s="310"/>
      <c r="IHA131" s="310"/>
      <c r="IHB131" s="310"/>
      <c r="IHC131" s="310"/>
      <c r="IHD131" s="310"/>
      <c r="IHE131" s="310"/>
      <c r="IHF131" s="310"/>
      <c r="IHG131" s="310"/>
      <c r="IHH131" s="310"/>
      <c r="IHI131" s="310"/>
      <c r="IHJ131" s="310"/>
      <c r="IHK131" s="310"/>
      <c r="IHL131" s="310"/>
      <c r="IHM131" s="310"/>
      <c r="IHN131" s="310"/>
      <c r="IHO131" s="310"/>
      <c r="IHP131" s="310"/>
      <c r="IHQ131" s="310"/>
      <c r="IHR131" s="310"/>
      <c r="IHS131" s="310"/>
      <c r="IHT131" s="310"/>
      <c r="IHU131" s="310"/>
      <c r="IHV131" s="310"/>
      <c r="IHW131" s="310"/>
      <c r="IHX131" s="310"/>
      <c r="IHY131" s="310"/>
      <c r="IHZ131" s="310"/>
      <c r="IIA131" s="310"/>
      <c r="IIB131" s="310"/>
      <c r="IIC131" s="310"/>
      <c r="IID131" s="310"/>
      <c r="IIE131" s="310"/>
      <c r="IIF131" s="310"/>
      <c r="IIG131" s="310"/>
      <c r="IIH131" s="310"/>
      <c r="III131" s="310"/>
      <c r="IIJ131" s="310"/>
      <c r="IIK131" s="310"/>
      <c r="IIL131" s="310"/>
      <c r="IIM131" s="310"/>
      <c r="IIN131" s="310"/>
      <c r="IIO131" s="310"/>
      <c r="IIP131" s="310"/>
      <c r="IIQ131" s="310"/>
      <c r="IIR131" s="310"/>
      <c r="IIS131" s="310"/>
      <c r="IIT131" s="310"/>
      <c r="IIU131" s="310"/>
      <c r="IIV131" s="310"/>
      <c r="IIW131" s="310"/>
      <c r="IIX131" s="310"/>
      <c r="IIY131" s="310"/>
      <c r="IIZ131" s="310"/>
      <c r="IJA131" s="310"/>
      <c r="IJB131" s="310"/>
      <c r="IJC131" s="310"/>
      <c r="IJD131" s="310"/>
      <c r="IJE131" s="310"/>
      <c r="IJF131" s="310"/>
      <c r="IJG131" s="310"/>
      <c r="IJH131" s="310"/>
      <c r="IJI131" s="310"/>
      <c r="IJJ131" s="310"/>
      <c r="IJK131" s="310"/>
      <c r="IJL131" s="310"/>
      <c r="IJM131" s="310"/>
      <c r="IJN131" s="310"/>
      <c r="IJO131" s="310"/>
      <c r="IJP131" s="310"/>
      <c r="IJQ131" s="310"/>
      <c r="IJR131" s="310"/>
      <c r="IJS131" s="310"/>
      <c r="IJT131" s="310"/>
      <c r="IJU131" s="310"/>
      <c r="IJV131" s="310"/>
      <c r="IJW131" s="310"/>
      <c r="IJX131" s="310"/>
      <c r="IJY131" s="310"/>
      <c r="IJZ131" s="310"/>
      <c r="IKA131" s="310"/>
      <c r="IKB131" s="310"/>
      <c r="IKC131" s="310"/>
      <c r="IKD131" s="310"/>
      <c r="IKE131" s="310"/>
      <c r="IKF131" s="310"/>
      <c r="IKG131" s="310"/>
      <c r="IKH131" s="310"/>
      <c r="IKI131" s="310"/>
      <c r="IKJ131" s="310"/>
      <c r="IKK131" s="310"/>
      <c r="IKL131" s="310"/>
      <c r="IKM131" s="310"/>
      <c r="IKN131" s="310"/>
      <c r="IKO131" s="310"/>
      <c r="IKP131" s="310"/>
      <c r="IKQ131" s="310"/>
      <c r="IKR131" s="310"/>
      <c r="IKS131" s="310"/>
      <c r="IKT131" s="310"/>
      <c r="IKU131" s="310"/>
      <c r="IKV131" s="310"/>
      <c r="IKW131" s="310"/>
      <c r="IKX131" s="310"/>
      <c r="IKY131" s="310"/>
      <c r="IKZ131" s="310"/>
      <c r="ILA131" s="310"/>
      <c r="ILB131" s="310"/>
      <c r="ILC131" s="310"/>
      <c r="ILD131" s="310"/>
      <c r="ILE131" s="310"/>
      <c r="ILF131" s="310"/>
      <c r="ILG131" s="310"/>
      <c r="ILH131" s="310"/>
      <c r="ILI131" s="310"/>
      <c r="ILJ131" s="310"/>
      <c r="ILK131" s="310"/>
      <c r="ILL131" s="310"/>
      <c r="ILM131" s="310"/>
      <c r="ILN131" s="310"/>
      <c r="ILO131" s="310"/>
      <c r="ILP131" s="310"/>
      <c r="ILQ131" s="310"/>
      <c r="ILR131" s="310"/>
      <c r="ILS131" s="310"/>
      <c r="ILT131" s="310"/>
      <c r="ILU131" s="310"/>
      <c r="ILV131" s="310"/>
      <c r="ILW131" s="310"/>
      <c r="ILX131" s="310"/>
      <c r="ILY131" s="310"/>
      <c r="ILZ131" s="310"/>
      <c r="IMA131" s="310"/>
      <c r="IMB131" s="310"/>
      <c r="IMC131" s="310"/>
      <c r="IMD131" s="310"/>
      <c r="IME131" s="310"/>
      <c r="IMF131" s="310"/>
      <c r="IMG131" s="310"/>
      <c r="IMH131" s="310"/>
      <c r="IMI131" s="310"/>
      <c r="IMJ131" s="310"/>
      <c r="IMK131" s="310"/>
      <c r="IML131" s="310"/>
      <c r="IMM131" s="310"/>
      <c r="IMN131" s="310"/>
      <c r="IMO131" s="310"/>
      <c r="IMP131" s="310"/>
      <c r="IMQ131" s="310"/>
      <c r="IMR131" s="310"/>
      <c r="IMS131" s="310"/>
      <c r="IMT131" s="310"/>
      <c r="IMU131" s="310"/>
      <c r="IMV131" s="310"/>
      <c r="IMW131" s="310"/>
      <c r="IMX131" s="310"/>
      <c r="IMY131" s="310"/>
      <c r="IMZ131" s="310"/>
      <c r="INA131" s="310"/>
      <c r="INB131" s="310"/>
      <c r="INC131" s="310"/>
      <c r="IND131" s="310"/>
      <c r="INE131" s="310"/>
      <c r="INF131" s="310"/>
      <c r="ING131" s="310"/>
      <c r="INH131" s="310"/>
      <c r="INI131" s="310"/>
      <c r="INJ131" s="310"/>
      <c r="INK131" s="310"/>
      <c r="INL131" s="310"/>
      <c r="INM131" s="310"/>
      <c r="INN131" s="310"/>
      <c r="INO131" s="310"/>
      <c r="INP131" s="310"/>
      <c r="INQ131" s="310"/>
      <c r="INR131" s="310"/>
      <c r="INS131" s="310"/>
      <c r="INT131" s="310"/>
      <c r="INU131" s="310"/>
      <c r="INV131" s="310"/>
      <c r="INW131" s="310"/>
      <c r="INX131" s="310"/>
      <c r="INY131" s="310"/>
      <c r="INZ131" s="310"/>
      <c r="IOA131" s="310"/>
      <c r="IOB131" s="310"/>
      <c r="IOC131" s="310"/>
      <c r="IOD131" s="310"/>
      <c r="IOE131" s="310"/>
      <c r="IOF131" s="310"/>
      <c r="IOG131" s="310"/>
      <c r="IOH131" s="310"/>
      <c r="IOI131" s="310"/>
      <c r="IOJ131" s="310"/>
      <c r="IOK131" s="310"/>
      <c r="IOL131" s="310"/>
      <c r="IOM131" s="310"/>
      <c r="ION131" s="310"/>
      <c r="IOO131" s="310"/>
      <c r="IOP131" s="310"/>
      <c r="IOQ131" s="310"/>
      <c r="IOR131" s="310"/>
      <c r="IOS131" s="310"/>
      <c r="IOT131" s="310"/>
      <c r="IOU131" s="310"/>
      <c r="IOV131" s="310"/>
      <c r="IOW131" s="310"/>
      <c r="IOX131" s="310"/>
      <c r="IOY131" s="310"/>
      <c r="IOZ131" s="310"/>
      <c r="IPA131" s="310"/>
      <c r="IPB131" s="310"/>
      <c r="IPC131" s="310"/>
      <c r="IPD131" s="310"/>
      <c r="IPE131" s="310"/>
      <c r="IPF131" s="310"/>
      <c r="IPG131" s="310"/>
      <c r="IPH131" s="310"/>
      <c r="IPI131" s="310"/>
      <c r="IPJ131" s="310"/>
      <c r="IPK131" s="310"/>
      <c r="IPL131" s="310"/>
      <c r="IPM131" s="310"/>
      <c r="IPN131" s="310"/>
      <c r="IPO131" s="310"/>
      <c r="IPP131" s="310"/>
      <c r="IPQ131" s="310"/>
      <c r="IPR131" s="310"/>
      <c r="IPS131" s="310"/>
      <c r="IPT131" s="310"/>
      <c r="IPU131" s="310"/>
      <c r="IPV131" s="310"/>
      <c r="IPW131" s="310"/>
      <c r="IPX131" s="310"/>
      <c r="IPY131" s="310"/>
      <c r="IPZ131" s="310"/>
      <c r="IQA131" s="310"/>
      <c r="IQB131" s="310"/>
      <c r="IQC131" s="310"/>
      <c r="IQD131" s="310"/>
      <c r="IQE131" s="310"/>
      <c r="IQF131" s="310"/>
      <c r="IQG131" s="310"/>
      <c r="IQH131" s="310"/>
      <c r="IQI131" s="310"/>
      <c r="IQJ131" s="310"/>
      <c r="IQK131" s="310"/>
      <c r="IQL131" s="310"/>
      <c r="IQM131" s="310"/>
      <c r="IQN131" s="310"/>
      <c r="IQO131" s="310"/>
      <c r="IQP131" s="310"/>
      <c r="IQQ131" s="310"/>
      <c r="IQR131" s="310"/>
      <c r="IQS131" s="310"/>
      <c r="IQT131" s="310"/>
      <c r="IQU131" s="310"/>
      <c r="IQV131" s="310"/>
      <c r="IQW131" s="310"/>
      <c r="IQX131" s="310"/>
      <c r="IQY131" s="310"/>
      <c r="IQZ131" s="310"/>
      <c r="IRA131" s="310"/>
      <c r="IRB131" s="310"/>
      <c r="IRC131" s="310"/>
      <c r="IRD131" s="310"/>
      <c r="IRE131" s="310"/>
      <c r="IRF131" s="310"/>
      <c r="IRG131" s="310"/>
      <c r="IRH131" s="310"/>
      <c r="IRI131" s="310"/>
      <c r="IRJ131" s="310"/>
      <c r="IRK131" s="310"/>
      <c r="IRL131" s="310"/>
      <c r="IRM131" s="310"/>
      <c r="IRN131" s="310"/>
      <c r="IRO131" s="310"/>
      <c r="IRP131" s="310"/>
      <c r="IRQ131" s="310"/>
      <c r="IRR131" s="310"/>
      <c r="IRS131" s="310"/>
      <c r="IRT131" s="310"/>
      <c r="IRU131" s="310"/>
      <c r="IRV131" s="310"/>
      <c r="IRW131" s="310"/>
      <c r="IRX131" s="310"/>
      <c r="IRY131" s="310"/>
      <c r="IRZ131" s="310"/>
      <c r="ISA131" s="310"/>
      <c r="ISB131" s="310"/>
      <c r="ISC131" s="310"/>
      <c r="ISD131" s="310"/>
      <c r="ISE131" s="310"/>
      <c r="ISF131" s="310"/>
      <c r="ISG131" s="310"/>
      <c r="ISH131" s="310"/>
      <c r="ISI131" s="310"/>
      <c r="ISJ131" s="310"/>
      <c r="ISK131" s="310"/>
      <c r="ISL131" s="310"/>
      <c r="ISM131" s="310"/>
      <c r="ISN131" s="310"/>
      <c r="ISO131" s="310"/>
      <c r="ISP131" s="310"/>
      <c r="ISQ131" s="310"/>
      <c r="ISR131" s="310"/>
      <c r="ISS131" s="310"/>
      <c r="IST131" s="310"/>
      <c r="ISU131" s="310"/>
      <c r="ISV131" s="310"/>
      <c r="ISW131" s="310"/>
      <c r="ISX131" s="310"/>
      <c r="ISY131" s="310"/>
      <c r="ISZ131" s="310"/>
      <c r="ITA131" s="310"/>
      <c r="ITB131" s="310"/>
      <c r="ITC131" s="310"/>
      <c r="ITD131" s="310"/>
      <c r="ITE131" s="310"/>
      <c r="ITF131" s="310"/>
      <c r="ITG131" s="310"/>
      <c r="ITH131" s="310"/>
      <c r="ITI131" s="310"/>
      <c r="ITJ131" s="310"/>
      <c r="ITK131" s="310"/>
      <c r="ITL131" s="310"/>
      <c r="ITM131" s="310"/>
      <c r="ITN131" s="310"/>
      <c r="ITO131" s="310"/>
      <c r="ITP131" s="310"/>
      <c r="ITQ131" s="310"/>
      <c r="ITR131" s="310"/>
      <c r="ITS131" s="310"/>
      <c r="ITT131" s="310"/>
      <c r="ITU131" s="310"/>
      <c r="ITV131" s="310"/>
      <c r="ITW131" s="310"/>
      <c r="ITX131" s="310"/>
      <c r="ITY131" s="310"/>
      <c r="ITZ131" s="310"/>
      <c r="IUA131" s="310"/>
      <c r="IUB131" s="310"/>
      <c r="IUC131" s="310"/>
      <c r="IUD131" s="310"/>
      <c r="IUE131" s="310"/>
      <c r="IUF131" s="310"/>
      <c r="IUG131" s="310"/>
      <c r="IUH131" s="310"/>
      <c r="IUI131" s="310"/>
      <c r="IUJ131" s="310"/>
      <c r="IUK131" s="310"/>
      <c r="IUL131" s="310"/>
      <c r="IUM131" s="310"/>
      <c r="IUN131" s="310"/>
      <c r="IUO131" s="310"/>
      <c r="IUP131" s="310"/>
      <c r="IUQ131" s="310"/>
      <c r="IUR131" s="310"/>
      <c r="IUS131" s="310"/>
      <c r="IUT131" s="310"/>
      <c r="IUU131" s="310"/>
      <c r="IUV131" s="310"/>
      <c r="IUW131" s="310"/>
      <c r="IUX131" s="310"/>
      <c r="IUY131" s="310"/>
      <c r="IUZ131" s="310"/>
      <c r="IVA131" s="310"/>
      <c r="IVB131" s="310"/>
      <c r="IVC131" s="310"/>
      <c r="IVD131" s="310"/>
      <c r="IVE131" s="310"/>
      <c r="IVF131" s="310"/>
      <c r="IVG131" s="310"/>
      <c r="IVH131" s="310"/>
      <c r="IVI131" s="310"/>
      <c r="IVJ131" s="310"/>
      <c r="IVK131" s="310"/>
      <c r="IVL131" s="310"/>
      <c r="IVM131" s="310"/>
      <c r="IVN131" s="310"/>
      <c r="IVO131" s="310"/>
      <c r="IVP131" s="310"/>
      <c r="IVQ131" s="310"/>
      <c r="IVR131" s="310"/>
      <c r="IVS131" s="310"/>
      <c r="IVT131" s="310"/>
      <c r="IVU131" s="310"/>
      <c r="IVV131" s="310"/>
      <c r="IVW131" s="310"/>
      <c r="IVX131" s="310"/>
      <c r="IVY131" s="310"/>
      <c r="IVZ131" s="310"/>
      <c r="IWA131" s="310"/>
      <c r="IWB131" s="310"/>
      <c r="IWC131" s="310"/>
      <c r="IWD131" s="310"/>
      <c r="IWE131" s="310"/>
      <c r="IWF131" s="310"/>
      <c r="IWG131" s="310"/>
      <c r="IWH131" s="310"/>
      <c r="IWI131" s="310"/>
      <c r="IWJ131" s="310"/>
      <c r="IWK131" s="310"/>
      <c r="IWL131" s="310"/>
      <c r="IWM131" s="310"/>
      <c r="IWN131" s="310"/>
      <c r="IWO131" s="310"/>
      <c r="IWP131" s="310"/>
      <c r="IWQ131" s="310"/>
      <c r="IWR131" s="310"/>
      <c r="IWS131" s="310"/>
      <c r="IWT131" s="310"/>
      <c r="IWU131" s="310"/>
      <c r="IWV131" s="310"/>
      <c r="IWW131" s="310"/>
      <c r="IWX131" s="310"/>
      <c r="IWY131" s="310"/>
      <c r="IWZ131" s="310"/>
      <c r="IXA131" s="310"/>
      <c r="IXB131" s="310"/>
      <c r="IXC131" s="310"/>
      <c r="IXD131" s="310"/>
      <c r="IXE131" s="310"/>
      <c r="IXF131" s="310"/>
      <c r="IXG131" s="310"/>
      <c r="IXH131" s="310"/>
      <c r="IXI131" s="310"/>
      <c r="IXJ131" s="310"/>
      <c r="IXK131" s="310"/>
      <c r="IXL131" s="310"/>
      <c r="IXM131" s="310"/>
      <c r="IXN131" s="310"/>
      <c r="IXO131" s="310"/>
      <c r="IXP131" s="310"/>
      <c r="IXQ131" s="310"/>
      <c r="IXR131" s="310"/>
      <c r="IXS131" s="310"/>
      <c r="IXT131" s="310"/>
      <c r="IXU131" s="310"/>
      <c r="IXV131" s="310"/>
      <c r="IXW131" s="310"/>
      <c r="IXX131" s="310"/>
      <c r="IXY131" s="310"/>
      <c r="IXZ131" s="310"/>
      <c r="IYA131" s="310"/>
      <c r="IYB131" s="310"/>
      <c r="IYC131" s="310"/>
      <c r="IYD131" s="310"/>
      <c r="IYE131" s="310"/>
      <c r="IYF131" s="310"/>
      <c r="IYG131" s="310"/>
      <c r="IYH131" s="310"/>
      <c r="IYI131" s="310"/>
      <c r="IYJ131" s="310"/>
      <c r="IYK131" s="310"/>
      <c r="IYL131" s="310"/>
      <c r="IYM131" s="310"/>
      <c r="IYN131" s="310"/>
      <c r="IYO131" s="310"/>
      <c r="IYP131" s="310"/>
      <c r="IYQ131" s="310"/>
      <c r="IYR131" s="310"/>
      <c r="IYS131" s="310"/>
      <c r="IYT131" s="310"/>
      <c r="IYU131" s="310"/>
      <c r="IYV131" s="310"/>
      <c r="IYW131" s="310"/>
      <c r="IYX131" s="310"/>
      <c r="IYY131" s="310"/>
      <c r="IYZ131" s="310"/>
      <c r="IZA131" s="310"/>
      <c r="IZB131" s="310"/>
      <c r="IZC131" s="310"/>
      <c r="IZD131" s="310"/>
      <c r="IZE131" s="310"/>
      <c r="IZF131" s="310"/>
      <c r="IZG131" s="310"/>
      <c r="IZH131" s="310"/>
      <c r="IZI131" s="310"/>
      <c r="IZJ131" s="310"/>
      <c r="IZK131" s="310"/>
      <c r="IZL131" s="310"/>
      <c r="IZM131" s="310"/>
      <c r="IZN131" s="310"/>
      <c r="IZO131" s="310"/>
      <c r="IZP131" s="310"/>
      <c r="IZQ131" s="310"/>
      <c r="IZR131" s="310"/>
      <c r="IZS131" s="310"/>
      <c r="IZT131" s="310"/>
      <c r="IZU131" s="310"/>
      <c r="IZV131" s="310"/>
      <c r="IZW131" s="310"/>
      <c r="IZX131" s="310"/>
      <c r="IZY131" s="310"/>
      <c r="IZZ131" s="310"/>
      <c r="JAA131" s="310"/>
      <c r="JAB131" s="310"/>
      <c r="JAC131" s="310"/>
      <c r="JAD131" s="310"/>
      <c r="JAE131" s="310"/>
      <c r="JAF131" s="310"/>
      <c r="JAG131" s="310"/>
      <c r="JAH131" s="310"/>
      <c r="JAI131" s="310"/>
      <c r="JAJ131" s="310"/>
      <c r="JAK131" s="310"/>
      <c r="JAL131" s="310"/>
      <c r="JAM131" s="310"/>
      <c r="JAN131" s="310"/>
      <c r="JAO131" s="310"/>
      <c r="JAP131" s="310"/>
      <c r="JAQ131" s="310"/>
      <c r="JAR131" s="310"/>
      <c r="JAS131" s="310"/>
      <c r="JAT131" s="310"/>
      <c r="JAU131" s="310"/>
      <c r="JAV131" s="310"/>
      <c r="JAW131" s="310"/>
      <c r="JAX131" s="310"/>
      <c r="JAY131" s="310"/>
      <c r="JAZ131" s="310"/>
      <c r="JBA131" s="310"/>
      <c r="JBB131" s="310"/>
      <c r="JBC131" s="310"/>
      <c r="JBD131" s="310"/>
      <c r="JBE131" s="310"/>
      <c r="JBF131" s="310"/>
      <c r="JBG131" s="310"/>
      <c r="JBH131" s="310"/>
      <c r="JBI131" s="310"/>
      <c r="JBJ131" s="310"/>
      <c r="JBK131" s="310"/>
      <c r="JBL131" s="310"/>
      <c r="JBM131" s="310"/>
      <c r="JBN131" s="310"/>
      <c r="JBO131" s="310"/>
      <c r="JBP131" s="310"/>
      <c r="JBQ131" s="310"/>
      <c r="JBR131" s="310"/>
      <c r="JBS131" s="310"/>
      <c r="JBT131" s="310"/>
      <c r="JBU131" s="310"/>
      <c r="JBV131" s="310"/>
      <c r="JBW131" s="310"/>
      <c r="JBX131" s="310"/>
      <c r="JBY131" s="310"/>
      <c r="JBZ131" s="310"/>
      <c r="JCA131" s="310"/>
      <c r="JCB131" s="310"/>
      <c r="JCC131" s="310"/>
      <c r="JCD131" s="310"/>
      <c r="JCE131" s="310"/>
      <c r="JCF131" s="310"/>
      <c r="JCG131" s="310"/>
      <c r="JCH131" s="310"/>
      <c r="JCI131" s="310"/>
      <c r="JCJ131" s="310"/>
      <c r="JCK131" s="310"/>
      <c r="JCL131" s="310"/>
      <c r="JCM131" s="310"/>
      <c r="JCN131" s="310"/>
      <c r="JCO131" s="310"/>
      <c r="JCP131" s="310"/>
      <c r="JCQ131" s="310"/>
      <c r="JCR131" s="310"/>
      <c r="JCS131" s="310"/>
      <c r="JCT131" s="310"/>
      <c r="JCU131" s="310"/>
      <c r="JCV131" s="310"/>
      <c r="JCW131" s="310"/>
      <c r="JCX131" s="310"/>
      <c r="JCY131" s="310"/>
      <c r="JCZ131" s="310"/>
      <c r="JDA131" s="310"/>
      <c r="JDB131" s="310"/>
      <c r="JDC131" s="310"/>
      <c r="JDD131" s="310"/>
      <c r="JDE131" s="310"/>
      <c r="JDF131" s="310"/>
      <c r="JDG131" s="310"/>
      <c r="JDH131" s="310"/>
      <c r="JDI131" s="310"/>
      <c r="JDJ131" s="310"/>
      <c r="JDK131" s="310"/>
      <c r="JDL131" s="310"/>
      <c r="JDM131" s="310"/>
      <c r="JDN131" s="310"/>
      <c r="JDO131" s="310"/>
      <c r="JDP131" s="310"/>
      <c r="JDQ131" s="310"/>
      <c r="JDR131" s="310"/>
      <c r="JDS131" s="310"/>
      <c r="JDT131" s="310"/>
      <c r="JDU131" s="310"/>
      <c r="JDV131" s="310"/>
      <c r="JDW131" s="310"/>
      <c r="JDX131" s="310"/>
      <c r="JDY131" s="310"/>
      <c r="JDZ131" s="310"/>
      <c r="JEA131" s="310"/>
      <c r="JEB131" s="310"/>
      <c r="JEC131" s="310"/>
      <c r="JED131" s="310"/>
      <c r="JEE131" s="310"/>
      <c r="JEF131" s="310"/>
      <c r="JEG131" s="310"/>
      <c r="JEH131" s="310"/>
      <c r="JEI131" s="310"/>
      <c r="JEJ131" s="310"/>
      <c r="JEK131" s="310"/>
      <c r="JEL131" s="310"/>
      <c r="JEM131" s="310"/>
      <c r="JEN131" s="310"/>
      <c r="JEO131" s="310"/>
      <c r="JEP131" s="310"/>
      <c r="JEQ131" s="310"/>
      <c r="JER131" s="310"/>
      <c r="JES131" s="310"/>
      <c r="JET131" s="310"/>
      <c r="JEU131" s="310"/>
      <c r="JEV131" s="310"/>
      <c r="JEW131" s="310"/>
      <c r="JEX131" s="310"/>
      <c r="JEY131" s="310"/>
      <c r="JEZ131" s="310"/>
      <c r="JFA131" s="310"/>
      <c r="JFB131" s="310"/>
      <c r="JFC131" s="310"/>
      <c r="JFD131" s="310"/>
      <c r="JFE131" s="310"/>
      <c r="JFF131" s="310"/>
      <c r="JFG131" s="310"/>
      <c r="JFH131" s="310"/>
      <c r="JFI131" s="310"/>
      <c r="JFJ131" s="310"/>
      <c r="JFK131" s="310"/>
      <c r="JFL131" s="310"/>
      <c r="JFM131" s="310"/>
      <c r="JFN131" s="310"/>
      <c r="JFO131" s="310"/>
      <c r="JFP131" s="310"/>
      <c r="JFQ131" s="310"/>
      <c r="JFR131" s="310"/>
      <c r="JFS131" s="310"/>
      <c r="JFT131" s="310"/>
      <c r="JFU131" s="310"/>
      <c r="JFV131" s="310"/>
      <c r="JFW131" s="310"/>
      <c r="JFX131" s="310"/>
      <c r="JFY131" s="310"/>
      <c r="JFZ131" s="310"/>
      <c r="JGA131" s="310"/>
      <c r="JGB131" s="310"/>
      <c r="JGC131" s="310"/>
      <c r="JGD131" s="310"/>
      <c r="JGE131" s="310"/>
      <c r="JGF131" s="310"/>
      <c r="JGG131" s="310"/>
      <c r="JGH131" s="310"/>
      <c r="JGI131" s="310"/>
      <c r="JGJ131" s="310"/>
      <c r="JGK131" s="310"/>
      <c r="JGL131" s="310"/>
      <c r="JGM131" s="310"/>
      <c r="JGN131" s="310"/>
      <c r="JGO131" s="310"/>
      <c r="JGP131" s="310"/>
      <c r="JGQ131" s="310"/>
      <c r="JGR131" s="310"/>
      <c r="JGS131" s="310"/>
      <c r="JGT131" s="310"/>
      <c r="JGU131" s="310"/>
      <c r="JGV131" s="310"/>
      <c r="JGW131" s="310"/>
      <c r="JGX131" s="310"/>
      <c r="JGY131" s="310"/>
      <c r="JGZ131" s="310"/>
      <c r="JHA131" s="310"/>
      <c r="JHB131" s="310"/>
      <c r="JHC131" s="310"/>
      <c r="JHD131" s="310"/>
      <c r="JHE131" s="310"/>
      <c r="JHF131" s="310"/>
      <c r="JHG131" s="310"/>
      <c r="JHH131" s="310"/>
      <c r="JHI131" s="310"/>
      <c r="JHJ131" s="310"/>
      <c r="JHK131" s="310"/>
      <c r="JHL131" s="310"/>
      <c r="JHM131" s="310"/>
      <c r="JHN131" s="310"/>
      <c r="JHO131" s="310"/>
      <c r="JHP131" s="310"/>
      <c r="JHQ131" s="310"/>
      <c r="JHR131" s="310"/>
      <c r="JHS131" s="310"/>
      <c r="JHT131" s="310"/>
      <c r="JHU131" s="310"/>
      <c r="JHV131" s="310"/>
      <c r="JHW131" s="310"/>
      <c r="JHX131" s="310"/>
      <c r="JHY131" s="310"/>
      <c r="JHZ131" s="310"/>
      <c r="JIA131" s="310"/>
      <c r="JIB131" s="310"/>
      <c r="JIC131" s="310"/>
      <c r="JID131" s="310"/>
      <c r="JIE131" s="310"/>
      <c r="JIF131" s="310"/>
      <c r="JIG131" s="310"/>
      <c r="JIH131" s="310"/>
      <c r="JII131" s="310"/>
      <c r="JIJ131" s="310"/>
      <c r="JIK131" s="310"/>
      <c r="JIL131" s="310"/>
      <c r="JIM131" s="310"/>
      <c r="JIN131" s="310"/>
      <c r="JIO131" s="310"/>
      <c r="JIP131" s="310"/>
      <c r="JIQ131" s="310"/>
      <c r="JIR131" s="310"/>
      <c r="JIS131" s="310"/>
      <c r="JIT131" s="310"/>
      <c r="JIU131" s="310"/>
      <c r="JIV131" s="310"/>
      <c r="JIW131" s="310"/>
      <c r="JIX131" s="310"/>
      <c r="JIY131" s="310"/>
      <c r="JIZ131" s="310"/>
      <c r="JJA131" s="310"/>
      <c r="JJB131" s="310"/>
      <c r="JJC131" s="310"/>
      <c r="JJD131" s="310"/>
      <c r="JJE131" s="310"/>
      <c r="JJF131" s="310"/>
      <c r="JJG131" s="310"/>
      <c r="JJH131" s="310"/>
      <c r="JJI131" s="310"/>
      <c r="JJJ131" s="310"/>
      <c r="JJK131" s="310"/>
      <c r="JJL131" s="310"/>
      <c r="JJM131" s="310"/>
      <c r="JJN131" s="310"/>
      <c r="JJO131" s="310"/>
      <c r="JJP131" s="310"/>
      <c r="JJQ131" s="310"/>
      <c r="JJR131" s="310"/>
      <c r="JJS131" s="310"/>
      <c r="JJT131" s="310"/>
      <c r="JJU131" s="310"/>
      <c r="JJV131" s="310"/>
      <c r="JJW131" s="310"/>
      <c r="JJX131" s="310"/>
      <c r="JJY131" s="310"/>
      <c r="JJZ131" s="310"/>
      <c r="JKA131" s="310"/>
      <c r="JKB131" s="310"/>
      <c r="JKC131" s="310"/>
      <c r="JKD131" s="310"/>
      <c r="JKE131" s="310"/>
      <c r="JKF131" s="310"/>
      <c r="JKG131" s="310"/>
      <c r="JKH131" s="310"/>
      <c r="JKI131" s="310"/>
      <c r="JKJ131" s="310"/>
      <c r="JKK131" s="310"/>
      <c r="JKL131" s="310"/>
      <c r="JKM131" s="310"/>
      <c r="JKN131" s="310"/>
      <c r="JKO131" s="310"/>
      <c r="JKP131" s="310"/>
      <c r="JKQ131" s="310"/>
      <c r="JKR131" s="310"/>
      <c r="JKS131" s="310"/>
      <c r="JKT131" s="310"/>
      <c r="JKU131" s="310"/>
      <c r="JKV131" s="310"/>
      <c r="JKW131" s="310"/>
      <c r="JKX131" s="310"/>
      <c r="JKY131" s="310"/>
      <c r="JKZ131" s="310"/>
      <c r="JLA131" s="310"/>
      <c r="JLB131" s="310"/>
      <c r="JLC131" s="310"/>
      <c r="JLD131" s="310"/>
      <c r="JLE131" s="310"/>
      <c r="JLF131" s="310"/>
      <c r="JLG131" s="310"/>
      <c r="JLH131" s="310"/>
      <c r="JLI131" s="310"/>
      <c r="JLJ131" s="310"/>
      <c r="JLK131" s="310"/>
      <c r="JLL131" s="310"/>
      <c r="JLM131" s="310"/>
      <c r="JLN131" s="310"/>
      <c r="JLO131" s="310"/>
      <c r="JLP131" s="310"/>
      <c r="JLQ131" s="310"/>
      <c r="JLR131" s="310"/>
      <c r="JLS131" s="310"/>
      <c r="JLT131" s="310"/>
      <c r="JLU131" s="310"/>
      <c r="JLV131" s="310"/>
      <c r="JLW131" s="310"/>
      <c r="JLX131" s="310"/>
      <c r="JLY131" s="310"/>
      <c r="JLZ131" s="310"/>
      <c r="JMA131" s="310"/>
      <c r="JMB131" s="310"/>
      <c r="JMC131" s="310"/>
      <c r="JMD131" s="310"/>
      <c r="JME131" s="310"/>
      <c r="JMF131" s="310"/>
      <c r="JMG131" s="310"/>
      <c r="JMH131" s="310"/>
      <c r="JMI131" s="310"/>
      <c r="JMJ131" s="310"/>
      <c r="JMK131" s="310"/>
      <c r="JML131" s="310"/>
      <c r="JMM131" s="310"/>
      <c r="JMN131" s="310"/>
      <c r="JMO131" s="310"/>
      <c r="JMP131" s="310"/>
      <c r="JMQ131" s="310"/>
      <c r="JMR131" s="310"/>
      <c r="JMS131" s="310"/>
      <c r="JMT131" s="310"/>
      <c r="JMU131" s="310"/>
      <c r="JMV131" s="310"/>
      <c r="JMW131" s="310"/>
      <c r="JMX131" s="310"/>
      <c r="JMY131" s="310"/>
      <c r="JMZ131" s="310"/>
      <c r="JNA131" s="310"/>
      <c r="JNB131" s="310"/>
      <c r="JNC131" s="310"/>
      <c r="JND131" s="310"/>
      <c r="JNE131" s="310"/>
      <c r="JNF131" s="310"/>
      <c r="JNG131" s="310"/>
      <c r="JNH131" s="310"/>
      <c r="JNI131" s="310"/>
      <c r="JNJ131" s="310"/>
      <c r="JNK131" s="310"/>
      <c r="JNL131" s="310"/>
      <c r="JNM131" s="310"/>
      <c r="JNN131" s="310"/>
      <c r="JNO131" s="310"/>
      <c r="JNP131" s="310"/>
      <c r="JNQ131" s="310"/>
      <c r="JNR131" s="310"/>
      <c r="JNS131" s="310"/>
      <c r="JNT131" s="310"/>
      <c r="JNU131" s="310"/>
      <c r="JNV131" s="310"/>
      <c r="JNW131" s="310"/>
      <c r="JNX131" s="310"/>
      <c r="JNY131" s="310"/>
      <c r="JNZ131" s="310"/>
      <c r="JOA131" s="310"/>
      <c r="JOB131" s="310"/>
      <c r="JOC131" s="310"/>
      <c r="JOD131" s="310"/>
      <c r="JOE131" s="310"/>
      <c r="JOF131" s="310"/>
      <c r="JOG131" s="310"/>
      <c r="JOH131" s="310"/>
      <c r="JOI131" s="310"/>
      <c r="JOJ131" s="310"/>
      <c r="JOK131" s="310"/>
      <c r="JOL131" s="310"/>
      <c r="JOM131" s="310"/>
      <c r="JON131" s="310"/>
      <c r="JOO131" s="310"/>
      <c r="JOP131" s="310"/>
      <c r="JOQ131" s="310"/>
      <c r="JOR131" s="310"/>
      <c r="JOS131" s="310"/>
      <c r="JOT131" s="310"/>
      <c r="JOU131" s="310"/>
      <c r="JOV131" s="310"/>
      <c r="JOW131" s="310"/>
      <c r="JOX131" s="310"/>
      <c r="JOY131" s="310"/>
      <c r="JOZ131" s="310"/>
      <c r="JPA131" s="310"/>
      <c r="JPB131" s="310"/>
      <c r="JPC131" s="310"/>
      <c r="JPD131" s="310"/>
      <c r="JPE131" s="310"/>
      <c r="JPF131" s="310"/>
      <c r="JPG131" s="310"/>
      <c r="JPH131" s="310"/>
      <c r="JPI131" s="310"/>
      <c r="JPJ131" s="310"/>
      <c r="JPK131" s="310"/>
      <c r="JPL131" s="310"/>
      <c r="JPM131" s="310"/>
      <c r="JPN131" s="310"/>
      <c r="JPO131" s="310"/>
      <c r="JPP131" s="310"/>
      <c r="JPQ131" s="310"/>
      <c r="JPR131" s="310"/>
      <c r="JPS131" s="310"/>
      <c r="JPT131" s="310"/>
      <c r="JPU131" s="310"/>
      <c r="JPV131" s="310"/>
      <c r="JPW131" s="310"/>
      <c r="JPX131" s="310"/>
      <c r="JPY131" s="310"/>
      <c r="JPZ131" s="310"/>
      <c r="JQA131" s="310"/>
      <c r="JQB131" s="310"/>
      <c r="JQC131" s="310"/>
      <c r="JQD131" s="310"/>
      <c r="JQE131" s="310"/>
      <c r="JQF131" s="310"/>
      <c r="JQG131" s="310"/>
      <c r="JQH131" s="310"/>
      <c r="JQI131" s="310"/>
      <c r="JQJ131" s="310"/>
      <c r="JQK131" s="310"/>
      <c r="JQL131" s="310"/>
      <c r="JQM131" s="310"/>
      <c r="JQN131" s="310"/>
      <c r="JQO131" s="310"/>
      <c r="JQP131" s="310"/>
      <c r="JQQ131" s="310"/>
      <c r="JQR131" s="310"/>
      <c r="JQS131" s="310"/>
      <c r="JQT131" s="310"/>
      <c r="JQU131" s="310"/>
      <c r="JQV131" s="310"/>
      <c r="JQW131" s="310"/>
      <c r="JQX131" s="310"/>
      <c r="JQY131" s="310"/>
      <c r="JQZ131" s="310"/>
      <c r="JRA131" s="310"/>
      <c r="JRB131" s="310"/>
      <c r="JRC131" s="310"/>
      <c r="JRD131" s="310"/>
      <c r="JRE131" s="310"/>
      <c r="JRF131" s="310"/>
      <c r="JRG131" s="310"/>
      <c r="JRH131" s="310"/>
      <c r="JRI131" s="310"/>
      <c r="JRJ131" s="310"/>
      <c r="JRK131" s="310"/>
      <c r="JRL131" s="310"/>
      <c r="JRM131" s="310"/>
      <c r="JRN131" s="310"/>
      <c r="JRO131" s="310"/>
      <c r="JRP131" s="310"/>
      <c r="JRQ131" s="310"/>
      <c r="JRR131" s="310"/>
      <c r="JRS131" s="310"/>
      <c r="JRT131" s="310"/>
      <c r="JRU131" s="310"/>
      <c r="JRV131" s="310"/>
      <c r="JRW131" s="310"/>
      <c r="JRX131" s="310"/>
      <c r="JRY131" s="310"/>
      <c r="JRZ131" s="310"/>
      <c r="JSA131" s="310"/>
      <c r="JSB131" s="310"/>
      <c r="JSC131" s="310"/>
      <c r="JSD131" s="310"/>
      <c r="JSE131" s="310"/>
      <c r="JSF131" s="310"/>
      <c r="JSG131" s="310"/>
      <c r="JSH131" s="310"/>
      <c r="JSI131" s="310"/>
      <c r="JSJ131" s="310"/>
      <c r="JSK131" s="310"/>
      <c r="JSL131" s="310"/>
      <c r="JSM131" s="310"/>
      <c r="JSN131" s="310"/>
      <c r="JSO131" s="310"/>
      <c r="JSP131" s="310"/>
      <c r="JSQ131" s="310"/>
      <c r="JSR131" s="310"/>
      <c r="JSS131" s="310"/>
      <c r="JST131" s="310"/>
      <c r="JSU131" s="310"/>
      <c r="JSV131" s="310"/>
      <c r="JSW131" s="310"/>
      <c r="JSX131" s="310"/>
      <c r="JSY131" s="310"/>
      <c r="JSZ131" s="310"/>
      <c r="JTA131" s="310"/>
      <c r="JTB131" s="310"/>
      <c r="JTC131" s="310"/>
      <c r="JTD131" s="310"/>
      <c r="JTE131" s="310"/>
      <c r="JTF131" s="310"/>
      <c r="JTG131" s="310"/>
      <c r="JTH131" s="310"/>
      <c r="JTI131" s="310"/>
      <c r="JTJ131" s="310"/>
      <c r="JTK131" s="310"/>
      <c r="JTL131" s="310"/>
      <c r="JTM131" s="310"/>
      <c r="JTN131" s="310"/>
      <c r="JTO131" s="310"/>
      <c r="JTP131" s="310"/>
      <c r="JTQ131" s="310"/>
      <c r="JTR131" s="310"/>
      <c r="JTS131" s="310"/>
      <c r="JTT131" s="310"/>
      <c r="JTU131" s="310"/>
      <c r="JTV131" s="310"/>
      <c r="JTW131" s="310"/>
      <c r="JTX131" s="310"/>
      <c r="JTY131" s="310"/>
      <c r="JTZ131" s="310"/>
      <c r="JUA131" s="310"/>
      <c r="JUB131" s="310"/>
      <c r="JUC131" s="310"/>
      <c r="JUD131" s="310"/>
      <c r="JUE131" s="310"/>
      <c r="JUF131" s="310"/>
      <c r="JUG131" s="310"/>
      <c r="JUH131" s="310"/>
      <c r="JUI131" s="310"/>
      <c r="JUJ131" s="310"/>
      <c r="JUK131" s="310"/>
      <c r="JUL131" s="310"/>
      <c r="JUM131" s="310"/>
      <c r="JUN131" s="310"/>
      <c r="JUO131" s="310"/>
      <c r="JUP131" s="310"/>
      <c r="JUQ131" s="310"/>
      <c r="JUR131" s="310"/>
      <c r="JUS131" s="310"/>
      <c r="JUT131" s="310"/>
      <c r="JUU131" s="310"/>
      <c r="JUV131" s="310"/>
      <c r="JUW131" s="310"/>
      <c r="JUX131" s="310"/>
      <c r="JUY131" s="310"/>
      <c r="JUZ131" s="310"/>
      <c r="JVA131" s="310"/>
      <c r="JVB131" s="310"/>
      <c r="JVC131" s="310"/>
      <c r="JVD131" s="310"/>
      <c r="JVE131" s="310"/>
      <c r="JVF131" s="310"/>
      <c r="JVG131" s="310"/>
      <c r="JVH131" s="310"/>
      <c r="JVI131" s="310"/>
      <c r="JVJ131" s="310"/>
      <c r="JVK131" s="310"/>
      <c r="JVL131" s="310"/>
      <c r="JVM131" s="310"/>
      <c r="JVN131" s="310"/>
      <c r="JVO131" s="310"/>
      <c r="JVP131" s="310"/>
      <c r="JVQ131" s="310"/>
      <c r="JVR131" s="310"/>
      <c r="JVS131" s="310"/>
      <c r="JVT131" s="310"/>
      <c r="JVU131" s="310"/>
      <c r="JVV131" s="310"/>
      <c r="JVW131" s="310"/>
      <c r="JVX131" s="310"/>
      <c r="JVY131" s="310"/>
      <c r="JVZ131" s="310"/>
      <c r="JWA131" s="310"/>
      <c r="JWB131" s="310"/>
      <c r="JWC131" s="310"/>
      <c r="JWD131" s="310"/>
      <c r="JWE131" s="310"/>
      <c r="JWF131" s="310"/>
      <c r="JWG131" s="310"/>
      <c r="JWH131" s="310"/>
      <c r="JWI131" s="310"/>
      <c r="JWJ131" s="310"/>
      <c r="JWK131" s="310"/>
      <c r="JWL131" s="310"/>
      <c r="JWM131" s="310"/>
      <c r="JWN131" s="310"/>
      <c r="JWO131" s="310"/>
      <c r="JWP131" s="310"/>
      <c r="JWQ131" s="310"/>
      <c r="JWR131" s="310"/>
      <c r="JWS131" s="310"/>
      <c r="JWT131" s="310"/>
      <c r="JWU131" s="310"/>
      <c r="JWV131" s="310"/>
      <c r="JWW131" s="310"/>
      <c r="JWX131" s="310"/>
      <c r="JWY131" s="310"/>
      <c r="JWZ131" s="310"/>
      <c r="JXA131" s="310"/>
      <c r="JXB131" s="310"/>
      <c r="JXC131" s="310"/>
      <c r="JXD131" s="310"/>
      <c r="JXE131" s="310"/>
      <c r="JXF131" s="310"/>
      <c r="JXG131" s="310"/>
      <c r="JXH131" s="310"/>
      <c r="JXI131" s="310"/>
      <c r="JXJ131" s="310"/>
      <c r="JXK131" s="310"/>
      <c r="JXL131" s="310"/>
      <c r="JXM131" s="310"/>
      <c r="JXN131" s="310"/>
      <c r="JXO131" s="310"/>
      <c r="JXP131" s="310"/>
      <c r="JXQ131" s="310"/>
      <c r="JXR131" s="310"/>
      <c r="JXS131" s="310"/>
      <c r="JXT131" s="310"/>
      <c r="JXU131" s="310"/>
      <c r="JXV131" s="310"/>
      <c r="JXW131" s="310"/>
      <c r="JXX131" s="310"/>
      <c r="JXY131" s="310"/>
      <c r="JXZ131" s="310"/>
      <c r="JYA131" s="310"/>
      <c r="JYB131" s="310"/>
      <c r="JYC131" s="310"/>
      <c r="JYD131" s="310"/>
      <c r="JYE131" s="310"/>
      <c r="JYF131" s="310"/>
      <c r="JYG131" s="310"/>
      <c r="JYH131" s="310"/>
      <c r="JYI131" s="310"/>
      <c r="JYJ131" s="310"/>
      <c r="JYK131" s="310"/>
      <c r="JYL131" s="310"/>
      <c r="JYM131" s="310"/>
      <c r="JYN131" s="310"/>
      <c r="JYO131" s="310"/>
      <c r="JYP131" s="310"/>
      <c r="JYQ131" s="310"/>
      <c r="JYR131" s="310"/>
      <c r="JYS131" s="310"/>
      <c r="JYT131" s="310"/>
      <c r="JYU131" s="310"/>
      <c r="JYV131" s="310"/>
      <c r="JYW131" s="310"/>
      <c r="JYX131" s="310"/>
      <c r="JYY131" s="310"/>
      <c r="JYZ131" s="310"/>
      <c r="JZA131" s="310"/>
      <c r="JZB131" s="310"/>
      <c r="JZC131" s="310"/>
      <c r="JZD131" s="310"/>
      <c r="JZE131" s="310"/>
      <c r="JZF131" s="310"/>
      <c r="JZG131" s="310"/>
      <c r="JZH131" s="310"/>
      <c r="JZI131" s="310"/>
      <c r="JZJ131" s="310"/>
      <c r="JZK131" s="310"/>
      <c r="JZL131" s="310"/>
      <c r="JZM131" s="310"/>
      <c r="JZN131" s="310"/>
      <c r="JZO131" s="310"/>
      <c r="JZP131" s="310"/>
      <c r="JZQ131" s="310"/>
      <c r="JZR131" s="310"/>
      <c r="JZS131" s="310"/>
      <c r="JZT131" s="310"/>
      <c r="JZU131" s="310"/>
      <c r="JZV131" s="310"/>
      <c r="JZW131" s="310"/>
      <c r="JZX131" s="310"/>
      <c r="JZY131" s="310"/>
      <c r="JZZ131" s="310"/>
      <c r="KAA131" s="310"/>
      <c r="KAB131" s="310"/>
      <c r="KAC131" s="310"/>
      <c r="KAD131" s="310"/>
      <c r="KAE131" s="310"/>
      <c r="KAF131" s="310"/>
      <c r="KAG131" s="310"/>
      <c r="KAH131" s="310"/>
      <c r="KAI131" s="310"/>
      <c r="KAJ131" s="310"/>
      <c r="KAK131" s="310"/>
      <c r="KAL131" s="310"/>
      <c r="KAM131" s="310"/>
      <c r="KAN131" s="310"/>
      <c r="KAO131" s="310"/>
      <c r="KAP131" s="310"/>
      <c r="KAQ131" s="310"/>
      <c r="KAR131" s="310"/>
      <c r="KAS131" s="310"/>
      <c r="KAT131" s="310"/>
      <c r="KAU131" s="310"/>
      <c r="KAV131" s="310"/>
      <c r="KAW131" s="310"/>
      <c r="KAX131" s="310"/>
      <c r="KAY131" s="310"/>
      <c r="KAZ131" s="310"/>
      <c r="KBA131" s="310"/>
      <c r="KBB131" s="310"/>
      <c r="KBC131" s="310"/>
      <c r="KBD131" s="310"/>
      <c r="KBE131" s="310"/>
      <c r="KBF131" s="310"/>
      <c r="KBG131" s="310"/>
      <c r="KBH131" s="310"/>
      <c r="KBI131" s="310"/>
      <c r="KBJ131" s="310"/>
      <c r="KBK131" s="310"/>
      <c r="KBL131" s="310"/>
      <c r="KBM131" s="310"/>
      <c r="KBN131" s="310"/>
      <c r="KBO131" s="310"/>
      <c r="KBP131" s="310"/>
      <c r="KBQ131" s="310"/>
      <c r="KBR131" s="310"/>
      <c r="KBS131" s="310"/>
      <c r="KBT131" s="310"/>
      <c r="KBU131" s="310"/>
      <c r="KBV131" s="310"/>
      <c r="KBW131" s="310"/>
      <c r="KBX131" s="310"/>
      <c r="KBY131" s="310"/>
      <c r="KBZ131" s="310"/>
      <c r="KCA131" s="310"/>
      <c r="KCB131" s="310"/>
      <c r="KCC131" s="310"/>
      <c r="KCD131" s="310"/>
      <c r="KCE131" s="310"/>
      <c r="KCF131" s="310"/>
      <c r="KCG131" s="310"/>
      <c r="KCH131" s="310"/>
      <c r="KCI131" s="310"/>
      <c r="KCJ131" s="310"/>
      <c r="KCK131" s="310"/>
      <c r="KCL131" s="310"/>
      <c r="KCM131" s="310"/>
      <c r="KCN131" s="310"/>
      <c r="KCO131" s="310"/>
      <c r="KCP131" s="310"/>
      <c r="KCQ131" s="310"/>
      <c r="KCR131" s="310"/>
      <c r="KCS131" s="310"/>
      <c r="KCT131" s="310"/>
      <c r="KCU131" s="310"/>
      <c r="KCV131" s="310"/>
      <c r="KCW131" s="310"/>
      <c r="KCX131" s="310"/>
      <c r="KCY131" s="310"/>
      <c r="KCZ131" s="310"/>
      <c r="KDA131" s="310"/>
      <c r="KDB131" s="310"/>
      <c r="KDC131" s="310"/>
      <c r="KDD131" s="310"/>
      <c r="KDE131" s="310"/>
      <c r="KDF131" s="310"/>
      <c r="KDG131" s="310"/>
      <c r="KDH131" s="310"/>
      <c r="KDI131" s="310"/>
      <c r="KDJ131" s="310"/>
      <c r="KDK131" s="310"/>
      <c r="KDL131" s="310"/>
      <c r="KDM131" s="310"/>
      <c r="KDN131" s="310"/>
      <c r="KDO131" s="310"/>
      <c r="KDP131" s="310"/>
      <c r="KDQ131" s="310"/>
      <c r="KDR131" s="310"/>
      <c r="KDS131" s="310"/>
      <c r="KDT131" s="310"/>
      <c r="KDU131" s="310"/>
      <c r="KDV131" s="310"/>
      <c r="KDW131" s="310"/>
      <c r="KDX131" s="310"/>
      <c r="KDY131" s="310"/>
      <c r="KDZ131" s="310"/>
      <c r="KEA131" s="310"/>
      <c r="KEB131" s="310"/>
      <c r="KEC131" s="310"/>
      <c r="KED131" s="310"/>
      <c r="KEE131" s="310"/>
      <c r="KEF131" s="310"/>
      <c r="KEG131" s="310"/>
      <c r="KEH131" s="310"/>
      <c r="KEI131" s="310"/>
      <c r="KEJ131" s="310"/>
      <c r="KEK131" s="310"/>
      <c r="KEL131" s="310"/>
      <c r="KEM131" s="310"/>
      <c r="KEN131" s="310"/>
      <c r="KEO131" s="310"/>
      <c r="KEP131" s="310"/>
      <c r="KEQ131" s="310"/>
      <c r="KER131" s="310"/>
      <c r="KES131" s="310"/>
      <c r="KET131" s="310"/>
      <c r="KEU131" s="310"/>
      <c r="KEV131" s="310"/>
      <c r="KEW131" s="310"/>
      <c r="KEX131" s="310"/>
      <c r="KEY131" s="310"/>
      <c r="KEZ131" s="310"/>
      <c r="KFA131" s="310"/>
      <c r="KFB131" s="310"/>
      <c r="KFC131" s="310"/>
      <c r="KFD131" s="310"/>
      <c r="KFE131" s="310"/>
      <c r="KFF131" s="310"/>
      <c r="KFG131" s="310"/>
      <c r="KFH131" s="310"/>
      <c r="KFI131" s="310"/>
      <c r="KFJ131" s="310"/>
      <c r="KFK131" s="310"/>
      <c r="KFL131" s="310"/>
      <c r="KFM131" s="310"/>
      <c r="KFN131" s="310"/>
      <c r="KFO131" s="310"/>
      <c r="KFP131" s="310"/>
      <c r="KFQ131" s="310"/>
      <c r="KFR131" s="310"/>
      <c r="KFS131" s="310"/>
      <c r="KFT131" s="310"/>
      <c r="KFU131" s="310"/>
      <c r="KFV131" s="310"/>
      <c r="KFW131" s="310"/>
      <c r="KFX131" s="310"/>
      <c r="KFY131" s="310"/>
      <c r="KFZ131" s="310"/>
      <c r="KGA131" s="310"/>
      <c r="KGB131" s="310"/>
      <c r="KGC131" s="310"/>
      <c r="KGD131" s="310"/>
      <c r="KGE131" s="310"/>
      <c r="KGF131" s="310"/>
      <c r="KGG131" s="310"/>
      <c r="KGH131" s="310"/>
      <c r="KGI131" s="310"/>
      <c r="KGJ131" s="310"/>
      <c r="KGK131" s="310"/>
      <c r="KGL131" s="310"/>
      <c r="KGM131" s="310"/>
      <c r="KGN131" s="310"/>
      <c r="KGO131" s="310"/>
      <c r="KGP131" s="310"/>
      <c r="KGQ131" s="310"/>
      <c r="KGR131" s="310"/>
      <c r="KGS131" s="310"/>
      <c r="KGT131" s="310"/>
      <c r="KGU131" s="310"/>
      <c r="KGV131" s="310"/>
      <c r="KGW131" s="310"/>
      <c r="KGX131" s="310"/>
      <c r="KGY131" s="310"/>
      <c r="KGZ131" s="310"/>
      <c r="KHA131" s="310"/>
      <c r="KHB131" s="310"/>
      <c r="KHC131" s="310"/>
      <c r="KHD131" s="310"/>
      <c r="KHE131" s="310"/>
      <c r="KHF131" s="310"/>
      <c r="KHG131" s="310"/>
      <c r="KHH131" s="310"/>
      <c r="KHI131" s="310"/>
      <c r="KHJ131" s="310"/>
      <c r="KHK131" s="310"/>
      <c r="KHL131" s="310"/>
      <c r="KHM131" s="310"/>
      <c r="KHN131" s="310"/>
      <c r="KHO131" s="310"/>
      <c r="KHP131" s="310"/>
      <c r="KHQ131" s="310"/>
      <c r="KHR131" s="310"/>
      <c r="KHS131" s="310"/>
      <c r="KHT131" s="310"/>
      <c r="KHU131" s="310"/>
      <c r="KHV131" s="310"/>
      <c r="KHW131" s="310"/>
      <c r="KHX131" s="310"/>
      <c r="KHY131" s="310"/>
      <c r="KHZ131" s="310"/>
      <c r="KIA131" s="310"/>
      <c r="KIB131" s="310"/>
      <c r="KIC131" s="310"/>
      <c r="KID131" s="310"/>
      <c r="KIE131" s="310"/>
      <c r="KIF131" s="310"/>
      <c r="KIG131" s="310"/>
      <c r="KIH131" s="310"/>
      <c r="KII131" s="310"/>
      <c r="KIJ131" s="310"/>
      <c r="KIK131" s="310"/>
      <c r="KIL131" s="310"/>
      <c r="KIM131" s="310"/>
      <c r="KIN131" s="310"/>
      <c r="KIO131" s="310"/>
      <c r="KIP131" s="310"/>
      <c r="KIQ131" s="310"/>
      <c r="KIR131" s="310"/>
      <c r="KIS131" s="310"/>
      <c r="KIT131" s="310"/>
      <c r="KIU131" s="310"/>
      <c r="KIV131" s="310"/>
      <c r="KIW131" s="310"/>
      <c r="KIX131" s="310"/>
      <c r="KIY131" s="310"/>
      <c r="KIZ131" s="310"/>
      <c r="KJA131" s="310"/>
      <c r="KJB131" s="310"/>
      <c r="KJC131" s="310"/>
      <c r="KJD131" s="310"/>
      <c r="KJE131" s="310"/>
      <c r="KJF131" s="310"/>
      <c r="KJG131" s="310"/>
      <c r="KJH131" s="310"/>
      <c r="KJI131" s="310"/>
      <c r="KJJ131" s="310"/>
      <c r="KJK131" s="310"/>
      <c r="KJL131" s="310"/>
      <c r="KJM131" s="310"/>
      <c r="KJN131" s="310"/>
      <c r="KJO131" s="310"/>
      <c r="KJP131" s="310"/>
      <c r="KJQ131" s="310"/>
      <c r="KJR131" s="310"/>
      <c r="KJS131" s="310"/>
      <c r="KJT131" s="310"/>
      <c r="KJU131" s="310"/>
      <c r="KJV131" s="310"/>
      <c r="KJW131" s="310"/>
      <c r="KJX131" s="310"/>
      <c r="KJY131" s="310"/>
      <c r="KJZ131" s="310"/>
      <c r="KKA131" s="310"/>
      <c r="KKB131" s="310"/>
      <c r="KKC131" s="310"/>
      <c r="KKD131" s="310"/>
      <c r="KKE131" s="310"/>
      <c r="KKF131" s="310"/>
      <c r="KKG131" s="310"/>
      <c r="KKH131" s="310"/>
      <c r="KKI131" s="310"/>
      <c r="KKJ131" s="310"/>
      <c r="KKK131" s="310"/>
      <c r="KKL131" s="310"/>
      <c r="KKM131" s="310"/>
      <c r="KKN131" s="310"/>
      <c r="KKO131" s="310"/>
      <c r="KKP131" s="310"/>
      <c r="KKQ131" s="310"/>
      <c r="KKR131" s="310"/>
      <c r="KKS131" s="310"/>
      <c r="KKT131" s="310"/>
      <c r="KKU131" s="310"/>
      <c r="KKV131" s="310"/>
      <c r="KKW131" s="310"/>
      <c r="KKX131" s="310"/>
      <c r="KKY131" s="310"/>
      <c r="KKZ131" s="310"/>
      <c r="KLA131" s="310"/>
      <c r="KLB131" s="310"/>
      <c r="KLC131" s="310"/>
      <c r="KLD131" s="310"/>
      <c r="KLE131" s="310"/>
      <c r="KLF131" s="310"/>
      <c r="KLG131" s="310"/>
      <c r="KLH131" s="310"/>
      <c r="KLI131" s="310"/>
      <c r="KLJ131" s="310"/>
      <c r="KLK131" s="310"/>
      <c r="KLL131" s="310"/>
      <c r="KLM131" s="310"/>
      <c r="KLN131" s="310"/>
      <c r="KLO131" s="310"/>
      <c r="KLP131" s="310"/>
      <c r="KLQ131" s="310"/>
      <c r="KLR131" s="310"/>
      <c r="KLS131" s="310"/>
      <c r="KLT131" s="310"/>
      <c r="KLU131" s="310"/>
      <c r="KLV131" s="310"/>
      <c r="KLW131" s="310"/>
      <c r="KLX131" s="310"/>
      <c r="KLY131" s="310"/>
      <c r="KLZ131" s="310"/>
      <c r="KMA131" s="310"/>
      <c r="KMB131" s="310"/>
      <c r="KMC131" s="310"/>
      <c r="KMD131" s="310"/>
      <c r="KME131" s="310"/>
      <c r="KMF131" s="310"/>
      <c r="KMG131" s="310"/>
      <c r="KMH131" s="310"/>
      <c r="KMI131" s="310"/>
      <c r="KMJ131" s="310"/>
      <c r="KMK131" s="310"/>
      <c r="KML131" s="310"/>
      <c r="KMM131" s="310"/>
      <c r="KMN131" s="310"/>
      <c r="KMO131" s="310"/>
      <c r="KMP131" s="310"/>
      <c r="KMQ131" s="310"/>
      <c r="KMR131" s="310"/>
      <c r="KMS131" s="310"/>
      <c r="KMT131" s="310"/>
      <c r="KMU131" s="310"/>
      <c r="KMV131" s="310"/>
      <c r="KMW131" s="310"/>
      <c r="KMX131" s="310"/>
      <c r="KMY131" s="310"/>
      <c r="KMZ131" s="310"/>
      <c r="KNA131" s="310"/>
      <c r="KNB131" s="310"/>
      <c r="KNC131" s="310"/>
      <c r="KND131" s="310"/>
      <c r="KNE131" s="310"/>
      <c r="KNF131" s="310"/>
      <c r="KNG131" s="310"/>
      <c r="KNH131" s="310"/>
      <c r="KNI131" s="310"/>
      <c r="KNJ131" s="310"/>
      <c r="KNK131" s="310"/>
      <c r="KNL131" s="310"/>
      <c r="KNM131" s="310"/>
      <c r="KNN131" s="310"/>
      <c r="KNO131" s="310"/>
      <c r="KNP131" s="310"/>
      <c r="KNQ131" s="310"/>
      <c r="KNR131" s="310"/>
      <c r="KNS131" s="310"/>
      <c r="KNT131" s="310"/>
      <c r="KNU131" s="310"/>
      <c r="KNV131" s="310"/>
      <c r="KNW131" s="310"/>
      <c r="KNX131" s="310"/>
      <c r="KNY131" s="310"/>
      <c r="KNZ131" s="310"/>
      <c r="KOA131" s="310"/>
      <c r="KOB131" s="310"/>
      <c r="KOC131" s="310"/>
      <c r="KOD131" s="310"/>
      <c r="KOE131" s="310"/>
      <c r="KOF131" s="310"/>
      <c r="KOG131" s="310"/>
      <c r="KOH131" s="310"/>
      <c r="KOI131" s="310"/>
      <c r="KOJ131" s="310"/>
      <c r="KOK131" s="310"/>
      <c r="KOL131" s="310"/>
      <c r="KOM131" s="310"/>
      <c r="KON131" s="310"/>
      <c r="KOO131" s="310"/>
      <c r="KOP131" s="310"/>
      <c r="KOQ131" s="310"/>
      <c r="KOR131" s="310"/>
      <c r="KOS131" s="310"/>
      <c r="KOT131" s="310"/>
      <c r="KOU131" s="310"/>
      <c r="KOV131" s="310"/>
      <c r="KOW131" s="310"/>
      <c r="KOX131" s="310"/>
      <c r="KOY131" s="310"/>
      <c r="KOZ131" s="310"/>
      <c r="KPA131" s="310"/>
      <c r="KPB131" s="310"/>
      <c r="KPC131" s="310"/>
      <c r="KPD131" s="310"/>
      <c r="KPE131" s="310"/>
      <c r="KPF131" s="310"/>
      <c r="KPG131" s="310"/>
      <c r="KPH131" s="310"/>
      <c r="KPI131" s="310"/>
      <c r="KPJ131" s="310"/>
      <c r="KPK131" s="310"/>
      <c r="KPL131" s="310"/>
      <c r="KPM131" s="310"/>
      <c r="KPN131" s="310"/>
      <c r="KPO131" s="310"/>
      <c r="KPP131" s="310"/>
      <c r="KPQ131" s="310"/>
      <c r="KPR131" s="310"/>
      <c r="KPS131" s="310"/>
      <c r="KPT131" s="310"/>
      <c r="KPU131" s="310"/>
      <c r="KPV131" s="310"/>
      <c r="KPW131" s="310"/>
      <c r="KPX131" s="310"/>
      <c r="KPY131" s="310"/>
      <c r="KPZ131" s="310"/>
      <c r="KQA131" s="310"/>
      <c r="KQB131" s="310"/>
      <c r="KQC131" s="310"/>
      <c r="KQD131" s="310"/>
      <c r="KQE131" s="310"/>
      <c r="KQF131" s="310"/>
      <c r="KQG131" s="310"/>
      <c r="KQH131" s="310"/>
      <c r="KQI131" s="310"/>
      <c r="KQJ131" s="310"/>
      <c r="KQK131" s="310"/>
      <c r="KQL131" s="310"/>
      <c r="KQM131" s="310"/>
      <c r="KQN131" s="310"/>
      <c r="KQO131" s="310"/>
      <c r="KQP131" s="310"/>
      <c r="KQQ131" s="310"/>
      <c r="KQR131" s="310"/>
      <c r="KQS131" s="310"/>
      <c r="KQT131" s="310"/>
      <c r="KQU131" s="310"/>
      <c r="KQV131" s="310"/>
      <c r="KQW131" s="310"/>
      <c r="KQX131" s="310"/>
      <c r="KQY131" s="310"/>
      <c r="KQZ131" s="310"/>
      <c r="KRA131" s="310"/>
      <c r="KRB131" s="310"/>
      <c r="KRC131" s="310"/>
      <c r="KRD131" s="310"/>
      <c r="KRE131" s="310"/>
      <c r="KRF131" s="310"/>
      <c r="KRG131" s="310"/>
      <c r="KRH131" s="310"/>
      <c r="KRI131" s="310"/>
      <c r="KRJ131" s="310"/>
      <c r="KRK131" s="310"/>
      <c r="KRL131" s="310"/>
      <c r="KRM131" s="310"/>
      <c r="KRN131" s="310"/>
      <c r="KRO131" s="310"/>
      <c r="KRP131" s="310"/>
      <c r="KRQ131" s="310"/>
      <c r="KRR131" s="310"/>
      <c r="KRS131" s="310"/>
      <c r="KRT131" s="310"/>
      <c r="KRU131" s="310"/>
      <c r="KRV131" s="310"/>
      <c r="KRW131" s="310"/>
      <c r="KRX131" s="310"/>
      <c r="KRY131" s="310"/>
      <c r="KRZ131" s="310"/>
      <c r="KSA131" s="310"/>
      <c r="KSB131" s="310"/>
      <c r="KSC131" s="310"/>
      <c r="KSD131" s="310"/>
      <c r="KSE131" s="310"/>
      <c r="KSF131" s="310"/>
      <c r="KSG131" s="310"/>
      <c r="KSH131" s="310"/>
      <c r="KSI131" s="310"/>
      <c r="KSJ131" s="310"/>
      <c r="KSK131" s="310"/>
      <c r="KSL131" s="310"/>
      <c r="KSM131" s="310"/>
      <c r="KSN131" s="310"/>
      <c r="KSO131" s="310"/>
      <c r="KSP131" s="310"/>
      <c r="KSQ131" s="310"/>
      <c r="KSR131" s="310"/>
      <c r="KSS131" s="310"/>
      <c r="KST131" s="310"/>
      <c r="KSU131" s="310"/>
      <c r="KSV131" s="310"/>
      <c r="KSW131" s="310"/>
      <c r="KSX131" s="310"/>
      <c r="KSY131" s="310"/>
      <c r="KSZ131" s="310"/>
      <c r="KTA131" s="310"/>
      <c r="KTB131" s="310"/>
      <c r="KTC131" s="310"/>
      <c r="KTD131" s="310"/>
      <c r="KTE131" s="310"/>
      <c r="KTF131" s="310"/>
      <c r="KTG131" s="310"/>
      <c r="KTH131" s="310"/>
      <c r="KTI131" s="310"/>
      <c r="KTJ131" s="310"/>
      <c r="KTK131" s="310"/>
      <c r="KTL131" s="310"/>
      <c r="KTM131" s="310"/>
      <c r="KTN131" s="310"/>
      <c r="KTO131" s="310"/>
      <c r="KTP131" s="310"/>
      <c r="KTQ131" s="310"/>
      <c r="KTR131" s="310"/>
      <c r="KTS131" s="310"/>
      <c r="KTT131" s="310"/>
      <c r="KTU131" s="310"/>
      <c r="KTV131" s="310"/>
      <c r="KTW131" s="310"/>
      <c r="KTX131" s="310"/>
      <c r="KTY131" s="310"/>
      <c r="KTZ131" s="310"/>
      <c r="KUA131" s="310"/>
      <c r="KUB131" s="310"/>
      <c r="KUC131" s="310"/>
      <c r="KUD131" s="310"/>
      <c r="KUE131" s="310"/>
      <c r="KUF131" s="310"/>
      <c r="KUG131" s="310"/>
      <c r="KUH131" s="310"/>
      <c r="KUI131" s="310"/>
      <c r="KUJ131" s="310"/>
      <c r="KUK131" s="310"/>
      <c r="KUL131" s="310"/>
      <c r="KUM131" s="310"/>
      <c r="KUN131" s="310"/>
      <c r="KUO131" s="310"/>
      <c r="KUP131" s="310"/>
      <c r="KUQ131" s="310"/>
      <c r="KUR131" s="310"/>
      <c r="KUS131" s="310"/>
      <c r="KUT131" s="310"/>
      <c r="KUU131" s="310"/>
      <c r="KUV131" s="310"/>
      <c r="KUW131" s="310"/>
      <c r="KUX131" s="310"/>
      <c r="KUY131" s="310"/>
      <c r="KUZ131" s="310"/>
      <c r="KVA131" s="310"/>
      <c r="KVB131" s="310"/>
      <c r="KVC131" s="310"/>
      <c r="KVD131" s="310"/>
      <c r="KVE131" s="310"/>
      <c r="KVF131" s="310"/>
      <c r="KVG131" s="310"/>
      <c r="KVH131" s="310"/>
      <c r="KVI131" s="310"/>
      <c r="KVJ131" s="310"/>
      <c r="KVK131" s="310"/>
      <c r="KVL131" s="310"/>
      <c r="KVM131" s="310"/>
      <c r="KVN131" s="310"/>
      <c r="KVO131" s="310"/>
      <c r="KVP131" s="310"/>
      <c r="KVQ131" s="310"/>
      <c r="KVR131" s="310"/>
      <c r="KVS131" s="310"/>
      <c r="KVT131" s="310"/>
      <c r="KVU131" s="310"/>
      <c r="KVV131" s="310"/>
      <c r="KVW131" s="310"/>
      <c r="KVX131" s="310"/>
      <c r="KVY131" s="310"/>
      <c r="KVZ131" s="310"/>
      <c r="KWA131" s="310"/>
      <c r="KWB131" s="310"/>
      <c r="KWC131" s="310"/>
      <c r="KWD131" s="310"/>
      <c r="KWE131" s="310"/>
      <c r="KWF131" s="310"/>
      <c r="KWG131" s="310"/>
      <c r="KWH131" s="310"/>
      <c r="KWI131" s="310"/>
      <c r="KWJ131" s="310"/>
      <c r="KWK131" s="310"/>
      <c r="KWL131" s="310"/>
      <c r="KWM131" s="310"/>
      <c r="KWN131" s="310"/>
      <c r="KWO131" s="310"/>
      <c r="KWP131" s="310"/>
      <c r="KWQ131" s="310"/>
      <c r="KWR131" s="310"/>
      <c r="KWS131" s="310"/>
      <c r="KWT131" s="310"/>
      <c r="KWU131" s="310"/>
      <c r="KWV131" s="310"/>
      <c r="KWW131" s="310"/>
      <c r="KWX131" s="310"/>
      <c r="KWY131" s="310"/>
      <c r="KWZ131" s="310"/>
      <c r="KXA131" s="310"/>
      <c r="KXB131" s="310"/>
      <c r="KXC131" s="310"/>
      <c r="KXD131" s="310"/>
      <c r="KXE131" s="310"/>
      <c r="KXF131" s="310"/>
      <c r="KXG131" s="310"/>
      <c r="KXH131" s="310"/>
      <c r="KXI131" s="310"/>
      <c r="KXJ131" s="310"/>
      <c r="KXK131" s="310"/>
      <c r="KXL131" s="310"/>
      <c r="KXM131" s="310"/>
      <c r="KXN131" s="310"/>
      <c r="KXO131" s="310"/>
      <c r="KXP131" s="310"/>
      <c r="KXQ131" s="310"/>
      <c r="KXR131" s="310"/>
      <c r="KXS131" s="310"/>
      <c r="KXT131" s="310"/>
      <c r="KXU131" s="310"/>
      <c r="KXV131" s="310"/>
      <c r="KXW131" s="310"/>
      <c r="KXX131" s="310"/>
      <c r="KXY131" s="310"/>
      <c r="KXZ131" s="310"/>
      <c r="KYA131" s="310"/>
      <c r="KYB131" s="310"/>
      <c r="KYC131" s="310"/>
      <c r="KYD131" s="310"/>
      <c r="KYE131" s="310"/>
      <c r="KYF131" s="310"/>
      <c r="KYG131" s="310"/>
      <c r="KYH131" s="310"/>
      <c r="KYI131" s="310"/>
      <c r="KYJ131" s="310"/>
      <c r="KYK131" s="310"/>
      <c r="KYL131" s="310"/>
      <c r="KYM131" s="310"/>
      <c r="KYN131" s="310"/>
      <c r="KYO131" s="310"/>
      <c r="KYP131" s="310"/>
      <c r="KYQ131" s="310"/>
      <c r="KYR131" s="310"/>
      <c r="KYS131" s="310"/>
      <c r="KYT131" s="310"/>
      <c r="KYU131" s="310"/>
      <c r="KYV131" s="310"/>
      <c r="KYW131" s="310"/>
      <c r="KYX131" s="310"/>
      <c r="KYY131" s="310"/>
      <c r="KYZ131" s="310"/>
      <c r="KZA131" s="310"/>
      <c r="KZB131" s="310"/>
      <c r="KZC131" s="310"/>
      <c r="KZD131" s="310"/>
      <c r="KZE131" s="310"/>
      <c r="KZF131" s="310"/>
      <c r="KZG131" s="310"/>
      <c r="KZH131" s="310"/>
      <c r="KZI131" s="310"/>
      <c r="KZJ131" s="310"/>
      <c r="KZK131" s="310"/>
      <c r="KZL131" s="310"/>
      <c r="KZM131" s="310"/>
      <c r="KZN131" s="310"/>
      <c r="KZO131" s="310"/>
      <c r="KZP131" s="310"/>
      <c r="KZQ131" s="310"/>
      <c r="KZR131" s="310"/>
      <c r="KZS131" s="310"/>
      <c r="KZT131" s="310"/>
      <c r="KZU131" s="310"/>
      <c r="KZV131" s="310"/>
      <c r="KZW131" s="310"/>
      <c r="KZX131" s="310"/>
      <c r="KZY131" s="310"/>
      <c r="KZZ131" s="310"/>
      <c r="LAA131" s="310"/>
      <c r="LAB131" s="310"/>
      <c r="LAC131" s="310"/>
      <c r="LAD131" s="310"/>
      <c r="LAE131" s="310"/>
      <c r="LAF131" s="310"/>
      <c r="LAG131" s="310"/>
      <c r="LAH131" s="310"/>
      <c r="LAI131" s="310"/>
      <c r="LAJ131" s="310"/>
      <c r="LAK131" s="310"/>
      <c r="LAL131" s="310"/>
      <c r="LAM131" s="310"/>
      <c r="LAN131" s="310"/>
      <c r="LAO131" s="310"/>
      <c r="LAP131" s="310"/>
      <c r="LAQ131" s="310"/>
      <c r="LAR131" s="310"/>
      <c r="LAS131" s="310"/>
      <c r="LAT131" s="310"/>
      <c r="LAU131" s="310"/>
      <c r="LAV131" s="310"/>
      <c r="LAW131" s="310"/>
      <c r="LAX131" s="310"/>
      <c r="LAY131" s="310"/>
      <c r="LAZ131" s="310"/>
      <c r="LBA131" s="310"/>
      <c r="LBB131" s="310"/>
      <c r="LBC131" s="310"/>
      <c r="LBD131" s="310"/>
      <c r="LBE131" s="310"/>
      <c r="LBF131" s="310"/>
      <c r="LBG131" s="310"/>
      <c r="LBH131" s="310"/>
      <c r="LBI131" s="310"/>
      <c r="LBJ131" s="310"/>
      <c r="LBK131" s="310"/>
      <c r="LBL131" s="310"/>
      <c r="LBM131" s="310"/>
      <c r="LBN131" s="310"/>
      <c r="LBO131" s="310"/>
      <c r="LBP131" s="310"/>
      <c r="LBQ131" s="310"/>
      <c r="LBR131" s="310"/>
      <c r="LBS131" s="310"/>
      <c r="LBT131" s="310"/>
      <c r="LBU131" s="310"/>
      <c r="LBV131" s="310"/>
      <c r="LBW131" s="310"/>
      <c r="LBX131" s="310"/>
      <c r="LBY131" s="310"/>
      <c r="LBZ131" s="310"/>
      <c r="LCA131" s="310"/>
      <c r="LCB131" s="310"/>
      <c r="LCC131" s="310"/>
      <c r="LCD131" s="310"/>
      <c r="LCE131" s="310"/>
      <c r="LCF131" s="310"/>
      <c r="LCG131" s="310"/>
      <c r="LCH131" s="310"/>
      <c r="LCI131" s="310"/>
      <c r="LCJ131" s="310"/>
      <c r="LCK131" s="310"/>
      <c r="LCL131" s="310"/>
      <c r="LCM131" s="310"/>
      <c r="LCN131" s="310"/>
      <c r="LCO131" s="310"/>
      <c r="LCP131" s="310"/>
      <c r="LCQ131" s="310"/>
      <c r="LCR131" s="310"/>
      <c r="LCS131" s="310"/>
      <c r="LCT131" s="310"/>
      <c r="LCU131" s="310"/>
      <c r="LCV131" s="310"/>
      <c r="LCW131" s="310"/>
      <c r="LCX131" s="310"/>
      <c r="LCY131" s="310"/>
      <c r="LCZ131" s="310"/>
      <c r="LDA131" s="310"/>
      <c r="LDB131" s="310"/>
      <c r="LDC131" s="310"/>
      <c r="LDD131" s="310"/>
      <c r="LDE131" s="310"/>
      <c r="LDF131" s="310"/>
      <c r="LDG131" s="310"/>
      <c r="LDH131" s="310"/>
      <c r="LDI131" s="310"/>
      <c r="LDJ131" s="310"/>
      <c r="LDK131" s="310"/>
      <c r="LDL131" s="310"/>
      <c r="LDM131" s="310"/>
      <c r="LDN131" s="310"/>
      <c r="LDO131" s="310"/>
      <c r="LDP131" s="310"/>
      <c r="LDQ131" s="310"/>
      <c r="LDR131" s="310"/>
      <c r="LDS131" s="310"/>
      <c r="LDT131" s="310"/>
      <c r="LDU131" s="310"/>
      <c r="LDV131" s="310"/>
      <c r="LDW131" s="310"/>
      <c r="LDX131" s="310"/>
      <c r="LDY131" s="310"/>
      <c r="LDZ131" s="310"/>
      <c r="LEA131" s="310"/>
      <c r="LEB131" s="310"/>
      <c r="LEC131" s="310"/>
      <c r="LED131" s="310"/>
      <c r="LEE131" s="310"/>
      <c r="LEF131" s="310"/>
      <c r="LEG131" s="310"/>
      <c r="LEH131" s="310"/>
      <c r="LEI131" s="310"/>
      <c r="LEJ131" s="310"/>
      <c r="LEK131" s="310"/>
      <c r="LEL131" s="310"/>
      <c r="LEM131" s="310"/>
      <c r="LEN131" s="310"/>
      <c r="LEO131" s="310"/>
      <c r="LEP131" s="310"/>
      <c r="LEQ131" s="310"/>
      <c r="LER131" s="310"/>
      <c r="LES131" s="310"/>
      <c r="LET131" s="310"/>
      <c r="LEU131" s="310"/>
      <c r="LEV131" s="310"/>
      <c r="LEW131" s="310"/>
      <c r="LEX131" s="310"/>
      <c r="LEY131" s="310"/>
      <c r="LEZ131" s="310"/>
      <c r="LFA131" s="310"/>
      <c r="LFB131" s="310"/>
      <c r="LFC131" s="310"/>
      <c r="LFD131" s="310"/>
      <c r="LFE131" s="310"/>
      <c r="LFF131" s="310"/>
      <c r="LFG131" s="310"/>
      <c r="LFH131" s="310"/>
      <c r="LFI131" s="310"/>
      <c r="LFJ131" s="310"/>
      <c r="LFK131" s="310"/>
      <c r="LFL131" s="310"/>
      <c r="LFM131" s="310"/>
      <c r="LFN131" s="310"/>
      <c r="LFO131" s="310"/>
      <c r="LFP131" s="310"/>
      <c r="LFQ131" s="310"/>
      <c r="LFR131" s="310"/>
      <c r="LFS131" s="310"/>
      <c r="LFT131" s="310"/>
      <c r="LFU131" s="310"/>
      <c r="LFV131" s="310"/>
      <c r="LFW131" s="310"/>
      <c r="LFX131" s="310"/>
      <c r="LFY131" s="310"/>
      <c r="LFZ131" s="310"/>
      <c r="LGA131" s="310"/>
      <c r="LGB131" s="310"/>
      <c r="LGC131" s="310"/>
      <c r="LGD131" s="310"/>
      <c r="LGE131" s="310"/>
      <c r="LGF131" s="310"/>
      <c r="LGG131" s="310"/>
      <c r="LGH131" s="310"/>
      <c r="LGI131" s="310"/>
      <c r="LGJ131" s="310"/>
      <c r="LGK131" s="310"/>
      <c r="LGL131" s="310"/>
      <c r="LGM131" s="310"/>
      <c r="LGN131" s="310"/>
      <c r="LGO131" s="310"/>
      <c r="LGP131" s="310"/>
      <c r="LGQ131" s="310"/>
      <c r="LGR131" s="310"/>
      <c r="LGS131" s="310"/>
      <c r="LGT131" s="310"/>
      <c r="LGU131" s="310"/>
      <c r="LGV131" s="310"/>
      <c r="LGW131" s="310"/>
      <c r="LGX131" s="310"/>
      <c r="LGY131" s="310"/>
      <c r="LGZ131" s="310"/>
      <c r="LHA131" s="310"/>
      <c r="LHB131" s="310"/>
      <c r="LHC131" s="310"/>
      <c r="LHD131" s="310"/>
      <c r="LHE131" s="310"/>
      <c r="LHF131" s="310"/>
      <c r="LHG131" s="310"/>
      <c r="LHH131" s="310"/>
      <c r="LHI131" s="310"/>
      <c r="LHJ131" s="310"/>
      <c r="LHK131" s="310"/>
      <c r="LHL131" s="310"/>
      <c r="LHM131" s="310"/>
      <c r="LHN131" s="310"/>
      <c r="LHO131" s="310"/>
      <c r="LHP131" s="310"/>
      <c r="LHQ131" s="310"/>
      <c r="LHR131" s="310"/>
      <c r="LHS131" s="310"/>
      <c r="LHT131" s="310"/>
      <c r="LHU131" s="310"/>
      <c r="LHV131" s="310"/>
      <c r="LHW131" s="310"/>
      <c r="LHX131" s="310"/>
      <c r="LHY131" s="310"/>
      <c r="LHZ131" s="310"/>
      <c r="LIA131" s="310"/>
      <c r="LIB131" s="310"/>
      <c r="LIC131" s="310"/>
      <c r="LID131" s="310"/>
      <c r="LIE131" s="310"/>
      <c r="LIF131" s="310"/>
      <c r="LIG131" s="310"/>
      <c r="LIH131" s="310"/>
      <c r="LII131" s="310"/>
      <c r="LIJ131" s="310"/>
      <c r="LIK131" s="310"/>
      <c r="LIL131" s="310"/>
      <c r="LIM131" s="310"/>
      <c r="LIN131" s="310"/>
      <c r="LIO131" s="310"/>
      <c r="LIP131" s="310"/>
      <c r="LIQ131" s="310"/>
      <c r="LIR131" s="310"/>
      <c r="LIS131" s="310"/>
      <c r="LIT131" s="310"/>
      <c r="LIU131" s="310"/>
      <c r="LIV131" s="310"/>
      <c r="LIW131" s="310"/>
      <c r="LIX131" s="310"/>
      <c r="LIY131" s="310"/>
      <c r="LIZ131" s="310"/>
      <c r="LJA131" s="310"/>
      <c r="LJB131" s="310"/>
      <c r="LJC131" s="310"/>
      <c r="LJD131" s="310"/>
      <c r="LJE131" s="310"/>
      <c r="LJF131" s="310"/>
      <c r="LJG131" s="310"/>
      <c r="LJH131" s="310"/>
      <c r="LJI131" s="310"/>
      <c r="LJJ131" s="310"/>
      <c r="LJK131" s="310"/>
      <c r="LJL131" s="310"/>
      <c r="LJM131" s="310"/>
      <c r="LJN131" s="310"/>
      <c r="LJO131" s="310"/>
      <c r="LJP131" s="310"/>
      <c r="LJQ131" s="310"/>
      <c r="LJR131" s="310"/>
      <c r="LJS131" s="310"/>
      <c r="LJT131" s="310"/>
      <c r="LJU131" s="310"/>
      <c r="LJV131" s="310"/>
      <c r="LJW131" s="310"/>
      <c r="LJX131" s="310"/>
      <c r="LJY131" s="310"/>
      <c r="LJZ131" s="310"/>
      <c r="LKA131" s="310"/>
      <c r="LKB131" s="310"/>
      <c r="LKC131" s="310"/>
      <c r="LKD131" s="310"/>
      <c r="LKE131" s="310"/>
      <c r="LKF131" s="310"/>
      <c r="LKG131" s="310"/>
      <c r="LKH131" s="310"/>
      <c r="LKI131" s="310"/>
      <c r="LKJ131" s="310"/>
      <c r="LKK131" s="310"/>
      <c r="LKL131" s="310"/>
      <c r="LKM131" s="310"/>
      <c r="LKN131" s="310"/>
      <c r="LKO131" s="310"/>
      <c r="LKP131" s="310"/>
      <c r="LKQ131" s="310"/>
      <c r="LKR131" s="310"/>
      <c r="LKS131" s="310"/>
      <c r="LKT131" s="310"/>
      <c r="LKU131" s="310"/>
      <c r="LKV131" s="310"/>
      <c r="LKW131" s="310"/>
      <c r="LKX131" s="310"/>
      <c r="LKY131" s="310"/>
      <c r="LKZ131" s="310"/>
      <c r="LLA131" s="310"/>
      <c r="LLB131" s="310"/>
      <c r="LLC131" s="310"/>
      <c r="LLD131" s="310"/>
      <c r="LLE131" s="310"/>
      <c r="LLF131" s="310"/>
      <c r="LLG131" s="310"/>
      <c r="LLH131" s="310"/>
      <c r="LLI131" s="310"/>
      <c r="LLJ131" s="310"/>
      <c r="LLK131" s="310"/>
      <c r="LLL131" s="310"/>
      <c r="LLM131" s="310"/>
      <c r="LLN131" s="310"/>
      <c r="LLO131" s="310"/>
      <c r="LLP131" s="310"/>
      <c r="LLQ131" s="310"/>
      <c r="LLR131" s="310"/>
      <c r="LLS131" s="310"/>
      <c r="LLT131" s="310"/>
      <c r="LLU131" s="310"/>
      <c r="LLV131" s="310"/>
      <c r="LLW131" s="310"/>
      <c r="LLX131" s="310"/>
      <c r="LLY131" s="310"/>
      <c r="LLZ131" s="310"/>
      <c r="LMA131" s="310"/>
      <c r="LMB131" s="310"/>
      <c r="LMC131" s="310"/>
      <c r="LMD131" s="310"/>
      <c r="LME131" s="310"/>
      <c r="LMF131" s="310"/>
      <c r="LMG131" s="310"/>
      <c r="LMH131" s="310"/>
      <c r="LMI131" s="310"/>
      <c r="LMJ131" s="310"/>
      <c r="LMK131" s="310"/>
      <c r="LML131" s="310"/>
      <c r="LMM131" s="310"/>
      <c r="LMN131" s="310"/>
      <c r="LMO131" s="310"/>
      <c r="LMP131" s="310"/>
      <c r="LMQ131" s="310"/>
      <c r="LMR131" s="310"/>
      <c r="LMS131" s="310"/>
      <c r="LMT131" s="310"/>
      <c r="LMU131" s="310"/>
      <c r="LMV131" s="310"/>
      <c r="LMW131" s="310"/>
      <c r="LMX131" s="310"/>
      <c r="LMY131" s="310"/>
      <c r="LMZ131" s="310"/>
      <c r="LNA131" s="310"/>
      <c r="LNB131" s="310"/>
      <c r="LNC131" s="310"/>
      <c r="LND131" s="310"/>
      <c r="LNE131" s="310"/>
      <c r="LNF131" s="310"/>
      <c r="LNG131" s="310"/>
      <c r="LNH131" s="310"/>
      <c r="LNI131" s="310"/>
      <c r="LNJ131" s="310"/>
      <c r="LNK131" s="310"/>
      <c r="LNL131" s="310"/>
      <c r="LNM131" s="310"/>
      <c r="LNN131" s="310"/>
      <c r="LNO131" s="310"/>
      <c r="LNP131" s="310"/>
      <c r="LNQ131" s="310"/>
      <c r="LNR131" s="310"/>
      <c r="LNS131" s="310"/>
      <c r="LNT131" s="310"/>
      <c r="LNU131" s="310"/>
      <c r="LNV131" s="310"/>
      <c r="LNW131" s="310"/>
      <c r="LNX131" s="310"/>
      <c r="LNY131" s="310"/>
      <c r="LNZ131" s="310"/>
      <c r="LOA131" s="310"/>
      <c r="LOB131" s="310"/>
      <c r="LOC131" s="310"/>
      <c r="LOD131" s="310"/>
      <c r="LOE131" s="310"/>
      <c r="LOF131" s="310"/>
      <c r="LOG131" s="310"/>
      <c r="LOH131" s="310"/>
      <c r="LOI131" s="310"/>
      <c r="LOJ131" s="310"/>
      <c r="LOK131" s="310"/>
      <c r="LOL131" s="310"/>
      <c r="LOM131" s="310"/>
      <c r="LON131" s="310"/>
      <c r="LOO131" s="310"/>
      <c r="LOP131" s="310"/>
      <c r="LOQ131" s="310"/>
      <c r="LOR131" s="310"/>
      <c r="LOS131" s="310"/>
      <c r="LOT131" s="310"/>
      <c r="LOU131" s="310"/>
      <c r="LOV131" s="310"/>
      <c r="LOW131" s="310"/>
      <c r="LOX131" s="310"/>
      <c r="LOY131" s="310"/>
      <c r="LOZ131" s="310"/>
      <c r="LPA131" s="310"/>
      <c r="LPB131" s="310"/>
      <c r="LPC131" s="310"/>
      <c r="LPD131" s="310"/>
      <c r="LPE131" s="310"/>
      <c r="LPF131" s="310"/>
      <c r="LPG131" s="310"/>
      <c r="LPH131" s="310"/>
      <c r="LPI131" s="310"/>
      <c r="LPJ131" s="310"/>
      <c r="LPK131" s="310"/>
      <c r="LPL131" s="310"/>
      <c r="LPM131" s="310"/>
      <c r="LPN131" s="310"/>
      <c r="LPO131" s="310"/>
      <c r="LPP131" s="310"/>
      <c r="LPQ131" s="310"/>
      <c r="LPR131" s="310"/>
      <c r="LPS131" s="310"/>
      <c r="LPT131" s="310"/>
      <c r="LPU131" s="310"/>
      <c r="LPV131" s="310"/>
      <c r="LPW131" s="310"/>
      <c r="LPX131" s="310"/>
      <c r="LPY131" s="310"/>
      <c r="LPZ131" s="310"/>
      <c r="LQA131" s="310"/>
      <c r="LQB131" s="310"/>
      <c r="LQC131" s="310"/>
      <c r="LQD131" s="310"/>
      <c r="LQE131" s="310"/>
      <c r="LQF131" s="310"/>
      <c r="LQG131" s="310"/>
      <c r="LQH131" s="310"/>
      <c r="LQI131" s="310"/>
      <c r="LQJ131" s="310"/>
      <c r="LQK131" s="310"/>
      <c r="LQL131" s="310"/>
      <c r="LQM131" s="310"/>
      <c r="LQN131" s="310"/>
      <c r="LQO131" s="310"/>
      <c r="LQP131" s="310"/>
      <c r="LQQ131" s="310"/>
      <c r="LQR131" s="310"/>
      <c r="LQS131" s="310"/>
      <c r="LQT131" s="310"/>
      <c r="LQU131" s="310"/>
      <c r="LQV131" s="310"/>
      <c r="LQW131" s="310"/>
      <c r="LQX131" s="310"/>
      <c r="LQY131" s="310"/>
      <c r="LQZ131" s="310"/>
      <c r="LRA131" s="310"/>
      <c r="LRB131" s="310"/>
      <c r="LRC131" s="310"/>
      <c r="LRD131" s="310"/>
      <c r="LRE131" s="310"/>
      <c r="LRF131" s="310"/>
      <c r="LRG131" s="310"/>
      <c r="LRH131" s="310"/>
      <c r="LRI131" s="310"/>
      <c r="LRJ131" s="310"/>
      <c r="LRK131" s="310"/>
      <c r="LRL131" s="310"/>
      <c r="LRM131" s="310"/>
      <c r="LRN131" s="310"/>
      <c r="LRO131" s="310"/>
      <c r="LRP131" s="310"/>
      <c r="LRQ131" s="310"/>
      <c r="LRR131" s="310"/>
      <c r="LRS131" s="310"/>
      <c r="LRT131" s="310"/>
      <c r="LRU131" s="310"/>
      <c r="LRV131" s="310"/>
      <c r="LRW131" s="310"/>
      <c r="LRX131" s="310"/>
      <c r="LRY131" s="310"/>
      <c r="LRZ131" s="310"/>
      <c r="LSA131" s="310"/>
      <c r="LSB131" s="310"/>
      <c r="LSC131" s="310"/>
      <c r="LSD131" s="310"/>
      <c r="LSE131" s="310"/>
      <c r="LSF131" s="310"/>
      <c r="LSG131" s="310"/>
      <c r="LSH131" s="310"/>
      <c r="LSI131" s="310"/>
      <c r="LSJ131" s="310"/>
      <c r="LSK131" s="310"/>
      <c r="LSL131" s="310"/>
      <c r="LSM131" s="310"/>
      <c r="LSN131" s="310"/>
      <c r="LSO131" s="310"/>
      <c r="LSP131" s="310"/>
      <c r="LSQ131" s="310"/>
      <c r="LSR131" s="310"/>
      <c r="LSS131" s="310"/>
      <c r="LST131" s="310"/>
      <c r="LSU131" s="310"/>
      <c r="LSV131" s="310"/>
      <c r="LSW131" s="310"/>
      <c r="LSX131" s="310"/>
      <c r="LSY131" s="310"/>
      <c r="LSZ131" s="310"/>
      <c r="LTA131" s="310"/>
      <c r="LTB131" s="310"/>
      <c r="LTC131" s="310"/>
      <c r="LTD131" s="310"/>
      <c r="LTE131" s="310"/>
      <c r="LTF131" s="310"/>
      <c r="LTG131" s="310"/>
      <c r="LTH131" s="310"/>
      <c r="LTI131" s="310"/>
      <c r="LTJ131" s="310"/>
      <c r="LTK131" s="310"/>
      <c r="LTL131" s="310"/>
      <c r="LTM131" s="310"/>
      <c r="LTN131" s="310"/>
      <c r="LTO131" s="310"/>
      <c r="LTP131" s="310"/>
      <c r="LTQ131" s="310"/>
      <c r="LTR131" s="310"/>
      <c r="LTS131" s="310"/>
      <c r="LTT131" s="310"/>
      <c r="LTU131" s="310"/>
      <c r="LTV131" s="310"/>
      <c r="LTW131" s="310"/>
      <c r="LTX131" s="310"/>
      <c r="LTY131" s="310"/>
      <c r="LTZ131" s="310"/>
      <c r="LUA131" s="310"/>
      <c r="LUB131" s="310"/>
      <c r="LUC131" s="310"/>
      <c r="LUD131" s="310"/>
      <c r="LUE131" s="310"/>
      <c r="LUF131" s="310"/>
      <c r="LUG131" s="310"/>
      <c r="LUH131" s="310"/>
      <c r="LUI131" s="310"/>
      <c r="LUJ131" s="310"/>
      <c r="LUK131" s="310"/>
      <c r="LUL131" s="310"/>
      <c r="LUM131" s="310"/>
      <c r="LUN131" s="310"/>
      <c r="LUO131" s="310"/>
      <c r="LUP131" s="310"/>
      <c r="LUQ131" s="310"/>
      <c r="LUR131" s="310"/>
      <c r="LUS131" s="310"/>
      <c r="LUT131" s="310"/>
      <c r="LUU131" s="310"/>
      <c r="LUV131" s="310"/>
      <c r="LUW131" s="310"/>
      <c r="LUX131" s="310"/>
      <c r="LUY131" s="310"/>
      <c r="LUZ131" s="310"/>
      <c r="LVA131" s="310"/>
      <c r="LVB131" s="310"/>
      <c r="LVC131" s="310"/>
      <c r="LVD131" s="310"/>
      <c r="LVE131" s="310"/>
      <c r="LVF131" s="310"/>
      <c r="LVG131" s="310"/>
      <c r="LVH131" s="310"/>
      <c r="LVI131" s="310"/>
      <c r="LVJ131" s="310"/>
      <c r="LVK131" s="310"/>
      <c r="LVL131" s="310"/>
      <c r="LVM131" s="310"/>
      <c r="LVN131" s="310"/>
      <c r="LVO131" s="310"/>
      <c r="LVP131" s="310"/>
      <c r="LVQ131" s="310"/>
      <c r="LVR131" s="310"/>
      <c r="LVS131" s="310"/>
      <c r="LVT131" s="310"/>
      <c r="LVU131" s="310"/>
      <c r="LVV131" s="310"/>
      <c r="LVW131" s="310"/>
      <c r="LVX131" s="310"/>
      <c r="LVY131" s="310"/>
      <c r="LVZ131" s="310"/>
      <c r="LWA131" s="310"/>
      <c r="LWB131" s="310"/>
      <c r="LWC131" s="310"/>
      <c r="LWD131" s="310"/>
      <c r="LWE131" s="310"/>
      <c r="LWF131" s="310"/>
      <c r="LWG131" s="310"/>
      <c r="LWH131" s="310"/>
      <c r="LWI131" s="310"/>
      <c r="LWJ131" s="310"/>
      <c r="LWK131" s="310"/>
      <c r="LWL131" s="310"/>
      <c r="LWM131" s="310"/>
      <c r="LWN131" s="310"/>
      <c r="LWO131" s="310"/>
      <c r="LWP131" s="310"/>
      <c r="LWQ131" s="310"/>
      <c r="LWR131" s="310"/>
      <c r="LWS131" s="310"/>
      <c r="LWT131" s="310"/>
      <c r="LWU131" s="310"/>
      <c r="LWV131" s="310"/>
      <c r="LWW131" s="310"/>
      <c r="LWX131" s="310"/>
      <c r="LWY131" s="310"/>
      <c r="LWZ131" s="310"/>
      <c r="LXA131" s="310"/>
      <c r="LXB131" s="310"/>
      <c r="LXC131" s="310"/>
      <c r="LXD131" s="310"/>
      <c r="LXE131" s="310"/>
      <c r="LXF131" s="310"/>
      <c r="LXG131" s="310"/>
      <c r="LXH131" s="310"/>
      <c r="LXI131" s="310"/>
      <c r="LXJ131" s="310"/>
      <c r="LXK131" s="310"/>
      <c r="LXL131" s="310"/>
      <c r="LXM131" s="310"/>
      <c r="LXN131" s="310"/>
      <c r="LXO131" s="310"/>
      <c r="LXP131" s="310"/>
      <c r="LXQ131" s="310"/>
      <c r="LXR131" s="310"/>
      <c r="LXS131" s="310"/>
      <c r="LXT131" s="310"/>
      <c r="LXU131" s="310"/>
      <c r="LXV131" s="310"/>
      <c r="LXW131" s="310"/>
      <c r="LXX131" s="310"/>
      <c r="LXY131" s="310"/>
      <c r="LXZ131" s="310"/>
      <c r="LYA131" s="310"/>
      <c r="LYB131" s="310"/>
      <c r="LYC131" s="310"/>
      <c r="LYD131" s="310"/>
      <c r="LYE131" s="310"/>
      <c r="LYF131" s="310"/>
      <c r="LYG131" s="310"/>
      <c r="LYH131" s="310"/>
      <c r="LYI131" s="310"/>
      <c r="LYJ131" s="310"/>
      <c r="LYK131" s="310"/>
      <c r="LYL131" s="310"/>
      <c r="LYM131" s="310"/>
      <c r="LYN131" s="310"/>
      <c r="LYO131" s="310"/>
      <c r="LYP131" s="310"/>
      <c r="LYQ131" s="310"/>
      <c r="LYR131" s="310"/>
      <c r="LYS131" s="310"/>
      <c r="LYT131" s="310"/>
      <c r="LYU131" s="310"/>
      <c r="LYV131" s="310"/>
      <c r="LYW131" s="310"/>
      <c r="LYX131" s="310"/>
      <c r="LYY131" s="310"/>
      <c r="LYZ131" s="310"/>
      <c r="LZA131" s="310"/>
      <c r="LZB131" s="310"/>
      <c r="LZC131" s="310"/>
      <c r="LZD131" s="310"/>
      <c r="LZE131" s="310"/>
      <c r="LZF131" s="310"/>
      <c r="LZG131" s="310"/>
      <c r="LZH131" s="310"/>
      <c r="LZI131" s="310"/>
      <c r="LZJ131" s="310"/>
      <c r="LZK131" s="310"/>
      <c r="LZL131" s="310"/>
      <c r="LZM131" s="310"/>
      <c r="LZN131" s="310"/>
      <c r="LZO131" s="310"/>
      <c r="LZP131" s="310"/>
      <c r="LZQ131" s="310"/>
      <c r="LZR131" s="310"/>
      <c r="LZS131" s="310"/>
      <c r="LZT131" s="310"/>
      <c r="LZU131" s="310"/>
      <c r="LZV131" s="310"/>
      <c r="LZW131" s="310"/>
      <c r="LZX131" s="310"/>
      <c r="LZY131" s="310"/>
      <c r="LZZ131" s="310"/>
      <c r="MAA131" s="310"/>
      <c r="MAB131" s="310"/>
      <c r="MAC131" s="310"/>
      <c r="MAD131" s="310"/>
      <c r="MAE131" s="310"/>
      <c r="MAF131" s="310"/>
      <c r="MAG131" s="310"/>
      <c r="MAH131" s="310"/>
      <c r="MAI131" s="310"/>
      <c r="MAJ131" s="310"/>
      <c r="MAK131" s="310"/>
      <c r="MAL131" s="310"/>
      <c r="MAM131" s="310"/>
      <c r="MAN131" s="310"/>
      <c r="MAO131" s="310"/>
      <c r="MAP131" s="310"/>
      <c r="MAQ131" s="310"/>
      <c r="MAR131" s="310"/>
      <c r="MAS131" s="310"/>
      <c r="MAT131" s="310"/>
      <c r="MAU131" s="310"/>
      <c r="MAV131" s="310"/>
      <c r="MAW131" s="310"/>
      <c r="MAX131" s="310"/>
      <c r="MAY131" s="310"/>
      <c r="MAZ131" s="310"/>
      <c r="MBA131" s="310"/>
      <c r="MBB131" s="310"/>
      <c r="MBC131" s="310"/>
      <c r="MBD131" s="310"/>
      <c r="MBE131" s="310"/>
      <c r="MBF131" s="310"/>
      <c r="MBG131" s="310"/>
      <c r="MBH131" s="310"/>
      <c r="MBI131" s="310"/>
      <c r="MBJ131" s="310"/>
      <c r="MBK131" s="310"/>
      <c r="MBL131" s="310"/>
      <c r="MBM131" s="310"/>
      <c r="MBN131" s="310"/>
      <c r="MBO131" s="310"/>
      <c r="MBP131" s="310"/>
      <c r="MBQ131" s="310"/>
      <c r="MBR131" s="310"/>
      <c r="MBS131" s="310"/>
      <c r="MBT131" s="310"/>
      <c r="MBU131" s="310"/>
      <c r="MBV131" s="310"/>
      <c r="MBW131" s="310"/>
      <c r="MBX131" s="310"/>
      <c r="MBY131" s="310"/>
      <c r="MBZ131" s="310"/>
      <c r="MCA131" s="310"/>
      <c r="MCB131" s="310"/>
      <c r="MCC131" s="310"/>
      <c r="MCD131" s="310"/>
      <c r="MCE131" s="310"/>
      <c r="MCF131" s="310"/>
      <c r="MCG131" s="310"/>
      <c r="MCH131" s="310"/>
      <c r="MCI131" s="310"/>
      <c r="MCJ131" s="310"/>
      <c r="MCK131" s="310"/>
      <c r="MCL131" s="310"/>
      <c r="MCM131" s="310"/>
      <c r="MCN131" s="310"/>
      <c r="MCO131" s="310"/>
      <c r="MCP131" s="310"/>
      <c r="MCQ131" s="310"/>
      <c r="MCR131" s="310"/>
      <c r="MCS131" s="310"/>
      <c r="MCT131" s="310"/>
      <c r="MCU131" s="310"/>
      <c r="MCV131" s="310"/>
      <c r="MCW131" s="310"/>
      <c r="MCX131" s="310"/>
      <c r="MCY131" s="310"/>
      <c r="MCZ131" s="310"/>
      <c r="MDA131" s="310"/>
      <c r="MDB131" s="310"/>
      <c r="MDC131" s="310"/>
      <c r="MDD131" s="310"/>
      <c r="MDE131" s="310"/>
      <c r="MDF131" s="310"/>
      <c r="MDG131" s="310"/>
      <c r="MDH131" s="310"/>
      <c r="MDI131" s="310"/>
      <c r="MDJ131" s="310"/>
      <c r="MDK131" s="310"/>
      <c r="MDL131" s="310"/>
      <c r="MDM131" s="310"/>
      <c r="MDN131" s="310"/>
      <c r="MDO131" s="310"/>
      <c r="MDP131" s="310"/>
      <c r="MDQ131" s="310"/>
      <c r="MDR131" s="310"/>
      <c r="MDS131" s="310"/>
      <c r="MDT131" s="310"/>
      <c r="MDU131" s="310"/>
      <c r="MDV131" s="310"/>
      <c r="MDW131" s="310"/>
      <c r="MDX131" s="310"/>
      <c r="MDY131" s="310"/>
      <c r="MDZ131" s="310"/>
      <c r="MEA131" s="310"/>
      <c r="MEB131" s="310"/>
      <c r="MEC131" s="310"/>
      <c r="MED131" s="310"/>
      <c r="MEE131" s="310"/>
      <c r="MEF131" s="310"/>
      <c r="MEG131" s="310"/>
      <c r="MEH131" s="310"/>
      <c r="MEI131" s="310"/>
      <c r="MEJ131" s="310"/>
      <c r="MEK131" s="310"/>
      <c r="MEL131" s="310"/>
      <c r="MEM131" s="310"/>
      <c r="MEN131" s="310"/>
      <c r="MEO131" s="310"/>
      <c r="MEP131" s="310"/>
      <c r="MEQ131" s="310"/>
      <c r="MER131" s="310"/>
      <c r="MES131" s="310"/>
      <c r="MET131" s="310"/>
      <c r="MEU131" s="310"/>
      <c r="MEV131" s="310"/>
      <c r="MEW131" s="310"/>
      <c r="MEX131" s="310"/>
      <c r="MEY131" s="310"/>
      <c r="MEZ131" s="310"/>
      <c r="MFA131" s="310"/>
      <c r="MFB131" s="310"/>
      <c r="MFC131" s="310"/>
      <c r="MFD131" s="310"/>
      <c r="MFE131" s="310"/>
      <c r="MFF131" s="310"/>
      <c r="MFG131" s="310"/>
      <c r="MFH131" s="310"/>
      <c r="MFI131" s="310"/>
      <c r="MFJ131" s="310"/>
      <c r="MFK131" s="310"/>
      <c r="MFL131" s="310"/>
      <c r="MFM131" s="310"/>
      <c r="MFN131" s="310"/>
      <c r="MFO131" s="310"/>
      <c r="MFP131" s="310"/>
      <c r="MFQ131" s="310"/>
      <c r="MFR131" s="310"/>
      <c r="MFS131" s="310"/>
      <c r="MFT131" s="310"/>
      <c r="MFU131" s="310"/>
      <c r="MFV131" s="310"/>
      <c r="MFW131" s="310"/>
      <c r="MFX131" s="310"/>
      <c r="MFY131" s="310"/>
      <c r="MFZ131" s="310"/>
      <c r="MGA131" s="310"/>
      <c r="MGB131" s="310"/>
      <c r="MGC131" s="310"/>
      <c r="MGD131" s="310"/>
      <c r="MGE131" s="310"/>
      <c r="MGF131" s="310"/>
      <c r="MGG131" s="310"/>
      <c r="MGH131" s="310"/>
      <c r="MGI131" s="310"/>
      <c r="MGJ131" s="310"/>
      <c r="MGK131" s="310"/>
      <c r="MGL131" s="310"/>
      <c r="MGM131" s="310"/>
      <c r="MGN131" s="310"/>
      <c r="MGO131" s="310"/>
      <c r="MGP131" s="310"/>
      <c r="MGQ131" s="310"/>
      <c r="MGR131" s="310"/>
      <c r="MGS131" s="310"/>
      <c r="MGT131" s="310"/>
      <c r="MGU131" s="310"/>
      <c r="MGV131" s="310"/>
      <c r="MGW131" s="310"/>
      <c r="MGX131" s="310"/>
      <c r="MGY131" s="310"/>
      <c r="MGZ131" s="310"/>
      <c r="MHA131" s="310"/>
      <c r="MHB131" s="310"/>
      <c r="MHC131" s="310"/>
      <c r="MHD131" s="310"/>
      <c r="MHE131" s="310"/>
      <c r="MHF131" s="310"/>
      <c r="MHG131" s="310"/>
      <c r="MHH131" s="310"/>
      <c r="MHI131" s="310"/>
      <c r="MHJ131" s="310"/>
      <c r="MHK131" s="310"/>
      <c r="MHL131" s="310"/>
      <c r="MHM131" s="310"/>
      <c r="MHN131" s="310"/>
      <c r="MHO131" s="310"/>
      <c r="MHP131" s="310"/>
      <c r="MHQ131" s="310"/>
      <c r="MHR131" s="310"/>
      <c r="MHS131" s="310"/>
      <c r="MHT131" s="310"/>
      <c r="MHU131" s="310"/>
      <c r="MHV131" s="310"/>
      <c r="MHW131" s="310"/>
      <c r="MHX131" s="310"/>
      <c r="MHY131" s="310"/>
      <c r="MHZ131" s="310"/>
      <c r="MIA131" s="310"/>
      <c r="MIB131" s="310"/>
      <c r="MIC131" s="310"/>
      <c r="MID131" s="310"/>
      <c r="MIE131" s="310"/>
      <c r="MIF131" s="310"/>
      <c r="MIG131" s="310"/>
      <c r="MIH131" s="310"/>
      <c r="MII131" s="310"/>
      <c r="MIJ131" s="310"/>
      <c r="MIK131" s="310"/>
      <c r="MIL131" s="310"/>
      <c r="MIM131" s="310"/>
      <c r="MIN131" s="310"/>
      <c r="MIO131" s="310"/>
      <c r="MIP131" s="310"/>
      <c r="MIQ131" s="310"/>
      <c r="MIR131" s="310"/>
      <c r="MIS131" s="310"/>
      <c r="MIT131" s="310"/>
      <c r="MIU131" s="310"/>
      <c r="MIV131" s="310"/>
      <c r="MIW131" s="310"/>
      <c r="MIX131" s="310"/>
      <c r="MIY131" s="310"/>
      <c r="MIZ131" s="310"/>
      <c r="MJA131" s="310"/>
      <c r="MJB131" s="310"/>
      <c r="MJC131" s="310"/>
      <c r="MJD131" s="310"/>
      <c r="MJE131" s="310"/>
      <c r="MJF131" s="310"/>
      <c r="MJG131" s="310"/>
      <c r="MJH131" s="310"/>
      <c r="MJI131" s="310"/>
      <c r="MJJ131" s="310"/>
      <c r="MJK131" s="310"/>
      <c r="MJL131" s="310"/>
      <c r="MJM131" s="310"/>
      <c r="MJN131" s="310"/>
      <c r="MJO131" s="310"/>
      <c r="MJP131" s="310"/>
      <c r="MJQ131" s="310"/>
      <c r="MJR131" s="310"/>
      <c r="MJS131" s="310"/>
      <c r="MJT131" s="310"/>
      <c r="MJU131" s="310"/>
      <c r="MJV131" s="310"/>
      <c r="MJW131" s="310"/>
      <c r="MJX131" s="310"/>
      <c r="MJY131" s="310"/>
      <c r="MJZ131" s="310"/>
      <c r="MKA131" s="310"/>
      <c r="MKB131" s="310"/>
      <c r="MKC131" s="310"/>
      <c r="MKD131" s="310"/>
      <c r="MKE131" s="310"/>
      <c r="MKF131" s="310"/>
      <c r="MKG131" s="310"/>
      <c r="MKH131" s="310"/>
      <c r="MKI131" s="310"/>
      <c r="MKJ131" s="310"/>
      <c r="MKK131" s="310"/>
      <c r="MKL131" s="310"/>
      <c r="MKM131" s="310"/>
      <c r="MKN131" s="310"/>
      <c r="MKO131" s="310"/>
      <c r="MKP131" s="310"/>
      <c r="MKQ131" s="310"/>
      <c r="MKR131" s="310"/>
      <c r="MKS131" s="310"/>
      <c r="MKT131" s="310"/>
      <c r="MKU131" s="310"/>
      <c r="MKV131" s="310"/>
      <c r="MKW131" s="310"/>
      <c r="MKX131" s="310"/>
      <c r="MKY131" s="310"/>
      <c r="MKZ131" s="310"/>
      <c r="MLA131" s="310"/>
      <c r="MLB131" s="310"/>
      <c r="MLC131" s="310"/>
      <c r="MLD131" s="310"/>
      <c r="MLE131" s="310"/>
      <c r="MLF131" s="310"/>
      <c r="MLG131" s="310"/>
      <c r="MLH131" s="310"/>
      <c r="MLI131" s="310"/>
      <c r="MLJ131" s="310"/>
      <c r="MLK131" s="310"/>
      <c r="MLL131" s="310"/>
      <c r="MLM131" s="310"/>
      <c r="MLN131" s="310"/>
      <c r="MLO131" s="310"/>
      <c r="MLP131" s="310"/>
      <c r="MLQ131" s="310"/>
      <c r="MLR131" s="310"/>
      <c r="MLS131" s="310"/>
      <c r="MLT131" s="310"/>
      <c r="MLU131" s="310"/>
      <c r="MLV131" s="310"/>
      <c r="MLW131" s="310"/>
      <c r="MLX131" s="310"/>
      <c r="MLY131" s="310"/>
      <c r="MLZ131" s="310"/>
      <c r="MMA131" s="310"/>
      <c r="MMB131" s="310"/>
      <c r="MMC131" s="310"/>
      <c r="MMD131" s="310"/>
      <c r="MME131" s="310"/>
      <c r="MMF131" s="310"/>
      <c r="MMG131" s="310"/>
      <c r="MMH131" s="310"/>
      <c r="MMI131" s="310"/>
      <c r="MMJ131" s="310"/>
      <c r="MMK131" s="310"/>
      <c r="MML131" s="310"/>
      <c r="MMM131" s="310"/>
      <c r="MMN131" s="310"/>
      <c r="MMO131" s="310"/>
      <c r="MMP131" s="310"/>
      <c r="MMQ131" s="310"/>
      <c r="MMR131" s="310"/>
      <c r="MMS131" s="310"/>
      <c r="MMT131" s="310"/>
      <c r="MMU131" s="310"/>
      <c r="MMV131" s="310"/>
      <c r="MMW131" s="310"/>
      <c r="MMX131" s="310"/>
      <c r="MMY131" s="310"/>
      <c r="MMZ131" s="310"/>
      <c r="MNA131" s="310"/>
      <c r="MNB131" s="310"/>
      <c r="MNC131" s="310"/>
      <c r="MND131" s="310"/>
      <c r="MNE131" s="310"/>
      <c r="MNF131" s="310"/>
      <c r="MNG131" s="310"/>
      <c r="MNH131" s="310"/>
      <c r="MNI131" s="310"/>
      <c r="MNJ131" s="310"/>
      <c r="MNK131" s="310"/>
      <c r="MNL131" s="310"/>
      <c r="MNM131" s="310"/>
      <c r="MNN131" s="310"/>
      <c r="MNO131" s="310"/>
      <c r="MNP131" s="310"/>
      <c r="MNQ131" s="310"/>
      <c r="MNR131" s="310"/>
      <c r="MNS131" s="310"/>
      <c r="MNT131" s="310"/>
      <c r="MNU131" s="310"/>
      <c r="MNV131" s="310"/>
      <c r="MNW131" s="310"/>
      <c r="MNX131" s="310"/>
      <c r="MNY131" s="310"/>
      <c r="MNZ131" s="310"/>
      <c r="MOA131" s="310"/>
      <c r="MOB131" s="310"/>
      <c r="MOC131" s="310"/>
      <c r="MOD131" s="310"/>
      <c r="MOE131" s="310"/>
      <c r="MOF131" s="310"/>
      <c r="MOG131" s="310"/>
      <c r="MOH131" s="310"/>
      <c r="MOI131" s="310"/>
      <c r="MOJ131" s="310"/>
      <c r="MOK131" s="310"/>
      <c r="MOL131" s="310"/>
      <c r="MOM131" s="310"/>
      <c r="MON131" s="310"/>
      <c r="MOO131" s="310"/>
      <c r="MOP131" s="310"/>
      <c r="MOQ131" s="310"/>
      <c r="MOR131" s="310"/>
      <c r="MOS131" s="310"/>
      <c r="MOT131" s="310"/>
      <c r="MOU131" s="310"/>
      <c r="MOV131" s="310"/>
      <c r="MOW131" s="310"/>
      <c r="MOX131" s="310"/>
      <c r="MOY131" s="310"/>
      <c r="MOZ131" s="310"/>
      <c r="MPA131" s="310"/>
      <c r="MPB131" s="310"/>
      <c r="MPC131" s="310"/>
      <c r="MPD131" s="310"/>
      <c r="MPE131" s="310"/>
      <c r="MPF131" s="310"/>
      <c r="MPG131" s="310"/>
      <c r="MPH131" s="310"/>
      <c r="MPI131" s="310"/>
      <c r="MPJ131" s="310"/>
      <c r="MPK131" s="310"/>
      <c r="MPL131" s="310"/>
      <c r="MPM131" s="310"/>
      <c r="MPN131" s="310"/>
      <c r="MPO131" s="310"/>
      <c r="MPP131" s="310"/>
      <c r="MPQ131" s="310"/>
      <c r="MPR131" s="310"/>
      <c r="MPS131" s="310"/>
      <c r="MPT131" s="310"/>
      <c r="MPU131" s="310"/>
      <c r="MPV131" s="310"/>
      <c r="MPW131" s="310"/>
      <c r="MPX131" s="310"/>
      <c r="MPY131" s="310"/>
      <c r="MPZ131" s="310"/>
      <c r="MQA131" s="310"/>
      <c r="MQB131" s="310"/>
      <c r="MQC131" s="310"/>
      <c r="MQD131" s="310"/>
      <c r="MQE131" s="310"/>
      <c r="MQF131" s="310"/>
      <c r="MQG131" s="310"/>
      <c r="MQH131" s="310"/>
      <c r="MQI131" s="310"/>
      <c r="MQJ131" s="310"/>
      <c r="MQK131" s="310"/>
      <c r="MQL131" s="310"/>
      <c r="MQM131" s="310"/>
      <c r="MQN131" s="310"/>
      <c r="MQO131" s="310"/>
      <c r="MQP131" s="310"/>
      <c r="MQQ131" s="310"/>
      <c r="MQR131" s="310"/>
      <c r="MQS131" s="310"/>
      <c r="MQT131" s="310"/>
      <c r="MQU131" s="310"/>
      <c r="MQV131" s="310"/>
      <c r="MQW131" s="310"/>
      <c r="MQX131" s="310"/>
      <c r="MQY131" s="310"/>
      <c r="MQZ131" s="310"/>
      <c r="MRA131" s="310"/>
      <c r="MRB131" s="310"/>
      <c r="MRC131" s="310"/>
      <c r="MRD131" s="310"/>
      <c r="MRE131" s="310"/>
      <c r="MRF131" s="310"/>
      <c r="MRG131" s="310"/>
      <c r="MRH131" s="310"/>
      <c r="MRI131" s="310"/>
      <c r="MRJ131" s="310"/>
      <c r="MRK131" s="310"/>
      <c r="MRL131" s="310"/>
      <c r="MRM131" s="310"/>
      <c r="MRN131" s="310"/>
      <c r="MRO131" s="310"/>
      <c r="MRP131" s="310"/>
      <c r="MRQ131" s="310"/>
      <c r="MRR131" s="310"/>
      <c r="MRS131" s="310"/>
      <c r="MRT131" s="310"/>
      <c r="MRU131" s="310"/>
      <c r="MRV131" s="310"/>
      <c r="MRW131" s="310"/>
      <c r="MRX131" s="310"/>
      <c r="MRY131" s="310"/>
      <c r="MRZ131" s="310"/>
      <c r="MSA131" s="310"/>
      <c r="MSB131" s="310"/>
      <c r="MSC131" s="310"/>
      <c r="MSD131" s="310"/>
      <c r="MSE131" s="310"/>
      <c r="MSF131" s="310"/>
      <c r="MSG131" s="310"/>
      <c r="MSH131" s="310"/>
      <c r="MSI131" s="310"/>
      <c r="MSJ131" s="310"/>
      <c r="MSK131" s="310"/>
      <c r="MSL131" s="310"/>
      <c r="MSM131" s="310"/>
      <c r="MSN131" s="310"/>
      <c r="MSO131" s="310"/>
      <c r="MSP131" s="310"/>
      <c r="MSQ131" s="310"/>
      <c r="MSR131" s="310"/>
      <c r="MSS131" s="310"/>
      <c r="MST131" s="310"/>
      <c r="MSU131" s="310"/>
      <c r="MSV131" s="310"/>
      <c r="MSW131" s="310"/>
      <c r="MSX131" s="310"/>
      <c r="MSY131" s="310"/>
      <c r="MSZ131" s="310"/>
      <c r="MTA131" s="310"/>
      <c r="MTB131" s="310"/>
      <c r="MTC131" s="310"/>
      <c r="MTD131" s="310"/>
      <c r="MTE131" s="310"/>
      <c r="MTF131" s="310"/>
      <c r="MTG131" s="310"/>
      <c r="MTH131" s="310"/>
      <c r="MTI131" s="310"/>
      <c r="MTJ131" s="310"/>
      <c r="MTK131" s="310"/>
      <c r="MTL131" s="310"/>
      <c r="MTM131" s="310"/>
      <c r="MTN131" s="310"/>
      <c r="MTO131" s="310"/>
      <c r="MTP131" s="310"/>
      <c r="MTQ131" s="310"/>
      <c r="MTR131" s="310"/>
      <c r="MTS131" s="310"/>
      <c r="MTT131" s="310"/>
      <c r="MTU131" s="310"/>
      <c r="MTV131" s="310"/>
      <c r="MTW131" s="310"/>
      <c r="MTX131" s="310"/>
      <c r="MTY131" s="310"/>
      <c r="MTZ131" s="310"/>
      <c r="MUA131" s="310"/>
      <c r="MUB131" s="310"/>
      <c r="MUC131" s="310"/>
      <c r="MUD131" s="310"/>
      <c r="MUE131" s="310"/>
      <c r="MUF131" s="310"/>
      <c r="MUG131" s="310"/>
      <c r="MUH131" s="310"/>
      <c r="MUI131" s="310"/>
      <c r="MUJ131" s="310"/>
      <c r="MUK131" s="310"/>
      <c r="MUL131" s="310"/>
      <c r="MUM131" s="310"/>
      <c r="MUN131" s="310"/>
      <c r="MUO131" s="310"/>
      <c r="MUP131" s="310"/>
      <c r="MUQ131" s="310"/>
      <c r="MUR131" s="310"/>
      <c r="MUS131" s="310"/>
      <c r="MUT131" s="310"/>
      <c r="MUU131" s="310"/>
      <c r="MUV131" s="310"/>
      <c r="MUW131" s="310"/>
      <c r="MUX131" s="310"/>
      <c r="MUY131" s="310"/>
      <c r="MUZ131" s="310"/>
      <c r="MVA131" s="310"/>
      <c r="MVB131" s="310"/>
      <c r="MVC131" s="310"/>
      <c r="MVD131" s="310"/>
      <c r="MVE131" s="310"/>
      <c r="MVF131" s="310"/>
      <c r="MVG131" s="310"/>
      <c r="MVH131" s="310"/>
      <c r="MVI131" s="310"/>
      <c r="MVJ131" s="310"/>
      <c r="MVK131" s="310"/>
      <c r="MVL131" s="310"/>
      <c r="MVM131" s="310"/>
      <c r="MVN131" s="310"/>
      <c r="MVO131" s="310"/>
      <c r="MVP131" s="310"/>
      <c r="MVQ131" s="310"/>
      <c r="MVR131" s="310"/>
      <c r="MVS131" s="310"/>
      <c r="MVT131" s="310"/>
      <c r="MVU131" s="310"/>
      <c r="MVV131" s="310"/>
      <c r="MVW131" s="310"/>
      <c r="MVX131" s="310"/>
      <c r="MVY131" s="310"/>
      <c r="MVZ131" s="310"/>
      <c r="MWA131" s="310"/>
      <c r="MWB131" s="310"/>
      <c r="MWC131" s="310"/>
      <c r="MWD131" s="310"/>
      <c r="MWE131" s="310"/>
      <c r="MWF131" s="310"/>
      <c r="MWG131" s="310"/>
      <c r="MWH131" s="310"/>
      <c r="MWI131" s="310"/>
      <c r="MWJ131" s="310"/>
      <c r="MWK131" s="310"/>
      <c r="MWL131" s="310"/>
      <c r="MWM131" s="310"/>
      <c r="MWN131" s="310"/>
      <c r="MWO131" s="310"/>
      <c r="MWP131" s="310"/>
      <c r="MWQ131" s="310"/>
      <c r="MWR131" s="310"/>
      <c r="MWS131" s="310"/>
      <c r="MWT131" s="310"/>
      <c r="MWU131" s="310"/>
      <c r="MWV131" s="310"/>
      <c r="MWW131" s="310"/>
      <c r="MWX131" s="310"/>
      <c r="MWY131" s="310"/>
      <c r="MWZ131" s="310"/>
      <c r="MXA131" s="310"/>
      <c r="MXB131" s="310"/>
      <c r="MXC131" s="310"/>
      <c r="MXD131" s="310"/>
      <c r="MXE131" s="310"/>
      <c r="MXF131" s="310"/>
      <c r="MXG131" s="310"/>
      <c r="MXH131" s="310"/>
      <c r="MXI131" s="310"/>
      <c r="MXJ131" s="310"/>
      <c r="MXK131" s="310"/>
      <c r="MXL131" s="310"/>
      <c r="MXM131" s="310"/>
      <c r="MXN131" s="310"/>
      <c r="MXO131" s="310"/>
      <c r="MXP131" s="310"/>
      <c r="MXQ131" s="310"/>
      <c r="MXR131" s="310"/>
      <c r="MXS131" s="310"/>
      <c r="MXT131" s="310"/>
      <c r="MXU131" s="310"/>
      <c r="MXV131" s="310"/>
      <c r="MXW131" s="310"/>
      <c r="MXX131" s="310"/>
      <c r="MXY131" s="310"/>
      <c r="MXZ131" s="310"/>
      <c r="MYA131" s="310"/>
      <c r="MYB131" s="310"/>
      <c r="MYC131" s="310"/>
      <c r="MYD131" s="310"/>
      <c r="MYE131" s="310"/>
      <c r="MYF131" s="310"/>
      <c r="MYG131" s="310"/>
      <c r="MYH131" s="310"/>
      <c r="MYI131" s="310"/>
      <c r="MYJ131" s="310"/>
      <c r="MYK131" s="310"/>
      <c r="MYL131" s="310"/>
      <c r="MYM131" s="310"/>
      <c r="MYN131" s="310"/>
      <c r="MYO131" s="310"/>
      <c r="MYP131" s="310"/>
      <c r="MYQ131" s="310"/>
      <c r="MYR131" s="310"/>
      <c r="MYS131" s="310"/>
      <c r="MYT131" s="310"/>
      <c r="MYU131" s="310"/>
      <c r="MYV131" s="310"/>
      <c r="MYW131" s="310"/>
      <c r="MYX131" s="310"/>
      <c r="MYY131" s="310"/>
      <c r="MYZ131" s="310"/>
      <c r="MZA131" s="310"/>
      <c r="MZB131" s="310"/>
      <c r="MZC131" s="310"/>
      <c r="MZD131" s="310"/>
      <c r="MZE131" s="310"/>
      <c r="MZF131" s="310"/>
      <c r="MZG131" s="310"/>
      <c r="MZH131" s="310"/>
      <c r="MZI131" s="310"/>
      <c r="MZJ131" s="310"/>
      <c r="MZK131" s="310"/>
      <c r="MZL131" s="310"/>
      <c r="MZM131" s="310"/>
      <c r="MZN131" s="310"/>
      <c r="MZO131" s="310"/>
      <c r="MZP131" s="310"/>
      <c r="MZQ131" s="310"/>
      <c r="MZR131" s="310"/>
      <c r="MZS131" s="310"/>
      <c r="MZT131" s="310"/>
      <c r="MZU131" s="310"/>
      <c r="MZV131" s="310"/>
      <c r="MZW131" s="310"/>
      <c r="MZX131" s="310"/>
      <c r="MZY131" s="310"/>
      <c r="MZZ131" s="310"/>
      <c r="NAA131" s="310"/>
      <c r="NAB131" s="310"/>
      <c r="NAC131" s="310"/>
      <c r="NAD131" s="310"/>
      <c r="NAE131" s="310"/>
      <c r="NAF131" s="310"/>
      <c r="NAG131" s="310"/>
      <c r="NAH131" s="310"/>
      <c r="NAI131" s="310"/>
      <c r="NAJ131" s="310"/>
      <c r="NAK131" s="310"/>
      <c r="NAL131" s="310"/>
      <c r="NAM131" s="310"/>
      <c r="NAN131" s="310"/>
      <c r="NAO131" s="310"/>
      <c r="NAP131" s="310"/>
      <c r="NAQ131" s="310"/>
      <c r="NAR131" s="310"/>
      <c r="NAS131" s="310"/>
      <c r="NAT131" s="310"/>
      <c r="NAU131" s="310"/>
      <c r="NAV131" s="310"/>
      <c r="NAW131" s="310"/>
      <c r="NAX131" s="310"/>
      <c r="NAY131" s="310"/>
      <c r="NAZ131" s="310"/>
      <c r="NBA131" s="310"/>
      <c r="NBB131" s="310"/>
      <c r="NBC131" s="310"/>
      <c r="NBD131" s="310"/>
      <c r="NBE131" s="310"/>
      <c r="NBF131" s="310"/>
      <c r="NBG131" s="310"/>
      <c r="NBH131" s="310"/>
      <c r="NBI131" s="310"/>
      <c r="NBJ131" s="310"/>
      <c r="NBK131" s="310"/>
      <c r="NBL131" s="310"/>
      <c r="NBM131" s="310"/>
      <c r="NBN131" s="310"/>
      <c r="NBO131" s="310"/>
      <c r="NBP131" s="310"/>
      <c r="NBQ131" s="310"/>
      <c r="NBR131" s="310"/>
      <c r="NBS131" s="310"/>
      <c r="NBT131" s="310"/>
      <c r="NBU131" s="310"/>
      <c r="NBV131" s="310"/>
      <c r="NBW131" s="310"/>
      <c r="NBX131" s="310"/>
      <c r="NBY131" s="310"/>
      <c r="NBZ131" s="310"/>
      <c r="NCA131" s="310"/>
      <c r="NCB131" s="310"/>
      <c r="NCC131" s="310"/>
      <c r="NCD131" s="310"/>
      <c r="NCE131" s="310"/>
      <c r="NCF131" s="310"/>
      <c r="NCG131" s="310"/>
      <c r="NCH131" s="310"/>
      <c r="NCI131" s="310"/>
      <c r="NCJ131" s="310"/>
      <c r="NCK131" s="310"/>
      <c r="NCL131" s="310"/>
      <c r="NCM131" s="310"/>
      <c r="NCN131" s="310"/>
      <c r="NCO131" s="310"/>
      <c r="NCP131" s="310"/>
      <c r="NCQ131" s="310"/>
      <c r="NCR131" s="310"/>
      <c r="NCS131" s="310"/>
      <c r="NCT131" s="310"/>
      <c r="NCU131" s="310"/>
      <c r="NCV131" s="310"/>
      <c r="NCW131" s="310"/>
      <c r="NCX131" s="310"/>
      <c r="NCY131" s="310"/>
      <c r="NCZ131" s="310"/>
      <c r="NDA131" s="310"/>
      <c r="NDB131" s="310"/>
      <c r="NDC131" s="310"/>
      <c r="NDD131" s="310"/>
      <c r="NDE131" s="310"/>
      <c r="NDF131" s="310"/>
      <c r="NDG131" s="310"/>
      <c r="NDH131" s="310"/>
      <c r="NDI131" s="310"/>
      <c r="NDJ131" s="310"/>
      <c r="NDK131" s="310"/>
      <c r="NDL131" s="310"/>
      <c r="NDM131" s="310"/>
      <c r="NDN131" s="310"/>
      <c r="NDO131" s="310"/>
      <c r="NDP131" s="310"/>
      <c r="NDQ131" s="310"/>
      <c r="NDR131" s="310"/>
      <c r="NDS131" s="310"/>
      <c r="NDT131" s="310"/>
      <c r="NDU131" s="310"/>
      <c r="NDV131" s="310"/>
      <c r="NDW131" s="310"/>
      <c r="NDX131" s="310"/>
      <c r="NDY131" s="310"/>
      <c r="NDZ131" s="310"/>
      <c r="NEA131" s="310"/>
      <c r="NEB131" s="310"/>
      <c r="NEC131" s="310"/>
      <c r="NED131" s="310"/>
      <c r="NEE131" s="310"/>
      <c r="NEF131" s="310"/>
      <c r="NEG131" s="310"/>
      <c r="NEH131" s="310"/>
      <c r="NEI131" s="310"/>
      <c r="NEJ131" s="310"/>
      <c r="NEK131" s="310"/>
      <c r="NEL131" s="310"/>
      <c r="NEM131" s="310"/>
      <c r="NEN131" s="310"/>
      <c r="NEO131" s="310"/>
      <c r="NEP131" s="310"/>
      <c r="NEQ131" s="310"/>
      <c r="NER131" s="310"/>
      <c r="NES131" s="310"/>
      <c r="NET131" s="310"/>
      <c r="NEU131" s="310"/>
      <c r="NEV131" s="310"/>
      <c r="NEW131" s="310"/>
      <c r="NEX131" s="310"/>
      <c r="NEY131" s="310"/>
      <c r="NEZ131" s="310"/>
      <c r="NFA131" s="310"/>
      <c r="NFB131" s="310"/>
      <c r="NFC131" s="310"/>
      <c r="NFD131" s="310"/>
      <c r="NFE131" s="310"/>
      <c r="NFF131" s="310"/>
      <c r="NFG131" s="310"/>
      <c r="NFH131" s="310"/>
      <c r="NFI131" s="310"/>
      <c r="NFJ131" s="310"/>
      <c r="NFK131" s="310"/>
      <c r="NFL131" s="310"/>
      <c r="NFM131" s="310"/>
      <c r="NFN131" s="310"/>
      <c r="NFO131" s="310"/>
      <c r="NFP131" s="310"/>
      <c r="NFQ131" s="310"/>
      <c r="NFR131" s="310"/>
      <c r="NFS131" s="310"/>
      <c r="NFT131" s="310"/>
      <c r="NFU131" s="310"/>
      <c r="NFV131" s="310"/>
      <c r="NFW131" s="310"/>
      <c r="NFX131" s="310"/>
      <c r="NFY131" s="310"/>
      <c r="NFZ131" s="310"/>
      <c r="NGA131" s="310"/>
      <c r="NGB131" s="310"/>
      <c r="NGC131" s="310"/>
      <c r="NGD131" s="310"/>
      <c r="NGE131" s="310"/>
      <c r="NGF131" s="310"/>
      <c r="NGG131" s="310"/>
      <c r="NGH131" s="310"/>
      <c r="NGI131" s="310"/>
      <c r="NGJ131" s="310"/>
      <c r="NGK131" s="310"/>
      <c r="NGL131" s="310"/>
      <c r="NGM131" s="310"/>
      <c r="NGN131" s="310"/>
      <c r="NGO131" s="310"/>
      <c r="NGP131" s="310"/>
      <c r="NGQ131" s="310"/>
      <c r="NGR131" s="310"/>
      <c r="NGS131" s="310"/>
      <c r="NGT131" s="310"/>
      <c r="NGU131" s="310"/>
      <c r="NGV131" s="310"/>
      <c r="NGW131" s="310"/>
      <c r="NGX131" s="310"/>
      <c r="NGY131" s="310"/>
      <c r="NGZ131" s="310"/>
      <c r="NHA131" s="310"/>
      <c r="NHB131" s="310"/>
      <c r="NHC131" s="310"/>
      <c r="NHD131" s="310"/>
      <c r="NHE131" s="310"/>
      <c r="NHF131" s="310"/>
      <c r="NHG131" s="310"/>
      <c r="NHH131" s="310"/>
      <c r="NHI131" s="310"/>
      <c r="NHJ131" s="310"/>
      <c r="NHK131" s="310"/>
      <c r="NHL131" s="310"/>
      <c r="NHM131" s="310"/>
      <c r="NHN131" s="310"/>
      <c r="NHO131" s="310"/>
      <c r="NHP131" s="310"/>
      <c r="NHQ131" s="310"/>
      <c r="NHR131" s="310"/>
      <c r="NHS131" s="310"/>
      <c r="NHT131" s="310"/>
      <c r="NHU131" s="310"/>
      <c r="NHV131" s="310"/>
      <c r="NHW131" s="310"/>
      <c r="NHX131" s="310"/>
      <c r="NHY131" s="310"/>
      <c r="NHZ131" s="310"/>
      <c r="NIA131" s="310"/>
      <c r="NIB131" s="310"/>
      <c r="NIC131" s="310"/>
      <c r="NID131" s="310"/>
      <c r="NIE131" s="310"/>
      <c r="NIF131" s="310"/>
      <c r="NIG131" s="310"/>
      <c r="NIH131" s="310"/>
      <c r="NII131" s="310"/>
      <c r="NIJ131" s="310"/>
      <c r="NIK131" s="310"/>
      <c r="NIL131" s="310"/>
      <c r="NIM131" s="310"/>
      <c r="NIN131" s="310"/>
      <c r="NIO131" s="310"/>
      <c r="NIP131" s="310"/>
      <c r="NIQ131" s="310"/>
      <c r="NIR131" s="310"/>
      <c r="NIS131" s="310"/>
      <c r="NIT131" s="310"/>
      <c r="NIU131" s="310"/>
      <c r="NIV131" s="310"/>
      <c r="NIW131" s="310"/>
      <c r="NIX131" s="310"/>
      <c r="NIY131" s="310"/>
      <c r="NIZ131" s="310"/>
      <c r="NJA131" s="310"/>
      <c r="NJB131" s="310"/>
      <c r="NJC131" s="310"/>
      <c r="NJD131" s="310"/>
      <c r="NJE131" s="310"/>
      <c r="NJF131" s="310"/>
      <c r="NJG131" s="310"/>
      <c r="NJH131" s="310"/>
      <c r="NJI131" s="310"/>
      <c r="NJJ131" s="310"/>
      <c r="NJK131" s="310"/>
      <c r="NJL131" s="310"/>
      <c r="NJM131" s="310"/>
      <c r="NJN131" s="310"/>
      <c r="NJO131" s="310"/>
      <c r="NJP131" s="310"/>
      <c r="NJQ131" s="310"/>
      <c r="NJR131" s="310"/>
      <c r="NJS131" s="310"/>
      <c r="NJT131" s="310"/>
      <c r="NJU131" s="310"/>
      <c r="NJV131" s="310"/>
      <c r="NJW131" s="310"/>
      <c r="NJX131" s="310"/>
      <c r="NJY131" s="310"/>
      <c r="NJZ131" s="310"/>
      <c r="NKA131" s="310"/>
      <c r="NKB131" s="310"/>
      <c r="NKC131" s="310"/>
      <c r="NKD131" s="310"/>
      <c r="NKE131" s="310"/>
      <c r="NKF131" s="310"/>
      <c r="NKG131" s="310"/>
      <c r="NKH131" s="310"/>
      <c r="NKI131" s="310"/>
      <c r="NKJ131" s="310"/>
      <c r="NKK131" s="310"/>
      <c r="NKL131" s="310"/>
      <c r="NKM131" s="310"/>
      <c r="NKN131" s="310"/>
      <c r="NKO131" s="310"/>
      <c r="NKP131" s="310"/>
      <c r="NKQ131" s="310"/>
      <c r="NKR131" s="310"/>
      <c r="NKS131" s="310"/>
      <c r="NKT131" s="310"/>
      <c r="NKU131" s="310"/>
      <c r="NKV131" s="310"/>
      <c r="NKW131" s="310"/>
      <c r="NKX131" s="310"/>
      <c r="NKY131" s="310"/>
      <c r="NKZ131" s="310"/>
      <c r="NLA131" s="310"/>
      <c r="NLB131" s="310"/>
      <c r="NLC131" s="310"/>
      <c r="NLD131" s="310"/>
      <c r="NLE131" s="310"/>
      <c r="NLF131" s="310"/>
      <c r="NLG131" s="310"/>
      <c r="NLH131" s="310"/>
      <c r="NLI131" s="310"/>
      <c r="NLJ131" s="310"/>
      <c r="NLK131" s="310"/>
      <c r="NLL131" s="310"/>
      <c r="NLM131" s="310"/>
      <c r="NLN131" s="310"/>
      <c r="NLO131" s="310"/>
      <c r="NLP131" s="310"/>
      <c r="NLQ131" s="310"/>
      <c r="NLR131" s="310"/>
      <c r="NLS131" s="310"/>
      <c r="NLT131" s="310"/>
      <c r="NLU131" s="310"/>
      <c r="NLV131" s="310"/>
      <c r="NLW131" s="310"/>
      <c r="NLX131" s="310"/>
      <c r="NLY131" s="310"/>
      <c r="NLZ131" s="310"/>
      <c r="NMA131" s="310"/>
      <c r="NMB131" s="310"/>
      <c r="NMC131" s="310"/>
      <c r="NMD131" s="310"/>
      <c r="NME131" s="310"/>
      <c r="NMF131" s="310"/>
      <c r="NMG131" s="310"/>
      <c r="NMH131" s="310"/>
      <c r="NMI131" s="310"/>
      <c r="NMJ131" s="310"/>
      <c r="NMK131" s="310"/>
      <c r="NML131" s="310"/>
      <c r="NMM131" s="310"/>
      <c r="NMN131" s="310"/>
      <c r="NMO131" s="310"/>
      <c r="NMP131" s="310"/>
      <c r="NMQ131" s="310"/>
      <c r="NMR131" s="310"/>
      <c r="NMS131" s="310"/>
      <c r="NMT131" s="310"/>
      <c r="NMU131" s="310"/>
      <c r="NMV131" s="310"/>
      <c r="NMW131" s="310"/>
      <c r="NMX131" s="310"/>
      <c r="NMY131" s="310"/>
      <c r="NMZ131" s="310"/>
      <c r="NNA131" s="310"/>
      <c r="NNB131" s="310"/>
      <c r="NNC131" s="310"/>
      <c r="NND131" s="310"/>
      <c r="NNE131" s="310"/>
      <c r="NNF131" s="310"/>
      <c r="NNG131" s="310"/>
      <c r="NNH131" s="310"/>
      <c r="NNI131" s="310"/>
      <c r="NNJ131" s="310"/>
      <c r="NNK131" s="310"/>
      <c r="NNL131" s="310"/>
      <c r="NNM131" s="310"/>
      <c r="NNN131" s="310"/>
      <c r="NNO131" s="310"/>
      <c r="NNP131" s="310"/>
      <c r="NNQ131" s="310"/>
      <c r="NNR131" s="310"/>
      <c r="NNS131" s="310"/>
      <c r="NNT131" s="310"/>
      <c r="NNU131" s="310"/>
      <c r="NNV131" s="310"/>
      <c r="NNW131" s="310"/>
      <c r="NNX131" s="310"/>
      <c r="NNY131" s="310"/>
      <c r="NNZ131" s="310"/>
      <c r="NOA131" s="310"/>
      <c r="NOB131" s="310"/>
      <c r="NOC131" s="310"/>
      <c r="NOD131" s="310"/>
      <c r="NOE131" s="310"/>
      <c r="NOF131" s="310"/>
      <c r="NOG131" s="310"/>
      <c r="NOH131" s="310"/>
      <c r="NOI131" s="310"/>
      <c r="NOJ131" s="310"/>
      <c r="NOK131" s="310"/>
      <c r="NOL131" s="310"/>
      <c r="NOM131" s="310"/>
      <c r="NON131" s="310"/>
      <c r="NOO131" s="310"/>
      <c r="NOP131" s="310"/>
      <c r="NOQ131" s="310"/>
      <c r="NOR131" s="310"/>
      <c r="NOS131" s="310"/>
      <c r="NOT131" s="310"/>
      <c r="NOU131" s="310"/>
      <c r="NOV131" s="310"/>
      <c r="NOW131" s="310"/>
      <c r="NOX131" s="310"/>
      <c r="NOY131" s="310"/>
      <c r="NOZ131" s="310"/>
      <c r="NPA131" s="310"/>
      <c r="NPB131" s="310"/>
      <c r="NPC131" s="310"/>
      <c r="NPD131" s="310"/>
      <c r="NPE131" s="310"/>
      <c r="NPF131" s="310"/>
      <c r="NPG131" s="310"/>
      <c r="NPH131" s="310"/>
      <c r="NPI131" s="310"/>
      <c r="NPJ131" s="310"/>
      <c r="NPK131" s="310"/>
      <c r="NPL131" s="310"/>
      <c r="NPM131" s="310"/>
      <c r="NPN131" s="310"/>
      <c r="NPO131" s="310"/>
      <c r="NPP131" s="310"/>
      <c r="NPQ131" s="310"/>
      <c r="NPR131" s="310"/>
      <c r="NPS131" s="310"/>
      <c r="NPT131" s="310"/>
      <c r="NPU131" s="310"/>
      <c r="NPV131" s="310"/>
      <c r="NPW131" s="310"/>
      <c r="NPX131" s="310"/>
      <c r="NPY131" s="310"/>
      <c r="NPZ131" s="310"/>
      <c r="NQA131" s="310"/>
      <c r="NQB131" s="310"/>
      <c r="NQC131" s="310"/>
      <c r="NQD131" s="310"/>
      <c r="NQE131" s="310"/>
      <c r="NQF131" s="310"/>
      <c r="NQG131" s="310"/>
      <c r="NQH131" s="310"/>
      <c r="NQI131" s="310"/>
      <c r="NQJ131" s="310"/>
      <c r="NQK131" s="310"/>
      <c r="NQL131" s="310"/>
      <c r="NQM131" s="310"/>
      <c r="NQN131" s="310"/>
      <c r="NQO131" s="310"/>
      <c r="NQP131" s="310"/>
      <c r="NQQ131" s="310"/>
      <c r="NQR131" s="310"/>
      <c r="NQS131" s="310"/>
      <c r="NQT131" s="310"/>
      <c r="NQU131" s="310"/>
      <c r="NQV131" s="310"/>
      <c r="NQW131" s="310"/>
      <c r="NQX131" s="310"/>
      <c r="NQY131" s="310"/>
      <c r="NQZ131" s="310"/>
      <c r="NRA131" s="310"/>
      <c r="NRB131" s="310"/>
      <c r="NRC131" s="310"/>
      <c r="NRD131" s="310"/>
      <c r="NRE131" s="310"/>
      <c r="NRF131" s="310"/>
      <c r="NRG131" s="310"/>
      <c r="NRH131" s="310"/>
      <c r="NRI131" s="310"/>
      <c r="NRJ131" s="310"/>
      <c r="NRK131" s="310"/>
      <c r="NRL131" s="310"/>
      <c r="NRM131" s="310"/>
      <c r="NRN131" s="310"/>
      <c r="NRO131" s="310"/>
      <c r="NRP131" s="310"/>
      <c r="NRQ131" s="310"/>
      <c r="NRR131" s="310"/>
      <c r="NRS131" s="310"/>
      <c r="NRT131" s="310"/>
      <c r="NRU131" s="310"/>
      <c r="NRV131" s="310"/>
      <c r="NRW131" s="310"/>
      <c r="NRX131" s="310"/>
      <c r="NRY131" s="310"/>
      <c r="NRZ131" s="310"/>
      <c r="NSA131" s="310"/>
      <c r="NSB131" s="310"/>
      <c r="NSC131" s="310"/>
      <c r="NSD131" s="310"/>
      <c r="NSE131" s="310"/>
      <c r="NSF131" s="310"/>
      <c r="NSG131" s="310"/>
      <c r="NSH131" s="310"/>
      <c r="NSI131" s="310"/>
      <c r="NSJ131" s="310"/>
      <c r="NSK131" s="310"/>
      <c r="NSL131" s="310"/>
      <c r="NSM131" s="310"/>
      <c r="NSN131" s="310"/>
      <c r="NSO131" s="310"/>
      <c r="NSP131" s="310"/>
      <c r="NSQ131" s="310"/>
      <c r="NSR131" s="310"/>
      <c r="NSS131" s="310"/>
      <c r="NST131" s="310"/>
      <c r="NSU131" s="310"/>
      <c r="NSV131" s="310"/>
      <c r="NSW131" s="310"/>
      <c r="NSX131" s="310"/>
      <c r="NSY131" s="310"/>
      <c r="NSZ131" s="310"/>
      <c r="NTA131" s="310"/>
      <c r="NTB131" s="310"/>
      <c r="NTC131" s="310"/>
      <c r="NTD131" s="310"/>
      <c r="NTE131" s="310"/>
      <c r="NTF131" s="310"/>
      <c r="NTG131" s="310"/>
      <c r="NTH131" s="310"/>
      <c r="NTI131" s="310"/>
      <c r="NTJ131" s="310"/>
      <c r="NTK131" s="310"/>
      <c r="NTL131" s="310"/>
      <c r="NTM131" s="310"/>
      <c r="NTN131" s="310"/>
      <c r="NTO131" s="310"/>
      <c r="NTP131" s="310"/>
      <c r="NTQ131" s="310"/>
      <c r="NTR131" s="310"/>
      <c r="NTS131" s="310"/>
      <c r="NTT131" s="310"/>
      <c r="NTU131" s="310"/>
      <c r="NTV131" s="310"/>
      <c r="NTW131" s="310"/>
      <c r="NTX131" s="310"/>
      <c r="NTY131" s="310"/>
      <c r="NTZ131" s="310"/>
      <c r="NUA131" s="310"/>
      <c r="NUB131" s="310"/>
      <c r="NUC131" s="310"/>
      <c r="NUD131" s="310"/>
      <c r="NUE131" s="310"/>
      <c r="NUF131" s="310"/>
      <c r="NUG131" s="310"/>
      <c r="NUH131" s="310"/>
      <c r="NUI131" s="310"/>
      <c r="NUJ131" s="310"/>
      <c r="NUK131" s="310"/>
      <c r="NUL131" s="310"/>
      <c r="NUM131" s="310"/>
      <c r="NUN131" s="310"/>
      <c r="NUO131" s="310"/>
      <c r="NUP131" s="310"/>
      <c r="NUQ131" s="310"/>
      <c r="NUR131" s="310"/>
      <c r="NUS131" s="310"/>
      <c r="NUT131" s="310"/>
      <c r="NUU131" s="310"/>
      <c r="NUV131" s="310"/>
      <c r="NUW131" s="310"/>
      <c r="NUX131" s="310"/>
      <c r="NUY131" s="310"/>
      <c r="NUZ131" s="310"/>
      <c r="NVA131" s="310"/>
      <c r="NVB131" s="310"/>
      <c r="NVC131" s="310"/>
      <c r="NVD131" s="310"/>
      <c r="NVE131" s="310"/>
      <c r="NVF131" s="310"/>
      <c r="NVG131" s="310"/>
      <c r="NVH131" s="310"/>
      <c r="NVI131" s="310"/>
      <c r="NVJ131" s="310"/>
      <c r="NVK131" s="310"/>
      <c r="NVL131" s="310"/>
      <c r="NVM131" s="310"/>
      <c r="NVN131" s="310"/>
      <c r="NVO131" s="310"/>
      <c r="NVP131" s="310"/>
      <c r="NVQ131" s="310"/>
      <c r="NVR131" s="310"/>
      <c r="NVS131" s="310"/>
      <c r="NVT131" s="310"/>
      <c r="NVU131" s="310"/>
      <c r="NVV131" s="310"/>
      <c r="NVW131" s="310"/>
      <c r="NVX131" s="310"/>
      <c r="NVY131" s="310"/>
      <c r="NVZ131" s="310"/>
      <c r="NWA131" s="310"/>
      <c r="NWB131" s="310"/>
      <c r="NWC131" s="310"/>
      <c r="NWD131" s="310"/>
      <c r="NWE131" s="310"/>
      <c r="NWF131" s="310"/>
      <c r="NWG131" s="310"/>
      <c r="NWH131" s="310"/>
      <c r="NWI131" s="310"/>
      <c r="NWJ131" s="310"/>
      <c r="NWK131" s="310"/>
      <c r="NWL131" s="310"/>
      <c r="NWM131" s="310"/>
      <c r="NWN131" s="310"/>
      <c r="NWO131" s="310"/>
      <c r="NWP131" s="310"/>
      <c r="NWQ131" s="310"/>
      <c r="NWR131" s="310"/>
      <c r="NWS131" s="310"/>
      <c r="NWT131" s="310"/>
      <c r="NWU131" s="310"/>
      <c r="NWV131" s="310"/>
      <c r="NWW131" s="310"/>
      <c r="NWX131" s="310"/>
      <c r="NWY131" s="310"/>
      <c r="NWZ131" s="310"/>
      <c r="NXA131" s="310"/>
      <c r="NXB131" s="310"/>
      <c r="NXC131" s="310"/>
      <c r="NXD131" s="310"/>
      <c r="NXE131" s="310"/>
      <c r="NXF131" s="310"/>
      <c r="NXG131" s="310"/>
      <c r="NXH131" s="310"/>
      <c r="NXI131" s="310"/>
      <c r="NXJ131" s="310"/>
      <c r="NXK131" s="310"/>
      <c r="NXL131" s="310"/>
      <c r="NXM131" s="310"/>
      <c r="NXN131" s="310"/>
      <c r="NXO131" s="310"/>
      <c r="NXP131" s="310"/>
      <c r="NXQ131" s="310"/>
      <c r="NXR131" s="310"/>
      <c r="NXS131" s="310"/>
      <c r="NXT131" s="310"/>
      <c r="NXU131" s="310"/>
      <c r="NXV131" s="310"/>
      <c r="NXW131" s="310"/>
      <c r="NXX131" s="310"/>
      <c r="NXY131" s="310"/>
      <c r="NXZ131" s="310"/>
      <c r="NYA131" s="310"/>
      <c r="NYB131" s="310"/>
      <c r="NYC131" s="310"/>
      <c r="NYD131" s="310"/>
      <c r="NYE131" s="310"/>
      <c r="NYF131" s="310"/>
      <c r="NYG131" s="310"/>
      <c r="NYH131" s="310"/>
      <c r="NYI131" s="310"/>
      <c r="NYJ131" s="310"/>
      <c r="NYK131" s="310"/>
      <c r="NYL131" s="310"/>
      <c r="NYM131" s="310"/>
      <c r="NYN131" s="310"/>
      <c r="NYO131" s="310"/>
      <c r="NYP131" s="310"/>
      <c r="NYQ131" s="310"/>
      <c r="NYR131" s="310"/>
      <c r="NYS131" s="310"/>
      <c r="NYT131" s="310"/>
      <c r="NYU131" s="310"/>
      <c r="NYV131" s="310"/>
      <c r="NYW131" s="310"/>
      <c r="NYX131" s="310"/>
      <c r="NYY131" s="310"/>
      <c r="NYZ131" s="310"/>
      <c r="NZA131" s="310"/>
      <c r="NZB131" s="310"/>
      <c r="NZC131" s="310"/>
      <c r="NZD131" s="310"/>
      <c r="NZE131" s="310"/>
      <c r="NZF131" s="310"/>
      <c r="NZG131" s="310"/>
      <c r="NZH131" s="310"/>
      <c r="NZI131" s="310"/>
      <c r="NZJ131" s="310"/>
      <c r="NZK131" s="310"/>
      <c r="NZL131" s="310"/>
      <c r="NZM131" s="310"/>
      <c r="NZN131" s="310"/>
      <c r="NZO131" s="310"/>
      <c r="NZP131" s="310"/>
      <c r="NZQ131" s="310"/>
      <c r="NZR131" s="310"/>
      <c r="NZS131" s="310"/>
      <c r="NZT131" s="310"/>
      <c r="NZU131" s="310"/>
      <c r="NZV131" s="310"/>
      <c r="NZW131" s="310"/>
      <c r="NZX131" s="310"/>
      <c r="NZY131" s="310"/>
      <c r="NZZ131" s="310"/>
      <c r="OAA131" s="310"/>
      <c r="OAB131" s="310"/>
      <c r="OAC131" s="310"/>
      <c r="OAD131" s="310"/>
      <c r="OAE131" s="310"/>
      <c r="OAF131" s="310"/>
      <c r="OAG131" s="310"/>
      <c r="OAH131" s="310"/>
      <c r="OAI131" s="310"/>
      <c r="OAJ131" s="310"/>
      <c r="OAK131" s="310"/>
      <c r="OAL131" s="310"/>
      <c r="OAM131" s="310"/>
      <c r="OAN131" s="310"/>
      <c r="OAO131" s="310"/>
      <c r="OAP131" s="310"/>
      <c r="OAQ131" s="310"/>
      <c r="OAR131" s="310"/>
      <c r="OAS131" s="310"/>
      <c r="OAT131" s="310"/>
      <c r="OAU131" s="310"/>
      <c r="OAV131" s="310"/>
      <c r="OAW131" s="310"/>
      <c r="OAX131" s="310"/>
      <c r="OAY131" s="310"/>
      <c r="OAZ131" s="310"/>
      <c r="OBA131" s="310"/>
      <c r="OBB131" s="310"/>
      <c r="OBC131" s="310"/>
      <c r="OBD131" s="310"/>
      <c r="OBE131" s="310"/>
      <c r="OBF131" s="310"/>
      <c r="OBG131" s="310"/>
      <c r="OBH131" s="310"/>
      <c r="OBI131" s="310"/>
      <c r="OBJ131" s="310"/>
      <c r="OBK131" s="310"/>
      <c r="OBL131" s="310"/>
      <c r="OBM131" s="310"/>
      <c r="OBN131" s="310"/>
      <c r="OBO131" s="310"/>
      <c r="OBP131" s="310"/>
      <c r="OBQ131" s="310"/>
      <c r="OBR131" s="310"/>
      <c r="OBS131" s="310"/>
      <c r="OBT131" s="310"/>
      <c r="OBU131" s="310"/>
      <c r="OBV131" s="310"/>
      <c r="OBW131" s="310"/>
      <c r="OBX131" s="310"/>
      <c r="OBY131" s="310"/>
      <c r="OBZ131" s="310"/>
      <c r="OCA131" s="310"/>
      <c r="OCB131" s="310"/>
      <c r="OCC131" s="310"/>
      <c r="OCD131" s="310"/>
      <c r="OCE131" s="310"/>
      <c r="OCF131" s="310"/>
      <c r="OCG131" s="310"/>
      <c r="OCH131" s="310"/>
      <c r="OCI131" s="310"/>
      <c r="OCJ131" s="310"/>
      <c r="OCK131" s="310"/>
      <c r="OCL131" s="310"/>
      <c r="OCM131" s="310"/>
      <c r="OCN131" s="310"/>
      <c r="OCO131" s="310"/>
      <c r="OCP131" s="310"/>
      <c r="OCQ131" s="310"/>
      <c r="OCR131" s="310"/>
      <c r="OCS131" s="310"/>
      <c r="OCT131" s="310"/>
      <c r="OCU131" s="310"/>
      <c r="OCV131" s="310"/>
      <c r="OCW131" s="310"/>
      <c r="OCX131" s="310"/>
      <c r="OCY131" s="310"/>
      <c r="OCZ131" s="310"/>
      <c r="ODA131" s="310"/>
      <c r="ODB131" s="310"/>
      <c r="ODC131" s="310"/>
      <c r="ODD131" s="310"/>
      <c r="ODE131" s="310"/>
      <c r="ODF131" s="310"/>
      <c r="ODG131" s="310"/>
      <c r="ODH131" s="310"/>
      <c r="ODI131" s="310"/>
      <c r="ODJ131" s="310"/>
      <c r="ODK131" s="310"/>
      <c r="ODL131" s="310"/>
      <c r="ODM131" s="310"/>
      <c r="ODN131" s="310"/>
      <c r="ODO131" s="310"/>
      <c r="ODP131" s="310"/>
      <c r="ODQ131" s="310"/>
      <c r="ODR131" s="310"/>
      <c r="ODS131" s="310"/>
      <c r="ODT131" s="310"/>
      <c r="ODU131" s="310"/>
      <c r="ODV131" s="310"/>
      <c r="ODW131" s="310"/>
      <c r="ODX131" s="310"/>
      <c r="ODY131" s="310"/>
      <c r="ODZ131" s="310"/>
      <c r="OEA131" s="310"/>
      <c r="OEB131" s="310"/>
      <c r="OEC131" s="310"/>
      <c r="OED131" s="310"/>
      <c r="OEE131" s="310"/>
      <c r="OEF131" s="310"/>
      <c r="OEG131" s="310"/>
      <c r="OEH131" s="310"/>
      <c r="OEI131" s="310"/>
      <c r="OEJ131" s="310"/>
      <c r="OEK131" s="310"/>
      <c r="OEL131" s="310"/>
      <c r="OEM131" s="310"/>
      <c r="OEN131" s="310"/>
      <c r="OEO131" s="310"/>
      <c r="OEP131" s="310"/>
      <c r="OEQ131" s="310"/>
      <c r="OER131" s="310"/>
      <c r="OES131" s="310"/>
      <c r="OET131" s="310"/>
      <c r="OEU131" s="310"/>
      <c r="OEV131" s="310"/>
      <c r="OEW131" s="310"/>
      <c r="OEX131" s="310"/>
      <c r="OEY131" s="310"/>
      <c r="OEZ131" s="310"/>
      <c r="OFA131" s="310"/>
      <c r="OFB131" s="310"/>
      <c r="OFC131" s="310"/>
      <c r="OFD131" s="310"/>
      <c r="OFE131" s="310"/>
      <c r="OFF131" s="310"/>
      <c r="OFG131" s="310"/>
      <c r="OFH131" s="310"/>
      <c r="OFI131" s="310"/>
      <c r="OFJ131" s="310"/>
      <c r="OFK131" s="310"/>
      <c r="OFL131" s="310"/>
      <c r="OFM131" s="310"/>
      <c r="OFN131" s="310"/>
      <c r="OFO131" s="310"/>
      <c r="OFP131" s="310"/>
      <c r="OFQ131" s="310"/>
      <c r="OFR131" s="310"/>
      <c r="OFS131" s="310"/>
      <c r="OFT131" s="310"/>
      <c r="OFU131" s="310"/>
      <c r="OFV131" s="310"/>
      <c r="OFW131" s="310"/>
      <c r="OFX131" s="310"/>
      <c r="OFY131" s="310"/>
      <c r="OFZ131" s="310"/>
      <c r="OGA131" s="310"/>
      <c r="OGB131" s="310"/>
      <c r="OGC131" s="310"/>
      <c r="OGD131" s="310"/>
      <c r="OGE131" s="310"/>
      <c r="OGF131" s="310"/>
      <c r="OGG131" s="310"/>
      <c r="OGH131" s="310"/>
      <c r="OGI131" s="310"/>
      <c r="OGJ131" s="310"/>
      <c r="OGK131" s="310"/>
      <c r="OGL131" s="310"/>
      <c r="OGM131" s="310"/>
      <c r="OGN131" s="310"/>
      <c r="OGO131" s="310"/>
      <c r="OGP131" s="310"/>
      <c r="OGQ131" s="310"/>
      <c r="OGR131" s="310"/>
      <c r="OGS131" s="310"/>
      <c r="OGT131" s="310"/>
      <c r="OGU131" s="310"/>
      <c r="OGV131" s="310"/>
      <c r="OGW131" s="310"/>
      <c r="OGX131" s="310"/>
      <c r="OGY131" s="310"/>
      <c r="OGZ131" s="310"/>
      <c r="OHA131" s="310"/>
      <c r="OHB131" s="310"/>
      <c r="OHC131" s="310"/>
      <c r="OHD131" s="310"/>
      <c r="OHE131" s="310"/>
      <c r="OHF131" s="310"/>
      <c r="OHG131" s="310"/>
      <c r="OHH131" s="310"/>
      <c r="OHI131" s="310"/>
      <c r="OHJ131" s="310"/>
      <c r="OHK131" s="310"/>
      <c r="OHL131" s="310"/>
      <c r="OHM131" s="310"/>
      <c r="OHN131" s="310"/>
      <c r="OHO131" s="310"/>
      <c r="OHP131" s="310"/>
      <c r="OHQ131" s="310"/>
      <c r="OHR131" s="310"/>
      <c r="OHS131" s="310"/>
      <c r="OHT131" s="310"/>
      <c r="OHU131" s="310"/>
      <c r="OHV131" s="310"/>
      <c r="OHW131" s="310"/>
      <c r="OHX131" s="310"/>
      <c r="OHY131" s="310"/>
      <c r="OHZ131" s="310"/>
      <c r="OIA131" s="310"/>
      <c r="OIB131" s="310"/>
      <c r="OIC131" s="310"/>
      <c r="OID131" s="310"/>
      <c r="OIE131" s="310"/>
      <c r="OIF131" s="310"/>
      <c r="OIG131" s="310"/>
      <c r="OIH131" s="310"/>
      <c r="OII131" s="310"/>
      <c r="OIJ131" s="310"/>
      <c r="OIK131" s="310"/>
      <c r="OIL131" s="310"/>
      <c r="OIM131" s="310"/>
      <c r="OIN131" s="310"/>
      <c r="OIO131" s="310"/>
      <c r="OIP131" s="310"/>
      <c r="OIQ131" s="310"/>
      <c r="OIR131" s="310"/>
      <c r="OIS131" s="310"/>
      <c r="OIT131" s="310"/>
      <c r="OIU131" s="310"/>
      <c r="OIV131" s="310"/>
      <c r="OIW131" s="310"/>
      <c r="OIX131" s="310"/>
      <c r="OIY131" s="310"/>
      <c r="OIZ131" s="310"/>
      <c r="OJA131" s="310"/>
      <c r="OJB131" s="310"/>
      <c r="OJC131" s="310"/>
      <c r="OJD131" s="310"/>
      <c r="OJE131" s="310"/>
      <c r="OJF131" s="310"/>
      <c r="OJG131" s="310"/>
      <c r="OJH131" s="310"/>
      <c r="OJI131" s="310"/>
      <c r="OJJ131" s="310"/>
      <c r="OJK131" s="310"/>
      <c r="OJL131" s="310"/>
      <c r="OJM131" s="310"/>
      <c r="OJN131" s="310"/>
      <c r="OJO131" s="310"/>
      <c r="OJP131" s="310"/>
      <c r="OJQ131" s="310"/>
      <c r="OJR131" s="310"/>
      <c r="OJS131" s="310"/>
      <c r="OJT131" s="310"/>
      <c r="OJU131" s="310"/>
      <c r="OJV131" s="310"/>
      <c r="OJW131" s="310"/>
      <c r="OJX131" s="310"/>
      <c r="OJY131" s="310"/>
      <c r="OJZ131" s="310"/>
      <c r="OKA131" s="310"/>
      <c r="OKB131" s="310"/>
      <c r="OKC131" s="310"/>
      <c r="OKD131" s="310"/>
      <c r="OKE131" s="310"/>
      <c r="OKF131" s="310"/>
      <c r="OKG131" s="310"/>
      <c r="OKH131" s="310"/>
      <c r="OKI131" s="310"/>
      <c r="OKJ131" s="310"/>
      <c r="OKK131" s="310"/>
      <c r="OKL131" s="310"/>
      <c r="OKM131" s="310"/>
      <c r="OKN131" s="310"/>
      <c r="OKO131" s="310"/>
      <c r="OKP131" s="310"/>
      <c r="OKQ131" s="310"/>
      <c r="OKR131" s="310"/>
      <c r="OKS131" s="310"/>
      <c r="OKT131" s="310"/>
      <c r="OKU131" s="310"/>
      <c r="OKV131" s="310"/>
      <c r="OKW131" s="310"/>
      <c r="OKX131" s="310"/>
      <c r="OKY131" s="310"/>
      <c r="OKZ131" s="310"/>
      <c r="OLA131" s="310"/>
      <c r="OLB131" s="310"/>
      <c r="OLC131" s="310"/>
      <c r="OLD131" s="310"/>
      <c r="OLE131" s="310"/>
      <c r="OLF131" s="310"/>
      <c r="OLG131" s="310"/>
      <c r="OLH131" s="310"/>
      <c r="OLI131" s="310"/>
      <c r="OLJ131" s="310"/>
      <c r="OLK131" s="310"/>
      <c r="OLL131" s="310"/>
      <c r="OLM131" s="310"/>
      <c r="OLN131" s="310"/>
      <c r="OLO131" s="310"/>
      <c r="OLP131" s="310"/>
      <c r="OLQ131" s="310"/>
      <c r="OLR131" s="310"/>
      <c r="OLS131" s="310"/>
      <c r="OLT131" s="310"/>
      <c r="OLU131" s="310"/>
      <c r="OLV131" s="310"/>
      <c r="OLW131" s="310"/>
      <c r="OLX131" s="310"/>
      <c r="OLY131" s="310"/>
      <c r="OLZ131" s="310"/>
      <c r="OMA131" s="310"/>
      <c r="OMB131" s="310"/>
      <c r="OMC131" s="310"/>
      <c r="OMD131" s="310"/>
      <c r="OME131" s="310"/>
      <c r="OMF131" s="310"/>
      <c r="OMG131" s="310"/>
      <c r="OMH131" s="310"/>
      <c r="OMI131" s="310"/>
      <c r="OMJ131" s="310"/>
      <c r="OMK131" s="310"/>
      <c r="OML131" s="310"/>
      <c r="OMM131" s="310"/>
      <c r="OMN131" s="310"/>
      <c r="OMO131" s="310"/>
      <c r="OMP131" s="310"/>
      <c r="OMQ131" s="310"/>
      <c r="OMR131" s="310"/>
      <c r="OMS131" s="310"/>
      <c r="OMT131" s="310"/>
      <c r="OMU131" s="310"/>
      <c r="OMV131" s="310"/>
      <c r="OMW131" s="310"/>
      <c r="OMX131" s="310"/>
      <c r="OMY131" s="310"/>
      <c r="OMZ131" s="310"/>
      <c r="ONA131" s="310"/>
      <c r="ONB131" s="310"/>
      <c r="ONC131" s="310"/>
      <c r="OND131" s="310"/>
      <c r="ONE131" s="310"/>
      <c r="ONF131" s="310"/>
      <c r="ONG131" s="310"/>
      <c r="ONH131" s="310"/>
      <c r="ONI131" s="310"/>
      <c r="ONJ131" s="310"/>
      <c r="ONK131" s="310"/>
      <c r="ONL131" s="310"/>
      <c r="ONM131" s="310"/>
      <c r="ONN131" s="310"/>
      <c r="ONO131" s="310"/>
      <c r="ONP131" s="310"/>
      <c r="ONQ131" s="310"/>
      <c r="ONR131" s="310"/>
      <c r="ONS131" s="310"/>
      <c r="ONT131" s="310"/>
      <c r="ONU131" s="310"/>
      <c r="ONV131" s="310"/>
      <c r="ONW131" s="310"/>
      <c r="ONX131" s="310"/>
      <c r="ONY131" s="310"/>
      <c r="ONZ131" s="310"/>
      <c r="OOA131" s="310"/>
      <c r="OOB131" s="310"/>
      <c r="OOC131" s="310"/>
      <c r="OOD131" s="310"/>
      <c r="OOE131" s="310"/>
      <c r="OOF131" s="310"/>
      <c r="OOG131" s="310"/>
      <c r="OOH131" s="310"/>
      <c r="OOI131" s="310"/>
      <c r="OOJ131" s="310"/>
      <c r="OOK131" s="310"/>
      <c r="OOL131" s="310"/>
      <c r="OOM131" s="310"/>
      <c r="OON131" s="310"/>
      <c r="OOO131" s="310"/>
      <c r="OOP131" s="310"/>
      <c r="OOQ131" s="310"/>
      <c r="OOR131" s="310"/>
      <c r="OOS131" s="310"/>
      <c r="OOT131" s="310"/>
      <c r="OOU131" s="310"/>
      <c r="OOV131" s="310"/>
      <c r="OOW131" s="310"/>
      <c r="OOX131" s="310"/>
      <c r="OOY131" s="310"/>
      <c r="OOZ131" s="310"/>
      <c r="OPA131" s="310"/>
      <c r="OPB131" s="310"/>
      <c r="OPC131" s="310"/>
      <c r="OPD131" s="310"/>
      <c r="OPE131" s="310"/>
      <c r="OPF131" s="310"/>
      <c r="OPG131" s="310"/>
      <c r="OPH131" s="310"/>
      <c r="OPI131" s="310"/>
      <c r="OPJ131" s="310"/>
      <c r="OPK131" s="310"/>
      <c r="OPL131" s="310"/>
      <c r="OPM131" s="310"/>
      <c r="OPN131" s="310"/>
      <c r="OPO131" s="310"/>
      <c r="OPP131" s="310"/>
      <c r="OPQ131" s="310"/>
      <c r="OPR131" s="310"/>
      <c r="OPS131" s="310"/>
      <c r="OPT131" s="310"/>
      <c r="OPU131" s="310"/>
      <c r="OPV131" s="310"/>
      <c r="OPW131" s="310"/>
      <c r="OPX131" s="310"/>
      <c r="OPY131" s="310"/>
      <c r="OPZ131" s="310"/>
      <c r="OQA131" s="310"/>
      <c r="OQB131" s="310"/>
      <c r="OQC131" s="310"/>
      <c r="OQD131" s="310"/>
      <c r="OQE131" s="310"/>
      <c r="OQF131" s="310"/>
      <c r="OQG131" s="310"/>
      <c r="OQH131" s="310"/>
      <c r="OQI131" s="310"/>
      <c r="OQJ131" s="310"/>
      <c r="OQK131" s="310"/>
      <c r="OQL131" s="310"/>
      <c r="OQM131" s="310"/>
      <c r="OQN131" s="310"/>
      <c r="OQO131" s="310"/>
      <c r="OQP131" s="310"/>
      <c r="OQQ131" s="310"/>
      <c r="OQR131" s="310"/>
      <c r="OQS131" s="310"/>
      <c r="OQT131" s="310"/>
      <c r="OQU131" s="310"/>
      <c r="OQV131" s="310"/>
      <c r="OQW131" s="310"/>
      <c r="OQX131" s="310"/>
      <c r="OQY131" s="310"/>
      <c r="OQZ131" s="310"/>
      <c r="ORA131" s="310"/>
      <c r="ORB131" s="310"/>
      <c r="ORC131" s="310"/>
      <c r="ORD131" s="310"/>
      <c r="ORE131" s="310"/>
      <c r="ORF131" s="310"/>
      <c r="ORG131" s="310"/>
      <c r="ORH131" s="310"/>
      <c r="ORI131" s="310"/>
      <c r="ORJ131" s="310"/>
      <c r="ORK131" s="310"/>
      <c r="ORL131" s="310"/>
      <c r="ORM131" s="310"/>
      <c r="ORN131" s="310"/>
      <c r="ORO131" s="310"/>
      <c r="ORP131" s="310"/>
      <c r="ORQ131" s="310"/>
      <c r="ORR131" s="310"/>
      <c r="ORS131" s="310"/>
      <c r="ORT131" s="310"/>
      <c r="ORU131" s="310"/>
      <c r="ORV131" s="310"/>
      <c r="ORW131" s="310"/>
      <c r="ORX131" s="310"/>
      <c r="ORY131" s="310"/>
      <c r="ORZ131" s="310"/>
      <c r="OSA131" s="310"/>
      <c r="OSB131" s="310"/>
      <c r="OSC131" s="310"/>
      <c r="OSD131" s="310"/>
      <c r="OSE131" s="310"/>
      <c r="OSF131" s="310"/>
      <c r="OSG131" s="310"/>
      <c r="OSH131" s="310"/>
      <c r="OSI131" s="310"/>
      <c r="OSJ131" s="310"/>
      <c r="OSK131" s="310"/>
      <c r="OSL131" s="310"/>
      <c r="OSM131" s="310"/>
      <c r="OSN131" s="310"/>
      <c r="OSO131" s="310"/>
      <c r="OSP131" s="310"/>
      <c r="OSQ131" s="310"/>
      <c r="OSR131" s="310"/>
      <c r="OSS131" s="310"/>
      <c r="OST131" s="310"/>
      <c r="OSU131" s="310"/>
      <c r="OSV131" s="310"/>
      <c r="OSW131" s="310"/>
      <c r="OSX131" s="310"/>
      <c r="OSY131" s="310"/>
      <c r="OSZ131" s="310"/>
      <c r="OTA131" s="310"/>
      <c r="OTB131" s="310"/>
      <c r="OTC131" s="310"/>
      <c r="OTD131" s="310"/>
      <c r="OTE131" s="310"/>
      <c r="OTF131" s="310"/>
      <c r="OTG131" s="310"/>
      <c r="OTH131" s="310"/>
      <c r="OTI131" s="310"/>
      <c r="OTJ131" s="310"/>
      <c r="OTK131" s="310"/>
      <c r="OTL131" s="310"/>
      <c r="OTM131" s="310"/>
      <c r="OTN131" s="310"/>
      <c r="OTO131" s="310"/>
      <c r="OTP131" s="310"/>
      <c r="OTQ131" s="310"/>
      <c r="OTR131" s="310"/>
      <c r="OTS131" s="310"/>
      <c r="OTT131" s="310"/>
      <c r="OTU131" s="310"/>
      <c r="OTV131" s="310"/>
      <c r="OTW131" s="310"/>
      <c r="OTX131" s="310"/>
      <c r="OTY131" s="310"/>
      <c r="OTZ131" s="310"/>
      <c r="OUA131" s="310"/>
      <c r="OUB131" s="310"/>
      <c r="OUC131" s="310"/>
      <c r="OUD131" s="310"/>
      <c r="OUE131" s="310"/>
      <c r="OUF131" s="310"/>
      <c r="OUG131" s="310"/>
      <c r="OUH131" s="310"/>
      <c r="OUI131" s="310"/>
      <c r="OUJ131" s="310"/>
      <c r="OUK131" s="310"/>
      <c r="OUL131" s="310"/>
      <c r="OUM131" s="310"/>
      <c r="OUN131" s="310"/>
      <c r="OUO131" s="310"/>
      <c r="OUP131" s="310"/>
      <c r="OUQ131" s="310"/>
      <c r="OUR131" s="310"/>
      <c r="OUS131" s="310"/>
      <c r="OUT131" s="310"/>
      <c r="OUU131" s="310"/>
      <c r="OUV131" s="310"/>
      <c r="OUW131" s="310"/>
      <c r="OUX131" s="310"/>
      <c r="OUY131" s="310"/>
      <c r="OUZ131" s="310"/>
      <c r="OVA131" s="310"/>
      <c r="OVB131" s="310"/>
      <c r="OVC131" s="310"/>
      <c r="OVD131" s="310"/>
      <c r="OVE131" s="310"/>
      <c r="OVF131" s="310"/>
      <c r="OVG131" s="310"/>
      <c r="OVH131" s="310"/>
      <c r="OVI131" s="310"/>
      <c r="OVJ131" s="310"/>
      <c r="OVK131" s="310"/>
      <c r="OVL131" s="310"/>
      <c r="OVM131" s="310"/>
      <c r="OVN131" s="310"/>
      <c r="OVO131" s="310"/>
      <c r="OVP131" s="310"/>
      <c r="OVQ131" s="310"/>
      <c r="OVR131" s="310"/>
      <c r="OVS131" s="310"/>
      <c r="OVT131" s="310"/>
      <c r="OVU131" s="310"/>
      <c r="OVV131" s="310"/>
      <c r="OVW131" s="310"/>
      <c r="OVX131" s="310"/>
      <c r="OVY131" s="310"/>
      <c r="OVZ131" s="310"/>
      <c r="OWA131" s="310"/>
      <c r="OWB131" s="310"/>
      <c r="OWC131" s="310"/>
      <c r="OWD131" s="310"/>
      <c r="OWE131" s="310"/>
      <c r="OWF131" s="310"/>
      <c r="OWG131" s="310"/>
      <c r="OWH131" s="310"/>
      <c r="OWI131" s="310"/>
      <c r="OWJ131" s="310"/>
      <c r="OWK131" s="310"/>
      <c r="OWL131" s="310"/>
      <c r="OWM131" s="310"/>
      <c r="OWN131" s="310"/>
      <c r="OWO131" s="310"/>
      <c r="OWP131" s="310"/>
      <c r="OWQ131" s="310"/>
      <c r="OWR131" s="310"/>
      <c r="OWS131" s="310"/>
      <c r="OWT131" s="310"/>
      <c r="OWU131" s="310"/>
      <c r="OWV131" s="310"/>
      <c r="OWW131" s="310"/>
      <c r="OWX131" s="310"/>
      <c r="OWY131" s="310"/>
      <c r="OWZ131" s="310"/>
      <c r="OXA131" s="310"/>
      <c r="OXB131" s="310"/>
      <c r="OXC131" s="310"/>
      <c r="OXD131" s="310"/>
      <c r="OXE131" s="310"/>
      <c r="OXF131" s="310"/>
      <c r="OXG131" s="310"/>
      <c r="OXH131" s="310"/>
      <c r="OXI131" s="310"/>
      <c r="OXJ131" s="310"/>
      <c r="OXK131" s="310"/>
      <c r="OXL131" s="310"/>
      <c r="OXM131" s="310"/>
      <c r="OXN131" s="310"/>
      <c r="OXO131" s="310"/>
      <c r="OXP131" s="310"/>
      <c r="OXQ131" s="310"/>
      <c r="OXR131" s="310"/>
      <c r="OXS131" s="310"/>
      <c r="OXT131" s="310"/>
      <c r="OXU131" s="310"/>
      <c r="OXV131" s="310"/>
      <c r="OXW131" s="310"/>
      <c r="OXX131" s="310"/>
      <c r="OXY131" s="310"/>
      <c r="OXZ131" s="310"/>
      <c r="OYA131" s="310"/>
      <c r="OYB131" s="310"/>
      <c r="OYC131" s="310"/>
      <c r="OYD131" s="310"/>
      <c r="OYE131" s="310"/>
      <c r="OYF131" s="310"/>
      <c r="OYG131" s="310"/>
      <c r="OYH131" s="310"/>
      <c r="OYI131" s="310"/>
      <c r="OYJ131" s="310"/>
      <c r="OYK131" s="310"/>
      <c r="OYL131" s="310"/>
      <c r="OYM131" s="310"/>
      <c r="OYN131" s="310"/>
      <c r="OYO131" s="310"/>
      <c r="OYP131" s="310"/>
      <c r="OYQ131" s="310"/>
      <c r="OYR131" s="310"/>
      <c r="OYS131" s="310"/>
      <c r="OYT131" s="310"/>
      <c r="OYU131" s="310"/>
      <c r="OYV131" s="310"/>
      <c r="OYW131" s="310"/>
      <c r="OYX131" s="310"/>
      <c r="OYY131" s="310"/>
      <c r="OYZ131" s="310"/>
      <c r="OZA131" s="310"/>
      <c r="OZB131" s="310"/>
      <c r="OZC131" s="310"/>
      <c r="OZD131" s="310"/>
      <c r="OZE131" s="310"/>
      <c r="OZF131" s="310"/>
      <c r="OZG131" s="310"/>
      <c r="OZH131" s="310"/>
      <c r="OZI131" s="310"/>
      <c r="OZJ131" s="310"/>
      <c r="OZK131" s="310"/>
      <c r="OZL131" s="310"/>
      <c r="OZM131" s="310"/>
      <c r="OZN131" s="310"/>
      <c r="OZO131" s="310"/>
      <c r="OZP131" s="310"/>
      <c r="OZQ131" s="310"/>
      <c r="OZR131" s="310"/>
      <c r="OZS131" s="310"/>
      <c r="OZT131" s="310"/>
      <c r="OZU131" s="310"/>
      <c r="OZV131" s="310"/>
      <c r="OZW131" s="310"/>
      <c r="OZX131" s="310"/>
      <c r="OZY131" s="310"/>
      <c r="OZZ131" s="310"/>
      <c r="PAA131" s="310"/>
      <c r="PAB131" s="310"/>
      <c r="PAC131" s="310"/>
      <c r="PAD131" s="310"/>
      <c r="PAE131" s="310"/>
      <c r="PAF131" s="310"/>
      <c r="PAG131" s="310"/>
      <c r="PAH131" s="310"/>
      <c r="PAI131" s="310"/>
      <c r="PAJ131" s="310"/>
      <c r="PAK131" s="310"/>
      <c r="PAL131" s="310"/>
      <c r="PAM131" s="310"/>
      <c r="PAN131" s="310"/>
      <c r="PAO131" s="310"/>
      <c r="PAP131" s="310"/>
      <c r="PAQ131" s="310"/>
      <c r="PAR131" s="310"/>
      <c r="PAS131" s="310"/>
      <c r="PAT131" s="310"/>
      <c r="PAU131" s="310"/>
      <c r="PAV131" s="310"/>
      <c r="PAW131" s="310"/>
      <c r="PAX131" s="310"/>
      <c r="PAY131" s="310"/>
      <c r="PAZ131" s="310"/>
      <c r="PBA131" s="310"/>
      <c r="PBB131" s="310"/>
      <c r="PBC131" s="310"/>
      <c r="PBD131" s="310"/>
      <c r="PBE131" s="310"/>
      <c r="PBF131" s="310"/>
      <c r="PBG131" s="310"/>
      <c r="PBH131" s="310"/>
      <c r="PBI131" s="310"/>
      <c r="PBJ131" s="310"/>
      <c r="PBK131" s="310"/>
      <c r="PBL131" s="310"/>
      <c r="PBM131" s="310"/>
      <c r="PBN131" s="310"/>
      <c r="PBO131" s="310"/>
      <c r="PBP131" s="310"/>
      <c r="PBQ131" s="310"/>
      <c r="PBR131" s="310"/>
      <c r="PBS131" s="310"/>
      <c r="PBT131" s="310"/>
      <c r="PBU131" s="310"/>
      <c r="PBV131" s="310"/>
      <c r="PBW131" s="310"/>
      <c r="PBX131" s="310"/>
      <c r="PBY131" s="310"/>
      <c r="PBZ131" s="310"/>
      <c r="PCA131" s="310"/>
      <c r="PCB131" s="310"/>
      <c r="PCC131" s="310"/>
      <c r="PCD131" s="310"/>
      <c r="PCE131" s="310"/>
      <c r="PCF131" s="310"/>
      <c r="PCG131" s="310"/>
      <c r="PCH131" s="310"/>
      <c r="PCI131" s="310"/>
      <c r="PCJ131" s="310"/>
      <c r="PCK131" s="310"/>
      <c r="PCL131" s="310"/>
      <c r="PCM131" s="310"/>
      <c r="PCN131" s="310"/>
      <c r="PCO131" s="310"/>
      <c r="PCP131" s="310"/>
      <c r="PCQ131" s="310"/>
      <c r="PCR131" s="310"/>
      <c r="PCS131" s="310"/>
      <c r="PCT131" s="310"/>
      <c r="PCU131" s="310"/>
      <c r="PCV131" s="310"/>
      <c r="PCW131" s="310"/>
      <c r="PCX131" s="310"/>
      <c r="PCY131" s="310"/>
      <c r="PCZ131" s="310"/>
      <c r="PDA131" s="310"/>
      <c r="PDB131" s="310"/>
      <c r="PDC131" s="310"/>
      <c r="PDD131" s="310"/>
      <c r="PDE131" s="310"/>
      <c r="PDF131" s="310"/>
      <c r="PDG131" s="310"/>
      <c r="PDH131" s="310"/>
      <c r="PDI131" s="310"/>
      <c r="PDJ131" s="310"/>
      <c r="PDK131" s="310"/>
      <c r="PDL131" s="310"/>
      <c r="PDM131" s="310"/>
      <c r="PDN131" s="310"/>
      <c r="PDO131" s="310"/>
      <c r="PDP131" s="310"/>
      <c r="PDQ131" s="310"/>
      <c r="PDR131" s="310"/>
      <c r="PDS131" s="310"/>
      <c r="PDT131" s="310"/>
      <c r="PDU131" s="310"/>
      <c r="PDV131" s="310"/>
      <c r="PDW131" s="310"/>
      <c r="PDX131" s="310"/>
      <c r="PDY131" s="310"/>
      <c r="PDZ131" s="310"/>
      <c r="PEA131" s="310"/>
      <c r="PEB131" s="310"/>
      <c r="PEC131" s="310"/>
      <c r="PED131" s="310"/>
      <c r="PEE131" s="310"/>
      <c r="PEF131" s="310"/>
      <c r="PEG131" s="310"/>
      <c r="PEH131" s="310"/>
      <c r="PEI131" s="310"/>
      <c r="PEJ131" s="310"/>
      <c r="PEK131" s="310"/>
      <c r="PEL131" s="310"/>
      <c r="PEM131" s="310"/>
      <c r="PEN131" s="310"/>
      <c r="PEO131" s="310"/>
      <c r="PEP131" s="310"/>
      <c r="PEQ131" s="310"/>
      <c r="PER131" s="310"/>
      <c r="PES131" s="310"/>
      <c r="PET131" s="310"/>
      <c r="PEU131" s="310"/>
      <c r="PEV131" s="310"/>
      <c r="PEW131" s="310"/>
      <c r="PEX131" s="310"/>
      <c r="PEY131" s="310"/>
      <c r="PEZ131" s="310"/>
      <c r="PFA131" s="310"/>
      <c r="PFB131" s="310"/>
      <c r="PFC131" s="310"/>
      <c r="PFD131" s="310"/>
      <c r="PFE131" s="310"/>
      <c r="PFF131" s="310"/>
      <c r="PFG131" s="310"/>
      <c r="PFH131" s="310"/>
      <c r="PFI131" s="310"/>
      <c r="PFJ131" s="310"/>
      <c r="PFK131" s="310"/>
      <c r="PFL131" s="310"/>
      <c r="PFM131" s="310"/>
      <c r="PFN131" s="310"/>
      <c r="PFO131" s="310"/>
      <c r="PFP131" s="310"/>
      <c r="PFQ131" s="310"/>
      <c r="PFR131" s="310"/>
      <c r="PFS131" s="310"/>
      <c r="PFT131" s="310"/>
      <c r="PFU131" s="310"/>
      <c r="PFV131" s="310"/>
      <c r="PFW131" s="310"/>
      <c r="PFX131" s="310"/>
      <c r="PFY131" s="310"/>
      <c r="PFZ131" s="310"/>
      <c r="PGA131" s="310"/>
      <c r="PGB131" s="310"/>
      <c r="PGC131" s="310"/>
      <c r="PGD131" s="310"/>
      <c r="PGE131" s="310"/>
      <c r="PGF131" s="310"/>
      <c r="PGG131" s="310"/>
      <c r="PGH131" s="310"/>
      <c r="PGI131" s="310"/>
      <c r="PGJ131" s="310"/>
      <c r="PGK131" s="310"/>
      <c r="PGL131" s="310"/>
      <c r="PGM131" s="310"/>
      <c r="PGN131" s="310"/>
      <c r="PGO131" s="310"/>
      <c r="PGP131" s="310"/>
      <c r="PGQ131" s="310"/>
      <c r="PGR131" s="310"/>
      <c r="PGS131" s="310"/>
      <c r="PGT131" s="310"/>
      <c r="PGU131" s="310"/>
      <c r="PGV131" s="310"/>
      <c r="PGW131" s="310"/>
      <c r="PGX131" s="310"/>
      <c r="PGY131" s="310"/>
      <c r="PGZ131" s="310"/>
      <c r="PHA131" s="310"/>
      <c r="PHB131" s="310"/>
      <c r="PHC131" s="310"/>
      <c r="PHD131" s="310"/>
      <c r="PHE131" s="310"/>
      <c r="PHF131" s="310"/>
      <c r="PHG131" s="310"/>
      <c r="PHH131" s="310"/>
      <c r="PHI131" s="310"/>
      <c r="PHJ131" s="310"/>
      <c r="PHK131" s="310"/>
      <c r="PHL131" s="310"/>
      <c r="PHM131" s="310"/>
      <c r="PHN131" s="310"/>
      <c r="PHO131" s="310"/>
      <c r="PHP131" s="310"/>
      <c r="PHQ131" s="310"/>
      <c r="PHR131" s="310"/>
      <c r="PHS131" s="310"/>
      <c r="PHT131" s="310"/>
      <c r="PHU131" s="310"/>
      <c r="PHV131" s="310"/>
      <c r="PHW131" s="310"/>
      <c r="PHX131" s="310"/>
      <c r="PHY131" s="310"/>
      <c r="PHZ131" s="310"/>
      <c r="PIA131" s="310"/>
      <c r="PIB131" s="310"/>
      <c r="PIC131" s="310"/>
      <c r="PID131" s="310"/>
      <c r="PIE131" s="310"/>
      <c r="PIF131" s="310"/>
      <c r="PIG131" s="310"/>
      <c r="PIH131" s="310"/>
      <c r="PII131" s="310"/>
      <c r="PIJ131" s="310"/>
      <c r="PIK131" s="310"/>
      <c r="PIL131" s="310"/>
      <c r="PIM131" s="310"/>
      <c r="PIN131" s="310"/>
      <c r="PIO131" s="310"/>
      <c r="PIP131" s="310"/>
      <c r="PIQ131" s="310"/>
      <c r="PIR131" s="310"/>
      <c r="PIS131" s="310"/>
      <c r="PIT131" s="310"/>
      <c r="PIU131" s="310"/>
      <c r="PIV131" s="310"/>
      <c r="PIW131" s="310"/>
      <c r="PIX131" s="310"/>
      <c r="PIY131" s="310"/>
      <c r="PIZ131" s="310"/>
      <c r="PJA131" s="310"/>
      <c r="PJB131" s="310"/>
      <c r="PJC131" s="310"/>
      <c r="PJD131" s="310"/>
      <c r="PJE131" s="310"/>
      <c r="PJF131" s="310"/>
      <c r="PJG131" s="310"/>
      <c r="PJH131" s="310"/>
      <c r="PJI131" s="310"/>
      <c r="PJJ131" s="310"/>
      <c r="PJK131" s="310"/>
      <c r="PJL131" s="310"/>
      <c r="PJM131" s="310"/>
      <c r="PJN131" s="310"/>
      <c r="PJO131" s="310"/>
      <c r="PJP131" s="310"/>
      <c r="PJQ131" s="310"/>
      <c r="PJR131" s="310"/>
      <c r="PJS131" s="310"/>
      <c r="PJT131" s="310"/>
      <c r="PJU131" s="310"/>
      <c r="PJV131" s="310"/>
      <c r="PJW131" s="310"/>
      <c r="PJX131" s="310"/>
      <c r="PJY131" s="310"/>
      <c r="PJZ131" s="310"/>
      <c r="PKA131" s="310"/>
      <c r="PKB131" s="310"/>
      <c r="PKC131" s="310"/>
      <c r="PKD131" s="310"/>
      <c r="PKE131" s="310"/>
      <c r="PKF131" s="310"/>
      <c r="PKG131" s="310"/>
      <c r="PKH131" s="310"/>
      <c r="PKI131" s="310"/>
      <c r="PKJ131" s="310"/>
      <c r="PKK131" s="310"/>
      <c r="PKL131" s="310"/>
      <c r="PKM131" s="310"/>
      <c r="PKN131" s="310"/>
      <c r="PKO131" s="310"/>
      <c r="PKP131" s="310"/>
      <c r="PKQ131" s="310"/>
      <c r="PKR131" s="310"/>
      <c r="PKS131" s="310"/>
      <c r="PKT131" s="310"/>
      <c r="PKU131" s="310"/>
      <c r="PKV131" s="310"/>
      <c r="PKW131" s="310"/>
      <c r="PKX131" s="310"/>
      <c r="PKY131" s="310"/>
      <c r="PKZ131" s="310"/>
      <c r="PLA131" s="310"/>
      <c r="PLB131" s="310"/>
      <c r="PLC131" s="310"/>
      <c r="PLD131" s="310"/>
      <c r="PLE131" s="310"/>
      <c r="PLF131" s="310"/>
      <c r="PLG131" s="310"/>
      <c r="PLH131" s="310"/>
      <c r="PLI131" s="310"/>
      <c r="PLJ131" s="310"/>
      <c r="PLK131" s="310"/>
      <c r="PLL131" s="310"/>
      <c r="PLM131" s="310"/>
      <c r="PLN131" s="310"/>
      <c r="PLO131" s="310"/>
      <c r="PLP131" s="310"/>
      <c r="PLQ131" s="310"/>
      <c r="PLR131" s="310"/>
      <c r="PLS131" s="310"/>
      <c r="PLT131" s="310"/>
      <c r="PLU131" s="310"/>
      <c r="PLV131" s="310"/>
      <c r="PLW131" s="310"/>
      <c r="PLX131" s="310"/>
      <c r="PLY131" s="310"/>
      <c r="PLZ131" s="310"/>
      <c r="PMA131" s="310"/>
      <c r="PMB131" s="310"/>
      <c r="PMC131" s="310"/>
      <c r="PMD131" s="310"/>
      <c r="PME131" s="310"/>
      <c r="PMF131" s="310"/>
      <c r="PMG131" s="310"/>
      <c r="PMH131" s="310"/>
      <c r="PMI131" s="310"/>
      <c r="PMJ131" s="310"/>
      <c r="PMK131" s="310"/>
      <c r="PML131" s="310"/>
      <c r="PMM131" s="310"/>
      <c r="PMN131" s="310"/>
      <c r="PMO131" s="310"/>
      <c r="PMP131" s="310"/>
      <c r="PMQ131" s="310"/>
      <c r="PMR131" s="310"/>
      <c r="PMS131" s="310"/>
      <c r="PMT131" s="310"/>
      <c r="PMU131" s="310"/>
      <c r="PMV131" s="310"/>
      <c r="PMW131" s="310"/>
      <c r="PMX131" s="310"/>
      <c r="PMY131" s="310"/>
      <c r="PMZ131" s="310"/>
      <c r="PNA131" s="310"/>
      <c r="PNB131" s="310"/>
      <c r="PNC131" s="310"/>
      <c r="PND131" s="310"/>
      <c r="PNE131" s="310"/>
      <c r="PNF131" s="310"/>
      <c r="PNG131" s="310"/>
      <c r="PNH131" s="310"/>
      <c r="PNI131" s="310"/>
      <c r="PNJ131" s="310"/>
      <c r="PNK131" s="310"/>
      <c r="PNL131" s="310"/>
      <c r="PNM131" s="310"/>
      <c r="PNN131" s="310"/>
      <c r="PNO131" s="310"/>
      <c r="PNP131" s="310"/>
      <c r="PNQ131" s="310"/>
      <c r="PNR131" s="310"/>
      <c r="PNS131" s="310"/>
      <c r="PNT131" s="310"/>
      <c r="PNU131" s="310"/>
      <c r="PNV131" s="310"/>
      <c r="PNW131" s="310"/>
      <c r="PNX131" s="310"/>
      <c r="PNY131" s="310"/>
      <c r="PNZ131" s="310"/>
      <c r="POA131" s="310"/>
      <c r="POB131" s="310"/>
      <c r="POC131" s="310"/>
      <c r="POD131" s="310"/>
      <c r="POE131" s="310"/>
      <c r="POF131" s="310"/>
      <c r="POG131" s="310"/>
      <c r="POH131" s="310"/>
      <c r="POI131" s="310"/>
      <c r="POJ131" s="310"/>
      <c r="POK131" s="310"/>
      <c r="POL131" s="310"/>
      <c r="POM131" s="310"/>
      <c r="PON131" s="310"/>
      <c r="POO131" s="310"/>
      <c r="POP131" s="310"/>
      <c r="POQ131" s="310"/>
      <c r="POR131" s="310"/>
      <c r="POS131" s="310"/>
      <c r="POT131" s="310"/>
      <c r="POU131" s="310"/>
      <c r="POV131" s="310"/>
      <c r="POW131" s="310"/>
      <c r="POX131" s="310"/>
      <c r="POY131" s="310"/>
      <c r="POZ131" s="310"/>
      <c r="PPA131" s="310"/>
      <c r="PPB131" s="310"/>
      <c r="PPC131" s="310"/>
      <c r="PPD131" s="310"/>
      <c r="PPE131" s="310"/>
      <c r="PPF131" s="310"/>
      <c r="PPG131" s="310"/>
      <c r="PPH131" s="310"/>
      <c r="PPI131" s="310"/>
      <c r="PPJ131" s="310"/>
      <c r="PPK131" s="310"/>
      <c r="PPL131" s="310"/>
      <c r="PPM131" s="310"/>
      <c r="PPN131" s="310"/>
      <c r="PPO131" s="310"/>
      <c r="PPP131" s="310"/>
      <c r="PPQ131" s="310"/>
      <c r="PPR131" s="310"/>
      <c r="PPS131" s="310"/>
      <c r="PPT131" s="310"/>
      <c r="PPU131" s="310"/>
      <c r="PPV131" s="310"/>
      <c r="PPW131" s="310"/>
      <c r="PPX131" s="310"/>
      <c r="PPY131" s="310"/>
      <c r="PPZ131" s="310"/>
      <c r="PQA131" s="310"/>
      <c r="PQB131" s="310"/>
      <c r="PQC131" s="310"/>
      <c r="PQD131" s="310"/>
      <c r="PQE131" s="310"/>
      <c r="PQF131" s="310"/>
      <c r="PQG131" s="310"/>
      <c r="PQH131" s="310"/>
      <c r="PQI131" s="310"/>
      <c r="PQJ131" s="310"/>
      <c r="PQK131" s="310"/>
      <c r="PQL131" s="310"/>
      <c r="PQM131" s="310"/>
      <c r="PQN131" s="310"/>
      <c r="PQO131" s="310"/>
      <c r="PQP131" s="310"/>
      <c r="PQQ131" s="310"/>
      <c r="PQR131" s="310"/>
      <c r="PQS131" s="310"/>
      <c r="PQT131" s="310"/>
      <c r="PQU131" s="310"/>
      <c r="PQV131" s="310"/>
      <c r="PQW131" s="310"/>
      <c r="PQX131" s="310"/>
      <c r="PQY131" s="310"/>
      <c r="PQZ131" s="310"/>
      <c r="PRA131" s="310"/>
      <c r="PRB131" s="310"/>
      <c r="PRC131" s="310"/>
      <c r="PRD131" s="310"/>
      <c r="PRE131" s="310"/>
      <c r="PRF131" s="310"/>
      <c r="PRG131" s="310"/>
      <c r="PRH131" s="310"/>
      <c r="PRI131" s="310"/>
      <c r="PRJ131" s="310"/>
      <c r="PRK131" s="310"/>
      <c r="PRL131" s="310"/>
      <c r="PRM131" s="310"/>
      <c r="PRN131" s="310"/>
      <c r="PRO131" s="310"/>
      <c r="PRP131" s="310"/>
      <c r="PRQ131" s="310"/>
      <c r="PRR131" s="310"/>
      <c r="PRS131" s="310"/>
      <c r="PRT131" s="310"/>
      <c r="PRU131" s="310"/>
      <c r="PRV131" s="310"/>
      <c r="PRW131" s="310"/>
      <c r="PRX131" s="310"/>
      <c r="PRY131" s="310"/>
      <c r="PRZ131" s="310"/>
      <c r="PSA131" s="310"/>
      <c r="PSB131" s="310"/>
      <c r="PSC131" s="310"/>
      <c r="PSD131" s="310"/>
      <c r="PSE131" s="310"/>
      <c r="PSF131" s="310"/>
      <c r="PSG131" s="310"/>
      <c r="PSH131" s="310"/>
      <c r="PSI131" s="310"/>
      <c r="PSJ131" s="310"/>
      <c r="PSK131" s="310"/>
      <c r="PSL131" s="310"/>
      <c r="PSM131" s="310"/>
      <c r="PSN131" s="310"/>
      <c r="PSO131" s="310"/>
      <c r="PSP131" s="310"/>
      <c r="PSQ131" s="310"/>
      <c r="PSR131" s="310"/>
      <c r="PSS131" s="310"/>
      <c r="PST131" s="310"/>
      <c r="PSU131" s="310"/>
      <c r="PSV131" s="310"/>
      <c r="PSW131" s="310"/>
      <c r="PSX131" s="310"/>
      <c r="PSY131" s="310"/>
      <c r="PSZ131" s="310"/>
      <c r="PTA131" s="310"/>
      <c r="PTB131" s="310"/>
      <c r="PTC131" s="310"/>
      <c r="PTD131" s="310"/>
      <c r="PTE131" s="310"/>
      <c r="PTF131" s="310"/>
      <c r="PTG131" s="310"/>
      <c r="PTH131" s="310"/>
      <c r="PTI131" s="310"/>
      <c r="PTJ131" s="310"/>
      <c r="PTK131" s="310"/>
      <c r="PTL131" s="310"/>
      <c r="PTM131" s="310"/>
      <c r="PTN131" s="310"/>
      <c r="PTO131" s="310"/>
      <c r="PTP131" s="310"/>
      <c r="PTQ131" s="310"/>
      <c r="PTR131" s="310"/>
      <c r="PTS131" s="310"/>
      <c r="PTT131" s="310"/>
      <c r="PTU131" s="310"/>
      <c r="PTV131" s="310"/>
      <c r="PTW131" s="310"/>
      <c r="PTX131" s="310"/>
      <c r="PTY131" s="310"/>
      <c r="PTZ131" s="310"/>
      <c r="PUA131" s="310"/>
      <c r="PUB131" s="310"/>
      <c r="PUC131" s="310"/>
      <c r="PUD131" s="310"/>
      <c r="PUE131" s="310"/>
      <c r="PUF131" s="310"/>
      <c r="PUG131" s="310"/>
      <c r="PUH131" s="310"/>
      <c r="PUI131" s="310"/>
      <c r="PUJ131" s="310"/>
      <c r="PUK131" s="310"/>
      <c r="PUL131" s="310"/>
      <c r="PUM131" s="310"/>
      <c r="PUN131" s="310"/>
      <c r="PUO131" s="310"/>
      <c r="PUP131" s="310"/>
      <c r="PUQ131" s="310"/>
      <c r="PUR131" s="310"/>
      <c r="PUS131" s="310"/>
      <c r="PUT131" s="310"/>
      <c r="PUU131" s="310"/>
      <c r="PUV131" s="310"/>
      <c r="PUW131" s="310"/>
      <c r="PUX131" s="310"/>
      <c r="PUY131" s="310"/>
      <c r="PUZ131" s="310"/>
      <c r="PVA131" s="310"/>
      <c r="PVB131" s="310"/>
      <c r="PVC131" s="310"/>
      <c r="PVD131" s="310"/>
      <c r="PVE131" s="310"/>
      <c r="PVF131" s="310"/>
      <c r="PVG131" s="310"/>
      <c r="PVH131" s="310"/>
      <c r="PVI131" s="310"/>
      <c r="PVJ131" s="310"/>
      <c r="PVK131" s="310"/>
      <c r="PVL131" s="310"/>
      <c r="PVM131" s="310"/>
      <c r="PVN131" s="310"/>
      <c r="PVO131" s="310"/>
      <c r="PVP131" s="310"/>
      <c r="PVQ131" s="310"/>
      <c r="PVR131" s="310"/>
      <c r="PVS131" s="310"/>
      <c r="PVT131" s="310"/>
      <c r="PVU131" s="310"/>
      <c r="PVV131" s="310"/>
      <c r="PVW131" s="310"/>
      <c r="PVX131" s="310"/>
      <c r="PVY131" s="310"/>
      <c r="PVZ131" s="310"/>
      <c r="PWA131" s="310"/>
      <c r="PWB131" s="310"/>
      <c r="PWC131" s="310"/>
      <c r="PWD131" s="310"/>
      <c r="PWE131" s="310"/>
      <c r="PWF131" s="310"/>
      <c r="PWG131" s="310"/>
      <c r="PWH131" s="310"/>
      <c r="PWI131" s="310"/>
      <c r="PWJ131" s="310"/>
      <c r="PWK131" s="310"/>
      <c r="PWL131" s="310"/>
      <c r="PWM131" s="310"/>
      <c r="PWN131" s="310"/>
      <c r="PWO131" s="310"/>
      <c r="PWP131" s="310"/>
      <c r="PWQ131" s="310"/>
      <c r="PWR131" s="310"/>
      <c r="PWS131" s="310"/>
      <c r="PWT131" s="310"/>
      <c r="PWU131" s="310"/>
      <c r="PWV131" s="310"/>
      <c r="PWW131" s="310"/>
      <c r="PWX131" s="310"/>
      <c r="PWY131" s="310"/>
      <c r="PWZ131" s="310"/>
      <c r="PXA131" s="310"/>
      <c r="PXB131" s="310"/>
      <c r="PXC131" s="310"/>
      <c r="PXD131" s="310"/>
      <c r="PXE131" s="310"/>
      <c r="PXF131" s="310"/>
      <c r="PXG131" s="310"/>
      <c r="PXH131" s="310"/>
      <c r="PXI131" s="310"/>
      <c r="PXJ131" s="310"/>
      <c r="PXK131" s="310"/>
      <c r="PXL131" s="310"/>
      <c r="PXM131" s="310"/>
      <c r="PXN131" s="310"/>
      <c r="PXO131" s="310"/>
      <c r="PXP131" s="310"/>
      <c r="PXQ131" s="310"/>
      <c r="PXR131" s="310"/>
      <c r="PXS131" s="310"/>
      <c r="PXT131" s="310"/>
      <c r="PXU131" s="310"/>
      <c r="PXV131" s="310"/>
      <c r="PXW131" s="310"/>
      <c r="PXX131" s="310"/>
      <c r="PXY131" s="310"/>
      <c r="PXZ131" s="310"/>
      <c r="PYA131" s="310"/>
      <c r="PYB131" s="310"/>
      <c r="PYC131" s="310"/>
      <c r="PYD131" s="310"/>
      <c r="PYE131" s="310"/>
      <c r="PYF131" s="310"/>
      <c r="PYG131" s="310"/>
      <c r="PYH131" s="310"/>
      <c r="PYI131" s="310"/>
      <c r="PYJ131" s="310"/>
      <c r="PYK131" s="310"/>
      <c r="PYL131" s="310"/>
      <c r="PYM131" s="310"/>
      <c r="PYN131" s="310"/>
      <c r="PYO131" s="310"/>
      <c r="PYP131" s="310"/>
      <c r="PYQ131" s="310"/>
      <c r="PYR131" s="310"/>
      <c r="PYS131" s="310"/>
      <c r="PYT131" s="310"/>
      <c r="PYU131" s="310"/>
      <c r="PYV131" s="310"/>
      <c r="PYW131" s="310"/>
      <c r="PYX131" s="310"/>
      <c r="PYY131" s="310"/>
      <c r="PYZ131" s="310"/>
      <c r="PZA131" s="310"/>
      <c r="PZB131" s="310"/>
      <c r="PZC131" s="310"/>
      <c r="PZD131" s="310"/>
      <c r="PZE131" s="310"/>
      <c r="PZF131" s="310"/>
      <c r="PZG131" s="310"/>
      <c r="PZH131" s="310"/>
      <c r="PZI131" s="310"/>
      <c r="PZJ131" s="310"/>
      <c r="PZK131" s="310"/>
      <c r="PZL131" s="310"/>
      <c r="PZM131" s="310"/>
      <c r="PZN131" s="310"/>
      <c r="PZO131" s="310"/>
      <c r="PZP131" s="310"/>
      <c r="PZQ131" s="310"/>
      <c r="PZR131" s="310"/>
      <c r="PZS131" s="310"/>
      <c r="PZT131" s="310"/>
      <c r="PZU131" s="310"/>
      <c r="PZV131" s="310"/>
      <c r="PZW131" s="310"/>
      <c r="PZX131" s="310"/>
      <c r="PZY131" s="310"/>
      <c r="PZZ131" s="310"/>
      <c r="QAA131" s="310"/>
      <c r="QAB131" s="310"/>
      <c r="QAC131" s="310"/>
      <c r="QAD131" s="310"/>
      <c r="QAE131" s="310"/>
      <c r="QAF131" s="310"/>
      <c r="QAG131" s="310"/>
      <c r="QAH131" s="310"/>
      <c r="QAI131" s="310"/>
      <c r="QAJ131" s="310"/>
      <c r="QAK131" s="310"/>
      <c r="QAL131" s="310"/>
      <c r="QAM131" s="310"/>
      <c r="QAN131" s="310"/>
      <c r="QAO131" s="310"/>
      <c r="QAP131" s="310"/>
      <c r="QAQ131" s="310"/>
      <c r="QAR131" s="310"/>
      <c r="QAS131" s="310"/>
      <c r="QAT131" s="310"/>
      <c r="QAU131" s="310"/>
      <c r="QAV131" s="310"/>
      <c r="QAW131" s="310"/>
      <c r="QAX131" s="310"/>
      <c r="QAY131" s="310"/>
      <c r="QAZ131" s="310"/>
      <c r="QBA131" s="310"/>
      <c r="QBB131" s="310"/>
      <c r="QBC131" s="310"/>
      <c r="QBD131" s="310"/>
      <c r="QBE131" s="310"/>
      <c r="QBF131" s="310"/>
      <c r="QBG131" s="310"/>
      <c r="QBH131" s="310"/>
      <c r="QBI131" s="310"/>
      <c r="QBJ131" s="310"/>
      <c r="QBK131" s="310"/>
      <c r="QBL131" s="310"/>
      <c r="QBM131" s="310"/>
      <c r="QBN131" s="310"/>
      <c r="QBO131" s="310"/>
      <c r="QBP131" s="310"/>
      <c r="QBQ131" s="310"/>
      <c r="QBR131" s="310"/>
      <c r="QBS131" s="310"/>
      <c r="QBT131" s="310"/>
      <c r="QBU131" s="310"/>
      <c r="QBV131" s="310"/>
      <c r="QBW131" s="310"/>
      <c r="QBX131" s="310"/>
      <c r="QBY131" s="310"/>
      <c r="QBZ131" s="310"/>
      <c r="QCA131" s="310"/>
      <c r="QCB131" s="310"/>
      <c r="QCC131" s="310"/>
      <c r="QCD131" s="310"/>
      <c r="QCE131" s="310"/>
      <c r="QCF131" s="310"/>
      <c r="QCG131" s="310"/>
      <c r="QCH131" s="310"/>
      <c r="QCI131" s="310"/>
      <c r="QCJ131" s="310"/>
      <c r="QCK131" s="310"/>
      <c r="QCL131" s="310"/>
      <c r="QCM131" s="310"/>
      <c r="QCN131" s="310"/>
      <c r="QCO131" s="310"/>
      <c r="QCP131" s="310"/>
      <c r="QCQ131" s="310"/>
      <c r="QCR131" s="310"/>
      <c r="QCS131" s="310"/>
      <c r="QCT131" s="310"/>
      <c r="QCU131" s="310"/>
      <c r="QCV131" s="310"/>
      <c r="QCW131" s="310"/>
      <c r="QCX131" s="310"/>
      <c r="QCY131" s="310"/>
      <c r="QCZ131" s="310"/>
      <c r="QDA131" s="310"/>
      <c r="QDB131" s="310"/>
      <c r="QDC131" s="310"/>
      <c r="QDD131" s="310"/>
      <c r="QDE131" s="310"/>
      <c r="QDF131" s="310"/>
      <c r="QDG131" s="310"/>
      <c r="QDH131" s="310"/>
      <c r="QDI131" s="310"/>
      <c r="QDJ131" s="310"/>
      <c r="QDK131" s="310"/>
      <c r="QDL131" s="310"/>
      <c r="QDM131" s="310"/>
      <c r="QDN131" s="310"/>
      <c r="QDO131" s="310"/>
      <c r="QDP131" s="310"/>
      <c r="QDQ131" s="310"/>
      <c r="QDR131" s="310"/>
      <c r="QDS131" s="310"/>
      <c r="QDT131" s="310"/>
      <c r="QDU131" s="310"/>
      <c r="QDV131" s="310"/>
      <c r="QDW131" s="310"/>
      <c r="QDX131" s="310"/>
      <c r="QDY131" s="310"/>
      <c r="QDZ131" s="310"/>
      <c r="QEA131" s="310"/>
      <c r="QEB131" s="310"/>
      <c r="QEC131" s="310"/>
      <c r="QED131" s="310"/>
      <c r="QEE131" s="310"/>
      <c r="QEF131" s="310"/>
      <c r="QEG131" s="310"/>
      <c r="QEH131" s="310"/>
      <c r="QEI131" s="310"/>
      <c r="QEJ131" s="310"/>
      <c r="QEK131" s="310"/>
      <c r="QEL131" s="310"/>
      <c r="QEM131" s="310"/>
      <c r="QEN131" s="310"/>
      <c r="QEO131" s="310"/>
      <c r="QEP131" s="310"/>
      <c r="QEQ131" s="310"/>
      <c r="QER131" s="310"/>
      <c r="QES131" s="310"/>
      <c r="QET131" s="310"/>
      <c r="QEU131" s="310"/>
      <c r="QEV131" s="310"/>
      <c r="QEW131" s="310"/>
      <c r="QEX131" s="310"/>
      <c r="QEY131" s="310"/>
      <c r="QEZ131" s="310"/>
      <c r="QFA131" s="310"/>
      <c r="QFB131" s="310"/>
      <c r="QFC131" s="310"/>
      <c r="QFD131" s="310"/>
      <c r="QFE131" s="310"/>
      <c r="QFF131" s="310"/>
      <c r="QFG131" s="310"/>
      <c r="QFH131" s="310"/>
      <c r="QFI131" s="310"/>
      <c r="QFJ131" s="310"/>
      <c r="QFK131" s="310"/>
      <c r="QFL131" s="310"/>
      <c r="QFM131" s="310"/>
      <c r="QFN131" s="310"/>
      <c r="QFO131" s="310"/>
      <c r="QFP131" s="310"/>
      <c r="QFQ131" s="310"/>
      <c r="QFR131" s="310"/>
      <c r="QFS131" s="310"/>
      <c r="QFT131" s="310"/>
      <c r="QFU131" s="310"/>
      <c r="QFV131" s="310"/>
      <c r="QFW131" s="310"/>
      <c r="QFX131" s="310"/>
      <c r="QFY131" s="310"/>
      <c r="QFZ131" s="310"/>
      <c r="QGA131" s="310"/>
      <c r="QGB131" s="310"/>
      <c r="QGC131" s="310"/>
      <c r="QGD131" s="310"/>
      <c r="QGE131" s="310"/>
      <c r="QGF131" s="310"/>
      <c r="QGG131" s="310"/>
      <c r="QGH131" s="310"/>
      <c r="QGI131" s="310"/>
      <c r="QGJ131" s="310"/>
      <c r="QGK131" s="310"/>
      <c r="QGL131" s="310"/>
      <c r="QGM131" s="310"/>
      <c r="QGN131" s="310"/>
      <c r="QGO131" s="310"/>
      <c r="QGP131" s="310"/>
      <c r="QGQ131" s="310"/>
      <c r="QGR131" s="310"/>
      <c r="QGS131" s="310"/>
      <c r="QGT131" s="310"/>
      <c r="QGU131" s="310"/>
      <c r="QGV131" s="310"/>
      <c r="QGW131" s="310"/>
      <c r="QGX131" s="310"/>
      <c r="QGY131" s="310"/>
      <c r="QGZ131" s="310"/>
      <c r="QHA131" s="310"/>
      <c r="QHB131" s="310"/>
      <c r="QHC131" s="310"/>
      <c r="QHD131" s="310"/>
      <c r="QHE131" s="310"/>
      <c r="QHF131" s="310"/>
      <c r="QHG131" s="310"/>
      <c r="QHH131" s="310"/>
      <c r="QHI131" s="310"/>
      <c r="QHJ131" s="310"/>
      <c r="QHK131" s="310"/>
      <c r="QHL131" s="310"/>
      <c r="QHM131" s="310"/>
      <c r="QHN131" s="310"/>
      <c r="QHO131" s="310"/>
      <c r="QHP131" s="310"/>
      <c r="QHQ131" s="310"/>
      <c r="QHR131" s="310"/>
      <c r="QHS131" s="310"/>
      <c r="QHT131" s="310"/>
      <c r="QHU131" s="310"/>
      <c r="QHV131" s="310"/>
      <c r="QHW131" s="310"/>
      <c r="QHX131" s="310"/>
      <c r="QHY131" s="310"/>
      <c r="QHZ131" s="310"/>
      <c r="QIA131" s="310"/>
      <c r="QIB131" s="310"/>
      <c r="QIC131" s="310"/>
      <c r="QID131" s="310"/>
      <c r="QIE131" s="310"/>
      <c r="QIF131" s="310"/>
      <c r="QIG131" s="310"/>
      <c r="QIH131" s="310"/>
      <c r="QII131" s="310"/>
      <c r="QIJ131" s="310"/>
      <c r="QIK131" s="310"/>
      <c r="QIL131" s="310"/>
      <c r="QIM131" s="310"/>
      <c r="QIN131" s="310"/>
      <c r="QIO131" s="310"/>
      <c r="QIP131" s="310"/>
      <c r="QIQ131" s="310"/>
      <c r="QIR131" s="310"/>
      <c r="QIS131" s="310"/>
      <c r="QIT131" s="310"/>
      <c r="QIU131" s="310"/>
      <c r="QIV131" s="310"/>
      <c r="QIW131" s="310"/>
      <c r="QIX131" s="310"/>
      <c r="QIY131" s="310"/>
      <c r="QIZ131" s="310"/>
      <c r="QJA131" s="310"/>
      <c r="QJB131" s="310"/>
      <c r="QJC131" s="310"/>
      <c r="QJD131" s="310"/>
      <c r="QJE131" s="310"/>
      <c r="QJF131" s="310"/>
      <c r="QJG131" s="310"/>
      <c r="QJH131" s="310"/>
      <c r="QJI131" s="310"/>
      <c r="QJJ131" s="310"/>
      <c r="QJK131" s="310"/>
      <c r="QJL131" s="310"/>
      <c r="QJM131" s="310"/>
      <c r="QJN131" s="310"/>
      <c r="QJO131" s="310"/>
      <c r="QJP131" s="310"/>
      <c r="QJQ131" s="310"/>
      <c r="QJR131" s="310"/>
      <c r="QJS131" s="310"/>
      <c r="QJT131" s="310"/>
      <c r="QJU131" s="310"/>
      <c r="QJV131" s="310"/>
      <c r="QJW131" s="310"/>
      <c r="QJX131" s="310"/>
      <c r="QJY131" s="310"/>
      <c r="QJZ131" s="310"/>
      <c r="QKA131" s="310"/>
      <c r="QKB131" s="310"/>
      <c r="QKC131" s="310"/>
      <c r="QKD131" s="310"/>
      <c r="QKE131" s="310"/>
      <c r="QKF131" s="310"/>
      <c r="QKG131" s="310"/>
      <c r="QKH131" s="310"/>
      <c r="QKI131" s="310"/>
      <c r="QKJ131" s="310"/>
      <c r="QKK131" s="310"/>
      <c r="QKL131" s="310"/>
      <c r="QKM131" s="310"/>
      <c r="QKN131" s="310"/>
      <c r="QKO131" s="310"/>
      <c r="QKP131" s="310"/>
      <c r="QKQ131" s="310"/>
      <c r="QKR131" s="310"/>
      <c r="QKS131" s="310"/>
      <c r="QKT131" s="310"/>
      <c r="QKU131" s="310"/>
      <c r="QKV131" s="310"/>
      <c r="QKW131" s="310"/>
      <c r="QKX131" s="310"/>
      <c r="QKY131" s="310"/>
      <c r="QKZ131" s="310"/>
      <c r="QLA131" s="310"/>
      <c r="QLB131" s="310"/>
      <c r="QLC131" s="310"/>
      <c r="QLD131" s="310"/>
      <c r="QLE131" s="310"/>
      <c r="QLF131" s="310"/>
      <c r="QLG131" s="310"/>
      <c r="QLH131" s="310"/>
      <c r="QLI131" s="310"/>
      <c r="QLJ131" s="310"/>
      <c r="QLK131" s="310"/>
      <c r="QLL131" s="310"/>
      <c r="QLM131" s="310"/>
      <c r="QLN131" s="310"/>
      <c r="QLO131" s="310"/>
      <c r="QLP131" s="310"/>
      <c r="QLQ131" s="310"/>
      <c r="QLR131" s="310"/>
      <c r="QLS131" s="310"/>
      <c r="QLT131" s="310"/>
      <c r="QLU131" s="310"/>
      <c r="QLV131" s="310"/>
      <c r="QLW131" s="310"/>
      <c r="QLX131" s="310"/>
      <c r="QLY131" s="310"/>
      <c r="QLZ131" s="310"/>
      <c r="QMA131" s="310"/>
      <c r="QMB131" s="310"/>
      <c r="QMC131" s="310"/>
      <c r="QMD131" s="310"/>
      <c r="QME131" s="310"/>
      <c r="QMF131" s="310"/>
      <c r="QMG131" s="310"/>
      <c r="QMH131" s="310"/>
      <c r="QMI131" s="310"/>
      <c r="QMJ131" s="310"/>
      <c r="QMK131" s="310"/>
      <c r="QML131" s="310"/>
      <c r="QMM131" s="310"/>
      <c r="QMN131" s="310"/>
      <c r="QMO131" s="310"/>
      <c r="QMP131" s="310"/>
      <c r="QMQ131" s="310"/>
      <c r="QMR131" s="310"/>
      <c r="QMS131" s="310"/>
      <c r="QMT131" s="310"/>
      <c r="QMU131" s="310"/>
      <c r="QMV131" s="310"/>
      <c r="QMW131" s="310"/>
      <c r="QMX131" s="310"/>
      <c r="QMY131" s="310"/>
      <c r="QMZ131" s="310"/>
      <c r="QNA131" s="310"/>
      <c r="QNB131" s="310"/>
      <c r="QNC131" s="310"/>
      <c r="QND131" s="310"/>
      <c r="QNE131" s="310"/>
      <c r="QNF131" s="310"/>
      <c r="QNG131" s="310"/>
      <c r="QNH131" s="310"/>
      <c r="QNI131" s="310"/>
      <c r="QNJ131" s="310"/>
      <c r="QNK131" s="310"/>
      <c r="QNL131" s="310"/>
      <c r="QNM131" s="310"/>
      <c r="QNN131" s="310"/>
      <c r="QNO131" s="310"/>
      <c r="QNP131" s="310"/>
      <c r="QNQ131" s="310"/>
      <c r="QNR131" s="310"/>
      <c r="QNS131" s="310"/>
      <c r="QNT131" s="310"/>
      <c r="QNU131" s="310"/>
      <c r="QNV131" s="310"/>
      <c r="QNW131" s="310"/>
      <c r="QNX131" s="310"/>
      <c r="QNY131" s="310"/>
      <c r="QNZ131" s="310"/>
      <c r="QOA131" s="310"/>
      <c r="QOB131" s="310"/>
      <c r="QOC131" s="310"/>
      <c r="QOD131" s="310"/>
      <c r="QOE131" s="310"/>
      <c r="QOF131" s="310"/>
      <c r="QOG131" s="310"/>
      <c r="QOH131" s="310"/>
      <c r="QOI131" s="310"/>
      <c r="QOJ131" s="310"/>
      <c r="QOK131" s="310"/>
      <c r="QOL131" s="310"/>
      <c r="QOM131" s="310"/>
      <c r="QON131" s="310"/>
      <c r="QOO131" s="310"/>
      <c r="QOP131" s="310"/>
      <c r="QOQ131" s="310"/>
      <c r="QOR131" s="310"/>
      <c r="QOS131" s="310"/>
      <c r="QOT131" s="310"/>
      <c r="QOU131" s="310"/>
      <c r="QOV131" s="310"/>
      <c r="QOW131" s="310"/>
      <c r="QOX131" s="310"/>
      <c r="QOY131" s="310"/>
      <c r="QOZ131" s="310"/>
      <c r="QPA131" s="310"/>
      <c r="QPB131" s="310"/>
      <c r="QPC131" s="310"/>
      <c r="QPD131" s="310"/>
      <c r="QPE131" s="310"/>
      <c r="QPF131" s="310"/>
      <c r="QPG131" s="310"/>
      <c r="QPH131" s="310"/>
      <c r="QPI131" s="310"/>
      <c r="QPJ131" s="310"/>
      <c r="QPK131" s="310"/>
      <c r="QPL131" s="310"/>
      <c r="QPM131" s="310"/>
      <c r="QPN131" s="310"/>
      <c r="QPO131" s="310"/>
      <c r="QPP131" s="310"/>
      <c r="QPQ131" s="310"/>
      <c r="QPR131" s="310"/>
      <c r="QPS131" s="310"/>
      <c r="QPT131" s="310"/>
      <c r="QPU131" s="310"/>
      <c r="QPV131" s="310"/>
      <c r="QPW131" s="310"/>
      <c r="QPX131" s="310"/>
      <c r="QPY131" s="310"/>
      <c r="QPZ131" s="310"/>
      <c r="QQA131" s="310"/>
      <c r="QQB131" s="310"/>
      <c r="QQC131" s="310"/>
      <c r="QQD131" s="310"/>
      <c r="QQE131" s="310"/>
      <c r="QQF131" s="310"/>
      <c r="QQG131" s="310"/>
      <c r="QQH131" s="310"/>
      <c r="QQI131" s="310"/>
      <c r="QQJ131" s="310"/>
      <c r="QQK131" s="310"/>
      <c r="QQL131" s="310"/>
      <c r="QQM131" s="310"/>
      <c r="QQN131" s="310"/>
      <c r="QQO131" s="310"/>
      <c r="QQP131" s="310"/>
      <c r="QQQ131" s="310"/>
      <c r="QQR131" s="310"/>
      <c r="QQS131" s="310"/>
      <c r="QQT131" s="310"/>
      <c r="QQU131" s="310"/>
      <c r="QQV131" s="310"/>
      <c r="QQW131" s="310"/>
      <c r="QQX131" s="310"/>
      <c r="QQY131" s="310"/>
      <c r="QQZ131" s="310"/>
      <c r="QRA131" s="310"/>
      <c r="QRB131" s="310"/>
      <c r="QRC131" s="310"/>
      <c r="QRD131" s="310"/>
      <c r="QRE131" s="310"/>
      <c r="QRF131" s="310"/>
      <c r="QRG131" s="310"/>
      <c r="QRH131" s="310"/>
      <c r="QRI131" s="310"/>
      <c r="QRJ131" s="310"/>
      <c r="QRK131" s="310"/>
      <c r="QRL131" s="310"/>
      <c r="QRM131" s="310"/>
      <c r="QRN131" s="310"/>
      <c r="QRO131" s="310"/>
      <c r="QRP131" s="310"/>
      <c r="QRQ131" s="310"/>
      <c r="QRR131" s="310"/>
      <c r="QRS131" s="310"/>
      <c r="QRT131" s="310"/>
      <c r="QRU131" s="310"/>
      <c r="QRV131" s="310"/>
      <c r="QRW131" s="310"/>
      <c r="QRX131" s="310"/>
      <c r="QRY131" s="310"/>
      <c r="QRZ131" s="310"/>
      <c r="QSA131" s="310"/>
      <c r="QSB131" s="310"/>
      <c r="QSC131" s="310"/>
      <c r="QSD131" s="310"/>
      <c r="QSE131" s="310"/>
      <c r="QSF131" s="310"/>
      <c r="QSG131" s="310"/>
      <c r="QSH131" s="310"/>
      <c r="QSI131" s="310"/>
      <c r="QSJ131" s="310"/>
      <c r="QSK131" s="310"/>
      <c r="QSL131" s="310"/>
      <c r="QSM131" s="310"/>
      <c r="QSN131" s="310"/>
      <c r="QSO131" s="310"/>
      <c r="QSP131" s="310"/>
      <c r="QSQ131" s="310"/>
      <c r="QSR131" s="310"/>
      <c r="QSS131" s="310"/>
      <c r="QST131" s="310"/>
      <c r="QSU131" s="310"/>
      <c r="QSV131" s="310"/>
      <c r="QSW131" s="310"/>
      <c r="QSX131" s="310"/>
      <c r="QSY131" s="310"/>
      <c r="QSZ131" s="310"/>
      <c r="QTA131" s="310"/>
      <c r="QTB131" s="310"/>
      <c r="QTC131" s="310"/>
      <c r="QTD131" s="310"/>
      <c r="QTE131" s="310"/>
      <c r="QTF131" s="310"/>
      <c r="QTG131" s="310"/>
      <c r="QTH131" s="310"/>
      <c r="QTI131" s="310"/>
      <c r="QTJ131" s="310"/>
      <c r="QTK131" s="310"/>
      <c r="QTL131" s="310"/>
      <c r="QTM131" s="310"/>
      <c r="QTN131" s="310"/>
      <c r="QTO131" s="310"/>
      <c r="QTP131" s="310"/>
      <c r="QTQ131" s="310"/>
      <c r="QTR131" s="310"/>
      <c r="QTS131" s="310"/>
      <c r="QTT131" s="310"/>
      <c r="QTU131" s="310"/>
      <c r="QTV131" s="310"/>
      <c r="QTW131" s="310"/>
      <c r="QTX131" s="310"/>
      <c r="QTY131" s="310"/>
      <c r="QTZ131" s="310"/>
      <c r="QUA131" s="310"/>
      <c r="QUB131" s="310"/>
      <c r="QUC131" s="310"/>
      <c r="QUD131" s="310"/>
      <c r="QUE131" s="310"/>
      <c r="QUF131" s="310"/>
      <c r="QUG131" s="310"/>
      <c r="QUH131" s="310"/>
      <c r="QUI131" s="310"/>
      <c r="QUJ131" s="310"/>
      <c r="QUK131" s="310"/>
      <c r="QUL131" s="310"/>
      <c r="QUM131" s="310"/>
      <c r="QUN131" s="310"/>
      <c r="QUO131" s="310"/>
      <c r="QUP131" s="310"/>
      <c r="QUQ131" s="310"/>
      <c r="QUR131" s="310"/>
      <c r="QUS131" s="310"/>
      <c r="QUT131" s="310"/>
      <c r="QUU131" s="310"/>
      <c r="QUV131" s="310"/>
      <c r="QUW131" s="310"/>
      <c r="QUX131" s="310"/>
      <c r="QUY131" s="310"/>
      <c r="QUZ131" s="310"/>
      <c r="QVA131" s="310"/>
      <c r="QVB131" s="310"/>
      <c r="QVC131" s="310"/>
      <c r="QVD131" s="310"/>
      <c r="QVE131" s="310"/>
      <c r="QVF131" s="310"/>
      <c r="QVG131" s="310"/>
      <c r="QVH131" s="310"/>
      <c r="QVI131" s="310"/>
      <c r="QVJ131" s="310"/>
      <c r="QVK131" s="310"/>
      <c r="QVL131" s="310"/>
      <c r="QVM131" s="310"/>
      <c r="QVN131" s="310"/>
      <c r="QVO131" s="310"/>
      <c r="QVP131" s="310"/>
      <c r="QVQ131" s="310"/>
      <c r="QVR131" s="310"/>
      <c r="QVS131" s="310"/>
      <c r="QVT131" s="310"/>
      <c r="QVU131" s="310"/>
      <c r="QVV131" s="310"/>
      <c r="QVW131" s="310"/>
      <c r="QVX131" s="310"/>
      <c r="QVY131" s="310"/>
      <c r="QVZ131" s="310"/>
      <c r="QWA131" s="310"/>
      <c r="QWB131" s="310"/>
      <c r="QWC131" s="310"/>
      <c r="QWD131" s="310"/>
      <c r="QWE131" s="310"/>
      <c r="QWF131" s="310"/>
      <c r="QWG131" s="310"/>
      <c r="QWH131" s="310"/>
      <c r="QWI131" s="310"/>
      <c r="QWJ131" s="310"/>
      <c r="QWK131" s="310"/>
      <c r="QWL131" s="310"/>
      <c r="QWM131" s="310"/>
      <c r="QWN131" s="310"/>
      <c r="QWO131" s="310"/>
      <c r="QWP131" s="310"/>
      <c r="QWQ131" s="310"/>
      <c r="QWR131" s="310"/>
      <c r="QWS131" s="310"/>
      <c r="QWT131" s="310"/>
      <c r="QWU131" s="310"/>
      <c r="QWV131" s="310"/>
      <c r="QWW131" s="310"/>
      <c r="QWX131" s="310"/>
      <c r="QWY131" s="310"/>
      <c r="QWZ131" s="310"/>
      <c r="QXA131" s="310"/>
      <c r="QXB131" s="310"/>
      <c r="QXC131" s="310"/>
      <c r="QXD131" s="310"/>
      <c r="QXE131" s="310"/>
      <c r="QXF131" s="310"/>
      <c r="QXG131" s="310"/>
      <c r="QXH131" s="310"/>
      <c r="QXI131" s="310"/>
      <c r="QXJ131" s="310"/>
      <c r="QXK131" s="310"/>
      <c r="QXL131" s="310"/>
      <c r="QXM131" s="310"/>
      <c r="QXN131" s="310"/>
      <c r="QXO131" s="310"/>
      <c r="QXP131" s="310"/>
      <c r="QXQ131" s="310"/>
      <c r="QXR131" s="310"/>
      <c r="QXS131" s="310"/>
      <c r="QXT131" s="310"/>
      <c r="QXU131" s="310"/>
      <c r="QXV131" s="310"/>
      <c r="QXW131" s="310"/>
      <c r="QXX131" s="310"/>
      <c r="QXY131" s="310"/>
      <c r="QXZ131" s="310"/>
      <c r="QYA131" s="310"/>
      <c r="QYB131" s="310"/>
      <c r="QYC131" s="310"/>
      <c r="QYD131" s="310"/>
      <c r="QYE131" s="310"/>
      <c r="QYF131" s="310"/>
      <c r="QYG131" s="310"/>
      <c r="QYH131" s="310"/>
      <c r="QYI131" s="310"/>
      <c r="QYJ131" s="310"/>
      <c r="QYK131" s="310"/>
      <c r="QYL131" s="310"/>
      <c r="QYM131" s="310"/>
      <c r="QYN131" s="310"/>
      <c r="QYO131" s="310"/>
      <c r="QYP131" s="310"/>
      <c r="QYQ131" s="310"/>
      <c r="QYR131" s="310"/>
      <c r="QYS131" s="310"/>
      <c r="QYT131" s="310"/>
      <c r="QYU131" s="310"/>
      <c r="QYV131" s="310"/>
      <c r="QYW131" s="310"/>
      <c r="QYX131" s="310"/>
      <c r="QYY131" s="310"/>
      <c r="QYZ131" s="310"/>
      <c r="QZA131" s="310"/>
      <c r="QZB131" s="310"/>
      <c r="QZC131" s="310"/>
      <c r="QZD131" s="310"/>
      <c r="QZE131" s="310"/>
      <c r="QZF131" s="310"/>
      <c r="QZG131" s="310"/>
      <c r="QZH131" s="310"/>
      <c r="QZI131" s="310"/>
      <c r="QZJ131" s="310"/>
      <c r="QZK131" s="310"/>
      <c r="QZL131" s="310"/>
      <c r="QZM131" s="310"/>
      <c r="QZN131" s="310"/>
      <c r="QZO131" s="310"/>
      <c r="QZP131" s="310"/>
      <c r="QZQ131" s="310"/>
      <c r="QZR131" s="310"/>
      <c r="QZS131" s="310"/>
      <c r="QZT131" s="310"/>
      <c r="QZU131" s="310"/>
      <c r="QZV131" s="310"/>
      <c r="QZW131" s="310"/>
      <c r="QZX131" s="310"/>
      <c r="QZY131" s="310"/>
      <c r="QZZ131" s="310"/>
      <c r="RAA131" s="310"/>
      <c r="RAB131" s="310"/>
      <c r="RAC131" s="310"/>
      <c r="RAD131" s="310"/>
      <c r="RAE131" s="310"/>
      <c r="RAF131" s="310"/>
      <c r="RAG131" s="310"/>
      <c r="RAH131" s="310"/>
      <c r="RAI131" s="310"/>
      <c r="RAJ131" s="310"/>
      <c r="RAK131" s="310"/>
      <c r="RAL131" s="310"/>
      <c r="RAM131" s="310"/>
      <c r="RAN131" s="310"/>
      <c r="RAO131" s="310"/>
      <c r="RAP131" s="310"/>
      <c r="RAQ131" s="310"/>
      <c r="RAR131" s="310"/>
      <c r="RAS131" s="310"/>
      <c r="RAT131" s="310"/>
      <c r="RAU131" s="310"/>
      <c r="RAV131" s="310"/>
      <c r="RAW131" s="310"/>
      <c r="RAX131" s="310"/>
      <c r="RAY131" s="310"/>
      <c r="RAZ131" s="310"/>
      <c r="RBA131" s="310"/>
      <c r="RBB131" s="310"/>
      <c r="RBC131" s="310"/>
      <c r="RBD131" s="310"/>
      <c r="RBE131" s="310"/>
      <c r="RBF131" s="310"/>
      <c r="RBG131" s="310"/>
      <c r="RBH131" s="310"/>
      <c r="RBI131" s="310"/>
      <c r="RBJ131" s="310"/>
      <c r="RBK131" s="310"/>
      <c r="RBL131" s="310"/>
      <c r="RBM131" s="310"/>
      <c r="RBN131" s="310"/>
      <c r="RBO131" s="310"/>
      <c r="RBP131" s="310"/>
      <c r="RBQ131" s="310"/>
      <c r="RBR131" s="310"/>
      <c r="RBS131" s="310"/>
      <c r="RBT131" s="310"/>
      <c r="RBU131" s="310"/>
      <c r="RBV131" s="310"/>
      <c r="RBW131" s="310"/>
      <c r="RBX131" s="310"/>
      <c r="RBY131" s="310"/>
      <c r="RBZ131" s="310"/>
      <c r="RCA131" s="310"/>
      <c r="RCB131" s="310"/>
      <c r="RCC131" s="310"/>
      <c r="RCD131" s="310"/>
      <c r="RCE131" s="310"/>
      <c r="RCF131" s="310"/>
      <c r="RCG131" s="310"/>
      <c r="RCH131" s="310"/>
      <c r="RCI131" s="310"/>
      <c r="RCJ131" s="310"/>
      <c r="RCK131" s="310"/>
      <c r="RCL131" s="310"/>
      <c r="RCM131" s="310"/>
      <c r="RCN131" s="310"/>
      <c r="RCO131" s="310"/>
      <c r="RCP131" s="310"/>
      <c r="RCQ131" s="310"/>
      <c r="RCR131" s="310"/>
      <c r="RCS131" s="310"/>
      <c r="RCT131" s="310"/>
      <c r="RCU131" s="310"/>
      <c r="RCV131" s="310"/>
      <c r="RCW131" s="310"/>
      <c r="RCX131" s="310"/>
      <c r="RCY131" s="310"/>
      <c r="RCZ131" s="310"/>
      <c r="RDA131" s="310"/>
      <c r="RDB131" s="310"/>
      <c r="RDC131" s="310"/>
      <c r="RDD131" s="310"/>
      <c r="RDE131" s="310"/>
      <c r="RDF131" s="310"/>
      <c r="RDG131" s="310"/>
      <c r="RDH131" s="310"/>
      <c r="RDI131" s="310"/>
      <c r="RDJ131" s="310"/>
      <c r="RDK131" s="310"/>
      <c r="RDL131" s="310"/>
      <c r="RDM131" s="310"/>
      <c r="RDN131" s="310"/>
      <c r="RDO131" s="310"/>
      <c r="RDP131" s="310"/>
      <c r="RDQ131" s="310"/>
      <c r="RDR131" s="310"/>
      <c r="RDS131" s="310"/>
      <c r="RDT131" s="310"/>
      <c r="RDU131" s="310"/>
      <c r="RDV131" s="310"/>
      <c r="RDW131" s="310"/>
      <c r="RDX131" s="310"/>
      <c r="RDY131" s="310"/>
      <c r="RDZ131" s="310"/>
      <c r="REA131" s="310"/>
      <c r="REB131" s="310"/>
      <c r="REC131" s="310"/>
      <c r="RED131" s="310"/>
      <c r="REE131" s="310"/>
      <c r="REF131" s="310"/>
      <c r="REG131" s="310"/>
      <c r="REH131" s="310"/>
      <c r="REI131" s="310"/>
      <c r="REJ131" s="310"/>
      <c r="REK131" s="310"/>
      <c r="REL131" s="310"/>
      <c r="REM131" s="310"/>
      <c r="REN131" s="310"/>
      <c r="REO131" s="310"/>
      <c r="REP131" s="310"/>
      <c r="REQ131" s="310"/>
      <c r="RER131" s="310"/>
      <c r="RES131" s="310"/>
      <c r="RET131" s="310"/>
      <c r="REU131" s="310"/>
      <c r="REV131" s="310"/>
      <c r="REW131" s="310"/>
      <c r="REX131" s="310"/>
      <c r="REY131" s="310"/>
      <c r="REZ131" s="310"/>
      <c r="RFA131" s="310"/>
      <c r="RFB131" s="310"/>
      <c r="RFC131" s="310"/>
      <c r="RFD131" s="310"/>
      <c r="RFE131" s="310"/>
      <c r="RFF131" s="310"/>
      <c r="RFG131" s="310"/>
      <c r="RFH131" s="310"/>
      <c r="RFI131" s="310"/>
      <c r="RFJ131" s="310"/>
      <c r="RFK131" s="310"/>
      <c r="RFL131" s="310"/>
      <c r="RFM131" s="310"/>
      <c r="RFN131" s="310"/>
      <c r="RFO131" s="310"/>
      <c r="RFP131" s="310"/>
      <c r="RFQ131" s="310"/>
      <c r="RFR131" s="310"/>
      <c r="RFS131" s="310"/>
      <c r="RFT131" s="310"/>
      <c r="RFU131" s="310"/>
      <c r="RFV131" s="310"/>
      <c r="RFW131" s="310"/>
      <c r="RFX131" s="310"/>
      <c r="RFY131" s="310"/>
      <c r="RFZ131" s="310"/>
      <c r="RGA131" s="310"/>
      <c r="RGB131" s="310"/>
      <c r="RGC131" s="310"/>
      <c r="RGD131" s="310"/>
      <c r="RGE131" s="310"/>
      <c r="RGF131" s="310"/>
      <c r="RGG131" s="310"/>
      <c r="RGH131" s="310"/>
      <c r="RGI131" s="310"/>
      <c r="RGJ131" s="310"/>
      <c r="RGK131" s="310"/>
      <c r="RGL131" s="310"/>
      <c r="RGM131" s="310"/>
      <c r="RGN131" s="310"/>
      <c r="RGO131" s="310"/>
      <c r="RGP131" s="310"/>
      <c r="RGQ131" s="310"/>
      <c r="RGR131" s="310"/>
      <c r="RGS131" s="310"/>
      <c r="RGT131" s="310"/>
      <c r="RGU131" s="310"/>
      <c r="RGV131" s="310"/>
      <c r="RGW131" s="310"/>
      <c r="RGX131" s="310"/>
      <c r="RGY131" s="310"/>
      <c r="RGZ131" s="310"/>
      <c r="RHA131" s="310"/>
      <c r="RHB131" s="310"/>
      <c r="RHC131" s="310"/>
      <c r="RHD131" s="310"/>
      <c r="RHE131" s="310"/>
      <c r="RHF131" s="310"/>
      <c r="RHG131" s="310"/>
      <c r="RHH131" s="310"/>
      <c r="RHI131" s="310"/>
      <c r="RHJ131" s="310"/>
      <c r="RHK131" s="310"/>
      <c r="RHL131" s="310"/>
      <c r="RHM131" s="310"/>
      <c r="RHN131" s="310"/>
      <c r="RHO131" s="310"/>
      <c r="RHP131" s="310"/>
      <c r="RHQ131" s="310"/>
      <c r="RHR131" s="310"/>
      <c r="RHS131" s="310"/>
      <c r="RHT131" s="310"/>
      <c r="RHU131" s="310"/>
      <c r="RHV131" s="310"/>
      <c r="RHW131" s="310"/>
      <c r="RHX131" s="310"/>
      <c r="RHY131" s="310"/>
      <c r="RHZ131" s="310"/>
      <c r="RIA131" s="310"/>
      <c r="RIB131" s="310"/>
      <c r="RIC131" s="310"/>
      <c r="RID131" s="310"/>
      <c r="RIE131" s="310"/>
      <c r="RIF131" s="310"/>
      <c r="RIG131" s="310"/>
      <c r="RIH131" s="310"/>
      <c r="RII131" s="310"/>
      <c r="RIJ131" s="310"/>
      <c r="RIK131" s="310"/>
      <c r="RIL131" s="310"/>
      <c r="RIM131" s="310"/>
      <c r="RIN131" s="310"/>
      <c r="RIO131" s="310"/>
      <c r="RIP131" s="310"/>
      <c r="RIQ131" s="310"/>
      <c r="RIR131" s="310"/>
      <c r="RIS131" s="310"/>
      <c r="RIT131" s="310"/>
      <c r="RIU131" s="310"/>
      <c r="RIV131" s="310"/>
      <c r="RIW131" s="310"/>
      <c r="RIX131" s="310"/>
      <c r="RIY131" s="310"/>
      <c r="RIZ131" s="310"/>
      <c r="RJA131" s="310"/>
      <c r="RJB131" s="310"/>
      <c r="RJC131" s="310"/>
      <c r="RJD131" s="310"/>
      <c r="RJE131" s="310"/>
      <c r="RJF131" s="310"/>
      <c r="RJG131" s="310"/>
      <c r="RJH131" s="310"/>
      <c r="RJI131" s="310"/>
      <c r="RJJ131" s="310"/>
      <c r="RJK131" s="310"/>
      <c r="RJL131" s="310"/>
      <c r="RJM131" s="310"/>
      <c r="RJN131" s="310"/>
      <c r="RJO131" s="310"/>
      <c r="RJP131" s="310"/>
      <c r="RJQ131" s="310"/>
      <c r="RJR131" s="310"/>
      <c r="RJS131" s="310"/>
      <c r="RJT131" s="310"/>
      <c r="RJU131" s="310"/>
      <c r="RJV131" s="310"/>
      <c r="RJW131" s="310"/>
      <c r="RJX131" s="310"/>
      <c r="RJY131" s="310"/>
      <c r="RJZ131" s="310"/>
      <c r="RKA131" s="310"/>
      <c r="RKB131" s="310"/>
      <c r="RKC131" s="310"/>
      <c r="RKD131" s="310"/>
      <c r="RKE131" s="310"/>
      <c r="RKF131" s="310"/>
      <c r="RKG131" s="310"/>
      <c r="RKH131" s="310"/>
      <c r="RKI131" s="310"/>
      <c r="RKJ131" s="310"/>
      <c r="RKK131" s="310"/>
      <c r="RKL131" s="310"/>
      <c r="RKM131" s="310"/>
      <c r="RKN131" s="310"/>
      <c r="RKO131" s="310"/>
      <c r="RKP131" s="310"/>
      <c r="RKQ131" s="310"/>
      <c r="RKR131" s="310"/>
      <c r="RKS131" s="310"/>
      <c r="RKT131" s="310"/>
      <c r="RKU131" s="310"/>
      <c r="RKV131" s="310"/>
      <c r="RKW131" s="310"/>
      <c r="RKX131" s="310"/>
      <c r="RKY131" s="310"/>
      <c r="RKZ131" s="310"/>
      <c r="RLA131" s="310"/>
      <c r="RLB131" s="310"/>
      <c r="RLC131" s="310"/>
      <c r="RLD131" s="310"/>
      <c r="RLE131" s="310"/>
      <c r="RLF131" s="310"/>
      <c r="RLG131" s="310"/>
      <c r="RLH131" s="310"/>
      <c r="RLI131" s="310"/>
      <c r="RLJ131" s="310"/>
      <c r="RLK131" s="310"/>
      <c r="RLL131" s="310"/>
      <c r="RLM131" s="310"/>
      <c r="RLN131" s="310"/>
      <c r="RLO131" s="310"/>
      <c r="RLP131" s="310"/>
      <c r="RLQ131" s="310"/>
      <c r="RLR131" s="310"/>
      <c r="RLS131" s="310"/>
      <c r="RLT131" s="310"/>
      <c r="RLU131" s="310"/>
      <c r="RLV131" s="310"/>
      <c r="RLW131" s="310"/>
      <c r="RLX131" s="310"/>
      <c r="RLY131" s="310"/>
      <c r="RLZ131" s="310"/>
      <c r="RMA131" s="310"/>
      <c r="RMB131" s="310"/>
      <c r="RMC131" s="310"/>
      <c r="RMD131" s="310"/>
      <c r="RME131" s="310"/>
      <c r="RMF131" s="310"/>
      <c r="RMG131" s="310"/>
      <c r="RMH131" s="310"/>
      <c r="RMI131" s="310"/>
      <c r="RMJ131" s="310"/>
      <c r="RMK131" s="310"/>
      <c r="RML131" s="310"/>
      <c r="RMM131" s="310"/>
      <c r="RMN131" s="310"/>
      <c r="RMO131" s="310"/>
      <c r="RMP131" s="310"/>
      <c r="RMQ131" s="310"/>
      <c r="RMR131" s="310"/>
      <c r="RMS131" s="310"/>
      <c r="RMT131" s="310"/>
      <c r="RMU131" s="310"/>
      <c r="RMV131" s="310"/>
      <c r="RMW131" s="310"/>
      <c r="RMX131" s="310"/>
      <c r="RMY131" s="310"/>
      <c r="RMZ131" s="310"/>
      <c r="RNA131" s="310"/>
      <c r="RNB131" s="310"/>
      <c r="RNC131" s="310"/>
      <c r="RND131" s="310"/>
      <c r="RNE131" s="310"/>
      <c r="RNF131" s="310"/>
      <c r="RNG131" s="310"/>
      <c r="RNH131" s="310"/>
      <c r="RNI131" s="310"/>
      <c r="RNJ131" s="310"/>
      <c r="RNK131" s="310"/>
      <c r="RNL131" s="310"/>
      <c r="RNM131" s="310"/>
      <c r="RNN131" s="310"/>
      <c r="RNO131" s="310"/>
      <c r="RNP131" s="310"/>
      <c r="RNQ131" s="310"/>
      <c r="RNR131" s="310"/>
      <c r="RNS131" s="310"/>
      <c r="RNT131" s="310"/>
      <c r="RNU131" s="310"/>
      <c r="RNV131" s="310"/>
      <c r="RNW131" s="310"/>
      <c r="RNX131" s="310"/>
      <c r="RNY131" s="310"/>
      <c r="RNZ131" s="310"/>
      <c r="ROA131" s="310"/>
      <c r="ROB131" s="310"/>
      <c r="ROC131" s="310"/>
      <c r="ROD131" s="310"/>
      <c r="ROE131" s="310"/>
      <c r="ROF131" s="310"/>
      <c r="ROG131" s="310"/>
      <c r="ROH131" s="310"/>
      <c r="ROI131" s="310"/>
      <c r="ROJ131" s="310"/>
      <c r="ROK131" s="310"/>
      <c r="ROL131" s="310"/>
      <c r="ROM131" s="310"/>
      <c r="RON131" s="310"/>
      <c r="ROO131" s="310"/>
      <c r="ROP131" s="310"/>
      <c r="ROQ131" s="310"/>
      <c r="ROR131" s="310"/>
      <c r="ROS131" s="310"/>
      <c r="ROT131" s="310"/>
      <c r="ROU131" s="310"/>
      <c r="ROV131" s="310"/>
      <c r="ROW131" s="310"/>
      <c r="ROX131" s="310"/>
      <c r="ROY131" s="310"/>
      <c r="ROZ131" s="310"/>
      <c r="RPA131" s="310"/>
      <c r="RPB131" s="310"/>
      <c r="RPC131" s="310"/>
      <c r="RPD131" s="310"/>
      <c r="RPE131" s="310"/>
      <c r="RPF131" s="310"/>
      <c r="RPG131" s="310"/>
      <c r="RPH131" s="310"/>
      <c r="RPI131" s="310"/>
      <c r="RPJ131" s="310"/>
      <c r="RPK131" s="310"/>
      <c r="RPL131" s="310"/>
      <c r="RPM131" s="310"/>
      <c r="RPN131" s="310"/>
      <c r="RPO131" s="310"/>
      <c r="RPP131" s="310"/>
      <c r="RPQ131" s="310"/>
      <c r="RPR131" s="310"/>
      <c r="RPS131" s="310"/>
      <c r="RPT131" s="310"/>
      <c r="RPU131" s="310"/>
      <c r="RPV131" s="310"/>
      <c r="RPW131" s="310"/>
      <c r="RPX131" s="310"/>
      <c r="RPY131" s="310"/>
      <c r="RPZ131" s="310"/>
      <c r="RQA131" s="310"/>
      <c r="RQB131" s="310"/>
      <c r="RQC131" s="310"/>
      <c r="RQD131" s="310"/>
      <c r="RQE131" s="310"/>
      <c r="RQF131" s="310"/>
      <c r="RQG131" s="310"/>
      <c r="RQH131" s="310"/>
      <c r="RQI131" s="310"/>
      <c r="RQJ131" s="310"/>
      <c r="RQK131" s="310"/>
      <c r="RQL131" s="310"/>
      <c r="RQM131" s="310"/>
      <c r="RQN131" s="310"/>
      <c r="RQO131" s="310"/>
      <c r="RQP131" s="310"/>
      <c r="RQQ131" s="310"/>
      <c r="RQR131" s="310"/>
      <c r="RQS131" s="310"/>
      <c r="RQT131" s="310"/>
      <c r="RQU131" s="310"/>
      <c r="RQV131" s="310"/>
      <c r="RQW131" s="310"/>
      <c r="RQX131" s="310"/>
      <c r="RQY131" s="310"/>
      <c r="RQZ131" s="310"/>
      <c r="RRA131" s="310"/>
      <c r="RRB131" s="310"/>
      <c r="RRC131" s="310"/>
      <c r="RRD131" s="310"/>
      <c r="RRE131" s="310"/>
      <c r="RRF131" s="310"/>
      <c r="RRG131" s="310"/>
      <c r="RRH131" s="310"/>
      <c r="RRI131" s="310"/>
      <c r="RRJ131" s="310"/>
      <c r="RRK131" s="310"/>
      <c r="RRL131" s="310"/>
      <c r="RRM131" s="310"/>
      <c r="RRN131" s="310"/>
      <c r="RRO131" s="310"/>
      <c r="RRP131" s="310"/>
      <c r="RRQ131" s="310"/>
      <c r="RRR131" s="310"/>
      <c r="RRS131" s="310"/>
      <c r="RRT131" s="310"/>
      <c r="RRU131" s="310"/>
      <c r="RRV131" s="310"/>
      <c r="RRW131" s="310"/>
      <c r="RRX131" s="310"/>
      <c r="RRY131" s="310"/>
      <c r="RRZ131" s="310"/>
      <c r="RSA131" s="310"/>
      <c r="RSB131" s="310"/>
      <c r="RSC131" s="310"/>
      <c r="RSD131" s="310"/>
      <c r="RSE131" s="310"/>
      <c r="RSF131" s="310"/>
      <c r="RSG131" s="310"/>
      <c r="RSH131" s="310"/>
      <c r="RSI131" s="310"/>
      <c r="RSJ131" s="310"/>
      <c r="RSK131" s="310"/>
      <c r="RSL131" s="310"/>
      <c r="RSM131" s="310"/>
      <c r="RSN131" s="310"/>
      <c r="RSO131" s="310"/>
      <c r="RSP131" s="310"/>
      <c r="RSQ131" s="310"/>
      <c r="RSR131" s="310"/>
      <c r="RSS131" s="310"/>
      <c r="RST131" s="310"/>
      <c r="RSU131" s="310"/>
      <c r="RSV131" s="310"/>
      <c r="RSW131" s="310"/>
      <c r="RSX131" s="310"/>
      <c r="RSY131" s="310"/>
      <c r="RSZ131" s="310"/>
      <c r="RTA131" s="310"/>
      <c r="RTB131" s="310"/>
      <c r="RTC131" s="310"/>
      <c r="RTD131" s="310"/>
      <c r="RTE131" s="310"/>
      <c r="RTF131" s="310"/>
      <c r="RTG131" s="310"/>
      <c r="RTH131" s="310"/>
      <c r="RTI131" s="310"/>
      <c r="RTJ131" s="310"/>
      <c r="RTK131" s="310"/>
      <c r="RTL131" s="310"/>
      <c r="RTM131" s="310"/>
      <c r="RTN131" s="310"/>
      <c r="RTO131" s="310"/>
      <c r="RTP131" s="310"/>
      <c r="RTQ131" s="310"/>
      <c r="RTR131" s="310"/>
      <c r="RTS131" s="310"/>
      <c r="RTT131" s="310"/>
      <c r="RTU131" s="310"/>
      <c r="RTV131" s="310"/>
      <c r="RTW131" s="310"/>
      <c r="RTX131" s="310"/>
      <c r="RTY131" s="310"/>
      <c r="RTZ131" s="310"/>
      <c r="RUA131" s="310"/>
      <c r="RUB131" s="310"/>
      <c r="RUC131" s="310"/>
      <c r="RUD131" s="310"/>
      <c r="RUE131" s="310"/>
      <c r="RUF131" s="310"/>
      <c r="RUG131" s="310"/>
      <c r="RUH131" s="310"/>
      <c r="RUI131" s="310"/>
      <c r="RUJ131" s="310"/>
      <c r="RUK131" s="310"/>
      <c r="RUL131" s="310"/>
      <c r="RUM131" s="310"/>
      <c r="RUN131" s="310"/>
      <c r="RUO131" s="310"/>
      <c r="RUP131" s="310"/>
      <c r="RUQ131" s="310"/>
      <c r="RUR131" s="310"/>
      <c r="RUS131" s="310"/>
      <c r="RUT131" s="310"/>
      <c r="RUU131" s="310"/>
      <c r="RUV131" s="310"/>
      <c r="RUW131" s="310"/>
      <c r="RUX131" s="310"/>
      <c r="RUY131" s="310"/>
      <c r="RUZ131" s="310"/>
      <c r="RVA131" s="310"/>
      <c r="RVB131" s="310"/>
      <c r="RVC131" s="310"/>
      <c r="RVD131" s="310"/>
      <c r="RVE131" s="310"/>
      <c r="RVF131" s="310"/>
      <c r="RVG131" s="310"/>
      <c r="RVH131" s="310"/>
      <c r="RVI131" s="310"/>
      <c r="RVJ131" s="310"/>
      <c r="RVK131" s="310"/>
      <c r="RVL131" s="310"/>
      <c r="RVM131" s="310"/>
      <c r="RVN131" s="310"/>
      <c r="RVO131" s="310"/>
      <c r="RVP131" s="310"/>
      <c r="RVQ131" s="310"/>
      <c r="RVR131" s="310"/>
      <c r="RVS131" s="310"/>
      <c r="RVT131" s="310"/>
      <c r="RVU131" s="310"/>
      <c r="RVV131" s="310"/>
      <c r="RVW131" s="310"/>
      <c r="RVX131" s="310"/>
      <c r="RVY131" s="310"/>
      <c r="RVZ131" s="310"/>
      <c r="RWA131" s="310"/>
      <c r="RWB131" s="310"/>
      <c r="RWC131" s="310"/>
      <c r="RWD131" s="310"/>
      <c r="RWE131" s="310"/>
      <c r="RWF131" s="310"/>
      <c r="RWG131" s="310"/>
      <c r="RWH131" s="310"/>
      <c r="RWI131" s="310"/>
      <c r="RWJ131" s="310"/>
      <c r="RWK131" s="310"/>
      <c r="RWL131" s="310"/>
      <c r="RWM131" s="310"/>
      <c r="RWN131" s="310"/>
      <c r="RWO131" s="310"/>
      <c r="RWP131" s="310"/>
      <c r="RWQ131" s="310"/>
      <c r="RWR131" s="310"/>
      <c r="RWS131" s="310"/>
      <c r="RWT131" s="310"/>
      <c r="RWU131" s="310"/>
      <c r="RWV131" s="310"/>
      <c r="RWW131" s="310"/>
      <c r="RWX131" s="310"/>
      <c r="RWY131" s="310"/>
      <c r="RWZ131" s="310"/>
      <c r="RXA131" s="310"/>
      <c r="RXB131" s="310"/>
      <c r="RXC131" s="310"/>
      <c r="RXD131" s="310"/>
      <c r="RXE131" s="310"/>
      <c r="RXF131" s="310"/>
      <c r="RXG131" s="310"/>
      <c r="RXH131" s="310"/>
      <c r="RXI131" s="310"/>
      <c r="RXJ131" s="310"/>
      <c r="RXK131" s="310"/>
      <c r="RXL131" s="310"/>
      <c r="RXM131" s="310"/>
      <c r="RXN131" s="310"/>
      <c r="RXO131" s="310"/>
      <c r="RXP131" s="310"/>
      <c r="RXQ131" s="310"/>
      <c r="RXR131" s="310"/>
      <c r="RXS131" s="310"/>
      <c r="RXT131" s="310"/>
      <c r="RXU131" s="310"/>
      <c r="RXV131" s="310"/>
      <c r="RXW131" s="310"/>
      <c r="RXX131" s="310"/>
      <c r="RXY131" s="310"/>
      <c r="RXZ131" s="310"/>
      <c r="RYA131" s="310"/>
      <c r="RYB131" s="310"/>
      <c r="RYC131" s="310"/>
      <c r="RYD131" s="310"/>
      <c r="RYE131" s="310"/>
      <c r="RYF131" s="310"/>
      <c r="RYG131" s="310"/>
      <c r="RYH131" s="310"/>
      <c r="RYI131" s="310"/>
      <c r="RYJ131" s="310"/>
      <c r="RYK131" s="310"/>
      <c r="RYL131" s="310"/>
      <c r="RYM131" s="310"/>
      <c r="RYN131" s="310"/>
      <c r="RYO131" s="310"/>
      <c r="RYP131" s="310"/>
      <c r="RYQ131" s="310"/>
      <c r="RYR131" s="310"/>
      <c r="RYS131" s="310"/>
      <c r="RYT131" s="310"/>
      <c r="RYU131" s="310"/>
      <c r="RYV131" s="310"/>
      <c r="RYW131" s="310"/>
      <c r="RYX131" s="310"/>
      <c r="RYY131" s="310"/>
      <c r="RYZ131" s="310"/>
      <c r="RZA131" s="310"/>
      <c r="RZB131" s="310"/>
      <c r="RZC131" s="310"/>
      <c r="RZD131" s="310"/>
      <c r="RZE131" s="310"/>
      <c r="RZF131" s="310"/>
      <c r="RZG131" s="310"/>
      <c r="RZH131" s="310"/>
      <c r="RZI131" s="310"/>
      <c r="RZJ131" s="310"/>
      <c r="RZK131" s="310"/>
      <c r="RZL131" s="310"/>
      <c r="RZM131" s="310"/>
      <c r="RZN131" s="310"/>
      <c r="RZO131" s="310"/>
      <c r="RZP131" s="310"/>
      <c r="RZQ131" s="310"/>
      <c r="RZR131" s="310"/>
      <c r="RZS131" s="310"/>
      <c r="RZT131" s="310"/>
      <c r="RZU131" s="310"/>
      <c r="RZV131" s="310"/>
      <c r="RZW131" s="310"/>
      <c r="RZX131" s="310"/>
      <c r="RZY131" s="310"/>
      <c r="RZZ131" s="310"/>
      <c r="SAA131" s="310"/>
      <c r="SAB131" s="310"/>
      <c r="SAC131" s="310"/>
      <c r="SAD131" s="310"/>
      <c r="SAE131" s="310"/>
      <c r="SAF131" s="310"/>
      <c r="SAG131" s="310"/>
      <c r="SAH131" s="310"/>
      <c r="SAI131" s="310"/>
      <c r="SAJ131" s="310"/>
      <c r="SAK131" s="310"/>
      <c r="SAL131" s="310"/>
      <c r="SAM131" s="310"/>
      <c r="SAN131" s="310"/>
      <c r="SAO131" s="310"/>
      <c r="SAP131" s="310"/>
      <c r="SAQ131" s="310"/>
      <c r="SAR131" s="310"/>
      <c r="SAS131" s="310"/>
      <c r="SAT131" s="310"/>
      <c r="SAU131" s="310"/>
      <c r="SAV131" s="310"/>
      <c r="SAW131" s="310"/>
      <c r="SAX131" s="310"/>
      <c r="SAY131" s="310"/>
      <c r="SAZ131" s="310"/>
      <c r="SBA131" s="310"/>
      <c r="SBB131" s="310"/>
      <c r="SBC131" s="310"/>
      <c r="SBD131" s="310"/>
      <c r="SBE131" s="310"/>
      <c r="SBF131" s="310"/>
      <c r="SBG131" s="310"/>
      <c r="SBH131" s="310"/>
      <c r="SBI131" s="310"/>
      <c r="SBJ131" s="310"/>
      <c r="SBK131" s="310"/>
      <c r="SBL131" s="310"/>
      <c r="SBM131" s="310"/>
      <c r="SBN131" s="310"/>
      <c r="SBO131" s="310"/>
      <c r="SBP131" s="310"/>
      <c r="SBQ131" s="310"/>
      <c r="SBR131" s="310"/>
      <c r="SBS131" s="310"/>
      <c r="SBT131" s="310"/>
      <c r="SBU131" s="310"/>
      <c r="SBV131" s="310"/>
      <c r="SBW131" s="310"/>
      <c r="SBX131" s="310"/>
      <c r="SBY131" s="310"/>
      <c r="SBZ131" s="310"/>
      <c r="SCA131" s="310"/>
      <c r="SCB131" s="310"/>
      <c r="SCC131" s="310"/>
      <c r="SCD131" s="310"/>
      <c r="SCE131" s="310"/>
      <c r="SCF131" s="310"/>
      <c r="SCG131" s="310"/>
      <c r="SCH131" s="310"/>
      <c r="SCI131" s="310"/>
      <c r="SCJ131" s="310"/>
      <c r="SCK131" s="310"/>
      <c r="SCL131" s="310"/>
      <c r="SCM131" s="310"/>
      <c r="SCN131" s="310"/>
      <c r="SCO131" s="310"/>
      <c r="SCP131" s="310"/>
      <c r="SCQ131" s="310"/>
      <c r="SCR131" s="310"/>
      <c r="SCS131" s="310"/>
      <c r="SCT131" s="310"/>
      <c r="SCU131" s="310"/>
      <c r="SCV131" s="310"/>
      <c r="SCW131" s="310"/>
      <c r="SCX131" s="310"/>
      <c r="SCY131" s="310"/>
      <c r="SCZ131" s="310"/>
      <c r="SDA131" s="310"/>
      <c r="SDB131" s="310"/>
      <c r="SDC131" s="310"/>
      <c r="SDD131" s="310"/>
      <c r="SDE131" s="310"/>
      <c r="SDF131" s="310"/>
      <c r="SDG131" s="310"/>
      <c r="SDH131" s="310"/>
      <c r="SDI131" s="310"/>
      <c r="SDJ131" s="310"/>
      <c r="SDK131" s="310"/>
      <c r="SDL131" s="310"/>
      <c r="SDM131" s="310"/>
      <c r="SDN131" s="310"/>
      <c r="SDO131" s="310"/>
      <c r="SDP131" s="310"/>
      <c r="SDQ131" s="310"/>
      <c r="SDR131" s="310"/>
      <c r="SDS131" s="310"/>
      <c r="SDT131" s="310"/>
      <c r="SDU131" s="310"/>
      <c r="SDV131" s="310"/>
      <c r="SDW131" s="310"/>
      <c r="SDX131" s="310"/>
      <c r="SDY131" s="310"/>
      <c r="SDZ131" s="310"/>
      <c r="SEA131" s="310"/>
      <c r="SEB131" s="310"/>
      <c r="SEC131" s="310"/>
      <c r="SED131" s="310"/>
      <c r="SEE131" s="310"/>
      <c r="SEF131" s="310"/>
      <c r="SEG131" s="310"/>
      <c r="SEH131" s="310"/>
      <c r="SEI131" s="310"/>
      <c r="SEJ131" s="310"/>
      <c r="SEK131" s="310"/>
      <c r="SEL131" s="310"/>
      <c r="SEM131" s="310"/>
      <c r="SEN131" s="310"/>
      <c r="SEO131" s="310"/>
      <c r="SEP131" s="310"/>
      <c r="SEQ131" s="310"/>
      <c r="SER131" s="310"/>
      <c r="SES131" s="310"/>
      <c r="SET131" s="310"/>
      <c r="SEU131" s="310"/>
      <c r="SEV131" s="310"/>
      <c r="SEW131" s="310"/>
      <c r="SEX131" s="310"/>
      <c r="SEY131" s="310"/>
      <c r="SEZ131" s="310"/>
      <c r="SFA131" s="310"/>
      <c r="SFB131" s="310"/>
      <c r="SFC131" s="310"/>
      <c r="SFD131" s="310"/>
      <c r="SFE131" s="310"/>
      <c r="SFF131" s="310"/>
      <c r="SFG131" s="310"/>
      <c r="SFH131" s="310"/>
      <c r="SFI131" s="310"/>
      <c r="SFJ131" s="310"/>
      <c r="SFK131" s="310"/>
      <c r="SFL131" s="310"/>
      <c r="SFM131" s="310"/>
      <c r="SFN131" s="310"/>
      <c r="SFO131" s="310"/>
      <c r="SFP131" s="310"/>
      <c r="SFQ131" s="310"/>
      <c r="SFR131" s="310"/>
      <c r="SFS131" s="310"/>
      <c r="SFT131" s="310"/>
      <c r="SFU131" s="310"/>
      <c r="SFV131" s="310"/>
      <c r="SFW131" s="310"/>
      <c r="SFX131" s="310"/>
      <c r="SFY131" s="310"/>
      <c r="SFZ131" s="310"/>
      <c r="SGA131" s="310"/>
      <c r="SGB131" s="310"/>
      <c r="SGC131" s="310"/>
      <c r="SGD131" s="310"/>
      <c r="SGE131" s="310"/>
      <c r="SGF131" s="310"/>
      <c r="SGG131" s="310"/>
      <c r="SGH131" s="310"/>
      <c r="SGI131" s="310"/>
      <c r="SGJ131" s="310"/>
      <c r="SGK131" s="310"/>
      <c r="SGL131" s="310"/>
      <c r="SGM131" s="310"/>
      <c r="SGN131" s="310"/>
      <c r="SGO131" s="310"/>
      <c r="SGP131" s="310"/>
      <c r="SGQ131" s="310"/>
      <c r="SGR131" s="310"/>
      <c r="SGS131" s="310"/>
      <c r="SGT131" s="310"/>
      <c r="SGU131" s="310"/>
      <c r="SGV131" s="310"/>
      <c r="SGW131" s="310"/>
      <c r="SGX131" s="310"/>
      <c r="SGY131" s="310"/>
      <c r="SGZ131" s="310"/>
      <c r="SHA131" s="310"/>
      <c r="SHB131" s="310"/>
      <c r="SHC131" s="310"/>
      <c r="SHD131" s="310"/>
      <c r="SHE131" s="310"/>
      <c r="SHF131" s="310"/>
      <c r="SHG131" s="310"/>
      <c r="SHH131" s="310"/>
      <c r="SHI131" s="310"/>
      <c r="SHJ131" s="310"/>
      <c r="SHK131" s="310"/>
      <c r="SHL131" s="310"/>
      <c r="SHM131" s="310"/>
      <c r="SHN131" s="310"/>
      <c r="SHO131" s="310"/>
      <c r="SHP131" s="310"/>
      <c r="SHQ131" s="310"/>
      <c r="SHR131" s="310"/>
      <c r="SHS131" s="310"/>
      <c r="SHT131" s="310"/>
      <c r="SHU131" s="310"/>
      <c r="SHV131" s="310"/>
      <c r="SHW131" s="310"/>
      <c r="SHX131" s="310"/>
      <c r="SHY131" s="310"/>
      <c r="SHZ131" s="310"/>
      <c r="SIA131" s="310"/>
      <c r="SIB131" s="310"/>
      <c r="SIC131" s="310"/>
      <c r="SID131" s="310"/>
      <c r="SIE131" s="310"/>
      <c r="SIF131" s="310"/>
      <c r="SIG131" s="310"/>
      <c r="SIH131" s="310"/>
      <c r="SII131" s="310"/>
      <c r="SIJ131" s="310"/>
      <c r="SIK131" s="310"/>
      <c r="SIL131" s="310"/>
      <c r="SIM131" s="310"/>
      <c r="SIN131" s="310"/>
      <c r="SIO131" s="310"/>
      <c r="SIP131" s="310"/>
      <c r="SIQ131" s="310"/>
      <c r="SIR131" s="310"/>
      <c r="SIS131" s="310"/>
      <c r="SIT131" s="310"/>
      <c r="SIU131" s="310"/>
      <c r="SIV131" s="310"/>
      <c r="SIW131" s="310"/>
      <c r="SIX131" s="310"/>
      <c r="SIY131" s="310"/>
      <c r="SIZ131" s="310"/>
      <c r="SJA131" s="310"/>
      <c r="SJB131" s="310"/>
      <c r="SJC131" s="310"/>
      <c r="SJD131" s="310"/>
      <c r="SJE131" s="310"/>
      <c r="SJF131" s="310"/>
      <c r="SJG131" s="310"/>
      <c r="SJH131" s="310"/>
      <c r="SJI131" s="310"/>
      <c r="SJJ131" s="310"/>
      <c r="SJK131" s="310"/>
      <c r="SJL131" s="310"/>
      <c r="SJM131" s="310"/>
      <c r="SJN131" s="310"/>
      <c r="SJO131" s="310"/>
      <c r="SJP131" s="310"/>
      <c r="SJQ131" s="310"/>
      <c r="SJR131" s="310"/>
      <c r="SJS131" s="310"/>
      <c r="SJT131" s="310"/>
      <c r="SJU131" s="310"/>
      <c r="SJV131" s="310"/>
      <c r="SJW131" s="310"/>
      <c r="SJX131" s="310"/>
      <c r="SJY131" s="310"/>
      <c r="SJZ131" s="310"/>
      <c r="SKA131" s="310"/>
      <c r="SKB131" s="310"/>
      <c r="SKC131" s="310"/>
      <c r="SKD131" s="310"/>
      <c r="SKE131" s="310"/>
      <c r="SKF131" s="310"/>
      <c r="SKG131" s="310"/>
      <c r="SKH131" s="310"/>
      <c r="SKI131" s="310"/>
      <c r="SKJ131" s="310"/>
      <c r="SKK131" s="310"/>
      <c r="SKL131" s="310"/>
      <c r="SKM131" s="310"/>
      <c r="SKN131" s="310"/>
      <c r="SKO131" s="310"/>
      <c r="SKP131" s="310"/>
      <c r="SKQ131" s="310"/>
      <c r="SKR131" s="310"/>
      <c r="SKS131" s="310"/>
      <c r="SKT131" s="310"/>
      <c r="SKU131" s="310"/>
      <c r="SKV131" s="310"/>
      <c r="SKW131" s="310"/>
      <c r="SKX131" s="310"/>
      <c r="SKY131" s="310"/>
      <c r="SKZ131" s="310"/>
      <c r="SLA131" s="310"/>
      <c r="SLB131" s="310"/>
      <c r="SLC131" s="310"/>
      <c r="SLD131" s="310"/>
      <c r="SLE131" s="310"/>
      <c r="SLF131" s="310"/>
      <c r="SLG131" s="310"/>
      <c r="SLH131" s="310"/>
      <c r="SLI131" s="310"/>
      <c r="SLJ131" s="310"/>
      <c r="SLK131" s="310"/>
      <c r="SLL131" s="310"/>
      <c r="SLM131" s="310"/>
      <c r="SLN131" s="310"/>
      <c r="SLO131" s="310"/>
      <c r="SLP131" s="310"/>
      <c r="SLQ131" s="310"/>
      <c r="SLR131" s="310"/>
      <c r="SLS131" s="310"/>
      <c r="SLT131" s="310"/>
      <c r="SLU131" s="310"/>
      <c r="SLV131" s="310"/>
      <c r="SLW131" s="310"/>
      <c r="SLX131" s="310"/>
      <c r="SLY131" s="310"/>
      <c r="SLZ131" s="310"/>
      <c r="SMA131" s="310"/>
      <c r="SMB131" s="310"/>
      <c r="SMC131" s="310"/>
      <c r="SMD131" s="310"/>
      <c r="SME131" s="310"/>
      <c r="SMF131" s="310"/>
      <c r="SMG131" s="310"/>
      <c r="SMH131" s="310"/>
      <c r="SMI131" s="310"/>
      <c r="SMJ131" s="310"/>
      <c r="SMK131" s="310"/>
      <c r="SML131" s="310"/>
      <c r="SMM131" s="310"/>
      <c r="SMN131" s="310"/>
      <c r="SMO131" s="310"/>
      <c r="SMP131" s="310"/>
      <c r="SMQ131" s="310"/>
      <c r="SMR131" s="310"/>
      <c r="SMS131" s="310"/>
      <c r="SMT131" s="310"/>
      <c r="SMU131" s="310"/>
      <c r="SMV131" s="310"/>
      <c r="SMW131" s="310"/>
      <c r="SMX131" s="310"/>
      <c r="SMY131" s="310"/>
      <c r="SMZ131" s="310"/>
      <c r="SNA131" s="310"/>
      <c r="SNB131" s="310"/>
      <c r="SNC131" s="310"/>
      <c r="SND131" s="310"/>
      <c r="SNE131" s="310"/>
      <c r="SNF131" s="310"/>
      <c r="SNG131" s="310"/>
      <c r="SNH131" s="310"/>
      <c r="SNI131" s="310"/>
      <c r="SNJ131" s="310"/>
      <c r="SNK131" s="310"/>
      <c r="SNL131" s="310"/>
      <c r="SNM131" s="310"/>
      <c r="SNN131" s="310"/>
      <c r="SNO131" s="310"/>
      <c r="SNP131" s="310"/>
      <c r="SNQ131" s="310"/>
      <c r="SNR131" s="310"/>
      <c r="SNS131" s="310"/>
      <c r="SNT131" s="310"/>
      <c r="SNU131" s="310"/>
      <c r="SNV131" s="310"/>
      <c r="SNW131" s="310"/>
      <c r="SNX131" s="310"/>
      <c r="SNY131" s="310"/>
      <c r="SNZ131" s="310"/>
      <c r="SOA131" s="310"/>
      <c r="SOB131" s="310"/>
      <c r="SOC131" s="310"/>
      <c r="SOD131" s="310"/>
      <c r="SOE131" s="310"/>
      <c r="SOF131" s="310"/>
      <c r="SOG131" s="310"/>
      <c r="SOH131" s="310"/>
      <c r="SOI131" s="310"/>
      <c r="SOJ131" s="310"/>
      <c r="SOK131" s="310"/>
      <c r="SOL131" s="310"/>
      <c r="SOM131" s="310"/>
      <c r="SON131" s="310"/>
      <c r="SOO131" s="310"/>
      <c r="SOP131" s="310"/>
      <c r="SOQ131" s="310"/>
      <c r="SOR131" s="310"/>
      <c r="SOS131" s="310"/>
      <c r="SOT131" s="310"/>
      <c r="SOU131" s="310"/>
      <c r="SOV131" s="310"/>
      <c r="SOW131" s="310"/>
      <c r="SOX131" s="310"/>
      <c r="SOY131" s="310"/>
      <c r="SOZ131" s="310"/>
      <c r="SPA131" s="310"/>
      <c r="SPB131" s="310"/>
      <c r="SPC131" s="310"/>
      <c r="SPD131" s="310"/>
      <c r="SPE131" s="310"/>
      <c r="SPF131" s="310"/>
      <c r="SPG131" s="310"/>
      <c r="SPH131" s="310"/>
      <c r="SPI131" s="310"/>
      <c r="SPJ131" s="310"/>
      <c r="SPK131" s="310"/>
      <c r="SPL131" s="310"/>
      <c r="SPM131" s="310"/>
      <c r="SPN131" s="310"/>
      <c r="SPO131" s="310"/>
      <c r="SPP131" s="310"/>
      <c r="SPQ131" s="310"/>
      <c r="SPR131" s="310"/>
      <c r="SPS131" s="310"/>
      <c r="SPT131" s="310"/>
      <c r="SPU131" s="310"/>
      <c r="SPV131" s="310"/>
      <c r="SPW131" s="310"/>
      <c r="SPX131" s="310"/>
      <c r="SPY131" s="310"/>
      <c r="SPZ131" s="310"/>
      <c r="SQA131" s="310"/>
      <c r="SQB131" s="310"/>
      <c r="SQC131" s="310"/>
      <c r="SQD131" s="310"/>
      <c r="SQE131" s="310"/>
      <c r="SQF131" s="310"/>
      <c r="SQG131" s="310"/>
      <c r="SQH131" s="310"/>
      <c r="SQI131" s="310"/>
      <c r="SQJ131" s="310"/>
      <c r="SQK131" s="310"/>
      <c r="SQL131" s="310"/>
      <c r="SQM131" s="310"/>
      <c r="SQN131" s="310"/>
      <c r="SQO131" s="310"/>
      <c r="SQP131" s="310"/>
      <c r="SQQ131" s="310"/>
      <c r="SQR131" s="310"/>
      <c r="SQS131" s="310"/>
      <c r="SQT131" s="310"/>
      <c r="SQU131" s="310"/>
      <c r="SQV131" s="310"/>
      <c r="SQW131" s="310"/>
      <c r="SQX131" s="310"/>
      <c r="SQY131" s="310"/>
      <c r="SQZ131" s="310"/>
      <c r="SRA131" s="310"/>
      <c r="SRB131" s="310"/>
      <c r="SRC131" s="310"/>
      <c r="SRD131" s="310"/>
      <c r="SRE131" s="310"/>
      <c r="SRF131" s="310"/>
      <c r="SRG131" s="310"/>
      <c r="SRH131" s="310"/>
      <c r="SRI131" s="310"/>
      <c r="SRJ131" s="310"/>
      <c r="SRK131" s="310"/>
      <c r="SRL131" s="310"/>
      <c r="SRM131" s="310"/>
      <c r="SRN131" s="310"/>
      <c r="SRO131" s="310"/>
      <c r="SRP131" s="310"/>
      <c r="SRQ131" s="310"/>
      <c r="SRR131" s="310"/>
      <c r="SRS131" s="310"/>
      <c r="SRT131" s="310"/>
      <c r="SRU131" s="310"/>
      <c r="SRV131" s="310"/>
      <c r="SRW131" s="310"/>
      <c r="SRX131" s="310"/>
      <c r="SRY131" s="310"/>
      <c r="SRZ131" s="310"/>
      <c r="SSA131" s="310"/>
      <c r="SSB131" s="310"/>
      <c r="SSC131" s="310"/>
      <c r="SSD131" s="310"/>
      <c r="SSE131" s="310"/>
      <c r="SSF131" s="310"/>
      <c r="SSG131" s="310"/>
      <c r="SSH131" s="310"/>
      <c r="SSI131" s="310"/>
      <c r="SSJ131" s="310"/>
      <c r="SSK131" s="310"/>
      <c r="SSL131" s="310"/>
      <c r="SSM131" s="310"/>
      <c r="SSN131" s="310"/>
      <c r="SSO131" s="310"/>
      <c r="SSP131" s="310"/>
      <c r="SSQ131" s="310"/>
      <c r="SSR131" s="310"/>
      <c r="SSS131" s="310"/>
      <c r="SST131" s="310"/>
      <c r="SSU131" s="310"/>
      <c r="SSV131" s="310"/>
      <c r="SSW131" s="310"/>
      <c r="SSX131" s="310"/>
      <c r="SSY131" s="310"/>
      <c r="SSZ131" s="310"/>
      <c r="STA131" s="310"/>
      <c r="STB131" s="310"/>
      <c r="STC131" s="310"/>
      <c r="STD131" s="310"/>
      <c r="STE131" s="310"/>
      <c r="STF131" s="310"/>
      <c r="STG131" s="310"/>
      <c r="STH131" s="310"/>
      <c r="STI131" s="310"/>
      <c r="STJ131" s="310"/>
      <c r="STK131" s="310"/>
      <c r="STL131" s="310"/>
      <c r="STM131" s="310"/>
      <c r="STN131" s="310"/>
      <c r="STO131" s="310"/>
      <c r="STP131" s="310"/>
      <c r="STQ131" s="310"/>
      <c r="STR131" s="310"/>
      <c r="STS131" s="310"/>
      <c r="STT131" s="310"/>
      <c r="STU131" s="310"/>
      <c r="STV131" s="310"/>
      <c r="STW131" s="310"/>
      <c r="STX131" s="310"/>
      <c r="STY131" s="310"/>
      <c r="STZ131" s="310"/>
      <c r="SUA131" s="310"/>
      <c r="SUB131" s="310"/>
      <c r="SUC131" s="310"/>
      <c r="SUD131" s="310"/>
      <c r="SUE131" s="310"/>
      <c r="SUF131" s="310"/>
      <c r="SUG131" s="310"/>
      <c r="SUH131" s="310"/>
      <c r="SUI131" s="310"/>
      <c r="SUJ131" s="310"/>
      <c r="SUK131" s="310"/>
      <c r="SUL131" s="310"/>
      <c r="SUM131" s="310"/>
      <c r="SUN131" s="310"/>
      <c r="SUO131" s="310"/>
      <c r="SUP131" s="310"/>
      <c r="SUQ131" s="310"/>
      <c r="SUR131" s="310"/>
      <c r="SUS131" s="310"/>
      <c r="SUT131" s="310"/>
      <c r="SUU131" s="310"/>
      <c r="SUV131" s="310"/>
      <c r="SUW131" s="310"/>
      <c r="SUX131" s="310"/>
      <c r="SUY131" s="310"/>
      <c r="SUZ131" s="310"/>
      <c r="SVA131" s="310"/>
      <c r="SVB131" s="310"/>
      <c r="SVC131" s="310"/>
      <c r="SVD131" s="310"/>
      <c r="SVE131" s="310"/>
      <c r="SVF131" s="310"/>
      <c r="SVG131" s="310"/>
      <c r="SVH131" s="310"/>
      <c r="SVI131" s="310"/>
      <c r="SVJ131" s="310"/>
      <c r="SVK131" s="310"/>
      <c r="SVL131" s="310"/>
      <c r="SVM131" s="310"/>
      <c r="SVN131" s="310"/>
      <c r="SVO131" s="310"/>
      <c r="SVP131" s="310"/>
      <c r="SVQ131" s="310"/>
      <c r="SVR131" s="310"/>
      <c r="SVS131" s="310"/>
      <c r="SVT131" s="310"/>
      <c r="SVU131" s="310"/>
      <c r="SVV131" s="310"/>
      <c r="SVW131" s="310"/>
      <c r="SVX131" s="310"/>
      <c r="SVY131" s="310"/>
      <c r="SVZ131" s="310"/>
      <c r="SWA131" s="310"/>
      <c r="SWB131" s="310"/>
      <c r="SWC131" s="310"/>
      <c r="SWD131" s="310"/>
      <c r="SWE131" s="310"/>
      <c r="SWF131" s="310"/>
      <c r="SWG131" s="310"/>
      <c r="SWH131" s="310"/>
      <c r="SWI131" s="310"/>
      <c r="SWJ131" s="310"/>
      <c r="SWK131" s="310"/>
      <c r="SWL131" s="310"/>
      <c r="SWM131" s="310"/>
      <c r="SWN131" s="310"/>
      <c r="SWO131" s="310"/>
      <c r="SWP131" s="310"/>
      <c r="SWQ131" s="310"/>
      <c r="SWR131" s="310"/>
      <c r="SWS131" s="310"/>
      <c r="SWT131" s="310"/>
      <c r="SWU131" s="310"/>
      <c r="SWV131" s="310"/>
      <c r="SWW131" s="310"/>
      <c r="SWX131" s="310"/>
      <c r="SWY131" s="310"/>
      <c r="SWZ131" s="310"/>
      <c r="SXA131" s="310"/>
      <c r="SXB131" s="310"/>
      <c r="SXC131" s="310"/>
      <c r="SXD131" s="310"/>
      <c r="SXE131" s="310"/>
      <c r="SXF131" s="310"/>
      <c r="SXG131" s="310"/>
      <c r="SXH131" s="310"/>
      <c r="SXI131" s="310"/>
      <c r="SXJ131" s="310"/>
      <c r="SXK131" s="310"/>
      <c r="SXL131" s="310"/>
      <c r="SXM131" s="310"/>
      <c r="SXN131" s="310"/>
      <c r="SXO131" s="310"/>
      <c r="SXP131" s="310"/>
      <c r="SXQ131" s="310"/>
      <c r="SXR131" s="310"/>
      <c r="SXS131" s="310"/>
      <c r="SXT131" s="310"/>
      <c r="SXU131" s="310"/>
      <c r="SXV131" s="310"/>
      <c r="SXW131" s="310"/>
      <c r="SXX131" s="310"/>
      <c r="SXY131" s="310"/>
      <c r="SXZ131" s="310"/>
      <c r="SYA131" s="310"/>
      <c r="SYB131" s="310"/>
      <c r="SYC131" s="310"/>
      <c r="SYD131" s="310"/>
      <c r="SYE131" s="310"/>
      <c r="SYF131" s="310"/>
      <c r="SYG131" s="310"/>
      <c r="SYH131" s="310"/>
      <c r="SYI131" s="310"/>
      <c r="SYJ131" s="310"/>
      <c r="SYK131" s="310"/>
      <c r="SYL131" s="310"/>
      <c r="SYM131" s="310"/>
      <c r="SYN131" s="310"/>
      <c r="SYO131" s="310"/>
      <c r="SYP131" s="310"/>
      <c r="SYQ131" s="310"/>
      <c r="SYR131" s="310"/>
      <c r="SYS131" s="310"/>
      <c r="SYT131" s="310"/>
      <c r="SYU131" s="310"/>
      <c r="SYV131" s="310"/>
      <c r="SYW131" s="310"/>
      <c r="SYX131" s="310"/>
      <c r="SYY131" s="310"/>
      <c r="SYZ131" s="310"/>
      <c r="SZA131" s="310"/>
      <c r="SZB131" s="310"/>
      <c r="SZC131" s="310"/>
      <c r="SZD131" s="310"/>
      <c r="SZE131" s="310"/>
      <c r="SZF131" s="310"/>
      <c r="SZG131" s="310"/>
      <c r="SZH131" s="310"/>
      <c r="SZI131" s="310"/>
      <c r="SZJ131" s="310"/>
      <c r="SZK131" s="310"/>
      <c r="SZL131" s="310"/>
      <c r="SZM131" s="310"/>
      <c r="SZN131" s="310"/>
      <c r="SZO131" s="310"/>
      <c r="SZP131" s="310"/>
      <c r="SZQ131" s="310"/>
      <c r="SZR131" s="310"/>
      <c r="SZS131" s="310"/>
      <c r="SZT131" s="310"/>
      <c r="SZU131" s="310"/>
      <c r="SZV131" s="310"/>
      <c r="SZW131" s="310"/>
      <c r="SZX131" s="310"/>
      <c r="SZY131" s="310"/>
      <c r="SZZ131" s="310"/>
      <c r="TAA131" s="310"/>
      <c r="TAB131" s="310"/>
      <c r="TAC131" s="310"/>
      <c r="TAD131" s="310"/>
      <c r="TAE131" s="310"/>
      <c r="TAF131" s="310"/>
      <c r="TAG131" s="310"/>
      <c r="TAH131" s="310"/>
      <c r="TAI131" s="310"/>
      <c r="TAJ131" s="310"/>
      <c r="TAK131" s="310"/>
      <c r="TAL131" s="310"/>
      <c r="TAM131" s="310"/>
      <c r="TAN131" s="310"/>
      <c r="TAO131" s="310"/>
      <c r="TAP131" s="310"/>
      <c r="TAQ131" s="310"/>
      <c r="TAR131" s="310"/>
      <c r="TAS131" s="310"/>
      <c r="TAT131" s="310"/>
      <c r="TAU131" s="310"/>
      <c r="TAV131" s="310"/>
      <c r="TAW131" s="310"/>
      <c r="TAX131" s="310"/>
      <c r="TAY131" s="310"/>
      <c r="TAZ131" s="310"/>
      <c r="TBA131" s="310"/>
      <c r="TBB131" s="310"/>
      <c r="TBC131" s="310"/>
      <c r="TBD131" s="310"/>
      <c r="TBE131" s="310"/>
      <c r="TBF131" s="310"/>
      <c r="TBG131" s="310"/>
      <c r="TBH131" s="310"/>
      <c r="TBI131" s="310"/>
      <c r="TBJ131" s="310"/>
      <c r="TBK131" s="310"/>
      <c r="TBL131" s="310"/>
      <c r="TBM131" s="310"/>
      <c r="TBN131" s="310"/>
      <c r="TBO131" s="310"/>
      <c r="TBP131" s="310"/>
      <c r="TBQ131" s="310"/>
      <c r="TBR131" s="310"/>
      <c r="TBS131" s="310"/>
      <c r="TBT131" s="310"/>
      <c r="TBU131" s="310"/>
      <c r="TBV131" s="310"/>
      <c r="TBW131" s="310"/>
      <c r="TBX131" s="310"/>
      <c r="TBY131" s="310"/>
      <c r="TBZ131" s="310"/>
      <c r="TCA131" s="310"/>
      <c r="TCB131" s="310"/>
      <c r="TCC131" s="310"/>
      <c r="TCD131" s="310"/>
      <c r="TCE131" s="310"/>
      <c r="TCF131" s="310"/>
      <c r="TCG131" s="310"/>
      <c r="TCH131" s="310"/>
      <c r="TCI131" s="310"/>
      <c r="TCJ131" s="310"/>
      <c r="TCK131" s="310"/>
      <c r="TCL131" s="310"/>
      <c r="TCM131" s="310"/>
      <c r="TCN131" s="310"/>
      <c r="TCO131" s="310"/>
      <c r="TCP131" s="310"/>
      <c r="TCQ131" s="310"/>
      <c r="TCR131" s="310"/>
      <c r="TCS131" s="310"/>
      <c r="TCT131" s="310"/>
      <c r="TCU131" s="310"/>
      <c r="TCV131" s="310"/>
      <c r="TCW131" s="310"/>
      <c r="TCX131" s="310"/>
      <c r="TCY131" s="310"/>
      <c r="TCZ131" s="310"/>
      <c r="TDA131" s="310"/>
      <c r="TDB131" s="310"/>
      <c r="TDC131" s="310"/>
      <c r="TDD131" s="310"/>
      <c r="TDE131" s="310"/>
      <c r="TDF131" s="310"/>
      <c r="TDG131" s="310"/>
      <c r="TDH131" s="310"/>
      <c r="TDI131" s="310"/>
      <c r="TDJ131" s="310"/>
      <c r="TDK131" s="310"/>
      <c r="TDL131" s="310"/>
      <c r="TDM131" s="310"/>
      <c r="TDN131" s="310"/>
      <c r="TDO131" s="310"/>
      <c r="TDP131" s="310"/>
      <c r="TDQ131" s="310"/>
      <c r="TDR131" s="310"/>
      <c r="TDS131" s="310"/>
      <c r="TDT131" s="310"/>
      <c r="TDU131" s="310"/>
      <c r="TDV131" s="310"/>
      <c r="TDW131" s="310"/>
      <c r="TDX131" s="310"/>
      <c r="TDY131" s="310"/>
      <c r="TDZ131" s="310"/>
      <c r="TEA131" s="310"/>
      <c r="TEB131" s="310"/>
      <c r="TEC131" s="310"/>
      <c r="TED131" s="310"/>
      <c r="TEE131" s="310"/>
      <c r="TEF131" s="310"/>
      <c r="TEG131" s="310"/>
      <c r="TEH131" s="310"/>
      <c r="TEI131" s="310"/>
      <c r="TEJ131" s="310"/>
      <c r="TEK131" s="310"/>
      <c r="TEL131" s="310"/>
      <c r="TEM131" s="310"/>
      <c r="TEN131" s="310"/>
      <c r="TEO131" s="310"/>
      <c r="TEP131" s="310"/>
      <c r="TEQ131" s="310"/>
      <c r="TER131" s="310"/>
      <c r="TES131" s="310"/>
      <c r="TET131" s="310"/>
      <c r="TEU131" s="310"/>
      <c r="TEV131" s="310"/>
      <c r="TEW131" s="310"/>
      <c r="TEX131" s="310"/>
      <c r="TEY131" s="310"/>
      <c r="TEZ131" s="310"/>
      <c r="TFA131" s="310"/>
      <c r="TFB131" s="310"/>
      <c r="TFC131" s="310"/>
      <c r="TFD131" s="310"/>
      <c r="TFE131" s="310"/>
      <c r="TFF131" s="310"/>
      <c r="TFG131" s="310"/>
      <c r="TFH131" s="310"/>
      <c r="TFI131" s="310"/>
      <c r="TFJ131" s="310"/>
      <c r="TFK131" s="310"/>
      <c r="TFL131" s="310"/>
      <c r="TFM131" s="310"/>
      <c r="TFN131" s="310"/>
      <c r="TFO131" s="310"/>
      <c r="TFP131" s="310"/>
      <c r="TFQ131" s="310"/>
      <c r="TFR131" s="310"/>
      <c r="TFS131" s="310"/>
      <c r="TFT131" s="310"/>
      <c r="TFU131" s="310"/>
      <c r="TFV131" s="310"/>
      <c r="TFW131" s="310"/>
      <c r="TFX131" s="310"/>
      <c r="TFY131" s="310"/>
      <c r="TFZ131" s="310"/>
      <c r="TGA131" s="310"/>
      <c r="TGB131" s="310"/>
      <c r="TGC131" s="310"/>
      <c r="TGD131" s="310"/>
      <c r="TGE131" s="310"/>
      <c r="TGF131" s="310"/>
      <c r="TGG131" s="310"/>
      <c r="TGH131" s="310"/>
      <c r="TGI131" s="310"/>
      <c r="TGJ131" s="310"/>
      <c r="TGK131" s="310"/>
      <c r="TGL131" s="310"/>
      <c r="TGM131" s="310"/>
      <c r="TGN131" s="310"/>
      <c r="TGO131" s="310"/>
      <c r="TGP131" s="310"/>
      <c r="TGQ131" s="310"/>
      <c r="TGR131" s="310"/>
      <c r="TGS131" s="310"/>
      <c r="TGT131" s="310"/>
      <c r="TGU131" s="310"/>
      <c r="TGV131" s="310"/>
      <c r="TGW131" s="310"/>
      <c r="TGX131" s="310"/>
      <c r="TGY131" s="310"/>
      <c r="TGZ131" s="310"/>
      <c r="THA131" s="310"/>
      <c r="THB131" s="310"/>
      <c r="THC131" s="310"/>
      <c r="THD131" s="310"/>
      <c r="THE131" s="310"/>
      <c r="THF131" s="310"/>
      <c r="THG131" s="310"/>
      <c r="THH131" s="310"/>
      <c r="THI131" s="310"/>
      <c r="THJ131" s="310"/>
      <c r="THK131" s="310"/>
      <c r="THL131" s="310"/>
      <c r="THM131" s="310"/>
      <c r="THN131" s="310"/>
      <c r="THO131" s="310"/>
      <c r="THP131" s="310"/>
      <c r="THQ131" s="310"/>
      <c r="THR131" s="310"/>
      <c r="THS131" s="310"/>
      <c r="THT131" s="310"/>
      <c r="THU131" s="310"/>
      <c r="THV131" s="310"/>
      <c r="THW131" s="310"/>
      <c r="THX131" s="310"/>
      <c r="THY131" s="310"/>
      <c r="THZ131" s="310"/>
      <c r="TIA131" s="310"/>
      <c r="TIB131" s="310"/>
      <c r="TIC131" s="310"/>
      <c r="TID131" s="310"/>
      <c r="TIE131" s="310"/>
      <c r="TIF131" s="310"/>
      <c r="TIG131" s="310"/>
      <c r="TIH131" s="310"/>
      <c r="TII131" s="310"/>
      <c r="TIJ131" s="310"/>
      <c r="TIK131" s="310"/>
      <c r="TIL131" s="310"/>
      <c r="TIM131" s="310"/>
      <c r="TIN131" s="310"/>
      <c r="TIO131" s="310"/>
      <c r="TIP131" s="310"/>
      <c r="TIQ131" s="310"/>
      <c r="TIR131" s="310"/>
      <c r="TIS131" s="310"/>
      <c r="TIT131" s="310"/>
      <c r="TIU131" s="310"/>
      <c r="TIV131" s="310"/>
      <c r="TIW131" s="310"/>
      <c r="TIX131" s="310"/>
      <c r="TIY131" s="310"/>
      <c r="TIZ131" s="310"/>
      <c r="TJA131" s="310"/>
      <c r="TJB131" s="310"/>
      <c r="TJC131" s="310"/>
      <c r="TJD131" s="310"/>
      <c r="TJE131" s="310"/>
      <c r="TJF131" s="310"/>
      <c r="TJG131" s="310"/>
      <c r="TJH131" s="310"/>
      <c r="TJI131" s="310"/>
      <c r="TJJ131" s="310"/>
      <c r="TJK131" s="310"/>
      <c r="TJL131" s="310"/>
      <c r="TJM131" s="310"/>
      <c r="TJN131" s="310"/>
      <c r="TJO131" s="310"/>
      <c r="TJP131" s="310"/>
      <c r="TJQ131" s="310"/>
      <c r="TJR131" s="310"/>
      <c r="TJS131" s="310"/>
      <c r="TJT131" s="310"/>
      <c r="TJU131" s="310"/>
      <c r="TJV131" s="310"/>
      <c r="TJW131" s="310"/>
      <c r="TJX131" s="310"/>
      <c r="TJY131" s="310"/>
      <c r="TJZ131" s="310"/>
      <c r="TKA131" s="310"/>
      <c r="TKB131" s="310"/>
      <c r="TKC131" s="310"/>
      <c r="TKD131" s="310"/>
      <c r="TKE131" s="310"/>
      <c r="TKF131" s="310"/>
      <c r="TKG131" s="310"/>
      <c r="TKH131" s="310"/>
      <c r="TKI131" s="310"/>
      <c r="TKJ131" s="310"/>
      <c r="TKK131" s="310"/>
      <c r="TKL131" s="310"/>
      <c r="TKM131" s="310"/>
      <c r="TKN131" s="310"/>
      <c r="TKO131" s="310"/>
      <c r="TKP131" s="310"/>
      <c r="TKQ131" s="310"/>
      <c r="TKR131" s="310"/>
      <c r="TKS131" s="310"/>
      <c r="TKT131" s="310"/>
      <c r="TKU131" s="310"/>
      <c r="TKV131" s="310"/>
      <c r="TKW131" s="310"/>
      <c r="TKX131" s="310"/>
      <c r="TKY131" s="310"/>
      <c r="TKZ131" s="310"/>
      <c r="TLA131" s="310"/>
      <c r="TLB131" s="310"/>
      <c r="TLC131" s="310"/>
      <c r="TLD131" s="310"/>
      <c r="TLE131" s="310"/>
      <c r="TLF131" s="310"/>
      <c r="TLG131" s="310"/>
      <c r="TLH131" s="310"/>
      <c r="TLI131" s="310"/>
      <c r="TLJ131" s="310"/>
      <c r="TLK131" s="310"/>
      <c r="TLL131" s="310"/>
      <c r="TLM131" s="310"/>
      <c r="TLN131" s="310"/>
      <c r="TLO131" s="310"/>
      <c r="TLP131" s="310"/>
      <c r="TLQ131" s="310"/>
      <c r="TLR131" s="310"/>
      <c r="TLS131" s="310"/>
      <c r="TLT131" s="310"/>
      <c r="TLU131" s="310"/>
      <c r="TLV131" s="310"/>
      <c r="TLW131" s="310"/>
      <c r="TLX131" s="310"/>
      <c r="TLY131" s="310"/>
      <c r="TLZ131" s="310"/>
      <c r="TMA131" s="310"/>
      <c r="TMB131" s="310"/>
      <c r="TMC131" s="310"/>
      <c r="TMD131" s="310"/>
      <c r="TME131" s="310"/>
      <c r="TMF131" s="310"/>
      <c r="TMG131" s="310"/>
      <c r="TMH131" s="310"/>
      <c r="TMI131" s="310"/>
      <c r="TMJ131" s="310"/>
      <c r="TMK131" s="310"/>
      <c r="TML131" s="310"/>
      <c r="TMM131" s="310"/>
      <c r="TMN131" s="310"/>
      <c r="TMO131" s="310"/>
      <c r="TMP131" s="310"/>
      <c r="TMQ131" s="310"/>
      <c r="TMR131" s="310"/>
      <c r="TMS131" s="310"/>
      <c r="TMT131" s="310"/>
      <c r="TMU131" s="310"/>
      <c r="TMV131" s="310"/>
      <c r="TMW131" s="310"/>
      <c r="TMX131" s="310"/>
      <c r="TMY131" s="310"/>
      <c r="TMZ131" s="310"/>
      <c r="TNA131" s="310"/>
      <c r="TNB131" s="310"/>
      <c r="TNC131" s="310"/>
      <c r="TND131" s="310"/>
      <c r="TNE131" s="310"/>
      <c r="TNF131" s="310"/>
      <c r="TNG131" s="310"/>
      <c r="TNH131" s="310"/>
      <c r="TNI131" s="310"/>
      <c r="TNJ131" s="310"/>
      <c r="TNK131" s="310"/>
      <c r="TNL131" s="310"/>
      <c r="TNM131" s="310"/>
      <c r="TNN131" s="310"/>
      <c r="TNO131" s="310"/>
      <c r="TNP131" s="310"/>
      <c r="TNQ131" s="310"/>
      <c r="TNR131" s="310"/>
      <c r="TNS131" s="310"/>
      <c r="TNT131" s="310"/>
      <c r="TNU131" s="310"/>
      <c r="TNV131" s="310"/>
      <c r="TNW131" s="310"/>
      <c r="TNX131" s="310"/>
      <c r="TNY131" s="310"/>
      <c r="TNZ131" s="310"/>
      <c r="TOA131" s="310"/>
      <c r="TOB131" s="310"/>
      <c r="TOC131" s="310"/>
      <c r="TOD131" s="310"/>
      <c r="TOE131" s="310"/>
      <c r="TOF131" s="310"/>
      <c r="TOG131" s="310"/>
      <c r="TOH131" s="310"/>
      <c r="TOI131" s="310"/>
      <c r="TOJ131" s="310"/>
      <c r="TOK131" s="310"/>
      <c r="TOL131" s="310"/>
      <c r="TOM131" s="310"/>
      <c r="TON131" s="310"/>
      <c r="TOO131" s="310"/>
      <c r="TOP131" s="310"/>
      <c r="TOQ131" s="310"/>
      <c r="TOR131" s="310"/>
      <c r="TOS131" s="310"/>
      <c r="TOT131" s="310"/>
      <c r="TOU131" s="310"/>
      <c r="TOV131" s="310"/>
      <c r="TOW131" s="310"/>
      <c r="TOX131" s="310"/>
      <c r="TOY131" s="310"/>
      <c r="TOZ131" s="310"/>
      <c r="TPA131" s="310"/>
      <c r="TPB131" s="310"/>
      <c r="TPC131" s="310"/>
      <c r="TPD131" s="310"/>
      <c r="TPE131" s="310"/>
      <c r="TPF131" s="310"/>
      <c r="TPG131" s="310"/>
      <c r="TPH131" s="310"/>
      <c r="TPI131" s="310"/>
      <c r="TPJ131" s="310"/>
      <c r="TPK131" s="310"/>
      <c r="TPL131" s="310"/>
      <c r="TPM131" s="310"/>
      <c r="TPN131" s="310"/>
      <c r="TPO131" s="310"/>
      <c r="TPP131" s="310"/>
      <c r="TPQ131" s="310"/>
      <c r="TPR131" s="310"/>
      <c r="TPS131" s="310"/>
      <c r="TPT131" s="310"/>
      <c r="TPU131" s="310"/>
      <c r="TPV131" s="310"/>
      <c r="TPW131" s="310"/>
      <c r="TPX131" s="310"/>
      <c r="TPY131" s="310"/>
      <c r="TPZ131" s="310"/>
      <c r="TQA131" s="310"/>
      <c r="TQB131" s="310"/>
      <c r="TQC131" s="310"/>
      <c r="TQD131" s="310"/>
      <c r="TQE131" s="310"/>
      <c r="TQF131" s="310"/>
      <c r="TQG131" s="310"/>
      <c r="TQH131" s="310"/>
      <c r="TQI131" s="310"/>
      <c r="TQJ131" s="310"/>
      <c r="TQK131" s="310"/>
      <c r="TQL131" s="310"/>
      <c r="TQM131" s="310"/>
      <c r="TQN131" s="310"/>
      <c r="TQO131" s="310"/>
      <c r="TQP131" s="310"/>
      <c r="TQQ131" s="310"/>
      <c r="TQR131" s="310"/>
      <c r="TQS131" s="310"/>
      <c r="TQT131" s="310"/>
      <c r="TQU131" s="310"/>
      <c r="TQV131" s="310"/>
      <c r="TQW131" s="310"/>
      <c r="TQX131" s="310"/>
      <c r="TQY131" s="310"/>
      <c r="TQZ131" s="310"/>
      <c r="TRA131" s="310"/>
      <c r="TRB131" s="310"/>
      <c r="TRC131" s="310"/>
      <c r="TRD131" s="310"/>
      <c r="TRE131" s="310"/>
      <c r="TRF131" s="310"/>
      <c r="TRG131" s="310"/>
      <c r="TRH131" s="310"/>
      <c r="TRI131" s="310"/>
      <c r="TRJ131" s="310"/>
      <c r="TRK131" s="310"/>
      <c r="TRL131" s="310"/>
      <c r="TRM131" s="310"/>
      <c r="TRN131" s="310"/>
      <c r="TRO131" s="310"/>
      <c r="TRP131" s="310"/>
      <c r="TRQ131" s="310"/>
      <c r="TRR131" s="310"/>
      <c r="TRS131" s="310"/>
      <c r="TRT131" s="310"/>
      <c r="TRU131" s="310"/>
      <c r="TRV131" s="310"/>
      <c r="TRW131" s="310"/>
      <c r="TRX131" s="310"/>
      <c r="TRY131" s="310"/>
      <c r="TRZ131" s="310"/>
      <c r="TSA131" s="310"/>
      <c r="TSB131" s="310"/>
      <c r="TSC131" s="310"/>
      <c r="TSD131" s="310"/>
      <c r="TSE131" s="310"/>
      <c r="TSF131" s="310"/>
      <c r="TSG131" s="310"/>
      <c r="TSH131" s="310"/>
      <c r="TSI131" s="310"/>
      <c r="TSJ131" s="310"/>
      <c r="TSK131" s="310"/>
      <c r="TSL131" s="310"/>
      <c r="TSM131" s="310"/>
      <c r="TSN131" s="310"/>
      <c r="TSO131" s="310"/>
      <c r="TSP131" s="310"/>
      <c r="TSQ131" s="310"/>
      <c r="TSR131" s="310"/>
      <c r="TSS131" s="310"/>
      <c r="TST131" s="310"/>
      <c r="TSU131" s="310"/>
      <c r="TSV131" s="310"/>
      <c r="TSW131" s="310"/>
      <c r="TSX131" s="310"/>
      <c r="TSY131" s="310"/>
      <c r="TSZ131" s="310"/>
      <c r="TTA131" s="310"/>
      <c r="TTB131" s="310"/>
      <c r="TTC131" s="310"/>
      <c r="TTD131" s="310"/>
      <c r="TTE131" s="310"/>
      <c r="TTF131" s="310"/>
      <c r="TTG131" s="310"/>
      <c r="TTH131" s="310"/>
      <c r="TTI131" s="310"/>
      <c r="TTJ131" s="310"/>
      <c r="TTK131" s="310"/>
      <c r="TTL131" s="310"/>
      <c r="TTM131" s="310"/>
      <c r="TTN131" s="310"/>
      <c r="TTO131" s="310"/>
      <c r="TTP131" s="310"/>
      <c r="TTQ131" s="310"/>
      <c r="TTR131" s="310"/>
      <c r="TTS131" s="310"/>
      <c r="TTT131" s="310"/>
      <c r="TTU131" s="310"/>
      <c r="TTV131" s="310"/>
      <c r="TTW131" s="310"/>
      <c r="TTX131" s="310"/>
      <c r="TTY131" s="310"/>
      <c r="TTZ131" s="310"/>
      <c r="TUA131" s="310"/>
      <c r="TUB131" s="310"/>
      <c r="TUC131" s="310"/>
      <c r="TUD131" s="310"/>
      <c r="TUE131" s="310"/>
      <c r="TUF131" s="310"/>
      <c r="TUG131" s="310"/>
      <c r="TUH131" s="310"/>
      <c r="TUI131" s="310"/>
      <c r="TUJ131" s="310"/>
      <c r="TUK131" s="310"/>
      <c r="TUL131" s="310"/>
      <c r="TUM131" s="310"/>
      <c r="TUN131" s="310"/>
      <c r="TUO131" s="310"/>
      <c r="TUP131" s="310"/>
      <c r="TUQ131" s="310"/>
      <c r="TUR131" s="310"/>
      <c r="TUS131" s="310"/>
      <c r="TUT131" s="310"/>
      <c r="TUU131" s="310"/>
      <c r="TUV131" s="310"/>
      <c r="TUW131" s="310"/>
      <c r="TUX131" s="310"/>
      <c r="TUY131" s="310"/>
      <c r="TUZ131" s="310"/>
      <c r="TVA131" s="310"/>
      <c r="TVB131" s="310"/>
      <c r="TVC131" s="310"/>
      <c r="TVD131" s="310"/>
      <c r="TVE131" s="310"/>
      <c r="TVF131" s="310"/>
      <c r="TVG131" s="310"/>
      <c r="TVH131" s="310"/>
      <c r="TVI131" s="310"/>
      <c r="TVJ131" s="310"/>
      <c r="TVK131" s="310"/>
      <c r="TVL131" s="310"/>
      <c r="TVM131" s="310"/>
      <c r="TVN131" s="310"/>
      <c r="TVO131" s="310"/>
      <c r="TVP131" s="310"/>
      <c r="TVQ131" s="310"/>
      <c r="TVR131" s="310"/>
      <c r="TVS131" s="310"/>
      <c r="TVT131" s="310"/>
      <c r="TVU131" s="310"/>
      <c r="TVV131" s="310"/>
      <c r="TVW131" s="310"/>
      <c r="TVX131" s="310"/>
      <c r="TVY131" s="310"/>
      <c r="TVZ131" s="310"/>
      <c r="TWA131" s="310"/>
      <c r="TWB131" s="310"/>
      <c r="TWC131" s="310"/>
      <c r="TWD131" s="310"/>
      <c r="TWE131" s="310"/>
      <c r="TWF131" s="310"/>
      <c r="TWG131" s="310"/>
      <c r="TWH131" s="310"/>
      <c r="TWI131" s="310"/>
      <c r="TWJ131" s="310"/>
      <c r="TWK131" s="310"/>
      <c r="TWL131" s="310"/>
      <c r="TWM131" s="310"/>
      <c r="TWN131" s="310"/>
      <c r="TWO131" s="310"/>
      <c r="TWP131" s="310"/>
      <c r="TWQ131" s="310"/>
      <c r="TWR131" s="310"/>
      <c r="TWS131" s="310"/>
      <c r="TWT131" s="310"/>
      <c r="TWU131" s="310"/>
      <c r="TWV131" s="310"/>
      <c r="TWW131" s="310"/>
      <c r="TWX131" s="310"/>
      <c r="TWY131" s="310"/>
      <c r="TWZ131" s="310"/>
      <c r="TXA131" s="310"/>
      <c r="TXB131" s="310"/>
      <c r="TXC131" s="310"/>
      <c r="TXD131" s="310"/>
      <c r="TXE131" s="310"/>
      <c r="TXF131" s="310"/>
      <c r="TXG131" s="310"/>
      <c r="TXH131" s="310"/>
      <c r="TXI131" s="310"/>
      <c r="TXJ131" s="310"/>
      <c r="TXK131" s="310"/>
      <c r="TXL131" s="310"/>
      <c r="TXM131" s="310"/>
      <c r="TXN131" s="310"/>
      <c r="TXO131" s="310"/>
      <c r="TXP131" s="310"/>
      <c r="TXQ131" s="310"/>
      <c r="TXR131" s="310"/>
      <c r="TXS131" s="310"/>
      <c r="TXT131" s="310"/>
      <c r="TXU131" s="310"/>
      <c r="TXV131" s="310"/>
      <c r="TXW131" s="310"/>
      <c r="TXX131" s="310"/>
      <c r="TXY131" s="310"/>
      <c r="TXZ131" s="310"/>
      <c r="TYA131" s="310"/>
      <c r="TYB131" s="310"/>
      <c r="TYC131" s="310"/>
      <c r="TYD131" s="310"/>
      <c r="TYE131" s="310"/>
      <c r="TYF131" s="310"/>
      <c r="TYG131" s="310"/>
      <c r="TYH131" s="310"/>
      <c r="TYI131" s="310"/>
      <c r="TYJ131" s="310"/>
      <c r="TYK131" s="310"/>
      <c r="TYL131" s="310"/>
      <c r="TYM131" s="310"/>
      <c r="TYN131" s="310"/>
      <c r="TYO131" s="310"/>
      <c r="TYP131" s="310"/>
      <c r="TYQ131" s="310"/>
      <c r="TYR131" s="310"/>
      <c r="TYS131" s="310"/>
      <c r="TYT131" s="310"/>
      <c r="TYU131" s="310"/>
      <c r="TYV131" s="310"/>
      <c r="TYW131" s="310"/>
      <c r="TYX131" s="310"/>
      <c r="TYY131" s="310"/>
      <c r="TYZ131" s="310"/>
      <c r="TZA131" s="310"/>
      <c r="TZB131" s="310"/>
      <c r="TZC131" s="310"/>
      <c r="TZD131" s="310"/>
      <c r="TZE131" s="310"/>
      <c r="TZF131" s="310"/>
      <c r="TZG131" s="310"/>
      <c r="TZH131" s="310"/>
      <c r="TZI131" s="310"/>
      <c r="TZJ131" s="310"/>
      <c r="TZK131" s="310"/>
      <c r="TZL131" s="310"/>
      <c r="TZM131" s="310"/>
      <c r="TZN131" s="310"/>
      <c r="TZO131" s="310"/>
      <c r="TZP131" s="310"/>
      <c r="TZQ131" s="310"/>
      <c r="TZR131" s="310"/>
      <c r="TZS131" s="310"/>
      <c r="TZT131" s="310"/>
      <c r="TZU131" s="310"/>
      <c r="TZV131" s="310"/>
      <c r="TZW131" s="310"/>
      <c r="TZX131" s="310"/>
      <c r="TZY131" s="310"/>
      <c r="TZZ131" s="310"/>
      <c r="UAA131" s="310"/>
      <c r="UAB131" s="310"/>
      <c r="UAC131" s="310"/>
      <c r="UAD131" s="310"/>
      <c r="UAE131" s="310"/>
      <c r="UAF131" s="310"/>
      <c r="UAG131" s="310"/>
      <c r="UAH131" s="310"/>
      <c r="UAI131" s="310"/>
      <c r="UAJ131" s="310"/>
      <c r="UAK131" s="310"/>
      <c r="UAL131" s="310"/>
      <c r="UAM131" s="310"/>
      <c r="UAN131" s="310"/>
      <c r="UAO131" s="310"/>
      <c r="UAP131" s="310"/>
      <c r="UAQ131" s="310"/>
      <c r="UAR131" s="310"/>
      <c r="UAS131" s="310"/>
      <c r="UAT131" s="310"/>
      <c r="UAU131" s="310"/>
      <c r="UAV131" s="310"/>
      <c r="UAW131" s="310"/>
      <c r="UAX131" s="310"/>
      <c r="UAY131" s="310"/>
      <c r="UAZ131" s="310"/>
      <c r="UBA131" s="310"/>
      <c r="UBB131" s="310"/>
      <c r="UBC131" s="310"/>
      <c r="UBD131" s="310"/>
      <c r="UBE131" s="310"/>
      <c r="UBF131" s="310"/>
      <c r="UBG131" s="310"/>
      <c r="UBH131" s="310"/>
      <c r="UBI131" s="310"/>
      <c r="UBJ131" s="310"/>
      <c r="UBK131" s="310"/>
      <c r="UBL131" s="310"/>
      <c r="UBM131" s="310"/>
      <c r="UBN131" s="310"/>
      <c r="UBO131" s="310"/>
      <c r="UBP131" s="310"/>
      <c r="UBQ131" s="310"/>
      <c r="UBR131" s="310"/>
      <c r="UBS131" s="310"/>
      <c r="UBT131" s="310"/>
      <c r="UBU131" s="310"/>
      <c r="UBV131" s="310"/>
      <c r="UBW131" s="310"/>
      <c r="UBX131" s="310"/>
      <c r="UBY131" s="310"/>
      <c r="UBZ131" s="310"/>
      <c r="UCA131" s="310"/>
      <c r="UCB131" s="310"/>
      <c r="UCC131" s="310"/>
      <c r="UCD131" s="310"/>
      <c r="UCE131" s="310"/>
      <c r="UCF131" s="310"/>
      <c r="UCG131" s="310"/>
      <c r="UCH131" s="310"/>
      <c r="UCI131" s="310"/>
      <c r="UCJ131" s="310"/>
      <c r="UCK131" s="310"/>
      <c r="UCL131" s="310"/>
      <c r="UCM131" s="310"/>
      <c r="UCN131" s="310"/>
      <c r="UCO131" s="310"/>
      <c r="UCP131" s="310"/>
      <c r="UCQ131" s="310"/>
      <c r="UCR131" s="310"/>
      <c r="UCS131" s="310"/>
      <c r="UCT131" s="310"/>
      <c r="UCU131" s="310"/>
      <c r="UCV131" s="310"/>
      <c r="UCW131" s="310"/>
      <c r="UCX131" s="310"/>
      <c r="UCY131" s="310"/>
      <c r="UCZ131" s="310"/>
      <c r="UDA131" s="310"/>
      <c r="UDB131" s="310"/>
      <c r="UDC131" s="310"/>
      <c r="UDD131" s="310"/>
      <c r="UDE131" s="310"/>
      <c r="UDF131" s="310"/>
      <c r="UDG131" s="310"/>
      <c r="UDH131" s="310"/>
      <c r="UDI131" s="310"/>
      <c r="UDJ131" s="310"/>
      <c r="UDK131" s="310"/>
      <c r="UDL131" s="310"/>
      <c r="UDM131" s="310"/>
      <c r="UDN131" s="310"/>
      <c r="UDO131" s="310"/>
      <c r="UDP131" s="310"/>
      <c r="UDQ131" s="310"/>
      <c r="UDR131" s="310"/>
      <c r="UDS131" s="310"/>
      <c r="UDT131" s="310"/>
      <c r="UDU131" s="310"/>
      <c r="UDV131" s="310"/>
      <c r="UDW131" s="310"/>
      <c r="UDX131" s="310"/>
      <c r="UDY131" s="310"/>
      <c r="UDZ131" s="310"/>
      <c r="UEA131" s="310"/>
      <c r="UEB131" s="310"/>
      <c r="UEC131" s="310"/>
      <c r="UED131" s="310"/>
      <c r="UEE131" s="310"/>
      <c r="UEF131" s="310"/>
      <c r="UEG131" s="310"/>
      <c r="UEH131" s="310"/>
      <c r="UEI131" s="310"/>
      <c r="UEJ131" s="310"/>
      <c r="UEK131" s="310"/>
      <c r="UEL131" s="310"/>
      <c r="UEM131" s="310"/>
      <c r="UEN131" s="310"/>
      <c r="UEO131" s="310"/>
      <c r="UEP131" s="310"/>
      <c r="UEQ131" s="310"/>
      <c r="UER131" s="310"/>
      <c r="UES131" s="310"/>
      <c r="UET131" s="310"/>
      <c r="UEU131" s="310"/>
      <c r="UEV131" s="310"/>
      <c r="UEW131" s="310"/>
      <c r="UEX131" s="310"/>
      <c r="UEY131" s="310"/>
      <c r="UEZ131" s="310"/>
      <c r="UFA131" s="310"/>
      <c r="UFB131" s="310"/>
      <c r="UFC131" s="310"/>
      <c r="UFD131" s="310"/>
      <c r="UFE131" s="310"/>
      <c r="UFF131" s="310"/>
      <c r="UFG131" s="310"/>
      <c r="UFH131" s="310"/>
      <c r="UFI131" s="310"/>
      <c r="UFJ131" s="310"/>
      <c r="UFK131" s="310"/>
      <c r="UFL131" s="310"/>
      <c r="UFM131" s="310"/>
      <c r="UFN131" s="310"/>
      <c r="UFO131" s="310"/>
      <c r="UFP131" s="310"/>
      <c r="UFQ131" s="310"/>
      <c r="UFR131" s="310"/>
      <c r="UFS131" s="310"/>
      <c r="UFT131" s="310"/>
      <c r="UFU131" s="310"/>
      <c r="UFV131" s="310"/>
      <c r="UFW131" s="310"/>
      <c r="UFX131" s="310"/>
      <c r="UFY131" s="310"/>
      <c r="UFZ131" s="310"/>
      <c r="UGA131" s="310"/>
      <c r="UGB131" s="310"/>
      <c r="UGC131" s="310"/>
      <c r="UGD131" s="310"/>
      <c r="UGE131" s="310"/>
      <c r="UGF131" s="310"/>
      <c r="UGG131" s="310"/>
      <c r="UGH131" s="310"/>
      <c r="UGI131" s="310"/>
      <c r="UGJ131" s="310"/>
      <c r="UGK131" s="310"/>
      <c r="UGL131" s="310"/>
      <c r="UGM131" s="310"/>
      <c r="UGN131" s="310"/>
      <c r="UGO131" s="310"/>
      <c r="UGP131" s="310"/>
      <c r="UGQ131" s="310"/>
      <c r="UGR131" s="310"/>
      <c r="UGS131" s="310"/>
      <c r="UGT131" s="310"/>
      <c r="UGU131" s="310"/>
      <c r="UGV131" s="310"/>
      <c r="UGW131" s="310"/>
      <c r="UGX131" s="310"/>
      <c r="UGY131" s="310"/>
      <c r="UGZ131" s="310"/>
      <c r="UHA131" s="310"/>
      <c r="UHB131" s="310"/>
      <c r="UHC131" s="310"/>
      <c r="UHD131" s="310"/>
      <c r="UHE131" s="310"/>
      <c r="UHF131" s="310"/>
      <c r="UHG131" s="310"/>
      <c r="UHH131" s="310"/>
      <c r="UHI131" s="310"/>
      <c r="UHJ131" s="310"/>
      <c r="UHK131" s="310"/>
      <c r="UHL131" s="310"/>
      <c r="UHM131" s="310"/>
      <c r="UHN131" s="310"/>
      <c r="UHO131" s="310"/>
      <c r="UHP131" s="310"/>
      <c r="UHQ131" s="310"/>
      <c r="UHR131" s="310"/>
      <c r="UHS131" s="310"/>
      <c r="UHT131" s="310"/>
      <c r="UHU131" s="310"/>
      <c r="UHV131" s="310"/>
      <c r="UHW131" s="310"/>
      <c r="UHX131" s="310"/>
      <c r="UHY131" s="310"/>
      <c r="UHZ131" s="310"/>
      <c r="UIA131" s="310"/>
      <c r="UIB131" s="310"/>
      <c r="UIC131" s="310"/>
      <c r="UID131" s="310"/>
      <c r="UIE131" s="310"/>
      <c r="UIF131" s="310"/>
      <c r="UIG131" s="310"/>
      <c r="UIH131" s="310"/>
      <c r="UII131" s="310"/>
      <c r="UIJ131" s="310"/>
      <c r="UIK131" s="310"/>
      <c r="UIL131" s="310"/>
      <c r="UIM131" s="310"/>
      <c r="UIN131" s="310"/>
      <c r="UIO131" s="310"/>
      <c r="UIP131" s="310"/>
      <c r="UIQ131" s="310"/>
      <c r="UIR131" s="310"/>
      <c r="UIS131" s="310"/>
      <c r="UIT131" s="310"/>
      <c r="UIU131" s="310"/>
      <c r="UIV131" s="310"/>
      <c r="UIW131" s="310"/>
      <c r="UIX131" s="310"/>
      <c r="UIY131" s="310"/>
      <c r="UIZ131" s="310"/>
      <c r="UJA131" s="310"/>
      <c r="UJB131" s="310"/>
      <c r="UJC131" s="310"/>
      <c r="UJD131" s="310"/>
      <c r="UJE131" s="310"/>
      <c r="UJF131" s="310"/>
      <c r="UJG131" s="310"/>
      <c r="UJH131" s="310"/>
      <c r="UJI131" s="310"/>
      <c r="UJJ131" s="310"/>
      <c r="UJK131" s="310"/>
      <c r="UJL131" s="310"/>
      <c r="UJM131" s="310"/>
      <c r="UJN131" s="310"/>
      <c r="UJO131" s="310"/>
      <c r="UJP131" s="310"/>
      <c r="UJQ131" s="310"/>
      <c r="UJR131" s="310"/>
      <c r="UJS131" s="310"/>
      <c r="UJT131" s="310"/>
      <c r="UJU131" s="310"/>
      <c r="UJV131" s="310"/>
      <c r="UJW131" s="310"/>
      <c r="UJX131" s="310"/>
      <c r="UJY131" s="310"/>
      <c r="UJZ131" s="310"/>
      <c r="UKA131" s="310"/>
      <c r="UKB131" s="310"/>
      <c r="UKC131" s="310"/>
      <c r="UKD131" s="310"/>
      <c r="UKE131" s="310"/>
      <c r="UKF131" s="310"/>
      <c r="UKG131" s="310"/>
      <c r="UKH131" s="310"/>
      <c r="UKI131" s="310"/>
      <c r="UKJ131" s="310"/>
      <c r="UKK131" s="310"/>
      <c r="UKL131" s="310"/>
      <c r="UKM131" s="310"/>
      <c r="UKN131" s="310"/>
      <c r="UKO131" s="310"/>
      <c r="UKP131" s="310"/>
      <c r="UKQ131" s="310"/>
      <c r="UKR131" s="310"/>
      <c r="UKS131" s="310"/>
      <c r="UKT131" s="310"/>
      <c r="UKU131" s="310"/>
      <c r="UKV131" s="310"/>
      <c r="UKW131" s="310"/>
      <c r="UKX131" s="310"/>
      <c r="UKY131" s="310"/>
      <c r="UKZ131" s="310"/>
      <c r="ULA131" s="310"/>
      <c r="ULB131" s="310"/>
      <c r="ULC131" s="310"/>
      <c r="ULD131" s="310"/>
      <c r="ULE131" s="310"/>
      <c r="ULF131" s="310"/>
      <c r="ULG131" s="310"/>
      <c r="ULH131" s="310"/>
      <c r="ULI131" s="310"/>
      <c r="ULJ131" s="310"/>
      <c r="ULK131" s="310"/>
      <c r="ULL131" s="310"/>
      <c r="ULM131" s="310"/>
      <c r="ULN131" s="310"/>
      <c r="ULO131" s="310"/>
      <c r="ULP131" s="310"/>
      <c r="ULQ131" s="310"/>
      <c r="ULR131" s="310"/>
      <c r="ULS131" s="310"/>
      <c r="ULT131" s="310"/>
      <c r="ULU131" s="310"/>
      <c r="ULV131" s="310"/>
      <c r="ULW131" s="310"/>
      <c r="ULX131" s="310"/>
      <c r="ULY131" s="310"/>
      <c r="ULZ131" s="310"/>
      <c r="UMA131" s="310"/>
      <c r="UMB131" s="310"/>
      <c r="UMC131" s="310"/>
      <c r="UMD131" s="310"/>
      <c r="UME131" s="310"/>
      <c r="UMF131" s="310"/>
      <c r="UMG131" s="310"/>
      <c r="UMH131" s="310"/>
      <c r="UMI131" s="310"/>
      <c r="UMJ131" s="310"/>
      <c r="UMK131" s="310"/>
      <c r="UML131" s="310"/>
      <c r="UMM131" s="310"/>
      <c r="UMN131" s="310"/>
      <c r="UMO131" s="310"/>
      <c r="UMP131" s="310"/>
      <c r="UMQ131" s="310"/>
      <c r="UMR131" s="310"/>
      <c r="UMS131" s="310"/>
      <c r="UMT131" s="310"/>
      <c r="UMU131" s="310"/>
      <c r="UMV131" s="310"/>
      <c r="UMW131" s="310"/>
      <c r="UMX131" s="310"/>
      <c r="UMY131" s="310"/>
      <c r="UMZ131" s="310"/>
      <c r="UNA131" s="310"/>
      <c r="UNB131" s="310"/>
      <c r="UNC131" s="310"/>
      <c r="UND131" s="310"/>
      <c r="UNE131" s="310"/>
      <c r="UNF131" s="310"/>
      <c r="UNG131" s="310"/>
      <c r="UNH131" s="310"/>
      <c r="UNI131" s="310"/>
      <c r="UNJ131" s="310"/>
      <c r="UNK131" s="310"/>
      <c r="UNL131" s="310"/>
      <c r="UNM131" s="310"/>
      <c r="UNN131" s="310"/>
      <c r="UNO131" s="310"/>
      <c r="UNP131" s="310"/>
      <c r="UNQ131" s="310"/>
      <c r="UNR131" s="310"/>
      <c r="UNS131" s="310"/>
      <c r="UNT131" s="310"/>
      <c r="UNU131" s="310"/>
      <c r="UNV131" s="310"/>
      <c r="UNW131" s="310"/>
      <c r="UNX131" s="310"/>
      <c r="UNY131" s="310"/>
      <c r="UNZ131" s="310"/>
      <c r="UOA131" s="310"/>
      <c r="UOB131" s="310"/>
      <c r="UOC131" s="310"/>
      <c r="UOD131" s="310"/>
      <c r="UOE131" s="310"/>
      <c r="UOF131" s="310"/>
      <c r="UOG131" s="310"/>
      <c r="UOH131" s="310"/>
      <c r="UOI131" s="310"/>
      <c r="UOJ131" s="310"/>
      <c r="UOK131" s="310"/>
      <c r="UOL131" s="310"/>
      <c r="UOM131" s="310"/>
      <c r="UON131" s="310"/>
      <c r="UOO131" s="310"/>
      <c r="UOP131" s="310"/>
      <c r="UOQ131" s="310"/>
      <c r="UOR131" s="310"/>
      <c r="UOS131" s="310"/>
      <c r="UOT131" s="310"/>
      <c r="UOU131" s="310"/>
      <c r="UOV131" s="310"/>
      <c r="UOW131" s="310"/>
      <c r="UOX131" s="310"/>
      <c r="UOY131" s="310"/>
      <c r="UOZ131" s="310"/>
      <c r="UPA131" s="310"/>
      <c r="UPB131" s="310"/>
      <c r="UPC131" s="310"/>
      <c r="UPD131" s="310"/>
      <c r="UPE131" s="310"/>
      <c r="UPF131" s="310"/>
      <c r="UPG131" s="310"/>
      <c r="UPH131" s="310"/>
      <c r="UPI131" s="310"/>
      <c r="UPJ131" s="310"/>
      <c r="UPK131" s="310"/>
      <c r="UPL131" s="310"/>
      <c r="UPM131" s="310"/>
      <c r="UPN131" s="310"/>
      <c r="UPO131" s="310"/>
      <c r="UPP131" s="310"/>
      <c r="UPQ131" s="310"/>
      <c r="UPR131" s="310"/>
      <c r="UPS131" s="310"/>
      <c r="UPT131" s="310"/>
      <c r="UPU131" s="310"/>
      <c r="UPV131" s="310"/>
      <c r="UPW131" s="310"/>
      <c r="UPX131" s="310"/>
      <c r="UPY131" s="310"/>
      <c r="UPZ131" s="310"/>
      <c r="UQA131" s="310"/>
      <c r="UQB131" s="310"/>
      <c r="UQC131" s="310"/>
      <c r="UQD131" s="310"/>
      <c r="UQE131" s="310"/>
      <c r="UQF131" s="310"/>
      <c r="UQG131" s="310"/>
      <c r="UQH131" s="310"/>
      <c r="UQI131" s="310"/>
      <c r="UQJ131" s="310"/>
      <c r="UQK131" s="310"/>
      <c r="UQL131" s="310"/>
      <c r="UQM131" s="310"/>
      <c r="UQN131" s="310"/>
      <c r="UQO131" s="310"/>
      <c r="UQP131" s="310"/>
      <c r="UQQ131" s="310"/>
      <c r="UQR131" s="310"/>
      <c r="UQS131" s="310"/>
      <c r="UQT131" s="310"/>
      <c r="UQU131" s="310"/>
      <c r="UQV131" s="310"/>
      <c r="UQW131" s="310"/>
      <c r="UQX131" s="310"/>
      <c r="UQY131" s="310"/>
      <c r="UQZ131" s="310"/>
      <c r="URA131" s="310"/>
      <c r="URB131" s="310"/>
      <c r="URC131" s="310"/>
      <c r="URD131" s="310"/>
      <c r="URE131" s="310"/>
      <c r="URF131" s="310"/>
      <c r="URG131" s="310"/>
      <c r="URH131" s="310"/>
      <c r="URI131" s="310"/>
      <c r="URJ131" s="310"/>
      <c r="URK131" s="310"/>
      <c r="URL131" s="310"/>
      <c r="URM131" s="310"/>
      <c r="URN131" s="310"/>
      <c r="URO131" s="310"/>
      <c r="URP131" s="310"/>
      <c r="URQ131" s="310"/>
      <c r="URR131" s="310"/>
      <c r="URS131" s="310"/>
      <c r="URT131" s="310"/>
      <c r="URU131" s="310"/>
      <c r="URV131" s="310"/>
      <c r="URW131" s="310"/>
      <c r="URX131" s="310"/>
      <c r="URY131" s="310"/>
      <c r="URZ131" s="310"/>
      <c r="USA131" s="310"/>
      <c r="USB131" s="310"/>
      <c r="USC131" s="310"/>
      <c r="USD131" s="310"/>
      <c r="USE131" s="310"/>
      <c r="USF131" s="310"/>
      <c r="USG131" s="310"/>
      <c r="USH131" s="310"/>
      <c r="USI131" s="310"/>
      <c r="USJ131" s="310"/>
      <c r="USK131" s="310"/>
      <c r="USL131" s="310"/>
      <c r="USM131" s="310"/>
      <c r="USN131" s="310"/>
      <c r="USO131" s="310"/>
      <c r="USP131" s="310"/>
      <c r="USQ131" s="310"/>
      <c r="USR131" s="310"/>
      <c r="USS131" s="310"/>
      <c r="UST131" s="310"/>
      <c r="USU131" s="310"/>
      <c r="USV131" s="310"/>
      <c r="USW131" s="310"/>
      <c r="USX131" s="310"/>
      <c r="USY131" s="310"/>
      <c r="USZ131" s="310"/>
      <c r="UTA131" s="310"/>
      <c r="UTB131" s="310"/>
      <c r="UTC131" s="310"/>
      <c r="UTD131" s="310"/>
      <c r="UTE131" s="310"/>
      <c r="UTF131" s="310"/>
      <c r="UTG131" s="310"/>
      <c r="UTH131" s="310"/>
      <c r="UTI131" s="310"/>
      <c r="UTJ131" s="310"/>
      <c r="UTK131" s="310"/>
      <c r="UTL131" s="310"/>
      <c r="UTM131" s="310"/>
      <c r="UTN131" s="310"/>
      <c r="UTO131" s="310"/>
      <c r="UTP131" s="310"/>
      <c r="UTQ131" s="310"/>
      <c r="UTR131" s="310"/>
      <c r="UTS131" s="310"/>
      <c r="UTT131" s="310"/>
      <c r="UTU131" s="310"/>
      <c r="UTV131" s="310"/>
      <c r="UTW131" s="310"/>
      <c r="UTX131" s="310"/>
      <c r="UTY131" s="310"/>
      <c r="UTZ131" s="310"/>
      <c r="UUA131" s="310"/>
      <c r="UUB131" s="310"/>
      <c r="UUC131" s="310"/>
      <c r="UUD131" s="310"/>
      <c r="UUE131" s="310"/>
      <c r="UUF131" s="310"/>
      <c r="UUG131" s="310"/>
      <c r="UUH131" s="310"/>
      <c r="UUI131" s="310"/>
      <c r="UUJ131" s="310"/>
      <c r="UUK131" s="310"/>
      <c r="UUL131" s="310"/>
      <c r="UUM131" s="310"/>
      <c r="UUN131" s="310"/>
      <c r="UUO131" s="310"/>
      <c r="UUP131" s="310"/>
      <c r="UUQ131" s="310"/>
      <c r="UUR131" s="310"/>
      <c r="UUS131" s="310"/>
      <c r="UUT131" s="310"/>
      <c r="UUU131" s="310"/>
      <c r="UUV131" s="310"/>
      <c r="UUW131" s="310"/>
      <c r="UUX131" s="310"/>
      <c r="UUY131" s="310"/>
      <c r="UUZ131" s="310"/>
      <c r="UVA131" s="310"/>
      <c r="UVB131" s="310"/>
      <c r="UVC131" s="310"/>
      <c r="UVD131" s="310"/>
      <c r="UVE131" s="310"/>
      <c r="UVF131" s="310"/>
      <c r="UVG131" s="310"/>
      <c r="UVH131" s="310"/>
      <c r="UVI131" s="310"/>
      <c r="UVJ131" s="310"/>
      <c r="UVK131" s="310"/>
      <c r="UVL131" s="310"/>
      <c r="UVM131" s="310"/>
      <c r="UVN131" s="310"/>
      <c r="UVO131" s="310"/>
      <c r="UVP131" s="310"/>
      <c r="UVQ131" s="310"/>
      <c r="UVR131" s="310"/>
      <c r="UVS131" s="310"/>
      <c r="UVT131" s="310"/>
      <c r="UVU131" s="310"/>
      <c r="UVV131" s="310"/>
      <c r="UVW131" s="310"/>
      <c r="UVX131" s="310"/>
      <c r="UVY131" s="310"/>
      <c r="UVZ131" s="310"/>
      <c r="UWA131" s="310"/>
      <c r="UWB131" s="310"/>
      <c r="UWC131" s="310"/>
      <c r="UWD131" s="310"/>
      <c r="UWE131" s="310"/>
      <c r="UWF131" s="310"/>
      <c r="UWG131" s="310"/>
      <c r="UWH131" s="310"/>
      <c r="UWI131" s="310"/>
      <c r="UWJ131" s="310"/>
      <c r="UWK131" s="310"/>
      <c r="UWL131" s="310"/>
      <c r="UWM131" s="310"/>
      <c r="UWN131" s="310"/>
      <c r="UWO131" s="310"/>
      <c r="UWP131" s="310"/>
      <c r="UWQ131" s="310"/>
      <c r="UWR131" s="310"/>
      <c r="UWS131" s="310"/>
      <c r="UWT131" s="310"/>
      <c r="UWU131" s="310"/>
      <c r="UWV131" s="310"/>
      <c r="UWW131" s="310"/>
      <c r="UWX131" s="310"/>
      <c r="UWY131" s="310"/>
      <c r="UWZ131" s="310"/>
      <c r="UXA131" s="310"/>
      <c r="UXB131" s="310"/>
      <c r="UXC131" s="310"/>
      <c r="UXD131" s="310"/>
      <c r="UXE131" s="310"/>
      <c r="UXF131" s="310"/>
      <c r="UXG131" s="310"/>
      <c r="UXH131" s="310"/>
      <c r="UXI131" s="310"/>
      <c r="UXJ131" s="310"/>
      <c r="UXK131" s="310"/>
      <c r="UXL131" s="310"/>
      <c r="UXM131" s="310"/>
      <c r="UXN131" s="310"/>
      <c r="UXO131" s="310"/>
      <c r="UXP131" s="310"/>
      <c r="UXQ131" s="310"/>
      <c r="UXR131" s="310"/>
      <c r="UXS131" s="310"/>
      <c r="UXT131" s="310"/>
      <c r="UXU131" s="310"/>
      <c r="UXV131" s="310"/>
      <c r="UXW131" s="310"/>
      <c r="UXX131" s="310"/>
      <c r="UXY131" s="310"/>
      <c r="UXZ131" s="310"/>
      <c r="UYA131" s="310"/>
      <c r="UYB131" s="310"/>
      <c r="UYC131" s="310"/>
      <c r="UYD131" s="310"/>
      <c r="UYE131" s="310"/>
      <c r="UYF131" s="310"/>
      <c r="UYG131" s="310"/>
      <c r="UYH131" s="310"/>
      <c r="UYI131" s="310"/>
      <c r="UYJ131" s="310"/>
      <c r="UYK131" s="310"/>
      <c r="UYL131" s="310"/>
      <c r="UYM131" s="310"/>
      <c r="UYN131" s="310"/>
      <c r="UYO131" s="310"/>
      <c r="UYP131" s="310"/>
      <c r="UYQ131" s="310"/>
      <c r="UYR131" s="310"/>
      <c r="UYS131" s="310"/>
      <c r="UYT131" s="310"/>
      <c r="UYU131" s="310"/>
      <c r="UYV131" s="310"/>
      <c r="UYW131" s="310"/>
      <c r="UYX131" s="310"/>
      <c r="UYY131" s="310"/>
      <c r="UYZ131" s="310"/>
      <c r="UZA131" s="310"/>
      <c r="UZB131" s="310"/>
      <c r="UZC131" s="310"/>
      <c r="UZD131" s="310"/>
      <c r="UZE131" s="310"/>
      <c r="UZF131" s="310"/>
      <c r="UZG131" s="310"/>
      <c r="UZH131" s="310"/>
      <c r="UZI131" s="310"/>
      <c r="UZJ131" s="310"/>
      <c r="UZK131" s="310"/>
      <c r="UZL131" s="310"/>
      <c r="UZM131" s="310"/>
      <c r="UZN131" s="310"/>
      <c r="UZO131" s="310"/>
      <c r="UZP131" s="310"/>
      <c r="UZQ131" s="310"/>
      <c r="UZR131" s="310"/>
      <c r="UZS131" s="310"/>
      <c r="UZT131" s="310"/>
      <c r="UZU131" s="310"/>
      <c r="UZV131" s="310"/>
      <c r="UZW131" s="310"/>
      <c r="UZX131" s="310"/>
      <c r="UZY131" s="310"/>
      <c r="UZZ131" s="310"/>
      <c r="VAA131" s="310"/>
      <c r="VAB131" s="310"/>
      <c r="VAC131" s="310"/>
      <c r="VAD131" s="310"/>
      <c r="VAE131" s="310"/>
      <c r="VAF131" s="310"/>
      <c r="VAG131" s="310"/>
      <c r="VAH131" s="310"/>
      <c r="VAI131" s="310"/>
      <c r="VAJ131" s="310"/>
      <c r="VAK131" s="310"/>
      <c r="VAL131" s="310"/>
      <c r="VAM131" s="310"/>
      <c r="VAN131" s="310"/>
      <c r="VAO131" s="310"/>
      <c r="VAP131" s="310"/>
      <c r="VAQ131" s="310"/>
      <c r="VAR131" s="310"/>
      <c r="VAS131" s="310"/>
      <c r="VAT131" s="310"/>
      <c r="VAU131" s="310"/>
      <c r="VAV131" s="310"/>
      <c r="VAW131" s="310"/>
      <c r="VAX131" s="310"/>
      <c r="VAY131" s="310"/>
      <c r="VAZ131" s="310"/>
      <c r="VBA131" s="310"/>
      <c r="VBB131" s="310"/>
      <c r="VBC131" s="310"/>
      <c r="VBD131" s="310"/>
      <c r="VBE131" s="310"/>
      <c r="VBF131" s="310"/>
      <c r="VBG131" s="310"/>
      <c r="VBH131" s="310"/>
      <c r="VBI131" s="310"/>
      <c r="VBJ131" s="310"/>
      <c r="VBK131" s="310"/>
      <c r="VBL131" s="310"/>
      <c r="VBM131" s="310"/>
      <c r="VBN131" s="310"/>
      <c r="VBO131" s="310"/>
      <c r="VBP131" s="310"/>
      <c r="VBQ131" s="310"/>
      <c r="VBR131" s="310"/>
      <c r="VBS131" s="310"/>
      <c r="VBT131" s="310"/>
      <c r="VBU131" s="310"/>
      <c r="VBV131" s="310"/>
      <c r="VBW131" s="310"/>
      <c r="VBX131" s="310"/>
      <c r="VBY131" s="310"/>
      <c r="VBZ131" s="310"/>
      <c r="VCA131" s="310"/>
      <c r="VCB131" s="310"/>
      <c r="VCC131" s="310"/>
      <c r="VCD131" s="310"/>
      <c r="VCE131" s="310"/>
      <c r="VCF131" s="310"/>
      <c r="VCG131" s="310"/>
      <c r="VCH131" s="310"/>
      <c r="VCI131" s="310"/>
      <c r="VCJ131" s="310"/>
      <c r="VCK131" s="310"/>
      <c r="VCL131" s="310"/>
      <c r="VCM131" s="310"/>
      <c r="VCN131" s="310"/>
      <c r="VCO131" s="310"/>
      <c r="VCP131" s="310"/>
      <c r="VCQ131" s="310"/>
      <c r="VCR131" s="310"/>
      <c r="VCS131" s="310"/>
      <c r="VCT131" s="310"/>
      <c r="VCU131" s="310"/>
      <c r="VCV131" s="310"/>
      <c r="VCW131" s="310"/>
      <c r="VCX131" s="310"/>
      <c r="VCY131" s="310"/>
      <c r="VCZ131" s="310"/>
      <c r="VDA131" s="310"/>
      <c r="VDB131" s="310"/>
      <c r="VDC131" s="310"/>
      <c r="VDD131" s="310"/>
      <c r="VDE131" s="310"/>
      <c r="VDF131" s="310"/>
      <c r="VDG131" s="310"/>
      <c r="VDH131" s="310"/>
      <c r="VDI131" s="310"/>
      <c r="VDJ131" s="310"/>
      <c r="VDK131" s="310"/>
      <c r="VDL131" s="310"/>
      <c r="VDM131" s="310"/>
      <c r="VDN131" s="310"/>
      <c r="VDO131" s="310"/>
      <c r="VDP131" s="310"/>
      <c r="VDQ131" s="310"/>
      <c r="VDR131" s="310"/>
      <c r="VDS131" s="310"/>
      <c r="VDT131" s="310"/>
      <c r="VDU131" s="310"/>
      <c r="VDV131" s="310"/>
      <c r="VDW131" s="310"/>
      <c r="VDX131" s="310"/>
      <c r="VDY131" s="310"/>
      <c r="VDZ131" s="310"/>
      <c r="VEA131" s="310"/>
      <c r="VEB131" s="310"/>
      <c r="VEC131" s="310"/>
      <c r="VED131" s="310"/>
      <c r="VEE131" s="310"/>
      <c r="VEF131" s="310"/>
      <c r="VEG131" s="310"/>
      <c r="VEH131" s="310"/>
      <c r="VEI131" s="310"/>
      <c r="VEJ131" s="310"/>
      <c r="VEK131" s="310"/>
      <c r="VEL131" s="310"/>
      <c r="VEM131" s="310"/>
      <c r="VEN131" s="310"/>
      <c r="VEO131" s="310"/>
      <c r="VEP131" s="310"/>
      <c r="VEQ131" s="310"/>
      <c r="VER131" s="310"/>
      <c r="VES131" s="310"/>
      <c r="VET131" s="310"/>
      <c r="VEU131" s="310"/>
      <c r="VEV131" s="310"/>
      <c r="VEW131" s="310"/>
      <c r="VEX131" s="310"/>
      <c r="VEY131" s="310"/>
      <c r="VEZ131" s="310"/>
      <c r="VFA131" s="310"/>
      <c r="VFB131" s="310"/>
      <c r="VFC131" s="310"/>
      <c r="VFD131" s="310"/>
      <c r="VFE131" s="310"/>
      <c r="VFF131" s="310"/>
      <c r="VFG131" s="310"/>
      <c r="VFH131" s="310"/>
      <c r="VFI131" s="310"/>
      <c r="VFJ131" s="310"/>
      <c r="VFK131" s="310"/>
      <c r="VFL131" s="310"/>
      <c r="VFM131" s="310"/>
      <c r="VFN131" s="310"/>
      <c r="VFO131" s="310"/>
      <c r="VFP131" s="310"/>
      <c r="VFQ131" s="310"/>
      <c r="VFR131" s="310"/>
      <c r="VFS131" s="310"/>
      <c r="VFT131" s="310"/>
      <c r="VFU131" s="310"/>
      <c r="VFV131" s="310"/>
      <c r="VFW131" s="310"/>
      <c r="VFX131" s="310"/>
      <c r="VFY131" s="310"/>
      <c r="VFZ131" s="310"/>
      <c r="VGA131" s="310"/>
      <c r="VGB131" s="310"/>
      <c r="VGC131" s="310"/>
      <c r="VGD131" s="310"/>
      <c r="VGE131" s="310"/>
      <c r="VGF131" s="310"/>
      <c r="VGG131" s="310"/>
      <c r="VGH131" s="310"/>
      <c r="VGI131" s="310"/>
      <c r="VGJ131" s="310"/>
      <c r="VGK131" s="310"/>
      <c r="VGL131" s="310"/>
      <c r="VGM131" s="310"/>
      <c r="VGN131" s="310"/>
      <c r="VGO131" s="310"/>
      <c r="VGP131" s="310"/>
      <c r="VGQ131" s="310"/>
      <c r="VGR131" s="310"/>
      <c r="VGS131" s="310"/>
      <c r="VGT131" s="310"/>
      <c r="VGU131" s="310"/>
      <c r="VGV131" s="310"/>
      <c r="VGW131" s="310"/>
      <c r="VGX131" s="310"/>
      <c r="VGY131" s="310"/>
      <c r="VGZ131" s="310"/>
      <c r="VHA131" s="310"/>
      <c r="VHB131" s="310"/>
      <c r="VHC131" s="310"/>
      <c r="VHD131" s="310"/>
      <c r="VHE131" s="310"/>
      <c r="VHF131" s="310"/>
      <c r="VHG131" s="310"/>
      <c r="VHH131" s="310"/>
      <c r="VHI131" s="310"/>
      <c r="VHJ131" s="310"/>
      <c r="VHK131" s="310"/>
      <c r="VHL131" s="310"/>
      <c r="VHM131" s="310"/>
      <c r="VHN131" s="310"/>
      <c r="VHO131" s="310"/>
      <c r="VHP131" s="310"/>
      <c r="VHQ131" s="310"/>
      <c r="VHR131" s="310"/>
      <c r="VHS131" s="310"/>
      <c r="VHT131" s="310"/>
      <c r="VHU131" s="310"/>
      <c r="VHV131" s="310"/>
      <c r="VHW131" s="310"/>
      <c r="VHX131" s="310"/>
      <c r="VHY131" s="310"/>
      <c r="VHZ131" s="310"/>
      <c r="VIA131" s="310"/>
      <c r="VIB131" s="310"/>
      <c r="VIC131" s="310"/>
      <c r="VID131" s="310"/>
      <c r="VIE131" s="310"/>
      <c r="VIF131" s="310"/>
      <c r="VIG131" s="310"/>
      <c r="VIH131" s="310"/>
      <c r="VII131" s="310"/>
      <c r="VIJ131" s="310"/>
      <c r="VIK131" s="310"/>
      <c r="VIL131" s="310"/>
      <c r="VIM131" s="310"/>
      <c r="VIN131" s="310"/>
      <c r="VIO131" s="310"/>
      <c r="VIP131" s="310"/>
      <c r="VIQ131" s="310"/>
      <c r="VIR131" s="310"/>
      <c r="VIS131" s="310"/>
      <c r="VIT131" s="310"/>
      <c r="VIU131" s="310"/>
      <c r="VIV131" s="310"/>
      <c r="VIW131" s="310"/>
      <c r="VIX131" s="310"/>
      <c r="VIY131" s="310"/>
      <c r="VIZ131" s="310"/>
      <c r="VJA131" s="310"/>
      <c r="VJB131" s="310"/>
      <c r="VJC131" s="310"/>
      <c r="VJD131" s="310"/>
      <c r="VJE131" s="310"/>
      <c r="VJF131" s="310"/>
      <c r="VJG131" s="310"/>
      <c r="VJH131" s="310"/>
      <c r="VJI131" s="310"/>
      <c r="VJJ131" s="310"/>
      <c r="VJK131" s="310"/>
      <c r="VJL131" s="310"/>
      <c r="VJM131" s="310"/>
      <c r="VJN131" s="310"/>
      <c r="VJO131" s="310"/>
      <c r="VJP131" s="310"/>
      <c r="VJQ131" s="310"/>
      <c r="VJR131" s="310"/>
      <c r="VJS131" s="310"/>
      <c r="VJT131" s="310"/>
      <c r="VJU131" s="310"/>
      <c r="VJV131" s="310"/>
      <c r="VJW131" s="310"/>
      <c r="VJX131" s="310"/>
      <c r="VJY131" s="310"/>
      <c r="VJZ131" s="310"/>
      <c r="VKA131" s="310"/>
      <c r="VKB131" s="310"/>
      <c r="VKC131" s="310"/>
      <c r="VKD131" s="310"/>
      <c r="VKE131" s="310"/>
      <c r="VKF131" s="310"/>
      <c r="VKG131" s="310"/>
      <c r="VKH131" s="310"/>
      <c r="VKI131" s="310"/>
      <c r="VKJ131" s="310"/>
      <c r="VKK131" s="310"/>
      <c r="VKL131" s="310"/>
      <c r="VKM131" s="310"/>
      <c r="VKN131" s="310"/>
      <c r="VKO131" s="310"/>
      <c r="VKP131" s="310"/>
      <c r="VKQ131" s="310"/>
      <c r="VKR131" s="310"/>
      <c r="VKS131" s="310"/>
      <c r="VKT131" s="310"/>
      <c r="VKU131" s="310"/>
      <c r="VKV131" s="310"/>
      <c r="VKW131" s="310"/>
      <c r="VKX131" s="310"/>
      <c r="VKY131" s="310"/>
      <c r="VKZ131" s="310"/>
      <c r="VLA131" s="310"/>
      <c r="VLB131" s="310"/>
      <c r="VLC131" s="310"/>
      <c r="VLD131" s="310"/>
      <c r="VLE131" s="310"/>
      <c r="VLF131" s="310"/>
      <c r="VLG131" s="310"/>
      <c r="VLH131" s="310"/>
      <c r="VLI131" s="310"/>
      <c r="VLJ131" s="310"/>
      <c r="VLK131" s="310"/>
      <c r="VLL131" s="310"/>
      <c r="VLM131" s="310"/>
      <c r="VLN131" s="310"/>
      <c r="VLO131" s="310"/>
      <c r="VLP131" s="310"/>
      <c r="VLQ131" s="310"/>
      <c r="VLR131" s="310"/>
      <c r="VLS131" s="310"/>
      <c r="VLT131" s="310"/>
      <c r="VLU131" s="310"/>
      <c r="VLV131" s="310"/>
      <c r="VLW131" s="310"/>
      <c r="VLX131" s="310"/>
      <c r="VLY131" s="310"/>
      <c r="VLZ131" s="310"/>
      <c r="VMA131" s="310"/>
      <c r="VMB131" s="310"/>
      <c r="VMC131" s="310"/>
      <c r="VMD131" s="310"/>
      <c r="VME131" s="310"/>
      <c r="VMF131" s="310"/>
      <c r="VMG131" s="310"/>
      <c r="VMH131" s="310"/>
      <c r="VMI131" s="310"/>
      <c r="VMJ131" s="310"/>
      <c r="VMK131" s="310"/>
      <c r="VML131" s="310"/>
      <c r="VMM131" s="310"/>
      <c r="VMN131" s="310"/>
      <c r="VMO131" s="310"/>
      <c r="VMP131" s="310"/>
      <c r="VMQ131" s="310"/>
      <c r="VMR131" s="310"/>
      <c r="VMS131" s="310"/>
      <c r="VMT131" s="310"/>
      <c r="VMU131" s="310"/>
      <c r="VMV131" s="310"/>
      <c r="VMW131" s="310"/>
      <c r="VMX131" s="310"/>
      <c r="VMY131" s="310"/>
      <c r="VMZ131" s="310"/>
      <c r="VNA131" s="310"/>
      <c r="VNB131" s="310"/>
      <c r="VNC131" s="310"/>
      <c r="VND131" s="310"/>
      <c r="VNE131" s="310"/>
      <c r="VNF131" s="310"/>
      <c r="VNG131" s="310"/>
      <c r="VNH131" s="310"/>
      <c r="VNI131" s="310"/>
      <c r="VNJ131" s="310"/>
      <c r="VNK131" s="310"/>
      <c r="VNL131" s="310"/>
      <c r="VNM131" s="310"/>
      <c r="VNN131" s="310"/>
      <c r="VNO131" s="310"/>
      <c r="VNP131" s="310"/>
      <c r="VNQ131" s="310"/>
      <c r="VNR131" s="310"/>
      <c r="VNS131" s="310"/>
      <c r="VNT131" s="310"/>
      <c r="VNU131" s="310"/>
      <c r="VNV131" s="310"/>
      <c r="VNW131" s="310"/>
      <c r="VNX131" s="310"/>
      <c r="VNY131" s="310"/>
      <c r="VNZ131" s="310"/>
      <c r="VOA131" s="310"/>
      <c r="VOB131" s="310"/>
      <c r="VOC131" s="310"/>
      <c r="VOD131" s="310"/>
      <c r="VOE131" s="310"/>
      <c r="VOF131" s="310"/>
      <c r="VOG131" s="310"/>
      <c r="VOH131" s="310"/>
      <c r="VOI131" s="310"/>
      <c r="VOJ131" s="310"/>
      <c r="VOK131" s="310"/>
      <c r="VOL131" s="310"/>
      <c r="VOM131" s="310"/>
      <c r="VON131" s="310"/>
      <c r="VOO131" s="310"/>
      <c r="VOP131" s="310"/>
      <c r="VOQ131" s="310"/>
      <c r="VOR131" s="310"/>
      <c r="VOS131" s="310"/>
      <c r="VOT131" s="310"/>
      <c r="VOU131" s="310"/>
      <c r="VOV131" s="310"/>
      <c r="VOW131" s="310"/>
      <c r="VOX131" s="310"/>
      <c r="VOY131" s="310"/>
      <c r="VOZ131" s="310"/>
      <c r="VPA131" s="310"/>
      <c r="VPB131" s="310"/>
      <c r="VPC131" s="310"/>
      <c r="VPD131" s="310"/>
      <c r="VPE131" s="310"/>
      <c r="VPF131" s="310"/>
      <c r="VPG131" s="310"/>
      <c r="VPH131" s="310"/>
      <c r="VPI131" s="310"/>
      <c r="VPJ131" s="310"/>
      <c r="VPK131" s="310"/>
      <c r="VPL131" s="310"/>
      <c r="VPM131" s="310"/>
      <c r="VPN131" s="310"/>
      <c r="VPO131" s="310"/>
      <c r="VPP131" s="310"/>
      <c r="VPQ131" s="310"/>
      <c r="VPR131" s="310"/>
      <c r="VPS131" s="310"/>
      <c r="VPT131" s="310"/>
      <c r="VPU131" s="310"/>
      <c r="VPV131" s="310"/>
      <c r="VPW131" s="310"/>
      <c r="VPX131" s="310"/>
      <c r="VPY131" s="310"/>
      <c r="VPZ131" s="310"/>
      <c r="VQA131" s="310"/>
      <c r="VQB131" s="310"/>
      <c r="VQC131" s="310"/>
      <c r="VQD131" s="310"/>
      <c r="VQE131" s="310"/>
      <c r="VQF131" s="310"/>
      <c r="VQG131" s="310"/>
      <c r="VQH131" s="310"/>
      <c r="VQI131" s="310"/>
      <c r="VQJ131" s="310"/>
      <c r="VQK131" s="310"/>
      <c r="VQL131" s="310"/>
      <c r="VQM131" s="310"/>
      <c r="VQN131" s="310"/>
      <c r="VQO131" s="310"/>
      <c r="VQP131" s="310"/>
      <c r="VQQ131" s="310"/>
      <c r="VQR131" s="310"/>
      <c r="VQS131" s="310"/>
      <c r="VQT131" s="310"/>
      <c r="VQU131" s="310"/>
      <c r="VQV131" s="310"/>
      <c r="VQW131" s="310"/>
      <c r="VQX131" s="310"/>
      <c r="VQY131" s="310"/>
      <c r="VQZ131" s="310"/>
      <c r="VRA131" s="310"/>
      <c r="VRB131" s="310"/>
      <c r="VRC131" s="310"/>
      <c r="VRD131" s="310"/>
      <c r="VRE131" s="310"/>
      <c r="VRF131" s="310"/>
      <c r="VRG131" s="310"/>
      <c r="VRH131" s="310"/>
      <c r="VRI131" s="310"/>
      <c r="VRJ131" s="310"/>
      <c r="VRK131" s="310"/>
      <c r="VRL131" s="310"/>
      <c r="VRM131" s="310"/>
      <c r="VRN131" s="310"/>
      <c r="VRO131" s="310"/>
      <c r="VRP131" s="310"/>
      <c r="VRQ131" s="310"/>
      <c r="VRR131" s="310"/>
      <c r="VRS131" s="310"/>
      <c r="VRT131" s="310"/>
      <c r="VRU131" s="310"/>
      <c r="VRV131" s="310"/>
      <c r="VRW131" s="310"/>
      <c r="VRX131" s="310"/>
      <c r="VRY131" s="310"/>
      <c r="VRZ131" s="310"/>
      <c r="VSA131" s="310"/>
      <c r="VSB131" s="310"/>
      <c r="VSC131" s="310"/>
      <c r="VSD131" s="310"/>
      <c r="VSE131" s="310"/>
      <c r="VSF131" s="310"/>
      <c r="VSG131" s="310"/>
      <c r="VSH131" s="310"/>
      <c r="VSI131" s="310"/>
      <c r="VSJ131" s="310"/>
      <c r="VSK131" s="310"/>
      <c r="VSL131" s="310"/>
      <c r="VSM131" s="310"/>
      <c r="VSN131" s="310"/>
      <c r="VSO131" s="310"/>
      <c r="VSP131" s="310"/>
      <c r="VSQ131" s="310"/>
      <c r="VSR131" s="310"/>
      <c r="VSS131" s="310"/>
      <c r="VST131" s="310"/>
      <c r="VSU131" s="310"/>
      <c r="VSV131" s="310"/>
      <c r="VSW131" s="310"/>
      <c r="VSX131" s="310"/>
      <c r="VSY131" s="310"/>
      <c r="VSZ131" s="310"/>
      <c r="VTA131" s="310"/>
      <c r="VTB131" s="310"/>
      <c r="VTC131" s="310"/>
      <c r="VTD131" s="310"/>
      <c r="VTE131" s="310"/>
      <c r="VTF131" s="310"/>
      <c r="VTG131" s="310"/>
      <c r="VTH131" s="310"/>
      <c r="VTI131" s="310"/>
      <c r="VTJ131" s="310"/>
      <c r="VTK131" s="310"/>
      <c r="VTL131" s="310"/>
      <c r="VTM131" s="310"/>
      <c r="VTN131" s="310"/>
      <c r="VTO131" s="310"/>
      <c r="VTP131" s="310"/>
      <c r="VTQ131" s="310"/>
      <c r="VTR131" s="310"/>
      <c r="VTS131" s="310"/>
      <c r="VTT131" s="310"/>
      <c r="VTU131" s="310"/>
      <c r="VTV131" s="310"/>
      <c r="VTW131" s="310"/>
      <c r="VTX131" s="310"/>
      <c r="VTY131" s="310"/>
      <c r="VTZ131" s="310"/>
      <c r="VUA131" s="310"/>
      <c r="VUB131" s="310"/>
      <c r="VUC131" s="310"/>
      <c r="VUD131" s="310"/>
      <c r="VUE131" s="310"/>
      <c r="VUF131" s="310"/>
      <c r="VUG131" s="310"/>
      <c r="VUH131" s="310"/>
      <c r="VUI131" s="310"/>
      <c r="VUJ131" s="310"/>
      <c r="VUK131" s="310"/>
      <c r="VUL131" s="310"/>
      <c r="VUM131" s="310"/>
      <c r="VUN131" s="310"/>
      <c r="VUO131" s="310"/>
      <c r="VUP131" s="310"/>
      <c r="VUQ131" s="310"/>
      <c r="VUR131" s="310"/>
      <c r="VUS131" s="310"/>
      <c r="VUT131" s="310"/>
      <c r="VUU131" s="310"/>
      <c r="VUV131" s="310"/>
      <c r="VUW131" s="310"/>
      <c r="VUX131" s="310"/>
      <c r="VUY131" s="310"/>
      <c r="VUZ131" s="310"/>
      <c r="VVA131" s="310"/>
      <c r="VVB131" s="310"/>
      <c r="VVC131" s="310"/>
      <c r="VVD131" s="310"/>
      <c r="VVE131" s="310"/>
      <c r="VVF131" s="310"/>
      <c r="VVG131" s="310"/>
      <c r="VVH131" s="310"/>
      <c r="VVI131" s="310"/>
      <c r="VVJ131" s="310"/>
      <c r="VVK131" s="310"/>
      <c r="VVL131" s="310"/>
      <c r="VVM131" s="310"/>
      <c r="VVN131" s="310"/>
      <c r="VVO131" s="310"/>
      <c r="VVP131" s="310"/>
      <c r="VVQ131" s="310"/>
      <c r="VVR131" s="310"/>
      <c r="VVS131" s="310"/>
      <c r="VVT131" s="310"/>
      <c r="VVU131" s="310"/>
      <c r="VVV131" s="310"/>
      <c r="VVW131" s="310"/>
      <c r="VVX131" s="310"/>
      <c r="VVY131" s="310"/>
      <c r="VVZ131" s="310"/>
      <c r="VWA131" s="310"/>
      <c r="VWB131" s="310"/>
      <c r="VWC131" s="310"/>
      <c r="VWD131" s="310"/>
      <c r="VWE131" s="310"/>
      <c r="VWF131" s="310"/>
      <c r="VWG131" s="310"/>
      <c r="VWH131" s="310"/>
      <c r="VWI131" s="310"/>
      <c r="VWJ131" s="310"/>
      <c r="VWK131" s="310"/>
      <c r="VWL131" s="310"/>
      <c r="VWM131" s="310"/>
      <c r="VWN131" s="310"/>
      <c r="VWO131" s="310"/>
      <c r="VWP131" s="310"/>
      <c r="VWQ131" s="310"/>
      <c r="VWR131" s="310"/>
      <c r="VWS131" s="310"/>
      <c r="VWT131" s="310"/>
      <c r="VWU131" s="310"/>
      <c r="VWV131" s="310"/>
      <c r="VWW131" s="310"/>
      <c r="VWX131" s="310"/>
      <c r="VWY131" s="310"/>
      <c r="VWZ131" s="310"/>
      <c r="VXA131" s="310"/>
      <c r="VXB131" s="310"/>
      <c r="VXC131" s="310"/>
      <c r="VXD131" s="310"/>
      <c r="VXE131" s="310"/>
      <c r="VXF131" s="310"/>
      <c r="VXG131" s="310"/>
      <c r="VXH131" s="310"/>
      <c r="VXI131" s="310"/>
      <c r="VXJ131" s="310"/>
      <c r="VXK131" s="310"/>
      <c r="VXL131" s="310"/>
      <c r="VXM131" s="310"/>
      <c r="VXN131" s="310"/>
      <c r="VXO131" s="310"/>
      <c r="VXP131" s="310"/>
      <c r="VXQ131" s="310"/>
      <c r="VXR131" s="310"/>
      <c r="VXS131" s="310"/>
      <c r="VXT131" s="310"/>
      <c r="VXU131" s="310"/>
      <c r="VXV131" s="310"/>
      <c r="VXW131" s="310"/>
      <c r="VXX131" s="310"/>
      <c r="VXY131" s="310"/>
      <c r="VXZ131" s="310"/>
      <c r="VYA131" s="310"/>
      <c r="VYB131" s="310"/>
      <c r="VYC131" s="310"/>
      <c r="VYD131" s="310"/>
      <c r="VYE131" s="310"/>
      <c r="VYF131" s="310"/>
      <c r="VYG131" s="310"/>
      <c r="VYH131" s="310"/>
      <c r="VYI131" s="310"/>
      <c r="VYJ131" s="310"/>
      <c r="VYK131" s="310"/>
      <c r="VYL131" s="310"/>
      <c r="VYM131" s="310"/>
      <c r="VYN131" s="310"/>
      <c r="VYO131" s="310"/>
      <c r="VYP131" s="310"/>
      <c r="VYQ131" s="310"/>
      <c r="VYR131" s="310"/>
      <c r="VYS131" s="310"/>
      <c r="VYT131" s="310"/>
      <c r="VYU131" s="310"/>
      <c r="VYV131" s="310"/>
      <c r="VYW131" s="310"/>
      <c r="VYX131" s="310"/>
      <c r="VYY131" s="310"/>
      <c r="VYZ131" s="310"/>
      <c r="VZA131" s="310"/>
      <c r="VZB131" s="310"/>
      <c r="VZC131" s="310"/>
      <c r="VZD131" s="310"/>
      <c r="VZE131" s="310"/>
      <c r="VZF131" s="310"/>
      <c r="VZG131" s="310"/>
      <c r="VZH131" s="310"/>
      <c r="VZI131" s="310"/>
      <c r="VZJ131" s="310"/>
      <c r="VZK131" s="310"/>
      <c r="VZL131" s="310"/>
      <c r="VZM131" s="310"/>
      <c r="VZN131" s="310"/>
      <c r="VZO131" s="310"/>
      <c r="VZP131" s="310"/>
      <c r="VZQ131" s="310"/>
      <c r="VZR131" s="310"/>
      <c r="VZS131" s="310"/>
      <c r="VZT131" s="310"/>
      <c r="VZU131" s="310"/>
      <c r="VZV131" s="310"/>
      <c r="VZW131" s="310"/>
      <c r="VZX131" s="310"/>
      <c r="VZY131" s="310"/>
      <c r="VZZ131" s="310"/>
      <c r="WAA131" s="310"/>
      <c r="WAB131" s="310"/>
      <c r="WAC131" s="310"/>
      <c r="WAD131" s="310"/>
      <c r="WAE131" s="310"/>
      <c r="WAF131" s="310"/>
      <c r="WAG131" s="310"/>
      <c r="WAH131" s="310"/>
      <c r="WAI131" s="310"/>
      <c r="WAJ131" s="310"/>
      <c r="WAK131" s="310"/>
      <c r="WAL131" s="310"/>
      <c r="WAM131" s="310"/>
      <c r="WAN131" s="310"/>
      <c r="WAO131" s="310"/>
      <c r="WAP131" s="310"/>
      <c r="WAQ131" s="310"/>
      <c r="WAR131" s="310"/>
      <c r="WAS131" s="310"/>
      <c r="WAT131" s="310"/>
      <c r="WAU131" s="310"/>
      <c r="WAV131" s="310"/>
      <c r="WAW131" s="310"/>
      <c r="WAX131" s="310"/>
      <c r="WAY131" s="310"/>
      <c r="WAZ131" s="310"/>
      <c r="WBA131" s="310"/>
      <c r="WBB131" s="310"/>
      <c r="WBC131" s="310"/>
      <c r="WBD131" s="310"/>
      <c r="WBE131" s="310"/>
      <c r="WBF131" s="310"/>
      <c r="WBG131" s="310"/>
      <c r="WBH131" s="310"/>
      <c r="WBI131" s="310"/>
      <c r="WBJ131" s="310"/>
      <c r="WBK131" s="310"/>
      <c r="WBL131" s="310"/>
      <c r="WBM131" s="310"/>
      <c r="WBN131" s="310"/>
      <c r="WBO131" s="310"/>
      <c r="WBP131" s="310"/>
      <c r="WBQ131" s="310"/>
      <c r="WBR131" s="310"/>
      <c r="WBS131" s="310"/>
      <c r="WBT131" s="310"/>
      <c r="WBU131" s="310"/>
      <c r="WBV131" s="310"/>
      <c r="WBW131" s="310"/>
      <c r="WBX131" s="310"/>
      <c r="WBY131" s="310"/>
      <c r="WBZ131" s="310"/>
      <c r="WCA131" s="310"/>
      <c r="WCB131" s="310"/>
      <c r="WCC131" s="310"/>
      <c r="WCD131" s="310"/>
      <c r="WCE131" s="310"/>
      <c r="WCF131" s="310"/>
      <c r="WCG131" s="310"/>
      <c r="WCH131" s="310"/>
      <c r="WCI131" s="310"/>
      <c r="WCJ131" s="310"/>
      <c r="WCK131" s="310"/>
      <c r="WCL131" s="310"/>
      <c r="WCM131" s="310"/>
      <c r="WCN131" s="310"/>
      <c r="WCO131" s="310"/>
      <c r="WCP131" s="310"/>
      <c r="WCQ131" s="310"/>
      <c r="WCR131" s="310"/>
      <c r="WCS131" s="310"/>
      <c r="WCT131" s="310"/>
      <c r="WCU131" s="310"/>
      <c r="WCV131" s="310"/>
      <c r="WCW131" s="310"/>
      <c r="WCX131" s="310"/>
      <c r="WCY131" s="310"/>
      <c r="WCZ131" s="310"/>
      <c r="WDA131" s="310"/>
      <c r="WDB131" s="310"/>
      <c r="WDC131" s="310"/>
      <c r="WDD131" s="310"/>
      <c r="WDE131" s="310"/>
      <c r="WDF131" s="310"/>
      <c r="WDG131" s="310"/>
      <c r="WDH131" s="310"/>
      <c r="WDI131" s="310"/>
      <c r="WDJ131" s="310"/>
      <c r="WDK131" s="310"/>
      <c r="WDL131" s="310"/>
      <c r="WDM131" s="310"/>
      <c r="WDN131" s="310"/>
      <c r="WDO131" s="310"/>
      <c r="WDP131" s="310"/>
      <c r="WDQ131" s="310"/>
      <c r="WDR131" s="310"/>
      <c r="WDS131" s="310"/>
      <c r="WDT131" s="310"/>
      <c r="WDU131" s="310"/>
      <c r="WDV131" s="310"/>
      <c r="WDW131" s="310"/>
      <c r="WDX131" s="310"/>
      <c r="WDY131" s="310"/>
      <c r="WDZ131" s="310"/>
      <c r="WEA131" s="310"/>
      <c r="WEB131" s="310"/>
      <c r="WEC131" s="310"/>
      <c r="WED131" s="310"/>
      <c r="WEE131" s="310"/>
      <c r="WEF131" s="310"/>
      <c r="WEG131" s="310"/>
      <c r="WEH131" s="310"/>
      <c r="WEI131" s="310"/>
      <c r="WEJ131" s="310"/>
      <c r="WEK131" s="310"/>
      <c r="WEL131" s="310"/>
      <c r="WEM131" s="310"/>
      <c r="WEN131" s="310"/>
      <c r="WEO131" s="310"/>
      <c r="WEP131" s="310"/>
      <c r="WEQ131" s="310"/>
      <c r="WER131" s="310"/>
      <c r="WES131" s="310"/>
      <c r="WET131" s="310"/>
      <c r="WEU131" s="310"/>
      <c r="WEV131" s="310"/>
      <c r="WEW131" s="310"/>
      <c r="WEX131" s="310"/>
      <c r="WEY131" s="310"/>
      <c r="WEZ131" s="310"/>
      <c r="WFA131" s="310"/>
      <c r="WFB131" s="310"/>
      <c r="WFC131" s="310"/>
      <c r="WFD131" s="310"/>
      <c r="WFE131" s="310"/>
      <c r="WFF131" s="310"/>
      <c r="WFG131" s="310"/>
      <c r="WFH131" s="310"/>
      <c r="WFI131" s="310"/>
      <c r="WFJ131" s="310"/>
      <c r="WFK131" s="310"/>
      <c r="WFL131" s="310"/>
      <c r="WFM131" s="310"/>
      <c r="WFN131" s="310"/>
      <c r="WFO131" s="310"/>
      <c r="WFP131" s="310"/>
      <c r="WFQ131" s="310"/>
      <c r="WFR131" s="310"/>
      <c r="WFS131" s="310"/>
      <c r="WFT131" s="310"/>
      <c r="WFU131" s="310"/>
      <c r="WFV131" s="310"/>
      <c r="WFW131" s="310"/>
      <c r="WFX131" s="310"/>
      <c r="WFY131" s="310"/>
      <c r="WFZ131" s="310"/>
      <c r="WGA131" s="310"/>
      <c r="WGB131" s="310"/>
      <c r="WGC131" s="310"/>
      <c r="WGD131" s="310"/>
      <c r="WGE131" s="310"/>
      <c r="WGF131" s="310"/>
      <c r="WGG131" s="310"/>
      <c r="WGH131" s="310"/>
      <c r="WGI131" s="310"/>
      <c r="WGJ131" s="310"/>
      <c r="WGK131" s="310"/>
      <c r="WGL131" s="310"/>
      <c r="WGM131" s="310"/>
      <c r="WGN131" s="310"/>
      <c r="WGO131" s="310"/>
      <c r="WGP131" s="310"/>
      <c r="WGQ131" s="310"/>
      <c r="WGR131" s="310"/>
      <c r="WGS131" s="310"/>
      <c r="WGT131" s="310"/>
      <c r="WGU131" s="310"/>
      <c r="WGV131" s="310"/>
      <c r="WGW131" s="310"/>
      <c r="WGX131" s="310"/>
      <c r="WGY131" s="310"/>
      <c r="WGZ131" s="310"/>
      <c r="WHA131" s="310"/>
      <c r="WHB131" s="310"/>
      <c r="WHC131" s="310"/>
      <c r="WHD131" s="310"/>
      <c r="WHE131" s="310"/>
      <c r="WHF131" s="310"/>
      <c r="WHG131" s="310"/>
      <c r="WHH131" s="310"/>
      <c r="WHI131" s="310"/>
      <c r="WHJ131" s="310"/>
      <c r="WHK131" s="310"/>
      <c r="WHL131" s="310"/>
      <c r="WHM131" s="310"/>
      <c r="WHN131" s="310"/>
      <c r="WHO131" s="310"/>
      <c r="WHP131" s="310"/>
      <c r="WHQ131" s="310"/>
      <c r="WHR131" s="310"/>
      <c r="WHS131" s="310"/>
      <c r="WHT131" s="310"/>
      <c r="WHU131" s="310"/>
      <c r="WHV131" s="310"/>
      <c r="WHW131" s="310"/>
      <c r="WHX131" s="310"/>
      <c r="WHY131" s="310"/>
      <c r="WHZ131" s="310"/>
      <c r="WIA131" s="310"/>
      <c r="WIB131" s="310"/>
      <c r="WIC131" s="310"/>
      <c r="WID131" s="310"/>
      <c r="WIE131" s="310"/>
      <c r="WIF131" s="310"/>
      <c r="WIG131" s="310"/>
      <c r="WIH131" s="310"/>
      <c r="WII131" s="310"/>
      <c r="WIJ131" s="310"/>
      <c r="WIK131" s="310"/>
      <c r="WIL131" s="310"/>
      <c r="WIM131" s="310"/>
      <c r="WIN131" s="310"/>
      <c r="WIO131" s="310"/>
      <c r="WIP131" s="310"/>
      <c r="WIQ131" s="310"/>
      <c r="WIR131" s="310"/>
      <c r="WIS131" s="310"/>
      <c r="WIT131" s="310"/>
      <c r="WIU131" s="310"/>
      <c r="WIV131" s="310"/>
      <c r="WIW131" s="310"/>
      <c r="WIX131" s="310"/>
      <c r="WIY131" s="310"/>
      <c r="WIZ131" s="310"/>
      <c r="WJA131" s="310"/>
      <c r="WJB131" s="310"/>
      <c r="WJC131" s="310"/>
      <c r="WJD131" s="310"/>
      <c r="WJE131" s="310"/>
      <c r="WJF131" s="310"/>
      <c r="WJG131" s="310"/>
      <c r="WJH131" s="310"/>
      <c r="WJI131" s="310"/>
      <c r="WJJ131" s="310"/>
      <c r="WJK131" s="310"/>
      <c r="WJL131" s="310"/>
      <c r="WJM131" s="310"/>
      <c r="WJN131" s="310"/>
      <c r="WJO131" s="310"/>
      <c r="WJP131" s="310"/>
      <c r="WJQ131" s="310"/>
      <c r="WJR131" s="310"/>
      <c r="WJS131" s="310"/>
      <c r="WJT131" s="310"/>
      <c r="WJU131" s="310"/>
      <c r="WJV131" s="310"/>
      <c r="WJW131" s="310"/>
      <c r="WJX131" s="310"/>
      <c r="WJY131" s="310"/>
      <c r="WJZ131" s="310"/>
      <c r="WKA131" s="310"/>
      <c r="WKB131" s="310"/>
      <c r="WKC131" s="310"/>
      <c r="WKD131" s="310"/>
      <c r="WKE131" s="310"/>
      <c r="WKF131" s="310"/>
      <c r="WKG131" s="310"/>
      <c r="WKH131" s="310"/>
      <c r="WKI131" s="310"/>
      <c r="WKJ131" s="310"/>
      <c r="WKK131" s="310"/>
      <c r="WKL131" s="310"/>
      <c r="WKM131" s="310"/>
      <c r="WKN131" s="310"/>
      <c r="WKO131" s="310"/>
      <c r="WKP131" s="310"/>
      <c r="WKQ131" s="310"/>
      <c r="WKR131" s="310"/>
      <c r="WKS131" s="310"/>
      <c r="WKT131" s="310"/>
      <c r="WKU131" s="310"/>
      <c r="WKV131" s="310"/>
      <c r="WKW131" s="310"/>
      <c r="WKX131" s="310"/>
      <c r="WKY131" s="310"/>
      <c r="WKZ131" s="310"/>
      <c r="WLA131" s="310"/>
      <c r="WLB131" s="310"/>
      <c r="WLC131" s="310"/>
      <c r="WLD131" s="310"/>
      <c r="WLE131" s="310"/>
      <c r="WLF131" s="310"/>
      <c r="WLG131" s="310"/>
      <c r="WLH131" s="310"/>
      <c r="WLI131" s="310"/>
      <c r="WLJ131" s="310"/>
      <c r="WLK131" s="310"/>
      <c r="WLL131" s="310"/>
      <c r="WLM131" s="310"/>
      <c r="WLN131" s="310"/>
      <c r="WLO131" s="310"/>
      <c r="WLP131" s="310"/>
      <c r="WLQ131" s="310"/>
      <c r="WLR131" s="310"/>
      <c r="WLS131" s="310"/>
      <c r="WLT131" s="310"/>
      <c r="WLU131" s="310"/>
      <c r="WLV131" s="310"/>
      <c r="WLW131" s="310"/>
      <c r="WLX131" s="310"/>
      <c r="WLY131" s="310"/>
      <c r="WLZ131" s="310"/>
      <c r="WMA131" s="310"/>
      <c r="WMB131" s="310"/>
      <c r="WMC131" s="310"/>
      <c r="WMD131" s="310"/>
      <c r="WME131" s="310"/>
      <c r="WMF131" s="310"/>
      <c r="WMG131" s="310"/>
      <c r="WMH131" s="310"/>
      <c r="WMI131" s="310"/>
      <c r="WMJ131" s="310"/>
      <c r="WMK131" s="310"/>
      <c r="WML131" s="310"/>
      <c r="WMM131" s="310"/>
      <c r="WMN131" s="310"/>
      <c r="WMO131" s="310"/>
      <c r="WMP131" s="310"/>
      <c r="WMQ131" s="310"/>
      <c r="WMR131" s="310"/>
      <c r="WMS131" s="310"/>
      <c r="WMT131" s="310"/>
      <c r="WMU131" s="310"/>
      <c r="WMV131" s="310"/>
      <c r="WMW131" s="310"/>
      <c r="WMX131" s="310"/>
      <c r="WMY131" s="310"/>
      <c r="WMZ131" s="310"/>
      <c r="WNA131" s="310"/>
      <c r="WNB131" s="310"/>
      <c r="WNC131" s="310"/>
      <c r="WND131" s="310"/>
      <c r="WNE131" s="310"/>
      <c r="WNF131" s="310"/>
      <c r="WNG131" s="310"/>
      <c r="WNH131" s="310"/>
      <c r="WNI131" s="310"/>
      <c r="WNJ131" s="310"/>
      <c r="WNK131" s="310"/>
      <c r="WNL131" s="310"/>
      <c r="WNM131" s="310"/>
      <c r="WNN131" s="310"/>
      <c r="WNO131" s="310"/>
      <c r="WNP131" s="310"/>
      <c r="WNQ131" s="310"/>
      <c r="WNR131" s="310"/>
      <c r="WNS131" s="310"/>
      <c r="WNT131" s="310"/>
      <c r="WNU131" s="310"/>
      <c r="WNV131" s="310"/>
      <c r="WNW131" s="310"/>
      <c r="WNX131" s="310"/>
      <c r="WNY131" s="310"/>
      <c r="WNZ131" s="310"/>
      <c r="WOA131" s="310"/>
      <c r="WOB131" s="310"/>
      <c r="WOC131" s="310"/>
      <c r="WOD131" s="310"/>
      <c r="WOE131" s="310"/>
      <c r="WOF131" s="310"/>
      <c r="WOG131" s="310"/>
      <c r="WOH131" s="310"/>
      <c r="WOI131" s="310"/>
      <c r="WOJ131" s="310"/>
      <c r="WOK131" s="310"/>
      <c r="WOL131" s="310"/>
      <c r="WOM131" s="310"/>
      <c r="WON131" s="310"/>
      <c r="WOO131" s="310"/>
      <c r="WOP131" s="310"/>
      <c r="WOQ131" s="310"/>
      <c r="WOR131" s="310"/>
      <c r="WOS131" s="310"/>
      <c r="WOT131" s="310"/>
      <c r="WOU131" s="310"/>
      <c r="WOV131" s="310"/>
      <c r="WOW131" s="310"/>
      <c r="WOX131" s="310"/>
      <c r="WOY131" s="310"/>
      <c r="WOZ131" s="310"/>
      <c r="WPA131" s="310"/>
      <c r="WPB131" s="310"/>
      <c r="WPC131" s="310"/>
      <c r="WPD131" s="310"/>
      <c r="WPE131" s="310"/>
      <c r="WPF131" s="310"/>
      <c r="WPG131" s="310"/>
      <c r="WPH131" s="310"/>
      <c r="WPI131" s="310"/>
      <c r="WPJ131" s="310"/>
      <c r="WPK131" s="310"/>
      <c r="WPL131" s="310"/>
      <c r="WPM131" s="310"/>
      <c r="WPN131" s="310"/>
      <c r="WPO131" s="310"/>
      <c r="WPP131" s="310"/>
      <c r="WPQ131" s="310"/>
      <c r="WPR131" s="310"/>
      <c r="WPS131" s="310"/>
      <c r="WPT131" s="310"/>
      <c r="WPU131" s="310"/>
      <c r="WPV131" s="310"/>
      <c r="WPW131" s="310"/>
      <c r="WPX131" s="310"/>
      <c r="WPY131" s="310"/>
      <c r="WPZ131" s="310"/>
      <c r="WQA131" s="310"/>
      <c r="WQB131" s="310"/>
      <c r="WQC131" s="310"/>
      <c r="WQD131" s="310"/>
      <c r="WQE131" s="310"/>
      <c r="WQF131" s="310"/>
      <c r="WQG131" s="310"/>
      <c r="WQH131" s="310"/>
      <c r="WQI131" s="310"/>
      <c r="WQJ131" s="310"/>
      <c r="WQK131" s="310"/>
      <c r="WQL131" s="310"/>
      <c r="WQM131" s="310"/>
      <c r="WQN131" s="310"/>
      <c r="WQO131" s="310"/>
      <c r="WQP131" s="310"/>
      <c r="WQQ131" s="310"/>
      <c r="WQR131" s="310"/>
      <c r="WQS131" s="310"/>
      <c r="WQT131" s="310"/>
      <c r="WQU131" s="310"/>
      <c r="WQV131" s="310"/>
      <c r="WQW131" s="310"/>
      <c r="WQX131" s="310"/>
      <c r="WQY131" s="310"/>
      <c r="WQZ131" s="310"/>
      <c r="WRA131" s="310"/>
      <c r="WRB131" s="310"/>
      <c r="WRC131" s="310"/>
      <c r="WRD131" s="310"/>
      <c r="WRE131" s="310"/>
      <c r="WRF131" s="310"/>
      <c r="WRG131" s="310"/>
      <c r="WRH131" s="310"/>
      <c r="WRI131" s="310"/>
      <c r="WRJ131" s="310"/>
      <c r="WRK131" s="310"/>
      <c r="WRL131" s="310"/>
      <c r="WRM131" s="310"/>
      <c r="WRN131" s="310"/>
      <c r="WRO131" s="310"/>
      <c r="WRP131" s="310"/>
      <c r="WRQ131" s="310"/>
      <c r="WRR131" s="310"/>
      <c r="WRS131" s="310"/>
      <c r="WRT131" s="310"/>
      <c r="WRU131" s="310"/>
      <c r="WRV131" s="310"/>
      <c r="WRW131" s="310"/>
      <c r="WRX131" s="310"/>
      <c r="WRY131" s="310"/>
      <c r="WRZ131" s="310"/>
      <c r="WSA131" s="310"/>
      <c r="WSB131" s="310"/>
      <c r="WSC131" s="310"/>
      <c r="WSD131" s="310"/>
      <c r="WSE131" s="310"/>
      <c r="WSF131" s="310"/>
      <c r="WSG131" s="310"/>
      <c r="WSH131" s="310"/>
      <c r="WSI131" s="310"/>
      <c r="WSJ131" s="310"/>
      <c r="WSK131" s="310"/>
      <c r="WSL131" s="310"/>
      <c r="WSM131" s="310"/>
      <c r="WSN131" s="310"/>
      <c r="WSO131" s="310"/>
      <c r="WSP131" s="310"/>
      <c r="WSQ131" s="310"/>
      <c r="WSR131" s="310"/>
      <c r="WSS131" s="310"/>
      <c r="WST131" s="310"/>
      <c r="WSU131" s="310"/>
      <c r="WSV131" s="310"/>
      <c r="WSW131" s="310"/>
      <c r="WSX131" s="310"/>
      <c r="WSY131" s="310"/>
      <c r="WSZ131" s="310"/>
      <c r="WTA131" s="310"/>
      <c r="WTB131" s="310"/>
      <c r="WTC131" s="310"/>
      <c r="WTD131" s="310"/>
      <c r="WTE131" s="310"/>
      <c r="WTF131" s="310"/>
      <c r="WTG131" s="310"/>
      <c r="WTH131" s="310"/>
      <c r="WTI131" s="310"/>
      <c r="WTJ131" s="310"/>
      <c r="WTK131" s="310"/>
      <c r="WTL131" s="310"/>
      <c r="WTM131" s="310"/>
      <c r="WTN131" s="310"/>
      <c r="WTO131" s="310"/>
      <c r="WTP131" s="310"/>
      <c r="WTQ131" s="310"/>
      <c r="WTR131" s="310"/>
      <c r="WTS131" s="310"/>
      <c r="WTT131" s="310"/>
      <c r="WTU131" s="310"/>
      <c r="WTV131" s="310"/>
      <c r="WTW131" s="310"/>
      <c r="WTX131" s="310"/>
      <c r="WTY131" s="310"/>
      <c r="WTZ131" s="310"/>
      <c r="WUA131" s="310"/>
      <c r="WUB131" s="310"/>
      <c r="WUC131" s="310"/>
      <c r="WUD131" s="310"/>
      <c r="WUE131" s="310"/>
      <c r="WUF131" s="310"/>
      <c r="WUG131" s="310"/>
      <c r="WUH131" s="310"/>
      <c r="WUI131" s="310"/>
      <c r="WUJ131" s="310"/>
      <c r="WUK131" s="310"/>
      <c r="WUL131" s="310"/>
      <c r="WUM131" s="310"/>
      <c r="WUN131" s="310"/>
      <c r="WUO131" s="310"/>
      <c r="WUP131" s="310"/>
      <c r="WUQ131" s="310"/>
      <c r="WUR131" s="310"/>
      <c r="WUS131" s="310"/>
      <c r="WUT131" s="310"/>
      <c r="WUU131" s="310"/>
      <c r="WUV131" s="310"/>
      <c r="WUW131" s="310"/>
      <c r="WUX131" s="310"/>
      <c r="WUY131" s="310"/>
      <c r="WUZ131" s="310"/>
      <c r="WVA131" s="310"/>
      <c r="WVB131" s="310"/>
      <c r="WVC131" s="310"/>
      <c r="WVD131" s="310"/>
      <c r="WVE131" s="310"/>
      <c r="WVF131" s="310"/>
      <c r="WVG131" s="310"/>
      <c r="WVH131" s="310"/>
      <c r="WVI131" s="310"/>
      <c r="WVJ131" s="310"/>
      <c r="WVK131" s="310"/>
      <c r="WVL131" s="310"/>
      <c r="WVM131" s="310"/>
      <c r="WVN131" s="310"/>
      <c r="WVO131" s="310"/>
      <c r="WVP131" s="310"/>
      <c r="WVQ131" s="310"/>
      <c r="WVR131" s="310"/>
      <c r="WVS131" s="310"/>
      <c r="WVT131" s="310"/>
      <c r="WVU131" s="310"/>
      <c r="WVV131" s="310"/>
      <c r="WVW131" s="310"/>
      <c r="WVX131" s="310"/>
      <c r="WVY131" s="310"/>
      <c r="WVZ131" s="310"/>
      <c r="WWA131" s="310"/>
      <c r="WWB131" s="310"/>
      <c r="WWC131" s="310"/>
      <c r="WWD131" s="310"/>
      <c r="WWE131" s="310"/>
      <c r="WWF131" s="310"/>
      <c r="WWG131" s="310"/>
      <c r="WWH131" s="310"/>
      <c r="WWI131" s="310"/>
      <c r="WWJ131" s="310"/>
      <c r="WWK131" s="310"/>
      <c r="WWL131" s="310"/>
      <c r="WWM131" s="310"/>
      <c r="WWN131" s="310"/>
      <c r="WWO131" s="310"/>
      <c r="WWP131" s="310"/>
      <c r="WWQ131" s="310"/>
      <c r="WWR131" s="310"/>
      <c r="WWS131" s="310"/>
      <c r="WWT131" s="310"/>
      <c r="WWU131" s="310"/>
      <c r="WWV131" s="310"/>
      <c r="WWW131" s="310"/>
      <c r="WWX131" s="310"/>
      <c r="WWY131" s="310"/>
      <c r="WWZ131" s="310"/>
      <c r="WXA131" s="310"/>
      <c r="WXB131" s="310"/>
      <c r="WXC131" s="310"/>
      <c r="WXD131" s="310"/>
      <c r="WXE131" s="310"/>
      <c r="WXF131" s="310"/>
      <c r="WXG131" s="310"/>
      <c r="WXH131" s="310"/>
      <c r="WXI131" s="310"/>
      <c r="WXJ131" s="310"/>
      <c r="WXK131" s="310"/>
      <c r="WXL131" s="310"/>
      <c r="WXM131" s="310"/>
      <c r="WXN131" s="310"/>
      <c r="WXO131" s="310"/>
      <c r="WXP131" s="310"/>
      <c r="WXQ131" s="310"/>
      <c r="WXR131" s="310"/>
      <c r="WXS131" s="310"/>
      <c r="WXT131" s="310"/>
      <c r="WXU131" s="310"/>
      <c r="WXV131" s="310"/>
      <c r="WXW131" s="310"/>
      <c r="WXX131" s="310"/>
      <c r="WXY131" s="310"/>
      <c r="WXZ131" s="310"/>
      <c r="WYA131" s="310"/>
      <c r="WYB131" s="310"/>
      <c r="WYC131" s="310"/>
      <c r="WYD131" s="310"/>
      <c r="WYE131" s="310"/>
      <c r="WYF131" s="310"/>
      <c r="WYG131" s="310"/>
      <c r="WYH131" s="310"/>
      <c r="WYI131" s="310"/>
      <c r="WYJ131" s="310"/>
      <c r="WYK131" s="310"/>
      <c r="WYL131" s="310"/>
      <c r="WYM131" s="310"/>
      <c r="WYN131" s="310"/>
      <c r="WYO131" s="310"/>
      <c r="WYP131" s="310"/>
      <c r="WYQ131" s="310"/>
      <c r="WYR131" s="310"/>
      <c r="WYS131" s="310"/>
      <c r="WYT131" s="310"/>
      <c r="WYU131" s="310"/>
      <c r="WYV131" s="310"/>
      <c r="WYW131" s="310"/>
      <c r="WYX131" s="310"/>
      <c r="WYY131" s="310"/>
      <c r="WYZ131" s="310"/>
      <c r="WZA131" s="310"/>
      <c r="WZB131" s="310"/>
      <c r="WZC131" s="310"/>
      <c r="WZD131" s="310"/>
      <c r="WZE131" s="310"/>
      <c r="WZF131" s="310"/>
      <c r="WZG131" s="310"/>
      <c r="WZH131" s="310"/>
      <c r="WZI131" s="310"/>
      <c r="WZJ131" s="310"/>
      <c r="WZK131" s="310"/>
      <c r="WZL131" s="310"/>
      <c r="WZM131" s="310"/>
      <c r="WZN131" s="310"/>
      <c r="WZO131" s="310"/>
      <c r="WZP131" s="310"/>
      <c r="WZQ131" s="310"/>
      <c r="WZR131" s="310"/>
      <c r="WZS131" s="310"/>
      <c r="WZT131" s="310"/>
      <c r="WZU131" s="310"/>
      <c r="WZV131" s="310"/>
      <c r="WZW131" s="310"/>
      <c r="WZX131" s="310"/>
      <c r="WZY131" s="310"/>
      <c r="WZZ131" s="310"/>
      <c r="XAA131" s="310"/>
      <c r="XAB131" s="310"/>
      <c r="XAC131" s="310"/>
      <c r="XAD131" s="310"/>
      <c r="XAE131" s="310"/>
      <c r="XAF131" s="310"/>
      <c r="XAG131" s="310"/>
      <c r="XAH131" s="310"/>
      <c r="XAI131" s="310"/>
      <c r="XAJ131" s="310"/>
      <c r="XAK131" s="310"/>
      <c r="XAL131" s="310"/>
      <c r="XAM131" s="310"/>
      <c r="XAN131" s="310"/>
      <c r="XAO131" s="310"/>
      <c r="XAP131" s="310"/>
      <c r="XAQ131" s="310"/>
      <c r="XAR131" s="310"/>
      <c r="XAS131" s="310"/>
      <c r="XAT131" s="310"/>
      <c r="XAU131" s="310"/>
      <c r="XAV131" s="310"/>
      <c r="XAW131" s="310"/>
      <c r="XAX131" s="310"/>
      <c r="XAY131" s="310"/>
      <c r="XAZ131" s="310"/>
      <c r="XBA131" s="310"/>
      <c r="XBB131" s="310"/>
      <c r="XBC131" s="310"/>
      <c r="XBD131" s="310"/>
      <c r="XBE131" s="310"/>
      <c r="XBF131" s="310"/>
      <c r="XBG131" s="310"/>
      <c r="XBH131" s="310"/>
      <c r="XBI131" s="310"/>
      <c r="XBJ131" s="310"/>
      <c r="XBK131" s="310"/>
      <c r="XBL131" s="310"/>
      <c r="XBM131" s="310"/>
      <c r="XBN131" s="310"/>
      <c r="XBO131" s="310"/>
      <c r="XBP131" s="310"/>
      <c r="XBQ131" s="310"/>
      <c r="XBR131" s="310"/>
      <c r="XBS131" s="310"/>
      <c r="XBT131" s="310"/>
      <c r="XBU131" s="310"/>
      <c r="XBV131" s="310"/>
      <c r="XBW131" s="310"/>
      <c r="XBX131" s="310"/>
      <c r="XBY131" s="310"/>
      <c r="XBZ131" s="310"/>
      <c r="XCA131" s="310"/>
      <c r="XCB131" s="310"/>
      <c r="XCC131" s="310"/>
      <c r="XCD131" s="310"/>
      <c r="XCE131" s="310"/>
      <c r="XCF131" s="310"/>
      <c r="XCG131" s="310"/>
      <c r="XCH131" s="310"/>
      <c r="XCI131" s="310"/>
      <c r="XCJ131" s="310"/>
      <c r="XCK131" s="310"/>
      <c r="XCL131" s="310"/>
      <c r="XCM131" s="310"/>
      <c r="XCN131" s="310"/>
      <c r="XCO131" s="310"/>
      <c r="XCP131" s="310"/>
      <c r="XCQ131" s="310"/>
      <c r="XCR131" s="310"/>
      <c r="XCS131" s="310"/>
      <c r="XCT131" s="310"/>
      <c r="XCU131" s="310"/>
      <c r="XCV131" s="310"/>
      <c r="XCW131" s="310"/>
      <c r="XCX131" s="310"/>
      <c r="XCY131" s="310"/>
      <c r="XCZ131" s="310"/>
      <c r="XDA131" s="310"/>
      <c r="XDB131" s="310"/>
      <c r="XDC131" s="310"/>
      <c r="XDD131" s="310"/>
      <c r="XDE131" s="310"/>
      <c r="XDF131" s="310"/>
      <c r="XDG131" s="310"/>
      <c r="XDH131" s="310"/>
      <c r="XDI131" s="310"/>
      <c r="XDJ131" s="310"/>
      <c r="XDK131" s="310"/>
      <c r="XDL131" s="310"/>
      <c r="XDM131" s="310"/>
      <c r="XDN131" s="310"/>
      <c r="XDO131" s="310"/>
      <c r="XDP131" s="310"/>
      <c r="XDQ131" s="310"/>
      <c r="XDR131" s="310"/>
      <c r="XDS131" s="310"/>
      <c r="XDT131" s="310"/>
      <c r="XDU131" s="310"/>
      <c r="XDV131" s="310"/>
      <c r="XDW131" s="310"/>
      <c r="XDX131" s="310"/>
      <c r="XDY131" s="310"/>
      <c r="XDZ131" s="310"/>
      <c r="XEA131" s="310"/>
      <c r="XEB131" s="310"/>
      <c r="XEC131" s="310"/>
      <c r="XED131" s="310"/>
      <c r="XEE131" s="310"/>
      <c r="XEF131" s="310"/>
      <c r="XEG131" s="310"/>
      <c r="XEH131" s="310"/>
      <c r="XEI131" s="310"/>
      <c r="XEJ131" s="310"/>
      <c r="XEK131" s="310"/>
      <c r="XEL131" s="310"/>
      <c r="XEM131" s="310"/>
      <c r="XEN131" s="310"/>
      <c r="XEO131" s="310"/>
      <c r="XEP131" s="310"/>
      <c r="XEQ131" s="310"/>
      <c r="XER131" s="310"/>
      <c r="XES131" s="310"/>
      <c r="XET131" s="310"/>
      <c r="XEU131" s="310"/>
      <c r="XEV131" s="310"/>
      <c r="XEW131" s="310"/>
      <c r="XEX131" s="310"/>
      <c r="XEY131" s="310"/>
      <c r="XEZ131" s="310"/>
      <c r="XFA131" s="310"/>
      <c r="XFB131" s="310"/>
      <c r="XFC131" s="310"/>
      <c r="XFD131" s="310"/>
    </row>
    <row r="132" spans="1:16384" s="120" customFormat="1" ht="51">
      <c r="A132" s="500"/>
      <c r="B132" s="106" t="s">
        <v>3710</v>
      </c>
      <c r="C132" s="106" t="s">
        <v>3711</v>
      </c>
      <c r="D132" s="106" t="s">
        <v>3711</v>
      </c>
      <c r="E132" s="170" t="s">
        <v>347</v>
      </c>
      <c r="F132" s="170" t="s">
        <v>1138</v>
      </c>
      <c r="G132" s="90">
        <v>44210</v>
      </c>
      <c r="H132" s="332" t="s">
        <v>952</v>
      </c>
      <c r="I132" s="90">
        <v>44190</v>
      </c>
      <c r="J132" s="546">
        <f t="shared" si="3"/>
        <v>44183</v>
      </c>
      <c r="K132" s="106" t="s">
        <v>349</v>
      </c>
      <c r="L132" s="120" t="s">
        <v>1204</v>
      </c>
      <c r="M132" s="394" t="str">
        <f>VLOOKUP(D132,'PDM NB Portfolio Online'!F:U,16,0)</f>
        <v>Guangsheng GS5 Xu</v>
      </c>
      <c r="N132"/>
      <c r="O132"/>
      <c r="P132"/>
      <c r="Q132"/>
      <c r="R132"/>
      <c r="S132"/>
      <c r="T132"/>
      <c r="U132"/>
      <c r="V132"/>
      <c r="W132"/>
      <c r="X132"/>
      <c r="Z132" s="255"/>
      <c r="AB132" s="255"/>
      <c r="AC132" s="255"/>
      <c r="AD132" s="255"/>
      <c r="AF132" s="305"/>
      <c r="AS132" s="217" t="s">
        <v>2979</v>
      </c>
      <c r="AT132" s="217" t="s">
        <v>3714</v>
      </c>
      <c r="AU132" s="217" t="s">
        <v>3712</v>
      </c>
      <c r="AV132" s="217" t="s">
        <v>3713</v>
      </c>
      <c r="AW132" s="217" t="s">
        <v>2981</v>
      </c>
      <c r="AX132" s="217" t="s">
        <v>3871</v>
      </c>
      <c r="AY132" s="217" t="s">
        <v>2984</v>
      </c>
      <c r="AZ132" s="217" t="s">
        <v>1192</v>
      </c>
      <c r="BA132" s="217" t="s">
        <v>3116</v>
      </c>
      <c r="BB132" s="217" t="s">
        <v>317</v>
      </c>
    </row>
    <row r="133" spans="1:16384" s="120" customFormat="1" ht="63.75">
      <c r="A133" s="500">
        <v>364</v>
      </c>
      <c r="B133" s="170" t="s">
        <v>3428</v>
      </c>
      <c r="C133" s="170" t="s">
        <v>3430</v>
      </c>
      <c r="D133" s="170" t="s">
        <v>3430</v>
      </c>
      <c r="E133" s="170" t="s">
        <v>359</v>
      </c>
      <c r="F133" s="170" t="s">
        <v>462</v>
      </c>
      <c r="G133" s="46">
        <v>44207</v>
      </c>
      <c r="H133" s="46">
        <v>44221</v>
      </c>
      <c r="I133" s="275">
        <v>44176</v>
      </c>
      <c r="J133" s="181">
        <f t="shared" ref="J133" si="4">I133-7</f>
        <v>44169</v>
      </c>
      <c r="K133" s="272" t="s">
        <v>333</v>
      </c>
      <c r="L133" s="170" t="s">
        <v>1204</v>
      </c>
      <c r="M133" s="394" t="str">
        <f>VLOOKUP(D133,'PDM NB Portfolio Online'!F:U,16,0)</f>
        <v>Chuang Chuang1 Cui</v>
      </c>
      <c r="N133"/>
      <c r="O133"/>
      <c r="P133"/>
      <c r="Q133"/>
      <c r="R133"/>
      <c r="S133"/>
      <c r="T133"/>
      <c r="U133"/>
      <c r="V133"/>
      <c r="W133"/>
      <c r="X133"/>
      <c r="AB133" s="255"/>
      <c r="AF133" s="305"/>
      <c r="AI133" s="217" t="s">
        <v>2979</v>
      </c>
      <c r="AJ133" s="217"/>
      <c r="AK133" s="217" t="s">
        <v>2999</v>
      </c>
      <c r="AL133" s="217" t="s">
        <v>2999</v>
      </c>
      <c r="AM133" s="217" t="s">
        <v>3000</v>
      </c>
      <c r="AO133" s="217" t="s">
        <v>3001</v>
      </c>
      <c r="AP133" s="217" t="s">
        <v>3002</v>
      </c>
      <c r="AQ133" s="217" t="s">
        <v>3003</v>
      </c>
      <c r="AR133" s="217" t="s">
        <v>3004</v>
      </c>
      <c r="AS133" s="217" t="s">
        <v>1193</v>
      </c>
      <c r="AT133" s="217" t="s">
        <v>3005</v>
      </c>
      <c r="AU133" s="217" t="s">
        <v>3473</v>
      </c>
      <c r="AV133" s="222" t="s">
        <v>1198</v>
      </c>
      <c r="AW133" s="222" t="s">
        <v>3288</v>
      </c>
      <c r="AX133" s="222" t="s">
        <v>2992</v>
      </c>
      <c r="AY133" s="222" t="s">
        <v>2993</v>
      </c>
      <c r="AZ133" s="222" t="s">
        <v>2993</v>
      </c>
      <c r="BA133" s="222" t="s">
        <v>2994</v>
      </c>
      <c r="BB133" s="222" t="s">
        <v>1200</v>
      </c>
      <c r="BC133" s="222" t="s">
        <v>3477</v>
      </c>
      <c r="BD133" s="262" t="s">
        <v>318</v>
      </c>
    </row>
    <row r="134" spans="1:16384" s="259" customFormat="1" ht="63.75" hidden="1">
      <c r="A134" s="500"/>
      <c r="B134" s="467" t="s">
        <v>3263</v>
      </c>
      <c r="C134" s="170" t="s">
        <v>3265</v>
      </c>
      <c r="D134" s="170" t="s">
        <v>3265</v>
      </c>
      <c r="E134" s="170" t="s">
        <v>330</v>
      </c>
      <c r="F134" s="170" t="s">
        <v>3262</v>
      </c>
      <c r="G134" s="181">
        <v>44208</v>
      </c>
      <c r="H134" s="271" t="s">
        <v>952</v>
      </c>
      <c r="I134" s="181">
        <v>44180</v>
      </c>
      <c r="J134" s="181">
        <f>I134-7</f>
        <v>44173</v>
      </c>
      <c r="K134" s="272" t="s">
        <v>1032</v>
      </c>
      <c r="L134" s="170" t="s">
        <v>1180</v>
      </c>
      <c r="M134" s="235" t="str">
        <f>VLOOKUP(D134,'PDM NB Portfolio Online'!F:U,16,0)</f>
        <v>Chuang Chuang1 Cui</v>
      </c>
      <c r="N134" s="355">
        <v>44180</v>
      </c>
      <c r="O134" s="355">
        <f>N134-7</f>
        <v>44173</v>
      </c>
      <c r="P134" s="337" t="s">
        <v>1032</v>
      </c>
      <c r="Q134"/>
      <c r="R134"/>
      <c r="S134"/>
      <c r="T134"/>
      <c r="U134"/>
      <c r="V134"/>
      <c r="W134" s="68"/>
      <c r="X134" s="68"/>
      <c r="Y134" s="68"/>
      <c r="Z134" s="68"/>
      <c r="AA134" s="120"/>
      <c r="AB134" s="120"/>
      <c r="AC134" s="120"/>
      <c r="AD134" s="120"/>
      <c r="AE134" s="120"/>
      <c r="AF134" s="305"/>
      <c r="AG134" s="120"/>
      <c r="AH134" s="120"/>
      <c r="AI134" s="120"/>
      <c r="AJ134" s="217" t="s">
        <v>3007</v>
      </c>
      <c r="AK134" s="120"/>
      <c r="AL134" s="120"/>
      <c r="AM134" s="217" t="s">
        <v>1181</v>
      </c>
      <c r="AN134" s="120"/>
      <c r="AO134" s="217" t="s">
        <v>2999</v>
      </c>
      <c r="AP134" s="217" t="s">
        <v>3000</v>
      </c>
      <c r="AQ134" s="217" t="s">
        <v>3001</v>
      </c>
      <c r="AR134" s="217" t="s">
        <v>3002</v>
      </c>
      <c r="AS134" s="217" t="s">
        <v>3003</v>
      </c>
      <c r="AT134" s="217" t="s">
        <v>3004</v>
      </c>
      <c r="AU134" s="217" t="s">
        <v>1193</v>
      </c>
      <c r="AV134" s="217" t="s">
        <v>3005</v>
      </c>
      <c r="AW134" s="217" t="s">
        <v>2985</v>
      </c>
      <c r="AX134" s="217"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59" customFormat="1" ht="63.75">
      <c r="A135" s="501"/>
      <c r="B135" s="272" t="s">
        <v>3211</v>
      </c>
      <c r="C135" s="170" t="s">
        <v>3086</v>
      </c>
      <c r="D135" s="170" t="s">
        <v>3086</v>
      </c>
      <c r="E135" s="170" t="s">
        <v>359</v>
      </c>
      <c r="F135" s="170" t="s">
        <v>497</v>
      </c>
      <c r="G135" s="181">
        <v>44211</v>
      </c>
      <c r="H135" s="181">
        <v>44225</v>
      </c>
      <c r="I135" s="181">
        <v>44169</v>
      </c>
      <c r="J135" s="181">
        <v>44162</v>
      </c>
      <c r="K135" s="284" t="s">
        <v>1081</v>
      </c>
      <c r="L135" s="170" t="s">
        <v>1204</v>
      </c>
      <c r="M135" s="394" t="str">
        <f>VLOOKUP(D135,'PDM NB Portfolio Online'!F:U,16,0)</f>
        <v>Vera Ye2 Bai</v>
      </c>
      <c r="N135" s="47"/>
      <c r="O135" s="47"/>
      <c r="P135" s="47"/>
      <c r="Q135"/>
      <c r="R135"/>
      <c r="S135"/>
      <c r="T135"/>
      <c r="U135"/>
      <c r="V135"/>
      <c r="W135" s="47"/>
      <c r="X135" s="47"/>
      <c r="Y135" s="47"/>
      <c r="Z135" s="47"/>
      <c r="AA135" s="47"/>
      <c r="AB135" s="310"/>
      <c r="AC135" s="310"/>
      <c r="AD135" s="310"/>
      <c r="AE135" s="310"/>
      <c r="AF135" s="469"/>
      <c r="AG135" s="120"/>
      <c r="AH135" s="120"/>
      <c r="AI135" s="217" t="s">
        <v>2979</v>
      </c>
      <c r="AJ135" s="217"/>
      <c r="AK135" s="217" t="s">
        <v>2999</v>
      </c>
      <c r="AL135" s="217" t="s">
        <v>2999</v>
      </c>
      <c r="AM135" s="217" t="s">
        <v>3000</v>
      </c>
      <c r="AN135" s="120"/>
      <c r="AO135" s="217" t="s">
        <v>3001</v>
      </c>
      <c r="AP135" s="217" t="s">
        <v>3002</v>
      </c>
      <c r="AQ135" s="217" t="s">
        <v>3003</v>
      </c>
      <c r="AR135" s="217" t="s">
        <v>3004</v>
      </c>
      <c r="AS135" s="217" t="s">
        <v>1193</v>
      </c>
      <c r="AT135" s="217" t="s">
        <v>3005</v>
      </c>
      <c r="AU135" s="217" t="s">
        <v>3473</v>
      </c>
      <c r="AV135" s="217" t="s">
        <v>3472</v>
      </c>
      <c r="AW135" s="222" t="s">
        <v>1187</v>
      </c>
      <c r="AX135" s="222" t="s">
        <v>2992</v>
      </c>
      <c r="AY135" s="222" t="s">
        <v>2993</v>
      </c>
      <c r="AZ135" s="222" t="s">
        <v>2993</v>
      </c>
      <c r="BA135" s="222" t="s">
        <v>2994</v>
      </c>
      <c r="BB135" s="222" t="s">
        <v>1200</v>
      </c>
      <c r="BC135" s="222" t="s">
        <v>1184</v>
      </c>
      <c r="BD135" s="262" t="s">
        <v>2997</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264">
        <v>365</v>
      </c>
      <c r="B136" s="272" t="s">
        <v>3212</v>
      </c>
      <c r="C136" s="170" t="s">
        <v>3087</v>
      </c>
      <c r="D136" s="170" t="s">
        <v>3087</v>
      </c>
      <c r="E136" s="170" t="s">
        <v>359</v>
      </c>
      <c r="F136" s="170" t="s">
        <v>497</v>
      </c>
      <c r="G136" s="181">
        <v>44211</v>
      </c>
      <c r="H136" s="181">
        <v>44225</v>
      </c>
      <c r="I136" s="181">
        <v>44169</v>
      </c>
      <c r="J136" s="181">
        <v>44162</v>
      </c>
      <c r="K136" s="284" t="s">
        <v>1081</v>
      </c>
      <c r="L136" s="170" t="s">
        <v>1204</v>
      </c>
      <c r="M136" s="394" t="str">
        <f>VLOOKUP(D136,'PDM NB Portfolio Online'!F:U,16,0)</f>
        <v>Cathy SQ1 Wan</v>
      </c>
      <c r="N136"/>
      <c r="O136"/>
      <c r="P136"/>
      <c r="Q136"/>
      <c r="R136"/>
      <c r="S136"/>
      <c r="T136"/>
      <c r="U136"/>
      <c r="V136"/>
      <c r="W136"/>
      <c r="X136"/>
      <c r="Y136"/>
      <c r="Z136"/>
      <c r="AA136"/>
      <c r="AB136"/>
      <c r="AC136"/>
      <c r="AD136"/>
      <c r="AE136"/>
      <c r="AF136"/>
      <c r="AI136" s="217" t="s">
        <v>2979</v>
      </c>
      <c r="AJ136" s="217"/>
      <c r="AK136" s="217" t="s">
        <v>2999</v>
      </c>
      <c r="AL136" s="217" t="s">
        <v>2999</v>
      </c>
      <c r="AM136" s="217" t="s">
        <v>3000</v>
      </c>
      <c r="AO136" s="217" t="s">
        <v>3001</v>
      </c>
      <c r="AP136" s="217" t="s">
        <v>3002</v>
      </c>
      <c r="AQ136" s="217" t="s">
        <v>3003</v>
      </c>
      <c r="AR136" s="217" t="s">
        <v>3004</v>
      </c>
      <c r="AS136" s="217" t="s">
        <v>1193</v>
      </c>
      <c r="AT136" s="217" t="s">
        <v>3005</v>
      </c>
      <c r="AU136" s="217" t="s">
        <v>3473</v>
      </c>
      <c r="AV136" s="217" t="s">
        <v>3472</v>
      </c>
      <c r="AW136" s="222" t="s">
        <v>1187</v>
      </c>
      <c r="AX136" s="222" t="s">
        <v>2992</v>
      </c>
      <c r="AY136" s="222" t="s">
        <v>2993</v>
      </c>
      <c r="AZ136" s="222" t="s">
        <v>2993</v>
      </c>
      <c r="BA136" s="222" t="s">
        <v>2994</v>
      </c>
      <c r="BB136" s="222" t="s">
        <v>1200</v>
      </c>
      <c r="BC136" s="222" t="s">
        <v>1184</v>
      </c>
      <c r="BD136" s="262" t="s">
        <v>318</v>
      </c>
    </row>
    <row r="137" spans="1:16384" s="120" customFormat="1" ht="76.5">
      <c r="A137" s="264">
        <v>366</v>
      </c>
      <c r="B137" s="284" t="s">
        <v>3356</v>
      </c>
      <c r="C137" s="284" t="s">
        <v>3380</v>
      </c>
      <c r="D137" s="284" t="s">
        <v>3360</v>
      </c>
      <c r="E137" s="170" t="s">
        <v>347</v>
      </c>
      <c r="F137" s="284" t="s">
        <v>3362</v>
      </c>
      <c r="G137" s="468">
        <v>44211</v>
      </c>
      <c r="H137" s="468">
        <v>44211</v>
      </c>
      <c r="I137" s="181">
        <v>44169</v>
      </c>
      <c r="J137" s="181">
        <v>44162</v>
      </c>
      <c r="K137" s="181" t="s">
        <v>333</v>
      </c>
      <c r="L137" s="170" t="s">
        <v>1204</v>
      </c>
      <c r="M137" s="394" t="str">
        <f>VLOOKUP(D137,'PDM NB Portfolio Online'!F:U,16,0)</f>
        <v>Peng Peng11 Zhang</v>
      </c>
      <c r="N137"/>
      <c r="O137"/>
      <c r="P137"/>
      <c r="Q137"/>
      <c r="R137"/>
      <c r="S137"/>
      <c r="T137"/>
      <c r="U137"/>
      <c r="V137"/>
      <c r="W137"/>
      <c r="X137"/>
      <c r="Y137"/>
      <c r="Z137"/>
      <c r="AA137"/>
      <c r="AB137"/>
      <c r="AC137"/>
      <c r="AD137"/>
      <c r="AE137" s="68"/>
      <c r="AF137" s="68"/>
      <c r="AI137" s="217" t="s">
        <v>2979</v>
      </c>
      <c r="AJ137" s="217"/>
      <c r="AK137" s="217" t="s">
        <v>2999</v>
      </c>
      <c r="AL137" s="217" t="s">
        <v>2999</v>
      </c>
      <c r="AM137" s="217" t="s">
        <v>3000</v>
      </c>
      <c r="AO137" s="217" t="s">
        <v>3001</v>
      </c>
      <c r="AP137" s="217" t="s">
        <v>3002</v>
      </c>
      <c r="AQ137" s="217" t="s">
        <v>3003</v>
      </c>
      <c r="AR137" s="217" t="s">
        <v>3004</v>
      </c>
      <c r="AS137" s="217" t="s">
        <v>3476</v>
      </c>
      <c r="AT137" s="217" t="s">
        <v>3033</v>
      </c>
      <c r="AU137" s="222" t="s">
        <v>3475</v>
      </c>
      <c r="AV137" s="222" t="s">
        <v>3474</v>
      </c>
      <c r="AW137" s="222" t="s">
        <v>2993</v>
      </c>
      <c r="AX137" s="222" t="s">
        <v>2993</v>
      </c>
      <c r="AY137" s="222" t="s">
        <v>2994</v>
      </c>
      <c r="AZ137" s="222" t="s">
        <v>1200</v>
      </c>
      <c r="BA137" s="222" t="s">
        <v>1184</v>
      </c>
      <c r="BB137" s="262" t="s">
        <v>2997</v>
      </c>
    </row>
    <row r="138" spans="1:16384" s="120" customFormat="1" ht="76.5">
      <c r="A138" s="264" t="s">
        <v>3702</v>
      </c>
      <c r="B138" s="284" t="s">
        <v>3701</v>
      </c>
      <c r="C138" s="284" t="s">
        <v>3361</v>
      </c>
      <c r="D138" s="284" t="s">
        <v>3361</v>
      </c>
      <c r="E138" s="170" t="s">
        <v>347</v>
      </c>
      <c r="F138" s="284" t="s">
        <v>3362</v>
      </c>
      <c r="G138" s="468">
        <v>44211</v>
      </c>
      <c r="H138" s="468">
        <v>44211</v>
      </c>
      <c r="I138" s="181">
        <v>44169</v>
      </c>
      <c r="J138" s="181">
        <v>44162</v>
      </c>
      <c r="K138" s="181" t="s">
        <v>333</v>
      </c>
      <c r="L138" s="170" t="s">
        <v>1204</v>
      </c>
      <c r="M138" s="394" t="str">
        <f>VLOOKUP(D138,'PDM NB Portfolio Online'!F:U,16,0)</f>
        <v>Guangsheng GS5 Xu</v>
      </c>
      <c r="N138"/>
      <c r="O138"/>
      <c r="P138"/>
      <c r="Q138"/>
      <c r="R138"/>
      <c r="S138"/>
      <c r="T138"/>
      <c r="U138"/>
      <c r="V138"/>
      <c r="W138"/>
      <c r="X138"/>
      <c r="Y138"/>
      <c r="Z138"/>
      <c r="AA138"/>
      <c r="AB138"/>
      <c r="AC138"/>
      <c r="AD138"/>
      <c r="AF138" s="305"/>
      <c r="AI138" s="217" t="s">
        <v>2979</v>
      </c>
      <c r="AJ138" s="217"/>
      <c r="AK138" s="217" t="s">
        <v>2999</v>
      </c>
      <c r="AL138" s="217" t="s">
        <v>2999</v>
      </c>
      <c r="AM138" s="217" t="s">
        <v>3000</v>
      </c>
      <c r="AO138" s="217" t="s">
        <v>3001</v>
      </c>
      <c r="AP138" s="217" t="s">
        <v>3002</v>
      </c>
      <c r="AQ138" s="217" t="s">
        <v>3003</v>
      </c>
      <c r="AR138" s="217" t="s">
        <v>3004</v>
      </c>
      <c r="AS138" s="217" t="s">
        <v>3476</v>
      </c>
      <c r="AT138" s="217" t="s">
        <v>3033</v>
      </c>
      <c r="AU138" s="222" t="s">
        <v>3475</v>
      </c>
      <c r="AV138" s="222" t="s">
        <v>3474</v>
      </c>
      <c r="AW138" s="222" t="s">
        <v>2993</v>
      </c>
      <c r="AX138" s="222" t="s">
        <v>2993</v>
      </c>
      <c r="AY138" s="222" t="s">
        <v>2994</v>
      </c>
      <c r="AZ138" s="222" t="s">
        <v>1200</v>
      </c>
      <c r="BA138" s="222" t="s">
        <v>1184</v>
      </c>
      <c r="BB138" s="262" t="s">
        <v>2997</v>
      </c>
    </row>
    <row r="139" spans="1:16384" s="120" customFormat="1" ht="63.75">
      <c r="A139" s="264" t="s">
        <v>3702</v>
      </c>
      <c r="B139" s="272" t="s">
        <v>3213</v>
      </c>
      <c r="C139" s="170" t="s">
        <v>3088</v>
      </c>
      <c r="D139" s="170" t="s">
        <v>3088</v>
      </c>
      <c r="E139" s="170" t="s">
        <v>359</v>
      </c>
      <c r="F139" s="170" t="s">
        <v>497</v>
      </c>
      <c r="G139" s="181">
        <v>44218</v>
      </c>
      <c r="H139" s="181">
        <v>44232</v>
      </c>
      <c r="I139" s="275">
        <v>44176</v>
      </c>
      <c r="J139" s="181">
        <f>I139-7</f>
        <v>44169</v>
      </c>
      <c r="K139" s="284" t="s">
        <v>1081</v>
      </c>
      <c r="L139" s="170" t="s">
        <v>1204</v>
      </c>
      <c r="M139" s="394" t="str">
        <f>VLOOKUP(D139,'PDM NB Portfolio Online'!F:U,16,0)</f>
        <v>Cathy SQ1 Wan</v>
      </c>
      <c r="N139"/>
      <c r="O139"/>
      <c r="P139"/>
      <c r="Q139"/>
      <c r="R139"/>
      <c r="S139"/>
      <c r="T139"/>
      <c r="U139"/>
      <c r="V139"/>
      <c r="W139"/>
      <c r="X139"/>
      <c r="Y139"/>
      <c r="Z139"/>
      <c r="AA139"/>
      <c r="AB139"/>
      <c r="AC139"/>
      <c r="AD139"/>
      <c r="AF139" s="305"/>
      <c r="AI139" s="217" t="s">
        <v>2979</v>
      </c>
      <c r="AJ139" s="217"/>
      <c r="AK139" s="217" t="s">
        <v>2999</v>
      </c>
      <c r="AL139" s="217" t="s">
        <v>2999</v>
      </c>
      <c r="AM139" s="217" t="s">
        <v>3000</v>
      </c>
      <c r="AO139" s="217" t="s">
        <v>3001</v>
      </c>
      <c r="AP139" s="217" t="s">
        <v>3002</v>
      </c>
      <c r="AQ139" s="217" t="s">
        <v>3003</v>
      </c>
      <c r="AR139" s="217" t="s">
        <v>3004</v>
      </c>
      <c r="AS139" s="217" t="s">
        <v>1193</v>
      </c>
      <c r="AT139" s="217" t="s">
        <v>3005</v>
      </c>
      <c r="AU139" s="222" t="s">
        <v>2895</v>
      </c>
      <c r="AV139" s="217" t="s">
        <v>3694</v>
      </c>
      <c r="AW139" s="217" t="s">
        <v>319</v>
      </c>
      <c r="AX139" s="222" t="s">
        <v>1187</v>
      </c>
      <c r="AY139" s="222" t="s">
        <v>2992</v>
      </c>
      <c r="AZ139" s="222" t="s">
        <v>2993</v>
      </c>
      <c r="BA139" s="222" t="s">
        <v>2993</v>
      </c>
      <c r="BB139" s="222" t="s">
        <v>2994</v>
      </c>
      <c r="BC139" s="222" t="s">
        <v>1186</v>
      </c>
      <c r="BD139" s="222" t="s">
        <v>3218</v>
      </c>
      <c r="BE139" s="262" t="s">
        <v>318</v>
      </c>
    </row>
    <row r="140" spans="1:16384" s="120" customFormat="1" ht="90">
      <c r="A140" s="502"/>
      <c r="B140" s="214" t="s">
        <v>1150</v>
      </c>
      <c r="C140" s="170" t="s">
        <v>3280</v>
      </c>
      <c r="D140" s="170" t="s">
        <v>1151</v>
      </c>
      <c r="E140" s="170" t="s">
        <v>330</v>
      </c>
      <c r="F140" s="170" t="s">
        <v>399</v>
      </c>
      <c r="G140" s="181">
        <v>44222</v>
      </c>
      <c r="H140" s="181">
        <v>44222</v>
      </c>
      <c r="I140" s="46">
        <v>44180</v>
      </c>
      <c r="J140" s="108">
        <v>44173</v>
      </c>
      <c r="K140" s="170" t="s">
        <v>333</v>
      </c>
      <c r="L140" s="170" t="s">
        <v>1204</v>
      </c>
      <c r="M140" s="235"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17" t="s">
        <v>3007</v>
      </c>
      <c r="AM140" s="217" t="s">
        <v>1181</v>
      </c>
      <c r="AO140" s="217" t="s">
        <v>2980</v>
      </c>
      <c r="AP140" s="217" t="s">
        <v>1197</v>
      </c>
      <c r="AQ140" s="217" t="s">
        <v>2981</v>
      </c>
      <c r="AR140" s="217" t="s">
        <v>2982</v>
      </c>
      <c r="AS140" s="239" t="s">
        <v>3062</v>
      </c>
      <c r="AT140" s="106" t="s">
        <v>3061</v>
      </c>
      <c r="AU140" s="106" t="s">
        <v>3422</v>
      </c>
      <c r="AV140" s="106" t="s">
        <v>3031</v>
      </c>
      <c r="AW140" s="106" t="s">
        <v>3030</v>
      </c>
      <c r="AX140" s="106" t="s">
        <v>3016</v>
      </c>
      <c r="AY140" s="228" t="s">
        <v>1182</v>
      </c>
      <c r="AZ140" s="228" t="s">
        <v>1182</v>
      </c>
      <c r="BA140" s="224" t="s">
        <v>1183</v>
      </c>
      <c r="BB140" s="224" t="s">
        <v>1186</v>
      </c>
      <c r="BC140" s="224" t="s">
        <v>1184</v>
      </c>
      <c r="BD140" s="224" t="s">
        <v>2083</v>
      </c>
    </row>
    <row r="141" spans="1:16384" s="120" customFormat="1" ht="63.75">
      <c r="A141" s="264"/>
      <c r="B141" s="272" t="s">
        <v>3127</v>
      </c>
      <c r="C141" s="170" t="s">
        <v>3136</v>
      </c>
      <c r="D141" s="170" t="s">
        <v>3136</v>
      </c>
      <c r="E141" s="170" t="s">
        <v>359</v>
      </c>
      <c r="F141" s="170" t="s">
        <v>446</v>
      </c>
      <c r="G141" s="90">
        <v>44232</v>
      </c>
      <c r="H141" s="90">
        <v>44246</v>
      </c>
      <c r="I141" s="90">
        <v>44190</v>
      </c>
      <c r="J141" s="546">
        <f t="shared" ref="J141:J142" si="5">I141-7</f>
        <v>44183</v>
      </c>
      <c r="K141" s="272" t="s">
        <v>1081</v>
      </c>
      <c r="L141" s="170" t="s">
        <v>1204</v>
      </c>
      <c r="M141" s="394"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17" t="s">
        <v>2979</v>
      </c>
      <c r="AL141" s="217"/>
      <c r="AM141" s="217" t="s">
        <v>2999</v>
      </c>
      <c r="AO141" s="217" t="s">
        <v>2999</v>
      </c>
      <c r="AP141" s="217" t="s">
        <v>3000</v>
      </c>
      <c r="AQ141" s="217" t="s">
        <v>3001</v>
      </c>
      <c r="AR141" s="217" t="s">
        <v>3002</v>
      </c>
      <c r="AS141" s="217" t="s">
        <v>3003</v>
      </c>
      <c r="AT141" s="217" t="s">
        <v>3004</v>
      </c>
      <c r="AU141" s="217" t="s">
        <v>1193</v>
      </c>
      <c r="AV141" s="217" t="s">
        <v>3005</v>
      </c>
      <c r="AW141" s="217" t="s">
        <v>320</v>
      </c>
      <c r="AX141" s="222" t="s">
        <v>2895</v>
      </c>
      <c r="AY141" s="222" t="s">
        <v>3287</v>
      </c>
      <c r="AZ141" s="222" t="s">
        <v>3806</v>
      </c>
      <c r="BA141" s="222" t="s">
        <v>2992</v>
      </c>
      <c r="BB141" s="222" t="s">
        <v>2993</v>
      </c>
      <c r="BC141" s="222" t="s">
        <v>2993</v>
      </c>
      <c r="BD141" s="222" t="s">
        <v>2994</v>
      </c>
      <c r="BE141" s="222" t="s">
        <v>1200</v>
      </c>
      <c r="BF141" s="222" t="s">
        <v>1184</v>
      </c>
      <c r="BG141" s="262" t="s">
        <v>318</v>
      </c>
    </row>
    <row r="142" spans="1:16384" s="120" customFormat="1" ht="63.75">
      <c r="A142" s="264"/>
      <c r="B142" s="272" t="s">
        <v>3129</v>
      </c>
      <c r="C142" s="170" t="s">
        <v>3138</v>
      </c>
      <c r="D142" s="170" t="s">
        <v>3138</v>
      </c>
      <c r="E142" s="170" t="s">
        <v>359</v>
      </c>
      <c r="F142" s="170" t="s">
        <v>446</v>
      </c>
      <c r="G142" s="90">
        <v>44232</v>
      </c>
      <c r="H142" s="90">
        <v>44246</v>
      </c>
      <c r="I142" s="90">
        <v>44190</v>
      </c>
      <c r="J142" s="546">
        <f t="shared" si="5"/>
        <v>44183</v>
      </c>
      <c r="K142" s="272" t="s">
        <v>1081</v>
      </c>
      <c r="L142" s="170" t="s">
        <v>1204</v>
      </c>
      <c r="M142" s="394" t="str">
        <f>VLOOKUP(D142,'PDM NB Portfolio Online'!F:U,16,0)</f>
        <v>Vera Ye2 Bai</v>
      </c>
      <c r="N142"/>
      <c r="O142"/>
      <c r="P142"/>
      <c r="Q142"/>
      <c r="R142"/>
      <c r="S142"/>
      <c r="T142"/>
      <c r="U142"/>
      <c r="V142"/>
      <c r="W142"/>
      <c r="X142"/>
      <c r="Y142"/>
      <c r="Z142"/>
      <c r="AA142"/>
      <c r="AB142"/>
      <c r="AC142"/>
      <c r="AD142"/>
      <c r="AE142"/>
      <c r="AF142"/>
      <c r="AK142" s="217" t="s">
        <v>2979</v>
      </c>
      <c r="AL142" s="217"/>
      <c r="AM142" s="217" t="s">
        <v>2999</v>
      </c>
      <c r="AO142" s="217" t="s">
        <v>2999</v>
      </c>
      <c r="AP142" s="217" t="s">
        <v>3000</v>
      </c>
      <c r="AQ142" s="217" t="s">
        <v>3001</v>
      </c>
      <c r="AR142" s="217" t="s">
        <v>3002</v>
      </c>
      <c r="AS142" s="217" t="s">
        <v>3003</v>
      </c>
      <c r="AT142" s="217" t="s">
        <v>3004</v>
      </c>
      <c r="AU142" s="217" t="s">
        <v>1193</v>
      </c>
      <c r="AV142" s="217" t="s">
        <v>3005</v>
      </c>
      <c r="AW142" s="217" t="s">
        <v>320</v>
      </c>
      <c r="AX142" s="222" t="s">
        <v>3874</v>
      </c>
      <c r="AY142" s="222" t="s">
        <v>3875</v>
      </c>
      <c r="AZ142" s="222" t="s">
        <v>1187</v>
      </c>
      <c r="BA142" s="222" t="s">
        <v>2992</v>
      </c>
      <c r="BB142" s="222" t="s">
        <v>2993</v>
      </c>
      <c r="BC142" s="222" t="s">
        <v>2993</v>
      </c>
      <c r="BD142" s="222" t="s">
        <v>2994</v>
      </c>
      <c r="BE142" s="222" t="s">
        <v>1200</v>
      </c>
      <c r="BF142" s="222" t="s">
        <v>1184</v>
      </c>
      <c r="BG142" s="262" t="s">
        <v>318</v>
      </c>
    </row>
    <row r="143" spans="1:16384" s="120" customFormat="1" ht="63.75">
      <c r="A143" s="264"/>
      <c r="B143" s="272" t="s">
        <v>3446</v>
      </c>
      <c r="C143" s="170" t="s">
        <v>3449</v>
      </c>
      <c r="D143" s="170" t="s">
        <v>3449</v>
      </c>
      <c r="E143" s="170" t="s">
        <v>359</v>
      </c>
      <c r="F143" s="170" t="s">
        <v>571</v>
      </c>
      <c r="G143" s="90">
        <v>44235</v>
      </c>
      <c r="H143" s="275">
        <v>44249</v>
      </c>
      <c r="I143" s="90">
        <v>44193</v>
      </c>
      <c r="J143" s="216">
        <f t="shared" ref="J143:J145" si="6">I143-7</f>
        <v>44186</v>
      </c>
      <c r="K143" s="488" t="s">
        <v>1081</v>
      </c>
      <c r="L143" s="170" t="s">
        <v>1204</v>
      </c>
      <c r="M143" s="235" t="str">
        <f>VLOOKUP(D143,'PDM NB Portfolio Online'!F:U,16,0)</f>
        <v>Peng Peng11 Zhang</v>
      </c>
      <c r="N143"/>
      <c r="O143"/>
      <c r="P143"/>
      <c r="Q143"/>
      <c r="R143"/>
      <c r="S143"/>
      <c r="T143"/>
      <c r="U143"/>
      <c r="V143"/>
      <c r="W143"/>
      <c r="X143"/>
      <c r="Y143"/>
      <c r="Z143"/>
      <c r="AA143"/>
      <c r="AB143"/>
      <c r="AC143"/>
      <c r="AD143"/>
      <c r="AE143"/>
      <c r="AF143"/>
      <c r="AK143" s="217" t="s">
        <v>2979</v>
      </c>
      <c r="AL143" s="217"/>
      <c r="AM143" s="217" t="s">
        <v>2999</v>
      </c>
      <c r="AO143" s="217" t="s">
        <v>2999</v>
      </c>
      <c r="AP143" s="217" t="s">
        <v>3000</v>
      </c>
      <c r="AQ143" s="217" t="s">
        <v>3001</v>
      </c>
      <c r="AR143" s="217" t="s">
        <v>3002</v>
      </c>
      <c r="AS143" s="217" t="s">
        <v>3003</v>
      </c>
      <c r="AT143" s="217" t="s">
        <v>3004</v>
      </c>
      <c r="AU143" s="217" t="s">
        <v>1193</v>
      </c>
      <c r="AV143" s="217" t="s">
        <v>3005</v>
      </c>
      <c r="AW143" s="217"/>
      <c r="AX143" s="222" t="s">
        <v>2895</v>
      </c>
      <c r="AY143" s="222" t="s">
        <v>3807</v>
      </c>
      <c r="AZ143" s="222" t="s">
        <v>3806</v>
      </c>
      <c r="BA143" s="222" t="s">
        <v>2992</v>
      </c>
      <c r="BB143" s="222" t="s">
        <v>2993</v>
      </c>
      <c r="BC143" s="222" t="s">
        <v>2993</v>
      </c>
      <c r="BD143" s="222" t="s">
        <v>2994</v>
      </c>
      <c r="BE143" s="222" t="s">
        <v>1200</v>
      </c>
      <c r="BG143" s="222" t="s">
        <v>1184</v>
      </c>
      <c r="BH143" s="262" t="s">
        <v>318</v>
      </c>
    </row>
    <row r="144" spans="1:16384" s="120" customFormat="1" ht="63.75">
      <c r="A144" s="264"/>
      <c r="B144" s="272" t="s">
        <v>3447</v>
      </c>
      <c r="C144" s="170" t="s">
        <v>3450</v>
      </c>
      <c r="D144" s="170" t="s">
        <v>3450</v>
      </c>
      <c r="E144" s="170" t="s">
        <v>359</v>
      </c>
      <c r="F144" s="170" t="s">
        <v>571</v>
      </c>
      <c r="G144" s="90">
        <v>44235</v>
      </c>
      <c r="H144" s="275">
        <v>44249</v>
      </c>
      <c r="I144" s="90">
        <v>44193</v>
      </c>
      <c r="J144" s="216">
        <f t="shared" si="6"/>
        <v>44186</v>
      </c>
      <c r="K144" s="488" t="s">
        <v>1081</v>
      </c>
      <c r="L144" s="170" t="s">
        <v>1204</v>
      </c>
      <c r="M144" s="235" t="str">
        <f>VLOOKUP(D144,'PDM NB Portfolio Online'!F:U,16,0)</f>
        <v>Siyu SY5 Feng</v>
      </c>
      <c r="N144"/>
      <c r="O144"/>
      <c r="P144"/>
      <c r="Q144"/>
      <c r="R144"/>
      <c r="S144"/>
      <c r="T144"/>
      <c r="U144"/>
      <c r="V144"/>
      <c r="W144"/>
      <c r="X144"/>
      <c r="Y144"/>
      <c r="Z144"/>
      <c r="AA144"/>
      <c r="AB144"/>
      <c r="AC144"/>
      <c r="AD144"/>
      <c r="AE144"/>
      <c r="AF144"/>
      <c r="AK144" s="217" t="s">
        <v>3007</v>
      </c>
      <c r="AL144" s="217"/>
      <c r="AM144" s="217" t="s">
        <v>2999</v>
      </c>
      <c r="AO144" s="217" t="s">
        <v>2999</v>
      </c>
      <c r="AP144" s="217" t="s">
        <v>3000</v>
      </c>
      <c r="AQ144" s="217" t="s">
        <v>3001</v>
      </c>
      <c r="AR144" s="217" t="s">
        <v>3002</v>
      </c>
      <c r="AS144" s="217" t="s">
        <v>3003</v>
      </c>
      <c r="AT144" s="217" t="s">
        <v>3004</v>
      </c>
      <c r="AU144" s="217" t="s">
        <v>1193</v>
      </c>
      <c r="AV144" s="217" t="s">
        <v>3005</v>
      </c>
      <c r="AW144" s="217"/>
      <c r="AX144" s="222" t="s">
        <v>2895</v>
      </c>
      <c r="AY144" s="222" t="s">
        <v>3807</v>
      </c>
      <c r="AZ144" s="222" t="s">
        <v>3808</v>
      </c>
      <c r="BA144" s="222" t="s">
        <v>2992</v>
      </c>
      <c r="BB144" s="222" t="s">
        <v>2993</v>
      </c>
      <c r="BC144" s="222" t="s">
        <v>2993</v>
      </c>
      <c r="BD144" s="222" t="s">
        <v>2994</v>
      </c>
      <c r="BE144" s="222" t="s">
        <v>1200</v>
      </c>
      <c r="BG144" s="222" t="s">
        <v>1184</v>
      </c>
      <c r="BH144" s="262" t="s">
        <v>318</v>
      </c>
    </row>
    <row r="145" spans="1:104" s="120" customFormat="1" ht="89.25">
      <c r="A145" s="264">
        <v>370</v>
      </c>
      <c r="B145" s="246" t="s">
        <v>3623</v>
      </c>
      <c r="C145" s="170" t="s">
        <v>3099</v>
      </c>
      <c r="D145" s="170" t="s">
        <v>3099</v>
      </c>
      <c r="E145" s="170" t="s">
        <v>359</v>
      </c>
      <c r="F145" s="170" t="s">
        <v>455</v>
      </c>
      <c r="G145" s="275">
        <v>44227</v>
      </c>
      <c r="H145" s="275">
        <v>44248</v>
      </c>
      <c r="I145" s="90">
        <v>44200</v>
      </c>
      <c r="J145" s="546">
        <f t="shared" si="6"/>
        <v>44193</v>
      </c>
      <c r="K145" s="284" t="s">
        <v>1081</v>
      </c>
      <c r="L145" s="170" t="s">
        <v>1204</v>
      </c>
      <c r="M145" s="394" t="str">
        <f>VLOOKUP(D145,'PDM NB Portfolio Online'!F:U,16,0)</f>
        <v>Siyu SY5 Feng</v>
      </c>
      <c r="N145"/>
      <c r="O145"/>
      <c r="P145"/>
      <c r="Q145"/>
      <c r="R145"/>
      <c r="S145"/>
      <c r="T145"/>
      <c r="U145"/>
      <c r="V145"/>
      <c r="W145"/>
      <c r="X145"/>
      <c r="Y145"/>
      <c r="Z145"/>
      <c r="AA145"/>
      <c r="AB145"/>
      <c r="AC145"/>
      <c r="AD145"/>
      <c r="AE145"/>
      <c r="AF145"/>
      <c r="AK145" s="217" t="s">
        <v>2979</v>
      </c>
      <c r="AL145" s="217" t="s">
        <v>2999</v>
      </c>
      <c r="AM145" s="217" t="s">
        <v>2999</v>
      </c>
      <c r="AO145" s="217" t="s">
        <v>3000</v>
      </c>
      <c r="AP145" s="217" t="s">
        <v>3001</v>
      </c>
      <c r="AQ145" s="217" t="s">
        <v>3002</v>
      </c>
      <c r="AR145" s="217" t="s">
        <v>3003</v>
      </c>
      <c r="AS145" s="217" t="s">
        <v>3004</v>
      </c>
      <c r="AT145" s="217" t="s">
        <v>1193</v>
      </c>
      <c r="AU145" s="217" t="s">
        <v>3005</v>
      </c>
      <c r="AV145" s="217" t="s">
        <v>3473</v>
      </c>
      <c r="AW145" s="217" t="s">
        <v>3472</v>
      </c>
      <c r="AZ145" s="222" t="s">
        <v>3876</v>
      </c>
      <c r="BA145" s="222" t="s">
        <v>1190</v>
      </c>
      <c r="BB145" s="222" t="s">
        <v>2993</v>
      </c>
      <c r="BC145" s="222" t="s">
        <v>2993</v>
      </c>
      <c r="BD145" s="222" t="s">
        <v>2994</v>
      </c>
      <c r="BE145" s="222" t="s">
        <v>1200</v>
      </c>
      <c r="BF145" s="222" t="s">
        <v>1184</v>
      </c>
      <c r="BG145" s="262" t="s">
        <v>318</v>
      </c>
    </row>
    <row r="146" spans="1:104" s="120" customFormat="1" ht="102">
      <c r="A146" s="502">
        <v>381</v>
      </c>
      <c r="B146" s="214" t="s">
        <v>2056</v>
      </c>
      <c r="C146" s="170" t="s">
        <v>2255</v>
      </c>
      <c r="D146" s="170" t="s">
        <v>2064</v>
      </c>
      <c r="E146" s="170" t="s">
        <v>330</v>
      </c>
      <c r="F146" s="170" t="s">
        <v>331</v>
      </c>
      <c r="G146" s="181">
        <v>44228</v>
      </c>
      <c r="H146" s="46">
        <v>44228</v>
      </c>
      <c r="I146" s="181">
        <v>44193</v>
      </c>
      <c r="J146" s="181">
        <f>I146-7</f>
        <v>44186</v>
      </c>
      <c r="K146" s="170" t="s">
        <v>333</v>
      </c>
      <c r="L146" s="170" t="s">
        <v>1204</v>
      </c>
      <c r="M146" s="235"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0"/>
      <c r="AH146" s="310"/>
      <c r="AL146" s="217" t="s">
        <v>2979</v>
      </c>
      <c r="AM146" s="217"/>
      <c r="AN146" s="217"/>
      <c r="AO146" s="217"/>
      <c r="AP146" s="217" t="s">
        <v>1181</v>
      </c>
      <c r="AQ146" s="217" t="s">
        <v>2980</v>
      </c>
      <c r="AR146" s="217" t="s">
        <v>1197</v>
      </c>
      <c r="AS146" s="217" t="s">
        <v>2981</v>
      </c>
      <c r="AT146" s="217" t="s">
        <v>2982</v>
      </c>
      <c r="AU146" s="217" t="s">
        <v>3062</v>
      </c>
      <c r="AV146" s="106" t="s">
        <v>3254</v>
      </c>
      <c r="AW146" s="106" t="s">
        <v>3543</v>
      </c>
      <c r="AX146" s="106" t="s">
        <v>3253</v>
      </c>
      <c r="AY146" s="106" t="s">
        <v>3021</v>
      </c>
      <c r="AZ146" s="106" t="s">
        <v>3018</v>
      </c>
      <c r="BA146" s="228" t="s">
        <v>1182</v>
      </c>
      <c r="BB146" s="224" t="s">
        <v>1183</v>
      </c>
      <c r="BC146" s="224" t="s">
        <v>1186</v>
      </c>
      <c r="BD146" s="224" t="s">
        <v>1184</v>
      </c>
      <c r="BE146" s="224" t="s">
        <v>2083</v>
      </c>
    </row>
    <row r="147" spans="1:104" s="120" customFormat="1" ht="75">
      <c r="A147" s="503"/>
      <c r="B147" s="271" t="s">
        <v>3445</v>
      </c>
      <c r="C147" s="170" t="s">
        <v>3104</v>
      </c>
      <c r="D147" s="170" t="s">
        <v>3104</v>
      </c>
      <c r="E147" s="170" t="s">
        <v>359</v>
      </c>
      <c r="F147" s="170" t="s">
        <v>462</v>
      </c>
      <c r="G147" s="181">
        <v>44228</v>
      </c>
      <c r="H147" s="181">
        <v>44242</v>
      </c>
      <c r="I147" s="181">
        <v>44186</v>
      </c>
      <c r="J147" s="181">
        <v>44179</v>
      </c>
      <c r="K147" s="284" t="s">
        <v>333</v>
      </c>
      <c r="L147" s="170" t="s">
        <v>1204</v>
      </c>
      <c r="M147" s="235" t="str">
        <f>VLOOKUP(D147,'PDM NB Portfolio Online'!F:U,16,0)</f>
        <v>Vera Ye2 Bai</v>
      </c>
      <c r="AL147" s="217" t="s">
        <v>2979</v>
      </c>
      <c r="AO147" s="217" t="s">
        <v>1181</v>
      </c>
      <c r="AP147" s="217" t="s">
        <v>2980</v>
      </c>
      <c r="AQ147" s="217" t="s">
        <v>1197</v>
      </c>
      <c r="AR147" s="217" t="s">
        <v>2981</v>
      </c>
      <c r="AS147" s="217" t="s">
        <v>2982</v>
      </c>
      <c r="AT147" s="217" t="s">
        <v>3061</v>
      </c>
      <c r="AU147" s="106" t="s">
        <v>3061</v>
      </c>
      <c r="AV147" s="106" t="s">
        <v>3413</v>
      </c>
      <c r="AW147" s="106" t="s">
        <v>3006</v>
      </c>
      <c r="AX147" s="106" t="s">
        <v>3023</v>
      </c>
      <c r="AY147" s="106" t="s">
        <v>3013</v>
      </c>
      <c r="AZ147" s="228" t="s">
        <v>1187</v>
      </c>
      <c r="BA147" s="228" t="s">
        <v>1185</v>
      </c>
      <c r="BB147" s="228" t="s">
        <v>1182</v>
      </c>
      <c r="BC147" s="228" t="s">
        <v>1182</v>
      </c>
      <c r="BD147" s="224" t="s">
        <v>1183</v>
      </c>
      <c r="BE147" s="224" t="s">
        <v>1186</v>
      </c>
      <c r="BF147" s="224" t="s">
        <v>1184</v>
      </c>
      <c r="BG147" s="224" t="s">
        <v>318</v>
      </c>
    </row>
    <row r="148" spans="1:104" s="120" customFormat="1" ht="75">
      <c r="A148" s="503"/>
      <c r="B148" s="272" t="s">
        <v>3131</v>
      </c>
      <c r="C148" s="170" t="s">
        <v>3140</v>
      </c>
      <c r="D148" s="170" t="s">
        <v>3140</v>
      </c>
      <c r="E148" s="170" t="s">
        <v>359</v>
      </c>
      <c r="F148" s="106" t="s">
        <v>446</v>
      </c>
      <c r="G148" s="90">
        <v>44235</v>
      </c>
      <c r="H148" s="90">
        <v>44249</v>
      </c>
      <c r="I148" s="181">
        <v>44190</v>
      </c>
      <c r="J148" s="181">
        <v>44183</v>
      </c>
      <c r="K148" s="272" t="s">
        <v>1081</v>
      </c>
      <c r="L148" s="170" t="s">
        <v>1204</v>
      </c>
      <c r="M148" s="235" t="str">
        <f>VLOOKUP(D148,'PDM NB Portfolio Online'!F:U,16,0)</f>
        <v>Chuang Chuang1 Cui</v>
      </c>
      <c r="AL148" s="217" t="s">
        <v>2979</v>
      </c>
      <c r="AO148" s="217" t="s">
        <v>1181</v>
      </c>
      <c r="AP148" s="217" t="s">
        <v>2980</v>
      </c>
      <c r="AQ148" s="217" t="s">
        <v>1197</v>
      </c>
      <c r="AR148" s="217" t="s">
        <v>2981</v>
      </c>
      <c r="AS148" s="217" t="s">
        <v>2982</v>
      </c>
      <c r="AT148" s="217" t="s">
        <v>3061</v>
      </c>
      <c r="AU148" s="106" t="s">
        <v>3061</v>
      </c>
      <c r="AV148" s="106" t="s">
        <v>3413</v>
      </c>
      <c r="AW148" s="106" t="s">
        <v>3006</v>
      </c>
      <c r="AX148" s="106" t="s">
        <v>3023</v>
      </c>
      <c r="AY148" s="106" t="s">
        <v>3013</v>
      </c>
      <c r="AZ148" s="228" t="s">
        <v>1187</v>
      </c>
      <c r="BA148" s="228" t="s">
        <v>1185</v>
      </c>
      <c r="BB148" s="228" t="s">
        <v>1182</v>
      </c>
      <c r="BC148" s="228" t="s">
        <v>1182</v>
      </c>
      <c r="BD148" s="224" t="s">
        <v>1183</v>
      </c>
      <c r="BE148" s="224" t="s">
        <v>1186</v>
      </c>
      <c r="BF148" s="224" t="s">
        <v>1184</v>
      </c>
      <c r="BG148" s="224" t="s">
        <v>318</v>
      </c>
    </row>
    <row r="149" spans="1:104" s="120" customFormat="1" ht="51" hidden="1">
      <c r="A149" s="243"/>
      <c r="B149" s="215" t="s">
        <v>3106</v>
      </c>
      <c r="C149" s="106" t="s">
        <v>3108</v>
      </c>
      <c r="D149" s="106" t="s">
        <v>3108</v>
      </c>
      <c r="E149" s="170" t="s">
        <v>359</v>
      </c>
      <c r="F149" s="106" t="s">
        <v>559</v>
      </c>
      <c r="G149" s="275">
        <v>54789</v>
      </c>
      <c r="H149" s="124" t="s">
        <v>1018</v>
      </c>
      <c r="I149" s="275">
        <v>44027</v>
      </c>
      <c r="J149" s="275">
        <f>I149-7</f>
        <v>44020</v>
      </c>
      <c r="K149" s="106" t="s">
        <v>349</v>
      </c>
      <c r="L149" s="106" t="s">
        <v>1180</v>
      </c>
      <c r="M149" s="235" t="str">
        <f>VLOOKUP(D149,'PDM NB Portfolio Online'!F:U,16,0)</f>
        <v>Vera Ye2 Bai</v>
      </c>
      <c r="V149" s="217" t="s">
        <v>2979</v>
      </c>
      <c r="W149" s="217" t="s">
        <v>1181</v>
      </c>
      <c r="X149" s="217" t="s">
        <v>3114</v>
      </c>
      <c r="Y149" s="217" t="s">
        <v>1197</v>
      </c>
      <c r="Z149" s="217" t="s">
        <v>3001</v>
      </c>
      <c r="AA149" s="217" t="s">
        <v>3338</v>
      </c>
      <c r="AB149" s="217" t="s">
        <v>3339</v>
      </c>
      <c r="AC149" s="217" t="s">
        <v>3004</v>
      </c>
      <c r="AD149" s="217" t="s">
        <v>3417</v>
      </c>
      <c r="AE149" s="245" t="s">
        <v>3116</v>
      </c>
      <c r="AF149" s="106" t="s">
        <v>317</v>
      </c>
    </row>
    <row r="150" spans="1:104" s="120" customFormat="1" ht="76.5" hidden="1">
      <c r="A150" s="106"/>
      <c r="B150" s="433" t="s">
        <v>2593</v>
      </c>
      <c r="C150" s="215" t="s">
        <v>2596</v>
      </c>
      <c r="D150" s="215" t="s">
        <v>2596</v>
      </c>
      <c r="E150" s="106" t="s">
        <v>359</v>
      </c>
      <c r="F150" s="188" t="s">
        <v>559</v>
      </c>
      <c r="G150" s="90">
        <v>44119</v>
      </c>
      <c r="H150" s="181" t="s">
        <v>952</v>
      </c>
      <c r="I150" s="473">
        <v>44026</v>
      </c>
      <c r="J150" s="473">
        <f>I150-7</f>
        <v>44019</v>
      </c>
      <c r="K150" s="106" t="s">
        <v>349</v>
      </c>
      <c r="L150" s="106" t="s">
        <v>1180</v>
      </c>
      <c r="M150" s="235" t="str">
        <f>VLOOKUP(D150,'PDM NB Portfolio Online'!F:U,16,0)</f>
        <v>siyu SY5 Feng</v>
      </c>
      <c r="N150" s="106" t="s">
        <v>1886</v>
      </c>
      <c r="O150" s="106" t="s">
        <v>1887</v>
      </c>
      <c r="P150" s="217" t="s">
        <v>2999</v>
      </c>
      <c r="Q150" s="217" t="s">
        <v>2999</v>
      </c>
      <c r="R150" s="217" t="s">
        <v>3000</v>
      </c>
      <c r="S150" s="217" t="s">
        <v>3001</v>
      </c>
      <c r="T150" s="217" t="s">
        <v>3002</v>
      </c>
      <c r="U150" s="217" t="s">
        <v>3003</v>
      </c>
      <c r="V150" s="217" t="s">
        <v>3004</v>
      </c>
      <c r="W150" s="217" t="s">
        <v>3417</v>
      </c>
      <c r="X150" s="217" t="s">
        <v>3005</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43" t="s">
        <v>3538</v>
      </c>
      <c r="B151" s="215" t="s">
        <v>3107</v>
      </c>
      <c r="C151" s="106" t="s">
        <v>3109</v>
      </c>
      <c r="D151" s="106" t="s">
        <v>3109</v>
      </c>
      <c r="E151" s="170" t="s">
        <v>359</v>
      </c>
      <c r="F151" s="106" t="s">
        <v>559</v>
      </c>
      <c r="G151" s="90">
        <v>44081</v>
      </c>
      <c r="H151" s="124" t="s">
        <v>1018</v>
      </c>
      <c r="I151" s="275">
        <v>44032</v>
      </c>
      <c r="J151" s="275">
        <f>I151-7</f>
        <v>44025</v>
      </c>
      <c r="K151" s="106" t="s">
        <v>349</v>
      </c>
      <c r="L151" s="106" t="s">
        <v>1180</v>
      </c>
      <c r="M151" s="235" t="str">
        <f>VLOOKUP(D151,'PDM NB Portfolio Online'!F:U,16,0)</f>
        <v>Cathy SQ1 Wan</v>
      </c>
      <c r="V151" s="217" t="s">
        <v>2979</v>
      </c>
      <c r="W151" s="217" t="s">
        <v>1181</v>
      </c>
      <c r="X151" s="217" t="s">
        <v>3114</v>
      </c>
      <c r="Y151" s="217" t="s">
        <v>3113</v>
      </c>
      <c r="Z151" s="217" t="s">
        <v>3001</v>
      </c>
      <c r="AA151" s="217" t="s">
        <v>3002</v>
      </c>
      <c r="AB151" s="217" t="s">
        <v>3373</v>
      </c>
      <c r="AC151" s="217" t="s">
        <v>3374</v>
      </c>
      <c r="AD151" s="217" t="s">
        <v>3419</v>
      </c>
      <c r="AE151" s="245" t="s">
        <v>3116</v>
      </c>
      <c r="AF151" s="106"/>
      <c r="AG151" s="120" t="s">
        <v>317</v>
      </c>
    </row>
    <row r="152" spans="1:104" s="120" customFormat="1" ht="30" hidden="1">
      <c r="A152" s="474" t="s">
        <v>3063</v>
      </c>
      <c r="B152" s="125" t="s">
        <v>1919</v>
      </c>
      <c r="C152" s="106" t="s">
        <v>1046</v>
      </c>
      <c r="D152" s="106" t="s">
        <v>1046</v>
      </c>
      <c r="E152" s="106" t="s">
        <v>359</v>
      </c>
      <c r="F152" s="106" t="s">
        <v>497</v>
      </c>
      <c r="G152" s="275">
        <v>44074</v>
      </c>
      <c r="H152" s="124" t="s">
        <v>952</v>
      </c>
      <c r="I152" s="124">
        <v>43847</v>
      </c>
      <c r="J152" s="124">
        <v>43840</v>
      </c>
      <c r="K152" s="106" t="s">
        <v>1032</v>
      </c>
      <c r="L152" s="106" t="s">
        <v>1180</v>
      </c>
      <c r="M152" s="235"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c r="A153" s="503"/>
      <c r="B153" s="581" t="s">
        <v>3750</v>
      </c>
      <c r="C153" s="106" t="s">
        <v>3379</v>
      </c>
      <c r="D153" s="106" t="s">
        <v>3379</v>
      </c>
      <c r="E153" s="170" t="s">
        <v>359</v>
      </c>
      <c r="F153" s="261" t="s">
        <v>462</v>
      </c>
      <c r="G153" s="181">
        <v>44232</v>
      </c>
      <c r="H153" s="275">
        <v>44246</v>
      </c>
      <c r="I153" s="181">
        <v>44190</v>
      </c>
      <c r="J153" s="124">
        <v>44183</v>
      </c>
      <c r="K153" s="106" t="s">
        <v>333</v>
      </c>
      <c r="L153" s="170" t="s">
        <v>1204</v>
      </c>
      <c r="M153" s="235" t="str">
        <f>VLOOKUP(D153,'PDM NB Portfolio Online'!F:U,16,0)</f>
        <v>Zeying ZY7 Song</v>
      </c>
      <c r="AL153" s="217" t="s">
        <v>2979</v>
      </c>
      <c r="AO153" s="217" t="s">
        <v>1181</v>
      </c>
      <c r="AP153" s="217" t="s">
        <v>2980</v>
      </c>
      <c r="AQ153" s="217" t="s">
        <v>1197</v>
      </c>
      <c r="AR153" s="217" t="s">
        <v>2981</v>
      </c>
      <c r="AS153" s="217" t="s">
        <v>2982</v>
      </c>
      <c r="AT153" s="217" t="s">
        <v>3061</v>
      </c>
      <c r="AU153" s="106" t="s">
        <v>3061</v>
      </c>
      <c r="AV153" s="106" t="s">
        <v>3413</v>
      </c>
      <c r="AW153" s="106" t="s">
        <v>3006</v>
      </c>
      <c r="AX153" s="106" t="s">
        <v>3023</v>
      </c>
      <c r="AY153" s="106" t="s">
        <v>3013</v>
      </c>
      <c r="AZ153" s="228" t="s">
        <v>1187</v>
      </c>
      <c r="BA153" s="228" t="s">
        <v>1185</v>
      </c>
      <c r="BB153" s="228" t="s">
        <v>1182</v>
      </c>
      <c r="BC153" s="228" t="s">
        <v>1182</v>
      </c>
      <c r="BD153" s="224" t="s">
        <v>1183</v>
      </c>
      <c r="BE153" s="224" t="s">
        <v>1186</v>
      </c>
      <c r="BF153" s="224" t="s">
        <v>1184</v>
      </c>
      <c r="BG153" s="224" t="s">
        <v>318</v>
      </c>
    </row>
    <row r="154" spans="1:104" s="120" customFormat="1" ht="90">
      <c r="A154" s="503"/>
      <c r="B154" s="106" t="s">
        <v>3381</v>
      </c>
      <c r="C154" s="120" t="s">
        <v>3383</v>
      </c>
      <c r="D154" s="120" t="s">
        <v>3383</v>
      </c>
      <c r="E154" s="170" t="s">
        <v>347</v>
      </c>
      <c r="F154" s="120" t="s">
        <v>3362</v>
      </c>
      <c r="G154" s="406">
        <v>44232</v>
      </c>
      <c r="H154" s="406">
        <v>44232</v>
      </c>
      <c r="I154" s="124">
        <v>44190</v>
      </c>
      <c r="J154" s="124">
        <v>44183</v>
      </c>
      <c r="K154" s="124" t="s">
        <v>333</v>
      </c>
      <c r="L154" s="170" t="s">
        <v>1204</v>
      </c>
      <c r="M154" s="235" t="str">
        <f>VLOOKUP(D154,'PDM NB Portfolio Online'!F:U,16,0)</f>
        <v>Cathy SQ1 Wan</v>
      </c>
      <c r="AL154" s="217" t="s">
        <v>2979</v>
      </c>
      <c r="AO154" s="217" t="s">
        <v>1181</v>
      </c>
      <c r="AP154" s="217" t="s">
        <v>2980</v>
      </c>
      <c r="AQ154" s="217" t="s">
        <v>1197</v>
      </c>
      <c r="AR154" s="217" t="s">
        <v>2981</v>
      </c>
      <c r="AS154" s="217" t="s">
        <v>2982</v>
      </c>
      <c r="AT154" s="217" t="s">
        <v>3061</v>
      </c>
      <c r="AU154" s="106" t="s">
        <v>3061</v>
      </c>
      <c r="AV154" s="106" t="s">
        <v>3544</v>
      </c>
      <c r="AW154" s="106" t="s">
        <v>3031</v>
      </c>
      <c r="AX154" s="106" t="s">
        <v>3030</v>
      </c>
      <c r="AY154" s="106" t="s">
        <v>3016</v>
      </c>
      <c r="AZ154" s="225" t="s">
        <v>1182</v>
      </c>
      <c r="BA154" s="228" t="s">
        <v>1182</v>
      </c>
      <c r="BB154" s="224" t="s">
        <v>1183</v>
      </c>
      <c r="BC154" s="224" t="s">
        <v>1186</v>
      </c>
      <c r="BD154" s="224" t="s">
        <v>1184</v>
      </c>
      <c r="BE154" s="224" t="s">
        <v>2083</v>
      </c>
    </row>
    <row r="155" spans="1:104" s="120" customFormat="1" ht="60" hidden="1">
      <c r="A155" s="243"/>
      <c r="B155" s="393" t="s">
        <v>3528</v>
      </c>
      <c r="C155" s="393" t="s">
        <v>3529</v>
      </c>
      <c r="D155" s="170" t="s">
        <v>3526</v>
      </c>
      <c r="E155" s="181" t="s">
        <v>330</v>
      </c>
      <c r="F155" s="170" t="s">
        <v>2076</v>
      </c>
      <c r="G155" s="181">
        <v>44109</v>
      </c>
      <c r="H155" s="181">
        <v>44109</v>
      </c>
      <c r="I155" s="181">
        <v>44074</v>
      </c>
      <c r="J155" s="181">
        <v>44060</v>
      </c>
      <c r="K155" s="170" t="s">
        <v>333</v>
      </c>
      <c r="L155" s="170" t="s">
        <v>1180</v>
      </c>
      <c r="M155" s="394" t="str">
        <f>VLOOKUP(D155,'PDM NB Portfolio Online'!F:U,16,0)</f>
        <v>Zeying ZY7 Song</v>
      </c>
      <c r="N155" s="106" t="s">
        <v>3527</v>
      </c>
      <c r="AG155" s="120" t="s">
        <v>320</v>
      </c>
      <c r="AH155" s="217" t="s">
        <v>3530</v>
      </c>
      <c r="AI155" s="106" t="s">
        <v>3533</v>
      </c>
      <c r="AJ155" s="106" t="s">
        <v>3532</v>
      </c>
      <c r="AK155" s="106" t="s">
        <v>3531</v>
      </c>
      <c r="AL155" s="222" t="s">
        <v>2995</v>
      </c>
      <c r="AM155" s="222" t="s">
        <v>2996</v>
      </c>
      <c r="AN155" s="120" t="s">
        <v>317</v>
      </c>
    </row>
    <row r="156" spans="1:104" s="120" customFormat="1" ht="90">
      <c r="A156" s="503" t="s">
        <v>3703</v>
      </c>
      <c r="B156" s="106" t="s">
        <v>3382</v>
      </c>
      <c r="C156" s="120" t="s">
        <v>3384</v>
      </c>
      <c r="D156" s="120" t="s">
        <v>3384</v>
      </c>
      <c r="E156" s="170" t="s">
        <v>347</v>
      </c>
      <c r="F156" s="120" t="s">
        <v>3362</v>
      </c>
      <c r="G156" s="406">
        <v>44232</v>
      </c>
      <c r="H156" s="406">
        <v>44232</v>
      </c>
      <c r="I156" s="124">
        <v>44190</v>
      </c>
      <c r="J156" s="124">
        <v>44183</v>
      </c>
      <c r="K156" s="124" t="s">
        <v>333</v>
      </c>
      <c r="L156" s="170" t="s">
        <v>1204</v>
      </c>
      <c r="M156" s="235" t="str">
        <f>VLOOKUP(D156,'PDM NB Portfolio Online'!F:U,16,0)</f>
        <v>Siyu SY5 Feng</v>
      </c>
      <c r="AL156" s="217" t="s">
        <v>2979</v>
      </c>
      <c r="AO156" s="217" t="s">
        <v>1181</v>
      </c>
      <c r="AP156" s="217" t="s">
        <v>2980</v>
      </c>
      <c r="AQ156" s="217" t="s">
        <v>1197</v>
      </c>
      <c r="AR156" s="217" t="s">
        <v>2981</v>
      </c>
      <c r="AS156" s="217" t="s">
        <v>2982</v>
      </c>
      <c r="AT156" s="217" t="s">
        <v>3061</v>
      </c>
      <c r="AU156" s="106" t="s">
        <v>3061</v>
      </c>
      <c r="AV156" s="106" t="s">
        <v>3544</v>
      </c>
      <c r="AW156" s="106" t="s">
        <v>3031</v>
      </c>
      <c r="AX156" s="106" t="s">
        <v>3030</v>
      </c>
      <c r="AY156" s="106" t="s">
        <v>3016</v>
      </c>
      <c r="AZ156" s="225" t="s">
        <v>1182</v>
      </c>
      <c r="BA156" s="228" t="s">
        <v>1182</v>
      </c>
      <c r="BB156" s="224" t="s">
        <v>1183</v>
      </c>
      <c r="BC156" s="224" t="s">
        <v>1186</v>
      </c>
      <c r="BD156" s="224" t="s">
        <v>1184</v>
      </c>
      <c r="BE156" s="224" t="s">
        <v>2083</v>
      </c>
    </row>
    <row r="157" spans="1:104" s="120" customFormat="1" ht="90">
      <c r="A157" s="503" t="s">
        <v>3703</v>
      </c>
      <c r="B157" s="582" t="s">
        <v>3751</v>
      </c>
      <c r="C157" s="106" t="s">
        <v>3378</v>
      </c>
      <c r="D157" s="106" t="s">
        <v>3378</v>
      </c>
      <c r="E157" s="170" t="s">
        <v>359</v>
      </c>
      <c r="F157" s="261" t="s">
        <v>462</v>
      </c>
      <c r="G157" s="181">
        <v>44235</v>
      </c>
      <c r="H157" s="275">
        <v>44249</v>
      </c>
      <c r="I157" s="181">
        <v>44193</v>
      </c>
      <c r="J157" s="124">
        <v>44186</v>
      </c>
      <c r="K157" s="106" t="s">
        <v>333</v>
      </c>
      <c r="L157" s="170" t="s">
        <v>1204</v>
      </c>
      <c r="M157" s="235" t="str">
        <f>VLOOKUP(D157,'PDM NB Portfolio Online'!F:U,16,0)</f>
        <v>Zeying ZY7 Song</v>
      </c>
      <c r="AM157" s="217" t="s">
        <v>2979</v>
      </c>
      <c r="AP157" s="217" t="s">
        <v>1181</v>
      </c>
      <c r="AQ157" s="217" t="s">
        <v>2980</v>
      </c>
      <c r="AR157" s="217" t="s">
        <v>1197</v>
      </c>
      <c r="AS157" s="217" t="s">
        <v>2981</v>
      </c>
      <c r="AT157" s="217" t="s">
        <v>2982</v>
      </c>
      <c r="AU157" s="217" t="s">
        <v>3061</v>
      </c>
      <c r="AV157" s="106" t="s">
        <v>3061</v>
      </c>
      <c r="AW157" s="106" t="s">
        <v>3413</v>
      </c>
      <c r="AX157" s="106" t="s">
        <v>3759</v>
      </c>
      <c r="AY157" s="106" t="s">
        <v>3027</v>
      </c>
      <c r="AZ157" s="106" t="s">
        <v>3029</v>
      </c>
      <c r="BA157" s="228" t="s">
        <v>1185</v>
      </c>
      <c r="BB157" s="228" t="s">
        <v>1182</v>
      </c>
      <c r="BC157" s="228" t="s">
        <v>1182</v>
      </c>
      <c r="BD157" s="224" t="s">
        <v>1183</v>
      </c>
      <c r="BE157" s="224" t="s">
        <v>1186</v>
      </c>
      <c r="BF157" s="310"/>
      <c r="BG157" s="313" t="s">
        <v>1184</v>
      </c>
      <c r="BH157" s="224" t="s">
        <v>318</v>
      </c>
    </row>
    <row r="158" spans="1:104" s="120" customFormat="1" ht="63.75">
      <c r="A158" s="503"/>
      <c r="B158" s="472" t="s">
        <v>3546</v>
      </c>
      <c r="C158" s="475" t="s">
        <v>3319</v>
      </c>
      <c r="D158" s="106" t="s">
        <v>3320</v>
      </c>
      <c r="E158" s="170" t="s">
        <v>330</v>
      </c>
      <c r="F158" s="170" t="s">
        <v>3228</v>
      </c>
      <c r="G158" s="275">
        <v>44316</v>
      </c>
      <c r="H158" s="181" t="s">
        <v>952</v>
      </c>
      <c r="I158" s="555">
        <v>44285</v>
      </c>
      <c r="J158" s="555">
        <v>44285</v>
      </c>
      <c r="K158" s="123" t="s">
        <v>349</v>
      </c>
      <c r="L158" s="315" t="s">
        <v>1209</v>
      </c>
      <c r="M158" s="235" t="str">
        <f>VLOOKUP(D158,'PDM NB Portfolio Online'!F:U,16,0)</f>
        <v>Chuang Chuang1 Cui</v>
      </c>
      <c r="AQ158" s="217" t="s">
        <v>2979</v>
      </c>
      <c r="AT158" s="217"/>
      <c r="AU158" s="217"/>
      <c r="AV158" s="217"/>
      <c r="AW158" s="217"/>
      <c r="AX158" s="217"/>
      <c r="BA158" s="607" t="s">
        <v>1210</v>
      </c>
      <c r="BB158" s="217" t="s">
        <v>1181</v>
      </c>
      <c r="BC158" s="217" t="s">
        <v>2980</v>
      </c>
      <c r="BD158" s="217" t="s">
        <v>1197</v>
      </c>
      <c r="BE158" s="217" t="s">
        <v>2981</v>
      </c>
      <c r="BF158" s="217"/>
      <c r="BH158" s="217" t="s">
        <v>3062</v>
      </c>
      <c r="BI158" s="217" t="s">
        <v>2984</v>
      </c>
      <c r="BJ158" s="217" t="s">
        <v>3413</v>
      </c>
      <c r="BK158" s="239" t="s">
        <v>1195</v>
      </c>
      <c r="BL158" s="239" t="s">
        <v>3787</v>
      </c>
      <c r="BM158" s="239" t="s">
        <v>3568</v>
      </c>
    </row>
    <row r="159" spans="1:104" s="120" customFormat="1" ht="75">
      <c r="A159" s="503"/>
      <c r="B159" s="214" t="s">
        <v>3488</v>
      </c>
      <c r="C159" s="170" t="s">
        <v>3489</v>
      </c>
      <c r="D159" s="170" t="s">
        <v>3492</v>
      </c>
      <c r="E159" s="170" t="s">
        <v>330</v>
      </c>
      <c r="F159" s="106" t="s">
        <v>734</v>
      </c>
      <c r="G159" s="181">
        <v>44250</v>
      </c>
      <c r="H159" s="181">
        <v>44250</v>
      </c>
      <c r="I159" s="181">
        <v>44222</v>
      </c>
      <c r="J159" s="181">
        <v>44215</v>
      </c>
      <c r="K159" s="170" t="s">
        <v>333</v>
      </c>
      <c r="L159" s="170" t="s">
        <v>1204</v>
      </c>
      <c r="M159" s="235" t="str">
        <f>VLOOKUP(D159,'PDM NB Portfolio Online'!F:U,16,0)</f>
        <v>Guangsheng GS5 Xu</v>
      </c>
      <c r="AP159" s="217" t="s">
        <v>2979</v>
      </c>
      <c r="AS159" s="217" t="s">
        <v>1181</v>
      </c>
      <c r="AT159" s="217" t="s">
        <v>2980</v>
      </c>
      <c r="AU159" s="217" t="s">
        <v>1197</v>
      </c>
      <c r="AV159" s="217" t="s">
        <v>2981</v>
      </c>
      <c r="AW159" s="217" t="s">
        <v>2982</v>
      </c>
      <c r="AX159" s="217" t="s">
        <v>3471</v>
      </c>
      <c r="AY159" s="224" t="s">
        <v>3762</v>
      </c>
      <c r="AZ159" s="224" t="s">
        <v>3761</v>
      </c>
      <c r="BA159" s="224" t="s">
        <v>3760</v>
      </c>
      <c r="BB159" s="224" t="s">
        <v>3340</v>
      </c>
      <c r="BC159" s="225" t="s">
        <v>3200</v>
      </c>
      <c r="BD159" s="224" t="s">
        <v>1183</v>
      </c>
      <c r="BE159" s="224" t="s">
        <v>1186</v>
      </c>
      <c r="BF159" s="122"/>
      <c r="BG159" s="616" t="s">
        <v>1184</v>
      </c>
      <c r="BH159" s="224" t="s">
        <v>2083</v>
      </c>
    </row>
    <row r="160" spans="1:104" s="120" customFormat="1" ht="75">
      <c r="A160" s="503"/>
      <c r="B160" s="170" t="s">
        <v>3490</v>
      </c>
      <c r="C160" s="170" t="s">
        <v>3491</v>
      </c>
      <c r="D160" s="170" t="s">
        <v>3493</v>
      </c>
      <c r="E160" s="170" t="s">
        <v>330</v>
      </c>
      <c r="F160" s="307" t="s">
        <v>734</v>
      </c>
      <c r="G160" s="181">
        <v>44250</v>
      </c>
      <c r="H160" s="181">
        <v>44250</v>
      </c>
      <c r="I160" s="181">
        <v>44222</v>
      </c>
      <c r="J160" s="181">
        <v>44215</v>
      </c>
      <c r="K160" s="170" t="s">
        <v>333</v>
      </c>
      <c r="L160" s="170" t="s">
        <v>1204</v>
      </c>
      <c r="M160" s="235" t="str">
        <f>VLOOKUP(D160,'PDM NB Portfolio Online'!F:U,16,0)</f>
        <v>Siyu SY5 Feng</v>
      </c>
      <c r="AP160" s="217" t="s">
        <v>2979</v>
      </c>
      <c r="AS160" s="217" t="s">
        <v>1181</v>
      </c>
      <c r="AT160" s="217" t="s">
        <v>2980</v>
      </c>
      <c r="AU160" s="217" t="s">
        <v>1197</v>
      </c>
      <c r="AV160" s="217" t="s">
        <v>2981</v>
      </c>
      <c r="AW160" s="217" t="s">
        <v>2982</v>
      </c>
      <c r="AX160" s="217" t="s">
        <v>3471</v>
      </c>
      <c r="AY160" s="224" t="s">
        <v>3762</v>
      </c>
      <c r="AZ160" s="224" t="s">
        <v>3761</v>
      </c>
      <c r="BA160" s="224" t="s">
        <v>3760</v>
      </c>
      <c r="BB160" s="224" t="s">
        <v>3340</v>
      </c>
      <c r="BC160" s="225" t="s">
        <v>3200</v>
      </c>
      <c r="BD160" s="224" t="s">
        <v>1183</v>
      </c>
      <c r="BE160" s="224" t="s">
        <v>1186</v>
      </c>
      <c r="BG160" s="224" t="s">
        <v>1184</v>
      </c>
      <c r="BH160" s="224" t="s">
        <v>2083</v>
      </c>
    </row>
    <row r="161" spans="1:65" s="120" customFormat="1" ht="75">
      <c r="A161" s="503"/>
      <c r="B161" s="623" t="s">
        <v>3504</v>
      </c>
      <c r="C161" s="415" t="s">
        <v>3505</v>
      </c>
      <c r="D161" s="106" t="s">
        <v>2789</v>
      </c>
      <c r="E161" s="170" t="s">
        <v>330</v>
      </c>
      <c r="F161" s="106" t="s">
        <v>338</v>
      </c>
      <c r="G161" s="181">
        <v>44250</v>
      </c>
      <c r="H161" s="181">
        <v>44250</v>
      </c>
      <c r="I161" s="181">
        <v>44222</v>
      </c>
      <c r="J161" s="181">
        <v>44215</v>
      </c>
      <c r="K161" s="170" t="s">
        <v>333</v>
      </c>
      <c r="L161" s="170" t="s">
        <v>1204</v>
      </c>
      <c r="M161" s="235" t="str">
        <f>VLOOKUP(D161,'PDM NB Portfolio Online'!F:U,16,0)</f>
        <v>Peng Peng11 Zhang</v>
      </c>
      <c r="AP161" s="217" t="s">
        <v>2979</v>
      </c>
      <c r="AS161" s="217" t="s">
        <v>1181</v>
      </c>
      <c r="AT161" s="217" t="s">
        <v>2980</v>
      </c>
      <c r="AU161" s="217" t="s">
        <v>1197</v>
      </c>
      <c r="AV161" s="217" t="s">
        <v>2981</v>
      </c>
      <c r="AW161" s="217" t="s">
        <v>2982</v>
      </c>
      <c r="AX161" s="217" t="s">
        <v>3471</v>
      </c>
      <c r="AY161" s="224" t="s">
        <v>3762</v>
      </c>
      <c r="AZ161" s="224" t="s">
        <v>3761</v>
      </c>
      <c r="BA161" s="224" t="s">
        <v>3760</v>
      </c>
      <c r="BB161" s="224" t="s">
        <v>3340</v>
      </c>
      <c r="BC161" s="225" t="s">
        <v>3200</v>
      </c>
      <c r="BD161" s="224" t="s">
        <v>1183</v>
      </c>
      <c r="BE161" s="224" t="s">
        <v>1186</v>
      </c>
      <c r="BG161" s="224" t="s">
        <v>1184</v>
      </c>
      <c r="BH161" s="224" t="s">
        <v>2083</v>
      </c>
    </row>
    <row r="162" spans="1:65" s="120" customFormat="1" ht="75">
      <c r="A162" s="503"/>
      <c r="B162" s="415" t="s">
        <v>3506</v>
      </c>
      <c r="C162" s="415" t="s">
        <v>3507</v>
      </c>
      <c r="D162" s="106" t="s">
        <v>2788</v>
      </c>
      <c r="E162" s="170" t="s">
        <v>330</v>
      </c>
      <c r="F162" s="106" t="s">
        <v>338</v>
      </c>
      <c r="G162" s="46">
        <v>44250</v>
      </c>
      <c r="H162" s="181">
        <v>44250</v>
      </c>
      <c r="I162" s="181">
        <v>44222</v>
      </c>
      <c r="J162" s="181">
        <v>44215</v>
      </c>
      <c r="K162" s="170" t="s">
        <v>333</v>
      </c>
      <c r="L162" s="170" t="s">
        <v>1204</v>
      </c>
      <c r="M162" s="554" t="s">
        <v>354</v>
      </c>
      <c r="AP162" s="217" t="s">
        <v>2979</v>
      </c>
      <c r="AS162" s="217" t="s">
        <v>1181</v>
      </c>
      <c r="AT162" s="217" t="s">
        <v>2980</v>
      </c>
      <c r="AU162" s="217" t="s">
        <v>1197</v>
      </c>
      <c r="AV162" s="217" t="s">
        <v>2981</v>
      </c>
      <c r="AW162" s="217" t="s">
        <v>2982</v>
      </c>
      <c r="AX162" s="217" t="s">
        <v>3471</v>
      </c>
      <c r="AY162" s="224" t="s">
        <v>3762</v>
      </c>
      <c r="AZ162" s="224" t="s">
        <v>3761</v>
      </c>
      <c r="BA162" s="224" t="s">
        <v>3760</v>
      </c>
      <c r="BB162" s="224" t="s">
        <v>3340</v>
      </c>
      <c r="BC162" s="225" t="s">
        <v>3200</v>
      </c>
      <c r="BD162" s="224" t="s">
        <v>1183</v>
      </c>
      <c r="BE162" s="224" t="s">
        <v>1186</v>
      </c>
      <c r="BG162" s="224" t="s">
        <v>1184</v>
      </c>
      <c r="BH162" s="224" t="s">
        <v>2083</v>
      </c>
    </row>
    <row r="163" spans="1:65" s="120" customFormat="1" ht="75">
      <c r="A163" s="503"/>
      <c r="B163" s="261" t="s">
        <v>3626</v>
      </c>
      <c r="C163" s="415" t="s">
        <v>3505</v>
      </c>
      <c r="D163" s="106" t="s">
        <v>2790</v>
      </c>
      <c r="E163" s="170" t="s">
        <v>330</v>
      </c>
      <c r="F163" s="106" t="s">
        <v>338</v>
      </c>
      <c r="G163" s="181">
        <v>44250</v>
      </c>
      <c r="H163" s="181">
        <v>44250</v>
      </c>
      <c r="I163" s="181">
        <v>44222</v>
      </c>
      <c r="J163" s="181">
        <v>44215</v>
      </c>
      <c r="K163" s="170" t="s">
        <v>333</v>
      </c>
      <c r="L163" s="170" t="s">
        <v>1204</v>
      </c>
      <c r="M163" s="235" t="str">
        <f>VLOOKUP(D163,'PDM NB Portfolio Online'!F:U,16,0)</f>
        <v>Peng Peng11 Zhang</v>
      </c>
      <c r="AP163" s="217" t="s">
        <v>2979</v>
      </c>
      <c r="AS163" s="217" t="s">
        <v>1181</v>
      </c>
      <c r="AT163" s="217" t="s">
        <v>2980</v>
      </c>
      <c r="AU163" s="217" t="s">
        <v>1197</v>
      </c>
      <c r="AV163" s="217" t="s">
        <v>2981</v>
      </c>
      <c r="AW163" s="217" t="s">
        <v>2982</v>
      </c>
      <c r="AX163" s="217" t="s">
        <v>3471</v>
      </c>
      <c r="AY163" s="224" t="s">
        <v>3762</v>
      </c>
      <c r="AZ163" s="224" t="s">
        <v>3761</v>
      </c>
      <c r="BA163" s="224" t="s">
        <v>3760</v>
      </c>
      <c r="BB163" s="224" t="s">
        <v>3340</v>
      </c>
      <c r="BC163" s="225" t="s">
        <v>3200</v>
      </c>
      <c r="BD163" s="224" t="s">
        <v>1183</v>
      </c>
      <c r="BE163" s="224" t="s">
        <v>1186</v>
      </c>
      <c r="BG163" s="224" t="s">
        <v>1184</v>
      </c>
      <c r="BH163" s="224" t="s">
        <v>2083</v>
      </c>
    </row>
    <row r="164" spans="1:65" s="120" customFormat="1" ht="75">
      <c r="A164" s="503">
        <v>376</v>
      </c>
      <c r="B164" s="272" t="s">
        <v>3075</v>
      </c>
      <c r="C164" s="170" t="s">
        <v>3091</v>
      </c>
      <c r="D164" s="170" t="s">
        <v>3091</v>
      </c>
      <c r="E164" s="170" t="s">
        <v>359</v>
      </c>
      <c r="F164" s="170" t="s">
        <v>455</v>
      </c>
      <c r="G164" s="90">
        <v>44255</v>
      </c>
      <c r="H164" s="275">
        <v>44266</v>
      </c>
      <c r="I164" s="275">
        <v>44210</v>
      </c>
      <c r="J164" s="181">
        <f>I164-7</f>
        <v>44203</v>
      </c>
      <c r="K164" s="284" t="s">
        <v>1081</v>
      </c>
      <c r="L164" s="170" t="s">
        <v>1204</v>
      </c>
      <c r="M164" s="235" t="str">
        <f>VLOOKUP(D164,'PDM NB Portfolio Online'!F:U,16,0)</f>
        <v>Chuang Chuang1 Cui</v>
      </c>
      <c r="AN164" s="259" t="s">
        <v>1205</v>
      </c>
      <c r="AO164" s="217" t="s">
        <v>2999</v>
      </c>
      <c r="AP164" s="217" t="s">
        <v>2999</v>
      </c>
      <c r="AQ164" s="217" t="s">
        <v>3000</v>
      </c>
      <c r="AR164" s="217" t="s">
        <v>3001</v>
      </c>
      <c r="AV164" s="217" t="s">
        <v>3002</v>
      </c>
      <c r="AW164" s="217" t="s">
        <v>3003</v>
      </c>
      <c r="AX164" s="217" t="s">
        <v>1191</v>
      </c>
      <c r="AY164" s="217" t="s">
        <v>3476</v>
      </c>
      <c r="AZ164" s="170" t="s">
        <v>3625</v>
      </c>
      <c r="BA164" s="170" t="s">
        <v>3024</v>
      </c>
      <c r="BB164" s="214" t="s">
        <v>3016</v>
      </c>
      <c r="BC164" s="228" t="s">
        <v>1182</v>
      </c>
      <c r="BD164" s="228" t="s">
        <v>1182</v>
      </c>
      <c r="BE164" s="224" t="s">
        <v>1183</v>
      </c>
      <c r="BH164" s="224" t="s">
        <v>1200</v>
      </c>
      <c r="BI164" s="224" t="s">
        <v>1184</v>
      </c>
      <c r="BJ164" s="224" t="s">
        <v>318</v>
      </c>
    </row>
    <row r="165" spans="1:65" s="120" customFormat="1" ht="135">
      <c r="A165" s="503"/>
      <c r="B165" s="272" t="s">
        <v>3077</v>
      </c>
      <c r="C165" s="170" t="s">
        <v>3093</v>
      </c>
      <c r="D165" s="170" t="s">
        <v>3093</v>
      </c>
      <c r="E165" s="170" t="s">
        <v>359</v>
      </c>
      <c r="F165" s="170" t="s">
        <v>1080</v>
      </c>
      <c r="G165" s="90">
        <v>44273</v>
      </c>
      <c r="H165" s="90">
        <f>G165+14</f>
        <v>44287</v>
      </c>
      <c r="I165" s="356">
        <v>44232</v>
      </c>
      <c r="J165" s="58">
        <f>I165-7</f>
        <v>44225</v>
      </c>
      <c r="K165" s="284" t="s">
        <v>1081</v>
      </c>
      <c r="L165" s="170" t="s">
        <v>1204</v>
      </c>
      <c r="M165" s="235" t="str">
        <f>VLOOKUP(D165,'PDM NB Portfolio Online'!F:U,16,0)</f>
        <v>Guangsheng GS5 Xu</v>
      </c>
      <c r="AO165" s="217" t="s">
        <v>2979</v>
      </c>
      <c r="AP165" s="217"/>
      <c r="AQ165" s="217"/>
      <c r="AR165" s="217" t="s">
        <v>2999</v>
      </c>
      <c r="AS165" s="217" t="s">
        <v>2999</v>
      </c>
      <c r="AT165" s="217" t="s">
        <v>3000</v>
      </c>
      <c r="AU165" s="217" t="s">
        <v>3001</v>
      </c>
      <c r="AV165" s="217" t="s">
        <v>3002</v>
      </c>
      <c r="AW165" s="217"/>
      <c r="AX165" s="217"/>
      <c r="AY165" s="217"/>
      <c r="AZ165" s="217" t="s">
        <v>3004</v>
      </c>
      <c r="BA165" s="217" t="s">
        <v>3004</v>
      </c>
      <c r="BB165" s="225" t="s">
        <v>3812</v>
      </c>
      <c r="BC165" s="224" t="s">
        <v>3811</v>
      </c>
      <c r="BD165" s="224" t="s">
        <v>3810</v>
      </c>
      <c r="BE165" s="224" t="s">
        <v>3809</v>
      </c>
      <c r="BH165" s="228" t="s">
        <v>1182</v>
      </c>
      <c r="BI165" s="228" t="s">
        <v>1182</v>
      </c>
      <c r="BJ165" s="224" t="s">
        <v>1183</v>
      </c>
      <c r="BK165" s="224" t="s">
        <v>1200</v>
      </c>
      <c r="BL165" s="224" t="s">
        <v>1184</v>
      </c>
      <c r="BM165" s="224" t="s">
        <v>318</v>
      </c>
    </row>
    <row r="166" spans="1:65" s="120" customFormat="1" ht="75">
      <c r="A166" s="503"/>
      <c r="B166" s="215" t="s">
        <v>3691</v>
      </c>
      <c r="C166" s="106" t="s">
        <v>3692</v>
      </c>
      <c r="D166" s="106" t="s">
        <v>3692</v>
      </c>
      <c r="E166" s="170" t="s">
        <v>359</v>
      </c>
      <c r="F166" s="106" t="s">
        <v>1080</v>
      </c>
      <c r="G166" s="181">
        <v>44253</v>
      </c>
      <c r="H166" s="181">
        <v>44267</v>
      </c>
      <c r="I166" s="181">
        <v>44211</v>
      </c>
      <c r="J166" s="181">
        <f>I166-7</f>
        <v>44204</v>
      </c>
      <c r="K166" s="170" t="s">
        <v>1081</v>
      </c>
      <c r="L166" s="170" t="s">
        <v>1204</v>
      </c>
      <c r="M166" s="235" t="str">
        <f>VLOOKUP(D166,'PDM NB Portfolio Online'!F:U,16,0)</f>
        <v>Zeying ZY7 Song</v>
      </c>
      <c r="AP166" s="217"/>
      <c r="AQ166" s="217" t="s">
        <v>2979</v>
      </c>
      <c r="AR166" s="217" t="s">
        <v>2999</v>
      </c>
      <c r="AS166" s="217" t="s">
        <v>2999</v>
      </c>
      <c r="AT166" s="217" t="s">
        <v>3000</v>
      </c>
      <c r="AU166" s="217" t="s">
        <v>3001</v>
      </c>
      <c r="AV166" s="217" t="s">
        <v>3008</v>
      </c>
      <c r="AW166" s="217" t="s">
        <v>3061</v>
      </c>
      <c r="AX166" s="217" t="s">
        <v>1191</v>
      </c>
      <c r="AY166" s="217" t="s">
        <v>3476</v>
      </c>
      <c r="AZ166" s="170" t="s">
        <v>3625</v>
      </c>
      <c r="BA166" s="170" t="s">
        <v>3024</v>
      </c>
      <c r="BB166" s="214" t="s">
        <v>3016</v>
      </c>
      <c r="BC166" s="228" t="s">
        <v>1182</v>
      </c>
      <c r="BD166" s="228" t="s">
        <v>1182</v>
      </c>
      <c r="BE166" s="224" t="s">
        <v>1183</v>
      </c>
      <c r="BH166" s="224" t="s">
        <v>1200</v>
      </c>
      <c r="BI166" s="224" t="s">
        <v>1184</v>
      </c>
      <c r="BJ166" s="224" t="s">
        <v>318</v>
      </c>
    </row>
    <row r="167" spans="1:65" s="120" customFormat="1" ht="75">
      <c r="A167" s="243"/>
      <c r="B167" s="106" t="s">
        <v>3429</v>
      </c>
      <c r="C167" s="106" t="s">
        <v>3431</v>
      </c>
      <c r="D167" s="106" t="s">
        <v>3431</v>
      </c>
      <c r="E167" s="170" t="s">
        <v>359</v>
      </c>
      <c r="F167" s="106" t="s">
        <v>559</v>
      </c>
      <c r="G167" s="181">
        <v>44256</v>
      </c>
      <c r="H167" s="181" t="s">
        <v>1018</v>
      </c>
      <c r="I167" s="181">
        <v>44214</v>
      </c>
      <c r="J167" s="181">
        <v>44207</v>
      </c>
      <c r="K167" s="272" t="s">
        <v>1032</v>
      </c>
      <c r="L167" s="170" t="s">
        <v>1204</v>
      </c>
      <c r="M167" s="235" t="str">
        <f>VLOOKUP(D167,'PDM NB Portfolio Online'!F:U,16,0)</f>
        <v>Chuang Chuang1 Cui</v>
      </c>
      <c r="AP167" s="217" t="s">
        <v>2979</v>
      </c>
      <c r="AQ167" s="217"/>
      <c r="AR167" s="217"/>
      <c r="AS167" s="217" t="s">
        <v>2999</v>
      </c>
      <c r="AT167" s="217" t="s">
        <v>2999</v>
      </c>
      <c r="AU167" s="217" t="s">
        <v>3000</v>
      </c>
      <c r="AV167" s="217" t="s">
        <v>3001</v>
      </c>
      <c r="AW167" s="217" t="s">
        <v>3002</v>
      </c>
      <c r="AX167" s="217" t="s">
        <v>3003</v>
      </c>
      <c r="AY167" s="217" t="s">
        <v>3004</v>
      </c>
      <c r="AZ167" s="217" t="s">
        <v>1193</v>
      </c>
      <c r="BA167" s="170" t="s">
        <v>3006</v>
      </c>
      <c r="BB167" s="170" t="s">
        <v>320</v>
      </c>
      <c r="BC167" s="214" t="s">
        <v>319</v>
      </c>
      <c r="BI167" s="120" t="s">
        <v>317</v>
      </c>
    </row>
    <row r="168" spans="1:65" s="120" customFormat="1" ht="76.5">
      <c r="A168" s="243"/>
      <c r="B168" s="214" t="s">
        <v>3482</v>
      </c>
      <c r="C168" s="170" t="s">
        <v>3483</v>
      </c>
      <c r="D168" s="170" t="s">
        <v>3486</v>
      </c>
      <c r="E168" s="170" t="s">
        <v>330</v>
      </c>
      <c r="F168" s="106" t="s">
        <v>353</v>
      </c>
      <c r="G168" s="181">
        <v>44257</v>
      </c>
      <c r="H168" s="181">
        <v>44257</v>
      </c>
      <c r="I168" s="181">
        <v>44215</v>
      </c>
      <c r="J168" s="181">
        <v>44208</v>
      </c>
      <c r="K168" s="170" t="s">
        <v>333</v>
      </c>
      <c r="L168" s="170" t="s">
        <v>1204</v>
      </c>
      <c r="M168" s="235" t="str">
        <f>VLOOKUP(D168,'PDM NB Portfolio Online'!F:U,16,0)</f>
        <v>Peng Peng11 Zhang</v>
      </c>
      <c r="AP168" s="217" t="s">
        <v>2979</v>
      </c>
      <c r="AQ168" s="217"/>
      <c r="AR168" s="217"/>
      <c r="AS168" s="217" t="s">
        <v>2999</v>
      </c>
      <c r="AT168" s="217" t="s">
        <v>2999</v>
      </c>
      <c r="AU168" s="217" t="s">
        <v>3000</v>
      </c>
      <c r="AV168" s="217" t="s">
        <v>3001</v>
      </c>
      <c r="AW168" s="217" t="s">
        <v>3002</v>
      </c>
      <c r="AX168" s="217" t="s">
        <v>3764</v>
      </c>
      <c r="AY168" s="217" t="s">
        <v>3758</v>
      </c>
      <c r="AZ168" s="217" t="s">
        <v>3470</v>
      </c>
      <c r="BA168" s="170" t="s">
        <v>3765</v>
      </c>
      <c r="BB168" s="170" t="s">
        <v>3011</v>
      </c>
      <c r="BC168" s="214" t="s">
        <v>3018</v>
      </c>
      <c r="BD168" s="224" t="s">
        <v>1183</v>
      </c>
      <c r="BE168" s="224" t="s">
        <v>1186</v>
      </c>
      <c r="BH168" s="224" t="s">
        <v>1184</v>
      </c>
      <c r="BI168" s="224" t="s">
        <v>318</v>
      </c>
    </row>
    <row r="169" spans="1:65" s="120" customFormat="1" ht="76.5">
      <c r="A169" s="243"/>
      <c r="B169" s="214" t="s">
        <v>3484</v>
      </c>
      <c r="C169" s="170" t="s">
        <v>3485</v>
      </c>
      <c r="D169" s="170" t="s">
        <v>3865</v>
      </c>
      <c r="E169" s="170" t="s">
        <v>330</v>
      </c>
      <c r="F169" s="106" t="s">
        <v>353</v>
      </c>
      <c r="G169" s="46">
        <v>44257</v>
      </c>
      <c r="H169" s="46">
        <v>44257</v>
      </c>
      <c r="I169" s="46">
        <v>44215</v>
      </c>
      <c r="J169" s="108">
        <v>44208</v>
      </c>
      <c r="K169" s="170" t="s">
        <v>333</v>
      </c>
      <c r="L169" s="170" t="s">
        <v>1204</v>
      </c>
      <c r="M169" s="235" t="str">
        <f>VLOOKUP(D169,'PDM NB Portfolio Online'!F:U,16,0)</f>
        <v>Zeying ZY7 Song</v>
      </c>
      <c r="AP169" s="217" t="s">
        <v>2979</v>
      </c>
      <c r="AQ169" s="217"/>
      <c r="AR169" s="217"/>
      <c r="AS169" s="217" t="s">
        <v>2999</v>
      </c>
      <c r="AT169" s="217" t="s">
        <v>2999</v>
      </c>
      <c r="AU169" s="217" t="s">
        <v>3000</v>
      </c>
      <c r="AV169" s="217" t="s">
        <v>3001</v>
      </c>
      <c r="AW169" s="217" t="s">
        <v>3002</v>
      </c>
      <c r="AX169" s="217" t="s">
        <v>3764</v>
      </c>
      <c r="AY169" s="217" t="s">
        <v>3758</v>
      </c>
      <c r="AZ169" s="217" t="s">
        <v>3470</v>
      </c>
      <c r="BA169" s="170" t="s">
        <v>3765</v>
      </c>
      <c r="BB169" s="170" t="s">
        <v>3011</v>
      </c>
      <c r="BC169" s="214" t="s">
        <v>3018</v>
      </c>
      <c r="BD169" s="224" t="s">
        <v>1183</v>
      </c>
      <c r="BE169" s="224" t="s">
        <v>1186</v>
      </c>
      <c r="BH169" s="224" t="s">
        <v>1184</v>
      </c>
      <c r="BI169" s="224" t="s">
        <v>318</v>
      </c>
    </row>
    <row r="170" spans="1:65" s="120" customFormat="1" ht="90">
      <c r="A170" s="243"/>
      <c r="B170" s="483" t="s">
        <v>3566</v>
      </c>
      <c r="C170" s="106" t="s">
        <v>3564</v>
      </c>
      <c r="D170" s="106" t="s">
        <v>3564</v>
      </c>
      <c r="E170" s="170" t="s">
        <v>359</v>
      </c>
      <c r="F170" s="486" t="s">
        <v>449</v>
      </c>
      <c r="G170" s="181">
        <v>44259</v>
      </c>
      <c r="H170" s="181">
        <v>44273</v>
      </c>
      <c r="I170" s="181">
        <v>44217</v>
      </c>
      <c r="J170" s="181">
        <v>44210</v>
      </c>
      <c r="K170" s="170" t="s">
        <v>333</v>
      </c>
      <c r="L170" s="170" t="s">
        <v>1204</v>
      </c>
      <c r="M170" s="235" t="str">
        <f>VLOOKUP(D170,'PDM NB Portfolio Online'!F:U,16,0)</f>
        <v>Vera Ye2 Bai</v>
      </c>
      <c r="AP170" s="217" t="s">
        <v>2979</v>
      </c>
      <c r="AQ170" s="217"/>
      <c r="AR170" s="217"/>
      <c r="AS170" s="217" t="s">
        <v>2999</v>
      </c>
      <c r="AT170" s="217" t="s">
        <v>2999</v>
      </c>
      <c r="AU170" s="217" t="s">
        <v>3000</v>
      </c>
      <c r="AV170" s="217" t="s">
        <v>3001</v>
      </c>
      <c r="AW170" s="217" t="s">
        <v>3002</v>
      </c>
      <c r="AX170" s="217" t="s">
        <v>3061</v>
      </c>
      <c r="AY170" s="217" t="s">
        <v>3004</v>
      </c>
      <c r="AZ170" s="217" t="s">
        <v>3476</v>
      </c>
      <c r="BA170" s="170" t="s">
        <v>3625</v>
      </c>
      <c r="BB170" s="170" t="s">
        <v>3030</v>
      </c>
      <c r="BC170" s="214" t="s">
        <v>3016</v>
      </c>
      <c r="BD170" s="228" t="s">
        <v>1182</v>
      </c>
      <c r="BE170" s="228" t="s">
        <v>1182</v>
      </c>
      <c r="BH170" s="224" t="s">
        <v>1183</v>
      </c>
      <c r="BI170" s="224" t="s">
        <v>1186</v>
      </c>
      <c r="BJ170" s="224" t="s">
        <v>1184</v>
      </c>
      <c r="BK170" s="224" t="s">
        <v>318</v>
      </c>
    </row>
    <row r="171" spans="1:65" s="120" customFormat="1" ht="51">
      <c r="A171" s="135"/>
      <c r="B171" s="120" t="s">
        <v>3602</v>
      </c>
      <c r="C171" s="120" t="s">
        <v>3706</v>
      </c>
      <c r="D171" s="120" t="s">
        <v>3706</v>
      </c>
      <c r="E171" s="170" t="s">
        <v>347</v>
      </c>
      <c r="F171" s="170" t="s">
        <v>959</v>
      </c>
      <c r="G171" s="124">
        <v>44277</v>
      </c>
      <c r="H171" s="124">
        <v>44277</v>
      </c>
      <c r="I171" s="124">
        <v>44235</v>
      </c>
      <c r="J171" s="124">
        <v>44228</v>
      </c>
      <c r="K171" s="170" t="s">
        <v>333</v>
      </c>
      <c r="L171" s="170" t="s">
        <v>1204</v>
      </c>
      <c r="M171" s="235" t="str">
        <f>VLOOKUP(D171,'PDM NB Portfolio Online'!F:U,16,0)</f>
        <v>Cathy SQ1 Wan</v>
      </c>
      <c r="N171"/>
      <c r="O171"/>
      <c r="P171"/>
      <c r="Q171"/>
      <c r="R171"/>
      <c r="S171"/>
      <c r="T171"/>
      <c r="U171"/>
      <c r="V171"/>
      <c r="W171"/>
      <c r="X171"/>
      <c r="Y171"/>
      <c r="Z171"/>
      <c r="AA171"/>
      <c r="AB171"/>
      <c r="AC171"/>
      <c r="AD171"/>
      <c r="AE171"/>
      <c r="AF171"/>
      <c r="AG171"/>
      <c r="AS171" s="259" t="s">
        <v>1205</v>
      </c>
      <c r="AU171" s="217" t="s">
        <v>1181</v>
      </c>
      <c r="AV171" s="217" t="s">
        <v>2980</v>
      </c>
      <c r="AW171" s="217" t="s">
        <v>1197</v>
      </c>
      <c r="AX171" s="217" t="s">
        <v>2981</v>
      </c>
      <c r="AY171" s="217" t="s">
        <v>3871</v>
      </c>
      <c r="AZ171" s="217" t="s">
        <v>2983</v>
      </c>
      <c r="BA171" s="217" t="s">
        <v>3766</v>
      </c>
      <c r="BB171" s="217" t="s">
        <v>3767</v>
      </c>
      <c r="BC171" s="222" t="s">
        <v>3768</v>
      </c>
      <c r="BD171" s="239" t="s">
        <v>3769</v>
      </c>
      <c r="BE171" s="239" t="s">
        <v>3469</v>
      </c>
      <c r="BF171" s="239" t="s">
        <v>319</v>
      </c>
      <c r="BG171" s="222"/>
      <c r="BH171" s="222" t="s">
        <v>2993</v>
      </c>
      <c r="BI171" s="222" t="s">
        <v>2994</v>
      </c>
      <c r="BJ171" s="222" t="s">
        <v>2995</v>
      </c>
      <c r="BK171" s="222" t="s">
        <v>2996</v>
      </c>
      <c r="BL171" s="262" t="s">
        <v>2997</v>
      </c>
    </row>
    <row r="172" spans="1:65" s="120" customFormat="1" ht="51">
      <c r="A172" s="135"/>
      <c r="B172" s="170" t="s">
        <v>3494</v>
      </c>
      <c r="C172" s="170" t="s">
        <v>3495</v>
      </c>
      <c r="D172" s="170" t="s">
        <v>3496</v>
      </c>
      <c r="E172" s="181" t="s">
        <v>330</v>
      </c>
      <c r="F172" s="181" t="s">
        <v>3500</v>
      </c>
      <c r="G172" s="124">
        <v>44277</v>
      </c>
      <c r="H172" s="332" t="s">
        <v>3501</v>
      </c>
      <c r="I172" s="332" t="s">
        <v>3502</v>
      </c>
      <c r="J172" s="332" t="s">
        <v>3503</v>
      </c>
      <c r="K172" s="120" t="s">
        <v>333</v>
      </c>
      <c r="L172" s="170" t="s">
        <v>1204</v>
      </c>
      <c r="M172" s="235" t="str">
        <f>VLOOKUP(D172,'PDM NB Portfolio Online'!F:U,16,0)</f>
        <v>Peng Peng11 Zhang</v>
      </c>
      <c r="N172"/>
      <c r="O172"/>
      <c r="P172"/>
      <c r="Q172"/>
      <c r="R172"/>
      <c r="S172"/>
      <c r="T172"/>
      <c r="U172"/>
      <c r="V172"/>
      <c r="W172"/>
      <c r="X172"/>
      <c r="Y172"/>
      <c r="Z172"/>
      <c r="AA172"/>
      <c r="AB172"/>
      <c r="AC172"/>
      <c r="AD172"/>
      <c r="AE172"/>
      <c r="AF172"/>
      <c r="AG172"/>
      <c r="AS172" s="259" t="s">
        <v>1205</v>
      </c>
      <c r="AU172" s="217" t="s">
        <v>1181</v>
      </c>
      <c r="AV172" s="217" t="s">
        <v>2980</v>
      </c>
      <c r="AW172" s="217" t="s">
        <v>1197</v>
      </c>
      <c r="AX172" s="217" t="s">
        <v>2981</v>
      </c>
      <c r="AY172" s="217" t="s">
        <v>2982</v>
      </c>
      <c r="AZ172" s="217" t="s">
        <v>2983</v>
      </c>
      <c r="BA172" s="217" t="s">
        <v>3766</v>
      </c>
      <c r="BB172" s="217" t="s">
        <v>3767</v>
      </c>
      <c r="BC172" s="222" t="s">
        <v>3768</v>
      </c>
      <c r="BD172" s="239" t="s">
        <v>3769</v>
      </c>
      <c r="BE172" s="239" t="s">
        <v>3469</v>
      </c>
      <c r="BF172" s="239" t="s">
        <v>319</v>
      </c>
      <c r="BG172" s="222"/>
      <c r="BH172" s="222" t="s">
        <v>2993</v>
      </c>
      <c r="BI172" s="222" t="s">
        <v>2994</v>
      </c>
      <c r="BJ172" s="222" t="s">
        <v>2995</v>
      </c>
      <c r="BK172" s="222" t="s">
        <v>2996</v>
      </c>
      <c r="BL172" s="262" t="s">
        <v>2997</v>
      </c>
    </row>
    <row r="173" spans="1:65" s="120" customFormat="1" ht="45" hidden="1">
      <c r="A173" s="120" t="s">
        <v>3576</v>
      </c>
      <c r="B173" s="120" t="s">
        <v>989</v>
      </c>
      <c r="C173" s="120" t="s">
        <v>3591</v>
      </c>
      <c r="D173" s="120" t="s">
        <v>3591</v>
      </c>
      <c r="E173" s="170" t="s">
        <v>359</v>
      </c>
      <c r="F173" s="261" t="s">
        <v>612</v>
      </c>
      <c r="G173" s="487">
        <v>44104</v>
      </c>
      <c r="H173" s="124" t="s">
        <v>1018</v>
      </c>
      <c r="I173" s="487"/>
      <c r="J173" s="487"/>
      <c r="K173" s="170" t="s">
        <v>349</v>
      </c>
      <c r="L173" s="120" t="s">
        <v>1180</v>
      </c>
      <c r="M173" s="235" t="str">
        <f>VLOOKUP(D173,'PDM NB Portfolio Online'!F:U,16,0)</f>
        <v>Cathy SQ1 Wan</v>
      </c>
      <c r="N173"/>
      <c r="O173"/>
      <c r="P173"/>
      <c r="Q173"/>
      <c r="R173"/>
      <c r="S173"/>
      <c r="T173"/>
      <c r="U173"/>
      <c r="V173"/>
      <c r="W173"/>
      <c r="X173"/>
      <c r="Y173"/>
      <c r="Z173"/>
      <c r="AA173"/>
      <c r="AB173"/>
      <c r="AC173"/>
      <c r="AD173"/>
      <c r="AE173"/>
      <c r="AF173"/>
      <c r="AG173"/>
      <c r="AH173"/>
      <c r="AI173"/>
      <c r="AK173" s="120" t="s">
        <v>1202</v>
      </c>
      <c r="AL173" s="106" t="s">
        <v>3584</v>
      </c>
      <c r="AM173" s="106" t="s">
        <v>3583</v>
      </c>
      <c r="AN173" s="106"/>
    </row>
    <row r="174" spans="1:65" s="120" customFormat="1" ht="45" hidden="1">
      <c r="A174" s="120" t="s">
        <v>3577</v>
      </c>
      <c r="B174" s="120" t="s">
        <v>722</v>
      </c>
      <c r="C174" s="120" t="s">
        <v>3592</v>
      </c>
      <c r="D174" s="120" t="s">
        <v>3592</v>
      </c>
      <c r="E174" s="170" t="s">
        <v>359</v>
      </c>
      <c r="F174" s="261" t="s">
        <v>612</v>
      </c>
      <c r="G174" s="487">
        <v>44104</v>
      </c>
      <c r="H174" s="124" t="s">
        <v>1018</v>
      </c>
      <c r="I174" s="487"/>
      <c r="J174" s="487"/>
      <c r="K174" s="170" t="s">
        <v>349</v>
      </c>
      <c r="L174" s="120" t="s">
        <v>1180</v>
      </c>
      <c r="M174" s="235" t="str">
        <f>VLOOKUP(D174,'PDM NB Portfolio Online'!F:U,16,0)</f>
        <v>Guangsheng GS5 Xu</v>
      </c>
      <c r="N174"/>
      <c r="O174"/>
      <c r="P174"/>
      <c r="Q174"/>
      <c r="R174"/>
      <c r="S174"/>
      <c r="T174"/>
      <c r="U174"/>
      <c r="V174"/>
      <c r="W174"/>
      <c r="X174"/>
      <c r="Y174"/>
      <c r="Z174"/>
      <c r="AA174"/>
      <c r="AB174"/>
      <c r="AC174"/>
      <c r="AD174"/>
      <c r="AE174"/>
      <c r="AF174"/>
      <c r="AG174"/>
      <c r="AH174"/>
      <c r="AI174"/>
      <c r="AK174" s="120" t="s">
        <v>1202</v>
      </c>
      <c r="AL174" s="106" t="s">
        <v>3584</v>
      </c>
      <c r="AM174" s="106" t="s">
        <v>3583</v>
      </c>
      <c r="AN174" s="106"/>
    </row>
    <row r="175" spans="1:65" s="120" customFormat="1" ht="45" hidden="1">
      <c r="A175" s="120" t="s">
        <v>3578</v>
      </c>
      <c r="B175" s="120" t="s">
        <v>845</v>
      </c>
      <c r="C175" s="120" t="s">
        <v>3593</v>
      </c>
      <c r="D175" s="120" t="s">
        <v>3593</v>
      </c>
      <c r="E175" s="170" t="s">
        <v>359</v>
      </c>
      <c r="F175" s="261" t="s">
        <v>612</v>
      </c>
      <c r="G175" s="487">
        <v>44104</v>
      </c>
      <c r="H175" s="124" t="s">
        <v>1018</v>
      </c>
      <c r="I175" s="487"/>
      <c r="J175" s="487"/>
      <c r="K175" s="170" t="s">
        <v>349</v>
      </c>
      <c r="L175" s="120" t="s">
        <v>1180</v>
      </c>
      <c r="M175" s="235" t="str">
        <f>VLOOKUP(D175,'PDM NB Portfolio Online'!F:U,16,0)</f>
        <v>Zeying ZY7 Song</v>
      </c>
      <c r="N175"/>
      <c r="O175"/>
      <c r="P175"/>
      <c r="Q175"/>
      <c r="R175"/>
      <c r="S175"/>
      <c r="T175"/>
      <c r="U175"/>
      <c r="V175"/>
      <c r="W175"/>
      <c r="X175"/>
      <c r="Y175"/>
      <c r="Z175"/>
      <c r="AA175"/>
      <c r="AB175"/>
      <c r="AC175"/>
      <c r="AD175"/>
      <c r="AE175"/>
      <c r="AF175"/>
      <c r="AG175"/>
      <c r="AH175"/>
      <c r="AI175"/>
      <c r="AK175" s="120" t="s">
        <v>1202</v>
      </c>
      <c r="AL175" s="106" t="s">
        <v>3584</v>
      </c>
      <c r="AM175" s="106" t="s">
        <v>3583</v>
      </c>
      <c r="AN175" s="106"/>
    </row>
    <row r="176" spans="1:65" s="120" customFormat="1" ht="45" hidden="1">
      <c r="A176" s="120" t="s">
        <v>3579</v>
      </c>
      <c r="B176" s="120" t="s">
        <v>1105</v>
      </c>
      <c r="C176" s="120" t="s">
        <v>3594</v>
      </c>
      <c r="D176" s="120" t="s">
        <v>3594</v>
      </c>
      <c r="E176" s="170" t="s">
        <v>359</v>
      </c>
      <c r="F176" s="261" t="s">
        <v>612</v>
      </c>
      <c r="G176" s="487">
        <v>44134</v>
      </c>
      <c r="H176" s="124" t="s">
        <v>1018</v>
      </c>
      <c r="I176" s="487"/>
      <c r="J176" s="487"/>
      <c r="K176" s="170" t="s">
        <v>349</v>
      </c>
      <c r="L176" s="170" t="s">
        <v>1180</v>
      </c>
      <c r="M176" s="394" t="str">
        <f>VLOOKUP(D176,'PDM NB Portfolio Online'!F:U,16,0)</f>
        <v>Vera Ye2 Bai</v>
      </c>
      <c r="N176"/>
      <c r="O176"/>
      <c r="P176"/>
      <c r="Q176"/>
      <c r="R176"/>
      <c r="S176"/>
      <c r="T176"/>
      <c r="U176"/>
      <c r="V176"/>
      <c r="W176"/>
      <c r="X176"/>
      <c r="Y176"/>
      <c r="Z176"/>
      <c r="AA176"/>
      <c r="AB176"/>
      <c r="AC176"/>
      <c r="AD176"/>
      <c r="AE176"/>
      <c r="AF176"/>
      <c r="AG176"/>
      <c r="AH176"/>
      <c r="AI176"/>
      <c r="AO176" s="106" t="s">
        <v>1202</v>
      </c>
      <c r="AP176" s="106" t="s">
        <v>3584</v>
      </c>
      <c r="AQ176" s="106" t="s">
        <v>3583</v>
      </c>
      <c r="AR176" s="106"/>
    </row>
    <row r="177" spans="1:16384" s="120" customFormat="1" ht="45" hidden="1">
      <c r="A177" s="120" t="s">
        <v>3580</v>
      </c>
      <c r="B177" s="120" t="s">
        <v>1089</v>
      </c>
      <c r="C177" s="120" t="s">
        <v>3595</v>
      </c>
      <c r="D177" s="120" t="s">
        <v>3595</v>
      </c>
      <c r="E177" s="170" t="s">
        <v>359</v>
      </c>
      <c r="F177" s="261" t="s">
        <v>612</v>
      </c>
      <c r="G177" s="487">
        <v>44134</v>
      </c>
      <c r="H177" s="124" t="s">
        <v>1018</v>
      </c>
      <c r="I177" s="487"/>
      <c r="J177" s="487"/>
      <c r="K177" s="170" t="s">
        <v>349</v>
      </c>
      <c r="L177" s="170" t="s">
        <v>1180</v>
      </c>
      <c r="M177" s="394" t="str">
        <f>VLOOKUP(D177,'PDM NB Portfolio Online'!F:U,16,0)</f>
        <v>Zeying ZY7 Song</v>
      </c>
      <c r="N177"/>
      <c r="O177"/>
      <c r="P177"/>
      <c r="Q177"/>
      <c r="R177"/>
      <c r="S177"/>
      <c r="T177"/>
      <c r="U177"/>
      <c r="V177"/>
      <c r="W177"/>
      <c r="X177"/>
      <c r="Y177"/>
      <c r="Z177"/>
      <c r="AA177"/>
      <c r="AB177"/>
      <c r="AC177"/>
      <c r="AD177"/>
      <c r="AE177"/>
      <c r="AF177"/>
      <c r="AG177"/>
      <c r="AH177"/>
      <c r="AI177"/>
      <c r="AO177" s="106" t="s">
        <v>1202</v>
      </c>
      <c r="AP177" s="106" t="s">
        <v>3584</v>
      </c>
      <c r="AQ177" s="106" t="s">
        <v>3583</v>
      </c>
    </row>
    <row r="178" spans="1:16384" s="120" customFormat="1" ht="45" hidden="1">
      <c r="A178" s="120" t="s">
        <v>3581</v>
      </c>
      <c r="B178" s="120" t="s">
        <v>1068</v>
      </c>
      <c r="C178" s="120" t="s">
        <v>3596</v>
      </c>
      <c r="D178" s="120" t="s">
        <v>3596</v>
      </c>
      <c r="E178" s="170" t="s">
        <v>359</v>
      </c>
      <c r="F178" s="261" t="s">
        <v>612</v>
      </c>
      <c r="G178" s="487">
        <v>44134</v>
      </c>
      <c r="H178" s="124" t="s">
        <v>1018</v>
      </c>
      <c r="I178" s="487"/>
      <c r="J178" s="487"/>
      <c r="K178" s="170" t="s">
        <v>349</v>
      </c>
      <c r="L178" s="170" t="s">
        <v>1180</v>
      </c>
      <c r="M178" s="394" t="str">
        <f>VLOOKUP(D178,'PDM NB Portfolio Online'!F:U,16,0)</f>
        <v>Guangsheng GS5 Xu</v>
      </c>
      <c r="N178"/>
      <c r="O178"/>
      <c r="P178"/>
      <c r="Q178"/>
      <c r="R178"/>
      <c r="S178"/>
      <c r="T178"/>
      <c r="U178"/>
      <c r="V178"/>
      <c r="W178"/>
      <c r="X178"/>
      <c r="Y178"/>
      <c r="Z178"/>
      <c r="AA178"/>
      <c r="AB178"/>
      <c r="AC178"/>
      <c r="AD178"/>
      <c r="AE178"/>
      <c r="AF178"/>
      <c r="AG178"/>
      <c r="AH178"/>
      <c r="AI178"/>
      <c r="AO178" s="106" t="s">
        <v>1202</v>
      </c>
      <c r="AP178" s="106" t="s">
        <v>3584</v>
      </c>
      <c r="AQ178" s="106" t="s">
        <v>3583</v>
      </c>
    </row>
    <row r="179" spans="1:16384" s="120" customFormat="1" ht="45" hidden="1">
      <c r="A179" s="120" t="s">
        <v>3582</v>
      </c>
      <c r="B179" s="120" t="s">
        <v>3403</v>
      </c>
      <c r="C179" s="120" t="s">
        <v>3597</v>
      </c>
      <c r="D179" s="120" t="s">
        <v>3597</v>
      </c>
      <c r="E179" s="170" t="s">
        <v>359</v>
      </c>
      <c r="F179" s="261" t="s">
        <v>612</v>
      </c>
      <c r="G179" s="487">
        <v>44134</v>
      </c>
      <c r="H179" s="124" t="s">
        <v>1018</v>
      </c>
      <c r="I179" s="487"/>
      <c r="J179" s="487"/>
      <c r="K179" s="170" t="s">
        <v>349</v>
      </c>
      <c r="L179" s="170" t="s">
        <v>1180</v>
      </c>
      <c r="M179" s="394" t="str">
        <f>VLOOKUP(D179,'PDM NB Portfolio Online'!F:U,16,0)</f>
        <v>Zeying ZY7 Song</v>
      </c>
      <c r="N179"/>
      <c r="O179"/>
      <c r="P179"/>
      <c r="Q179"/>
      <c r="R179"/>
      <c r="S179"/>
      <c r="T179"/>
      <c r="U179"/>
      <c r="V179"/>
      <c r="W179"/>
      <c r="X179"/>
      <c r="Y179"/>
      <c r="Z179"/>
      <c r="AA179"/>
      <c r="AB179"/>
      <c r="AC179"/>
      <c r="AD179"/>
      <c r="AE179"/>
      <c r="AF179"/>
      <c r="AG179"/>
      <c r="AH179"/>
      <c r="AI179"/>
      <c r="AO179" s="106" t="s">
        <v>1202</v>
      </c>
      <c r="AP179" s="106" t="s">
        <v>3584</v>
      </c>
      <c r="AQ179" s="106" t="s">
        <v>3583</v>
      </c>
    </row>
    <row r="180" spans="1:16384" ht="51">
      <c r="A180" s="135"/>
      <c r="B180" s="52" t="s">
        <v>3497</v>
      </c>
      <c r="C180" s="52" t="s">
        <v>3498</v>
      </c>
      <c r="D180" s="52" t="s">
        <v>3499</v>
      </c>
      <c r="E180" s="52" t="s">
        <v>330</v>
      </c>
      <c r="F180" s="480" t="s">
        <v>3500</v>
      </c>
      <c r="G180" s="204">
        <v>44277</v>
      </c>
      <c r="H180" s="70" t="s">
        <v>3501</v>
      </c>
      <c r="I180" s="70" t="s">
        <v>3502</v>
      </c>
      <c r="J180" s="216" t="s">
        <v>3503</v>
      </c>
      <c r="K180" s="109" t="s">
        <v>333</v>
      </c>
      <c r="L180" s="170" t="s">
        <v>1204</v>
      </c>
      <c r="M180" s="235" t="str">
        <f>VLOOKUP(D180,'PDM NB Portfolio Online'!F:U,16,0)</f>
        <v>Chuang Chuang1 Cui</v>
      </c>
      <c r="AP180" s="120"/>
      <c r="AQ180" s="120"/>
      <c r="AR180" s="120"/>
      <c r="AS180" s="259" t="s">
        <v>1205</v>
      </c>
      <c r="AT180" s="120"/>
      <c r="AU180" s="217" t="s">
        <v>1181</v>
      </c>
      <c r="AV180" s="217" t="s">
        <v>2980</v>
      </c>
      <c r="AW180" s="217" t="s">
        <v>1197</v>
      </c>
      <c r="AX180" s="217" t="s">
        <v>2981</v>
      </c>
      <c r="AY180" s="217" t="s">
        <v>2982</v>
      </c>
      <c r="AZ180" s="217" t="s">
        <v>2983</v>
      </c>
      <c r="BA180" s="217" t="s">
        <v>3766</v>
      </c>
      <c r="BB180" s="217" t="s">
        <v>3767</v>
      </c>
      <c r="BC180" s="222" t="s">
        <v>3768</v>
      </c>
      <c r="BD180" s="239" t="s">
        <v>3769</v>
      </c>
      <c r="BE180" s="239" t="s">
        <v>3469</v>
      </c>
      <c r="BF180" s="239" t="s">
        <v>319</v>
      </c>
      <c r="BG180" s="222"/>
      <c r="BH180" s="571" t="s">
        <v>2993</v>
      </c>
      <c r="BI180" s="571" t="s">
        <v>2994</v>
      </c>
      <c r="BJ180" s="571" t="s">
        <v>2995</v>
      </c>
      <c r="BK180" s="571" t="s">
        <v>2996</v>
      </c>
      <c r="BL180" s="574" t="s">
        <v>2997</v>
      </c>
    </row>
    <row r="181" spans="1:16384" ht="76.5">
      <c r="A181" s="135"/>
      <c r="B181" s="246" t="s">
        <v>3752</v>
      </c>
      <c r="C181" s="85" t="s">
        <v>3523</v>
      </c>
      <c r="D181" s="85" t="s">
        <v>3523</v>
      </c>
      <c r="E181" s="52" t="s">
        <v>359</v>
      </c>
      <c r="F181" s="89" t="s">
        <v>462</v>
      </c>
      <c r="G181" s="46">
        <v>44277</v>
      </c>
      <c r="H181" s="46">
        <v>44291</v>
      </c>
      <c r="I181" s="46">
        <v>44235</v>
      </c>
      <c r="J181" s="108">
        <v>44228</v>
      </c>
      <c r="K181" s="109" t="s">
        <v>333</v>
      </c>
      <c r="L181" s="170" t="s">
        <v>1204</v>
      </c>
      <c r="M181" s="235" t="str">
        <f>VLOOKUP(D181,'PDM NB Portfolio Online'!F:U,16,0)</f>
        <v>Guangsheng GS5 Xu</v>
      </c>
      <c r="AP181" s="120"/>
      <c r="AQ181" s="120"/>
      <c r="AR181" s="120"/>
      <c r="AS181" s="259" t="s">
        <v>1205</v>
      </c>
      <c r="AT181" s="120"/>
      <c r="AU181" s="217" t="s">
        <v>1181</v>
      </c>
      <c r="AV181" s="217" t="s">
        <v>2980</v>
      </c>
      <c r="AW181" s="217" t="s">
        <v>1197</v>
      </c>
      <c r="AX181" s="210" t="s">
        <v>2981</v>
      </c>
      <c r="AY181" s="217" t="s">
        <v>2982</v>
      </c>
      <c r="AZ181" s="217" t="s">
        <v>3061</v>
      </c>
      <c r="BA181" s="217" t="s">
        <v>2984</v>
      </c>
      <c r="BB181" s="217" t="s">
        <v>3413</v>
      </c>
      <c r="BC181" s="239" t="s">
        <v>3770</v>
      </c>
      <c r="BD181" s="239" t="s">
        <v>3771</v>
      </c>
      <c r="BE181" s="239" t="s">
        <v>3772</v>
      </c>
      <c r="BF181" s="239" t="s">
        <v>319</v>
      </c>
      <c r="BG181" s="572"/>
      <c r="BH181" s="222" t="s">
        <v>1185</v>
      </c>
      <c r="BI181" s="222" t="s">
        <v>2993</v>
      </c>
      <c r="BJ181" s="571" t="s">
        <v>2993</v>
      </c>
      <c r="BK181" s="571" t="s">
        <v>2994</v>
      </c>
      <c r="BL181" s="571" t="s">
        <v>2995</v>
      </c>
      <c r="BM181" s="571" t="s">
        <v>2996</v>
      </c>
      <c r="BN181" s="574" t="s">
        <v>2997</v>
      </c>
    </row>
    <row r="182" spans="1:16384" ht="76.5">
      <c r="A182" s="135"/>
      <c r="B182" s="596" t="s">
        <v>3753</v>
      </c>
      <c r="C182" s="307" t="s">
        <v>3525</v>
      </c>
      <c r="D182" s="307" t="s">
        <v>3525</v>
      </c>
      <c r="E182" s="306" t="s">
        <v>359</v>
      </c>
      <c r="F182" s="381" t="s">
        <v>462</v>
      </c>
      <c r="G182" s="308">
        <v>44277</v>
      </c>
      <c r="H182" s="308">
        <v>44291</v>
      </c>
      <c r="I182" s="58">
        <v>44235</v>
      </c>
      <c r="J182" s="58">
        <v>44228</v>
      </c>
      <c r="K182" s="306" t="s">
        <v>333</v>
      </c>
      <c r="L182" s="170" t="s">
        <v>1204</v>
      </c>
      <c r="M182" s="309" t="str">
        <f>VLOOKUP(D182,'PDM NB Portfolio Online'!F:U,16,0)</f>
        <v>Guangsheng GS5 Xu</v>
      </c>
      <c r="AP182" s="120"/>
      <c r="AQ182" s="120"/>
      <c r="AR182" s="120"/>
      <c r="AS182" s="259" t="s">
        <v>1205</v>
      </c>
      <c r="AT182" s="120"/>
      <c r="AU182" s="311" t="s">
        <v>1181</v>
      </c>
      <c r="AV182" s="311" t="s">
        <v>2980</v>
      </c>
      <c r="AW182" s="311" t="s">
        <v>1197</v>
      </c>
      <c r="AX182" s="311" t="s">
        <v>2981</v>
      </c>
      <c r="AY182" s="311" t="s">
        <v>2982</v>
      </c>
      <c r="AZ182" s="311" t="s">
        <v>3061</v>
      </c>
      <c r="BA182" s="311" t="s">
        <v>2984</v>
      </c>
      <c r="BB182" s="311" t="s">
        <v>3413</v>
      </c>
      <c r="BC182" s="597" t="s">
        <v>3770</v>
      </c>
      <c r="BD182" s="597" t="s">
        <v>3771</v>
      </c>
      <c r="BE182" s="597" t="s">
        <v>3772</v>
      </c>
      <c r="BF182" s="597" t="s">
        <v>319</v>
      </c>
      <c r="BG182" s="598"/>
      <c r="BH182" s="599" t="s">
        <v>1185</v>
      </c>
      <c r="BI182" s="599" t="s">
        <v>2993</v>
      </c>
      <c r="BJ182" s="571" t="s">
        <v>2993</v>
      </c>
      <c r="BK182" s="571" t="s">
        <v>2994</v>
      </c>
      <c r="BL182" s="571" t="s">
        <v>2995</v>
      </c>
      <c r="BM182" s="571" t="s">
        <v>2996</v>
      </c>
      <c r="BN182" s="574" t="s">
        <v>2997</v>
      </c>
    </row>
    <row r="183" spans="1:16384" s="120" customFormat="1" ht="51">
      <c r="A183" s="243"/>
      <c r="B183" s="106" t="s">
        <v>3605</v>
      </c>
      <c r="C183" s="120" t="s">
        <v>3707</v>
      </c>
      <c r="D183" s="120" t="s">
        <v>3707</v>
      </c>
      <c r="E183" s="170" t="s">
        <v>347</v>
      </c>
      <c r="F183" s="170" t="s">
        <v>959</v>
      </c>
      <c r="G183" s="124">
        <v>44277</v>
      </c>
      <c r="H183" s="124">
        <v>44277</v>
      </c>
      <c r="I183" s="124">
        <v>44235</v>
      </c>
      <c r="J183" s="124">
        <v>44228</v>
      </c>
      <c r="K183" s="170" t="s">
        <v>333</v>
      </c>
      <c r="L183" s="170" t="s">
        <v>1204</v>
      </c>
      <c r="M183" s="235" t="str">
        <f>VLOOKUP(D183,'PDM NB Portfolio Online'!F:U,16,0)</f>
        <v>Cathy SQ1 Wan</v>
      </c>
      <c r="N183"/>
      <c r="O183"/>
      <c r="P183"/>
      <c r="Q183"/>
      <c r="R183"/>
      <c r="S183"/>
      <c r="T183"/>
      <c r="U183"/>
      <c r="V183"/>
      <c r="W183"/>
      <c r="X183"/>
      <c r="Y183"/>
      <c r="Z183"/>
      <c r="AA183"/>
      <c r="AB183"/>
      <c r="AC183"/>
      <c r="AD183"/>
      <c r="AE183"/>
      <c r="AF183"/>
      <c r="AG183"/>
      <c r="AH183"/>
      <c r="AI183"/>
      <c r="AJ183"/>
      <c r="AK183"/>
      <c r="AL183"/>
      <c r="AM183"/>
      <c r="AN183"/>
      <c r="AO183"/>
      <c r="AP183"/>
      <c r="AQ183"/>
      <c r="AR183"/>
      <c r="AS183" s="570" t="s">
        <v>1205</v>
      </c>
      <c r="AT183" s="305"/>
      <c r="AU183" s="217" t="s">
        <v>1181</v>
      </c>
      <c r="AV183" s="217" t="s">
        <v>2980</v>
      </c>
      <c r="AW183" s="217" t="s">
        <v>1197</v>
      </c>
      <c r="AX183" s="217" t="s">
        <v>2981</v>
      </c>
      <c r="AY183" s="217" t="s">
        <v>3871</v>
      </c>
      <c r="AZ183" s="217" t="s">
        <v>2983</v>
      </c>
      <c r="BA183" s="217" t="s">
        <v>3766</v>
      </c>
      <c r="BB183" s="217" t="s">
        <v>3767</v>
      </c>
      <c r="BC183" s="222" t="s">
        <v>3768</v>
      </c>
      <c r="BD183" s="239" t="s">
        <v>3769</v>
      </c>
      <c r="BE183" s="239" t="s">
        <v>3469</v>
      </c>
      <c r="BF183" s="239" t="s">
        <v>319</v>
      </c>
      <c r="BG183" s="222"/>
      <c r="BH183" s="222" t="s">
        <v>2993</v>
      </c>
      <c r="BI183" s="222" t="s">
        <v>2994</v>
      </c>
      <c r="BJ183" s="222" t="s">
        <v>2995</v>
      </c>
      <c r="BK183" s="222" t="s">
        <v>2996</v>
      </c>
      <c r="BL183" s="262" t="s">
        <v>2997</v>
      </c>
    </row>
    <row r="184" spans="1:16384" s="120" customFormat="1" ht="51">
      <c r="A184" s="243"/>
      <c r="B184" s="106" t="s">
        <v>3604</v>
      </c>
      <c r="C184" s="106" t="s">
        <v>3359</v>
      </c>
      <c r="D184" s="106" t="s">
        <v>3359</v>
      </c>
      <c r="E184" s="170" t="s">
        <v>347</v>
      </c>
      <c r="F184" s="170" t="s">
        <v>965</v>
      </c>
      <c r="G184" s="124">
        <v>44277</v>
      </c>
      <c r="H184" s="124">
        <v>44277</v>
      </c>
      <c r="I184" s="124">
        <v>44235</v>
      </c>
      <c r="J184" s="124">
        <v>44228</v>
      </c>
      <c r="K184" s="170" t="s">
        <v>333</v>
      </c>
      <c r="L184" s="170" t="s">
        <v>1204</v>
      </c>
      <c r="M184" s="235" t="str">
        <f>VLOOKUP(D184,'PDM NB Portfolio Online'!F:U,16,0)</f>
        <v>Vera Ye2 Bai</v>
      </c>
      <c r="N184"/>
      <c r="O184"/>
      <c r="P184"/>
      <c r="Q184"/>
      <c r="R184"/>
      <c r="S184"/>
      <c r="T184"/>
      <c r="U184"/>
      <c r="V184"/>
      <c r="W184"/>
      <c r="X184"/>
      <c r="Y184"/>
      <c r="Z184"/>
      <c r="AA184"/>
      <c r="AB184"/>
      <c r="AC184"/>
      <c r="AD184"/>
      <c r="AE184"/>
      <c r="AF184"/>
      <c r="AG184"/>
      <c r="AH184"/>
      <c r="AI184"/>
      <c r="AJ184"/>
      <c r="AK184"/>
      <c r="AL184"/>
      <c r="AM184"/>
      <c r="AN184"/>
      <c r="AO184"/>
      <c r="AP184"/>
      <c r="AQ184"/>
      <c r="AR184"/>
      <c r="AS184" s="570" t="s">
        <v>1205</v>
      </c>
      <c r="AT184" s="68"/>
      <c r="AU184" s="217" t="s">
        <v>1181</v>
      </c>
      <c r="AV184" s="217" t="s">
        <v>2980</v>
      </c>
      <c r="AW184" s="217" t="s">
        <v>1197</v>
      </c>
      <c r="AX184" s="217" t="s">
        <v>2981</v>
      </c>
      <c r="AY184" s="217" t="s">
        <v>3871</v>
      </c>
      <c r="AZ184" s="217" t="s">
        <v>2983</v>
      </c>
      <c r="BA184" s="217" t="s">
        <v>3766</v>
      </c>
      <c r="BB184" s="217" t="s">
        <v>3767</v>
      </c>
      <c r="BC184" s="222" t="s">
        <v>3768</v>
      </c>
      <c r="BD184" s="239" t="s">
        <v>3769</v>
      </c>
      <c r="BE184" s="239" t="s">
        <v>3469</v>
      </c>
      <c r="BF184" s="597" t="s">
        <v>319</v>
      </c>
      <c r="BG184" s="599"/>
      <c r="BH184" s="222" t="s">
        <v>2993</v>
      </c>
      <c r="BI184" s="222" t="s">
        <v>2994</v>
      </c>
      <c r="BJ184" s="222" t="s">
        <v>2995</v>
      </c>
      <c r="BK184" s="222" t="s">
        <v>2996</v>
      </c>
      <c r="BL184" s="262" t="s">
        <v>2997</v>
      </c>
    </row>
    <row r="185" spans="1:16384" s="594" customFormat="1" ht="89.25">
      <c r="A185" s="600"/>
      <c r="B185" s="601" t="s">
        <v>2743</v>
      </c>
      <c r="C185" s="602" t="s">
        <v>2744</v>
      </c>
      <c r="D185" s="602" t="s">
        <v>2745</v>
      </c>
      <c r="E185" s="602" t="s">
        <v>330</v>
      </c>
      <c r="F185" s="602" t="s">
        <v>399</v>
      </c>
      <c r="G185" s="538">
        <v>44313</v>
      </c>
      <c r="H185" s="538">
        <v>44313</v>
      </c>
      <c r="I185" s="538">
        <v>44271</v>
      </c>
      <c r="J185" s="538">
        <v>44264</v>
      </c>
      <c r="K185" s="602" t="s">
        <v>333</v>
      </c>
      <c r="L185" s="170" t="s">
        <v>1204</v>
      </c>
      <c r="M185" s="235" t="str">
        <f>VLOOKUP(D185,'PDM NB Portfolio Online'!F:U,16,0)</f>
        <v>Siyu SY5 Feng</v>
      </c>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570" t="s">
        <v>1205</v>
      </c>
      <c r="AT185" s="580"/>
      <c r="AV185" s="321"/>
      <c r="AW185" s="321"/>
      <c r="AX185" s="321"/>
      <c r="AY185" s="603" t="s">
        <v>1181</v>
      </c>
      <c r="AZ185" s="603" t="s">
        <v>2980</v>
      </c>
      <c r="BA185" s="603" t="s">
        <v>1197</v>
      </c>
      <c r="BB185" s="603" t="s">
        <v>2981</v>
      </c>
      <c r="BC185" s="603" t="s">
        <v>2982</v>
      </c>
      <c r="BD185" s="603" t="s">
        <v>2983</v>
      </c>
      <c r="BE185" s="608" t="s">
        <v>2984</v>
      </c>
      <c r="BG185" s="245" t="s">
        <v>3413</v>
      </c>
      <c r="BH185" s="612" t="s">
        <v>3196</v>
      </c>
      <c r="BI185" s="604" t="s">
        <v>3195</v>
      </c>
      <c r="BJ185" s="604" t="s">
        <v>3193</v>
      </c>
      <c r="BK185" s="604" t="s">
        <v>3194</v>
      </c>
      <c r="BL185" s="604" t="s">
        <v>2993</v>
      </c>
      <c r="BM185" s="604" t="s">
        <v>2993</v>
      </c>
      <c r="BN185" s="604" t="s">
        <v>2994</v>
      </c>
      <c r="BO185" s="604" t="s">
        <v>2995</v>
      </c>
      <c r="BP185" s="604" t="s">
        <v>2996</v>
      </c>
      <c r="BQ185" s="605" t="s">
        <v>2997</v>
      </c>
      <c r="BR185" s="321"/>
      <c r="BS185" s="321"/>
      <c r="BT185" s="321"/>
      <c r="BU185" s="321"/>
      <c r="BV185" s="321"/>
      <c r="BW185" s="321"/>
      <c r="BX185" s="321"/>
      <c r="BY185" s="321"/>
      <c r="BZ185" s="321"/>
      <c r="CA185" s="321"/>
      <c r="CB185" s="321"/>
      <c r="CC185" s="321"/>
      <c r="CD185" s="321"/>
      <c r="CE185" s="321"/>
      <c r="CF185" s="321"/>
      <c r="CG185" s="321"/>
      <c r="CH185" s="321"/>
      <c r="CI185" s="321"/>
      <c r="CJ185" s="321"/>
      <c r="CK185" s="321"/>
      <c r="CL185" s="321"/>
      <c r="CM185" s="321"/>
      <c r="CN185" s="321"/>
      <c r="CO185" s="321"/>
      <c r="CP185" s="321"/>
      <c r="CQ185" s="321"/>
      <c r="CR185" s="321"/>
      <c r="CS185" s="321"/>
      <c r="CT185" s="321"/>
      <c r="CU185" s="321"/>
      <c r="CV185" s="321"/>
      <c r="CW185" s="321"/>
      <c r="CX185" s="321"/>
      <c r="CY185" s="321"/>
      <c r="CZ185" s="321"/>
      <c r="DA185" s="321"/>
      <c r="DB185" s="321"/>
      <c r="DC185" s="321"/>
      <c r="DD185" s="321"/>
      <c r="DE185" s="321"/>
      <c r="DF185" s="321"/>
      <c r="DG185" s="321"/>
      <c r="DH185" s="321"/>
      <c r="DI185" s="321"/>
      <c r="DJ185" s="321"/>
      <c r="DK185" s="321"/>
      <c r="DL185" s="321"/>
      <c r="DM185" s="321"/>
      <c r="DN185" s="321"/>
      <c r="DO185" s="321"/>
      <c r="DP185" s="321"/>
      <c r="DQ185" s="321"/>
      <c r="DR185" s="321"/>
      <c r="DS185" s="321"/>
      <c r="DT185" s="321"/>
      <c r="DU185" s="321"/>
      <c r="DV185" s="321"/>
      <c r="DW185" s="321"/>
      <c r="DX185" s="321"/>
      <c r="DY185" s="321"/>
      <c r="DZ185" s="321"/>
      <c r="EA185" s="321"/>
      <c r="EB185" s="321"/>
      <c r="EC185" s="321"/>
      <c r="ED185" s="321"/>
      <c r="EE185" s="321"/>
      <c r="EF185" s="321"/>
      <c r="EG185" s="321"/>
      <c r="EH185" s="321"/>
      <c r="EI185" s="321"/>
      <c r="EJ185" s="321"/>
      <c r="EK185" s="321"/>
      <c r="EL185" s="321"/>
      <c r="EM185" s="321"/>
      <c r="EN185" s="321"/>
      <c r="EO185" s="321"/>
      <c r="EP185" s="321"/>
      <c r="EQ185" s="321"/>
      <c r="ER185" s="321"/>
      <c r="ES185" s="321"/>
      <c r="ET185" s="321"/>
      <c r="EU185" s="321"/>
      <c r="EV185" s="321"/>
      <c r="EW185" s="321"/>
      <c r="EX185" s="321"/>
      <c r="EY185" s="321"/>
      <c r="EZ185" s="321"/>
      <c r="FA185" s="321"/>
      <c r="FB185" s="321"/>
      <c r="FC185" s="321"/>
      <c r="FD185" s="321"/>
      <c r="FE185" s="321"/>
      <c r="FF185" s="321"/>
      <c r="FG185" s="321"/>
      <c r="FH185" s="321"/>
      <c r="FI185" s="321"/>
      <c r="FJ185" s="321"/>
      <c r="FK185" s="321"/>
      <c r="FL185" s="321"/>
      <c r="FM185" s="321"/>
      <c r="FN185" s="321"/>
      <c r="FO185" s="321"/>
      <c r="FP185" s="321"/>
      <c r="FQ185" s="321"/>
      <c r="FR185" s="321"/>
      <c r="FS185" s="321"/>
      <c r="FT185" s="321"/>
      <c r="FU185" s="321"/>
      <c r="FV185" s="321"/>
      <c r="FW185" s="321"/>
      <c r="FX185" s="321"/>
      <c r="FY185" s="321"/>
      <c r="FZ185" s="321"/>
      <c r="GA185" s="321"/>
      <c r="GB185" s="321"/>
      <c r="GC185" s="321"/>
      <c r="GD185" s="321"/>
      <c r="GE185" s="321"/>
      <c r="GF185" s="321"/>
      <c r="GG185" s="321"/>
      <c r="GH185" s="321"/>
      <c r="GI185" s="321"/>
      <c r="GJ185" s="321"/>
      <c r="GK185" s="321"/>
      <c r="GL185" s="321"/>
      <c r="GM185" s="321"/>
      <c r="GN185" s="321"/>
      <c r="GO185" s="321"/>
      <c r="GP185" s="321"/>
      <c r="GQ185" s="321"/>
      <c r="GR185" s="321"/>
      <c r="GS185" s="321"/>
      <c r="GT185" s="321"/>
      <c r="GU185" s="321"/>
      <c r="GV185" s="321"/>
      <c r="GW185" s="321"/>
      <c r="GX185" s="321"/>
      <c r="GY185" s="321"/>
      <c r="GZ185" s="321"/>
      <c r="HA185" s="321"/>
      <c r="HB185" s="321"/>
      <c r="HC185" s="321"/>
      <c r="HD185" s="321"/>
      <c r="HE185" s="321"/>
      <c r="HF185" s="321"/>
      <c r="HG185" s="321"/>
      <c r="HH185" s="321"/>
      <c r="HI185" s="321"/>
      <c r="HJ185" s="321"/>
      <c r="HK185" s="321"/>
      <c r="HL185" s="321"/>
      <c r="HM185" s="321"/>
      <c r="HN185" s="321"/>
      <c r="HO185" s="321"/>
      <c r="HP185" s="321"/>
      <c r="HQ185" s="321"/>
      <c r="HR185" s="321"/>
      <c r="HS185" s="321"/>
      <c r="HT185" s="321"/>
      <c r="HU185" s="321"/>
      <c r="HV185" s="321"/>
      <c r="HW185" s="321"/>
      <c r="HX185" s="321"/>
      <c r="HY185" s="321"/>
      <c r="HZ185" s="321"/>
      <c r="IA185" s="321"/>
      <c r="IB185" s="321"/>
      <c r="IC185" s="321"/>
      <c r="ID185" s="321"/>
      <c r="IE185" s="321"/>
      <c r="IF185" s="321"/>
      <c r="IG185" s="321"/>
      <c r="IH185" s="321"/>
      <c r="II185" s="321"/>
      <c r="IJ185" s="321"/>
      <c r="IK185" s="321"/>
      <c r="IL185" s="321"/>
      <c r="IM185" s="321"/>
      <c r="IN185" s="321"/>
      <c r="IO185" s="321"/>
      <c r="IP185" s="321"/>
      <c r="IQ185" s="321"/>
      <c r="IR185" s="321"/>
      <c r="IS185" s="321"/>
      <c r="IT185" s="321"/>
      <c r="IU185" s="321"/>
      <c r="IV185" s="321"/>
      <c r="IW185" s="321"/>
      <c r="IX185" s="321"/>
      <c r="IY185" s="321"/>
      <c r="IZ185" s="321"/>
      <c r="JA185" s="321"/>
      <c r="JB185" s="321"/>
      <c r="JC185" s="321"/>
      <c r="JD185" s="321"/>
      <c r="JE185" s="321"/>
      <c r="JF185" s="321"/>
      <c r="JG185" s="321"/>
      <c r="JH185" s="321"/>
      <c r="JI185" s="321"/>
      <c r="JJ185" s="321"/>
      <c r="JK185" s="321"/>
      <c r="JL185" s="321"/>
      <c r="JM185" s="321"/>
      <c r="JN185" s="321"/>
      <c r="JO185" s="321"/>
      <c r="JP185" s="321"/>
      <c r="JQ185" s="321"/>
      <c r="JR185" s="321"/>
      <c r="JS185" s="321"/>
      <c r="JT185" s="321"/>
      <c r="JU185" s="321"/>
      <c r="JV185" s="321"/>
      <c r="JW185" s="321"/>
      <c r="JX185" s="321"/>
      <c r="JY185" s="321"/>
      <c r="JZ185" s="321"/>
      <c r="KA185" s="321"/>
      <c r="KB185" s="321"/>
      <c r="KC185" s="321"/>
      <c r="KD185" s="321"/>
      <c r="KE185" s="321"/>
      <c r="KF185" s="321"/>
      <c r="KG185" s="321"/>
      <c r="KH185" s="321"/>
      <c r="KI185" s="321"/>
      <c r="KJ185" s="321"/>
      <c r="KK185" s="321"/>
      <c r="KL185" s="321"/>
      <c r="KM185" s="321"/>
      <c r="KN185" s="321"/>
      <c r="KO185" s="321"/>
      <c r="KP185" s="321"/>
      <c r="KQ185" s="321"/>
      <c r="KR185" s="321"/>
      <c r="KS185" s="321"/>
      <c r="KT185" s="321"/>
      <c r="KU185" s="321"/>
      <c r="KV185" s="321"/>
      <c r="KW185" s="321"/>
      <c r="KX185" s="321"/>
      <c r="KY185" s="321"/>
      <c r="KZ185" s="321"/>
      <c r="LA185" s="321"/>
      <c r="LB185" s="321"/>
      <c r="LC185" s="321"/>
      <c r="LD185" s="321"/>
      <c r="LE185" s="321"/>
      <c r="LF185" s="321"/>
      <c r="LG185" s="321"/>
      <c r="LH185" s="321"/>
      <c r="LI185" s="321"/>
      <c r="LJ185" s="321"/>
      <c r="LK185" s="321"/>
      <c r="LL185" s="321"/>
      <c r="LM185" s="321"/>
      <c r="LN185" s="321"/>
      <c r="LO185" s="321"/>
      <c r="LP185" s="321"/>
      <c r="LQ185" s="321"/>
      <c r="LR185" s="321"/>
      <c r="LS185" s="321"/>
      <c r="LT185" s="321"/>
      <c r="LU185" s="321"/>
      <c r="LV185" s="321"/>
      <c r="LW185" s="321"/>
      <c r="LX185" s="321"/>
      <c r="LY185" s="321"/>
      <c r="LZ185" s="321"/>
      <c r="MA185" s="321"/>
      <c r="MB185" s="321"/>
      <c r="MC185" s="321"/>
      <c r="MD185" s="321"/>
      <c r="ME185" s="321"/>
      <c r="MF185" s="321"/>
      <c r="MG185" s="321"/>
      <c r="MH185" s="321"/>
      <c r="MI185" s="321"/>
      <c r="MJ185" s="321"/>
      <c r="MK185" s="321"/>
      <c r="ML185" s="321"/>
      <c r="MM185" s="321"/>
      <c r="MN185" s="321"/>
      <c r="MO185" s="321"/>
      <c r="MP185" s="321"/>
      <c r="MQ185" s="321"/>
      <c r="MR185" s="321"/>
      <c r="MS185" s="321"/>
      <c r="MT185" s="321"/>
      <c r="MU185" s="321"/>
      <c r="MV185" s="321"/>
      <c r="MW185" s="321"/>
      <c r="MX185" s="321"/>
      <c r="MY185" s="321"/>
      <c r="MZ185" s="321"/>
      <c r="NA185" s="321"/>
      <c r="NB185" s="321"/>
      <c r="NC185" s="321"/>
      <c r="ND185" s="321"/>
      <c r="NE185" s="321"/>
      <c r="NF185" s="321"/>
      <c r="NG185" s="321"/>
      <c r="NH185" s="321"/>
      <c r="NI185" s="321"/>
      <c r="NJ185" s="321"/>
      <c r="NK185" s="321"/>
      <c r="NL185" s="321"/>
      <c r="NM185" s="321"/>
      <c r="NN185" s="321"/>
      <c r="NO185" s="321"/>
      <c r="NP185" s="321"/>
      <c r="NQ185" s="321"/>
      <c r="NR185" s="321"/>
      <c r="NS185" s="321"/>
      <c r="NT185" s="321"/>
      <c r="NU185" s="321"/>
      <c r="NV185" s="321"/>
      <c r="NW185" s="321"/>
      <c r="NX185" s="321"/>
      <c r="NY185" s="321"/>
      <c r="NZ185" s="321"/>
      <c r="OA185" s="321"/>
      <c r="OB185" s="321"/>
      <c r="OC185" s="321"/>
      <c r="OD185" s="321"/>
      <c r="OE185" s="321"/>
      <c r="OF185" s="321"/>
      <c r="OG185" s="321"/>
      <c r="OH185" s="321"/>
      <c r="OI185" s="321"/>
      <c r="OJ185" s="321"/>
      <c r="OK185" s="321"/>
      <c r="OL185" s="321"/>
      <c r="OM185" s="321"/>
      <c r="ON185" s="321"/>
      <c r="OO185" s="321"/>
      <c r="OP185" s="321"/>
      <c r="OQ185" s="321"/>
      <c r="OR185" s="321"/>
      <c r="OS185" s="321"/>
      <c r="OT185" s="321"/>
      <c r="OU185" s="321"/>
      <c r="OV185" s="321"/>
      <c r="OW185" s="321"/>
      <c r="OX185" s="321"/>
      <c r="OY185" s="321"/>
      <c r="OZ185" s="321"/>
      <c r="PA185" s="321"/>
      <c r="PB185" s="321"/>
      <c r="PC185" s="321"/>
      <c r="PD185" s="321"/>
      <c r="PE185" s="321"/>
      <c r="PF185" s="321"/>
      <c r="PG185" s="321"/>
      <c r="PH185" s="321"/>
      <c r="PI185" s="321"/>
      <c r="PJ185" s="321"/>
      <c r="PK185" s="321"/>
      <c r="PL185" s="321"/>
      <c r="PM185" s="321"/>
      <c r="PN185" s="321"/>
      <c r="PO185" s="321"/>
      <c r="PP185" s="321"/>
      <c r="PQ185" s="321"/>
      <c r="PR185" s="321"/>
      <c r="PS185" s="321"/>
      <c r="PT185" s="321"/>
      <c r="PU185" s="321"/>
      <c r="PV185" s="321"/>
      <c r="PW185" s="321"/>
      <c r="PX185" s="321"/>
      <c r="PY185" s="321"/>
      <c r="PZ185" s="321"/>
      <c r="QA185" s="321"/>
      <c r="QB185" s="321"/>
      <c r="QC185" s="321"/>
      <c r="QD185" s="321"/>
      <c r="QE185" s="321"/>
      <c r="QF185" s="321"/>
      <c r="QG185" s="321"/>
      <c r="QH185" s="321"/>
      <c r="QI185" s="321"/>
      <c r="QJ185" s="321"/>
      <c r="QK185" s="321"/>
      <c r="QL185" s="321"/>
      <c r="QM185" s="321"/>
      <c r="QN185" s="321"/>
      <c r="QO185" s="321"/>
      <c r="QP185" s="321"/>
      <c r="QQ185" s="321"/>
      <c r="QR185" s="321"/>
      <c r="QS185" s="321"/>
      <c r="QT185" s="321"/>
      <c r="QU185" s="321"/>
      <c r="QV185" s="321"/>
      <c r="QW185" s="321"/>
      <c r="QX185" s="321"/>
      <c r="QY185" s="321"/>
      <c r="QZ185" s="321"/>
      <c r="RA185" s="321"/>
      <c r="RB185" s="321"/>
      <c r="RC185" s="321"/>
      <c r="RD185" s="321"/>
      <c r="RE185" s="321"/>
      <c r="RF185" s="321"/>
      <c r="RG185" s="321"/>
      <c r="RH185" s="321"/>
      <c r="RI185" s="321"/>
      <c r="RJ185" s="321"/>
      <c r="RK185" s="321"/>
      <c r="RL185" s="321"/>
      <c r="RM185" s="321"/>
      <c r="RN185" s="321"/>
      <c r="RO185" s="321"/>
      <c r="RP185" s="321"/>
      <c r="RQ185" s="321"/>
      <c r="RR185" s="321"/>
      <c r="RS185" s="321"/>
      <c r="RT185" s="321"/>
      <c r="RU185" s="321"/>
      <c r="RV185" s="321"/>
      <c r="RW185" s="321"/>
      <c r="RX185" s="321"/>
      <c r="RY185" s="321"/>
      <c r="RZ185" s="321"/>
      <c r="SA185" s="321"/>
      <c r="SB185" s="321"/>
      <c r="SC185" s="321"/>
      <c r="SD185" s="321"/>
      <c r="SE185" s="321"/>
      <c r="SF185" s="321"/>
      <c r="SG185" s="321"/>
      <c r="SH185" s="321"/>
      <c r="SI185" s="321"/>
      <c r="SJ185" s="321"/>
      <c r="SK185" s="321"/>
      <c r="SL185" s="321"/>
      <c r="SM185" s="321"/>
      <c r="SN185" s="321"/>
      <c r="SO185" s="321"/>
      <c r="SP185" s="321"/>
      <c r="SQ185" s="321"/>
      <c r="SR185" s="321"/>
      <c r="SS185" s="321"/>
      <c r="ST185" s="321"/>
      <c r="SU185" s="321"/>
      <c r="SV185" s="321"/>
      <c r="SW185" s="321"/>
      <c r="SX185" s="321"/>
      <c r="SY185" s="321"/>
      <c r="SZ185" s="321"/>
      <c r="TA185" s="321"/>
      <c r="TB185" s="321"/>
      <c r="TC185" s="321"/>
      <c r="TD185" s="321"/>
      <c r="TE185" s="321"/>
      <c r="TF185" s="321"/>
      <c r="TG185" s="321"/>
      <c r="TH185" s="321"/>
      <c r="TI185" s="321"/>
      <c r="TJ185" s="321"/>
      <c r="TK185" s="321"/>
      <c r="TL185" s="321"/>
      <c r="TM185" s="321"/>
      <c r="TN185" s="321"/>
      <c r="TO185" s="321"/>
      <c r="TP185" s="321"/>
      <c r="TQ185" s="321"/>
      <c r="TR185" s="321"/>
      <c r="TS185" s="321"/>
      <c r="TT185" s="321"/>
      <c r="TU185" s="321"/>
      <c r="TV185" s="321"/>
      <c r="TW185" s="321"/>
      <c r="TX185" s="321"/>
      <c r="TY185" s="321"/>
      <c r="TZ185" s="321"/>
      <c r="UA185" s="321"/>
      <c r="UB185" s="321"/>
      <c r="UC185" s="321"/>
      <c r="UD185" s="321"/>
      <c r="UE185" s="321"/>
      <c r="UF185" s="321"/>
      <c r="UG185" s="321"/>
      <c r="UH185" s="321"/>
      <c r="UI185" s="321"/>
      <c r="UJ185" s="321"/>
      <c r="UK185" s="321"/>
      <c r="UL185" s="321"/>
      <c r="UM185" s="321"/>
      <c r="UN185" s="321"/>
      <c r="UO185" s="321"/>
      <c r="UP185" s="321"/>
      <c r="UQ185" s="321"/>
      <c r="UR185" s="321"/>
      <c r="US185" s="321"/>
      <c r="UT185" s="321"/>
      <c r="UU185" s="321"/>
      <c r="UV185" s="321"/>
      <c r="UW185" s="321"/>
      <c r="UX185" s="321"/>
      <c r="UY185" s="321"/>
      <c r="UZ185" s="321"/>
      <c r="VA185" s="321"/>
      <c r="VB185" s="321"/>
      <c r="VC185" s="321"/>
      <c r="VD185" s="321"/>
      <c r="VE185" s="321"/>
      <c r="VF185" s="321"/>
      <c r="VG185" s="321"/>
      <c r="VH185" s="321"/>
      <c r="VI185" s="321"/>
      <c r="VJ185" s="321"/>
      <c r="VK185" s="321"/>
      <c r="VL185" s="321"/>
      <c r="VM185" s="321"/>
      <c r="VN185" s="321"/>
      <c r="VO185" s="321"/>
      <c r="VP185" s="321"/>
      <c r="VQ185" s="321"/>
      <c r="VR185" s="321"/>
      <c r="VS185" s="321"/>
      <c r="VT185" s="321"/>
      <c r="VU185" s="321"/>
      <c r="VV185" s="321"/>
      <c r="VW185" s="321"/>
      <c r="VX185" s="321"/>
      <c r="VY185" s="321"/>
      <c r="VZ185" s="321"/>
      <c r="WA185" s="321"/>
      <c r="WB185" s="321"/>
      <c r="WC185" s="321"/>
      <c r="WD185" s="321"/>
      <c r="WE185" s="321"/>
      <c r="WF185" s="321"/>
      <c r="WG185" s="321"/>
      <c r="WH185" s="321"/>
      <c r="WI185" s="321"/>
      <c r="WJ185" s="321"/>
      <c r="WK185" s="321"/>
      <c r="WL185" s="321"/>
      <c r="WM185" s="321"/>
      <c r="WN185" s="321"/>
      <c r="WO185" s="321"/>
      <c r="WP185" s="321"/>
      <c r="WQ185" s="321"/>
      <c r="WR185" s="321"/>
      <c r="WS185" s="321"/>
      <c r="WT185" s="321"/>
      <c r="WU185" s="321"/>
      <c r="WV185" s="321"/>
      <c r="WW185" s="321"/>
      <c r="WX185" s="321"/>
      <c r="WY185" s="321"/>
      <c r="WZ185" s="321"/>
      <c r="XA185" s="321"/>
      <c r="XB185" s="321"/>
      <c r="XC185" s="321"/>
      <c r="XD185" s="321"/>
      <c r="XE185" s="321"/>
      <c r="XF185" s="321"/>
      <c r="XG185" s="321"/>
      <c r="XH185" s="321"/>
      <c r="XI185" s="321"/>
      <c r="XJ185" s="321"/>
      <c r="XK185" s="321"/>
      <c r="XL185" s="321"/>
      <c r="XM185" s="321"/>
      <c r="XN185" s="321"/>
      <c r="XO185" s="321"/>
      <c r="XP185" s="321"/>
      <c r="XQ185" s="321"/>
      <c r="XR185" s="321"/>
      <c r="XS185" s="321"/>
      <c r="XT185" s="321"/>
      <c r="XU185" s="321"/>
      <c r="XV185" s="321"/>
      <c r="XW185" s="321"/>
      <c r="XX185" s="321"/>
      <c r="XY185" s="321"/>
      <c r="XZ185" s="321"/>
      <c r="YA185" s="321"/>
      <c r="YB185" s="321"/>
      <c r="YC185" s="321"/>
      <c r="YD185" s="321"/>
      <c r="YE185" s="321"/>
      <c r="YF185" s="321"/>
      <c r="YG185" s="321"/>
      <c r="YH185" s="321"/>
      <c r="YI185" s="321"/>
      <c r="YJ185" s="321"/>
      <c r="YK185" s="321"/>
      <c r="YL185" s="321"/>
      <c r="YM185" s="321"/>
      <c r="YN185" s="321"/>
      <c r="YO185" s="321"/>
      <c r="YP185" s="321"/>
      <c r="YQ185" s="321"/>
      <c r="YR185" s="321"/>
      <c r="YS185" s="321"/>
      <c r="YT185" s="321"/>
      <c r="YU185" s="321"/>
      <c r="YV185" s="321"/>
      <c r="YW185" s="321"/>
      <c r="YX185" s="321"/>
      <c r="YY185" s="321"/>
      <c r="YZ185" s="321"/>
      <c r="ZA185" s="321"/>
      <c r="ZB185" s="321"/>
      <c r="ZC185" s="321"/>
      <c r="ZD185" s="321"/>
      <c r="ZE185" s="321"/>
      <c r="ZF185" s="321"/>
      <c r="ZG185" s="321"/>
      <c r="ZH185" s="321"/>
      <c r="ZI185" s="321"/>
      <c r="ZJ185" s="321"/>
      <c r="ZK185" s="321"/>
      <c r="ZL185" s="321"/>
      <c r="ZM185" s="321"/>
      <c r="ZN185" s="321"/>
      <c r="ZO185" s="321"/>
      <c r="ZP185" s="321"/>
      <c r="ZQ185" s="321"/>
      <c r="ZR185" s="321"/>
      <c r="ZS185" s="321"/>
      <c r="ZT185" s="321"/>
      <c r="ZU185" s="321"/>
      <c r="ZV185" s="321"/>
      <c r="ZW185" s="321"/>
      <c r="ZX185" s="321"/>
      <c r="ZY185" s="321"/>
      <c r="ZZ185" s="321"/>
      <c r="AAA185" s="321"/>
      <c r="AAB185" s="321"/>
      <c r="AAC185" s="321"/>
      <c r="AAD185" s="321"/>
      <c r="AAE185" s="321"/>
      <c r="AAF185" s="321"/>
      <c r="AAG185" s="321"/>
      <c r="AAH185" s="321"/>
      <c r="AAI185" s="321"/>
      <c r="AAJ185" s="321"/>
      <c r="AAK185" s="321"/>
      <c r="AAL185" s="321"/>
      <c r="AAM185" s="321"/>
      <c r="AAN185" s="321"/>
      <c r="AAO185" s="321"/>
      <c r="AAP185" s="321"/>
      <c r="AAQ185" s="321"/>
      <c r="AAR185" s="321"/>
      <c r="AAS185" s="321"/>
      <c r="AAT185" s="321"/>
      <c r="AAU185" s="321"/>
      <c r="AAV185" s="321"/>
      <c r="AAW185" s="321"/>
      <c r="AAX185" s="321"/>
      <c r="AAY185" s="321"/>
      <c r="AAZ185" s="321"/>
      <c r="ABA185" s="321"/>
      <c r="ABB185" s="321"/>
      <c r="ABC185" s="321"/>
      <c r="ABD185" s="321"/>
      <c r="ABE185" s="321"/>
      <c r="ABF185" s="321"/>
      <c r="ABG185" s="321"/>
      <c r="ABH185" s="321"/>
      <c r="ABI185" s="321"/>
      <c r="ABJ185" s="321"/>
      <c r="ABK185" s="321"/>
      <c r="ABL185" s="321"/>
      <c r="ABM185" s="321"/>
      <c r="ABN185" s="321"/>
      <c r="ABO185" s="321"/>
      <c r="ABP185" s="321"/>
      <c r="ABQ185" s="321"/>
      <c r="ABR185" s="321"/>
      <c r="ABS185" s="321"/>
      <c r="ABT185" s="321"/>
      <c r="ABU185" s="321"/>
      <c r="ABV185" s="321"/>
      <c r="ABW185" s="321"/>
      <c r="ABX185" s="321"/>
      <c r="ABY185" s="321"/>
      <c r="ABZ185" s="321"/>
      <c r="ACA185" s="321"/>
      <c r="ACB185" s="321"/>
      <c r="ACC185" s="321"/>
      <c r="ACD185" s="321"/>
      <c r="ACE185" s="321"/>
      <c r="ACF185" s="321"/>
      <c r="ACG185" s="321"/>
      <c r="ACH185" s="321"/>
      <c r="ACI185" s="321"/>
      <c r="ACJ185" s="321"/>
      <c r="ACK185" s="321"/>
      <c r="ACL185" s="321"/>
      <c r="ACM185" s="321"/>
      <c r="ACN185" s="321"/>
      <c r="ACO185" s="321"/>
      <c r="ACP185" s="321"/>
      <c r="ACQ185" s="321"/>
      <c r="ACR185" s="321"/>
      <c r="ACS185" s="321"/>
      <c r="ACT185" s="321"/>
      <c r="ACU185" s="321"/>
      <c r="ACV185" s="321"/>
      <c r="ACW185" s="321"/>
      <c r="ACX185" s="321"/>
      <c r="ACY185" s="321"/>
      <c r="ACZ185" s="321"/>
      <c r="ADA185" s="321"/>
      <c r="ADB185" s="321"/>
      <c r="ADC185" s="321"/>
      <c r="ADD185" s="321"/>
      <c r="ADE185" s="321"/>
      <c r="ADF185" s="321"/>
      <c r="ADG185" s="321"/>
      <c r="ADH185" s="321"/>
      <c r="ADI185" s="321"/>
      <c r="ADJ185" s="321"/>
      <c r="ADK185" s="321"/>
      <c r="ADL185" s="321"/>
      <c r="ADM185" s="321"/>
      <c r="ADN185" s="321"/>
      <c r="ADO185" s="321"/>
      <c r="ADP185" s="321"/>
      <c r="ADQ185" s="321"/>
      <c r="ADR185" s="321"/>
      <c r="ADS185" s="321"/>
      <c r="ADT185" s="321"/>
      <c r="ADU185" s="321"/>
      <c r="ADV185" s="321"/>
      <c r="ADW185" s="321"/>
      <c r="ADX185" s="321"/>
      <c r="ADY185" s="321"/>
      <c r="ADZ185" s="321"/>
      <c r="AEA185" s="321"/>
      <c r="AEB185" s="321"/>
      <c r="AEC185" s="321"/>
      <c r="AED185" s="321"/>
      <c r="AEE185" s="321"/>
      <c r="AEF185" s="321"/>
      <c r="AEG185" s="321"/>
      <c r="AEH185" s="321"/>
      <c r="AEI185" s="321"/>
      <c r="AEJ185" s="321"/>
      <c r="AEK185" s="321"/>
      <c r="AEL185" s="321"/>
      <c r="AEM185" s="321"/>
      <c r="AEN185" s="321"/>
      <c r="AEO185" s="321"/>
      <c r="AEP185" s="321"/>
      <c r="AEQ185" s="321"/>
      <c r="AER185" s="321"/>
      <c r="AES185" s="321"/>
      <c r="AET185" s="321"/>
      <c r="AEU185" s="321"/>
      <c r="AEV185" s="321"/>
      <c r="AEW185" s="321"/>
      <c r="AEX185" s="321"/>
      <c r="AEY185" s="321"/>
      <c r="AEZ185" s="321"/>
      <c r="AFA185" s="321"/>
      <c r="AFB185" s="321"/>
      <c r="AFC185" s="321"/>
      <c r="AFD185" s="321"/>
      <c r="AFE185" s="321"/>
      <c r="AFF185" s="321"/>
      <c r="AFG185" s="321"/>
      <c r="AFH185" s="321"/>
      <c r="AFI185" s="321"/>
      <c r="AFJ185" s="321"/>
      <c r="AFK185" s="321"/>
      <c r="AFL185" s="321"/>
      <c r="AFM185" s="321"/>
      <c r="AFN185" s="321"/>
      <c r="AFO185" s="321"/>
      <c r="AFP185" s="321"/>
      <c r="AFQ185" s="321"/>
      <c r="AFR185" s="321"/>
      <c r="AFS185" s="321"/>
      <c r="AFT185" s="321"/>
      <c r="AFU185" s="321"/>
      <c r="AFV185" s="321"/>
      <c r="AFW185" s="321"/>
      <c r="AFX185" s="321"/>
      <c r="AFY185" s="321"/>
      <c r="AFZ185" s="321"/>
      <c r="AGA185" s="321"/>
      <c r="AGB185" s="321"/>
      <c r="AGC185" s="321"/>
      <c r="AGD185" s="321"/>
      <c r="AGE185" s="321"/>
      <c r="AGF185" s="321"/>
      <c r="AGG185" s="321"/>
      <c r="AGH185" s="321"/>
      <c r="AGI185" s="321"/>
      <c r="AGJ185" s="321"/>
      <c r="AGK185" s="321"/>
      <c r="AGL185" s="321"/>
      <c r="AGM185" s="321"/>
      <c r="AGN185" s="321"/>
      <c r="AGO185" s="321"/>
      <c r="AGP185" s="321"/>
      <c r="AGQ185" s="321"/>
      <c r="AGR185" s="321"/>
      <c r="AGS185" s="321"/>
      <c r="AGT185" s="321"/>
      <c r="AGU185" s="321"/>
      <c r="AGV185" s="321"/>
      <c r="AGW185" s="321"/>
      <c r="AGX185" s="321"/>
      <c r="AGY185" s="321"/>
      <c r="AGZ185" s="321"/>
      <c r="AHA185" s="321"/>
      <c r="AHB185" s="321"/>
      <c r="AHC185" s="321"/>
      <c r="AHD185" s="321"/>
      <c r="AHE185" s="321"/>
      <c r="AHF185" s="321"/>
      <c r="AHG185" s="321"/>
      <c r="AHH185" s="321"/>
      <c r="AHI185" s="321"/>
      <c r="AHJ185" s="321"/>
      <c r="AHK185" s="321"/>
      <c r="AHL185" s="321"/>
      <c r="AHM185" s="321"/>
      <c r="AHN185" s="321"/>
      <c r="AHO185" s="321"/>
      <c r="AHP185" s="321"/>
      <c r="AHQ185" s="321"/>
      <c r="AHR185" s="321"/>
      <c r="AHS185" s="321"/>
      <c r="AHT185" s="321"/>
      <c r="AHU185" s="321"/>
      <c r="AHV185" s="321"/>
      <c r="AHW185" s="321"/>
      <c r="AHX185" s="321"/>
      <c r="AHY185" s="321"/>
      <c r="AHZ185" s="321"/>
      <c r="AIA185" s="321"/>
      <c r="AIB185" s="321"/>
      <c r="AIC185" s="321"/>
      <c r="AID185" s="321"/>
      <c r="AIE185" s="321"/>
      <c r="AIF185" s="321"/>
      <c r="AIG185" s="321"/>
      <c r="AIH185" s="321"/>
      <c r="AII185" s="321"/>
      <c r="AIJ185" s="321"/>
      <c r="AIK185" s="321"/>
      <c r="AIL185" s="321"/>
      <c r="AIM185" s="321"/>
      <c r="AIN185" s="321"/>
      <c r="AIO185" s="321"/>
      <c r="AIP185" s="321"/>
      <c r="AIQ185" s="321"/>
      <c r="AIR185" s="321"/>
      <c r="AIS185" s="321"/>
      <c r="AIT185" s="321"/>
      <c r="AIU185" s="321"/>
      <c r="AIV185" s="321"/>
      <c r="AIW185" s="321"/>
      <c r="AIX185" s="321"/>
      <c r="AIY185" s="321"/>
      <c r="AIZ185" s="321"/>
      <c r="AJA185" s="321"/>
      <c r="AJB185" s="321"/>
      <c r="AJC185" s="321"/>
      <c r="AJD185" s="321"/>
      <c r="AJE185" s="321"/>
      <c r="AJF185" s="321"/>
      <c r="AJG185" s="321"/>
      <c r="AJH185" s="321"/>
      <c r="AJI185" s="321"/>
      <c r="AJJ185" s="321"/>
      <c r="AJK185" s="321"/>
      <c r="AJL185" s="321"/>
      <c r="AJM185" s="321"/>
      <c r="AJN185" s="321"/>
      <c r="AJO185" s="321"/>
      <c r="AJP185" s="321"/>
      <c r="AJQ185" s="321"/>
      <c r="AJR185" s="321"/>
      <c r="AJS185" s="321"/>
      <c r="AJT185" s="321"/>
      <c r="AJU185" s="321"/>
      <c r="AJV185" s="321"/>
      <c r="AJW185" s="321"/>
      <c r="AJX185" s="321"/>
      <c r="AJY185" s="321"/>
      <c r="AJZ185" s="321"/>
      <c r="AKA185" s="321"/>
      <c r="AKB185" s="321"/>
      <c r="AKC185" s="321"/>
      <c r="AKD185" s="321"/>
      <c r="AKE185" s="321"/>
      <c r="AKF185" s="321"/>
      <c r="AKG185" s="321"/>
      <c r="AKH185" s="321"/>
      <c r="AKI185" s="321"/>
      <c r="AKJ185" s="321"/>
      <c r="AKK185" s="321"/>
      <c r="AKL185" s="321"/>
      <c r="AKM185" s="321"/>
      <c r="AKN185" s="321"/>
      <c r="AKO185" s="321"/>
      <c r="AKP185" s="321"/>
      <c r="AKQ185" s="321"/>
      <c r="AKR185" s="321"/>
      <c r="AKS185" s="321"/>
      <c r="AKT185" s="321"/>
      <c r="AKU185" s="321"/>
      <c r="AKV185" s="321"/>
      <c r="AKW185" s="321"/>
      <c r="AKX185" s="321"/>
      <c r="AKY185" s="321"/>
      <c r="AKZ185" s="321"/>
      <c r="ALA185" s="321"/>
      <c r="ALB185" s="321"/>
      <c r="ALC185" s="321"/>
      <c r="ALD185" s="321"/>
      <c r="ALE185" s="321"/>
      <c r="ALF185" s="321"/>
      <c r="ALG185" s="321"/>
      <c r="ALH185" s="321"/>
      <c r="ALI185" s="321"/>
      <c r="ALJ185" s="321"/>
      <c r="ALK185" s="321"/>
      <c r="ALL185" s="321"/>
      <c r="ALM185" s="321"/>
      <c r="ALN185" s="321"/>
      <c r="ALO185" s="321"/>
      <c r="ALP185" s="321"/>
      <c r="ALQ185" s="321"/>
      <c r="ALR185" s="321"/>
      <c r="ALS185" s="321"/>
      <c r="ALT185" s="321"/>
      <c r="ALU185" s="321"/>
      <c r="ALV185" s="321"/>
      <c r="ALW185" s="321"/>
      <c r="ALX185" s="321"/>
      <c r="ALY185" s="321"/>
      <c r="ALZ185" s="321"/>
      <c r="AMA185" s="321"/>
      <c r="AMB185" s="321"/>
      <c r="AMC185" s="321"/>
      <c r="AMD185" s="321"/>
      <c r="AME185" s="321"/>
      <c r="AMF185" s="321"/>
      <c r="AMG185" s="321"/>
      <c r="AMH185" s="321"/>
      <c r="AMI185" s="321"/>
      <c r="AMJ185" s="321"/>
      <c r="AMK185" s="321"/>
      <c r="AML185" s="321"/>
      <c r="AMM185" s="321"/>
      <c r="AMN185" s="321"/>
      <c r="AMO185" s="321"/>
      <c r="AMP185" s="321"/>
      <c r="AMQ185" s="321"/>
      <c r="AMR185" s="321"/>
      <c r="AMS185" s="321"/>
      <c r="AMT185" s="321"/>
      <c r="AMU185" s="321"/>
      <c r="AMV185" s="321"/>
      <c r="AMW185" s="321"/>
      <c r="AMX185" s="321"/>
      <c r="AMY185" s="321"/>
      <c r="AMZ185" s="321"/>
      <c r="ANA185" s="321"/>
      <c r="ANB185" s="321"/>
      <c r="ANC185" s="321"/>
      <c r="AND185" s="321"/>
      <c r="ANE185" s="321"/>
      <c r="ANF185" s="321"/>
      <c r="ANG185" s="321"/>
      <c r="ANH185" s="321"/>
      <c r="ANI185" s="321"/>
      <c r="ANJ185" s="321"/>
      <c r="ANK185" s="321"/>
      <c r="ANL185" s="321"/>
      <c r="ANM185" s="321"/>
      <c r="ANN185" s="321"/>
      <c r="ANO185" s="321"/>
      <c r="ANP185" s="321"/>
      <c r="ANQ185" s="321"/>
      <c r="ANR185" s="321"/>
      <c r="ANS185" s="321"/>
      <c r="ANT185" s="321"/>
      <c r="ANU185" s="321"/>
      <c r="ANV185" s="321"/>
      <c r="ANW185" s="321"/>
      <c r="ANX185" s="321"/>
      <c r="ANY185" s="321"/>
      <c r="ANZ185" s="321"/>
      <c r="AOA185" s="321"/>
      <c r="AOB185" s="321"/>
      <c r="AOC185" s="321"/>
      <c r="AOD185" s="321"/>
      <c r="AOE185" s="321"/>
      <c r="AOF185" s="321"/>
      <c r="AOG185" s="321"/>
      <c r="AOH185" s="321"/>
      <c r="AOI185" s="321"/>
      <c r="AOJ185" s="321"/>
      <c r="AOK185" s="321"/>
      <c r="AOL185" s="321"/>
      <c r="AOM185" s="321"/>
      <c r="AON185" s="321"/>
      <c r="AOO185" s="321"/>
      <c r="AOP185" s="321"/>
      <c r="AOQ185" s="321"/>
      <c r="AOR185" s="321"/>
      <c r="AOS185" s="321"/>
      <c r="AOT185" s="321"/>
      <c r="AOU185" s="321"/>
      <c r="AOV185" s="321"/>
      <c r="AOW185" s="321"/>
      <c r="AOX185" s="321"/>
      <c r="AOY185" s="321"/>
      <c r="AOZ185" s="321"/>
      <c r="APA185" s="321"/>
      <c r="APB185" s="321"/>
      <c r="APC185" s="321"/>
      <c r="APD185" s="321"/>
      <c r="APE185" s="321"/>
      <c r="APF185" s="321"/>
      <c r="APG185" s="321"/>
      <c r="APH185" s="321"/>
      <c r="API185" s="321"/>
      <c r="APJ185" s="321"/>
      <c r="APK185" s="321"/>
      <c r="APL185" s="321"/>
      <c r="APM185" s="321"/>
      <c r="APN185" s="321"/>
      <c r="APO185" s="321"/>
      <c r="APP185" s="321"/>
      <c r="APQ185" s="321"/>
      <c r="APR185" s="321"/>
      <c r="APS185" s="321"/>
      <c r="APT185" s="321"/>
      <c r="APU185" s="321"/>
      <c r="APV185" s="321"/>
      <c r="APW185" s="321"/>
      <c r="APX185" s="321"/>
      <c r="APY185" s="321"/>
      <c r="APZ185" s="321"/>
      <c r="AQA185" s="321"/>
      <c r="AQB185" s="321"/>
      <c r="AQC185" s="321"/>
      <c r="AQD185" s="321"/>
      <c r="AQE185" s="321"/>
      <c r="AQF185" s="321"/>
      <c r="AQG185" s="321"/>
      <c r="AQH185" s="321"/>
      <c r="AQI185" s="321"/>
      <c r="AQJ185" s="321"/>
      <c r="AQK185" s="321"/>
      <c r="AQL185" s="321"/>
      <c r="AQM185" s="321"/>
      <c r="AQN185" s="321"/>
      <c r="AQO185" s="321"/>
      <c r="AQP185" s="321"/>
      <c r="AQQ185" s="321"/>
      <c r="AQR185" s="321"/>
      <c r="AQS185" s="321"/>
      <c r="AQT185" s="321"/>
      <c r="AQU185" s="321"/>
      <c r="AQV185" s="321"/>
      <c r="AQW185" s="321"/>
      <c r="AQX185" s="321"/>
      <c r="AQY185" s="321"/>
      <c r="AQZ185" s="321"/>
      <c r="ARA185" s="321"/>
      <c r="ARB185" s="321"/>
      <c r="ARC185" s="321"/>
      <c r="ARD185" s="321"/>
      <c r="ARE185" s="321"/>
      <c r="ARF185" s="321"/>
      <c r="ARG185" s="321"/>
      <c r="ARH185" s="321"/>
      <c r="ARI185" s="321"/>
      <c r="ARJ185" s="321"/>
      <c r="ARK185" s="321"/>
      <c r="ARL185" s="321"/>
      <c r="ARM185" s="321"/>
      <c r="ARN185" s="321"/>
      <c r="ARO185" s="321"/>
      <c r="ARP185" s="321"/>
      <c r="ARQ185" s="321"/>
      <c r="ARR185" s="321"/>
      <c r="ARS185" s="321"/>
      <c r="ART185" s="321"/>
      <c r="ARU185" s="321"/>
      <c r="ARV185" s="321"/>
      <c r="ARW185" s="321"/>
      <c r="ARX185" s="321"/>
      <c r="ARY185" s="321"/>
      <c r="ARZ185" s="321"/>
      <c r="ASA185" s="321"/>
      <c r="ASB185" s="321"/>
      <c r="ASC185" s="321"/>
      <c r="ASD185" s="321"/>
      <c r="ASE185" s="321"/>
      <c r="ASF185" s="321"/>
      <c r="ASG185" s="321"/>
      <c r="ASH185" s="321"/>
      <c r="ASI185" s="321"/>
      <c r="ASJ185" s="321"/>
      <c r="ASK185" s="321"/>
      <c r="ASL185" s="321"/>
      <c r="ASM185" s="321"/>
      <c r="ASN185" s="321"/>
      <c r="ASO185" s="321"/>
      <c r="ASP185" s="321"/>
      <c r="ASQ185" s="321"/>
      <c r="ASR185" s="321"/>
      <c r="ASS185" s="321"/>
      <c r="AST185" s="321"/>
      <c r="ASU185" s="321"/>
      <c r="ASV185" s="321"/>
      <c r="ASW185" s="321"/>
      <c r="ASX185" s="321"/>
      <c r="ASY185" s="321"/>
      <c r="ASZ185" s="321"/>
      <c r="ATA185" s="321"/>
      <c r="ATB185" s="321"/>
      <c r="ATC185" s="321"/>
      <c r="ATD185" s="321"/>
      <c r="ATE185" s="321"/>
      <c r="ATF185" s="321"/>
      <c r="ATG185" s="321"/>
      <c r="ATH185" s="321"/>
      <c r="ATI185" s="321"/>
      <c r="ATJ185" s="321"/>
      <c r="ATK185" s="321"/>
      <c r="ATL185" s="321"/>
      <c r="ATM185" s="321"/>
      <c r="ATN185" s="321"/>
      <c r="ATO185" s="321"/>
      <c r="ATP185" s="321"/>
      <c r="ATQ185" s="321"/>
      <c r="ATR185" s="321"/>
      <c r="ATS185" s="321"/>
      <c r="ATT185" s="321"/>
      <c r="ATU185" s="321"/>
      <c r="ATV185" s="321"/>
      <c r="ATW185" s="321"/>
      <c r="ATX185" s="321"/>
      <c r="ATY185" s="321"/>
      <c r="ATZ185" s="321"/>
      <c r="AUA185" s="321"/>
      <c r="AUB185" s="321"/>
      <c r="AUC185" s="321"/>
      <c r="AUD185" s="321"/>
      <c r="AUE185" s="321"/>
      <c r="AUF185" s="321"/>
      <c r="AUG185" s="321"/>
      <c r="AUH185" s="321"/>
      <c r="AUI185" s="321"/>
      <c r="AUJ185" s="321"/>
      <c r="AUK185" s="321"/>
      <c r="AUL185" s="321"/>
      <c r="AUM185" s="321"/>
      <c r="AUN185" s="321"/>
      <c r="AUO185" s="321"/>
      <c r="AUP185" s="321"/>
      <c r="AUQ185" s="321"/>
      <c r="AUR185" s="321"/>
      <c r="AUS185" s="321"/>
      <c r="AUT185" s="321"/>
      <c r="AUU185" s="321"/>
      <c r="AUV185" s="321"/>
      <c r="AUW185" s="321"/>
      <c r="AUX185" s="321"/>
      <c r="AUY185" s="321"/>
      <c r="AUZ185" s="321"/>
      <c r="AVA185" s="321"/>
      <c r="AVB185" s="321"/>
      <c r="AVC185" s="321"/>
      <c r="AVD185" s="321"/>
      <c r="AVE185" s="321"/>
      <c r="AVF185" s="321"/>
      <c r="AVG185" s="321"/>
      <c r="AVH185" s="321"/>
      <c r="AVI185" s="321"/>
      <c r="AVJ185" s="321"/>
      <c r="AVK185" s="321"/>
      <c r="AVL185" s="321"/>
      <c r="AVM185" s="321"/>
      <c r="AVN185" s="321"/>
      <c r="AVO185" s="321"/>
      <c r="AVP185" s="321"/>
      <c r="AVQ185" s="321"/>
      <c r="AVR185" s="321"/>
      <c r="AVS185" s="321"/>
      <c r="AVT185" s="321"/>
      <c r="AVU185" s="321"/>
      <c r="AVV185" s="321"/>
      <c r="AVW185" s="321"/>
      <c r="AVX185" s="321"/>
      <c r="AVY185" s="321"/>
      <c r="AVZ185" s="321"/>
      <c r="AWA185" s="321"/>
      <c r="AWB185" s="321"/>
      <c r="AWC185" s="321"/>
      <c r="AWD185" s="321"/>
      <c r="AWE185" s="321"/>
      <c r="AWF185" s="321"/>
      <c r="AWG185" s="321"/>
      <c r="AWH185" s="321"/>
      <c r="AWI185" s="321"/>
      <c r="AWJ185" s="321"/>
      <c r="AWK185" s="321"/>
      <c r="AWL185" s="321"/>
      <c r="AWM185" s="321"/>
      <c r="AWN185" s="321"/>
      <c r="AWO185" s="321"/>
      <c r="AWP185" s="321"/>
      <c r="AWQ185" s="321"/>
      <c r="AWR185" s="321"/>
      <c r="AWS185" s="321"/>
      <c r="AWT185" s="321"/>
      <c r="AWU185" s="321"/>
      <c r="AWV185" s="321"/>
      <c r="AWW185" s="321"/>
      <c r="AWX185" s="321"/>
      <c r="AWY185" s="321"/>
      <c r="AWZ185" s="321"/>
      <c r="AXA185" s="321"/>
      <c r="AXB185" s="321"/>
      <c r="AXC185" s="321"/>
      <c r="AXD185" s="321"/>
      <c r="AXE185" s="321"/>
      <c r="AXF185" s="321"/>
      <c r="AXG185" s="321"/>
      <c r="AXH185" s="321"/>
      <c r="AXI185" s="321"/>
      <c r="AXJ185" s="321"/>
      <c r="AXK185" s="321"/>
      <c r="AXL185" s="321"/>
      <c r="AXM185" s="321"/>
      <c r="AXN185" s="321"/>
      <c r="AXO185" s="321"/>
      <c r="AXP185" s="321"/>
      <c r="AXQ185" s="321"/>
      <c r="AXR185" s="321"/>
      <c r="AXS185" s="321"/>
      <c r="AXT185" s="321"/>
      <c r="AXU185" s="321"/>
      <c r="AXV185" s="321"/>
      <c r="AXW185" s="321"/>
      <c r="AXX185" s="321"/>
      <c r="AXY185" s="321"/>
      <c r="AXZ185" s="321"/>
      <c r="AYA185" s="321"/>
      <c r="AYB185" s="321"/>
      <c r="AYC185" s="321"/>
      <c r="AYD185" s="321"/>
      <c r="AYE185" s="321"/>
      <c r="AYF185" s="321"/>
      <c r="AYG185" s="321"/>
      <c r="AYH185" s="321"/>
      <c r="AYI185" s="321"/>
      <c r="AYJ185" s="321"/>
      <c r="AYK185" s="321"/>
      <c r="AYL185" s="321"/>
      <c r="AYM185" s="321"/>
      <c r="AYN185" s="321"/>
      <c r="AYO185" s="321"/>
      <c r="AYP185" s="321"/>
      <c r="AYQ185" s="321"/>
      <c r="AYR185" s="321"/>
      <c r="AYS185" s="321"/>
      <c r="AYT185" s="321"/>
      <c r="AYU185" s="321"/>
      <c r="AYV185" s="321"/>
      <c r="AYW185" s="321"/>
      <c r="AYX185" s="321"/>
      <c r="AYY185" s="321"/>
      <c r="AYZ185" s="321"/>
      <c r="AZA185" s="321"/>
      <c r="AZB185" s="321"/>
      <c r="AZC185" s="321"/>
      <c r="AZD185" s="321"/>
      <c r="AZE185" s="321"/>
      <c r="AZF185" s="321"/>
      <c r="AZG185" s="321"/>
      <c r="AZH185" s="321"/>
      <c r="AZI185" s="321"/>
      <c r="AZJ185" s="321"/>
      <c r="AZK185" s="321"/>
      <c r="AZL185" s="321"/>
      <c r="AZM185" s="321"/>
      <c r="AZN185" s="321"/>
      <c r="AZO185" s="321"/>
      <c r="AZP185" s="321"/>
      <c r="AZQ185" s="321"/>
      <c r="AZR185" s="321"/>
      <c r="AZS185" s="321"/>
      <c r="AZT185" s="321"/>
      <c r="AZU185" s="321"/>
      <c r="AZV185" s="321"/>
      <c r="AZW185" s="321"/>
      <c r="AZX185" s="321"/>
      <c r="AZY185" s="321"/>
      <c r="AZZ185" s="321"/>
      <c r="BAA185" s="321"/>
      <c r="BAB185" s="321"/>
      <c r="BAC185" s="321"/>
      <c r="BAD185" s="321"/>
      <c r="BAE185" s="321"/>
      <c r="BAF185" s="321"/>
      <c r="BAG185" s="321"/>
      <c r="BAH185" s="321"/>
      <c r="BAI185" s="321"/>
      <c r="BAJ185" s="321"/>
      <c r="BAK185" s="321"/>
      <c r="BAL185" s="321"/>
      <c r="BAM185" s="321"/>
      <c r="BAN185" s="321"/>
      <c r="BAO185" s="321"/>
      <c r="BAP185" s="321"/>
      <c r="BAQ185" s="321"/>
      <c r="BAR185" s="321"/>
      <c r="BAS185" s="321"/>
      <c r="BAT185" s="321"/>
      <c r="BAU185" s="321"/>
      <c r="BAV185" s="321"/>
      <c r="BAW185" s="321"/>
      <c r="BAX185" s="321"/>
      <c r="BAY185" s="321"/>
      <c r="BAZ185" s="321"/>
      <c r="BBA185" s="321"/>
      <c r="BBB185" s="321"/>
      <c r="BBC185" s="321"/>
      <c r="BBD185" s="321"/>
      <c r="BBE185" s="321"/>
      <c r="BBF185" s="321"/>
      <c r="BBG185" s="321"/>
      <c r="BBH185" s="321"/>
      <c r="BBI185" s="321"/>
      <c r="BBJ185" s="321"/>
      <c r="BBK185" s="321"/>
      <c r="BBL185" s="321"/>
      <c r="BBM185" s="321"/>
      <c r="BBN185" s="321"/>
      <c r="BBO185" s="321"/>
      <c r="BBP185" s="321"/>
      <c r="BBQ185" s="321"/>
      <c r="BBR185" s="321"/>
      <c r="BBS185" s="321"/>
      <c r="BBT185" s="321"/>
      <c r="BBU185" s="321"/>
      <c r="BBV185" s="321"/>
      <c r="BBW185" s="321"/>
      <c r="BBX185" s="321"/>
      <c r="BBY185" s="321"/>
      <c r="BBZ185" s="321"/>
      <c r="BCA185" s="321"/>
      <c r="BCB185" s="321"/>
      <c r="BCC185" s="321"/>
      <c r="BCD185" s="321"/>
      <c r="BCE185" s="321"/>
      <c r="BCF185" s="321"/>
      <c r="BCG185" s="321"/>
      <c r="BCH185" s="321"/>
      <c r="BCI185" s="321"/>
      <c r="BCJ185" s="321"/>
      <c r="BCK185" s="321"/>
      <c r="BCL185" s="321"/>
      <c r="BCM185" s="321"/>
      <c r="BCN185" s="321"/>
      <c r="BCO185" s="321"/>
      <c r="BCP185" s="321"/>
      <c r="BCQ185" s="321"/>
      <c r="BCR185" s="321"/>
      <c r="BCS185" s="321"/>
      <c r="BCT185" s="321"/>
      <c r="BCU185" s="321"/>
      <c r="BCV185" s="321"/>
      <c r="BCW185" s="321"/>
      <c r="BCX185" s="321"/>
      <c r="BCY185" s="321"/>
      <c r="BCZ185" s="321"/>
      <c r="BDA185" s="321"/>
      <c r="BDB185" s="321"/>
      <c r="BDC185" s="321"/>
      <c r="BDD185" s="321"/>
      <c r="BDE185" s="321"/>
      <c r="BDF185" s="321"/>
      <c r="BDG185" s="321"/>
      <c r="BDH185" s="321"/>
      <c r="BDI185" s="321"/>
      <c r="BDJ185" s="321"/>
      <c r="BDK185" s="321"/>
      <c r="BDL185" s="321"/>
      <c r="BDM185" s="321"/>
      <c r="BDN185" s="321"/>
      <c r="BDO185" s="321"/>
      <c r="BDP185" s="321"/>
      <c r="BDQ185" s="321"/>
      <c r="BDR185" s="321"/>
      <c r="BDS185" s="321"/>
      <c r="BDT185" s="321"/>
      <c r="BDU185" s="321"/>
      <c r="BDV185" s="321"/>
      <c r="BDW185" s="321"/>
      <c r="BDX185" s="321"/>
      <c r="BDY185" s="321"/>
      <c r="BDZ185" s="321"/>
      <c r="BEA185" s="321"/>
      <c r="BEB185" s="321"/>
      <c r="BEC185" s="321"/>
      <c r="BED185" s="321"/>
      <c r="BEE185" s="321"/>
      <c r="BEF185" s="321"/>
      <c r="BEG185" s="321"/>
      <c r="BEH185" s="321"/>
      <c r="BEI185" s="321"/>
      <c r="BEJ185" s="321"/>
      <c r="BEK185" s="321"/>
      <c r="BEL185" s="321"/>
      <c r="BEM185" s="321"/>
      <c r="BEN185" s="321"/>
      <c r="BEO185" s="321"/>
      <c r="BEP185" s="321"/>
      <c r="BEQ185" s="321"/>
      <c r="BER185" s="321"/>
      <c r="BES185" s="321"/>
      <c r="BET185" s="321"/>
      <c r="BEU185" s="321"/>
      <c r="BEV185" s="321"/>
      <c r="BEW185" s="321"/>
      <c r="BEX185" s="321"/>
      <c r="BEY185" s="321"/>
      <c r="BEZ185" s="321"/>
      <c r="BFA185" s="321"/>
      <c r="BFB185" s="321"/>
      <c r="BFC185" s="321"/>
      <c r="BFD185" s="321"/>
      <c r="BFE185" s="321"/>
      <c r="BFF185" s="321"/>
      <c r="BFG185" s="321"/>
      <c r="BFH185" s="321"/>
      <c r="BFI185" s="321"/>
      <c r="BFJ185" s="321"/>
      <c r="BFK185" s="321"/>
      <c r="BFL185" s="321"/>
      <c r="BFM185" s="321"/>
      <c r="BFN185" s="321"/>
      <c r="BFO185" s="321"/>
      <c r="BFP185" s="321"/>
      <c r="BFQ185" s="321"/>
      <c r="BFR185" s="321"/>
      <c r="BFS185" s="321"/>
      <c r="BFT185" s="321"/>
      <c r="BFU185" s="321"/>
      <c r="BFV185" s="321"/>
      <c r="BFW185" s="321"/>
      <c r="BFX185" s="321"/>
      <c r="BFY185" s="321"/>
      <c r="BFZ185" s="321"/>
      <c r="BGA185" s="321"/>
      <c r="BGB185" s="321"/>
      <c r="BGC185" s="321"/>
      <c r="BGD185" s="321"/>
      <c r="BGE185" s="321"/>
      <c r="BGF185" s="321"/>
      <c r="BGG185" s="321"/>
      <c r="BGH185" s="321"/>
      <c r="BGI185" s="321"/>
      <c r="BGJ185" s="321"/>
      <c r="BGK185" s="321"/>
      <c r="BGL185" s="321"/>
      <c r="BGM185" s="321"/>
      <c r="BGN185" s="321"/>
      <c r="BGO185" s="321"/>
      <c r="BGP185" s="321"/>
      <c r="BGQ185" s="321"/>
      <c r="BGR185" s="321"/>
      <c r="BGS185" s="321"/>
      <c r="BGT185" s="321"/>
      <c r="BGU185" s="321"/>
      <c r="BGV185" s="321"/>
      <c r="BGW185" s="321"/>
      <c r="BGX185" s="321"/>
      <c r="BGY185" s="321"/>
      <c r="BGZ185" s="321"/>
      <c r="BHA185" s="321"/>
      <c r="BHB185" s="321"/>
      <c r="BHC185" s="321"/>
      <c r="BHD185" s="321"/>
      <c r="BHE185" s="321"/>
      <c r="BHF185" s="321"/>
      <c r="BHG185" s="321"/>
      <c r="BHH185" s="321"/>
      <c r="BHI185" s="321"/>
      <c r="BHJ185" s="321"/>
      <c r="BHK185" s="321"/>
      <c r="BHL185" s="321"/>
      <c r="BHM185" s="321"/>
      <c r="BHN185" s="321"/>
      <c r="BHO185" s="321"/>
      <c r="BHP185" s="321"/>
      <c r="BHQ185" s="321"/>
      <c r="BHR185" s="321"/>
      <c r="BHS185" s="321"/>
      <c r="BHT185" s="321"/>
      <c r="BHU185" s="321"/>
      <c r="BHV185" s="321"/>
      <c r="BHW185" s="321"/>
      <c r="BHX185" s="321"/>
      <c r="BHY185" s="321"/>
      <c r="BHZ185" s="321"/>
      <c r="BIA185" s="321"/>
      <c r="BIB185" s="321"/>
      <c r="BIC185" s="321"/>
      <c r="BID185" s="321"/>
      <c r="BIE185" s="321"/>
      <c r="BIF185" s="321"/>
      <c r="BIG185" s="321"/>
      <c r="BIH185" s="321"/>
      <c r="BII185" s="321"/>
      <c r="BIJ185" s="321"/>
      <c r="BIK185" s="321"/>
      <c r="BIL185" s="321"/>
      <c r="BIM185" s="321"/>
      <c r="BIN185" s="321"/>
      <c r="BIO185" s="321"/>
      <c r="BIP185" s="321"/>
      <c r="BIQ185" s="321"/>
      <c r="BIR185" s="321"/>
      <c r="BIS185" s="321"/>
      <c r="BIT185" s="321"/>
      <c r="BIU185" s="321"/>
      <c r="BIV185" s="321"/>
      <c r="BIW185" s="321"/>
      <c r="BIX185" s="321"/>
      <c r="BIY185" s="321"/>
      <c r="BIZ185" s="321"/>
      <c r="BJA185" s="321"/>
      <c r="BJB185" s="321"/>
      <c r="BJC185" s="321"/>
      <c r="BJD185" s="321"/>
      <c r="BJE185" s="321"/>
      <c r="BJF185" s="321"/>
      <c r="BJG185" s="321"/>
      <c r="BJH185" s="321"/>
      <c r="BJI185" s="321"/>
      <c r="BJJ185" s="321"/>
      <c r="BJK185" s="321"/>
      <c r="BJL185" s="321"/>
      <c r="BJM185" s="321"/>
      <c r="BJN185" s="321"/>
      <c r="BJO185" s="321"/>
      <c r="BJP185" s="321"/>
      <c r="BJQ185" s="321"/>
      <c r="BJR185" s="321"/>
      <c r="BJS185" s="321"/>
      <c r="BJT185" s="321"/>
      <c r="BJU185" s="321"/>
      <c r="BJV185" s="321"/>
      <c r="BJW185" s="321"/>
      <c r="BJX185" s="321"/>
      <c r="BJY185" s="321"/>
      <c r="BJZ185" s="321"/>
      <c r="BKA185" s="321"/>
      <c r="BKB185" s="321"/>
      <c r="BKC185" s="321"/>
      <c r="BKD185" s="321"/>
      <c r="BKE185" s="321"/>
      <c r="BKF185" s="321"/>
      <c r="BKG185" s="321"/>
      <c r="BKH185" s="321"/>
      <c r="BKI185" s="321"/>
      <c r="BKJ185" s="321"/>
      <c r="BKK185" s="321"/>
      <c r="BKL185" s="321"/>
      <c r="BKM185" s="321"/>
      <c r="BKN185" s="321"/>
      <c r="BKO185" s="321"/>
      <c r="BKP185" s="321"/>
      <c r="BKQ185" s="321"/>
      <c r="BKR185" s="321"/>
      <c r="BKS185" s="321"/>
      <c r="BKT185" s="321"/>
      <c r="BKU185" s="321"/>
      <c r="BKV185" s="321"/>
      <c r="BKW185" s="321"/>
      <c r="BKX185" s="321"/>
      <c r="BKY185" s="321"/>
      <c r="BKZ185" s="321"/>
      <c r="BLA185" s="321"/>
      <c r="BLB185" s="321"/>
      <c r="BLC185" s="321"/>
      <c r="BLD185" s="321"/>
      <c r="BLE185" s="321"/>
      <c r="BLF185" s="321"/>
      <c r="BLG185" s="321"/>
      <c r="BLH185" s="321"/>
      <c r="BLI185" s="321"/>
      <c r="BLJ185" s="321"/>
      <c r="BLK185" s="321"/>
      <c r="BLL185" s="321"/>
      <c r="BLM185" s="321"/>
      <c r="BLN185" s="321"/>
      <c r="BLO185" s="321"/>
      <c r="BLP185" s="321"/>
      <c r="BLQ185" s="321"/>
      <c r="BLR185" s="321"/>
      <c r="BLS185" s="321"/>
      <c r="BLT185" s="321"/>
      <c r="BLU185" s="321"/>
      <c r="BLV185" s="321"/>
      <c r="BLW185" s="321"/>
      <c r="BLX185" s="321"/>
      <c r="BLY185" s="321"/>
      <c r="BLZ185" s="321"/>
      <c r="BMA185" s="321"/>
      <c r="BMB185" s="321"/>
      <c r="BMC185" s="321"/>
      <c r="BMD185" s="321"/>
      <c r="BME185" s="321"/>
      <c r="BMF185" s="321"/>
      <c r="BMG185" s="321"/>
      <c r="BMH185" s="321"/>
      <c r="BMI185" s="321"/>
      <c r="BMJ185" s="321"/>
      <c r="BMK185" s="321"/>
      <c r="BML185" s="321"/>
      <c r="BMM185" s="321"/>
      <c r="BMN185" s="321"/>
      <c r="BMO185" s="321"/>
      <c r="BMP185" s="321"/>
      <c r="BMQ185" s="321"/>
      <c r="BMR185" s="321"/>
      <c r="BMS185" s="321"/>
      <c r="BMT185" s="321"/>
      <c r="BMU185" s="321"/>
      <c r="BMV185" s="321"/>
      <c r="BMW185" s="321"/>
      <c r="BMX185" s="321"/>
      <c r="BMY185" s="321"/>
      <c r="BMZ185" s="321"/>
      <c r="BNA185" s="321"/>
      <c r="BNB185" s="321"/>
      <c r="BNC185" s="321"/>
      <c r="BND185" s="321"/>
      <c r="BNE185" s="321"/>
      <c r="BNF185" s="321"/>
      <c r="BNG185" s="321"/>
      <c r="BNH185" s="321"/>
      <c r="BNI185" s="321"/>
      <c r="BNJ185" s="321"/>
      <c r="BNK185" s="321"/>
      <c r="BNL185" s="321"/>
      <c r="BNM185" s="321"/>
      <c r="BNN185" s="321"/>
      <c r="BNO185" s="321"/>
      <c r="BNP185" s="321"/>
      <c r="BNQ185" s="321"/>
      <c r="BNR185" s="321"/>
      <c r="BNS185" s="321"/>
      <c r="BNT185" s="321"/>
      <c r="BNU185" s="321"/>
      <c r="BNV185" s="321"/>
      <c r="BNW185" s="321"/>
      <c r="BNX185" s="321"/>
      <c r="BNY185" s="321"/>
      <c r="BNZ185" s="321"/>
      <c r="BOA185" s="321"/>
      <c r="BOB185" s="321"/>
      <c r="BOC185" s="321"/>
      <c r="BOD185" s="321"/>
      <c r="BOE185" s="321"/>
      <c r="BOF185" s="321"/>
      <c r="BOG185" s="321"/>
      <c r="BOH185" s="321"/>
      <c r="BOI185" s="321"/>
      <c r="BOJ185" s="321"/>
      <c r="BOK185" s="321"/>
      <c r="BOL185" s="321"/>
      <c r="BOM185" s="321"/>
      <c r="BON185" s="321"/>
      <c r="BOO185" s="321"/>
      <c r="BOP185" s="321"/>
      <c r="BOQ185" s="321"/>
      <c r="BOR185" s="321"/>
      <c r="BOS185" s="321"/>
      <c r="BOT185" s="321"/>
      <c r="BOU185" s="321"/>
      <c r="BOV185" s="321"/>
      <c r="BOW185" s="321"/>
      <c r="BOX185" s="321"/>
      <c r="BOY185" s="321"/>
      <c r="BOZ185" s="321"/>
      <c r="BPA185" s="321"/>
      <c r="BPB185" s="321"/>
      <c r="BPC185" s="321"/>
      <c r="BPD185" s="321"/>
      <c r="BPE185" s="321"/>
      <c r="BPF185" s="321"/>
      <c r="BPG185" s="321"/>
      <c r="BPH185" s="321"/>
      <c r="BPI185" s="321"/>
      <c r="BPJ185" s="321"/>
      <c r="BPK185" s="321"/>
      <c r="BPL185" s="321"/>
      <c r="BPM185" s="321"/>
      <c r="BPN185" s="321"/>
      <c r="BPO185" s="321"/>
      <c r="BPP185" s="321"/>
      <c r="BPQ185" s="321"/>
      <c r="BPR185" s="321"/>
      <c r="BPS185" s="321"/>
      <c r="BPT185" s="321"/>
      <c r="BPU185" s="321"/>
      <c r="BPV185" s="321"/>
      <c r="BPW185" s="321"/>
      <c r="BPX185" s="321"/>
      <c r="BPY185" s="321"/>
      <c r="BPZ185" s="321"/>
      <c r="BQA185" s="321"/>
      <c r="BQB185" s="321"/>
      <c r="BQC185" s="321"/>
      <c r="BQD185" s="321"/>
      <c r="BQE185" s="321"/>
      <c r="BQF185" s="321"/>
      <c r="BQG185" s="321"/>
      <c r="BQH185" s="321"/>
      <c r="BQI185" s="321"/>
      <c r="BQJ185" s="321"/>
      <c r="BQK185" s="321"/>
      <c r="BQL185" s="321"/>
      <c r="BQM185" s="321"/>
      <c r="BQN185" s="321"/>
      <c r="BQO185" s="321"/>
      <c r="BQP185" s="321"/>
      <c r="BQQ185" s="321"/>
      <c r="BQR185" s="321"/>
      <c r="BQS185" s="321"/>
      <c r="BQT185" s="321"/>
      <c r="BQU185" s="321"/>
      <c r="BQV185" s="321"/>
      <c r="BQW185" s="321"/>
      <c r="BQX185" s="321"/>
      <c r="BQY185" s="321"/>
      <c r="BQZ185" s="321"/>
      <c r="BRA185" s="321"/>
      <c r="BRB185" s="321"/>
      <c r="BRC185" s="321"/>
      <c r="BRD185" s="321"/>
      <c r="BRE185" s="321"/>
      <c r="BRF185" s="321"/>
      <c r="BRG185" s="321"/>
      <c r="BRH185" s="321"/>
      <c r="BRI185" s="321"/>
      <c r="BRJ185" s="321"/>
      <c r="BRK185" s="321"/>
      <c r="BRL185" s="321"/>
      <c r="BRM185" s="321"/>
      <c r="BRN185" s="321"/>
      <c r="BRO185" s="321"/>
      <c r="BRP185" s="321"/>
      <c r="BRQ185" s="321"/>
      <c r="BRR185" s="321"/>
      <c r="BRS185" s="321"/>
      <c r="BRT185" s="321"/>
      <c r="BRU185" s="321"/>
      <c r="BRV185" s="321"/>
      <c r="BRW185" s="321"/>
      <c r="BRX185" s="321"/>
      <c r="BRY185" s="321"/>
      <c r="BRZ185" s="321"/>
      <c r="BSA185" s="321"/>
      <c r="BSB185" s="321"/>
      <c r="BSC185" s="321"/>
      <c r="BSD185" s="321"/>
      <c r="BSE185" s="321"/>
      <c r="BSF185" s="321"/>
      <c r="BSG185" s="321"/>
      <c r="BSH185" s="321"/>
      <c r="BSI185" s="321"/>
      <c r="BSJ185" s="321"/>
      <c r="BSK185" s="321"/>
      <c r="BSL185" s="321"/>
      <c r="BSM185" s="321"/>
      <c r="BSN185" s="321"/>
      <c r="BSO185" s="321"/>
      <c r="BSP185" s="321"/>
      <c r="BSQ185" s="321"/>
      <c r="BSR185" s="321"/>
      <c r="BSS185" s="321"/>
      <c r="BST185" s="321"/>
      <c r="BSU185" s="321"/>
      <c r="BSV185" s="321"/>
      <c r="BSW185" s="321"/>
      <c r="BSX185" s="321"/>
      <c r="BSY185" s="321"/>
      <c r="BSZ185" s="321"/>
      <c r="BTA185" s="321"/>
      <c r="BTB185" s="321"/>
      <c r="BTC185" s="321"/>
      <c r="BTD185" s="321"/>
      <c r="BTE185" s="321"/>
      <c r="BTF185" s="321"/>
      <c r="BTG185" s="321"/>
      <c r="BTH185" s="321"/>
      <c r="BTI185" s="321"/>
      <c r="BTJ185" s="321"/>
      <c r="BTK185" s="321"/>
      <c r="BTL185" s="321"/>
      <c r="BTM185" s="321"/>
      <c r="BTN185" s="321"/>
      <c r="BTO185" s="321"/>
      <c r="BTP185" s="321"/>
      <c r="BTQ185" s="321"/>
      <c r="BTR185" s="321"/>
      <c r="BTS185" s="321"/>
      <c r="BTT185" s="321"/>
      <c r="BTU185" s="321"/>
      <c r="BTV185" s="321"/>
      <c r="BTW185" s="321"/>
      <c r="BTX185" s="321"/>
      <c r="BTY185" s="321"/>
      <c r="BTZ185" s="321"/>
      <c r="BUA185" s="321"/>
      <c r="BUB185" s="321"/>
      <c r="BUC185" s="321"/>
      <c r="BUD185" s="321"/>
      <c r="BUE185" s="321"/>
      <c r="BUF185" s="321"/>
      <c r="BUG185" s="321"/>
      <c r="BUH185" s="321"/>
      <c r="BUI185" s="321"/>
      <c r="BUJ185" s="321"/>
      <c r="BUK185" s="321"/>
      <c r="BUL185" s="321"/>
      <c r="BUM185" s="321"/>
      <c r="BUN185" s="321"/>
      <c r="BUO185" s="321"/>
      <c r="BUP185" s="321"/>
      <c r="BUQ185" s="321"/>
      <c r="BUR185" s="321"/>
      <c r="BUS185" s="321"/>
      <c r="BUT185" s="321"/>
      <c r="BUU185" s="321"/>
      <c r="BUV185" s="321"/>
      <c r="BUW185" s="321"/>
      <c r="BUX185" s="321"/>
      <c r="BUY185" s="321"/>
      <c r="BUZ185" s="321"/>
      <c r="BVA185" s="321"/>
      <c r="BVB185" s="321"/>
      <c r="BVC185" s="321"/>
      <c r="BVD185" s="321"/>
      <c r="BVE185" s="321"/>
      <c r="BVF185" s="321"/>
      <c r="BVG185" s="321"/>
      <c r="BVH185" s="321"/>
      <c r="BVI185" s="321"/>
      <c r="BVJ185" s="321"/>
      <c r="BVK185" s="321"/>
      <c r="BVL185" s="321"/>
      <c r="BVM185" s="321"/>
      <c r="BVN185" s="321"/>
      <c r="BVO185" s="321"/>
      <c r="BVP185" s="321"/>
      <c r="BVQ185" s="321"/>
      <c r="BVR185" s="321"/>
      <c r="BVS185" s="321"/>
      <c r="BVT185" s="321"/>
      <c r="BVU185" s="321"/>
      <c r="BVV185" s="321"/>
      <c r="BVW185" s="321"/>
      <c r="BVX185" s="321"/>
      <c r="BVY185" s="321"/>
      <c r="BVZ185" s="321"/>
      <c r="BWA185" s="321"/>
      <c r="BWB185" s="321"/>
      <c r="BWC185" s="321"/>
      <c r="BWD185" s="321"/>
      <c r="BWE185" s="321"/>
      <c r="BWF185" s="321"/>
      <c r="BWG185" s="321"/>
      <c r="BWH185" s="321"/>
      <c r="BWI185" s="321"/>
      <c r="BWJ185" s="321"/>
      <c r="BWK185" s="321"/>
      <c r="BWL185" s="321"/>
      <c r="BWM185" s="321"/>
      <c r="BWN185" s="321"/>
      <c r="BWO185" s="321"/>
      <c r="BWP185" s="321"/>
      <c r="BWQ185" s="321"/>
      <c r="BWR185" s="321"/>
      <c r="BWS185" s="321"/>
      <c r="BWT185" s="321"/>
      <c r="BWU185" s="321"/>
      <c r="BWV185" s="321"/>
      <c r="BWW185" s="321"/>
      <c r="BWX185" s="321"/>
      <c r="BWY185" s="321"/>
      <c r="BWZ185" s="321"/>
      <c r="BXA185" s="321"/>
      <c r="BXB185" s="321"/>
      <c r="BXC185" s="321"/>
      <c r="BXD185" s="321"/>
      <c r="BXE185" s="321"/>
      <c r="BXF185" s="321"/>
      <c r="BXG185" s="321"/>
      <c r="BXH185" s="321"/>
      <c r="BXI185" s="321"/>
      <c r="BXJ185" s="321"/>
      <c r="BXK185" s="321"/>
      <c r="BXL185" s="321"/>
      <c r="BXM185" s="321"/>
      <c r="BXN185" s="321"/>
      <c r="BXO185" s="321"/>
      <c r="BXP185" s="321"/>
      <c r="BXQ185" s="321"/>
      <c r="BXR185" s="321"/>
      <c r="BXS185" s="321"/>
      <c r="BXT185" s="321"/>
      <c r="BXU185" s="321"/>
      <c r="BXV185" s="321"/>
      <c r="BXW185" s="321"/>
      <c r="BXX185" s="321"/>
      <c r="BXY185" s="321"/>
      <c r="BXZ185" s="321"/>
      <c r="BYA185" s="321"/>
      <c r="BYB185" s="321"/>
      <c r="BYC185" s="321"/>
      <c r="BYD185" s="321"/>
      <c r="BYE185" s="321"/>
      <c r="BYF185" s="321"/>
      <c r="BYG185" s="321"/>
      <c r="BYH185" s="321"/>
      <c r="BYI185" s="321"/>
      <c r="BYJ185" s="321"/>
      <c r="BYK185" s="321"/>
      <c r="BYL185" s="321"/>
      <c r="BYM185" s="321"/>
      <c r="BYN185" s="321"/>
      <c r="BYO185" s="321"/>
      <c r="BYP185" s="321"/>
      <c r="BYQ185" s="321"/>
      <c r="BYR185" s="321"/>
      <c r="BYS185" s="321"/>
      <c r="BYT185" s="321"/>
      <c r="BYU185" s="321"/>
      <c r="BYV185" s="321"/>
      <c r="BYW185" s="321"/>
      <c r="BYX185" s="321"/>
      <c r="BYY185" s="321"/>
      <c r="BYZ185" s="321"/>
      <c r="BZA185" s="321"/>
      <c r="BZB185" s="321"/>
      <c r="BZC185" s="321"/>
      <c r="BZD185" s="321"/>
      <c r="BZE185" s="321"/>
      <c r="BZF185" s="321"/>
      <c r="BZG185" s="321"/>
      <c r="BZH185" s="321"/>
      <c r="BZI185" s="321"/>
      <c r="BZJ185" s="321"/>
      <c r="BZK185" s="321"/>
      <c r="BZL185" s="321"/>
      <c r="BZM185" s="321"/>
      <c r="BZN185" s="321"/>
      <c r="BZO185" s="321"/>
      <c r="BZP185" s="321"/>
      <c r="BZQ185" s="321"/>
      <c r="BZR185" s="321"/>
      <c r="BZS185" s="321"/>
      <c r="BZT185" s="321"/>
      <c r="BZU185" s="321"/>
      <c r="BZV185" s="321"/>
      <c r="BZW185" s="321"/>
      <c r="BZX185" s="321"/>
      <c r="BZY185" s="321"/>
      <c r="BZZ185" s="321"/>
      <c r="CAA185" s="321"/>
      <c r="CAB185" s="321"/>
      <c r="CAC185" s="321"/>
      <c r="CAD185" s="321"/>
      <c r="CAE185" s="321"/>
      <c r="CAF185" s="321"/>
      <c r="CAG185" s="321"/>
      <c r="CAH185" s="321"/>
      <c r="CAI185" s="321"/>
      <c r="CAJ185" s="321"/>
      <c r="CAK185" s="321"/>
      <c r="CAL185" s="321"/>
      <c r="CAM185" s="321"/>
      <c r="CAN185" s="321"/>
      <c r="CAO185" s="321"/>
      <c r="CAP185" s="321"/>
      <c r="CAQ185" s="321"/>
      <c r="CAR185" s="321"/>
      <c r="CAS185" s="321"/>
      <c r="CAT185" s="321"/>
      <c r="CAU185" s="321"/>
      <c r="CAV185" s="321"/>
      <c r="CAW185" s="321"/>
      <c r="CAX185" s="321"/>
      <c r="CAY185" s="321"/>
      <c r="CAZ185" s="321"/>
      <c r="CBA185" s="321"/>
      <c r="CBB185" s="321"/>
      <c r="CBC185" s="321"/>
      <c r="CBD185" s="321"/>
      <c r="CBE185" s="321"/>
      <c r="CBF185" s="321"/>
      <c r="CBG185" s="321"/>
      <c r="CBH185" s="321"/>
      <c r="CBI185" s="321"/>
      <c r="CBJ185" s="321"/>
      <c r="CBK185" s="321"/>
      <c r="CBL185" s="321"/>
      <c r="CBM185" s="321"/>
      <c r="CBN185" s="321"/>
      <c r="CBO185" s="321"/>
      <c r="CBP185" s="321"/>
      <c r="CBQ185" s="321"/>
      <c r="CBR185" s="321"/>
      <c r="CBS185" s="321"/>
      <c r="CBT185" s="321"/>
      <c r="CBU185" s="321"/>
      <c r="CBV185" s="321"/>
      <c r="CBW185" s="321"/>
      <c r="CBX185" s="321"/>
      <c r="CBY185" s="321"/>
      <c r="CBZ185" s="321"/>
      <c r="CCA185" s="321"/>
      <c r="CCB185" s="321"/>
      <c r="CCC185" s="321"/>
      <c r="CCD185" s="321"/>
      <c r="CCE185" s="321"/>
      <c r="CCF185" s="321"/>
      <c r="CCG185" s="321"/>
      <c r="CCH185" s="321"/>
      <c r="CCI185" s="321"/>
      <c r="CCJ185" s="321"/>
      <c r="CCK185" s="321"/>
      <c r="CCL185" s="321"/>
      <c r="CCM185" s="321"/>
      <c r="CCN185" s="321"/>
      <c r="CCO185" s="321"/>
      <c r="CCP185" s="321"/>
      <c r="CCQ185" s="321"/>
      <c r="CCR185" s="321"/>
      <c r="CCS185" s="321"/>
      <c r="CCT185" s="321"/>
      <c r="CCU185" s="321"/>
      <c r="CCV185" s="321"/>
      <c r="CCW185" s="321"/>
      <c r="CCX185" s="321"/>
      <c r="CCY185" s="321"/>
      <c r="CCZ185" s="321"/>
      <c r="CDA185" s="321"/>
      <c r="CDB185" s="321"/>
      <c r="CDC185" s="321"/>
      <c r="CDD185" s="321"/>
      <c r="CDE185" s="321"/>
      <c r="CDF185" s="321"/>
      <c r="CDG185" s="321"/>
      <c r="CDH185" s="321"/>
      <c r="CDI185" s="321"/>
      <c r="CDJ185" s="321"/>
      <c r="CDK185" s="321"/>
      <c r="CDL185" s="321"/>
      <c r="CDM185" s="321"/>
      <c r="CDN185" s="321"/>
      <c r="CDO185" s="321"/>
      <c r="CDP185" s="321"/>
      <c r="CDQ185" s="321"/>
      <c r="CDR185" s="321"/>
      <c r="CDS185" s="321"/>
      <c r="CDT185" s="321"/>
      <c r="CDU185" s="321"/>
      <c r="CDV185" s="321"/>
      <c r="CDW185" s="321"/>
      <c r="CDX185" s="321"/>
      <c r="CDY185" s="321"/>
      <c r="CDZ185" s="321"/>
      <c r="CEA185" s="321"/>
      <c r="CEB185" s="321"/>
      <c r="CEC185" s="321"/>
      <c r="CED185" s="321"/>
      <c r="CEE185" s="321"/>
      <c r="CEF185" s="321"/>
      <c r="CEG185" s="321"/>
      <c r="CEH185" s="321"/>
      <c r="CEI185" s="321"/>
      <c r="CEJ185" s="321"/>
      <c r="CEK185" s="321"/>
      <c r="CEL185" s="321"/>
      <c r="CEM185" s="321"/>
      <c r="CEN185" s="321"/>
      <c r="CEO185" s="321"/>
      <c r="CEP185" s="321"/>
      <c r="CEQ185" s="321"/>
      <c r="CER185" s="321"/>
      <c r="CES185" s="321"/>
      <c r="CET185" s="321"/>
      <c r="CEU185" s="321"/>
      <c r="CEV185" s="321"/>
      <c r="CEW185" s="321"/>
      <c r="CEX185" s="321"/>
      <c r="CEY185" s="321"/>
      <c r="CEZ185" s="321"/>
      <c r="CFA185" s="321"/>
      <c r="CFB185" s="321"/>
      <c r="CFC185" s="321"/>
      <c r="CFD185" s="321"/>
      <c r="CFE185" s="321"/>
      <c r="CFF185" s="321"/>
      <c r="CFG185" s="321"/>
      <c r="CFH185" s="321"/>
      <c r="CFI185" s="321"/>
      <c r="CFJ185" s="321"/>
      <c r="CFK185" s="321"/>
      <c r="CFL185" s="321"/>
      <c r="CFM185" s="321"/>
      <c r="CFN185" s="321"/>
      <c r="CFO185" s="321"/>
      <c r="CFP185" s="321"/>
      <c r="CFQ185" s="321"/>
      <c r="CFR185" s="321"/>
      <c r="CFS185" s="321"/>
      <c r="CFT185" s="321"/>
      <c r="CFU185" s="321"/>
      <c r="CFV185" s="321"/>
      <c r="CFW185" s="321"/>
      <c r="CFX185" s="321"/>
      <c r="CFY185" s="321"/>
      <c r="CFZ185" s="321"/>
      <c r="CGA185" s="321"/>
      <c r="CGB185" s="321"/>
      <c r="CGC185" s="321"/>
      <c r="CGD185" s="321"/>
      <c r="CGE185" s="321"/>
      <c r="CGF185" s="321"/>
      <c r="CGG185" s="321"/>
      <c r="CGH185" s="321"/>
      <c r="CGI185" s="321"/>
      <c r="CGJ185" s="321"/>
      <c r="CGK185" s="321"/>
      <c r="CGL185" s="321"/>
      <c r="CGM185" s="321"/>
      <c r="CGN185" s="321"/>
      <c r="CGO185" s="321"/>
      <c r="CGP185" s="321"/>
      <c r="CGQ185" s="321"/>
      <c r="CGR185" s="321"/>
      <c r="CGS185" s="321"/>
      <c r="CGT185" s="321"/>
      <c r="CGU185" s="321"/>
      <c r="CGV185" s="321"/>
      <c r="CGW185" s="321"/>
      <c r="CGX185" s="321"/>
      <c r="CGY185" s="321"/>
      <c r="CGZ185" s="321"/>
      <c r="CHA185" s="321"/>
      <c r="CHB185" s="321"/>
      <c r="CHC185" s="321"/>
      <c r="CHD185" s="321"/>
      <c r="CHE185" s="321"/>
      <c r="CHF185" s="321"/>
      <c r="CHG185" s="321"/>
      <c r="CHH185" s="321"/>
      <c r="CHI185" s="321"/>
      <c r="CHJ185" s="321"/>
      <c r="CHK185" s="321"/>
      <c r="CHL185" s="321"/>
      <c r="CHM185" s="321"/>
      <c r="CHN185" s="321"/>
      <c r="CHO185" s="321"/>
      <c r="CHP185" s="321"/>
      <c r="CHQ185" s="321"/>
      <c r="CHR185" s="321"/>
      <c r="CHS185" s="321"/>
      <c r="CHT185" s="321"/>
      <c r="CHU185" s="321"/>
      <c r="CHV185" s="321"/>
      <c r="CHW185" s="321"/>
      <c r="CHX185" s="321"/>
      <c r="CHY185" s="321"/>
      <c r="CHZ185" s="321"/>
      <c r="CIA185" s="321"/>
      <c r="CIB185" s="321"/>
      <c r="CIC185" s="321"/>
      <c r="CID185" s="321"/>
      <c r="CIE185" s="321"/>
      <c r="CIF185" s="321"/>
      <c r="CIG185" s="321"/>
      <c r="CIH185" s="321"/>
      <c r="CII185" s="321"/>
      <c r="CIJ185" s="321"/>
      <c r="CIK185" s="321"/>
      <c r="CIL185" s="321"/>
      <c r="CIM185" s="321"/>
      <c r="CIN185" s="321"/>
      <c r="CIO185" s="321"/>
      <c r="CIP185" s="321"/>
      <c r="CIQ185" s="321"/>
      <c r="CIR185" s="321"/>
      <c r="CIS185" s="321"/>
      <c r="CIT185" s="321"/>
      <c r="CIU185" s="321"/>
      <c r="CIV185" s="321"/>
      <c r="CIW185" s="321"/>
      <c r="CIX185" s="321"/>
      <c r="CIY185" s="321"/>
      <c r="CIZ185" s="321"/>
      <c r="CJA185" s="321"/>
      <c r="CJB185" s="321"/>
      <c r="CJC185" s="321"/>
      <c r="CJD185" s="321"/>
      <c r="CJE185" s="321"/>
      <c r="CJF185" s="321"/>
      <c r="CJG185" s="321"/>
      <c r="CJH185" s="321"/>
      <c r="CJI185" s="321"/>
      <c r="CJJ185" s="321"/>
      <c r="CJK185" s="321"/>
      <c r="CJL185" s="321"/>
      <c r="CJM185" s="321"/>
      <c r="CJN185" s="321"/>
      <c r="CJO185" s="321"/>
      <c r="CJP185" s="321"/>
      <c r="CJQ185" s="321"/>
      <c r="CJR185" s="321"/>
      <c r="CJS185" s="321"/>
      <c r="CJT185" s="321"/>
      <c r="CJU185" s="321"/>
      <c r="CJV185" s="321"/>
      <c r="CJW185" s="321"/>
      <c r="CJX185" s="321"/>
      <c r="CJY185" s="321"/>
      <c r="CJZ185" s="321"/>
      <c r="CKA185" s="321"/>
      <c r="CKB185" s="321"/>
      <c r="CKC185" s="321"/>
      <c r="CKD185" s="321"/>
      <c r="CKE185" s="321"/>
      <c r="CKF185" s="321"/>
      <c r="CKG185" s="321"/>
      <c r="CKH185" s="321"/>
      <c r="CKI185" s="321"/>
      <c r="CKJ185" s="321"/>
      <c r="CKK185" s="321"/>
      <c r="CKL185" s="321"/>
      <c r="CKM185" s="321"/>
      <c r="CKN185" s="321"/>
      <c r="CKO185" s="321"/>
      <c r="CKP185" s="321"/>
      <c r="CKQ185" s="321"/>
      <c r="CKR185" s="321"/>
      <c r="CKS185" s="321"/>
      <c r="CKT185" s="321"/>
      <c r="CKU185" s="321"/>
      <c r="CKV185" s="321"/>
      <c r="CKW185" s="321"/>
      <c r="CKX185" s="321"/>
      <c r="CKY185" s="321"/>
      <c r="CKZ185" s="321"/>
      <c r="CLA185" s="321"/>
      <c r="CLB185" s="321"/>
      <c r="CLC185" s="321"/>
      <c r="CLD185" s="321"/>
      <c r="CLE185" s="321"/>
      <c r="CLF185" s="321"/>
      <c r="CLG185" s="321"/>
      <c r="CLH185" s="321"/>
      <c r="CLI185" s="321"/>
      <c r="CLJ185" s="321"/>
      <c r="CLK185" s="321"/>
      <c r="CLL185" s="321"/>
      <c r="CLM185" s="321"/>
      <c r="CLN185" s="321"/>
      <c r="CLO185" s="321"/>
      <c r="CLP185" s="321"/>
      <c r="CLQ185" s="321"/>
      <c r="CLR185" s="321"/>
      <c r="CLS185" s="321"/>
      <c r="CLT185" s="321"/>
      <c r="CLU185" s="321"/>
      <c r="CLV185" s="321"/>
      <c r="CLW185" s="321"/>
      <c r="CLX185" s="321"/>
      <c r="CLY185" s="321"/>
      <c r="CLZ185" s="321"/>
      <c r="CMA185" s="321"/>
      <c r="CMB185" s="321"/>
      <c r="CMC185" s="321"/>
      <c r="CMD185" s="321"/>
      <c r="CME185" s="321"/>
      <c r="CMF185" s="321"/>
      <c r="CMG185" s="321"/>
      <c r="CMH185" s="321"/>
      <c r="CMI185" s="321"/>
      <c r="CMJ185" s="321"/>
      <c r="CMK185" s="321"/>
      <c r="CML185" s="321"/>
      <c r="CMM185" s="321"/>
      <c r="CMN185" s="321"/>
      <c r="CMO185" s="321"/>
      <c r="CMP185" s="321"/>
      <c r="CMQ185" s="321"/>
      <c r="CMR185" s="321"/>
      <c r="CMS185" s="321"/>
      <c r="CMT185" s="321"/>
      <c r="CMU185" s="321"/>
      <c r="CMV185" s="321"/>
      <c r="CMW185" s="321"/>
      <c r="CMX185" s="321"/>
      <c r="CMY185" s="321"/>
      <c r="CMZ185" s="321"/>
      <c r="CNA185" s="321"/>
      <c r="CNB185" s="321"/>
      <c r="CNC185" s="321"/>
      <c r="CND185" s="321"/>
      <c r="CNE185" s="321"/>
      <c r="CNF185" s="321"/>
      <c r="CNG185" s="321"/>
      <c r="CNH185" s="321"/>
      <c r="CNI185" s="321"/>
      <c r="CNJ185" s="321"/>
      <c r="CNK185" s="321"/>
      <c r="CNL185" s="321"/>
      <c r="CNM185" s="321"/>
      <c r="CNN185" s="321"/>
      <c r="CNO185" s="321"/>
      <c r="CNP185" s="321"/>
      <c r="CNQ185" s="321"/>
      <c r="CNR185" s="321"/>
      <c r="CNS185" s="321"/>
      <c r="CNT185" s="321"/>
      <c r="CNU185" s="321"/>
      <c r="CNV185" s="321"/>
      <c r="CNW185" s="321"/>
      <c r="CNX185" s="321"/>
      <c r="CNY185" s="321"/>
      <c r="CNZ185" s="321"/>
      <c r="COA185" s="321"/>
      <c r="COB185" s="321"/>
      <c r="COC185" s="321"/>
      <c r="COD185" s="321"/>
      <c r="COE185" s="321"/>
      <c r="COF185" s="321"/>
      <c r="COG185" s="321"/>
      <c r="COH185" s="321"/>
      <c r="COI185" s="321"/>
      <c r="COJ185" s="321"/>
      <c r="COK185" s="321"/>
      <c r="COL185" s="321"/>
      <c r="COM185" s="321"/>
      <c r="CON185" s="321"/>
      <c r="COO185" s="321"/>
      <c r="COP185" s="321"/>
      <c r="COQ185" s="321"/>
      <c r="COR185" s="321"/>
      <c r="COS185" s="321"/>
      <c r="COT185" s="321"/>
      <c r="COU185" s="321"/>
      <c r="COV185" s="321"/>
      <c r="COW185" s="321"/>
      <c r="COX185" s="321"/>
      <c r="COY185" s="321"/>
      <c r="COZ185" s="321"/>
      <c r="CPA185" s="321"/>
      <c r="CPB185" s="321"/>
      <c r="CPC185" s="321"/>
      <c r="CPD185" s="321"/>
      <c r="CPE185" s="321"/>
      <c r="CPF185" s="321"/>
      <c r="CPG185" s="321"/>
      <c r="CPH185" s="321"/>
      <c r="CPI185" s="321"/>
      <c r="CPJ185" s="321"/>
      <c r="CPK185" s="321"/>
      <c r="CPL185" s="321"/>
      <c r="CPM185" s="321"/>
      <c r="CPN185" s="321"/>
      <c r="CPO185" s="321"/>
      <c r="CPP185" s="321"/>
      <c r="CPQ185" s="321"/>
      <c r="CPR185" s="321"/>
      <c r="CPS185" s="321"/>
      <c r="CPT185" s="321"/>
      <c r="CPU185" s="321"/>
      <c r="CPV185" s="321"/>
      <c r="CPW185" s="321"/>
      <c r="CPX185" s="321"/>
      <c r="CPY185" s="321"/>
      <c r="CPZ185" s="321"/>
      <c r="CQA185" s="321"/>
      <c r="CQB185" s="321"/>
      <c r="CQC185" s="321"/>
      <c r="CQD185" s="321"/>
      <c r="CQE185" s="321"/>
      <c r="CQF185" s="321"/>
      <c r="CQG185" s="321"/>
      <c r="CQH185" s="321"/>
      <c r="CQI185" s="321"/>
      <c r="CQJ185" s="321"/>
      <c r="CQK185" s="321"/>
      <c r="CQL185" s="321"/>
      <c r="CQM185" s="321"/>
      <c r="CQN185" s="321"/>
      <c r="CQO185" s="321"/>
      <c r="CQP185" s="321"/>
      <c r="CQQ185" s="321"/>
      <c r="CQR185" s="321"/>
      <c r="CQS185" s="321"/>
      <c r="CQT185" s="321"/>
      <c r="CQU185" s="321"/>
      <c r="CQV185" s="321"/>
      <c r="CQW185" s="321"/>
      <c r="CQX185" s="321"/>
      <c r="CQY185" s="321"/>
      <c r="CQZ185" s="321"/>
      <c r="CRA185" s="321"/>
      <c r="CRB185" s="321"/>
      <c r="CRC185" s="321"/>
      <c r="CRD185" s="321"/>
      <c r="CRE185" s="321"/>
      <c r="CRF185" s="321"/>
      <c r="CRG185" s="321"/>
      <c r="CRH185" s="321"/>
      <c r="CRI185" s="321"/>
      <c r="CRJ185" s="321"/>
      <c r="CRK185" s="321"/>
      <c r="CRL185" s="321"/>
      <c r="CRM185" s="321"/>
      <c r="CRN185" s="321"/>
      <c r="CRO185" s="321"/>
      <c r="CRP185" s="321"/>
      <c r="CRQ185" s="321"/>
      <c r="CRR185" s="321"/>
      <c r="CRS185" s="321"/>
      <c r="CRT185" s="321"/>
      <c r="CRU185" s="321"/>
      <c r="CRV185" s="321"/>
      <c r="CRW185" s="321"/>
      <c r="CRX185" s="321"/>
      <c r="CRY185" s="321"/>
      <c r="CRZ185" s="321"/>
      <c r="CSA185" s="321"/>
      <c r="CSB185" s="321"/>
      <c r="CSC185" s="321"/>
      <c r="CSD185" s="321"/>
      <c r="CSE185" s="321"/>
      <c r="CSF185" s="321"/>
      <c r="CSG185" s="321"/>
      <c r="CSH185" s="321"/>
      <c r="CSI185" s="321"/>
      <c r="CSJ185" s="321"/>
      <c r="CSK185" s="321"/>
      <c r="CSL185" s="321"/>
      <c r="CSM185" s="321"/>
      <c r="CSN185" s="321"/>
      <c r="CSO185" s="321"/>
      <c r="CSP185" s="321"/>
      <c r="CSQ185" s="321"/>
      <c r="CSR185" s="321"/>
      <c r="CSS185" s="321"/>
      <c r="CST185" s="321"/>
      <c r="CSU185" s="321"/>
      <c r="CSV185" s="321"/>
      <c r="CSW185" s="321"/>
      <c r="CSX185" s="321"/>
      <c r="CSY185" s="321"/>
      <c r="CSZ185" s="321"/>
      <c r="CTA185" s="321"/>
      <c r="CTB185" s="321"/>
      <c r="CTC185" s="321"/>
      <c r="CTD185" s="321"/>
      <c r="CTE185" s="321"/>
      <c r="CTF185" s="321"/>
      <c r="CTG185" s="321"/>
      <c r="CTH185" s="321"/>
      <c r="CTI185" s="321"/>
      <c r="CTJ185" s="321"/>
      <c r="CTK185" s="321"/>
      <c r="CTL185" s="321"/>
      <c r="CTM185" s="321"/>
      <c r="CTN185" s="321"/>
      <c r="CTO185" s="321"/>
      <c r="CTP185" s="321"/>
      <c r="CTQ185" s="321"/>
      <c r="CTR185" s="321"/>
      <c r="CTS185" s="321"/>
      <c r="CTT185" s="321"/>
      <c r="CTU185" s="321"/>
      <c r="CTV185" s="321"/>
      <c r="CTW185" s="321"/>
      <c r="CTX185" s="321"/>
      <c r="CTY185" s="321"/>
      <c r="CTZ185" s="321"/>
      <c r="CUA185" s="321"/>
      <c r="CUB185" s="321"/>
      <c r="CUC185" s="321"/>
      <c r="CUD185" s="321"/>
      <c r="CUE185" s="321"/>
      <c r="CUF185" s="321"/>
      <c r="CUG185" s="321"/>
      <c r="CUH185" s="321"/>
      <c r="CUI185" s="321"/>
      <c r="CUJ185" s="321"/>
      <c r="CUK185" s="321"/>
      <c r="CUL185" s="321"/>
      <c r="CUM185" s="321"/>
      <c r="CUN185" s="321"/>
      <c r="CUO185" s="321"/>
      <c r="CUP185" s="321"/>
      <c r="CUQ185" s="321"/>
      <c r="CUR185" s="321"/>
      <c r="CUS185" s="321"/>
      <c r="CUT185" s="321"/>
      <c r="CUU185" s="321"/>
      <c r="CUV185" s="321"/>
      <c r="CUW185" s="321"/>
      <c r="CUX185" s="321"/>
      <c r="CUY185" s="321"/>
      <c r="CUZ185" s="321"/>
      <c r="CVA185" s="321"/>
      <c r="CVB185" s="321"/>
      <c r="CVC185" s="321"/>
      <c r="CVD185" s="321"/>
      <c r="CVE185" s="321"/>
      <c r="CVF185" s="321"/>
      <c r="CVG185" s="321"/>
      <c r="CVH185" s="321"/>
      <c r="CVI185" s="321"/>
      <c r="CVJ185" s="321"/>
      <c r="CVK185" s="321"/>
      <c r="CVL185" s="321"/>
      <c r="CVM185" s="321"/>
      <c r="CVN185" s="321"/>
      <c r="CVO185" s="321"/>
      <c r="CVP185" s="321"/>
      <c r="CVQ185" s="321"/>
      <c r="CVR185" s="321"/>
      <c r="CVS185" s="321"/>
      <c r="CVT185" s="321"/>
      <c r="CVU185" s="321"/>
      <c r="CVV185" s="321"/>
      <c r="CVW185" s="321"/>
      <c r="CVX185" s="321"/>
      <c r="CVY185" s="321"/>
      <c r="CVZ185" s="321"/>
      <c r="CWA185" s="321"/>
      <c r="CWB185" s="321"/>
      <c r="CWC185" s="321"/>
      <c r="CWD185" s="321"/>
      <c r="CWE185" s="321"/>
      <c r="CWF185" s="321"/>
      <c r="CWG185" s="321"/>
      <c r="CWH185" s="321"/>
      <c r="CWI185" s="321"/>
      <c r="CWJ185" s="321"/>
      <c r="CWK185" s="321"/>
      <c r="CWL185" s="321"/>
      <c r="CWM185" s="321"/>
      <c r="CWN185" s="321"/>
      <c r="CWO185" s="321"/>
      <c r="CWP185" s="321"/>
      <c r="CWQ185" s="321"/>
      <c r="CWR185" s="321"/>
      <c r="CWS185" s="321"/>
      <c r="CWT185" s="321"/>
      <c r="CWU185" s="321"/>
      <c r="CWV185" s="321"/>
      <c r="CWW185" s="321"/>
      <c r="CWX185" s="321"/>
      <c r="CWY185" s="321"/>
      <c r="CWZ185" s="321"/>
      <c r="CXA185" s="321"/>
      <c r="CXB185" s="321"/>
      <c r="CXC185" s="321"/>
      <c r="CXD185" s="321"/>
      <c r="CXE185" s="321"/>
      <c r="CXF185" s="321"/>
      <c r="CXG185" s="321"/>
      <c r="CXH185" s="321"/>
      <c r="CXI185" s="321"/>
      <c r="CXJ185" s="321"/>
      <c r="CXK185" s="321"/>
      <c r="CXL185" s="321"/>
      <c r="CXM185" s="321"/>
      <c r="CXN185" s="321"/>
      <c r="CXO185" s="321"/>
      <c r="CXP185" s="321"/>
      <c r="CXQ185" s="321"/>
      <c r="CXR185" s="321"/>
      <c r="CXS185" s="321"/>
      <c r="CXT185" s="321"/>
      <c r="CXU185" s="321"/>
      <c r="CXV185" s="321"/>
      <c r="CXW185" s="321"/>
      <c r="CXX185" s="321"/>
      <c r="CXY185" s="321"/>
      <c r="CXZ185" s="321"/>
      <c r="CYA185" s="321"/>
      <c r="CYB185" s="321"/>
      <c r="CYC185" s="321"/>
      <c r="CYD185" s="321"/>
      <c r="CYE185" s="321"/>
      <c r="CYF185" s="321"/>
      <c r="CYG185" s="321"/>
      <c r="CYH185" s="321"/>
      <c r="CYI185" s="321"/>
      <c r="CYJ185" s="321"/>
      <c r="CYK185" s="321"/>
      <c r="CYL185" s="321"/>
      <c r="CYM185" s="321"/>
      <c r="CYN185" s="321"/>
      <c r="CYO185" s="321"/>
      <c r="CYP185" s="321"/>
      <c r="CYQ185" s="321"/>
      <c r="CYR185" s="321"/>
      <c r="CYS185" s="321"/>
      <c r="CYT185" s="321"/>
      <c r="CYU185" s="321"/>
      <c r="CYV185" s="321"/>
      <c r="CYW185" s="321"/>
      <c r="CYX185" s="321"/>
      <c r="CYY185" s="321"/>
      <c r="CYZ185" s="321"/>
      <c r="CZA185" s="321"/>
      <c r="CZB185" s="321"/>
      <c r="CZC185" s="321"/>
      <c r="CZD185" s="321"/>
      <c r="CZE185" s="321"/>
      <c r="CZF185" s="321"/>
      <c r="CZG185" s="321"/>
      <c r="CZH185" s="321"/>
      <c r="CZI185" s="321"/>
      <c r="CZJ185" s="321"/>
      <c r="CZK185" s="321"/>
      <c r="CZL185" s="321"/>
      <c r="CZM185" s="321"/>
      <c r="CZN185" s="321"/>
      <c r="CZO185" s="321"/>
      <c r="CZP185" s="321"/>
      <c r="CZQ185" s="321"/>
      <c r="CZR185" s="321"/>
      <c r="CZS185" s="321"/>
      <c r="CZT185" s="321"/>
      <c r="CZU185" s="321"/>
      <c r="CZV185" s="321"/>
      <c r="CZW185" s="321"/>
      <c r="CZX185" s="321"/>
      <c r="CZY185" s="321"/>
      <c r="CZZ185" s="321"/>
      <c r="DAA185" s="321"/>
      <c r="DAB185" s="321"/>
      <c r="DAC185" s="321"/>
      <c r="DAD185" s="321"/>
      <c r="DAE185" s="321"/>
      <c r="DAF185" s="321"/>
      <c r="DAG185" s="321"/>
      <c r="DAH185" s="321"/>
      <c r="DAI185" s="321"/>
      <c r="DAJ185" s="321"/>
      <c r="DAK185" s="321"/>
      <c r="DAL185" s="321"/>
      <c r="DAM185" s="321"/>
      <c r="DAN185" s="321"/>
      <c r="DAO185" s="321"/>
      <c r="DAP185" s="321"/>
      <c r="DAQ185" s="321"/>
      <c r="DAR185" s="321"/>
      <c r="DAS185" s="321"/>
      <c r="DAT185" s="321"/>
      <c r="DAU185" s="321"/>
      <c r="DAV185" s="321"/>
      <c r="DAW185" s="321"/>
      <c r="DAX185" s="321"/>
      <c r="DAY185" s="321"/>
      <c r="DAZ185" s="321"/>
      <c r="DBA185" s="321"/>
      <c r="DBB185" s="321"/>
      <c r="DBC185" s="321"/>
      <c r="DBD185" s="321"/>
      <c r="DBE185" s="321"/>
      <c r="DBF185" s="321"/>
      <c r="DBG185" s="321"/>
      <c r="DBH185" s="321"/>
      <c r="DBI185" s="321"/>
      <c r="DBJ185" s="321"/>
      <c r="DBK185" s="321"/>
      <c r="DBL185" s="321"/>
      <c r="DBM185" s="321"/>
      <c r="DBN185" s="321"/>
      <c r="DBO185" s="321"/>
      <c r="DBP185" s="321"/>
      <c r="DBQ185" s="321"/>
      <c r="DBR185" s="321"/>
      <c r="DBS185" s="321"/>
      <c r="DBT185" s="321"/>
      <c r="DBU185" s="321"/>
      <c r="DBV185" s="321"/>
      <c r="DBW185" s="321"/>
      <c r="DBX185" s="321"/>
      <c r="DBY185" s="321"/>
      <c r="DBZ185" s="321"/>
      <c r="DCA185" s="321"/>
      <c r="DCB185" s="321"/>
      <c r="DCC185" s="321"/>
      <c r="DCD185" s="321"/>
      <c r="DCE185" s="321"/>
      <c r="DCF185" s="321"/>
      <c r="DCG185" s="321"/>
      <c r="DCH185" s="321"/>
      <c r="DCI185" s="321"/>
      <c r="DCJ185" s="321"/>
      <c r="DCK185" s="321"/>
      <c r="DCL185" s="321"/>
      <c r="DCM185" s="321"/>
      <c r="DCN185" s="321"/>
      <c r="DCO185" s="321"/>
      <c r="DCP185" s="321"/>
      <c r="DCQ185" s="321"/>
      <c r="DCR185" s="321"/>
      <c r="DCS185" s="321"/>
      <c r="DCT185" s="321"/>
      <c r="DCU185" s="321"/>
      <c r="DCV185" s="321"/>
      <c r="DCW185" s="321"/>
      <c r="DCX185" s="321"/>
      <c r="DCY185" s="321"/>
      <c r="DCZ185" s="321"/>
      <c r="DDA185" s="321"/>
      <c r="DDB185" s="321"/>
      <c r="DDC185" s="321"/>
      <c r="DDD185" s="321"/>
      <c r="DDE185" s="321"/>
      <c r="DDF185" s="321"/>
      <c r="DDG185" s="321"/>
      <c r="DDH185" s="321"/>
      <c r="DDI185" s="321"/>
      <c r="DDJ185" s="321"/>
      <c r="DDK185" s="321"/>
      <c r="DDL185" s="321"/>
      <c r="DDM185" s="321"/>
      <c r="DDN185" s="321"/>
      <c r="DDO185" s="321"/>
      <c r="DDP185" s="321"/>
      <c r="DDQ185" s="321"/>
      <c r="DDR185" s="321"/>
      <c r="DDS185" s="321"/>
      <c r="DDT185" s="321"/>
      <c r="DDU185" s="321"/>
      <c r="DDV185" s="321"/>
      <c r="DDW185" s="321"/>
      <c r="DDX185" s="321"/>
      <c r="DDY185" s="321"/>
      <c r="DDZ185" s="321"/>
      <c r="DEA185" s="321"/>
      <c r="DEB185" s="321"/>
      <c r="DEC185" s="321"/>
      <c r="DED185" s="321"/>
      <c r="DEE185" s="321"/>
      <c r="DEF185" s="321"/>
      <c r="DEG185" s="321"/>
      <c r="DEH185" s="321"/>
      <c r="DEI185" s="321"/>
      <c r="DEJ185" s="321"/>
      <c r="DEK185" s="321"/>
      <c r="DEL185" s="321"/>
      <c r="DEM185" s="321"/>
      <c r="DEN185" s="321"/>
      <c r="DEO185" s="321"/>
      <c r="DEP185" s="321"/>
      <c r="DEQ185" s="321"/>
      <c r="DER185" s="321"/>
      <c r="DES185" s="321"/>
      <c r="DET185" s="321"/>
      <c r="DEU185" s="321"/>
      <c r="DEV185" s="321"/>
      <c r="DEW185" s="321"/>
      <c r="DEX185" s="321"/>
      <c r="DEY185" s="321"/>
      <c r="DEZ185" s="321"/>
      <c r="DFA185" s="321"/>
      <c r="DFB185" s="321"/>
      <c r="DFC185" s="321"/>
      <c r="DFD185" s="321"/>
      <c r="DFE185" s="321"/>
      <c r="DFF185" s="321"/>
      <c r="DFG185" s="321"/>
      <c r="DFH185" s="321"/>
      <c r="DFI185" s="321"/>
      <c r="DFJ185" s="321"/>
      <c r="DFK185" s="321"/>
      <c r="DFL185" s="321"/>
      <c r="DFM185" s="321"/>
      <c r="DFN185" s="321"/>
      <c r="DFO185" s="321"/>
      <c r="DFP185" s="321"/>
      <c r="DFQ185" s="321"/>
      <c r="DFR185" s="321"/>
      <c r="DFS185" s="321"/>
      <c r="DFT185" s="321"/>
      <c r="DFU185" s="321"/>
      <c r="DFV185" s="321"/>
      <c r="DFW185" s="321"/>
      <c r="DFX185" s="321"/>
      <c r="DFY185" s="321"/>
      <c r="DFZ185" s="321"/>
      <c r="DGA185" s="321"/>
      <c r="DGB185" s="321"/>
      <c r="DGC185" s="321"/>
      <c r="DGD185" s="321"/>
      <c r="DGE185" s="321"/>
      <c r="DGF185" s="321"/>
      <c r="DGG185" s="321"/>
      <c r="DGH185" s="321"/>
      <c r="DGI185" s="321"/>
      <c r="DGJ185" s="321"/>
      <c r="DGK185" s="321"/>
      <c r="DGL185" s="321"/>
      <c r="DGM185" s="321"/>
      <c r="DGN185" s="321"/>
      <c r="DGO185" s="321"/>
      <c r="DGP185" s="321"/>
      <c r="DGQ185" s="321"/>
      <c r="DGR185" s="321"/>
      <c r="DGS185" s="321"/>
      <c r="DGT185" s="321"/>
      <c r="DGU185" s="321"/>
      <c r="DGV185" s="321"/>
      <c r="DGW185" s="321"/>
      <c r="DGX185" s="321"/>
      <c r="DGY185" s="321"/>
      <c r="DGZ185" s="321"/>
      <c r="DHA185" s="321"/>
      <c r="DHB185" s="321"/>
      <c r="DHC185" s="321"/>
      <c r="DHD185" s="321"/>
      <c r="DHE185" s="321"/>
      <c r="DHF185" s="321"/>
      <c r="DHG185" s="321"/>
      <c r="DHH185" s="321"/>
      <c r="DHI185" s="321"/>
      <c r="DHJ185" s="321"/>
      <c r="DHK185" s="321"/>
      <c r="DHL185" s="321"/>
      <c r="DHM185" s="321"/>
      <c r="DHN185" s="321"/>
      <c r="DHO185" s="321"/>
      <c r="DHP185" s="321"/>
      <c r="DHQ185" s="321"/>
      <c r="DHR185" s="321"/>
      <c r="DHS185" s="321"/>
      <c r="DHT185" s="321"/>
      <c r="DHU185" s="321"/>
      <c r="DHV185" s="321"/>
      <c r="DHW185" s="321"/>
      <c r="DHX185" s="321"/>
      <c r="DHY185" s="321"/>
      <c r="DHZ185" s="321"/>
      <c r="DIA185" s="321"/>
      <c r="DIB185" s="321"/>
      <c r="DIC185" s="321"/>
      <c r="DID185" s="321"/>
      <c r="DIE185" s="321"/>
      <c r="DIF185" s="321"/>
      <c r="DIG185" s="321"/>
      <c r="DIH185" s="321"/>
      <c r="DII185" s="321"/>
      <c r="DIJ185" s="321"/>
      <c r="DIK185" s="321"/>
      <c r="DIL185" s="321"/>
      <c r="DIM185" s="321"/>
      <c r="DIN185" s="321"/>
      <c r="DIO185" s="321"/>
      <c r="DIP185" s="321"/>
      <c r="DIQ185" s="321"/>
      <c r="DIR185" s="321"/>
      <c r="DIS185" s="321"/>
      <c r="DIT185" s="321"/>
      <c r="DIU185" s="321"/>
      <c r="DIV185" s="321"/>
      <c r="DIW185" s="321"/>
      <c r="DIX185" s="321"/>
      <c r="DIY185" s="321"/>
      <c r="DIZ185" s="321"/>
      <c r="DJA185" s="321"/>
      <c r="DJB185" s="321"/>
      <c r="DJC185" s="321"/>
      <c r="DJD185" s="321"/>
      <c r="DJE185" s="321"/>
      <c r="DJF185" s="321"/>
      <c r="DJG185" s="321"/>
      <c r="DJH185" s="321"/>
      <c r="DJI185" s="321"/>
      <c r="DJJ185" s="321"/>
      <c r="DJK185" s="321"/>
      <c r="DJL185" s="321"/>
      <c r="DJM185" s="321"/>
      <c r="DJN185" s="321"/>
      <c r="DJO185" s="321"/>
      <c r="DJP185" s="321"/>
      <c r="DJQ185" s="321"/>
      <c r="DJR185" s="321"/>
      <c r="DJS185" s="321"/>
      <c r="DJT185" s="321"/>
      <c r="DJU185" s="321"/>
      <c r="DJV185" s="321"/>
      <c r="DJW185" s="321"/>
      <c r="DJX185" s="321"/>
      <c r="DJY185" s="321"/>
      <c r="DJZ185" s="321"/>
      <c r="DKA185" s="321"/>
      <c r="DKB185" s="321"/>
      <c r="DKC185" s="321"/>
      <c r="DKD185" s="321"/>
      <c r="DKE185" s="321"/>
      <c r="DKF185" s="321"/>
      <c r="DKG185" s="321"/>
      <c r="DKH185" s="321"/>
      <c r="DKI185" s="321"/>
      <c r="DKJ185" s="321"/>
      <c r="DKK185" s="321"/>
      <c r="DKL185" s="321"/>
      <c r="DKM185" s="321"/>
      <c r="DKN185" s="321"/>
      <c r="DKO185" s="321"/>
      <c r="DKP185" s="321"/>
      <c r="DKQ185" s="321"/>
      <c r="DKR185" s="321"/>
      <c r="DKS185" s="321"/>
      <c r="DKT185" s="321"/>
      <c r="DKU185" s="321"/>
      <c r="DKV185" s="321"/>
      <c r="DKW185" s="321"/>
      <c r="DKX185" s="321"/>
      <c r="DKY185" s="321"/>
      <c r="DKZ185" s="321"/>
      <c r="DLA185" s="321"/>
      <c r="DLB185" s="321"/>
      <c r="DLC185" s="321"/>
      <c r="DLD185" s="321"/>
      <c r="DLE185" s="321"/>
      <c r="DLF185" s="321"/>
      <c r="DLG185" s="321"/>
      <c r="DLH185" s="321"/>
      <c r="DLI185" s="321"/>
      <c r="DLJ185" s="321"/>
      <c r="DLK185" s="321"/>
      <c r="DLL185" s="321"/>
      <c r="DLM185" s="321"/>
      <c r="DLN185" s="321"/>
      <c r="DLO185" s="321"/>
      <c r="DLP185" s="321"/>
      <c r="DLQ185" s="321"/>
      <c r="DLR185" s="321"/>
      <c r="DLS185" s="321"/>
      <c r="DLT185" s="321"/>
      <c r="DLU185" s="321"/>
      <c r="DLV185" s="321"/>
      <c r="DLW185" s="321"/>
      <c r="DLX185" s="321"/>
      <c r="DLY185" s="321"/>
      <c r="DLZ185" s="321"/>
      <c r="DMA185" s="321"/>
      <c r="DMB185" s="321"/>
      <c r="DMC185" s="321"/>
      <c r="DMD185" s="321"/>
      <c r="DME185" s="321"/>
      <c r="DMF185" s="321"/>
      <c r="DMG185" s="321"/>
      <c r="DMH185" s="321"/>
      <c r="DMI185" s="321"/>
      <c r="DMJ185" s="321"/>
      <c r="DMK185" s="321"/>
      <c r="DML185" s="321"/>
      <c r="DMM185" s="321"/>
      <c r="DMN185" s="321"/>
      <c r="DMO185" s="321"/>
      <c r="DMP185" s="321"/>
      <c r="DMQ185" s="321"/>
      <c r="DMR185" s="321"/>
      <c r="DMS185" s="321"/>
      <c r="DMT185" s="321"/>
      <c r="DMU185" s="321"/>
      <c r="DMV185" s="321"/>
      <c r="DMW185" s="321"/>
      <c r="DMX185" s="321"/>
      <c r="DMY185" s="321"/>
      <c r="DMZ185" s="321"/>
      <c r="DNA185" s="321"/>
      <c r="DNB185" s="321"/>
      <c r="DNC185" s="321"/>
      <c r="DND185" s="321"/>
      <c r="DNE185" s="321"/>
      <c r="DNF185" s="321"/>
      <c r="DNG185" s="321"/>
      <c r="DNH185" s="321"/>
      <c r="DNI185" s="321"/>
      <c r="DNJ185" s="321"/>
      <c r="DNK185" s="321"/>
      <c r="DNL185" s="321"/>
      <c r="DNM185" s="321"/>
      <c r="DNN185" s="321"/>
      <c r="DNO185" s="321"/>
      <c r="DNP185" s="321"/>
      <c r="DNQ185" s="321"/>
      <c r="DNR185" s="321"/>
      <c r="DNS185" s="321"/>
      <c r="DNT185" s="321"/>
      <c r="DNU185" s="321"/>
      <c r="DNV185" s="321"/>
      <c r="DNW185" s="321"/>
      <c r="DNX185" s="321"/>
      <c r="DNY185" s="321"/>
      <c r="DNZ185" s="321"/>
      <c r="DOA185" s="321"/>
      <c r="DOB185" s="321"/>
      <c r="DOC185" s="321"/>
      <c r="DOD185" s="321"/>
      <c r="DOE185" s="321"/>
      <c r="DOF185" s="321"/>
      <c r="DOG185" s="321"/>
      <c r="DOH185" s="321"/>
      <c r="DOI185" s="321"/>
      <c r="DOJ185" s="321"/>
      <c r="DOK185" s="321"/>
      <c r="DOL185" s="321"/>
      <c r="DOM185" s="321"/>
      <c r="DON185" s="321"/>
      <c r="DOO185" s="321"/>
      <c r="DOP185" s="321"/>
      <c r="DOQ185" s="321"/>
      <c r="DOR185" s="321"/>
      <c r="DOS185" s="321"/>
      <c r="DOT185" s="321"/>
      <c r="DOU185" s="321"/>
      <c r="DOV185" s="321"/>
      <c r="DOW185" s="321"/>
      <c r="DOX185" s="321"/>
      <c r="DOY185" s="321"/>
      <c r="DOZ185" s="321"/>
      <c r="DPA185" s="321"/>
      <c r="DPB185" s="321"/>
      <c r="DPC185" s="321"/>
      <c r="DPD185" s="321"/>
      <c r="DPE185" s="321"/>
      <c r="DPF185" s="321"/>
      <c r="DPG185" s="321"/>
      <c r="DPH185" s="321"/>
      <c r="DPI185" s="321"/>
      <c r="DPJ185" s="321"/>
      <c r="DPK185" s="321"/>
      <c r="DPL185" s="321"/>
      <c r="DPM185" s="321"/>
      <c r="DPN185" s="321"/>
      <c r="DPO185" s="321"/>
      <c r="DPP185" s="321"/>
      <c r="DPQ185" s="321"/>
      <c r="DPR185" s="321"/>
      <c r="DPS185" s="321"/>
      <c r="DPT185" s="321"/>
      <c r="DPU185" s="321"/>
      <c r="DPV185" s="321"/>
      <c r="DPW185" s="321"/>
      <c r="DPX185" s="321"/>
      <c r="DPY185" s="321"/>
      <c r="DPZ185" s="321"/>
      <c r="DQA185" s="321"/>
      <c r="DQB185" s="321"/>
      <c r="DQC185" s="321"/>
      <c r="DQD185" s="321"/>
      <c r="DQE185" s="321"/>
      <c r="DQF185" s="321"/>
      <c r="DQG185" s="321"/>
      <c r="DQH185" s="321"/>
      <c r="DQI185" s="321"/>
      <c r="DQJ185" s="321"/>
      <c r="DQK185" s="321"/>
      <c r="DQL185" s="321"/>
      <c r="DQM185" s="321"/>
      <c r="DQN185" s="321"/>
      <c r="DQO185" s="321"/>
      <c r="DQP185" s="321"/>
      <c r="DQQ185" s="321"/>
      <c r="DQR185" s="321"/>
      <c r="DQS185" s="321"/>
      <c r="DQT185" s="321"/>
      <c r="DQU185" s="321"/>
      <c r="DQV185" s="321"/>
      <c r="DQW185" s="321"/>
      <c r="DQX185" s="321"/>
      <c r="DQY185" s="321"/>
      <c r="DQZ185" s="321"/>
      <c r="DRA185" s="321"/>
      <c r="DRB185" s="321"/>
      <c r="DRC185" s="321"/>
      <c r="DRD185" s="321"/>
      <c r="DRE185" s="321"/>
      <c r="DRF185" s="321"/>
      <c r="DRG185" s="321"/>
      <c r="DRH185" s="321"/>
      <c r="DRI185" s="321"/>
      <c r="DRJ185" s="321"/>
      <c r="DRK185" s="321"/>
      <c r="DRL185" s="321"/>
      <c r="DRM185" s="321"/>
      <c r="DRN185" s="321"/>
      <c r="DRO185" s="321"/>
      <c r="DRP185" s="321"/>
      <c r="DRQ185" s="321"/>
      <c r="DRR185" s="321"/>
      <c r="DRS185" s="321"/>
      <c r="DRT185" s="321"/>
      <c r="DRU185" s="321"/>
      <c r="DRV185" s="321"/>
      <c r="DRW185" s="321"/>
      <c r="DRX185" s="321"/>
      <c r="DRY185" s="321"/>
      <c r="DRZ185" s="321"/>
      <c r="DSA185" s="321"/>
      <c r="DSB185" s="321"/>
      <c r="DSC185" s="321"/>
      <c r="DSD185" s="321"/>
      <c r="DSE185" s="321"/>
      <c r="DSF185" s="321"/>
      <c r="DSG185" s="321"/>
      <c r="DSH185" s="321"/>
      <c r="DSI185" s="321"/>
      <c r="DSJ185" s="321"/>
      <c r="DSK185" s="321"/>
      <c r="DSL185" s="321"/>
      <c r="DSM185" s="321"/>
      <c r="DSN185" s="321"/>
      <c r="DSO185" s="321"/>
      <c r="DSP185" s="321"/>
      <c r="DSQ185" s="321"/>
      <c r="DSR185" s="321"/>
      <c r="DSS185" s="321"/>
      <c r="DST185" s="321"/>
      <c r="DSU185" s="321"/>
      <c r="DSV185" s="321"/>
      <c r="DSW185" s="321"/>
      <c r="DSX185" s="321"/>
      <c r="DSY185" s="321"/>
      <c r="DSZ185" s="321"/>
      <c r="DTA185" s="321"/>
      <c r="DTB185" s="321"/>
      <c r="DTC185" s="321"/>
      <c r="DTD185" s="321"/>
      <c r="DTE185" s="321"/>
      <c r="DTF185" s="321"/>
      <c r="DTG185" s="321"/>
      <c r="DTH185" s="321"/>
      <c r="DTI185" s="321"/>
      <c r="DTJ185" s="321"/>
      <c r="DTK185" s="321"/>
      <c r="DTL185" s="321"/>
      <c r="DTM185" s="321"/>
      <c r="DTN185" s="321"/>
      <c r="DTO185" s="321"/>
      <c r="DTP185" s="321"/>
      <c r="DTQ185" s="321"/>
      <c r="DTR185" s="321"/>
      <c r="DTS185" s="321"/>
      <c r="DTT185" s="321"/>
      <c r="DTU185" s="321"/>
      <c r="DTV185" s="321"/>
      <c r="DTW185" s="321"/>
      <c r="DTX185" s="321"/>
      <c r="DTY185" s="321"/>
      <c r="DTZ185" s="321"/>
      <c r="DUA185" s="321"/>
      <c r="DUB185" s="321"/>
      <c r="DUC185" s="321"/>
      <c r="DUD185" s="321"/>
      <c r="DUE185" s="321"/>
      <c r="DUF185" s="321"/>
      <c r="DUG185" s="321"/>
      <c r="DUH185" s="321"/>
      <c r="DUI185" s="321"/>
      <c r="DUJ185" s="321"/>
      <c r="DUK185" s="321"/>
      <c r="DUL185" s="321"/>
      <c r="DUM185" s="321"/>
      <c r="DUN185" s="321"/>
      <c r="DUO185" s="321"/>
      <c r="DUP185" s="321"/>
      <c r="DUQ185" s="321"/>
      <c r="DUR185" s="321"/>
      <c r="DUS185" s="321"/>
      <c r="DUT185" s="321"/>
      <c r="DUU185" s="321"/>
      <c r="DUV185" s="321"/>
      <c r="DUW185" s="321"/>
      <c r="DUX185" s="321"/>
      <c r="DUY185" s="321"/>
      <c r="DUZ185" s="321"/>
      <c r="DVA185" s="321"/>
      <c r="DVB185" s="321"/>
      <c r="DVC185" s="321"/>
      <c r="DVD185" s="321"/>
      <c r="DVE185" s="321"/>
      <c r="DVF185" s="321"/>
      <c r="DVG185" s="321"/>
      <c r="DVH185" s="321"/>
      <c r="DVI185" s="321"/>
      <c r="DVJ185" s="321"/>
      <c r="DVK185" s="321"/>
      <c r="DVL185" s="321"/>
      <c r="DVM185" s="321"/>
      <c r="DVN185" s="321"/>
      <c r="DVO185" s="321"/>
      <c r="DVP185" s="321"/>
      <c r="DVQ185" s="321"/>
      <c r="DVR185" s="321"/>
      <c r="DVS185" s="321"/>
      <c r="DVT185" s="321"/>
      <c r="DVU185" s="321"/>
      <c r="DVV185" s="321"/>
      <c r="DVW185" s="321"/>
      <c r="DVX185" s="321"/>
      <c r="DVY185" s="321"/>
      <c r="DVZ185" s="321"/>
      <c r="DWA185" s="321"/>
      <c r="DWB185" s="321"/>
      <c r="DWC185" s="321"/>
      <c r="DWD185" s="321"/>
      <c r="DWE185" s="321"/>
      <c r="DWF185" s="321"/>
      <c r="DWG185" s="321"/>
      <c r="DWH185" s="321"/>
      <c r="DWI185" s="321"/>
      <c r="DWJ185" s="321"/>
      <c r="DWK185" s="321"/>
      <c r="DWL185" s="321"/>
      <c r="DWM185" s="321"/>
      <c r="DWN185" s="321"/>
      <c r="DWO185" s="321"/>
      <c r="DWP185" s="321"/>
      <c r="DWQ185" s="321"/>
      <c r="DWR185" s="321"/>
      <c r="DWS185" s="321"/>
      <c r="DWT185" s="321"/>
      <c r="DWU185" s="321"/>
      <c r="DWV185" s="321"/>
      <c r="DWW185" s="321"/>
      <c r="DWX185" s="321"/>
      <c r="DWY185" s="321"/>
      <c r="DWZ185" s="321"/>
      <c r="DXA185" s="321"/>
      <c r="DXB185" s="321"/>
      <c r="DXC185" s="321"/>
      <c r="DXD185" s="321"/>
      <c r="DXE185" s="321"/>
      <c r="DXF185" s="321"/>
      <c r="DXG185" s="321"/>
      <c r="DXH185" s="321"/>
      <c r="DXI185" s="321"/>
      <c r="DXJ185" s="321"/>
      <c r="DXK185" s="321"/>
      <c r="DXL185" s="321"/>
      <c r="DXM185" s="321"/>
      <c r="DXN185" s="321"/>
      <c r="DXO185" s="321"/>
      <c r="DXP185" s="321"/>
      <c r="DXQ185" s="321"/>
      <c r="DXR185" s="321"/>
      <c r="DXS185" s="321"/>
      <c r="DXT185" s="321"/>
      <c r="DXU185" s="321"/>
      <c r="DXV185" s="321"/>
      <c r="DXW185" s="321"/>
      <c r="DXX185" s="321"/>
      <c r="DXY185" s="321"/>
      <c r="DXZ185" s="321"/>
      <c r="DYA185" s="321"/>
      <c r="DYB185" s="321"/>
      <c r="DYC185" s="321"/>
      <c r="DYD185" s="321"/>
      <c r="DYE185" s="321"/>
      <c r="DYF185" s="321"/>
      <c r="DYG185" s="321"/>
      <c r="DYH185" s="321"/>
      <c r="DYI185" s="321"/>
      <c r="DYJ185" s="321"/>
      <c r="DYK185" s="321"/>
      <c r="DYL185" s="321"/>
      <c r="DYM185" s="321"/>
      <c r="DYN185" s="321"/>
      <c r="DYO185" s="321"/>
      <c r="DYP185" s="321"/>
      <c r="DYQ185" s="321"/>
      <c r="DYR185" s="321"/>
      <c r="DYS185" s="321"/>
      <c r="DYT185" s="321"/>
      <c r="DYU185" s="321"/>
      <c r="DYV185" s="321"/>
      <c r="DYW185" s="321"/>
      <c r="DYX185" s="321"/>
      <c r="DYY185" s="321"/>
      <c r="DYZ185" s="321"/>
      <c r="DZA185" s="321"/>
      <c r="DZB185" s="321"/>
      <c r="DZC185" s="321"/>
      <c r="DZD185" s="321"/>
      <c r="DZE185" s="321"/>
      <c r="DZF185" s="321"/>
      <c r="DZG185" s="321"/>
      <c r="DZH185" s="321"/>
      <c r="DZI185" s="321"/>
      <c r="DZJ185" s="321"/>
      <c r="DZK185" s="321"/>
      <c r="DZL185" s="321"/>
      <c r="DZM185" s="321"/>
      <c r="DZN185" s="321"/>
      <c r="DZO185" s="321"/>
      <c r="DZP185" s="321"/>
      <c r="DZQ185" s="321"/>
      <c r="DZR185" s="321"/>
      <c r="DZS185" s="321"/>
      <c r="DZT185" s="321"/>
      <c r="DZU185" s="321"/>
      <c r="DZV185" s="321"/>
      <c r="DZW185" s="321"/>
      <c r="DZX185" s="321"/>
      <c r="DZY185" s="321"/>
      <c r="DZZ185" s="321"/>
      <c r="EAA185" s="321"/>
      <c r="EAB185" s="321"/>
      <c r="EAC185" s="321"/>
      <c r="EAD185" s="321"/>
      <c r="EAE185" s="321"/>
      <c r="EAF185" s="321"/>
      <c r="EAG185" s="321"/>
      <c r="EAH185" s="321"/>
      <c r="EAI185" s="321"/>
      <c r="EAJ185" s="321"/>
      <c r="EAK185" s="321"/>
      <c r="EAL185" s="321"/>
      <c r="EAM185" s="321"/>
      <c r="EAN185" s="321"/>
      <c r="EAO185" s="321"/>
      <c r="EAP185" s="321"/>
      <c r="EAQ185" s="321"/>
      <c r="EAR185" s="321"/>
      <c r="EAS185" s="321"/>
      <c r="EAT185" s="321"/>
      <c r="EAU185" s="321"/>
      <c r="EAV185" s="321"/>
      <c r="EAW185" s="321"/>
      <c r="EAX185" s="321"/>
      <c r="EAY185" s="321"/>
      <c r="EAZ185" s="321"/>
      <c r="EBA185" s="321"/>
      <c r="EBB185" s="321"/>
      <c r="EBC185" s="321"/>
      <c r="EBD185" s="321"/>
      <c r="EBE185" s="321"/>
      <c r="EBF185" s="321"/>
      <c r="EBG185" s="321"/>
      <c r="EBH185" s="321"/>
      <c r="EBI185" s="321"/>
      <c r="EBJ185" s="321"/>
      <c r="EBK185" s="321"/>
      <c r="EBL185" s="321"/>
      <c r="EBM185" s="321"/>
      <c r="EBN185" s="321"/>
      <c r="EBO185" s="321"/>
      <c r="EBP185" s="321"/>
      <c r="EBQ185" s="321"/>
      <c r="EBR185" s="321"/>
      <c r="EBS185" s="321"/>
      <c r="EBT185" s="321"/>
      <c r="EBU185" s="321"/>
      <c r="EBV185" s="321"/>
      <c r="EBW185" s="321"/>
      <c r="EBX185" s="321"/>
      <c r="EBY185" s="321"/>
      <c r="EBZ185" s="321"/>
      <c r="ECA185" s="321"/>
      <c r="ECB185" s="321"/>
      <c r="ECC185" s="321"/>
      <c r="ECD185" s="321"/>
      <c r="ECE185" s="321"/>
      <c r="ECF185" s="321"/>
      <c r="ECG185" s="321"/>
      <c r="ECH185" s="321"/>
      <c r="ECI185" s="321"/>
      <c r="ECJ185" s="321"/>
      <c r="ECK185" s="321"/>
      <c r="ECL185" s="321"/>
      <c r="ECM185" s="321"/>
      <c r="ECN185" s="321"/>
      <c r="ECO185" s="321"/>
      <c r="ECP185" s="321"/>
      <c r="ECQ185" s="321"/>
      <c r="ECR185" s="321"/>
      <c r="ECS185" s="321"/>
      <c r="ECT185" s="321"/>
      <c r="ECU185" s="321"/>
      <c r="ECV185" s="321"/>
      <c r="ECW185" s="321"/>
      <c r="ECX185" s="321"/>
      <c r="ECY185" s="321"/>
      <c r="ECZ185" s="321"/>
      <c r="EDA185" s="321"/>
      <c r="EDB185" s="321"/>
      <c r="EDC185" s="321"/>
      <c r="EDD185" s="321"/>
      <c r="EDE185" s="321"/>
      <c r="EDF185" s="321"/>
      <c r="EDG185" s="321"/>
      <c r="EDH185" s="321"/>
      <c r="EDI185" s="321"/>
      <c r="EDJ185" s="321"/>
      <c r="EDK185" s="321"/>
      <c r="EDL185" s="321"/>
      <c r="EDM185" s="321"/>
      <c r="EDN185" s="321"/>
      <c r="EDO185" s="321"/>
      <c r="EDP185" s="321"/>
      <c r="EDQ185" s="321"/>
      <c r="EDR185" s="321"/>
      <c r="EDS185" s="321"/>
      <c r="EDT185" s="321"/>
      <c r="EDU185" s="321"/>
      <c r="EDV185" s="321"/>
      <c r="EDW185" s="321"/>
      <c r="EDX185" s="321"/>
      <c r="EDY185" s="321"/>
      <c r="EDZ185" s="321"/>
      <c r="EEA185" s="321"/>
      <c r="EEB185" s="321"/>
      <c r="EEC185" s="321"/>
      <c r="EED185" s="321"/>
      <c r="EEE185" s="321"/>
      <c r="EEF185" s="321"/>
      <c r="EEG185" s="321"/>
      <c r="EEH185" s="321"/>
      <c r="EEI185" s="321"/>
      <c r="EEJ185" s="321"/>
      <c r="EEK185" s="321"/>
      <c r="EEL185" s="321"/>
      <c r="EEM185" s="321"/>
      <c r="EEN185" s="321"/>
      <c r="EEO185" s="321"/>
      <c r="EEP185" s="321"/>
      <c r="EEQ185" s="321"/>
      <c r="EER185" s="321"/>
      <c r="EES185" s="321"/>
      <c r="EET185" s="321"/>
      <c r="EEU185" s="321"/>
      <c r="EEV185" s="321"/>
      <c r="EEW185" s="321"/>
      <c r="EEX185" s="321"/>
      <c r="EEY185" s="321"/>
      <c r="EEZ185" s="321"/>
      <c r="EFA185" s="321"/>
      <c r="EFB185" s="321"/>
      <c r="EFC185" s="321"/>
      <c r="EFD185" s="321"/>
      <c r="EFE185" s="321"/>
      <c r="EFF185" s="321"/>
      <c r="EFG185" s="321"/>
      <c r="EFH185" s="321"/>
      <c r="EFI185" s="321"/>
      <c r="EFJ185" s="321"/>
      <c r="EFK185" s="321"/>
      <c r="EFL185" s="321"/>
      <c r="EFM185" s="321"/>
      <c r="EFN185" s="321"/>
      <c r="EFO185" s="321"/>
      <c r="EFP185" s="321"/>
      <c r="EFQ185" s="321"/>
      <c r="EFR185" s="321"/>
      <c r="EFS185" s="321"/>
      <c r="EFT185" s="321"/>
      <c r="EFU185" s="321"/>
      <c r="EFV185" s="321"/>
      <c r="EFW185" s="321"/>
      <c r="EFX185" s="321"/>
      <c r="EFY185" s="321"/>
      <c r="EFZ185" s="321"/>
      <c r="EGA185" s="321"/>
      <c r="EGB185" s="321"/>
      <c r="EGC185" s="321"/>
      <c r="EGD185" s="321"/>
      <c r="EGE185" s="321"/>
      <c r="EGF185" s="321"/>
      <c r="EGG185" s="321"/>
      <c r="EGH185" s="321"/>
      <c r="EGI185" s="321"/>
      <c r="EGJ185" s="321"/>
      <c r="EGK185" s="321"/>
      <c r="EGL185" s="321"/>
      <c r="EGM185" s="321"/>
      <c r="EGN185" s="321"/>
      <c r="EGO185" s="321"/>
      <c r="EGP185" s="321"/>
      <c r="EGQ185" s="321"/>
      <c r="EGR185" s="321"/>
      <c r="EGS185" s="321"/>
      <c r="EGT185" s="321"/>
      <c r="EGU185" s="321"/>
      <c r="EGV185" s="321"/>
      <c r="EGW185" s="321"/>
      <c r="EGX185" s="321"/>
      <c r="EGY185" s="321"/>
      <c r="EGZ185" s="321"/>
      <c r="EHA185" s="321"/>
      <c r="EHB185" s="321"/>
      <c r="EHC185" s="321"/>
      <c r="EHD185" s="321"/>
      <c r="EHE185" s="321"/>
      <c r="EHF185" s="321"/>
      <c r="EHG185" s="321"/>
      <c r="EHH185" s="321"/>
      <c r="EHI185" s="321"/>
      <c r="EHJ185" s="321"/>
      <c r="EHK185" s="321"/>
      <c r="EHL185" s="321"/>
      <c r="EHM185" s="321"/>
      <c r="EHN185" s="321"/>
      <c r="EHO185" s="321"/>
      <c r="EHP185" s="321"/>
      <c r="EHQ185" s="321"/>
      <c r="EHR185" s="321"/>
      <c r="EHS185" s="321"/>
      <c r="EHT185" s="321"/>
      <c r="EHU185" s="321"/>
      <c r="EHV185" s="321"/>
      <c r="EHW185" s="321"/>
      <c r="EHX185" s="321"/>
      <c r="EHY185" s="321"/>
      <c r="EHZ185" s="321"/>
      <c r="EIA185" s="321"/>
      <c r="EIB185" s="321"/>
      <c r="EIC185" s="321"/>
      <c r="EID185" s="321"/>
      <c r="EIE185" s="321"/>
      <c r="EIF185" s="321"/>
      <c r="EIG185" s="321"/>
      <c r="EIH185" s="321"/>
      <c r="EII185" s="321"/>
      <c r="EIJ185" s="321"/>
      <c r="EIK185" s="321"/>
      <c r="EIL185" s="321"/>
      <c r="EIM185" s="321"/>
      <c r="EIN185" s="321"/>
      <c r="EIO185" s="321"/>
      <c r="EIP185" s="321"/>
      <c r="EIQ185" s="321"/>
      <c r="EIR185" s="321"/>
      <c r="EIS185" s="321"/>
      <c r="EIT185" s="321"/>
      <c r="EIU185" s="321"/>
      <c r="EIV185" s="321"/>
      <c r="EIW185" s="321"/>
      <c r="EIX185" s="321"/>
      <c r="EIY185" s="321"/>
      <c r="EIZ185" s="321"/>
      <c r="EJA185" s="321"/>
      <c r="EJB185" s="321"/>
      <c r="EJC185" s="321"/>
      <c r="EJD185" s="321"/>
      <c r="EJE185" s="321"/>
      <c r="EJF185" s="321"/>
      <c r="EJG185" s="321"/>
      <c r="EJH185" s="321"/>
      <c r="EJI185" s="321"/>
      <c r="EJJ185" s="321"/>
      <c r="EJK185" s="321"/>
      <c r="EJL185" s="321"/>
      <c r="EJM185" s="321"/>
      <c r="EJN185" s="321"/>
      <c r="EJO185" s="321"/>
      <c r="EJP185" s="321"/>
      <c r="EJQ185" s="321"/>
      <c r="EJR185" s="321"/>
      <c r="EJS185" s="321"/>
      <c r="EJT185" s="321"/>
      <c r="EJU185" s="321"/>
      <c r="EJV185" s="321"/>
      <c r="EJW185" s="321"/>
      <c r="EJX185" s="321"/>
      <c r="EJY185" s="321"/>
      <c r="EJZ185" s="321"/>
      <c r="EKA185" s="321"/>
      <c r="EKB185" s="321"/>
      <c r="EKC185" s="321"/>
      <c r="EKD185" s="321"/>
      <c r="EKE185" s="321"/>
      <c r="EKF185" s="321"/>
      <c r="EKG185" s="321"/>
      <c r="EKH185" s="321"/>
      <c r="EKI185" s="321"/>
      <c r="EKJ185" s="321"/>
      <c r="EKK185" s="321"/>
      <c r="EKL185" s="321"/>
      <c r="EKM185" s="321"/>
      <c r="EKN185" s="321"/>
      <c r="EKO185" s="321"/>
      <c r="EKP185" s="321"/>
      <c r="EKQ185" s="321"/>
      <c r="EKR185" s="321"/>
      <c r="EKS185" s="321"/>
      <c r="EKT185" s="321"/>
      <c r="EKU185" s="321"/>
      <c r="EKV185" s="321"/>
      <c r="EKW185" s="321"/>
      <c r="EKX185" s="321"/>
      <c r="EKY185" s="321"/>
      <c r="EKZ185" s="321"/>
      <c r="ELA185" s="321"/>
      <c r="ELB185" s="321"/>
      <c r="ELC185" s="321"/>
      <c r="ELD185" s="321"/>
      <c r="ELE185" s="321"/>
      <c r="ELF185" s="321"/>
      <c r="ELG185" s="321"/>
      <c r="ELH185" s="321"/>
      <c r="ELI185" s="321"/>
      <c r="ELJ185" s="321"/>
      <c r="ELK185" s="321"/>
      <c r="ELL185" s="321"/>
      <c r="ELM185" s="321"/>
      <c r="ELN185" s="321"/>
      <c r="ELO185" s="321"/>
      <c r="ELP185" s="321"/>
      <c r="ELQ185" s="321"/>
      <c r="ELR185" s="321"/>
      <c r="ELS185" s="321"/>
      <c r="ELT185" s="321"/>
      <c r="ELU185" s="321"/>
      <c r="ELV185" s="321"/>
      <c r="ELW185" s="321"/>
      <c r="ELX185" s="321"/>
      <c r="ELY185" s="321"/>
      <c r="ELZ185" s="321"/>
      <c r="EMA185" s="321"/>
      <c r="EMB185" s="321"/>
      <c r="EMC185" s="321"/>
      <c r="EMD185" s="321"/>
      <c r="EME185" s="321"/>
      <c r="EMF185" s="321"/>
      <c r="EMG185" s="321"/>
      <c r="EMH185" s="321"/>
      <c r="EMI185" s="321"/>
      <c r="EMJ185" s="321"/>
      <c r="EMK185" s="321"/>
      <c r="EML185" s="321"/>
      <c r="EMM185" s="321"/>
      <c r="EMN185" s="321"/>
      <c r="EMO185" s="321"/>
      <c r="EMP185" s="321"/>
      <c r="EMQ185" s="321"/>
      <c r="EMR185" s="321"/>
      <c r="EMS185" s="321"/>
      <c r="EMT185" s="321"/>
      <c r="EMU185" s="321"/>
      <c r="EMV185" s="321"/>
      <c r="EMW185" s="321"/>
      <c r="EMX185" s="321"/>
      <c r="EMY185" s="321"/>
      <c r="EMZ185" s="321"/>
      <c r="ENA185" s="321"/>
      <c r="ENB185" s="321"/>
      <c r="ENC185" s="321"/>
      <c r="END185" s="321"/>
      <c r="ENE185" s="321"/>
      <c r="ENF185" s="321"/>
      <c r="ENG185" s="321"/>
      <c r="ENH185" s="321"/>
      <c r="ENI185" s="321"/>
      <c r="ENJ185" s="321"/>
      <c r="ENK185" s="321"/>
      <c r="ENL185" s="321"/>
      <c r="ENM185" s="321"/>
      <c r="ENN185" s="321"/>
      <c r="ENO185" s="321"/>
      <c r="ENP185" s="321"/>
      <c r="ENQ185" s="321"/>
      <c r="ENR185" s="321"/>
      <c r="ENS185" s="321"/>
      <c r="ENT185" s="321"/>
      <c r="ENU185" s="321"/>
      <c r="ENV185" s="321"/>
      <c r="ENW185" s="321"/>
      <c r="ENX185" s="321"/>
      <c r="ENY185" s="321"/>
      <c r="ENZ185" s="321"/>
      <c r="EOA185" s="321"/>
      <c r="EOB185" s="321"/>
      <c r="EOC185" s="321"/>
      <c r="EOD185" s="321"/>
      <c r="EOE185" s="321"/>
      <c r="EOF185" s="321"/>
      <c r="EOG185" s="321"/>
      <c r="EOH185" s="321"/>
      <c r="EOI185" s="321"/>
      <c r="EOJ185" s="321"/>
      <c r="EOK185" s="321"/>
      <c r="EOL185" s="321"/>
      <c r="EOM185" s="321"/>
      <c r="EON185" s="321"/>
      <c r="EOO185" s="321"/>
      <c r="EOP185" s="321"/>
      <c r="EOQ185" s="321"/>
      <c r="EOR185" s="321"/>
      <c r="EOS185" s="321"/>
      <c r="EOT185" s="321"/>
      <c r="EOU185" s="321"/>
      <c r="EOV185" s="321"/>
      <c r="EOW185" s="321"/>
      <c r="EOX185" s="321"/>
      <c r="EOY185" s="321"/>
      <c r="EOZ185" s="321"/>
      <c r="EPA185" s="321"/>
      <c r="EPB185" s="321"/>
      <c r="EPC185" s="321"/>
      <c r="EPD185" s="321"/>
      <c r="EPE185" s="321"/>
      <c r="EPF185" s="321"/>
      <c r="EPG185" s="321"/>
      <c r="EPH185" s="321"/>
      <c r="EPI185" s="321"/>
      <c r="EPJ185" s="321"/>
      <c r="EPK185" s="321"/>
      <c r="EPL185" s="321"/>
      <c r="EPM185" s="321"/>
      <c r="EPN185" s="321"/>
      <c r="EPO185" s="321"/>
      <c r="EPP185" s="321"/>
      <c r="EPQ185" s="321"/>
      <c r="EPR185" s="321"/>
      <c r="EPS185" s="321"/>
      <c r="EPT185" s="321"/>
      <c r="EPU185" s="321"/>
      <c r="EPV185" s="321"/>
      <c r="EPW185" s="321"/>
      <c r="EPX185" s="321"/>
      <c r="EPY185" s="321"/>
      <c r="EPZ185" s="321"/>
      <c r="EQA185" s="321"/>
      <c r="EQB185" s="321"/>
      <c r="EQC185" s="321"/>
      <c r="EQD185" s="321"/>
      <c r="EQE185" s="321"/>
      <c r="EQF185" s="321"/>
      <c r="EQG185" s="321"/>
      <c r="EQH185" s="321"/>
      <c r="EQI185" s="321"/>
      <c r="EQJ185" s="321"/>
      <c r="EQK185" s="321"/>
      <c r="EQL185" s="321"/>
      <c r="EQM185" s="321"/>
      <c r="EQN185" s="321"/>
      <c r="EQO185" s="321"/>
      <c r="EQP185" s="321"/>
      <c r="EQQ185" s="321"/>
      <c r="EQR185" s="321"/>
      <c r="EQS185" s="321"/>
      <c r="EQT185" s="321"/>
      <c r="EQU185" s="321"/>
      <c r="EQV185" s="321"/>
      <c r="EQW185" s="321"/>
      <c r="EQX185" s="321"/>
      <c r="EQY185" s="321"/>
      <c r="EQZ185" s="321"/>
      <c r="ERA185" s="321"/>
      <c r="ERB185" s="321"/>
      <c r="ERC185" s="321"/>
      <c r="ERD185" s="321"/>
      <c r="ERE185" s="321"/>
      <c r="ERF185" s="321"/>
      <c r="ERG185" s="321"/>
      <c r="ERH185" s="321"/>
      <c r="ERI185" s="321"/>
      <c r="ERJ185" s="321"/>
      <c r="ERK185" s="321"/>
      <c r="ERL185" s="321"/>
      <c r="ERM185" s="321"/>
      <c r="ERN185" s="321"/>
      <c r="ERO185" s="321"/>
      <c r="ERP185" s="321"/>
      <c r="ERQ185" s="321"/>
      <c r="ERR185" s="321"/>
      <c r="ERS185" s="321"/>
      <c r="ERT185" s="321"/>
      <c r="ERU185" s="321"/>
      <c r="ERV185" s="321"/>
      <c r="ERW185" s="321"/>
      <c r="ERX185" s="321"/>
      <c r="ERY185" s="321"/>
      <c r="ERZ185" s="321"/>
      <c r="ESA185" s="321"/>
      <c r="ESB185" s="321"/>
      <c r="ESC185" s="321"/>
      <c r="ESD185" s="321"/>
      <c r="ESE185" s="321"/>
      <c r="ESF185" s="321"/>
      <c r="ESG185" s="321"/>
      <c r="ESH185" s="321"/>
      <c r="ESI185" s="321"/>
      <c r="ESJ185" s="321"/>
      <c r="ESK185" s="321"/>
      <c r="ESL185" s="321"/>
      <c r="ESM185" s="321"/>
      <c r="ESN185" s="321"/>
      <c r="ESO185" s="321"/>
      <c r="ESP185" s="321"/>
      <c r="ESQ185" s="321"/>
      <c r="ESR185" s="321"/>
      <c r="ESS185" s="321"/>
      <c r="EST185" s="321"/>
      <c r="ESU185" s="321"/>
      <c r="ESV185" s="321"/>
      <c r="ESW185" s="321"/>
      <c r="ESX185" s="321"/>
      <c r="ESY185" s="321"/>
      <c r="ESZ185" s="321"/>
      <c r="ETA185" s="321"/>
      <c r="ETB185" s="321"/>
      <c r="ETC185" s="321"/>
      <c r="ETD185" s="321"/>
      <c r="ETE185" s="321"/>
      <c r="ETF185" s="321"/>
      <c r="ETG185" s="321"/>
      <c r="ETH185" s="321"/>
      <c r="ETI185" s="321"/>
      <c r="ETJ185" s="321"/>
      <c r="ETK185" s="321"/>
      <c r="ETL185" s="321"/>
      <c r="ETM185" s="321"/>
      <c r="ETN185" s="321"/>
      <c r="ETO185" s="321"/>
      <c r="ETP185" s="321"/>
      <c r="ETQ185" s="321"/>
      <c r="ETR185" s="321"/>
      <c r="ETS185" s="321"/>
      <c r="ETT185" s="321"/>
      <c r="ETU185" s="321"/>
      <c r="ETV185" s="321"/>
      <c r="ETW185" s="321"/>
      <c r="ETX185" s="321"/>
      <c r="ETY185" s="321"/>
      <c r="ETZ185" s="321"/>
      <c r="EUA185" s="321"/>
      <c r="EUB185" s="321"/>
      <c r="EUC185" s="321"/>
      <c r="EUD185" s="321"/>
      <c r="EUE185" s="321"/>
      <c r="EUF185" s="321"/>
      <c r="EUG185" s="321"/>
      <c r="EUH185" s="321"/>
      <c r="EUI185" s="321"/>
      <c r="EUJ185" s="321"/>
      <c r="EUK185" s="321"/>
      <c r="EUL185" s="321"/>
      <c r="EUM185" s="321"/>
      <c r="EUN185" s="321"/>
      <c r="EUO185" s="321"/>
      <c r="EUP185" s="321"/>
      <c r="EUQ185" s="321"/>
      <c r="EUR185" s="321"/>
      <c r="EUS185" s="321"/>
      <c r="EUT185" s="321"/>
      <c r="EUU185" s="321"/>
      <c r="EUV185" s="321"/>
      <c r="EUW185" s="321"/>
      <c r="EUX185" s="321"/>
      <c r="EUY185" s="321"/>
      <c r="EUZ185" s="321"/>
      <c r="EVA185" s="321"/>
      <c r="EVB185" s="321"/>
      <c r="EVC185" s="321"/>
      <c r="EVD185" s="321"/>
      <c r="EVE185" s="321"/>
      <c r="EVF185" s="321"/>
      <c r="EVG185" s="321"/>
      <c r="EVH185" s="321"/>
      <c r="EVI185" s="321"/>
      <c r="EVJ185" s="321"/>
      <c r="EVK185" s="321"/>
      <c r="EVL185" s="321"/>
      <c r="EVM185" s="321"/>
      <c r="EVN185" s="321"/>
      <c r="EVO185" s="321"/>
      <c r="EVP185" s="321"/>
      <c r="EVQ185" s="321"/>
      <c r="EVR185" s="321"/>
      <c r="EVS185" s="321"/>
      <c r="EVT185" s="321"/>
      <c r="EVU185" s="321"/>
      <c r="EVV185" s="321"/>
      <c r="EVW185" s="321"/>
      <c r="EVX185" s="321"/>
      <c r="EVY185" s="321"/>
      <c r="EVZ185" s="321"/>
      <c r="EWA185" s="321"/>
      <c r="EWB185" s="321"/>
      <c r="EWC185" s="321"/>
      <c r="EWD185" s="321"/>
      <c r="EWE185" s="321"/>
      <c r="EWF185" s="321"/>
      <c r="EWG185" s="321"/>
      <c r="EWH185" s="321"/>
      <c r="EWI185" s="321"/>
      <c r="EWJ185" s="321"/>
      <c r="EWK185" s="321"/>
      <c r="EWL185" s="321"/>
      <c r="EWM185" s="321"/>
      <c r="EWN185" s="321"/>
      <c r="EWO185" s="321"/>
      <c r="EWP185" s="321"/>
      <c r="EWQ185" s="321"/>
      <c r="EWR185" s="321"/>
      <c r="EWS185" s="321"/>
      <c r="EWT185" s="321"/>
      <c r="EWU185" s="321"/>
      <c r="EWV185" s="321"/>
      <c r="EWW185" s="321"/>
      <c r="EWX185" s="321"/>
      <c r="EWY185" s="321"/>
      <c r="EWZ185" s="321"/>
      <c r="EXA185" s="321"/>
      <c r="EXB185" s="321"/>
      <c r="EXC185" s="321"/>
      <c r="EXD185" s="321"/>
      <c r="EXE185" s="321"/>
      <c r="EXF185" s="321"/>
      <c r="EXG185" s="321"/>
      <c r="EXH185" s="321"/>
      <c r="EXI185" s="321"/>
      <c r="EXJ185" s="321"/>
      <c r="EXK185" s="321"/>
      <c r="EXL185" s="321"/>
      <c r="EXM185" s="321"/>
      <c r="EXN185" s="321"/>
      <c r="EXO185" s="321"/>
      <c r="EXP185" s="321"/>
      <c r="EXQ185" s="321"/>
      <c r="EXR185" s="321"/>
      <c r="EXS185" s="321"/>
      <c r="EXT185" s="321"/>
      <c r="EXU185" s="321"/>
      <c r="EXV185" s="321"/>
      <c r="EXW185" s="321"/>
      <c r="EXX185" s="321"/>
      <c r="EXY185" s="321"/>
      <c r="EXZ185" s="321"/>
      <c r="EYA185" s="321"/>
      <c r="EYB185" s="321"/>
      <c r="EYC185" s="321"/>
      <c r="EYD185" s="321"/>
      <c r="EYE185" s="321"/>
      <c r="EYF185" s="321"/>
      <c r="EYG185" s="321"/>
      <c r="EYH185" s="321"/>
      <c r="EYI185" s="321"/>
      <c r="EYJ185" s="321"/>
      <c r="EYK185" s="321"/>
      <c r="EYL185" s="321"/>
      <c r="EYM185" s="321"/>
      <c r="EYN185" s="321"/>
      <c r="EYO185" s="321"/>
      <c r="EYP185" s="321"/>
      <c r="EYQ185" s="321"/>
      <c r="EYR185" s="321"/>
      <c r="EYS185" s="321"/>
      <c r="EYT185" s="321"/>
      <c r="EYU185" s="321"/>
      <c r="EYV185" s="321"/>
      <c r="EYW185" s="321"/>
      <c r="EYX185" s="321"/>
      <c r="EYY185" s="321"/>
      <c r="EYZ185" s="321"/>
      <c r="EZA185" s="321"/>
      <c r="EZB185" s="321"/>
      <c r="EZC185" s="321"/>
      <c r="EZD185" s="321"/>
      <c r="EZE185" s="321"/>
      <c r="EZF185" s="321"/>
      <c r="EZG185" s="321"/>
      <c r="EZH185" s="321"/>
      <c r="EZI185" s="321"/>
      <c r="EZJ185" s="321"/>
      <c r="EZK185" s="321"/>
      <c r="EZL185" s="321"/>
      <c r="EZM185" s="321"/>
      <c r="EZN185" s="321"/>
      <c r="EZO185" s="321"/>
      <c r="EZP185" s="321"/>
      <c r="EZQ185" s="321"/>
      <c r="EZR185" s="321"/>
      <c r="EZS185" s="321"/>
      <c r="EZT185" s="321"/>
      <c r="EZU185" s="321"/>
      <c r="EZV185" s="321"/>
      <c r="EZW185" s="321"/>
      <c r="EZX185" s="321"/>
      <c r="EZY185" s="321"/>
      <c r="EZZ185" s="321"/>
      <c r="FAA185" s="321"/>
      <c r="FAB185" s="321"/>
      <c r="FAC185" s="321"/>
      <c r="FAD185" s="321"/>
      <c r="FAE185" s="321"/>
      <c r="FAF185" s="321"/>
      <c r="FAG185" s="321"/>
      <c r="FAH185" s="321"/>
      <c r="FAI185" s="321"/>
      <c r="FAJ185" s="321"/>
      <c r="FAK185" s="321"/>
      <c r="FAL185" s="321"/>
      <c r="FAM185" s="321"/>
      <c r="FAN185" s="321"/>
      <c r="FAO185" s="321"/>
      <c r="FAP185" s="321"/>
      <c r="FAQ185" s="321"/>
      <c r="FAR185" s="321"/>
      <c r="FAS185" s="321"/>
      <c r="FAT185" s="321"/>
      <c r="FAU185" s="321"/>
      <c r="FAV185" s="321"/>
      <c r="FAW185" s="321"/>
      <c r="FAX185" s="321"/>
      <c r="FAY185" s="321"/>
      <c r="FAZ185" s="321"/>
      <c r="FBA185" s="321"/>
      <c r="FBB185" s="321"/>
      <c r="FBC185" s="321"/>
      <c r="FBD185" s="321"/>
      <c r="FBE185" s="321"/>
      <c r="FBF185" s="321"/>
      <c r="FBG185" s="321"/>
      <c r="FBH185" s="321"/>
      <c r="FBI185" s="321"/>
      <c r="FBJ185" s="321"/>
      <c r="FBK185" s="321"/>
      <c r="FBL185" s="321"/>
      <c r="FBM185" s="321"/>
      <c r="FBN185" s="321"/>
      <c r="FBO185" s="321"/>
      <c r="FBP185" s="321"/>
      <c r="FBQ185" s="321"/>
      <c r="FBR185" s="321"/>
      <c r="FBS185" s="321"/>
      <c r="FBT185" s="321"/>
      <c r="FBU185" s="321"/>
      <c r="FBV185" s="321"/>
      <c r="FBW185" s="321"/>
      <c r="FBX185" s="321"/>
      <c r="FBY185" s="321"/>
      <c r="FBZ185" s="321"/>
      <c r="FCA185" s="321"/>
      <c r="FCB185" s="321"/>
      <c r="FCC185" s="321"/>
      <c r="FCD185" s="321"/>
      <c r="FCE185" s="321"/>
      <c r="FCF185" s="321"/>
      <c r="FCG185" s="321"/>
      <c r="FCH185" s="321"/>
      <c r="FCI185" s="321"/>
      <c r="FCJ185" s="321"/>
      <c r="FCK185" s="321"/>
      <c r="FCL185" s="321"/>
      <c r="FCM185" s="321"/>
      <c r="FCN185" s="321"/>
      <c r="FCO185" s="321"/>
      <c r="FCP185" s="321"/>
      <c r="FCQ185" s="321"/>
      <c r="FCR185" s="321"/>
      <c r="FCS185" s="321"/>
      <c r="FCT185" s="321"/>
      <c r="FCU185" s="321"/>
      <c r="FCV185" s="321"/>
      <c r="FCW185" s="321"/>
      <c r="FCX185" s="321"/>
      <c r="FCY185" s="321"/>
      <c r="FCZ185" s="321"/>
      <c r="FDA185" s="321"/>
      <c r="FDB185" s="321"/>
      <c r="FDC185" s="321"/>
      <c r="FDD185" s="321"/>
      <c r="FDE185" s="321"/>
      <c r="FDF185" s="321"/>
      <c r="FDG185" s="321"/>
      <c r="FDH185" s="321"/>
      <c r="FDI185" s="321"/>
      <c r="FDJ185" s="321"/>
      <c r="FDK185" s="321"/>
      <c r="FDL185" s="321"/>
      <c r="FDM185" s="321"/>
      <c r="FDN185" s="321"/>
      <c r="FDO185" s="321"/>
      <c r="FDP185" s="321"/>
      <c r="FDQ185" s="321"/>
      <c r="FDR185" s="321"/>
      <c r="FDS185" s="321"/>
      <c r="FDT185" s="321"/>
      <c r="FDU185" s="321"/>
      <c r="FDV185" s="321"/>
      <c r="FDW185" s="321"/>
      <c r="FDX185" s="321"/>
      <c r="FDY185" s="321"/>
      <c r="FDZ185" s="321"/>
      <c r="FEA185" s="321"/>
      <c r="FEB185" s="321"/>
      <c r="FEC185" s="321"/>
      <c r="FED185" s="321"/>
      <c r="FEE185" s="321"/>
      <c r="FEF185" s="321"/>
      <c r="FEG185" s="321"/>
      <c r="FEH185" s="321"/>
      <c r="FEI185" s="321"/>
      <c r="FEJ185" s="321"/>
      <c r="FEK185" s="321"/>
      <c r="FEL185" s="321"/>
      <c r="FEM185" s="321"/>
      <c r="FEN185" s="321"/>
      <c r="FEO185" s="321"/>
      <c r="FEP185" s="321"/>
      <c r="FEQ185" s="321"/>
      <c r="FER185" s="321"/>
      <c r="FES185" s="321"/>
      <c r="FET185" s="321"/>
      <c r="FEU185" s="321"/>
      <c r="FEV185" s="321"/>
      <c r="FEW185" s="321"/>
      <c r="FEX185" s="321"/>
      <c r="FEY185" s="321"/>
      <c r="FEZ185" s="321"/>
      <c r="FFA185" s="321"/>
      <c r="FFB185" s="321"/>
      <c r="FFC185" s="321"/>
      <c r="FFD185" s="321"/>
      <c r="FFE185" s="321"/>
      <c r="FFF185" s="321"/>
      <c r="FFG185" s="321"/>
      <c r="FFH185" s="321"/>
      <c r="FFI185" s="321"/>
      <c r="FFJ185" s="321"/>
      <c r="FFK185" s="321"/>
      <c r="FFL185" s="321"/>
      <c r="FFM185" s="321"/>
      <c r="FFN185" s="321"/>
      <c r="FFO185" s="321"/>
      <c r="FFP185" s="321"/>
      <c r="FFQ185" s="321"/>
      <c r="FFR185" s="321"/>
      <c r="FFS185" s="321"/>
      <c r="FFT185" s="321"/>
      <c r="FFU185" s="321"/>
      <c r="FFV185" s="321"/>
      <c r="FFW185" s="321"/>
      <c r="FFX185" s="321"/>
      <c r="FFY185" s="321"/>
      <c r="FFZ185" s="321"/>
      <c r="FGA185" s="321"/>
      <c r="FGB185" s="321"/>
      <c r="FGC185" s="321"/>
      <c r="FGD185" s="321"/>
      <c r="FGE185" s="321"/>
      <c r="FGF185" s="321"/>
      <c r="FGG185" s="321"/>
      <c r="FGH185" s="321"/>
      <c r="FGI185" s="321"/>
      <c r="FGJ185" s="321"/>
      <c r="FGK185" s="321"/>
      <c r="FGL185" s="321"/>
      <c r="FGM185" s="321"/>
      <c r="FGN185" s="321"/>
      <c r="FGO185" s="321"/>
      <c r="FGP185" s="321"/>
      <c r="FGQ185" s="321"/>
      <c r="FGR185" s="321"/>
      <c r="FGS185" s="321"/>
      <c r="FGT185" s="321"/>
      <c r="FGU185" s="321"/>
      <c r="FGV185" s="321"/>
      <c r="FGW185" s="321"/>
      <c r="FGX185" s="321"/>
      <c r="FGY185" s="321"/>
      <c r="FGZ185" s="321"/>
      <c r="FHA185" s="321"/>
      <c r="FHB185" s="321"/>
      <c r="FHC185" s="321"/>
      <c r="FHD185" s="321"/>
      <c r="FHE185" s="321"/>
      <c r="FHF185" s="321"/>
      <c r="FHG185" s="321"/>
      <c r="FHH185" s="321"/>
      <c r="FHI185" s="321"/>
      <c r="FHJ185" s="321"/>
      <c r="FHK185" s="321"/>
      <c r="FHL185" s="321"/>
      <c r="FHM185" s="321"/>
      <c r="FHN185" s="321"/>
      <c r="FHO185" s="321"/>
      <c r="FHP185" s="321"/>
      <c r="FHQ185" s="321"/>
      <c r="FHR185" s="321"/>
      <c r="FHS185" s="321"/>
      <c r="FHT185" s="321"/>
      <c r="FHU185" s="321"/>
      <c r="FHV185" s="321"/>
      <c r="FHW185" s="321"/>
      <c r="FHX185" s="321"/>
      <c r="FHY185" s="321"/>
      <c r="FHZ185" s="321"/>
      <c r="FIA185" s="321"/>
      <c r="FIB185" s="321"/>
      <c r="FIC185" s="321"/>
      <c r="FID185" s="321"/>
      <c r="FIE185" s="321"/>
      <c r="FIF185" s="321"/>
      <c r="FIG185" s="321"/>
      <c r="FIH185" s="321"/>
      <c r="FII185" s="321"/>
      <c r="FIJ185" s="321"/>
      <c r="FIK185" s="321"/>
      <c r="FIL185" s="321"/>
      <c r="FIM185" s="321"/>
      <c r="FIN185" s="321"/>
      <c r="FIO185" s="321"/>
      <c r="FIP185" s="321"/>
      <c r="FIQ185" s="321"/>
      <c r="FIR185" s="321"/>
      <c r="FIS185" s="321"/>
      <c r="FIT185" s="321"/>
      <c r="FIU185" s="321"/>
      <c r="FIV185" s="321"/>
      <c r="FIW185" s="321"/>
      <c r="FIX185" s="321"/>
      <c r="FIY185" s="321"/>
      <c r="FIZ185" s="321"/>
      <c r="FJA185" s="321"/>
      <c r="FJB185" s="321"/>
      <c r="FJC185" s="321"/>
      <c r="FJD185" s="321"/>
      <c r="FJE185" s="321"/>
      <c r="FJF185" s="321"/>
      <c r="FJG185" s="321"/>
      <c r="FJH185" s="321"/>
      <c r="FJI185" s="321"/>
      <c r="FJJ185" s="321"/>
      <c r="FJK185" s="321"/>
      <c r="FJL185" s="321"/>
      <c r="FJM185" s="321"/>
      <c r="FJN185" s="321"/>
      <c r="FJO185" s="321"/>
      <c r="FJP185" s="321"/>
      <c r="FJQ185" s="321"/>
      <c r="FJR185" s="321"/>
      <c r="FJS185" s="321"/>
      <c r="FJT185" s="321"/>
      <c r="FJU185" s="321"/>
      <c r="FJV185" s="321"/>
      <c r="FJW185" s="321"/>
      <c r="FJX185" s="321"/>
      <c r="FJY185" s="321"/>
      <c r="FJZ185" s="321"/>
      <c r="FKA185" s="321"/>
      <c r="FKB185" s="321"/>
      <c r="FKC185" s="321"/>
      <c r="FKD185" s="321"/>
      <c r="FKE185" s="321"/>
      <c r="FKF185" s="321"/>
      <c r="FKG185" s="321"/>
      <c r="FKH185" s="321"/>
      <c r="FKI185" s="321"/>
      <c r="FKJ185" s="321"/>
      <c r="FKK185" s="321"/>
      <c r="FKL185" s="321"/>
      <c r="FKM185" s="321"/>
      <c r="FKN185" s="321"/>
      <c r="FKO185" s="321"/>
      <c r="FKP185" s="321"/>
      <c r="FKQ185" s="321"/>
      <c r="FKR185" s="321"/>
      <c r="FKS185" s="321"/>
      <c r="FKT185" s="321"/>
      <c r="FKU185" s="321"/>
      <c r="FKV185" s="321"/>
      <c r="FKW185" s="321"/>
      <c r="FKX185" s="321"/>
      <c r="FKY185" s="321"/>
      <c r="FKZ185" s="321"/>
      <c r="FLA185" s="321"/>
      <c r="FLB185" s="321"/>
      <c r="FLC185" s="321"/>
      <c r="FLD185" s="321"/>
      <c r="FLE185" s="321"/>
      <c r="FLF185" s="321"/>
      <c r="FLG185" s="321"/>
      <c r="FLH185" s="321"/>
      <c r="FLI185" s="321"/>
      <c r="FLJ185" s="321"/>
      <c r="FLK185" s="321"/>
      <c r="FLL185" s="321"/>
      <c r="FLM185" s="321"/>
      <c r="FLN185" s="321"/>
      <c r="FLO185" s="321"/>
      <c r="FLP185" s="321"/>
      <c r="FLQ185" s="321"/>
      <c r="FLR185" s="321"/>
      <c r="FLS185" s="321"/>
      <c r="FLT185" s="321"/>
      <c r="FLU185" s="321"/>
      <c r="FLV185" s="321"/>
      <c r="FLW185" s="321"/>
      <c r="FLX185" s="321"/>
      <c r="FLY185" s="321"/>
      <c r="FLZ185" s="321"/>
      <c r="FMA185" s="321"/>
      <c r="FMB185" s="321"/>
      <c r="FMC185" s="321"/>
      <c r="FMD185" s="321"/>
      <c r="FME185" s="321"/>
      <c r="FMF185" s="321"/>
      <c r="FMG185" s="321"/>
      <c r="FMH185" s="321"/>
      <c r="FMI185" s="321"/>
      <c r="FMJ185" s="321"/>
      <c r="FMK185" s="321"/>
      <c r="FML185" s="321"/>
      <c r="FMM185" s="321"/>
      <c r="FMN185" s="321"/>
      <c r="FMO185" s="321"/>
      <c r="FMP185" s="321"/>
      <c r="FMQ185" s="321"/>
      <c r="FMR185" s="321"/>
      <c r="FMS185" s="321"/>
      <c r="FMT185" s="321"/>
      <c r="FMU185" s="321"/>
      <c r="FMV185" s="321"/>
      <c r="FMW185" s="321"/>
      <c r="FMX185" s="321"/>
      <c r="FMY185" s="321"/>
      <c r="FMZ185" s="321"/>
      <c r="FNA185" s="321"/>
      <c r="FNB185" s="321"/>
      <c r="FNC185" s="321"/>
      <c r="FND185" s="321"/>
      <c r="FNE185" s="321"/>
      <c r="FNF185" s="321"/>
      <c r="FNG185" s="321"/>
      <c r="FNH185" s="321"/>
      <c r="FNI185" s="321"/>
      <c r="FNJ185" s="321"/>
      <c r="FNK185" s="321"/>
      <c r="FNL185" s="321"/>
      <c r="FNM185" s="321"/>
      <c r="FNN185" s="321"/>
      <c r="FNO185" s="321"/>
      <c r="FNP185" s="321"/>
      <c r="FNQ185" s="321"/>
      <c r="FNR185" s="321"/>
      <c r="FNS185" s="321"/>
      <c r="FNT185" s="321"/>
      <c r="FNU185" s="321"/>
      <c r="FNV185" s="321"/>
      <c r="FNW185" s="321"/>
      <c r="FNX185" s="321"/>
      <c r="FNY185" s="321"/>
      <c r="FNZ185" s="321"/>
      <c r="FOA185" s="321"/>
      <c r="FOB185" s="321"/>
      <c r="FOC185" s="321"/>
      <c r="FOD185" s="321"/>
      <c r="FOE185" s="321"/>
      <c r="FOF185" s="321"/>
      <c r="FOG185" s="321"/>
      <c r="FOH185" s="321"/>
      <c r="FOI185" s="321"/>
      <c r="FOJ185" s="321"/>
      <c r="FOK185" s="321"/>
      <c r="FOL185" s="321"/>
      <c r="FOM185" s="321"/>
      <c r="FON185" s="321"/>
      <c r="FOO185" s="321"/>
      <c r="FOP185" s="321"/>
      <c r="FOQ185" s="321"/>
      <c r="FOR185" s="321"/>
      <c r="FOS185" s="321"/>
      <c r="FOT185" s="321"/>
      <c r="FOU185" s="321"/>
      <c r="FOV185" s="321"/>
      <c r="FOW185" s="321"/>
      <c r="FOX185" s="321"/>
      <c r="FOY185" s="321"/>
      <c r="FOZ185" s="321"/>
      <c r="FPA185" s="321"/>
      <c r="FPB185" s="321"/>
      <c r="FPC185" s="321"/>
      <c r="FPD185" s="321"/>
      <c r="FPE185" s="321"/>
      <c r="FPF185" s="321"/>
      <c r="FPG185" s="321"/>
      <c r="FPH185" s="321"/>
      <c r="FPI185" s="321"/>
      <c r="FPJ185" s="321"/>
      <c r="FPK185" s="321"/>
      <c r="FPL185" s="321"/>
      <c r="FPM185" s="321"/>
      <c r="FPN185" s="321"/>
      <c r="FPO185" s="321"/>
      <c r="FPP185" s="321"/>
      <c r="FPQ185" s="321"/>
      <c r="FPR185" s="321"/>
      <c r="FPS185" s="321"/>
      <c r="FPT185" s="321"/>
      <c r="FPU185" s="321"/>
      <c r="FPV185" s="321"/>
      <c r="FPW185" s="321"/>
      <c r="FPX185" s="321"/>
      <c r="FPY185" s="321"/>
      <c r="FPZ185" s="321"/>
      <c r="FQA185" s="321"/>
      <c r="FQB185" s="321"/>
      <c r="FQC185" s="321"/>
      <c r="FQD185" s="321"/>
      <c r="FQE185" s="321"/>
      <c r="FQF185" s="321"/>
      <c r="FQG185" s="321"/>
      <c r="FQH185" s="321"/>
      <c r="FQI185" s="321"/>
      <c r="FQJ185" s="321"/>
      <c r="FQK185" s="321"/>
      <c r="FQL185" s="321"/>
      <c r="FQM185" s="321"/>
      <c r="FQN185" s="321"/>
      <c r="FQO185" s="321"/>
      <c r="FQP185" s="321"/>
      <c r="FQQ185" s="321"/>
      <c r="FQR185" s="321"/>
      <c r="FQS185" s="321"/>
      <c r="FQT185" s="321"/>
      <c r="FQU185" s="321"/>
      <c r="FQV185" s="321"/>
      <c r="FQW185" s="321"/>
      <c r="FQX185" s="321"/>
      <c r="FQY185" s="321"/>
      <c r="FQZ185" s="321"/>
      <c r="FRA185" s="321"/>
      <c r="FRB185" s="321"/>
      <c r="FRC185" s="321"/>
      <c r="FRD185" s="321"/>
      <c r="FRE185" s="321"/>
      <c r="FRF185" s="321"/>
      <c r="FRG185" s="321"/>
      <c r="FRH185" s="321"/>
      <c r="FRI185" s="321"/>
      <c r="FRJ185" s="321"/>
      <c r="FRK185" s="321"/>
      <c r="FRL185" s="321"/>
      <c r="FRM185" s="321"/>
      <c r="FRN185" s="321"/>
      <c r="FRO185" s="321"/>
      <c r="FRP185" s="321"/>
      <c r="FRQ185" s="321"/>
      <c r="FRR185" s="321"/>
      <c r="FRS185" s="321"/>
      <c r="FRT185" s="321"/>
      <c r="FRU185" s="321"/>
      <c r="FRV185" s="321"/>
      <c r="FRW185" s="321"/>
      <c r="FRX185" s="321"/>
      <c r="FRY185" s="321"/>
      <c r="FRZ185" s="321"/>
      <c r="FSA185" s="321"/>
      <c r="FSB185" s="321"/>
      <c r="FSC185" s="321"/>
      <c r="FSD185" s="321"/>
      <c r="FSE185" s="321"/>
      <c r="FSF185" s="321"/>
      <c r="FSG185" s="321"/>
      <c r="FSH185" s="321"/>
      <c r="FSI185" s="321"/>
      <c r="FSJ185" s="321"/>
      <c r="FSK185" s="321"/>
      <c r="FSL185" s="321"/>
      <c r="FSM185" s="321"/>
      <c r="FSN185" s="321"/>
      <c r="FSO185" s="321"/>
      <c r="FSP185" s="321"/>
      <c r="FSQ185" s="321"/>
      <c r="FSR185" s="321"/>
      <c r="FSS185" s="321"/>
      <c r="FST185" s="321"/>
      <c r="FSU185" s="321"/>
      <c r="FSV185" s="321"/>
      <c r="FSW185" s="321"/>
      <c r="FSX185" s="321"/>
      <c r="FSY185" s="321"/>
      <c r="FSZ185" s="321"/>
      <c r="FTA185" s="321"/>
      <c r="FTB185" s="321"/>
      <c r="FTC185" s="321"/>
      <c r="FTD185" s="321"/>
      <c r="FTE185" s="321"/>
      <c r="FTF185" s="321"/>
      <c r="FTG185" s="321"/>
      <c r="FTH185" s="321"/>
      <c r="FTI185" s="321"/>
      <c r="FTJ185" s="321"/>
      <c r="FTK185" s="321"/>
      <c r="FTL185" s="321"/>
      <c r="FTM185" s="321"/>
      <c r="FTN185" s="321"/>
      <c r="FTO185" s="321"/>
      <c r="FTP185" s="321"/>
      <c r="FTQ185" s="321"/>
      <c r="FTR185" s="321"/>
      <c r="FTS185" s="321"/>
      <c r="FTT185" s="321"/>
      <c r="FTU185" s="321"/>
      <c r="FTV185" s="321"/>
      <c r="FTW185" s="321"/>
      <c r="FTX185" s="321"/>
      <c r="FTY185" s="321"/>
      <c r="FTZ185" s="321"/>
      <c r="FUA185" s="321"/>
      <c r="FUB185" s="321"/>
      <c r="FUC185" s="321"/>
      <c r="FUD185" s="321"/>
      <c r="FUE185" s="321"/>
      <c r="FUF185" s="321"/>
      <c r="FUG185" s="321"/>
      <c r="FUH185" s="321"/>
      <c r="FUI185" s="321"/>
      <c r="FUJ185" s="321"/>
      <c r="FUK185" s="321"/>
      <c r="FUL185" s="321"/>
      <c r="FUM185" s="321"/>
      <c r="FUN185" s="321"/>
      <c r="FUO185" s="321"/>
      <c r="FUP185" s="321"/>
      <c r="FUQ185" s="321"/>
      <c r="FUR185" s="321"/>
      <c r="FUS185" s="321"/>
      <c r="FUT185" s="321"/>
      <c r="FUU185" s="321"/>
      <c r="FUV185" s="321"/>
      <c r="FUW185" s="321"/>
      <c r="FUX185" s="321"/>
      <c r="FUY185" s="321"/>
      <c r="FUZ185" s="321"/>
      <c r="FVA185" s="321"/>
      <c r="FVB185" s="321"/>
      <c r="FVC185" s="321"/>
      <c r="FVD185" s="321"/>
      <c r="FVE185" s="321"/>
      <c r="FVF185" s="321"/>
      <c r="FVG185" s="321"/>
      <c r="FVH185" s="321"/>
      <c r="FVI185" s="321"/>
      <c r="FVJ185" s="321"/>
      <c r="FVK185" s="321"/>
      <c r="FVL185" s="321"/>
      <c r="FVM185" s="321"/>
      <c r="FVN185" s="321"/>
      <c r="FVO185" s="321"/>
      <c r="FVP185" s="321"/>
      <c r="FVQ185" s="321"/>
      <c r="FVR185" s="321"/>
      <c r="FVS185" s="321"/>
      <c r="FVT185" s="321"/>
      <c r="FVU185" s="321"/>
      <c r="FVV185" s="321"/>
      <c r="FVW185" s="321"/>
      <c r="FVX185" s="321"/>
      <c r="FVY185" s="321"/>
      <c r="FVZ185" s="321"/>
      <c r="FWA185" s="321"/>
      <c r="FWB185" s="321"/>
      <c r="FWC185" s="321"/>
      <c r="FWD185" s="321"/>
      <c r="FWE185" s="321"/>
      <c r="FWF185" s="321"/>
      <c r="FWG185" s="321"/>
      <c r="FWH185" s="321"/>
      <c r="FWI185" s="321"/>
      <c r="FWJ185" s="321"/>
      <c r="FWK185" s="321"/>
      <c r="FWL185" s="321"/>
      <c r="FWM185" s="321"/>
      <c r="FWN185" s="321"/>
      <c r="FWO185" s="321"/>
      <c r="FWP185" s="321"/>
      <c r="FWQ185" s="321"/>
      <c r="FWR185" s="321"/>
      <c r="FWS185" s="321"/>
      <c r="FWT185" s="321"/>
      <c r="FWU185" s="321"/>
      <c r="FWV185" s="321"/>
      <c r="FWW185" s="321"/>
      <c r="FWX185" s="321"/>
      <c r="FWY185" s="321"/>
      <c r="FWZ185" s="321"/>
      <c r="FXA185" s="321"/>
      <c r="FXB185" s="321"/>
      <c r="FXC185" s="321"/>
      <c r="FXD185" s="321"/>
      <c r="FXE185" s="321"/>
      <c r="FXF185" s="321"/>
      <c r="FXG185" s="321"/>
      <c r="FXH185" s="321"/>
      <c r="FXI185" s="321"/>
      <c r="FXJ185" s="321"/>
      <c r="FXK185" s="321"/>
      <c r="FXL185" s="321"/>
      <c r="FXM185" s="321"/>
      <c r="FXN185" s="321"/>
      <c r="FXO185" s="321"/>
      <c r="FXP185" s="321"/>
      <c r="FXQ185" s="321"/>
      <c r="FXR185" s="321"/>
      <c r="FXS185" s="321"/>
      <c r="FXT185" s="321"/>
      <c r="FXU185" s="321"/>
      <c r="FXV185" s="321"/>
      <c r="FXW185" s="321"/>
      <c r="FXX185" s="321"/>
      <c r="FXY185" s="321"/>
      <c r="FXZ185" s="321"/>
      <c r="FYA185" s="321"/>
      <c r="FYB185" s="321"/>
      <c r="FYC185" s="321"/>
      <c r="FYD185" s="321"/>
      <c r="FYE185" s="321"/>
      <c r="FYF185" s="321"/>
      <c r="FYG185" s="321"/>
      <c r="FYH185" s="321"/>
      <c r="FYI185" s="321"/>
      <c r="FYJ185" s="321"/>
      <c r="FYK185" s="321"/>
      <c r="FYL185" s="321"/>
      <c r="FYM185" s="321"/>
      <c r="FYN185" s="321"/>
      <c r="FYO185" s="321"/>
      <c r="FYP185" s="321"/>
      <c r="FYQ185" s="321"/>
      <c r="FYR185" s="321"/>
      <c r="FYS185" s="321"/>
      <c r="FYT185" s="321"/>
      <c r="FYU185" s="321"/>
      <c r="FYV185" s="321"/>
      <c r="FYW185" s="321"/>
      <c r="FYX185" s="321"/>
      <c r="FYY185" s="321"/>
      <c r="FYZ185" s="321"/>
      <c r="FZA185" s="321"/>
      <c r="FZB185" s="321"/>
      <c r="FZC185" s="321"/>
      <c r="FZD185" s="321"/>
      <c r="FZE185" s="321"/>
      <c r="FZF185" s="321"/>
      <c r="FZG185" s="321"/>
      <c r="FZH185" s="321"/>
      <c r="FZI185" s="321"/>
      <c r="FZJ185" s="321"/>
      <c r="FZK185" s="321"/>
      <c r="FZL185" s="321"/>
      <c r="FZM185" s="321"/>
      <c r="FZN185" s="321"/>
      <c r="FZO185" s="321"/>
      <c r="FZP185" s="321"/>
      <c r="FZQ185" s="321"/>
      <c r="FZR185" s="321"/>
      <c r="FZS185" s="321"/>
      <c r="FZT185" s="321"/>
      <c r="FZU185" s="321"/>
      <c r="FZV185" s="321"/>
      <c r="FZW185" s="321"/>
      <c r="FZX185" s="321"/>
      <c r="FZY185" s="321"/>
      <c r="FZZ185" s="321"/>
      <c r="GAA185" s="321"/>
      <c r="GAB185" s="321"/>
      <c r="GAC185" s="321"/>
      <c r="GAD185" s="321"/>
      <c r="GAE185" s="321"/>
      <c r="GAF185" s="321"/>
      <c r="GAG185" s="321"/>
      <c r="GAH185" s="321"/>
      <c r="GAI185" s="321"/>
      <c r="GAJ185" s="321"/>
      <c r="GAK185" s="321"/>
      <c r="GAL185" s="321"/>
      <c r="GAM185" s="321"/>
      <c r="GAN185" s="321"/>
      <c r="GAO185" s="321"/>
      <c r="GAP185" s="321"/>
      <c r="GAQ185" s="321"/>
      <c r="GAR185" s="321"/>
      <c r="GAS185" s="321"/>
      <c r="GAT185" s="321"/>
      <c r="GAU185" s="321"/>
      <c r="GAV185" s="321"/>
      <c r="GAW185" s="321"/>
      <c r="GAX185" s="321"/>
      <c r="GAY185" s="321"/>
      <c r="GAZ185" s="321"/>
      <c r="GBA185" s="321"/>
      <c r="GBB185" s="321"/>
      <c r="GBC185" s="321"/>
      <c r="GBD185" s="321"/>
      <c r="GBE185" s="321"/>
      <c r="GBF185" s="321"/>
      <c r="GBG185" s="321"/>
      <c r="GBH185" s="321"/>
      <c r="GBI185" s="321"/>
      <c r="GBJ185" s="321"/>
      <c r="GBK185" s="321"/>
      <c r="GBL185" s="321"/>
      <c r="GBM185" s="321"/>
      <c r="GBN185" s="321"/>
      <c r="GBO185" s="321"/>
      <c r="GBP185" s="321"/>
      <c r="GBQ185" s="321"/>
      <c r="GBR185" s="321"/>
      <c r="GBS185" s="321"/>
      <c r="GBT185" s="321"/>
      <c r="GBU185" s="321"/>
      <c r="GBV185" s="321"/>
      <c r="GBW185" s="321"/>
      <c r="GBX185" s="321"/>
      <c r="GBY185" s="321"/>
      <c r="GBZ185" s="321"/>
      <c r="GCA185" s="321"/>
      <c r="GCB185" s="321"/>
      <c r="GCC185" s="321"/>
      <c r="GCD185" s="321"/>
      <c r="GCE185" s="321"/>
      <c r="GCF185" s="321"/>
      <c r="GCG185" s="321"/>
      <c r="GCH185" s="321"/>
      <c r="GCI185" s="321"/>
      <c r="GCJ185" s="321"/>
      <c r="GCK185" s="321"/>
      <c r="GCL185" s="321"/>
      <c r="GCM185" s="321"/>
      <c r="GCN185" s="321"/>
      <c r="GCO185" s="321"/>
      <c r="GCP185" s="321"/>
      <c r="GCQ185" s="321"/>
      <c r="GCR185" s="321"/>
      <c r="GCS185" s="321"/>
      <c r="GCT185" s="321"/>
      <c r="GCU185" s="321"/>
      <c r="GCV185" s="321"/>
      <c r="GCW185" s="321"/>
      <c r="GCX185" s="321"/>
      <c r="GCY185" s="321"/>
      <c r="GCZ185" s="321"/>
      <c r="GDA185" s="321"/>
      <c r="GDB185" s="321"/>
      <c r="GDC185" s="321"/>
      <c r="GDD185" s="321"/>
      <c r="GDE185" s="321"/>
      <c r="GDF185" s="321"/>
      <c r="GDG185" s="321"/>
      <c r="GDH185" s="321"/>
      <c r="GDI185" s="321"/>
      <c r="GDJ185" s="321"/>
      <c r="GDK185" s="321"/>
      <c r="GDL185" s="321"/>
      <c r="GDM185" s="321"/>
      <c r="GDN185" s="321"/>
      <c r="GDO185" s="321"/>
      <c r="GDP185" s="321"/>
      <c r="GDQ185" s="321"/>
      <c r="GDR185" s="321"/>
      <c r="GDS185" s="321"/>
      <c r="GDT185" s="321"/>
      <c r="GDU185" s="321"/>
      <c r="GDV185" s="321"/>
      <c r="GDW185" s="321"/>
      <c r="GDX185" s="321"/>
      <c r="GDY185" s="321"/>
      <c r="GDZ185" s="321"/>
      <c r="GEA185" s="321"/>
      <c r="GEB185" s="321"/>
      <c r="GEC185" s="321"/>
      <c r="GED185" s="321"/>
      <c r="GEE185" s="321"/>
      <c r="GEF185" s="321"/>
      <c r="GEG185" s="321"/>
      <c r="GEH185" s="321"/>
      <c r="GEI185" s="321"/>
      <c r="GEJ185" s="321"/>
      <c r="GEK185" s="321"/>
      <c r="GEL185" s="321"/>
      <c r="GEM185" s="321"/>
      <c r="GEN185" s="321"/>
      <c r="GEO185" s="321"/>
      <c r="GEP185" s="321"/>
      <c r="GEQ185" s="321"/>
      <c r="GER185" s="321"/>
      <c r="GES185" s="321"/>
      <c r="GET185" s="321"/>
      <c r="GEU185" s="321"/>
      <c r="GEV185" s="321"/>
      <c r="GEW185" s="321"/>
      <c r="GEX185" s="321"/>
      <c r="GEY185" s="321"/>
      <c r="GEZ185" s="321"/>
      <c r="GFA185" s="321"/>
      <c r="GFB185" s="321"/>
      <c r="GFC185" s="321"/>
      <c r="GFD185" s="321"/>
      <c r="GFE185" s="321"/>
      <c r="GFF185" s="321"/>
      <c r="GFG185" s="321"/>
      <c r="GFH185" s="321"/>
      <c r="GFI185" s="321"/>
      <c r="GFJ185" s="321"/>
      <c r="GFK185" s="321"/>
      <c r="GFL185" s="321"/>
      <c r="GFM185" s="321"/>
      <c r="GFN185" s="321"/>
      <c r="GFO185" s="321"/>
      <c r="GFP185" s="321"/>
      <c r="GFQ185" s="321"/>
      <c r="GFR185" s="321"/>
      <c r="GFS185" s="321"/>
      <c r="GFT185" s="321"/>
      <c r="GFU185" s="321"/>
      <c r="GFV185" s="321"/>
      <c r="GFW185" s="321"/>
      <c r="GFX185" s="321"/>
      <c r="GFY185" s="321"/>
      <c r="GFZ185" s="321"/>
      <c r="GGA185" s="321"/>
      <c r="GGB185" s="321"/>
      <c r="GGC185" s="321"/>
      <c r="GGD185" s="321"/>
      <c r="GGE185" s="321"/>
      <c r="GGF185" s="321"/>
      <c r="GGG185" s="321"/>
      <c r="GGH185" s="321"/>
      <c r="GGI185" s="321"/>
      <c r="GGJ185" s="321"/>
      <c r="GGK185" s="321"/>
      <c r="GGL185" s="321"/>
      <c r="GGM185" s="321"/>
      <c r="GGN185" s="321"/>
      <c r="GGO185" s="321"/>
      <c r="GGP185" s="321"/>
      <c r="GGQ185" s="321"/>
      <c r="GGR185" s="321"/>
      <c r="GGS185" s="321"/>
      <c r="GGT185" s="321"/>
      <c r="GGU185" s="321"/>
      <c r="GGV185" s="321"/>
      <c r="GGW185" s="321"/>
      <c r="GGX185" s="321"/>
      <c r="GGY185" s="321"/>
      <c r="GGZ185" s="321"/>
      <c r="GHA185" s="321"/>
      <c r="GHB185" s="321"/>
      <c r="GHC185" s="321"/>
      <c r="GHD185" s="321"/>
      <c r="GHE185" s="321"/>
      <c r="GHF185" s="321"/>
      <c r="GHG185" s="321"/>
      <c r="GHH185" s="321"/>
      <c r="GHI185" s="321"/>
      <c r="GHJ185" s="321"/>
      <c r="GHK185" s="321"/>
      <c r="GHL185" s="321"/>
      <c r="GHM185" s="321"/>
      <c r="GHN185" s="321"/>
      <c r="GHO185" s="321"/>
      <c r="GHP185" s="321"/>
      <c r="GHQ185" s="321"/>
      <c r="GHR185" s="321"/>
      <c r="GHS185" s="321"/>
      <c r="GHT185" s="321"/>
      <c r="GHU185" s="321"/>
      <c r="GHV185" s="321"/>
      <c r="GHW185" s="321"/>
      <c r="GHX185" s="321"/>
      <c r="GHY185" s="321"/>
      <c r="GHZ185" s="321"/>
      <c r="GIA185" s="321"/>
      <c r="GIB185" s="321"/>
      <c r="GIC185" s="321"/>
      <c r="GID185" s="321"/>
      <c r="GIE185" s="321"/>
      <c r="GIF185" s="321"/>
      <c r="GIG185" s="321"/>
      <c r="GIH185" s="321"/>
      <c r="GII185" s="321"/>
      <c r="GIJ185" s="321"/>
      <c r="GIK185" s="321"/>
      <c r="GIL185" s="321"/>
      <c r="GIM185" s="321"/>
      <c r="GIN185" s="321"/>
      <c r="GIO185" s="321"/>
      <c r="GIP185" s="321"/>
      <c r="GIQ185" s="321"/>
      <c r="GIR185" s="321"/>
      <c r="GIS185" s="321"/>
      <c r="GIT185" s="321"/>
      <c r="GIU185" s="321"/>
      <c r="GIV185" s="321"/>
      <c r="GIW185" s="321"/>
      <c r="GIX185" s="321"/>
      <c r="GIY185" s="321"/>
      <c r="GIZ185" s="321"/>
      <c r="GJA185" s="321"/>
      <c r="GJB185" s="321"/>
      <c r="GJC185" s="321"/>
      <c r="GJD185" s="321"/>
      <c r="GJE185" s="321"/>
      <c r="GJF185" s="321"/>
      <c r="GJG185" s="321"/>
      <c r="GJH185" s="321"/>
      <c r="GJI185" s="321"/>
      <c r="GJJ185" s="321"/>
      <c r="GJK185" s="321"/>
      <c r="GJL185" s="321"/>
      <c r="GJM185" s="321"/>
      <c r="GJN185" s="321"/>
      <c r="GJO185" s="321"/>
      <c r="GJP185" s="321"/>
      <c r="GJQ185" s="321"/>
      <c r="GJR185" s="321"/>
      <c r="GJS185" s="321"/>
      <c r="GJT185" s="321"/>
      <c r="GJU185" s="321"/>
      <c r="GJV185" s="321"/>
      <c r="GJW185" s="321"/>
      <c r="GJX185" s="321"/>
      <c r="GJY185" s="321"/>
      <c r="GJZ185" s="321"/>
      <c r="GKA185" s="321"/>
      <c r="GKB185" s="321"/>
      <c r="GKC185" s="321"/>
      <c r="GKD185" s="321"/>
      <c r="GKE185" s="321"/>
      <c r="GKF185" s="321"/>
      <c r="GKG185" s="321"/>
      <c r="GKH185" s="321"/>
      <c r="GKI185" s="321"/>
      <c r="GKJ185" s="321"/>
      <c r="GKK185" s="321"/>
      <c r="GKL185" s="321"/>
      <c r="GKM185" s="321"/>
      <c r="GKN185" s="321"/>
      <c r="GKO185" s="321"/>
      <c r="GKP185" s="321"/>
      <c r="GKQ185" s="321"/>
      <c r="GKR185" s="321"/>
      <c r="GKS185" s="321"/>
      <c r="GKT185" s="321"/>
      <c r="GKU185" s="321"/>
      <c r="GKV185" s="321"/>
      <c r="GKW185" s="321"/>
      <c r="GKX185" s="321"/>
      <c r="GKY185" s="321"/>
      <c r="GKZ185" s="321"/>
      <c r="GLA185" s="321"/>
      <c r="GLB185" s="321"/>
      <c r="GLC185" s="321"/>
      <c r="GLD185" s="321"/>
      <c r="GLE185" s="321"/>
      <c r="GLF185" s="321"/>
      <c r="GLG185" s="321"/>
      <c r="GLH185" s="321"/>
      <c r="GLI185" s="321"/>
      <c r="GLJ185" s="321"/>
      <c r="GLK185" s="321"/>
      <c r="GLL185" s="321"/>
      <c r="GLM185" s="321"/>
      <c r="GLN185" s="321"/>
      <c r="GLO185" s="321"/>
      <c r="GLP185" s="321"/>
      <c r="GLQ185" s="321"/>
      <c r="GLR185" s="321"/>
      <c r="GLS185" s="321"/>
      <c r="GLT185" s="321"/>
      <c r="GLU185" s="321"/>
      <c r="GLV185" s="321"/>
      <c r="GLW185" s="321"/>
      <c r="GLX185" s="321"/>
      <c r="GLY185" s="321"/>
      <c r="GLZ185" s="321"/>
      <c r="GMA185" s="321"/>
      <c r="GMB185" s="321"/>
      <c r="GMC185" s="321"/>
      <c r="GMD185" s="321"/>
      <c r="GME185" s="321"/>
      <c r="GMF185" s="321"/>
      <c r="GMG185" s="321"/>
      <c r="GMH185" s="321"/>
      <c r="GMI185" s="321"/>
      <c r="GMJ185" s="321"/>
      <c r="GMK185" s="321"/>
      <c r="GML185" s="321"/>
      <c r="GMM185" s="321"/>
      <c r="GMN185" s="321"/>
      <c r="GMO185" s="321"/>
      <c r="GMP185" s="321"/>
      <c r="GMQ185" s="321"/>
      <c r="GMR185" s="321"/>
      <c r="GMS185" s="321"/>
      <c r="GMT185" s="321"/>
      <c r="GMU185" s="321"/>
      <c r="GMV185" s="321"/>
      <c r="GMW185" s="321"/>
      <c r="GMX185" s="321"/>
      <c r="GMY185" s="321"/>
      <c r="GMZ185" s="321"/>
      <c r="GNA185" s="321"/>
      <c r="GNB185" s="321"/>
      <c r="GNC185" s="321"/>
      <c r="GND185" s="321"/>
      <c r="GNE185" s="321"/>
      <c r="GNF185" s="321"/>
      <c r="GNG185" s="321"/>
      <c r="GNH185" s="321"/>
      <c r="GNI185" s="321"/>
      <c r="GNJ185" s="321"/>
      <c r="GNK185" s="321"/>
      <c r="GNL185" s="321"/>
      <c r="GNM185" s="321"/>
      <c r="GNN185" s="321"/>
      <c r="GNO185" s="321"/>
      <c r="GNP185" s="321"/>
      <c r="GNQ185" s="321"/>
      <c r="GNR185" s="321"/>
      <c r="GNS185" s="321"/>
      <c r="GNT185" s="321"/>
      <c r="GNU185" s="321"/>
      <c r="GNV185" s="321"/>
      <c r="GNW185" s="321"/>
      <c r="GNX185" s="321"/>
      <c r="GNY185" s="321"/>
      <c r="GNZ185" s="321"/>
      <c r="GOA185" s="321"/>
      <c r="GOB185" s="321"/>
      <c r="GOC185" s="321"/>
      <c r="GOD185" s="321"/>
      <c r="GOE185" s="321"/>
      <c r="GOF185" s="321"/>
      <c r="GOG185" s="321"/>
      <c r="GOH185" s="321"/>
      <c r="GOI185" s="321"/>
      <c r="GOJ185" s="321"/>
      <c r="GOK185" s="321"/>
      <c r="GOL185" s="321"/>
      <c r="GOM185" s="321"/>
      <c r="GON185" s="321"/>
      <c r="GOO185" s="321"/>
      <c r="GOP185" s="321"/>
      <c r="GOQ185" s="321"/>
      <c r="GOR185" s="321"/>
      <c r="GOS185" s="321"/>
      <c r="GOT185" s="321"/>
      <c r="GOU185" s="321"/>
      <c r="GOV185" s="321"/>
      <c r="GOW185" s="321"/>
      <c r="GOX185" s="321"/>
      <c r="GOY185" s="321"/>
      <c r="GOZ185" s="321"/>
      <c r="GPA185" s="321"/>
      <c r="GPB185" s="321"/>
      <c r="GPC185" s="321"/>
      <c r="GPD185" s="321"/>
      <c r="GPE185" s="321"/>
      <c r="GPF185" s="321"/>
      <c r="GPG185" s="321"/>
      <c r="GPH185" s="321"/>
      <c r="GPI185" s="321"/>
      <c r="GPJ185" s="321"/>
      <c r="GPK185" s="321"/>
      <c r="GPL185" s="321"/>
      <c r="GPM185" s="321"/>
      <c r="GPN185" s="321"/>
      <c r="GPO185" s="321"/>
      <c r="GPP185" s="321"/>
      <c r="GPQ185" s="321"/>
      <c r="GPR185" s="321"/>
      <c r="GPS185" s="321"/>
      <c r="GPT185" s="321"/>
      <c r="GPU185" s="321"/>
      <c r="GPV185" s="321"/>
      <c r="GPW185" s="321"/>
      <c r="GPX185" s="321"/>
      <c r="GPY185" s="321"/>
      <c r="GPZ185" s="321"/>
      <c r="GQA185" s="321"/>
      <c r="GQB185" s="321"/>
      <c r="GQC185" s="321"/>
      <c r="GQD185" s="321"/>
      <c r="GQE185" s="321"/>
      <c r="GQF185" s="321"/>
      <c r="GQG185" s="321"/>
      <c r="GQH185" s="321"/>
      <c r="GQI185" s="321"/>
      <c r="GQJ185" s="321"/>
      <c r="GQK185" s="321"/>
      <c r="GQL185" s="321"/>
      <c r="GQM185" s="321"/>
      <c r="GQN185" s="321"/>
      <c r="GQO185" s="321"/>
      <c r="GQP185" s="321"/>
      <c r="GQQ185" s="321"/>
      <c r="GQR185" s="321"/>
      <c r="GQS185" s="321"/>
      <c r="GQT185" s="321"/>
      <c r="GQU185" s="321"/>
      <c r="GQV185" s="321"/>
      <c r="GQW185" s="321"/>
      <c r="GQX185" s="321"/>
      <c r="GQY185" s="321"/>
      <c r="GQZ185" s="321"/>
      <c r="GRA185" s="321"/>
      <c r="GRB185" s="321"/>
      <c r="GRC185" s="321"/>
      <c r="GRD185" s="321"/>
      <c r="GRE185" s="321"/>
      <c r="GRF185" s="321"/>
      <c r="GRG185" s="321"/>
      <c r="GRH185" s="321"/>
      <c r="GRI185" s="321"/>
      <c r="GRJ185" s="321"/>
      <c r="GRK185" s="321"/>
      <c r="GRL185" s="321"/>
      <c r="GRM185" s="321"/>
      <c r="GRN185" s="321"/>
      <c r="GRO185" s="321"/>
      <c r="GRP185" s="321"/>
      <c r="GRQ185" s="321"/>
      <c r="GRR185" s="321"/>
      <c r="GRS185" s="321"/>
      <c r="GRT185" s="321"/>
      <c r="GRU185" s="321"/>
      <c r="GRV185" s="321"/>
      <c r="GRW185" s="321"/>
      <c r="GRX185" s="321"/>
      <c r="GRY185" s="321"/>
      <c r="GRZ185" s="321"/>
      <c r="GSA185" s="321"/>
      <c r="GSB185" s="321"/>
      <c r="GSC185" s="321"/>
      <c r="GSD185" s="321"/>
      <c r="GSE185" s="321"/>
      <c r="GSF185" s="321"/>
      <c r="GSG185" s="321"/>
      <c r="GSH185" s="321"/>
      <c r="GSI185" s="321"/>
      <c r="GSJ185" s="321"/>
      <c r="GSK185" s="321"/>
      <c r="GSL185" s="321"/>
      <c r="GSM185" s="321"/>
      <c r="GSN185" s="321"/>
      <c r="GSO185" s="321"/>
      <c r="GSP185" s="321"/>
      <c r="GSQ185" s="321"/>
      <c r="GSR185" s="321"/>
      <c r="GSS185" s="321"/>
      <c r="GST185" s="321"/>
      <c r="GSU185" s="321"/>
      <c r="GSV185" s="321"/>
      <c r="GSW185" s="321"/>
      <c r="GSX185" s="321"/>
      <c r="GSY185" s="321"/>
      <c r="GSZ185" s="321"/>
      <c r="GTA185" s="321"/>
      <c r="GTB185" s="321"/>
      <c r="GTC185" s="321"/>
      <c r="GTD185" s="321"/>
      <c r="GTE185" s="321"/>
      <c r="GTF185" s="321"/>
      <c r="GTG185" s="321"/>
      <c r="GTH185" s="321"/>
      <c r="GTI185" s="321"/>
      <c r="GTJ185" s="321"/>
      <c r="GTK185" s="321"/>
      <c r="GTL185" s="321"/>
      <c r="GTM185" s="321"/>
      <c r="GTN185" s="321"/>
      <c r="GTO185" s="321"/>
      <c r="GTP185" s="321"/>
      <c r="GTQ185" s="321"/>
      <c r="GTR185" s="321"/>
      <c r="GTS185" s="321"/>
      <c r="GTT185" s="321"/>
      <c r="GTU185" s="321"/>
      <c r="GTV185" s="321"/>
      <c r="GTW185" s="321"/>
      <c r="GTX185" s="321"/>
      <c r="GTY185" s="321"/>
      <c r="GTZ185" s="321"/>
      <c r="GUA185" s="321"/>
      <c r="GUB185" s="321"/>
      <c r="GUC185" s="321"/>
      <c r="GUD185" s="321"/>
      <c r="GUE185" s="321"/>
      <c r="GUF185" s="321"/>
      <c r="GUG185" s="321"/>
      <c r="GUH185" s="321"/>
      <c r="GUI185" s="321"/>
      <c r="GUJ185" s="321"/>
      <c r="GUK185" s="321"/>
      <c r="GUL185" s="321"/>
      <c r="GUM185" s="321"/>
      <c r="GUN185" s="321"/>
      <c r="GUO185" s="321"/>
      <c r="GUP185" s="321"/>
      <c r="GUQ185" s="321"/>
      <c r="GUR185" s="321"/>
      <c r="GUS185" s="321"/>
      <c r="GUT185" s="321"/>
      <c r="GUU185" s="321"/>
      <c r="GUV185" s="321"/>
      <c r="GUW185" s="321"/>
      <c r="GUX185" s="321"/>
      <c r="GUY185" s="321"/>
      <c r="GUZ185" s="321"/>
      <c r="GVA185" s="321"/>
      <c r="GVB185" s="321"/>
      <c r="GVC185" s="321"/>
      <c r="GVD185" s="321"/>
      <c r="GVE185" s="321"/>
      <c r="GVF185" s="321"/>
      <c r="GVG185" s="321"/>
      <c r="GVH185" s="321"/>
      <c r="GVI185" s="321"/>
      <c r="GVJ185" s="321"/>
      <c r="GVK185" s="321"/>
      <c r="GVL185" s="321"/>
      <c r="GVM185" s="321"/>
      <c r="GVN185" s="321"/>
      <c r="GVO185" s="321"/>
      <c r="GVP185" s="321"/>
      <c r="GVQ185" s="321"/>
      <c r="GVR185" s="321"/>
      <c r="GVS185" s="321"/>
      <c r="GVT185" s="321"/>
      <c r="GVU185" s="321"/>
      <c r="GVV185" s="321"/>
      <c r="GVW185" s="321"/>
      <c r="GVX185" s="321"/>
      <c r="GVY185" s="321"/>
      <c r="GVZ185" s="321"/>
      <c r="GWA185" s="321"/>
      <c r="GWB185" s="321"/>
      <c r="GWC185" s="321"/>
      <c r="GWD185" s="321"/>
      <c r="GWE185" s="321"/>
      <c r="GWF185" s="321"/>
      <c r="GWG185" s="321"/>
      <c r="GWH185" s="321"/>
      <c r="GWI185" s="321"/>
      <c r="GWJ185" s="321"/>
      <c r="GWK185" s="321"/>
      <c r="GWL185" s="321"/>
      <c r="GWM185" s="321"/>
      <c r="GWN185" s="321"/>
      <c r="GWO185" s="321"/>
      <c r="GWP185" s="321"/>
      <c r="GWQ185" s="321"/>
      <c r="GWR185" s="321"/>
      <c r="GWS185" s="321"/>
      <c r="GWT185" s="321"/>
      <c r="GWU185" s="321"/>
      <c r="GWV185" s="321"/>
      <c r="GWW185" s="321"/>
      <c r="GWX185" s="321"/>
      <c r="GWY185" s="321"/>
      <c r="GWZ185" s="321"/>
      <c r="GXA185" s="321"/>
      <c r="GXB185" s="321"/>
      <c r="GXC185" s="321"/>
      <c r="GXD185" s="321"/>
      <c r="GXE185" s="321"/>
      <c r="GXF185" s="321"/>
      <c r="GXG185" s="321"/>
      <c r="GXH185" s="321"/>
      <c r="GXI185" s="321"/>
      <c r="GXJ185" s="321"/>
      <c r="GXK185" s="321"/>
      <c r="GXL185" s="321"/>
      <c r="GXM185" s="321"/>
      <c r="GXN185" s="321"/>
      <c r="GXO185" s="321"/>
      <c r="GXP185" s="321"/>
      <c r="GXQ185" s="321"/>
      <c r="GXR185" s="321"/>
      <c r="GXS185" s="321"/>
      <c r="GXT185" s="321"/>
      <c r="GXU185" s="321"/>
      <c r="GXV185" s="321"/>
      <c r="GXW185" s="321"/>
      <c r="GXX185" s="321"/>
      <c r="GXY185" s="321"/>
      <c r="GXZ185" s="321"/>
      <c r="GYA185" s="321"/>
      <c r="GYB185" s="321"/>
      <c r="GYC185" s="321"/>
      <c r="GYD185" s="321"/>
      <c r="GYE185" s="321"/>
      <c r="GYF185" s="321"/>
      <c r="GYG185" s="321"/>
      <c r="GYH185" s="321"/>
      <c r="GYI185" s="321"/>
      <c r="GYJ185" s="321"/>
      <c r="GYK185" s="321"/>
      <c r="GYL185" s="321"/>
      <c r="GYM185" s="321"/>
      <c r="GYN185" s="321"/>
      <c r="GYO185" s="321"/>
      <c r="GYP185" s="321"/>
      <c r="GYQ185" s="321"/>
      <c r="GYR185" s="321"/>
      <c r="GYS185" s="321"/>
      <c r="GYT185" s="321"/>
      <c r="GYU185" s="321"/>
      <c r="GYV185" s="321"/>
      <c r="GYW185" s="321"/>
      <c r="GYX185" s="321"/>
      <c r="GYY185" s="321"/>
      <c r="GYZ185" s="321"/>
      <c r="GZA185" s="321"/>
      <c r="GZB185" s="321"/>
      <c r="GZC185" s="321"/>
      <c r="GZD185" s="321"/>
      <c r="GZE185" s="321"/>
      <c r="GZF185" s="321"/>
      <c r="GZG185" s="321"/>
      <c r="GZH185" s="321"/>
      <c r="GZI185" s="321"/>
      <c r="GZJ185" s="321"/>
      <c r="GZK185" s="321"/>
      <c r="GZL185" s="321"/>
      <c r="GZM185" s="321"/>
      <c r="GZN185" s="321"/>
      <c r="GZO185" s="321"/>
      <c r="GZP185" s="321"/>
      <c r="GZQ185" s="321"/>
      <c r="GZR185" s="321"/>
      <c r="GZS185" s="321"/>
      <c r="GZT185" s="321"/>
      <c r="GZU185" s="321"/>
      <c r="GZV185" s="321"/>
      <c r="GZW185" s="321"/>
      <c r="GZX185" s="321"/>
      <c r="GZY185" s="321"/>
      <c r="GZZ185" s="321"/>
      <c r="HAA185" s="321"/>
      <c r="HAB185" s="321"/>
      <c r="HAC185" s="321"/>
      <c r="HAD185" s="321"/>
      <c r="HAE185" s="321"/>
      <c r="HAF185" s="321"/>
      <c r="HAG185" s="321"/>
      <c r="HAH185" s="321"/>
      <c r="HAI185" s="321"/>
      <c r="HAJ185" s="321"/>
      <c r="HAK185" s="321"/>
      <c r="HAL185" s="321"/>
      <c r="HAM185" s="321"/>
      <c r="HAN185" s="321"/>
      <c r="HAO185" s="321"/>
      <c r="HAP185" s="321"/>
      <c r="HAQ185" s="321"/>
      <c r="HAR185" s="321"/>
      <c r="HAS185" s="321"/>
      <c r="HAT185" s="321"/>
      <c r="HAU185" s="321"/>
      <c r="HAV185" s="321"/>
      <c r="HAW185" s="321"/>
      <c r="HAX185" s="321"/>
      <c r="HAY185" s="321"/>
      <c r="HAZ185" s="321"/>
      <c r="HBA185" s="321"/>
      <c r="HBB185" s="321"/>
      <c r="HBC185" s="321"/>
      <c r="HBD185" s="321"/>
      <c r="HBE185" s="321"/>
      <c r="HBF185" s="321"/>
      <c r="HBG185" s="321"/>
      <c r="HBH185" s="321"/>
      <c r="HBI185" s="321"/>
      <c r="HBJ185" s="321"/>
      <c r="HBK185" s="321"/>
      <c r="HBL185" s="321"/>
      <c r="HBM185" s="321"/>
      <c r="HBN185" s="321"/>
      <c r="HBO185" s="321"/>
      <c r="HBP185" s="321"/>
      <c r="HBQ185" s="321"/>
      <c r="HBR185" s="321"/>
      <c r="HBS185" s="321"/>
      <c r="HBT185" s="321"/>
      <c r="HBU185" s="321"/>
      <c r="HBV185" s="321"/>
      <c r="HBW185" s="321"/>
      <c r="HBX185" s="321"/>
      <c r="HBY185" s="321"/>
      <c r="HBZ185" s="321"/>
      <c r="HCA185" s="321"/>
      <c r="HCB185" s="321"/>
      <c r="HCC185" s="321"/>
      <c r="HCD185" s="321"/>
      <c r="HCE185" s="321"/>
      <c r="HCF185" s="321"/>
      <c r="HCG185" s="321"/>
      <c r="HCH185" s="321"/>
      <c r="HCI185" s="321"/>
      <c r="HCJ185" s="321"/>
      <c r="HCK185" s="321"/>
      <c r="HCL185" s="321"/>
      <c r="HCM185" s="321"/>
      <c r="HCN185" s="321"/>
      <c r="HCO185" s="321"/>
      <c r="HCP185" s="321"/>
      <c r="HCQ185" s="321"/>
      <c r="HCR185" s="321"/>
      <c r="HCS185" s="321"/>
      <c r="HCT185" s="321"/>
      <c r="HCU185" s="321"/>
      <c r="HCV185" s="321"/>
      <c r="HCW185" s="321"/>
      <c r="HCX185" s="321"/>
      <c r="HCY185" s="321"/>
      <c r="HCZ185" s="321"/>
      <c r="HDA185" s="321"/>
      <c r="HDB185" s="321"/>
      <c r="HDC185" s="321"/>
      <c r="HDD185" s="321"/>
      <c r="HDE185" s="321"/>
      <c r="HDF185" s="321"/>
      <c r="HDG185" s="321"/>
      <c r="HDH185" s="321"/>
      <c r="HDI185" s="321"/>
      <c r="HDJ185" s="321"/>
      <c r="HDK185" s="321"/>
      <c r="HDL185" s="321"/>
      <c r="HDM185" s="321"/>
      <c r="HDN185" s="321"/>
      <c r="HDO185" s="321"/>
      <c r="HDP185" s="321"/>
      <c r="HDQ185" s="321"/>
      <c r="HDR185" s="321"/>
      <c r="HDS185" s="321"/>
      <c r="HDT185" s="321"/>
      <c r="HDU185" s="321"/>
      <c r="HDV185" s="321"/>
      <c r="HDW185" s="321"/>
      <c r="HDX185" s="321"/>
      <c r="HDY185" s="321"/>
      <c r="HDZ185" s="321"/>
      <c r="HEA185" s="321"/>
      <c r="HEB185" s="321"/>
      <c r="HEC185" s="321"/>
      <c r="HED185" s="321"/>
      <c r="HEE185" s="321"/>
      <c r="HEF185" s="321"/>
      <c r="HEG185" s="321"/>
      <c r="HEH185" s="321"/>
      <c r="HEI185" s="321"/>
      <c r="HEJ185" s="321"/>
      <c r="HEK185" s="321"/>
      <c r="HEL185" s="321"/>
      <c r="HEM185" s="321"/>
      <c r="HEN185" s="321"/>
      <c r="HEO185" s="321"/>
      <c r="HEP185" s="321"/>
      <c r="HEQ185" s="321"/>
      <c r="HER185" s="321"/>
      <c r="HES185" s="321"/>
      <c r="HET185" s="321"/>
      <c r="HEU185" s="321"/>
      <c r="HEV185" s="321"/>
      <c r="HEW185" s="321"/>
      <c r="HEX185" s="321"/>
      <c r="HEY185" s="321"/>
      <c r="HEZ185" s="321"/>
      <c r="HFA185" s="321"/>
      <c r="HFB185" s="321"/>
      <c r="HFC185" s="321"/>
      <c r="HFD185" s="321"/>
      <c r="HFE185" s="321"/>
      <c r="HFF185" s="321"/>
      <c r="HFG185" s="321"/>
      <c r="HFH185" s="321"/>
      <c r="HFI185" s="321"/>
      <c r="HFJ185" s="321"/>
      <c r="HFK185" s="321"/>
      <c r="HFL185" s="321"/>
      <c r="HFM185" s="321"/>
      <c r="HFN185" s="321"/>
      <c r="HFO185" s="321"/>
      <c r="HFP185" s="321"/>
      <c r="HFQ185" s="321"/>
      <c r="HFR185" s="321"/>
      <c r="HFS185" s="321"/>
      <c r="HFT185" s="321"/>
      <c r="HFU185" s="321"/>
      <c r="HFV185" s="321"/>
      <c r="HFW185" s="321"/>
      <c r="HFX185" s="321"/>
      <c r="HFY185" s="321"/>
      <c r="HFZ185" s="321"/>
      <c r="HGA185" s="321"/>
      <c r="HGB185" s="321"/>
      <c r="HGC185" s="321"/>
      <c r="HGD185" s="321"/>
      <c r="HGE185" s="321"/>
      <c r="HGF185" s="321"/>
      <c r="HGG185" s="321"/>
      <c r="HGH185" s="321"/>
      <c r="HGI185" s="321"/>
      <c r="HGJ185" s="321"/>
      <c r="HGK185" s="321"/>
      <c r="HGL185" s="321"/>
      <c r="HGM185" s="321"/>
      <c r="HGN185" s="321"/>
      <c r="HGO185" s="321"/>
      <c r="HGP185" s="321"/>
      <c r="HGQ185" s="321"/>
      <c r="HGR185" s="321"/>
      <c r="HGS185" s="321"/>
      <c r="HGT185" s="321"/>
      <c r="HGU185" s="321"/>
      <c r="HGV185" s="321"/>
      <c r="HGW185" s="321"/>
      <c r="HGX185" s="321"/>
      <c r="HGY185" s="321"/>
      <c r="HGZ185" s="321"/>
      <c r="HHA185" s="321"/>
      <c r="HHB185" s="321"/>
      <c r="HHC185" s="321"/>
      <c r="HHD185" s="321"/>
      <c r="HHE185" s="321"/>
      <c r="HHF185" s="321"/>
      <c r="HHG185" s="321"/>
      <c r="HHH185" s="321"/>
      <c r="HHI185" s="321"/>
      <c r="HHJ185" s="321"/>
      <c r="HHK185" s="321"/>
      <c r="HHL185" s="321"/>
      <c r="HHM185" s="321"/>
      <c r="HHN185" s="321"/>
      <c r="HHO185" s="321"/>
      <c r="HHP185" s="321"/>
      <c r="HHQ185" s="321"/>
      <c r="HHR185" s="321"/>
      <c r="HHS185" s="321"/>
      <c r="HHT185" s="321"/>
      <c r="HHU185" s="321"/>
      <c r="HHV185" s="321"/>
      <c r="HHW185" s="321"/>
      <c r="HHX185" s="321"/>
      <c r="HHY185" s="321"/>
      <c r="HHZ185" s="321"/>
      <c r="HIA185" s="321"/>
      <c r="HIB185" s="321"/>
      <c r="HIC185" s="321"/>
      <c r="HID185" s="321"/>
      <c r="HIE185" s="321"/>
      <c r="HIF185" s="321"/>
      <c r="HIG185" s="321"/>
      <c r="HIH185" s="321"/>
      <c r="HII185" s="321"/>
      <c r="HIJ185" s="321"/>
      <c r="HIK185" s="321"/>
      <c r="HIL185" s="321"/>
      <c r="HIM185" s="321"/>
      <c r="HIN185" s="321"/>
      <c r="HIO185" s="321"/>
      <c r="HIP185" s="321"/>
      <c r="HIQ185" s="321"/>
      <c r="HIR185" s="321"/>
      <c r="HIS185" s="321"/>
      <c r="HIT185" s="321"/>
      <c r="HIU185" s="321"/>
      <c r="HIV185" s="321"/>
      <c r="HIW185" s="321"/>
      <c r="HIX185" s="321"/>
      <c r="HIY185" s="321"/>
      <c r="HIZ185" s="321"/>
      <c r="HJA185" s="321"/>
      <c r="HJB185" s="321"/>
      <c r="HJC185" s="321"/>
      <c r="HJD185" s="321"/>
      <c r="HJE185" s="321"/>
      <c r="HJF185" s="321"/>
      <c r="HJG185" s="321"/>
      <c r="HJH185" s="321"/>
      <c r="HJI185" s="321"/>
      <c r="HJJ185" s="321"/>
      <c r="HJK185" s="321"/>
      <c r="HJL185" s="321"/>
      <c r="HJM185" s="321"/>
      <c r="HJN185" s="321"/>
      <c r="HJO185" s="321"/>
      <c r="HJP185" s="321"/>
      <c r="HJQ185" s="321"/>
      <c r="HJR185" s="321"/>
      <c r="HJS185" s="321"/>
      <c r="HJT185" s="321"/>
      <c r="HJU185" s="321"/>
      <c r="HJV185" s="321"/>
      <c r="HJW185" s="321"/>
      <c r="HJX185" s="321"/>
      <c r="HJY185" s="321"/>
      <c r="HJZ185" s="321"/>
      <c r="HKA185" s="321"/>
      <c r="HKB185" s="321"/>
      <c r="HKC185" s="321"/>
      <c r="HKD185" s="321"/>
      <c r="HKE185" s="321"/>
      <c r="HKF185" s="321"/>
      <c r="HKG185" s="321"/>
      <c r="HKH185" s="321"/>
      <c r="HKI185" s="321"/>
      <c r="HKJ185" s="321"/>
      <c r="HKK185" s="321"/>
      <c r="HKL185" s="321"/>
      <c r="HKM185" s="321"/>
      <c r="HKN185" s="321"/>
      <c r="HKO185" s="321"/>
      <c r="HKP185" s="321"/>
      <c r="HKQ185" s="321"/>
      <c r="HKR185" s="321"/>
      <c r="HKS185" s="321"/>
      <c r="HKT185" s="321"/>
      <c r="HKU185" s="321"/>
      <c r="HKV185" s="321"/>
      <c r="HKW185" s="321"/>
      <c r="HKX185" s="321"/>
      <c r="HKY185" s="321"/>
      <c r="HKZ185" s="321"/>
      <c r="HLA185" s="321"/>
      <c r="HLB185" s="321"/>
      <c r="HLC185" s="321"/>
      <c r="HLD185" s="321"/>
      <c r="HLE185" s="321"/>
      <c r="HLF185" s="321"/>
      <c r="HLG185" s="321"/>
      <c r="HLH185" s="321"/>
      <c r="HLI185" s="321"/>
      <c r="HLJ185" s="321"/>
      <c r="HLK185" s="321"/>
      <c r="HLL185" s="321"/>
      <c r="HLM185" s="321"/>
      <c r="HLN185" s="321"/>
      <c r="HLO185" s="321"/>
      <c r="HLP185" s="321"/>
      <c r="HLQ185" s="321"/>
      <c r="HLR185" s="321"/>
      <c r="HLS185" s="321"/>
      <c r="HLT185" s="321"/>
      <c r="HLU185" s="321"/>
      <c r="HLV185" s="321"/>
      <c r="HLW185" s="321"/>
      <c r="HLX185" s="321"/>
      <c r="HLY185" s="321"/>
      <c r="HLZ185" s="321"/>
      <c r="HMA185" s="321"/>
      <c r="HMB185" s="321"/>
      <c r="HMC185" s="321"/>
      <c r="HMD185" s="321"/>
      <c r="HME185" s="321"/>
      <c r="HMF185" s="321"/>
      <c r="HMG185" s="321"/>
      <c r="HMH185" s="321"/>
      <c r="HMI185" s="321"/>
      <c r="HMJ185" s="321"/>
      <c r="HMK185" s="321"/>
      <c r="HML185" s="321"/>
      <c r="HMM185" s="321"/>
      <c r="HMN185" s="321"/>
      <c r="HMO185" s="321"/>
      <c r="HMP185" s="321"/>
      <c r="HMQ185" s="321"/>
      <c r="HMR185" s="321"/>
      <c r="HMS185" s="321"/>
      <c r="HMT185" s="321"/>
      <c r="HMU185" s="321"/>
      <c r="HMV185" s="321"/>
      <c r="HMW185" s="321"/>
      <c r="HMX185" s="321"/>
      <c r="HMY185" s="321"/>
      <c r="HMZ185" s="321"/>
      <c r="HNA185" s="321"/>
      <c r="HNB185" s="321"/>
      <c r="HNC185" s="321"/>
      <c r="HND185" s="321"/>
      <c r="HNE185" s="321"/>
      <c r="HNF185" s="321"/>
      <c r="HNG185" s="321"/>
      <c r="HNH185" s="321"/>
      <c r="HNI185" s="321"/>
      <c r="HNJ185" s="321"/>
      <c r="HNK185" s="321"/>
      <c r="HNL185" s="321"/>
      <c r="HNM185" s="321"/>
      <c r="HNN185" s="321"/>
      <c r="HNO185" s="321"/>
      <c r="HNP185" s="321"/>
      <c r="HNQ185" s="321"/>
      <c r="HNR185" s="321"/>
      <c r="HNS185" s="321"/>
      <c r="HNT185" s="321"/>
      <c r="HNU185" s="321"/>
      <c r="HNV185" s="321"/>
      <c r="HNW185" s="321"/>
      <c r="HNX185" s="321"/>
      <c r="HNY185" s="321"/>
      <c r="HNZ185" s="321"/>
      <c r="HOA185" s="321"/>
      <c r="HOB185" s="321"/>
      <c r="HOC185" s="321"/>
      <c r="HOD185" s="321"/>
      <c r="HOE185" s="321"/>
      <c r="HOF185" s="321"/>
      <c r="HOG185" s="321"/>
      <c r="HOH185" s="321"/>
      <c r="HOI185" s="321"/>
      <c r="HOJ185" s="321"/>
      <c r="HOK185" s="321"/>
      <c r="HOL185" s="321"/>
      <c r="HOM185" s="321"/>
      <c r="HON185" s="321"/>
      <c r="HOO185" s="321"/>
      <c r="HOP185" s="321"/>
      <c r="HOQ185" s="321"/>
      <c r="HOR185" s="321"/>
      <c r="HOS185" s="321"/>
      <c r="HOT185" s="321"/>
      <c r="HOU185" s="321"/>
      <c r="HOV185" s="321"/>
      <c r="HOW185" s="321"/>
      <c r="HOX185" s="321"/>
      <c r="HOY185" s="321"/>
      <c r="HOZ185" s="321"/>
      <c r="HPA185" s="321"/>
      <c r="HPB185" s="321"/>
      <c r="HPC185" s="321"/>
      <c r="HPD185" s="321"/>
      <c r="HPE185" s="321"/>
      <c r="HPF185" s="321"/>
      <c r="HPG185" s="321"/>
      <c r="HPH185" s="321"/>
      <c r="HPI185" s="321"/>
      <c r="HPJ185" s="321"/>
      <c r="HPK185" s="321"/>
      <c r="HPL185" s="321"/>
      <c r="HPM185" s="321"/>
      <c r="HPN185" s="321"/>
      <c r="HPO185" s="321"/>
      <c r="HPP185" s="321"/>
      <c r="HPQ185" s="321"/>
      <c r="HPR185" s="321"/>
      <c r="HPS185" s="321"/>
      <c r="HPT185" s="321"/>
      <c r="HPU185" s="321"/>
      <c r="HPV185" s="321"/>
      <c r="HPW185" s="321"/>
      <c r="HPX185" s="321"/>
      <c r="HPY185" s="321"/>
      <c r="HPZ185" s="321"/>
      <c r="HQA185" s="321"/>
      <c r="HQB185" s="321"/>
      <c r="HQC185" s="321"/>
      <c r="HQD185" s="321"/>
      <c r="HQE185" s="321"/>
      <c r="HQF185" s="321"/>
      <c r="HQG185" s="321"/>
      <c r="HQH185" s="321"/>
      <c r="HQI185" s="321"/>
      <c r="HQJ185" s="321"/>
      <c r="HQK185" s="321"/>
      <c r="HQL185" s="321"/>
      <c r="HQM185" s="321"/>
      <c r="HQN185" s="321"/>
      <c r="HQO185" s="321"/>
      <c r="HQP185" s="321"/>
      <c r="HQQ185" s="321"/>
      <c r="HQR185" s="321"/>
      <c r="HQS185" s="321"/>
      <c r="HQT185" s="321"/>
      <c r="HQU185" s="321"/>
      <c r="HQV185" s="321"/>
      <c r="HQW185" s="321"/>
      <c r="HQX185" s="321"/>
      <c r="HQY185" s="321"/>
      <c r="HQZ185" s="321"/>
      <c r="HRA185" s="321"/>
      <c r="HRB185" s="321"/>
      <c r="HRC185" s="321"/>
      <c r="HRD185" s="321"/>
      <c r="HRE185" s="321"/>
      <c r="HRF185" s="321"/>
      <c r="HRG185" s="321"/>
      <c r="HRH185" s="321"/>
      <c r="HRI185" s="321"/>
      <c r="HRJ185" s="321"/>
      <c r="HRK185" s="321"/>
      <c r="HRL185" s="321"/>
      <c r="HRM185" s="321"/>
      <c r="HRN185" s="321"/>
      <c r="HRO185" s="321"/>
      <c r="HRP185" s="321"/>
      <c r="HRQ185" s="321"/>
      <c r="HRR185" s="321"/>
      <c r="HRS185" s="321"/>
      <c r="HRT185" s="321"/>
      <c r="HRU185" s="321"/>
      <c r="HRV185" s="321"/>
      <c r="HRW185" s="321"/>
      <c r="HRX185" s="321"/>
      <c r="HRY185" s="321"/>
      <c r="HRZ185" s="321"/>
      <c r="HSA185" s="321"/>
      <c r="HSB185" s="321"/>
      <c r="HSC185" s="321"/>
      <c r="HSD185" s="321"/>
      <c r="HSE185" s="321"/>
      <c r="HSF185" s="321"/>
      <c r="HSG185" s="321"/>
      <c r="HSH185" s="321"/>
      <c r="HSI185" s="321"/>
      <c r="HSJ185" s="321"/>
      <c r="HSK185" s="321"/>
      <c r="HSL185" s="321"/>
      <c r="HSM185" s="321"/>
      <c r="HSN185" s="321"/>
      <c r="HSO185" s="321"/>
      <c r="HSP185" s="321"/>
      <c r="HSQ185" s="321"/>
      <c r="HSR185" s="321"/>
      <c r="HSS185" s="321"/>
      <c r="HST185" s="321"/>
      <c r="HSU185" s="321"/>
      <c r="HSV185" s="321"/>
      <c r="HSW185" s="321"/>
      <c r="HSX185" s="321"/>
      <c r="HSY185" s="321"/>
      <c r="HSZ185" s="321"/>
      <c r="HTA185" s="321"/>
      <c r="HTB185" s="321"/>
      <c r="HTC185" s="321"/>
      <c r="HTD185" s="321"/>
      <c r="HTE185" s="321"/>
      <c r="HTF185" s="321"/>
      <c r="HTG185" s="321"/>
      <c r="HTH185" s="321"/>
      <c r="HTI185" s="321"/>
      <c r="HTJ185" s="321"/>
      <c r="HTK185" s="321"/>
      <c r="HTL185" s="321"/>
      <c r="HTM185" s="321"/>
      <c r="HTN185" s="321"/>
      <c r="HTO185" s="321"/>
      <c r="HTP185" s="321"/>
      <c r="HTQ185" s="321"/>
      <c r="HTR185" s="321"/>
      <c r="HTS185" s="321"/>
      <c r="HTT185" s="321"/>
      <c r="HTU185" s="321"/>
      <c r="HTV185" s="321"/>
      <c r="HTW185" s="321"/>
      <c r="HTX185" s="321"/>
      <c r="HTY185" s="321"/>
      <c r="HTZ185" s="321"/>
      <c r="HUA185" s="321"/>
      <c r="HUB185" s="321"/>
      <c r="HUC185" s="321"/>
      <c r="HUD185" s="321"/>
      <c r="HUE185" s="321"/>
      <c r="HUF185" s="321"/>
      <c r="HUG185" s="321"/>
      <c r="HUH185" s="321"/>
      <c r="HUI185" s="321"/>
      <c r="HUJ185" s="321"/>
      <c r="HUK185" s="321"/>
      <c r="HUL185" s="321"/>
      <c r="HUM185" s="321"/>
      <c r="HUN185" s="321"/>
      <c r="HUO185" s="321"/>
      <c r="HUP185" s="321"/>
      <c r="HUQ185" s="321"/>
      <c r="HUR185" s="321"/>
      <c r="HUS185" s="321"/>
      <c r="HUT185" s="321"/>
      <c r="HUU185" s="321"/>
      <c r="HUV185" s="321"/>
      <c r="HUW185" s="321"/>
      <c r="HUX185" s="321"/>
      <c r="HUY185" s="321"/>
      <c r="HUZ185" s="321"/>
      <c r="HVA185" s="321"/>
      <c r="HVB185" s="321"/>
      <c r="HVC185" s="321"/>
      <c r="HVD185" s="321"/>
      <c r="HVE185" s="321"/>
      <c r="HVF185" s="321"/>
      <c r="HVG185" s="321"/>
      <c r="HVH185" s="321"/>
      <c r="HVI185" s="321"/>
      <c r="HVJ185" s="321"/>
      <c r="HVK185" s="321"/>
      <c r="HVL185" s="321"/>
      <c r="HVM185" s="321"/>
      <c r="HVN185" s="321"/>
      <c r="HVO185" s="321"/>
      <c r="HVP185" s="321"/>
      <c r="HVQ185" s="321"/>
      <c r="HVR185" s="321"/>
      <c r="HVS185" s="321"/>
      <c r="HVT185" s="321"/>
      <c r="HVU185" s="321"/>
      <c r="HVV185" s="321"/>
      <c r="HVW185" s="321"/>
      <c r="HVX185" s="321"/>
      <c r="HVY185" s="321"/>
      <c r="HVZ185" s="321"/>
      <c r="HWA185" s="321"/>
      <c r="HWB185" s="321"/>
      <c r="HWC185" s="321"/>
      <c r="HWD185" s="321"/>
      <c r="HWE185" s="321"/>
      <c r="HWF185" s="321"/>
      <c r="HWG185" s="321"/>
      <c r="HWH185" s="321"/>
      <c r="HWI185" s="321"/>
      <c r="HWJ185" s="321"/>
      <c r="HWK185" s="321"/>
      <c r="HWL185" s="321"/>
      <c r="HWM185" s="321"/>
      <c r="HWN185" s="321"/>
      <c r="HWO185" s="321"/>
      <c r="HWP185" s="321"/>
      <c r="HWQ185" s="321"/>
      <c r="HWR185" s="321"/>
      <c r="HWS185" s="321"/>
      <c r="HWT185" s="321"/>
      <c r="HWU185" s="321"/>
      <c r="HWV185" s="321"/>
      <c r="HWW185" s="321"/>
      <c r="HWX185" s="321"/>
      <c r="HWY185" s="321"/>
      <c r="HWZ185" s="321"/>
      <c r="HXA185" s="321"/>
      <c r="HXB185" s="321"/>
      <c r="HXC185" s="321"/>
      <c r="HXD185" s="321"/>
      <c r="HXE185" s="321"/>
      <c r="HXF185" s="321"/>
      <c r="HXG185" s="321"/>
      <c r="HXH185" s="321"/>
      <c r="HXI185" s="321"/>
      <c r="HXJ185" s="321"/>
      <c r="HXK185" s="321"/>
      <c r="HXL185" s="321"/>
      <c r="HXM185" s="321"/>
      <c r="HXN185" s="321"/>
      <c r="HXO185" s="321"/>
      <c r="HXP185" s="321"/>
      <c r="HXQ185" s="321"/>
      <c r="HXR185" s="321"/>
      <c r="HXS185" s="321"/>
      <c r="HXT185" s="321"/>
      <c r="HXU185" s="321"/>
      <c r="HXV185" s="321"/>
      <c r="HXW185" s="321"/>
      <c r="HXX185" s="321"/>
      <c r="HXY185" s="321"/>
      <c r="HXZ185" s="321"/>
      <c r="HYA185" s="321"/>
      <c r="HYB185" s="321"/>
      <c r="HYC185" s="321"/>
      <c r="HYD185" s="321"/>
      <c r="HYE185" s="321"/>
      <c r="HYF185" s="321"/>
      <c r="HYG185" s="321"/>
      <c r="HYH185" s="321"/>
      <c r="HYI185" s="321"/>
      <c r="HYJ185" s="321"/>
      <c r="HYK185" s="321"/>
      <c r="HYL185" s="321"/>
      <c r="HYM185" s="321"/>
      <c r="HYN185" s="321"/>
      <c r="HYO185" s="321"/>
      <c r="HYP185" s="321"/>
      <c r="HYQ185" s="321"/>
      <c r="HYR185" s="321"/>
      <c r="HYS185" s="321"/>
      <c r="HYT185" s="321"/>
      <c r="HYU185" s="321"/>
      <c r="HYV185" s="321"/>
      <c r="HYW185" s="321"/>
      <c r="HYX185" s="321"/>
      <c r="HYY185" s="321"/>
      <c r="HYZ185" s="321"/>
      <c r="HZA185" s="321"/>
      <c r="HZB185" s="321"/>
      <c r="HZC185" s="321"/>
      <c r="HZD185" s="321"/>
      <c r="HZE185" s="321"/>
      <c r="HZF185" s="321"/>
      <c r="HZG185" s="321"/>
      <c r="HZH185" s="321"/>
      <c r="HZI185" s="321"/>
      <c r="HZJ185" s="321"/>
      <c r="HZK185" s="321"/>
      <c r="HZL185" s="321"/>
      <c r="HZM185" s="321"/>
      <c r="HZN185" s="321"/>
      <c r="HZO185" s="321"/>
      <c r="HZP185" s="321"/>
      <c r="HZQ185" s="321"/>
      <c r="HZR185" s="321"/>
      <c r="HZS185" s="321"/>
      <c r="HZT185" s="321"/>
      <c r="HZU185" s="321"/>
      <c r="HZV185" s="321"/>
      <c r="HZW185" s="321"/>
      <c r="HZX185" s="321"/>
      <c r="HZY185" s="321"/>
      <c r="HZZ185" s="321"/>
      <c r="IAA185" s="321"/>
      <c r="IAB185" s="321"/>
      <c r="IAC185" s="321"/>
      <c r="IAD185" s="321"/>
      <c r="IAE185" s="321"/>
      <c r="IAF185" s="321"/>
      <c r="IAG185" s="321"/>
      <c r="IAH185" s="321"/>
      <c r="IAI185" s="321"/>
      <c r="IAJ185" s="321"/>
      <c r="IAK185" s="321"/>
      <c r="IAL185" s="321"/>
      <c r="IAM185" s="321"/>
      <c r="IAN185" s="321"/>
      <c r="IAO185" s="321"/>
      <c r="IAP185" s="321"/>
      <c r="IAQ185" s="321"/>
      <c r="IAR185" s="321"/>
      <c r="IAS185" s="321"/>
      <c r="IAT185" s="321"/>
      <c r="IAU185" s="321"/>
      <c r="IAV185" s="321"/>
      <c r="IAW185" s="321"/>
      <c r="IAX185" s="321"/>
      <c r="IAY185" s="321"/>
      <c r="IAZ185" s="321"/>
      <c r="IBA185" s="321"/>
      <c r="IBB185" s="321"/>
      <c r="IBC185" s="321"/>
      <c r="IBD185" s="321"/>
      <c r="IBE185" s="321"/>
      <c r="IBF185" s="321"/>
      <c r="IBG185" s="321"/>
      <c r="IBH185" s="321"/>
      <c r="IBI185" s="321"/>
      <c r="IBJ185" s="321"/>
      <c r="IBK185" s="321"/>
      <c r="IBL185" s="321"/>
      <c r="IBM185" s="321"/>
      <c r="IBN185" s="321"/>
      <c r="IBO185" s="321"/>
      <c r="IBP185" s="321"/>
      <c r="IBQ185" s="321"/>
      <c r="IBR185" s="321"/>
      <c r="IBS185" s="321"/>
      <c r="IBT185" s="321"/>
      <c r="IBU185" s="321"/>
      <c r="IBV185" s="321"/>
      <c r="IBW185" s="321"/>
      <c r="IBX185" s="321"/>
      <c r="IBY185" s="321"/>
      <c r="IBZ185" s="321"/>
      <c r="ICA185" s="321"/>
      <c r="ICB185" s="321"/>
      <c r="ICC185" s="321"/>
      <c r="ICD185" s="321"/>
      <c r="ICE185" s="321"/>
      <c r="ICF185" s="321"/>
      <c r="ICG185" s="321"/>
      <c r="ICH185" s="321"/>
      <c r="ICI185" s="321"/>
      <c r="ICJ185" s="321"/>
      <c r="ICK185" s="321"/>
      <c r="ICL185" s="321"/>
      <c r="ICM185" s="321"/>
      <c r="ICN185" s="321"/>
      <c r="ICO185" s="321"/>
      <c r="ICP185" s="321"/>
      <c r="ICQ185" s="321"/>
      <c r="ICR185" s="321"/>
      <c r="ICS185" s="321"/>
      <c r="ICT185" s="321"/>
      <c r="ICU185" s="321"/>
      <c r="ICV185" s="321"/>
      <c r="ICW185" s="321"/>
      <c r="ICX185" s="321"/>
      <c r="ICY185" s="321"/>
      <c r="ICZ185" s="321"/>
      <c r="IDA185" s="321"/>
      <c r="IDB185" s="321"/>
      <c r="IDC185" s="321"/>
      <c r="IDD185" s="321"/>
      <c r="IDE185" s="321"/>
      <c r="IDF185" s="321"/>
      <c r="IDG185" s="321"/>
      <c r="IDH185" s="321"/>
      <c r="IDI185" s="321"/>
      <c r="IDJ185" s="321"/>
      <c r="IDK185" s="321"/>
      <c r="IDL185" s="321"/>
      <c r="IDM185" s="321"/>
      <c r="IDN185" s="321"/>
      <c r="IDO185" s="321"/>
      <c r="IDP185" s="321"/>
      <c r="IDQ185" s="321"/>
      <c r="IDR185" s="321"/>
      <c r="IDS185" s="321"/>
      <c r="IDT185" s="321"/>
      <c r="IDU185" s="321"/>
      <c r="IDV185" s="321"/>
      <c r="IDW185" s="321"/>
      <c r="IDX185" s="321"/>
      <c r="IDY185" s="321"/>
      <c r="IDZ185" s="321"/>
      <c r="IEA185" s="321"/>
      <c r="IEB185" s="321"/>
      <c r="IEC185" s="321"/>
      <c r="IED185" s="321"/>
      <c r="IEE185" s="321"/>
      <c r="IEF185" s="321"/>
      <c r="IEG185" s="321"/>
      <c r="IEH185" s="321"/>
      <c r="IEI185" s="321"/>
      <c r="IEJ185" s="321"/>
      <c r="IEK185" s="321"/>
      <c r="IEL185" s="321"/>
      <c r="IEM185" s="321"/>
      <c r="IEN185" s="321"/>
      <c r="IEO185" s="321"/>
      <c r="IEP185" s="321"/>
      <c r="IEQ185" s="321"/>
      <c r="IER185" s="321"/>
      <c r="IES185" s="321"/>
      <c r="IET185" s="321"/>
      <c r="IEU185" s="321"/>
      <c r="IEV185" s="321"/>
      <c r="IEW185" s="321"/>
      <c r="IEX185" s="321"/>
      <c r="IEY185" s="321"/>
      <c r="IEZ185" s="321"/>
      <c r="IFA185" s="321"/>
      <c r="IFB185" s="321"/>
      <c r="IFC185" s="321"/>
      <c r="IFD185" s="321"/>
      <c r="IFE185" s="321"/>
      <c r="IFF185" s="321"/>
      <c r="IFG185" s="321"/>
      <c r="IFH185" s="321"/>
      <c r="IFI185" s="321"/>
      <c r="IFJ185" s="321"/>
      <c r="IFK185" s="321"/>
      <c r="IFL185" s="321"/>
      <c r="IFM185" s="321"/>
      <c r="IFN185" s="321"/>
      <c r="IFO185" s="321"/>
      <c r="IFP185" s="321"/>
      <c r="IFQ185" s="321"/>
      <c r="IFR185" s="321"/>
      <c r="IFS185" s="321"/>
      <c r="IFT185" s="321"/>
      <c r="IFU185" s="321"/>
      <c r="IFV185" s="321"/>
      <c r="IFW185" s="321"/>
      <c r="IFX185" s="321"/>
      <c r="IFY185" s="321"/>
      <c r="IFZ185" s="321"/>
      <c r="IGA185" s="321"/>
      <c r="IGB185" s="321"/>
      <c r="IGC185" s="321"/>
      <c r="IGD185" s="321"/>
      <c r="IGE185" s="321"/>
      <c r="IGF185" s="321"/>
      <c r="IGG185" s="321"/>
      <c r="IGH185" s="321"/>
      <c r="IGI185" s="321"/>
      <c r="IGJ185" s="321"/>
      <c r="IGK185" s="321"/>
      <c r="IGL185" s="321"/>
      <c r="IGM185" s="321"/>
      <c r="IGN185" s="321"/>
      <c r="IGO185" s="321"/>
      <c r="IGP185" s="321"/>
      <c r="IGQ185" s="321"/>
      <c r="IGR185" s="321"/>
      <c r="IGS185" s="321"/>
      <c r="IGT185" s="321"/>
      <c r="IGU185" s="321"/>
      <c r="IGV185" s="321"/>
      <c r="IGW185" s="321"/>
      <c r="IGX185" s="321"/>
      <c r="IGY185" s="321"/>
      <c r="IGZ185" s="321"/>
      <c r="IHA185" s="321"/>
      <c r="IHB185" s="321"/>
      <c r="IHC185" s="321"/>
      <c r="IHD185" s="321"/>
      <c r="IHE185" s="321"/>
      <c r="IHF185" s="321"/>
      <c r="IHG185" s="321"/>
      <c r="IHH185" s="321"/>
      <c r="IHI185" s="321"/>
      <c r="IHJ185" s="321"/>
      <c r="IHK185" s="321"/>
      <c r="IHL185" s="321"/>
      <c r="IHM185" s="321"/>
      <c r="IHN185" s="321"/>
      <c r="IHO185" s="321"/>
      <c r="IHP185" s="321"/>
      <c r="IHQ185" s="321"/>
      <c r="IHR185" s="321"/>
      <c r="IHS185" s="321"/>
      <c r="IHT185" s="321"/>
      <c r="IHU185" s="321"/>
      <c r="IHV185" s="321"/>
      <c r="IHW185" s="321"/>
      <c r="IHX185" s="321"/>
      <c r="IHY185" s="321"/>
      <c r="IHZ185" s="321"/>
      <c r="IIA185" s="321"/>
      <c r="IIB185" s="321"/>
      <c r="IIC185" s="321"/>
      <c r="IID185" s="321"/>
      <c r="IIE185" s="321"/>
      <c r="IIF185" s="321"/>
      <c r="IIG185" s="321"/>
      <c r="IIH185" s="321"/>
      <c r="III185" s="321"/>
      <c r="IIJ185" s="321"/>
      <c r="IIK185" s="321"/>
      <c r="IIL185" s="321"/>
      <c r="IIM185" s="321"/>
      <c r="IIN185" s="321"/>
      <c r="IIO185" s="321"/>
      <c r="IIP185" s="321"/>
      <c r="IIQ185" s="321"/>
      <c r="IIR185" s="321"/>
      <c r="IIS185" s="321"/>
      <c r="IIT185" s="321"/>
      <c r="IIU185" s="321"/>
      <c r="IIV185" s="321"/>
      <c r="IIW185" s="321"/>
      <c r="IIX185" s="321"/>
      <c r="IIY185" s="321"/>
      <c r="IIZ185" s="321"/>
      <c r="IJA185" s="321"/>
      <c r="IJB185" s="321"/>
      <c r="IJC185" s="321"/>
      <c r="IJD185" s="321"/>
      <c r="IJE185" s="321"/>
      <c r="IJF185" s="321"/>
      <c r="IJG185" s="321"/>
      <c r="IJH185" s="321"/>
      <c r="IJI185" s="321"/>
      <c r="IJJ185" s="321"/>
      <c r="IJK185" s="321"/>
      <c r="IJL185" s="321"/>
      <c r="IJM185" s="321"/>
      <c r="IJN185" s="321"/>
      <c r="IJO185" s="321"/>
      <c r="IJP185" s="321"/>
      <c r="IJQ185" s="321"/>
      <c r="IJR185" s="321"/>
      <c r="IJS185" s="321"/>
      <c r="IJT185" s="321"/>
      <c r="IJU185" s="321"/>
      <c r="IJV185" s="321"/>
      <c r="IJW185" s="321"/>
      <c r="IJX185" s="321"/>
      <c r="IJY185" s="321"/>
      <c r="IJZ185" s="321"/>
      <c r="IKA185" s="321"/>
      <c r="IKB185" s="321"/>
      <c r="IKC185" s="321"/>
      <c r="IKD185" s="321"/>
      <c r="IKE185" s="321"/>
      <c r="IKF185" s="321"/>
      <c r="IKG185" s="321"/>
      <c r="IKH185" s="321"/>
      <c r="IKI185" s="321"/>
      <c r="IKJ185" s="321"/>
      <c r="IKK185" s="321"/>
      <c r="IKL185" s="321"/>
      <c r="IKM185" s="321"/>
      <c r="IKN185" s="321"/>
      <c r="IKO185" s="321"/>
      <c r="IKP185" s="321"/>
      <c r="IKQ185" s="321"/>
      <c r="IKR185" s="321"/>
      <c r="IKS185" s="321"/>
      <c r="IKT185" s="321"/>
      <c r="IKU185" s="321"/>
      <c r="IKV185" s="321"/>
      <c r="IKW185" s="321"/>
      <c r="IKX185" s="321"/>
      <c r="IKY185" s="321"/>
      <c r="IKZ185" s="321"/>
      <c r="ILA185" s="321"/>
      <c r="ILB185" s="321"/>
      <c r="ILC185" s="321"/>
      <c r="ILD185" s="321"/>
      <c r="ILE185" s="321"/>
      <c r="ILF185" s="321"/>
      <c r="ILG185" s="321"/>
      <c r="ILH185" s="321"/>
      <c r="ILI185" s="321"/>
      <c r="ILJ185" s="321"/>
      <c r="ILK185" s="321"/>
      <c r="ILL185" s="321"/>
      <c r="ILM185" s="321"/>
      <c r="ILN185" s="321"/>
      <c r="ILO185" s="321"/>
      <c r="ILP185" s="321"/>
      <c r="ILQ185" s="321"/>
      <c r="ILR185" s="321"/>
      <c r="ILS185" s="321"/>
      <c r="ILT185" s="321"/>
      <c r="ILU185" s="321"/>
      <c r="ILV185" s="321"/>
      <c r="ILW185" s="321"/>
      <c r="ILX185" s="321"/>
      <c r="ILY185" s="321"/>
      <c r="ILZ185" s="321"/>
      <c r="IMA185" s="321"/>
      <c r="IMB185" s="321"/>
      <c r="IMC185" s="321"/>
      <c r="IMD185" s="321"/>
      <c r="IME185" s="321"/>
      <c r="IMF185" s="321"/>
      <c r="IMG185" s="321"/>
      <c r="IMH185" s="321"/>
      <c r="IMI185" s="321"/>
      <c r="IMJ185" s="321"/>
      <c r="IMK185" s="321"/>
      <c r="IML185" s="321"/>
      <c r="IMM185" s="321"/>
      <c r="IMN185" s="321"/>
      <c r="IMO185" s="321"/>
      <c r="IMP185" s="321"/>
      <c r="IMQ185" s="321"/>
      <c r="IMR185" s="321"/>
      <c r="IMS185" s="321"/>
      <c r="IMT185" s="321"/>
      <c r="IMU185" s="321"/>
      <c r="IMV185" s="321"/>
      <c r="IMW185" s="321"/>
      <c r="IMX185" s="321"/>
      <c r="IMY185" s="321"/>
      <c r="IMZ185" s="321"/>
      <c r="INA185" s="321"/>
      <c r="INB185" s="321"/>
      <c r="INC185" s="321"/>
      <c r="IND185" s="321"/>
      <c r="INE185" s="321"/>
      <c r="INF185" s="321"/>
      <c r="ING185" s="321"/>
      <c r="INH185" s="321"/>
      <c r="INI185" s="321"/>
      <c r="INJ185" s="321"/>
      <c r="INK185" s="321"/>
      <c r="INL185" s="321"/>
      <c r="INM185" s="321"/>
      <c r="INN185" s="321"/>
      <c r="INO185" s="321"/>
      <c r="INP185" s="321"/>
      <c r="INQ185" s="321"/>
      <c r="INR185" s="321"/>
      <c r="INS185" s="321"/>
      <c r="INT185" s="321"/>
      <c r="INU185" s="321"/>
      <c r="INV185" s="321"/>
      <c r="INW185" s="321"/>
      <c r="INX185" s="321"/>
      <c r="INY185" s="321"/>
      <c r="INZ185" s="321"/>
      <c r="IOA185" s="321"/>
      <c r="IOB185" s="321"/>
      <c r="IOC185" s="321"/>
      <c r="IOD185" s="321"/>
      <c r="IOE185" s="321"/>
      <c r="IOF185" s="321"/>
      <c r="IOG185" s="321"/>
      <c r="IOH185" s="321"/>
      <c r="IOI185" s="321"/>
      <c r="IOJ185" s="321"/>
      <c r="IOK185" s="321"/>
      <c r="IOL185" s="321"/>
      <c r="IOM185" s="321"/>
      <c r="ION185" s="321"/>
      <c r="IOO185" s="321"/>
      <c r="IOP185" s="321"/>
      <c r="IOQ185" s="321"/>
      <c r="IOR185" s="321"/>
      <c r="IOS185" s="321"/>
      <c r="IOT185" s="321"/>
      <c r="IOU185" s="321"/>
      <c r="IOV185" s="321"/>
      <c r="IOW185" s="321"/>
      <c r="IOX185" s="321"/>
      <c r="IOY185" s="321"/>
      <c r="IOZ185" s="321"/>
      <c r="IPA185" s="321"/>
      <c r="IPB185" s="321"/>
      <c r="IPC185" s="321"/>
      <c r="IPD185" s="321"/>
      <c r="IPE185" s="321"/>
      <c r="IPF185" s="321"/>
      <c r="IPG185" s="321"/>
      <c r="IPH185" s="321"/>
      <c r="IPI185" s="321"/>
      <c r="IPJ185" s="321"/>
      <c r="IPK185" s="321"/>
      <c r="IPL185" s="321"/>
      <c r="IPM185" s="321"/>
      <c r="IPN185" s="321"/>
      <c r="IPO185" s="321"/>
      <c r="IPP185" s="321"/>
      <c r="IPQ185" s="321"/>
      <c r="IPR185" s="321"/>
      <c r="IPS185" s="321"/>
      <c r="IPT185" s="321"/>
      <c r="IPU185" s="321"/>
      <c r="IPV185" s="321"/>
      <c r="IPW185" s="321"/>
      <c r="IPX185" s="321"/>
      <c r="IPY185" s="321"/>
      <c r="IPZ185" s="321"/>
      <c r="IQA185" s="321"/>
      <c r="IQB185" s="321"/>
      <c r="IQC185" s="321"/>
      <c r="IQD185" s="321"/>
      <c r="IQE185" s="321"/>
      <c r="IQF185" s="321"/>
      <c r="IQG185" s="321"/>
      <c r="IQH185" s="321"/>
      <c r="IQI185" s="321"/>
      <c r="IQJ185" s="321"/>
      <c r="IQK185" s="321"/>
      <c r="IQL185" s="321"/>
      <c r="IQM185" s="321"/>
      <c r="IQN185" s="321"/>
      <c r="IQO185" s="321"/>
      <c r="IQP185" s="321"/>
      <c r="IQQ185" s="321"/>
      <c r="IQR185" s="321"/>
      <c r="IQS185" s="321"/>
      <c r="IQT185" s="321"/>
      <c r="IQU185" s="321"/>
      <c r="IQV185" s="321"/>
      <c r="IQW185" s="321"/>
      <c r="IQX185" s="321"/>
      <c r="IQY185" s="321"/>
      <c r="IQZ185" s="321"/>
      <c r="IRA185" s="321"/>
      <c r="IRB185" s="321"/>
      <c r="IRC185" s="321"/>
      <c r="IRD185" s="321"/>
      <c r="IRE185" s="321"/>
      <c r="IRF185" s="321"/>
      <c r="IRG185" s="321"/>
      <c r="IRH185" s="321"/>
      <c r="IRI185" s="321"/>
      <c r="IRJ185" s="321"/>
      <c r="IRK185" s="321"/>
      <c r="IRL185" s="321"/>
      <c r="IRM185" s="321"/>
      <c r="IRN185" s="321"/>
      <c r="IRO185" s="321"/>
      <c r="IRP185" s="321"/>
      <c r="IRQ185" s="321"/>
      <c r="IRR185" s="321"/>
      <c r="IRS185" s="321"/>
      <c r="IRT185" s="321"/>
      <c r="IRU185" s="321"/>
      <c r="IRV185" s="321"/>
      <c r="IRW185" s="321"/>
      <c r="IRX185" s="321"/>
      <c r="IRY185" s="321"/>
      <c r="IRZ185" s="321"/>
      <c r="ISA185" s="321"/>
      <c r="ISB185" s="321"/>
      <c r="ISC185" s="321"/>
      <c r="ISD185" s="321"/>
      <c r="ISE185" s="321"/>
      <c r="ISF185" s="321"/>
      <c r="ISG185" s="321"/>
      <c r="ISH185" s="321"/>
      <c r="ISI185" s="321"/>
      <c r="ISJ185" s="321"/>
      <c r="ISK185" s="321"/>
      <c r="ISL185" s="321"/>
      <c r="ISM185" s="321"/>
      <c r="ISN185" s="321"/>
      <c r="ISO185" s="321"/>
      <c r="ISP185" s="321"/>
      <c r="ISQ185" s="321"/>
      <c r="ISR185" s="321"/>
      <c r="ISS185" s="321"/>
      <c r="IST185" s="321"/>
      <c r="ISU185" s="321"/>
      <c r="ISV185" s="321"/>
      <c r="ISW185" s="321"/>
      <c r="ISX185" s="321"/>
      <c r="ISY185" s="321"/>
      <c r="ISZ185" s="321"/>
      <c r="ITA185" s="321"/>
      <c r="ITB185" s="321"/>
      <c r="ITC185" s="321"/>
      <c r="ITD185" s="321"/>
      <c r="ITE185" s="321"/>
      <c r="ITF185" s="321"/>
      <c r="ITG185" s="321"/>
      <c r="ITH185" s="321"/>
      <c r="ITI185" s="321"/>
      <c r="ITJ185" s="321"/>
      <c r="ITK185" s="321"/>
      <c r="ITL185" s="321"/>
      <c r="ITM185" s="321"/>
      <c r="ITN185" s="321"/>
      <c r="ITO185" s="321"/>
      <c r="ITP185" s="321"/>
      <c r="ITQ185" s="321"/>
      <c r="ITR185" s="321"/>
      <c r="ITS185" s="321"/>
      <c r="ITT185" s="321"/>
      <c r="ITU185" s="321"/>
      <c r="ITV185" s="321"/>
      <c r="ITW185" s="321"/>
      <c r="ITX185" s="321"/>
      <c r="ITY185" s="321"/>
      <c r="ITZ185" s="321"/>
      <c r="IUA185" s="321"/>
      <c r="IUB185" s="321"/>
      <c r="IUC185" s="321"/>
      <c r="IUD185" s="321"/>
      <c r="IUE185" s="321"/>
      <c r="IUF185" s="321"/>
      <c r="IUG185" s="321"/>
      <c r="IUH185" s="321"/>
      <c r="IUI185" s="321"/>
      <c r="IUJ185" s="321"/>
      <c r="IUK185" s="321"/>
      <c r="IUL185" s="321"/>
      <c r="IUM185" s="321"/>
      <c r="IUN185" s="321"/>
      <c r="IUO185" s="321"/>
      <c r="IUP185" s="321"/>
      <c r="IUQ185" s="321"/>
      <c r="IUR185" s="321"/>
      <c r="IUS185" s="321"/>
      <c r="IUT185" s="321"/>
      <c r="IUU185" s="321"/>
      <c r="IUV185" s="321"/>
      <c r="IUW185" s="321"/>
      <c r="IUX185" s="321"/>
      <c r="IUY185" s="321"/>
      <c r="IUZ185" s="321"/>
      <c r="IVA185" s="321"/>
      <c r="IVB185" s="321"/>
      <c r="IVC185" s="321"/>
      <c r="IVD185" s="321"/>
      <c r="IVE185" s="321"/>
      <c r="IVF185" s="321"/>
      <c r="IVG185" s="321"/>
      <c r="IVH185" s="321"/>
      <c r="IVI185" s="321"/>
      <c r="IVJ185" s="321"/>
      <c r="IVK185" s="321"/>
      <c r="IVL185" s="321"/>
      <c r="IVM185" s="321"/>
      <c r="IVN185" s="321"/>
      <c r="IVO185" s="321"/>
      <c r="IVP185" s="321"/>
      <c r="IVQ185" s="321"/>
      <c r="IVR185" s="321"/>
      <c r="IVS185" s="321"/>
      <c r="IVT185" s="321"/>
      <c r="IVU185" s="321"/>
      <c r="IVV185" s="321"/>
      <c r="IVW185" s="321"/>
      <c r="IVX185" s="321"/>
      <c r="IVY185" s="321"/>
      <c r="IVZ185" s="321"/>
      <c r="IWA185" s="321"/>
      <c r="IWB185" s="321"/>
      <c r="IWC185" s="321"/>
      <c r="IWD185" s="321"/>
      <c r="IWE185" s="321"/>
      <c r="IWF185" s="321"/>
      <c r="IWG185" s="321"/>
      <c r="IWH185" s="321"/>
      <c r="IWI185" s="321"/>
      <c r="IWJ185" s="321"/>
      <c r="IWK185" s="321"/>
      <c r="IWL185" s="321"/>
      <c r="IWM185" s="321"/>
      <c r="IWN185" s="321"/>
      <c r="IWO185" s="321"/>
      <c r="IWP185" s="321"/>
      <c r="IWQ185" s="321"/>
      <c r="IWR185" s="321"/>
      <c r="IWS185" s="321"/>
      <c r="IWT185" s="321"/>
      <c r="IWU185" s="321"/>
      <c r="IWV185" s="321"/>
      <c r="IWW185" s="321"/>
      <c r="IWX185" s="321"/>
      <c r="IWY185" s="321"/>
      <c r="IWZ185" s="321"/>
      <c r="IXA185" s="321"/>
      <c r="IXB185" s="321"/>
      <c r="IXC185" s="321"/>
      <c r="IXD185" s="321"/>
      <c r="IXE185" s="321"/>
      <c r="IXF185" s="321"/>
      <c r="IXG185" s="321"/>
      <c r="IXH185" s="321"/>
      <c r="IXI185" s="321"/>
      <c r="IXJ185" s="321"/>
      <c r="IXK185" s="321"/>
      <c r="IXL185" s="321"/>
      <c r="IXM185" s="321"/>
      <c r="IXN185" s="321"/>
      <c r="IXO185" s="321"/>
      <c r="IXP185" s="321"/>
      <c r="IXQ185" s="321"/>
      <c r="IXR185" s="321"/>
      <c r="IXS185" s="321"/>
      <c r="IXT185" s="321"/>
      <c r="IXU185" s="321"/>
      <c r="IXV185" s="321"/>
      <c r="IXW185" s="321"/>
      <c r="IXX185" s="321"/>
      <c r="IXY185" s="321"/>
      <c r="IXZ185" s="321"/>
      <c r="IYA185" s="321"/>
      <c r="IYB185" s="321"/>
      <c r="IYC185" s="321"/>
      <c r="IYD185" s="321"/>
      <c r="IYE185" s="321"/>
      <c r="IYF185" s="321"/>
      <c r="IYG185" s="321"/>
      <c r="IYH185" s="321"/>
      <c r="IYI185" s="321"/>
      <c r="IYJ185" s="321"/>
      <c r="IYK185" s="321"/>
      <c r="IYL185" s="321"/>
      <c r="IYM185" s="321"/>
      <c r="IYN185" s="321"/>
      <c r="IYO185" s="321"/>
      <c r="IYP185" s="321"/>
      <c r="IYQ185" s="321"/>
      <c r="IYR185" s="321"/>
      <c r="IYS185" s="321"/>
      <c r="IYT185" s="321"/>
      <c r="IYU185" s="321"/>
      <c r="IYV185" s="321"/>
      <c r="IYW185" s="321"/>
      <c r="IYX185" s="321"/>
      <c r="IYY185" s="321"/>
      <c r="IYZ185" s="321"/>
      <c r="IZA185" s="321"/>
      <c r="IZB185" s="321"/>
      <c r="IZC185" s="321"/>
      <c r="IZD185" s="321"/>
      <c r="IZE185" s="321"/>
      <c r="IZF185" s="321"/>
      <c r="IZG185" s="321"/>
      <c r="IZH185" s="321"/>
      <c r="IZI185" s="321"/>
      <c r="IZJ185" s="321"/>
      <c r="IZK185" s="321"/>
      <c r="IZL185" s="321"/>
      <c r="IZM185" s="321"/>
      <c r="IZN185" s="321"/>
      <c r="IZO185" s="321"/>
      <c r="IZP185" s="321"/>
      <c r="IZQ185" s="321"/>
      <c r="IZR185" s="321"/>
      <c r="IZS185" s="321"/>
      <c r="IZT185" s="321"/>
      <c r="IZU185" s="321"/>
      <c r="IZV185" s="321"/>
      <c r="IZW185" s="321"/>
      <c r="IZX185" s="321"/>
      <c r="IZY185" s="321"/>
      <c r="IZZ185" s="321"/>
      <c r="JAA185" s="321"/>
      <c r="JAB185" s="321"/>
      <c r="JAC185" s="321"/>
      <c r="JAD185" s="321"/>
      <c r="JAE185" s="321"/>
      <c r="JAF185" s="321"/>
      <c r="JAG185" s="321"/>
      <c r="JAH185" s="321"/>
      <c r="JAI185" s="321"/>
      <c r="JAJ185" s="321"/>
      <c r="JAK185" s="321"/>
      <c r="JAL185" s="321"/>
      <c r="JAM185" s="321"/>
      <c r="JAN185" s="321"/>
      <c r="JAO185" s="321"/>
      <c r="JAP185" s="321"/>
      <c r="JAQ185" s="321"/>
      <c r="JAR185" s="321"/>
      <c r="JAS185" s="321"/>
      <c r="JAT185" s="321"/>
      <c r="JAU185" s="321"/>
      <c r="JAV185" s="321"/>
      <c r="JAW185" s="321"/>
      <c r="JAX185" s="321"/>
      <c r="JAY185" s="321"/>
      <c r="JAZ185" s="321"/>
      <c r="JBA185" s="321"/>
      <c r="JBB185" s="321"/>
      <c r="JBC185" s="321"/>
      <c r="JBD185" s="321"/>
      <c r="JBE185" s="321"/>
      <c r="JBF185" s="321"/>
      <c r="JBG185" s="321"/>
      <c r="JBH185" s="321"/>
      <c r="JBI185" s="321"/>
      <c r="JBJ185" s="321"/>
      <c r="JBK185" s="321"/>
      <c r="JBL185" s="321"/>
      <c r="JBM185" s="321"/>
      <c r="JBN185" s="321"/>
      <c r="JBO185" s="321"/>
      <c r="JBP185" s="321"/>
      <c r="JBQ185" s="321"/>
      <c r="JBR185" s="321"/>
      <c r="JBS185" s="321"/>
      <c r="JBT185" s="321"/>
      <c r="JBU185" s="321"/>
      <c r="JBV185" s="321"/>
      <c r="JBW185" s="321"/>
      <c r="JBX185" s="321"/>
      <c r="JBY185" s="321"/>
      <c r="JBZ185" s="321"/>
      <c r="JCA185" s="321"/>
      <c r="JCB185" s="321"/>
      <c r="JCC185" s="321"/>
      <c r="JCD185" s="321"/>
      <c r="JCE185" s="321"/>
      <c r="JCF185" s="321"/>
      <c r="JCG185" s="321"/>
      <c r="JCH185" s="321"/>
      <c r="JCI185" s="321"/>
      <c r="JCJ185" s="321"/>
      <c r="JCK185" s="321"/>
      <c r="JCL185" s="321"/>
      <c r="JCM185" s="321"/>
      <c r="JCN185" s="321"/>
      <c r="JCO185" s="321"/>
      <c r="JCP185" s="321"/>
      <c r="JCQ185" s="321"/>
      <c r="JCR185" s="321"/>
      <c r="JCS185" s="321"/>
      <c r="JCT185" s="321"/>
      <c r="JCU185" s="321"/>
      <c r="JCV185" s="321"/>
      <c r="JCW185" s="321"/>
      <c r="JCX185" s="321"/>
      <c r="JCY185" s="321"/>
      <c r="JCZ185" s="321"/>
      <c r="JDA185" s="321"/>
      <c r="JDB185" s="321"/>
      <c r="JDC185" s="321"/>
      <c r="JDD185" s="321"/>
      <c r="JDE185" s="321"/>
      <c r="JDF185" s="321"/>
      <c r="JDG185" s="321"/>
      <c r="JDH185" s="321"/>
      <c r="JDI185" s="321"/>
      <c r="JDJ185" s="321"/>
      <c r="JDK185" s="321"/>
      <c r="JDL185" s="321"/>
      <c r="JDM185" s="321"/>
      <c r="JDN185" s="321"/>
      <c r="JDO185" s="321"/>
      <c r="JDP185" s="321"/>
      <c r="JDQ185" s="321"/>
      <c r="JDR185" s="321"/>
      <c r="JDS185" s="321"/>
      <c r="JDT185" s="321"/>
      <c r="JDU185" s="321"/>
      <c r="JDV185" s="321"/>
      <c r="JDW185" s="321"/>
      <c r="JDX185" s="321"/>
      <c r="JDY185" s="321"/>
      <c r="JDZ185" s="321"/>
      <c r="JEA185" s="321"/>
      <c r="JEB185" s="321"/>
      <c r="JEC185" s="321"/>
      <c r="JED185" s="321"/>
      <c r="JEE185" s="321"/>
      <c r="JEF185" s="321"/>
      <c r="JEG185" s="321"/>
      <c r="JEH185" s="321"/>
      <c r="JEI185" s="321"/>
      <c r="JEJ185" s="321"/>
      <c r="JEK185" s="321"/>
      <c r="JEL185" s="321"/>
      <c r="JEM185" s="321"/>
      <c r="JEN185" s="321"/>
      <c r="JEO185" s="321"/>
      <c r="JEP185" s="321"/>
      <c r="JEQ185" s="321"/>
      <c r="JER185" s="321"/>
      <c r="JES185" s="321"/>
      <c r="JET185" s="321"/>
      <c r="JEU185" s="321"/>
      <c r="JEV185" s="321"/>
      <c r="JEW185" s="321"/>
      <c r="JEX185" s="321"/>
      <c r="JEY185" s="321"/>
      <c r="JEZ185" s="321"/>
      <c r="JFA185" s="321"/>
      <c r="JFB185" s="321"/>
      <c r="JFC185" s="321"/>
      <c r="JFD185" s="321"/>
      <c r="JFE185" s="321"/>
      <c r="JFF185" s="321"/>
      <c r="JFG185" s="321"/>
      <c r="JFH185" s="321"/>
      <c r="JFI185" s="321"/>
      <c r="JFJ185" s="321"/>
      <c r="JFK185" s="321"/>
      <c r="JFL185" s="321"/>
      <c r="JFM185" s="321"/>
      <c r="JFN185" s="321"/>
      <c r="JFO185" s="321"/>
      <c r="JFP185" s="321"/>
      <c r="JFQ185" s="321"/>
      <c r="JFR185" s="321"/>
      <c r="JFS185" s="321"/>
      <c r="JFT185" s="321"/>
      <c r="JFU185" s="321"/>
      <c r="JFV185" s="321"/>
      <c r="JFW185" s="321"/>
      <c r="JFX185" s="321"/>
      <c r="JFY185" s="321"/>
      <c r="JFZ185" s="321"/>
      <c r="JGA185" s="321"/>
      <c r="JGB185" s="321"/>
      <c r="JGC185" s="321"/>
      <c r="JGD185" s="321"/>
      <c r="JGE185" s="321"/>
      <c r="JGF185" s="321"/>
      <c r="JGG185" s="321"/>
      <c r="JGH185" s="321"/>
      <c r="JGI185" s="321"/>
      <c r="JGJ185" s="321"/>
      <c r="JGK185" s="321"/>
      <c r="JGL185" s="321"/>
      <c r="JGM185" s="321"/>
      <c r="JGN185" s="321"/>
      <c r="JGO185" s="321"/>
      <c r="JGP185" s="321"/>
      <c r="JGQ185" s="321"/>
      <c r="JGR185" s="321"/>
      <c r="JGS185" s="321"/>
      <c r="JGT185" s="321"/>
      <c r="JGU185" s="321"/>
      <c r="JGV185" s="321"/>
      <c r="JGW185" s="321"/>
      <c r="JGX185" s="321"/>
      <c r="JGY185" s="321"/>
      <c r="JGZ185" s="321"/>
      <c r="JHA185" s="321"/>
      <c r="JHB185" s="321"/>
      <c r="JHC185" s="321"/>
      <c r="JHD185" s="321"/>
      <c r="JHE185" s="321"/>
      <c r="JHF185" s="321"/>
      <c r="JHG185" s="321"/>
      <c r="JHH185" s="321"/>
      <c r="JHI185" s="321"/>
      <c r="JHJ185" s="321"/>
      <c r="JHK185" s="321"/>
      <c r="JHL185" s="321"/>
      <c r="JHM185" s="321"/>
      <c r="JHN185" s="321"/>
      <c r="JHO185" s="321"/>
      <c r="JHP185" s="321"/>
      <c r="JHQ185" s="321"/>
      <c r="JHR185" s="321"/>
      <c r="JHS185" s="321"/>
      <c r="JHT185" s="321"/>
      <c r="JHU185" s="321"/>
      <c r="JHV185" s="321"/>
      <c r="JHW185" s="321"/>
      <c r="JHX185" s="321"/>
      <c r="JHY185" s="321"/>
      <c r="JHZ185" s="321"/>
      <c r="JIA185" s="321"/>
      <c r="JIB185" s="321"/>
      <c r="JIC185" s="321"/>
      <c r="JID185" s="321"/>
      <c r="JIE185" s="321"/>
      <c r="JIF185" s="321"/>
      <c r="JIG185" s="321"/>
      <c r="JIH185" s="321"/>
      <c r="JII185" s="321"/>
      <c r="JIJ185" s="321"/>
      <c r="JIK185" s="321"/>
      <c r="JIL185" s="321"/>
      <c r="JIM185" s="321"/>
      <c r="JIN185" s="321"/>
      <c r="JIO185" s="321"/>
      <c r="JIP185" s="321"/>
      <c r="JIQ185" s="321"/>
      <c r="JIR185" s="321"/>
      <c r="JIS185" s="321"/>
      <c r="JIT185" s="321"/>
      <c r="JIU185" s="321"/>
      <c r="JIV185" s="321"/>
      <c r="JIW185" s="321"/>
      <c r="JIX185" s="321"/>
      <c r="JIY185" s="321"/>
      <c r="JIZ185" s="321"/>
      <c r="JJA185" s="321"/>
      <c r="JJB185" s="321"/>
      <c r="JJC185" s="321"/>
      <c r="JJD185" s="321"/>
      <c r="JJE185" s="321"/>
      <c r="JJF185" s="321"/>
      <c r="JJG185" s="321"/>
      <c r="JJH185" s="321"/>
      <c r="JJI185" s="321"/>
      <c r="JJJ185" s="321"/>
      <c r="JJK185" s="321"/>
      <c r="JJL185" s="321"/>
      <c r="JJM185" s="321"/>
      <c r="JJN185" s="321"/>
      <c r="JJO185" s="321"/>
      <c r="JJP185" s="321"/>
      <c r="JJQ185" s="321"/>
      <c r="JJR185" s="321"/>
      <c r="JJS185" s="321"/>
      <c r="JJT185" s="321"/>
      <c r="JJU185" s="321"/>
      <c r="JJV185" s="321"/>
      <c r="JJW185" s="321"/>
      <c r="JJX185" s="321"/>
      <c r="JJY185" s="321"/>
      <c r="JJZ185" s="321"/>
      <c r="JKA185" s="321"/>
      <c r="JKB185" s="321"/>
      <c r="JKC185" s="321"/>
      <c r="JKD185" s="321"/>
      <c r="JKE185" s="321"/>
      <c r="JKF185" s="321"/>
      <c r="JKG185" s="321"/>
      <c r="JKH185" s="321"/>
      <c r="JKI185" s="321"/>
      <c r="JKJ185" s="321"/>
      <c r="JKK185" s="321"/>
      <c r="JKL185" s="321"/>
      <c r="JKM185" s="321"/>
      <c r="JKN185" s="321"/>
      <c r="JKO185" s="321"/>
      <c r="JKP185" s="321"/>
      <c r="JKQ185" s="321"/>
      <c r="JKR185" s="321"/>
      <c r="JKS185" s="321"/>
      <c r="JKT185" s="321"/>
      <c r="JKU185" s="321"/>
      <c r="JKV185" s="321"/>
      <c r="JKW185" s="321"/>
      <c r="JKX185" s="321"/>
      <c r="JKY185" s="321"/>
      <c r="JKZ185" s="321"/>
      <c r="JLA185" s="321"/>
      <c r="JLB185" s="321"/>
      <c r="JLC185" s="321"/>
      <c r="JLD185" s="321"/>
      <c r="JLE185" s="321"/>
      <c r="JLF185" s="321"/>
      <c r="JLG185" s="321"/>
      <c r="JLH185" s="321"/>
      <c r="JLI185" s="321"/>
      <c r="JLJ185" s="321"/>
      <c r="JLK185" s="321"/>
      <c r="JLL185" s="321"/>
      <c r="JLM185" s="321"/>
      <c r="JLN185" s="321"/>
      <c r="JLO185" s="321"/>
      <c r="JLP185" s="321"/>
      <c r="JLQ185" s="321"/>
      <c r="JLR185" s="321"/>
      <c r="JLS185" s="321"/>
      <c r="JLT185" s="321"/>
      <c r="JLU185" s="321"/>
      <c r="JLV185" s="321"/>
      <c r="JLW185" s="321"/>
      <c r="JLX185" s="321"/>
      <c r="JLY185" s="321"/>
      <c r="JLZ185" s="321"/>
      <c r="JMA185" s="321"/>
      <c r="JMB185" s="321"/>
      <c r="JMC185" s="321"/>
      <c r="JMD185" s="321"/>
      <c r="JME185" s="321"/>
      <c r="JMF185" s="321"/>
      <c r="JMG185" s="321"/>
      <c r="JMH185" s="321"/>
      <c r="JMI185" s="321"/>
      <c r="JMJ185" s="321"/>
      <c r="JMK185" s="321"/>
      <c r="JML185" s="321"/>
      <c r="JMM185" s="321"/>
      <c r="JMN185" s="321"/>
      <c r="JMO185" s="321"/>
      <c r="JMP185" s="321"/>
      <c r="JMQ185" s="321"/>
      <c r="JMR185" s="321"/>
      <c r="JMS185" s="321"/>
      <c r="JMT185" s="321"/>
      <c r="JMU185" s="321"/>
      <c r="JMV185" s="321"/>
      <c r="JMW185" s="321"/>
      <c r="JMX185" s="321"/>
      <c r="JMY185" s="321"/>
      <c r="JMZ185" s="321"/>
      <c r="JNA185" s="321"/>
      <c r="JNB185" s="321"/>
      <c r="JNC185" s="321"/>
      <c r="JND185" s="321"/>
      <c r="JNE185" s="321"/>
      <c r="JNF185" s="321"/>
      <c r="JNG185" s="321"/>
      <c r="JNH185" s="321"/>
      <c r="JNI185" s="321"/>
      <c r="JNJ185" s="321"/>
      <c r="JNK185" s="321"/>
      <c r="JNL185" s="321"/>
      <c r="JNM185" s="321"/>
      <c r="JNN185" s="321"/>
      <c r="JNO185" s="321"/>
      <c r="JNP185" s="321"/>
      <c r="JNQ185" s="321"/>
      <c r="JNR185" s="321"/>
      <c r="JNS185" s="321"/>
      <c r="JNT185" s="321"/>
      <c r="JNU185" s="321"/>
      <c r="JNV185" s="321"/>
      <c r="JNW185" s="321"/>
      <c r="JNX185" s="321"/>
      <c r="JNY185" s="321"/>
      <c r="JNZ185" s="321"/>
      <c r="JOA185" s="321"/>
      <c r="JOB185" s="321"/>
      <c r="JOC185" s="321"/>
      <c r="JOD185" s="321"/>
      <c r="JOE185" s="321"/>
      <c r="JOF185" s="321"/>
      <c r="JOG185" s="321"/>
      <c r="JOH185" s="321"/>
      <c r="JOI185" s="321"/>
      <c r="JOJ185" s="321"/>
      <c r="JOK185" s="321"/>
      <c r="JOL185" s="321"/>
      <c r="JOM185" s="321"/>
      <c r="JON185" s="321"/>
      <c r="JOO185" s="321"/>
      <c r="JOP185" s="321"/>
      <c r="JOQ185" s="321"/>
      <c r="JOR185" s="321"/>
      <c r="JOS185" s="321"/>
      <c r="JOT185" s="321"/>
      <c r="JOU185" s="321"/>
      <c r="JOV185" s="321"/>
      <c r="JOW185" s="321"/>
      <c r="JOX185" s="321"/>
      <c r="JOY185" s="321"/>
      <c r="JOZ185" s="321"/>
      <c r="JPA185" s="321"/>
      <c r="JPB185" s="321"/>
      <c r="JPC185" s="321"/>
      <c r="JPD185" s="321"/>
      <c r="JPE185" s="321"/>
      <c r="JPF185" s="321"/>
      <c r="JPG185" s="321"/>
      <c r="JPH185" s="321"/>
      <c r="JPI185" s="321"/>
      <c r="JPJ185" s="321"/>
      <c r="JPK185" s="321"/>
      <c r="JPL185" s="321"/>
      <c r="JPM185" s="321"/>
      <c r="JPN185" s="321"/>
      <c r="JPO185" s="321"/>
      <c r="JPP185" s="321"/>
      <c r="JPQ185" s="321"/>
      <c r="JPR185" s="321"/>
      <c r="JPS185" s="321"/>
      <c r="JPT185" s="321"/>
      <c r="JPU185" s="321"/>
      <c r="JPV185" s="321"/>
      <c r="JPW185" s="321"/>
      <c r="JPX185" s="321"/>
      <c r="JPY185" s="321"/>
      <c r="JPZ185" s="321"/>
      <c r="JQA185" s="321"/>
      <c r="JQB185" s="321"/>
      <c r="JQC185" s="321"/>
      <c r="JQD185" s="321"/>
      <c r="JQE185" s="321"/>
      <c r="JQF185" s="321"/>
      <c r="JQG185" s="321"/>
      <c r="JQH185" s="321"/>
      <c r="JQI185" s="321"/>
      <c r="JQJ185" s="321"/>
      <c r="JQK185" s="321"/>
      <c r="JQL185" s="321"/>
      <c r="JQM185" s="321"/>
      <c r="JQN185" s="321"/>
      <c r="JQO185" s="321"/>
      <c r="JQP185" s="321"/>
      <c r="JQQ185" s="321"/>
      <c r="JQR185" s="321"/>
      <c r="JQS185" s="321"/>
      <c r="JQT185" s="321"/>
      <c r="JQU185" s="321"/>
      <c r="JQV185" s="321"/>
      <c r="JQW185" s="321"/>
      <c r="JQX185" s="321"/>
      <c r="JQY185" s="321"/>
      <c r="JQZ185" s="321"/>
      <c r="JRA185" s="321"/>
      <c r="JRB185" s="321"/>
      <c r="JRC185" s="321"/>
      <c r="JRD185" s="321"/>
      <c r="JRE185" s="321"/>
      <c r="JRF185" s="321"/>
      <c r="JRG185" s="321"/>
      <c r="JRH185" s="321"/>
      <c r="JRI185" s="321"/>
      <c r="JRJ185" s="321"/>
      <c r="JRK185" s="321"/>
      <c r="JRL185" s="321"/>
      <c r="JRM185" s="321"/>
      <c r="JRN185" s="321"/>
      <c r="JRO185" s="321"/>
      <c r="JRP185" s="321"/>
      <c r="JRQ185" s="321"/>
      <c r="JRR185" s="321"/>
      <c r="JRS185" s="321"/>
      <c r="JRT185" s="321"/>
      <c r="JRU185" s="321"/>
      <c r="JRV185" s="321"/>
      <c r="JRW185" s="321"/>
      <c r="JRX185" s="321"/>
      <c r="JRY185" s="321"/>
      <c r="JRZ185" s="321"/>
      <c r="JSA185" s="321"/>
      <c r="JSB185" s="321"/>
      <c r="JSC185" s="321"/>
      <c r="JSD185" s="321"/>
      <c r="JSE185" s="321"/>
      <c r="JSF185" s="321"/>
      <c r="JSG185" s="321"/>
      <c r="JSH185" s="321"/>
      <c r="JSI185" s="321"/>
      <c r="JSJ185" s="321"/>
      <c r="JSK185" s="321"/>
      <c r="JSL185" s="321"/>
      <c r="JSM185" s="321"/>
      <c r="JSN185" s="321"/>
      <c r="JSO185" s="321"/>
      <c r="JSP185" s="321"/>
      <c r="JSQ185" s="321"/>
      <c r="JSR185" s="321"/>
      <c r="JSS185" s="321"/>
      <c r="JST185" s="321"/>
      <c r="JSU185" s="321"/>
      <c r="JSV185" s="321"/>
      <c r="JSW185" s="321"/>
      <c r="JSX185" s="321"/>
      <c r="JSY185" s="321"/>
      <c r="JSZ185" s="321"/>
      <c r="JTA185" s="321"/>
      <c r="JTB185" s="321"/>
      <c r="JTC185" s="321"/>
      <c r="JTD185" s="321"/>
      <c r="JTE185" s="321"/>
      <c r="JTF185" s="321"/>
      <c r="JTG185" s="321"/>
      <c r="JTH185" s="321"/>
      <c r="JTI185" s="321"/>
      <c r="JTJ185" s="321"/>
      <c r="JTK185" s="321"/>
      <c r="JTL185" s="321"/>
      <c r="JTM185" s="321"/>
      <c r="JTN185" s="321"/>
      <c r="JTO185" s="321"/>
      <c r="JTP185" s="321"/>
      <c r="JTQ185" s="321"/>
      <c r="JTR185" s="321"/>
      <c r="JTS185" s="321"/>
      <c r="JTT185" s="321"/>
      <c r="JTU185" s="321"/>
      <c r="JTV185" s="321"/>
      <c r="JTW185" s="321"/>
      <c r="JTX185" s="321"/>
      <c r="JTY185" s="321"/>
      <c r="JTZ185" s="321"/>
      <c r="JUA185" s="321"/>
      <c r="JUB185" s="321"/>
      <c r="JUC185" s="321"/>
      <c r="JUD185" s="321"/>
      <c r="JUE185" s="321"/>
      <c r="JUF185" s="321"/>
      <c r="JUG185" s="321"/>
      <c r="JUH185" s="321"/>
      <c r="JUI185" s="321"/>
      <c r="JUJ185" s="321"/>
      <c r="JUK185" s="321"/>
      <c r="JUL185" s="321"/>
      <c r="JUM185" s="321"/>
      <c r="JUN185" s="321"/>
      <c r="JUO185" s="321"/>
      <c r="JUP185" s="321"/>
      <c r="JUQ185" s="321"/>
      <c r="JUR185" s="321"/>
      <c r="JUS185" s="321"/>
      <c r="JUT185" s="321"/>
      <c r="JUU185" s="321"/>
      <c r="JUV185" s="321"/>
      <c r="JUW185" s="321"/>
      <c r="JUX185" s="321"/>
      <c r="JUY185" s="321"/>
      <c r="JUZ185" s="321"/>
      <c r="JVA185" s="321"/>
      <c r="JVB185" s="321"/>
      <c r="JVC185" s="321"/>
      <c r="JVD185" s="321"/>
      <c r="JVE185" s="321"/>
      <c r="JVF185" s="321"/>
      <c r="JVG185" s="321"/>
      <c r="JVH185" s="321"/>
      <c r="JVI185" s="321"/>
      <c r="JVJ185" s="321"/>
      <c r="JVK185" s="321"/>
      <c r="JVL185" s="321"/>
      <c r="JVM185" s="321"/>
      <c r="JVN185" s="321"/>
      <c r="JVO185" s="321"/>
      <c r="JVP185" s="321"/>
      <c r="JVQ185" s="321"/>
      <c r="JVR185" s="321"/>
      <c r="JVS185" s="321"/>
      <c r="JVT185" s="321"/>
      <c r="JVU185" s="321"/>
      <c r="JVV185" s="321"/>
      <c r="JVW185" s="321"/>
      <c r="JVX185" s="321"/>
      <c r="JVY185" s="321"/>
      <c r="JVZ185" s="321"/>
      <c r="JWA185" s="321"/>
      <c r="JWB185" s="321"/>
      <c r="JWC185" s="321"/>
      <c r="JWD185" s="321"/>
      <c r="JWE185" s="321"/>
      <c r="JWF185" s="321"/>
      <c r="JWG185" s="321"/>
      <c r="JWH185" s="321"/>
      <c r="JWI185" s="321"/>
      <c r="JWJ185" s="321"/>
      <c r="JWK185" s="321"/>
      <c r="JWL185" s="321"/>
      <c r="JWM185" s="321"/>
      <c r="JWN185" s="321"/>
      <c r="JWO185" s="321"/>
      <c r="JWP185" s="321"/>
      <c r="JWQ185" s="321"/>
      <c r="JWR185" s="321"/>
      <c r="JWS185" s="321"/>
      <c r="JWT185" s="321"/>
      <c r="JWU185" s="321"/>
      <c r="JWV185" s="321"/>
      <c r="JWW185" s="321"/>
      <c r="JWX185" s="321"/>
      <c r="JWY185" s="321"/>
      <c r="JWZ185" s="321"/>
      <c r="JXA185" s="321"/>
      <c r="JXB185" s="321"/>
      <c r="JXC185" s="321"/>
      <c r="JXD185" s="321"/>
      <c r="JXE185" s="321"/>
      <c r="JXF185" s="321"/>
      <c r="JXG185" s="321"/>
      <c r="JXH185" s="321"/>
      <c r="JXI185" s="321"/>
      <c r="JXJ185" s="321"/>
      <c r="JXK185" s="321"/>
      <c r="JXL185" s="321"/>
      <c r="JXM185" s="321"/>
      <c r="JXN185" s="321"/>
      <c r="JXO185" s="321"/>
      <c r="JXP185" s="321"/>
      <c r="JXQ185" s="321"/>
      <c r="JXR185" s="321"/>
      <c r="JXS185" s="321"/>
      <c r="JXT185" s="321"/>
      <c r="JXU185" s="321"/>
      <c r="JXV185" s="321"/>
      <c r="JXW185" s="321"/>
      <c r="JXX185" s="321"/>
      <c r="JXY185" s="321"/>
      <c r="JXZ185" s="321"/>
      <c r="JYA185" s="321"/>
      <c r="JYB185" s="321"/>
      <c r="JYC185" s="321"/>
      <c r="JYD185" s="321"/>
      <c r="JYE185" s="321"/>
      <c r="JYF185" s="321"/>
      <c r="JYG185" s="321"/>
      <c r="JYH185" s="321"/>
      <c r="JYI185" s="321"/>
      <c r="JYJ185" s="321"/>
      <c r="JYK185" s="321"/>
      <c r="JYL185" s="321"/>
      <c r="JYM185" s="321"/>
      <c r="JYN185" s="321"/>
      <c r="JYO185" s="321"/>
      <c r="JYP185" s="321"/>
      <c r="JYQ185" s="321"/>
      <c r="JYR185" s="321"/>
      <c r="JYS185" s="321"/>
      <c r="JYT185" s="321"/>
      <c r="JYU185" s="321"/>
      <c r="JYV185" s="321"/>
      <c r="JYW185" s="321"/>
      <c r="JYX185" s="321"/>
      <c r="JYY185" s="321"/>
      <c r="JYZ185" s="321"/>
      <c r="JZA185" s="321"/>
      <c r="JZB185" s="321"/>
      <c r="JZC185" s="321"/>
      <c r="JZD185" s="321"/>
      <c r="JZE185" s="321"/>
      <c r="JZF185" s="321"/>
      <c r="JZG185" s="321"/>
      <c r="JZH185" s="321"/>
      <c r="JZI185" s="321"/>
      <c r="JZJ185" s="321"/>
      <c r="JZK185" s="321"/>
      <c r="JZL185" s="321"/>
      <c r="JZM185" s="321"/>
      <c r="JZN185" s="321"/>
      <c r="JZO185" s="321"/>
      <c r="JZP185" s="321"/>
      <c r="JZQ185" s="321"/>
      <c r="JZR185" s="321"/>
      <c r="JZS185" s="321"/>
      <c r="JZT185" s="321"/>
      <c r="JZU185" s="321"/>
      <c r="JZV185" s="321"/>
      <c r="JZW185" s="321"/>
      <c r="JZX185" s="321"/>
      <c r="JZY185" s="321"/>
      <c r="JZZ185" s="321"/>
      <c r="KAA185" s="321"/>
      <c r="KAB185" s="321"/>
      <c r="KAC185" s="321"/>
      <c r="KAD185" s="321"/>
      <c r="KAE185" s="321"/>
      <c r="KAF185" s="321"/>
      <c r="KAG185" s="321"/>
      <c r="KAH185" s="321"/>
      <c r="KAI185" s="321"/>
      <c r="KAJ185" s="321"/>
      <c r="KAK185" s="321"/>
      <c r="KAL185" s="321"/>
      <c r="KAM185" s="321"/>
      <c r="KAN185" s="321"/>
      <c r="KAO185" s="321"/>
      <c r="KAP185" s="321"/>
      <c r="KAQ185" s="321"/>
      <c r="KAR185" s="321"/>
      <c r="KAS185" s="321"/>
      <c r="KAT185" s="321"/>
      <c r="KAU185" s="321"/>
      <c r="KAV185" s="321"/>
      <c r="KAW185" s="321"/>
      <c r="KAX185" s="321"/>
      <c r="KAY185" s="321"/>
      <c r="KAZ185" s="321"/>
      <c r="KBA185" s="321"/>
      <c r="KBB185" s="321"/>
      <c r="KBC185" s="321"/>
      <c r="KBD185" s="321"/>
      <c r="KBE185" s="321"/>
      <c r="KBF185" s="321"/>
      <c r="KBG185" s="321"/>
      <c r="KBH185" s="321"/>
      <c r="KBI185" s="321"/>
      <c r="KBJ185" s="321"/>
      <c r="KBK185" s="321"/>
      <c r="KBL185" s="321"/>
      <c r="KBM185" s="321"/>
      <c r="KBN185" s="321"/>
      <c r="KBO185" s="321"/>
      <c r="KBP185" s="321"/>
      <c r="KBQ185" s="321"/>
      <c r="KBR185" s="321"/>
      <c r="KBS185" s="321"/>
      <c r="KBT185" s="321"/>
      <c r="KBU185" s="321"/>
      <c r="KBV185" s="321"/>
      <c r="KBW185" s="321"/>
      <c r="KBX185" s="321"/>
      <c r="KBY185" s="321"/>
      <c r="KBZ185" s="321"/>
      <c r="KCA185" s="321"/>
      <c r="KCB185" s="321"/>
      <c r="KCC185" s="321"/>
      <c r="KCD185" s="321"/>
      <c r="KCE185" s="321"/>
      <c r="KCF185" s="321"/>
      <c r="KCG185" s="321"/>
      <c r="KCH185" s="321"/>
      <c r="KCI185" s="321"/>
      <c r="KCJ185" s="321"/>
      <c r="KCK185" s="321"/>
      <c r="KCL185" s="321"/>
      <c r="KCM185" s="321"/>
      <c r="KCN185" s="321"/>
      <c r="KCO185" s="321"/>
      <c r="KCP185" s="321"/>
      <c r="KCQ185" s="321"/>
      <c r="KCR185" s="321"/>
      <c r="KCS185" s="321"/>
      <c r="KCT185" s="321"/>
      <c r="KCU185" s="321"/>
      <c r="KCV185" s="321"/>
      <c r="KCW185" s="321"/>
      <c r="KCX185" s="321"/>
      <c r="KCY185" s="321"/>
      <c r="KCZ185" s="321"/>
      <c r="KDA185" s="321"/>
      <c r="KDB185" s="321"/>
      <c r="KDC185" s="321"/>
      <c r="KDD185" s="321"/>
      <c r="KDE185" s="321"/>
      <c r="KDF185" s="321"/>
      <c r="KDG185" s="321"/>
      <c r="KDH185" s="321"/>
      <c r="KDI185" s="321"/>
      <c r="KDJ185" s="321"/>
      <c r="KDK185" s="321"/>
      <c r="KDL185" s="321"/>
      <c r="KDM185" s="321"/>
      <c r="KDN185" s="321"/>
      <c r="KDO185" s="321"/>
      <c r="KDP185" s="321"/>
      <c r="KDQ185" s="321"/>
      <c r="KDR185" s="321"/>
      <c r="KDS185" s="321"/>
      <c r="KDT185" s="321"/>
      <c r="KDU185" s="321"/>
      <c r="KDV185" s="321"/>
      <c r="KDW185" s="321"/>
      <c r="KDX185" s="321"/>
      <c r="KDY185" s="321"/>
      <c r="KDZ185" s="321"/>
      <c r="KEA185" s="321"/>
      <c r="KEB185" s="321"/>
      <c r="KEC185" s="321"/>
      <c r="KED185" s="321"/>
      <c r="KEE185" s="321"/>
      <c r="KEF185" s="321"/>
      <c r="KEG185" s="321"/>
      <c r="KEH185" s="321"/>
      <c r="KEI185" s="321"/>
      <c r="KEJ185" s="321"/>
      <c r="KEK185" s="321"/>
      <c r="KEL185" s="321"/>
      <c r="KEM185" s="321"/>
      <c r="KEN185" s="321"/>
      <c r="KEO185" s="321"/>
      <c r="KEP185" s="321"/>
      <c r="KEQ185" s="321"/>
      <c r="KER185" s="321"/>
      <c r="KES185" s="321"/>
      <c r="KET185" s="321"/>
      <c r="KEU185" s="321"/>
      <c r="KEV185" s="321"/>
      <c r="KEW185" s="321"/>
      <c r="KEX185" s="321"/>
      <c r="KEY185" s="321"/>
      <c r="KEZ185" s="321"/>
      <c r="KFA185" s="321"/>
      <c r="KFB185" s="321"/>
      <c r="KFC185" s="321"/>
      <c r="KFD185" s="321"/>
      <c r="KFE185" s="321"/>
      <c r="KFF185" s="321"/>
      <c r="KFG185" s="321"/>
      <c r="KFH185" s="321"/>
      <c r="KFI185" s="321"/>
      <c r="KFJ185" s="321"/>
      <c r="KFK185" s="321"/>
      <c r="KFL185" s="321"/>
      <c r="KFM185" s="321"/>
      <c r="KFN185" s="321"/>
      <c r="KFO185" s="321"/>
      <c r="KFP185" s="321"/>
      <c r="KFQ185" s="321"/>
      <c r="KFR185" s="321"/>
      <c r="KFS185" s="321"/>
      <c r="KFT185" s="321"/>
      <c r="KFU185" s="321"/>
      <c r="KFV185" s="321"/>
      <c r="KFW185" s="321"/>
      <c r="KFX185" s="321"/>
      <c r="KFY185" s="321"/>
      <c r="KFZ185" s="321"/>
      <c r="KGA185" s="321"/>
      <c r="KGB185" s="321"/>
      <c r="KGC185" s="321"/>
      <c r="KGD185" s="321"/>
      <c r="KGE185" s="321"/>
      <c r="KGF185" s="321"/>
      <c r="KGG185" s="321"/>
      <c r="KGH185" s="321"/>
      <c r="KGI185" s="321"/>
      <c r="KGJ185" s="321"/>
      <c r="KGK185" s="321"/>
      <c r="KGL185" s="321"/>
      <c r="KGM185" s="321"/>
      <c r="KGN185" s="321"/>
      <c r="KGO185" s="321"/>
      <c r="KGP185" s="321"/>
      <c r="KGQ185" s="321"/>
      <c r="KGR185" s="321"/>
      <c r="KGS185" s="321"/>
      <c r="KGT185" s="321"/>
      <c r="KGU185" s="321"/>
      <c r="KGV185" s="321"/>
      <c r="KGW185" s="321"/>
      <c r="KGX185" s="321"/>
      <c r="KGY185" s="321"/>
      <c r="KGZ185" s="321"/>
      <c r="KHA185" s="321"/>
      <c r="KHB185" s="321"/>
      <c r="KHC185" s="321"/>
      <c r="KHD185" s="321"/>
      <c r="KHE185" s="321"/>
      <c r="KHF185" s="321"/>
      <c r="KHG185" s="321"/>
      <c r="KHH185" s="321"/>
      <c r="KHI185" s="321"/>
      <c r="KHJ185" s="321"/>
      <c r="KHK185" s="321"/>
      <c r="KHL185" s="321"/>
      <c r="KHM185" s="321"/>
      <c r="KHN185" s="321"/>
      <c r="KHO185" s="321"/>
      <c r="KHP185" s="321"/>
      <c r="KHQ185" s="321"/>
      <c r="KHR185" s="321"/>
      <c r="KHS185" s="321"/>
      <c r="KHT185" s="321"/>
      <c r="KHU185" s="321"/>
      <c r="KHV185" s="321"/>
      <c r="KHW185" s="321"/>
      <c r="KHX185" s="321"/>
      <c r="KHY185" s="321"/>
      <c r="KHZ185" s="321"/>
      <c r="KIA185" s="321"/>
      <c r="KIB185" s="321"/>
      <c r="KIC185" s="321"/>
      <c r="KID185" s="321"/>
      <c r="KIE185" s="321"/>
      <c r="KIF185" s="321"/>
      <c r="KIG185" s="321"/>
      <c r="KIH185" s="321"/>
      <c r="KII185" s="321"/>
      <c r="KIJ185" s="321"/>
      <c r="KIK185" s="321"/>
      <c r="KIL185" s="321"/>
      <c r="KIM185" s="321"/>
      <c r="KIN185" s="321"/>
      <c r="KIO185" s="321"/>
      <c r="KIP185" s="321"/>
      <c r="KIQ185" s="321"/>
      <c r="KIR185" s="321"/>
      <c r="KIS185" s="321"/>
      <c r="KIT185" s="321"/>
      <c r="KIU185" s="321"/>
      <c r="KIV185" s="321"/>
      <c r="KIW185" s="321"/>
      <c r="KIX185" s="321"/>
      <c r="KIY185" s="321"/>
      <c r="KIZ185" s="321"/>
      <c r="KJA185" s="321"/>
      <c r="KJB185" s="321"/>
      <c r="KJC185" s="321"/>
      <c r="KJD185" s="321"/>
      <c r="KJE185" s="321"/>
      <c r="KJF185" s="321"/>
      <c r="KJG185" s="321"/>
      <c r="KJH185" s="321"/>
      <c r="KJI185" s="321"/>
      <c r="KJJ185" s="321"/>
      <c r="KJK185" s="321"/>
      <c r="KJL185" s="321"/>
      <c r="KJM185" s="321"/>
      <c r="KJN185" s="321"/>
      <c r="KJO185" s="321"/>
      <c r="KJP185" s="321"/>
      <c r="KJQ185" s="321"/>
      <c r="KJR185" s="321"/>
      <c r="KJS185" s="321"/>
      <c r="KJT185" s="321"/>
      <c r="KJU185" s="321"/>
      <c r="KJV185" s="321"/>
      <c r="KJW185" s="321"/>
      <c r="KJX185" s="321"/>
      <c r="KJY185" s="321"/>
      <c r="KJZ185" s="321"/>
      <c r="KKA185" s="321"/>
      <c r="KKB185" s="321"/>
      <c r="KKC185" s="321"/>
      <c r="KKD185" s="321"/>
      <c r="KKE185" s="321"/>
      <c r="KKF185" s="321"/>
      <c r="KKG185" s="321"/>
      <c r="KKH185" s="321"/>
      <c r="KKI185" s="321"/>
      <c r="KKJ185" s="321"/>
      <c r="KKK185" s="321"/>
      <c r="KKL185" s="321"/>
      <c r="KKM185" s="321"/>
      <c r="KKN185" s="321"/>
      <c r="KKO185" s="321"/>
      <c r="KKP185" s="321"/>
      <c r="KKQ185" s="321"/>
      <c r="KKR185" s="321"/>
      <c r="KKS185" s="321"/>
      <c r="KKT185" s="321"/>
      <c r="KKU185" s="321"/>
      <c r="KKV185" s="321"/>
      <c r="KKW185" s="321"/>
      <c r="KKX185" s="321"/>
      <c r="KKY185" s="321"/>
      <c r="KKZ185" s="321"/>
      <c r="KLA185" s="321"/>
      <c r="KLB185" s="321"/>
      <c r="KLC185" s="321"/>
      <c r="KLD185" s="321"/>
      <c r="KLE185" s="321"/>
      <c r="KLF185" s="321"/>
      <c r="KLG185" s="321"/>
      <c r="KLH185" s="321"/>
      <c r="KLI185" s="321"/>
      <c r="KLJ185" s="321"/>
      <c r="KLK185" s="321"/>
      <c r="KLL185" s="321"/>
      <c r="KLM185" s="321"/>
      <c r="KLN185" s="321"/>
      <c r="KLO185" s="321"/>
      <c r="KLP185" s="321"/>
      <c r="KLQ185" s="321"/>
      <c r="KLR185" s="321"/>
      <c r="KLS185" s="321"/>
      <c r="KLT185" s="321"/>
      <c r="KLU185" s="321"/>
      <c r="KLV185" s="321"/>
      <c r="KLW185" s="321"/>
      <c r="KLX185" s="321"/>
      <c r="KLY185" s="321"/>
      <c r="KLZ185" s="321"/>
      <c r="KMA185" s="321"/>
      <c r="KMB185" s="321"/>
      <c r="KMC185" s="321"/>
      <c r="KMD185" s="321"/>
      <c r="KME185" s="321"/>
      <c r="KMF185" s="321"/>
      <c r="KMG185" s="321"/>
      <c r="KMH185" s="321"/>
      <c r="KMI185" s="321"/>
      <c r="KMJ185" s="321"/>
      <c r="KMK185" s="321"/>
      <c r="KML185" s="321"/>
      <c r="KMM185" s="321"/>
      <c r="KMN185" s="321"/>
      <c r="KMO185" s="321"/>
      <c r="KMP185" s="321"/>
      <c r="KMQ185" s="321"/>
      <c r="KMR185" s="321"/>
      <c r="KMS185" s="321"/>
      <c r="KMT185" s="321"/>
      <c r="KMU185" s="321"/>
      <c r="KMV185" s="321"/>
      <c r="KMW185" s="321"/>
      <c r="KMX185" s="321"/>
      <c r="KMY185" s="321"/>
      <c r="KMZ185" s="321"/>
      <c r="KNA185" s="321"/>
      <c r="KNB185" s="321"/>
      <c r="KNC185" s="321"/>
      <c r="KND185" s="321"/>
      <c r="KNE185" s="321"/>
      <c r="KNF185" s="321"/>
      <c r="KNG185" s="321"/>
      <c r="KNH185" s="321"/>
      <c r="KNI185" s="321"/>
      <c r="KNJ185" s="321"/>
      <c r="KNK185" s="321"/>
      <c r="KNL185" s="321"/>
      <c r="KNM185" s="321"/>
      <c r="KNN185" s="321"/>
      <c r="KNO185" s="321"/>
      <c r="KNP185" s="321"/>
      <c r="KNQ185" s="321"/>
      <c r="KNR185" s="321"/>
      <c r="KNS185" s="321"/>
      <c r="KNT185" s="321"/>
      <c r="KNU185" s="321"/>
      <c r="KNV185" s="321"/>
      <c r="KNW185" s="321"/>
      <c r="KNX185" s="321"/>
      <c r="KNY185" s="321"/>
      <c r="KNZ185" s="321"/>
      <c r="KOA185" s="321"/>
      <c r="KOB185" s="321"/>
      <c r="KOC185" s="321"/>
      <c r="KOD185" s="321"/>
      <c r="KOE185" s="321"/>
      <c r="KOF185" s="321"/>
      <c r="KOG185" s="321"/>
      <c r="KOH185" s="321"/>
      <c r="KOI185" s="321"/>
      <c r="KOJ185" s="321"/>
      <c r="KOK185" s="321"/>
      <c r="KOL185" s="321"/>
      <c r="KOM185" s="321"/>
      <c r="KON185" s="321"/>
      <c r="KOO185" s="321"/>
      <c r="KOP185" s="321"/>
      <c r="KOQ185" s="321"/>
      <c r="KOR185" s="321"/>
      <c r="KOS185" s="321"/>
      <c r="KOT185" s="321"/>
      <c r="KOU185" s="321"/>
      <c r="KOV185" s="321"/>
      <c r="KOW185" s="321"/>
      <c r="KOX185" s="321"/>
      <c r="KOY185" s="321"/>
      <c r="KOZ185" s="321"/>
      <c r="KPA185" s="321"/>
      <c r="KPB185" s="321"/>
      <c r="KPC185" s="321"/>
      <c r="KPD185" s="321"/>
      <c r="KPE185" s="321"/>
      <c r="KPF185" s="321"/>
      <c r="KPG185" s="321"/>
      <c r="KPH185" s="321"/>
      <c r="KPI185" s="321"/>
      <c r="KPJ185" s="321"/>
      <c r="KPK185" s="321"/>
      <c r="KPL185" s="321"/>
      <c r="KPM185" s="321"/>
      <c r="KPN185" s="321"/>
      <c r="KPO185" s="321"/>
      <c r="KPP185" s="321"/>
      <c r="KPQ185" s="321"/>
      <c r="KPR185" s="321"/>
      <c r="KPS185" s="321"/>
      <c r="KPT185" s="321"/>
      <c r="KPU185" s="321"/>
      <c r="KPV185" s="321"/>
      <c r="KPW185" s="321"/>
      <c r="KPX185" s="321"/>
      <c r="KPY185" s="321"/>
      <c r="KPZ185" s="321"/>
      <c r="KQA185" s="321"/>
      <c r="KQB185" s="321"/>
      <c r="KQC185" s="321"/>
      <c r="KQD185" s="321"/>
      <c r="KQE185" s="321"/>
      <c r="KQF185" s="321"/>
      <c r="KQG185" s="321"/>
      <c r="KQH185" s="321"/>
      <c r="KQI185" s="321"/>
      <c r="KQJ185" s="321"/>
      <c r="KQK185" s="321"/>
      <c r="KQL185" s="321"/>
      <c r="KQM185" s="321"/>
      <c r="KQN185" s="321"/>
      <c r="KQO185" s="321"/>
      <c r="KQP185" s="321"/>
      <c r="KQQ185" s="321"/>
      <c r="KQR185" s="321"/>
      <c r="KQS185" s="321"/>
      <c r="KQT185" s="321"/>
      <c r="KQU185" s="321"/>
      <c r="KQV185" s="321"/>
      <c r="KQW185" s="321"/>
      <c r="KQX185" s="321"/>
      <c r="KQY185" s="321"/>
      <c r="KQZ185" s="321"/>
      <c r="KRA185" s="321"/>
      <c r="KRB185" s="321"/>
      <c r="KRC185" s="321"/>
      <c r="KRD185" s="321"/>
      <c r="KRE185" s="321"/>
      <c r="KRF185" s="321"/>
      <c r="KRG185" s="321"/>
      <c r="KRH185" s="321"/>
      <c r="KRI185" s="321"/>
      <c r="KRJ185" s="321"/>
      <c r="KRK185" s="321"/>
      <c r="KRL185" s="321"/>
      <c r="KRM185" s="321"/>
      <c r="KRN185" s="321"/>
      <c r="KRO185" s="321"/>
      <c r="KRP185" s="321"/>
      <c r="KRQ185" s="321"/>
      <c r="KRR185" s="321"/>
      <c r="KRS185" s="321"/>
      <c r="KRT185" s="321"/>
      <c r="KRU185" s="321"/>
      <c r="KRV185" s="321"/>
      <c r="KRW185" s="321"/>
      <c r="KRX185" s="321"/>
      <c r="KRY185" s="321"/>
      <c r="KRZ185" s="321"/>
      <c r="KSA185" s="321"/>
      <c r="KSB185" s="321"/>
      <c r="KSC185" s="321"/>
      <c r="KSD185" s="321"/>
      <c r="KSE185" s="321"/>
      <c r="KSF185" s="321"/>
      <c r="KSG185" s="321"/>
      <c r="KSH185" s="321"/>
      <c r="KSI185" s="321"/>
      <c r="KSJ185" s="321"/>
      <c r="KSK185" s="321"/>
      <c r="KSL185" s="321"/>
      <c r="KSM185" s="321"/>
      <c r="KSN185" s="321"/>
      <c r="KSO185" s="321"/>
      <c r="KSP185" s="321"/>
      <c r="KSQ185" s="321"/>
      <c r="KSR185" s="321"/>
      <c r="KSS185" s="321"/>
      <c r="KST185" s="321"/>
      <c r="KSU185" s="321"/>
      <c r="KSV185" s="321"/>
      <c r="KSW185" s="321"/>
      <c r="KSX185" s="321"/>
      <c r="KSY185" s="321"/>
      <c r="KSZ185" s="321"/>
      <c r="KTA185" s="321"/>
      <c r="KTB185" s="321"/>
      <c r="KTC185" s="321"/>
      <c r="KTD185" s="321"/>
      <c r="KTE185" s="321"/>
      <c r="KTF185" s="321"/>
      <c r="KTG185" s="321"/>
      <c r="KTH185" s="321"/>
      <c r="KTI185" s="321"/>
      <c r="KTJ185" s="321"/>
      <c r="KTK185" s="321"/>
      <c r="KTL185" s="321"/>
      <c r="KTM185" s="321"/>
      <c r="KTN185" s="321"/>
      <c r="KTO185" s="321"/>
      <c r="KTP185" s="321"/>
      <c r="KTQ185" s="321"/>
      <c r="KTR185" s="321"/>
      <c r="KTS185" s="321"/>
      <c r="KTT185" s="321"/>
      <c r="KTU185" s="321"/>
      <c r="KTV185" s="321"/>
      <c r="KTW185" s="321"/>
      <c r="KTX185" s="321"/>
      <c r="KTY185" s="321"/>
      <c r="KTZ185" s="321"/>
      <c r="KUA185" s="321"/>
      <c r="KUB185" s="321"/>
      <c r="KUC185" s="321"/>
      <c r="KUD185" s="321"/>
      <c r="KUE185" s="321"/>
      <c r="KUF185" s="321"/>
      <c r="KUG185" s="321"/>
      <c r="KUH185" s="321"/>
      <c r="KUI185" s="321"/>
      <c r="KUJ185" s="321"/>
      <c r="KUK185" s="321"/>
      <c r="KUL185" s="321"/>
      <c r="KUM185" s="321"/>
      <c r="KUN185" s="321"/>
      <c r="KUO185" s="321"/>
      <c r="KUP185" s="321"/>
      <c r="KUQ185" s="321"/>
      <c r="KUR185" s="321"/>
      <c r="KUS185" s="321"/>
      <c r="KUT185" s="321"/>
      <c r="KUU185" s="321"/>
      <c r="KUV185" s="321"/>
      <c r="KUW185" s="321"/>
      <c r="KUX185" s="321"/>
      <c r="KUY185" s="321"/>
      <c r="KUZ185" s="321"/>
      <c r="KVA185" s="321"/>
      <c r="KVB185" s="321"/>
      <c r="KVC185" s="321"/>
      <c r="KVD185" s="321"/>
      <c r="KVE185" s="321"/>
      <c r="KVF185" s="321"/>
      <c r="KVG185" s="321"/>
      <c r="KVH185" s="321"/>
      <c r="KVI185" s="321"/>
      <c r="KVJ185" s="321"/>
      <c r="KVK185" s="321"/>
      <c r="KVL185" s="321"/>
      <c r="KVM185" s="321"/>
      <c r="KVN185" s="321"/>
      <c r="KVO185" s="321"/>
      <c r="KVP185" s="321"/>
      <c r="KVQ185" s="321"/>
      <c r="KVR185" s="321"/>
      <c r="KVS185" s="321"/>
      <c r="KVT185" s="321"/>
      <c r="KVU185" s="321"/>
      <c r="KVV185" s="321"/>
      <c r="KVW185" s="321"/>
      <c r="KVX185" s="321"/>
      <c r="KVY185" s="321"/>
      <c r="KVZ185" s="321"/>
      <c r="KWA185" s="321"/>
      <c r="KWB185" s="321"/>
      <c r="KWC185" s="321"/>
      <c r="KWD185" s="321"/>
      <c r="KWE185" s="321"/>
      <c r="KWF185" s="321"/>
      <c r="KWG185" s="321"/>
      <c r="KWH185" s="321"/>
      <c r="KWI185" s="321"/>
      <c r="KWJ185" s="321"/>
      <c r="KWK185" s="321"/>
      <c r="KWL185" s="321"/>
      <c r="KWM185" s="321"/>
      <c r="KWN185" s="321"/>
      <c r="KWO185" s="321"/>
      <c r="KWP185" s="321"/>
      <c r="KWQ185" s="321"/>
      <c r="KWR185" s="321"/>
      <c r="KWS185" s="321"/>
      <c r="KWT185" s="321"/>
      <c r="KWU185" s="321"/>
      <c r="KWV185" s="321"/>
      <c r="KWW185" s="321"/>
      <c r="KWX185" s="321"/>
      <c r="KWY185" s="321"/>
      <c r="KWZ185" s="321"/>
      <c r="KXA185" s="321"/>
      <c r="KXB185" s="321"/>
      <c r="KXC185" s="321"/>
      <c r="KXD185" s="321"/>
      <c r="KXE185" s="321"/>
      <c r="KXF185" s="321"/>
      <c r="KXG185" s="321"/>
      <c r="KXH185" s="321"/>
      <c r="KXI185" s="321"/>
      <c r="KXJ185" s="321"/>
      <c r="KXK185" s="321"/>
      <c r="KXL185" s="321"/>
      <c r="KXM185" s="321"/>
      <c r="KXN185" s="321"/>
      <c r="KXO185" s="321"/>
      <c r="KXP185" s="321"/>
      <c r="KXQ185" s="321"/>
      <c r="KXR185" s="321"/>
      <c r="KXS185" s="321"/>
      <c r="KXT185" s="321"/>
      <c r="KXU185" s="321"/>
      <c r="KXV185" s="321"/>
      <c r="KXW185" s="321"/>
      <c r="KXX185" s="321"/>
      <c r="KXY185" s="321"/>
      <c r="KXZ185" s="321"/>
      <c r="KYA185" s="321"/>
      <c r="KYB185" s="321"/>
      <c r="KYC185" s="321"/>
      <c r="KYD185" s="321"/>
      <c r="KYE185" s="321"/>
      <c r="KYF185" s="321"/>
      <c r="KYG185" s="321"/>
      <c r="KYH185" s="321"/>
      <c r="KYI185" s="321"/>
      <c r="KYJ185" s="321"/>
      <c r="KYK185" s="321"/>
      <c r="KYL185" s="321"/>
      <c r="KYM185" s="321"/>
      <c r="KYN185" s="321"/>
      <c r="KYO185" s="321"/>
      <c r="KYP185" s="321"/>
      <c r="KYQ185" s="321"/>
      <c r="KYR185" s="321"/>
      <c r="KYS185" s="321"/>
      <c r="KYT185" s="321"/>
      <c r="KYU185" s="321"/>
      <c r="KYV185" s="321"/>
      <c r="KYW185" s="321"/>
      <c r="KYX185" s="321"/>
      <c r="KYY185" s="321"/>
      <c r="KYZ185" s="321"/>
      <c r="KZA185" s="321"/>
      <c r="KZB185" s="321"/>
      <c r="KZC185" s="321"/>
      <c r="KZD185" s="321"/>
      <c r="KZE185" s="321"/>
      <c r="KZF185" s="321"/>
      <c r="KZG185" s="321"/>
      <c r="KZH185" s="321"/>
      <c r="KZI185" s="321"/>
      <c r="KZJ185" s="321"/>
      <c r="KZK185" s="321"/>
      <c r="KZL185" s="321"/>
      <c r="KZM185" s="321"/>
      <c r="KZN185" s="321"/>
      <c r="KZO185" s="321"/>
      <c r="KZP185" s="321"/>
      <c r="KZQ185" s="321"/>
      <c r="KZR185" s="321"/>
      <c r="KZS185" s="321"/>
      <c r="KZT185" s="321"/>
      <c r="KZU185" s="321"/>
      <c r="KZV185" s="321"/>
      <c r="KZW185" s="321"/>
      <c r="KZX185" s="321"/>
      <c r="KZY185" s="321"/>
      <c r="KZZ185" s="321"/>
      <c r="LAA185" s="321"/>
      <c r="LAB185" s="321"/>
      <c r="LAC185" s="321"/>
      <c r="LAD185" s="321"/>
      <c r="LAE185" s="321"/>
      <c r="LAF185" s="321"/>
      <c r="LAG185" s="321"/>
      <c r="LAH185" s="321"/>
      <c r="LAI185" s="321"/>
      <c r="LAJ185" s="321"/>
      <c r="LAK185" s="321"/>
      <c r="LAL185" s="321"/>
      <c r="LAM185" s="321"/>
      <c r="LAN185" s="321"/>
      <c r="LAO185" s="321"/>
      <c r="LAP185" s="321"/>
      <c r="LAQ185" s="321"/>
      <c r="LAR185" s="321"/>
      <c r="LAS185" s="321"/>
      <c r="LAT185" s="321"/>
      <c r="LAU185" s="321"/>
      <c r="LAV185" s="321"/>
      <c r="LAW185" s="321"/>
      <c r="LAX185" s="321"/>
      <c r="LAY185" s="321"/>
      <c r="LAZ185" s="321"/>
      <c r="LBA185" s="321"/>
      <c r="LBB185" s="321"/>
      <c r="LBC185" s="321"/>
      <c r="LBD185" s="321"/>
      <c r="LBE185" s="321"/>
      <c r="LBF185" s="321"/>
      <c r="LBG185" s="321"/>
      <c r="LBH185" s="321"/>
      <c r="LBI185" s="321"/>
      <c r="LBJ185" s="321"/>
      <c r="LBK185" s="321"/>
      <c r="LBL185" s="321"/>
      <c r="LBM185" s="321"/>
      <c r="LBN185" s="321"/>
      <c r="LBO185" s="321"/>
      <c r="LBP185" s="321"/>
      <c r="LBQ185" s="321"/>
      <c r="LBR185" s="321"/>
      <c r="LBS185" s="321"/>
      <c r="LBT185" s="321"/>
      <c r="LBU185" s="321"/>
      <c r="LBV185" s="321"/>
      <c r="LBW185" s="321"/>
      <c r="LBX185" s="321"/>
      <c r="LBY185" s="321"/>
      <c r="LBZ185" s="321"/>
      <c r="LCA185" s="321"/>
      <c r="LCB185" s="321"/>
      <c r="LCC185" s="321"/>
      <c r="LCD185" s="321"/>
      <c r="LCE185" s="321"/>
      <c r="LCF185" s="321"/>
      <c r="LCG185" s="321"/>
      <c r="LCH185" s="321"/>
      <c r="LCI185" s="321"/>
      <c r="LCJ185" s="321"/>
      <c r="LCK185" s="321"/>
      <c r="LCL185" s="321"/>
      <c r="LCM185" s="321"/>
      <c r="LCN185" s="321"/>
      <c r="LCO185" s="321"/>
      <c r="LCP185" s="321"/>
      <c r="LCQ185" s="321"/>
      <c r="LCR185" s="321"/>
      <c r="LCS185" s="321"/>
      <c r="LCT185" s="321"/>
      <c r="LCU185" s="321"/>
      <c r="LCV185" s="321"/>
      <c r="LCW185" s="321"/>
      <c r="LCX185" s="321"/>
      <c r="LCY185" s="321"/>
      <c r="LCZ185" s="321"/>
      <c r="LDA185" s="321"/>
      <c r="LDB185" s="321"/>
      <c r="LDC185" s="321"/>
      <c r="LDD185" s="321"/>
      <c r="LDE185" s="321"/>
      <c r="LDF185" s="321"/>
      <c r="LDG185" s="321"/>
      <c r="LDH185" s="321"/>
      <c r="LDI185" s="321"/>
      <c r="LDJ185" s="321"/>
      <c r="LDK185" s="321"/>
      <c r="LDL185" s="321"/>
      <c r="LDM185" s="321"/>
      <c r="LDN185" s="321"/>
      <c r="LDO185" s="321"/>
      <c r="LDP185" s="321"/>
      <c r="LDQ185" s="321"/>
      <c r="LDR185" s="321"/>
      <c r="LDS185" s="321"/>
      <c r="LDT185" s="321"/>
      <c r="LDU185" s="321"/>
      <c r="LDV185" s="321"/>
      <c r="LDW185" s="321"/>
      <c r="LDX185" s="321"/>
      <c r="LDY185" s="321"/>
      <c r="LDZ185" s="321"/>
      <c r="LEA185" s="321"/>
      <c r="LEB185" s="321"/>
      <c r="LEC185" s="321"/>
      <c r="LED185" s="321"/>
      <c r="LEE185" s="321"/>
      <c r="LEF185" s="321"/>
      <c r="LEG185" s="321"/>
      <c r="LEH185" s="321"/>
      <c r="LEI185" s="321"/>
      <c r="LEJ185" s="321"/>
      <c r="LEK185" s="321"/>
      <c r="LEL185" s="321"/>
      <c r="LEM185" s="321"/>
      <c r="LEN185" s="321"/>
      <c r="LEO185" s="321"/>
      <c r="LEP185" s="321"/>
      <c r="LEQ185" s="321"/>
      <c r="LER185" s="321"/>
      <c r="LES185" s="321"/>
      <c r="LET185" s="321"/>
      <c r="LEU185" s="321"/>
      <c r="LEV185" s="321"/>
      <c r="LEW185" s="321"/>
      <c r="LEX185" s="321"/>
      <c r="LEY185" s="321"/>
      <c r="LEZ185" s="321"/>
      <c r="LFA185" s="321"/>
      <c r="LFB185" s="321"/>
      <c r="LFC185" s="321"/>
      <c r="LFD185" s="321"/>
      <c r="LFE185" s="321"/>
      <c r="LFF185" s="321"/>
      <c r="LFG185" s="321"/>
      <c r="LFH185" s="321"/>
      <c r="LFI185" s="321"/>
      <c r="LFJ185" s="321"/>
      <c r="LFK185" s="321"/>
      <c r="LFL185" s="321"/>
      <c r="LFM185" s="321"/>
      <c r="LFN185" s="321"/>
      <c r="LFO185" s="321"/>
      <c r="LFP185" s="321"/>
      <c r="LFQ185" s="321"/>
      <c r="LFR185" s="321"/>
      <c r="LFS185" s="321"/>
      <c r="LFT185" s="321"/>
      <c r="LFU185" s="321"/>
      <c r="LFV185" s="321"/>
      <c r="LFW185" s="321"/>
      <c r="LFX185" s="321"/>
      <c r="LFY185" s="321"/>
      <c r="LFZ185" s="321"/>
      <c r="LGA185" s="321"/>
      <c r="LGB185" s="321"/>
      <c r="LGC185" s="321"/>
      <c r="LGD185" s="321"/>
      <c r="LGE185" s="321"/>
      <c r="LGF185" s="321"/>
      <c r="LGG185" s="321"/>
      <c r="LGH185" s="321"/>
      <c r="LGI185" s="321"/>
      <c r="LGJ185" s="321"/>
      <c r="LGK185" s="321"/>
      <c r="LGL185" s="321"/>
      <c r="LGM185" s="321"/>
      <c r="LGN185" s="321"/>
      <c r="LGO185" s="321"/>
      <c r="LGP185" s="321"/>
      <c r="LGQ185" s="321"/>
      <c r="LGR185" s="321"/>
      <c r="LGS185" s="321"/>
      <c r="LGT185" s="321"/>
      <c r="LGU185" s="321"/>
      <c r="LGV185" s="321"/>
      <c r="LGW185" s="321"/>
      <c r="LGX185" s="321"/>
      <c r="LGY185" s="321"/>
      <c r="LGZ185" s="321"/>
      <c r="LHA185" s="321"/>
      <c r="LHB185" s="321"/>
      <c r="LHC185" s="321"/>
      <c r="LHD185" s="321"/>
      <c r="LHE185" s="321"/>
      <c r="LHF185" s="321"/>
      <c r="LHG185" s="321"/>
      <c r="LHH185" s="321"/>
      <c r="LHI185" s="321"/>
      <c r="LHJ185" s="321"/>
      <c r="LHK185" s="321"/>
      <c r="LHL185" s="321"/>
      <c r="LHM185" s="321"/>
      <c r="LHN185" s="321"/>
      <c r="LHO185" s="321"/>
      <c r="LHP185" s="321"/>
      <c r="LHQ185" s="321"/>
      <c r="LHR185" s="321"/>
      <c r="LHS185" s="321"/>
      <c r="LHT185" s="321"/>
      <c r="LHU185" s="321"/>
      <c r="LHV185" s="321"/>
      <c r="LHW185" s="321"/>
      <c r="LHX185" s="321"/>
      <c r="LHY185" s="321"/>
      <c r="LHZ185" s="321"/>
      <c r="LIA185" s="321"/>
      <c r="LIB185" s="321"/>
      <c r="LIC185" s="321"/>
      <c r="LID185" s="321"/>
      <c r="LIE185" s="321"/>
      <c r="LIF185" s="321"/>
      <c r="LIG185" s="321"/>
      <c r="LIH185" s="321"/>
      <c r="LII185" s="321"/>
      <c r="LIJ185" s="321"/>
      <c r="LIK185" s="321"/>
      <c r="LIL185" s="321"/>
      <c r="LIM185" s="321"/>
      <c r="LIN185" s="321"/>
      <c r="LIO185" s="321"/>
      <c r="LIP185" s="321"/>
      <c r="LIQ185" s="321"/>
      <c r="LIR185" s="321"/>
      <c r="LIS185" s="321"/>
      <c r="LIT185" s="321"/>
      <c r="LIU185" s="321"/>
      <c r="LIV185" s="321"/>
      <c r="LIW185" s="321"/>
      <c r="LIX185" s="321"/>
      <c r="LIY185" s="321"/>
      <c r="LIZ185" s="321"/>
      <c r="LJA185" s="321"/>
      <c r="LJB185" s="321"/>
      <c r="LJC185" s="321"/>
      <c r="LJD185" s="321"/>
      <c r="LJE185" s="321"/>
      <c r="LJF185" s="321"/>
      <c r="LJG185" s="321"/>
      <c r="LJH185" s="321"/>
      <c r="LJI185" s="321"/>
      <c r="LJJ185" s="321"/>
      <c r="LJK185" s="321"/>
      <c r="LJL185" s="321"/>
      <c r="LJM185" s="321"/>
      <c r="LJN185" s="321"/>
      <c r="LJO185" s="321"/>
      <c r="LJP185" s="321"/>
      <c r="LJQ185" s="321"/>
      <c r="LJR185" s="321"/>
      <c r="LJS185" s="321"/>
      <c r="LJT185" s="321"/>
      <c r="LJU185" s="321"/>
      <c r="LJV185" s="321"/>
      <c r="LJW185" s="321"/>
      <c r="LJX185" s="321"/>
      <c r="LJY185" s="321"/>
      <c r="LJZ185" s="321"/>
      <c r="LKA185" s="321"/>
      <c r="LKB185" s="321"/>
      <c r="LKC185" s="321"/>
      <c r="LKD185" s="321"/>
      <c r="LKE185" s="321"/>
      <c r="LKF185" s="321"/>
      <c r="LKG185" s="321"/>
      <c r="LKH185" s="321"/>
      <c r="LKI185" s="321"/>
      <c r="LKJ185" s="321"/>
      <c r="LKK185" s="321"/>
      <c r="LKL185" s="321"/>
      <c r="LKM185" s="321"/>
      <c r="LKN185" s="321"/>
      <c r="LKO185" s="321"/>
      <c r="LKP185" s="321"/>
      <c r="LKQ185" s="321"/>
      <c r="LKR185" s="321"/>
      <c r="LKS185" s="321"/>
      <c r="LKT185" s="321"/>
      <c r="LKU185" s="321"/>
      <c r="LKV185" s="321"/>
      <c r="LKW185" s="321"/>
      <c r="LKX185" s="321"/>
      <c r="LKY185" s="321"/>
      <c r="LKZ185" s="321"/>
      <c r="LLA185" s="321"/>
      <c r="LLB185" s="321"/>
      <c r="LLC185" s="321"/>
      <c r="LLD185" s="321"/>
      <c r="LLE185" s="321"/>
      <c r="LLF185" s="321"/>
      <c r="LLG185" s="321"/>
      <c r="LLH185" s="321"/>
      <c r="LLI185" s="321"/>
      <c r="LLJ185" s="321"/>
      <c r="LLK185" s="321"/>
      <c r="LLL185" s="321"/>
      <c r="LLM185" s="321"/>
      <c r="LLN185" s="321"/>
      <c r="LLO185" s="321"/>
      <c r="LLP185" s="321"/>
      <c r="LLQ185" s="321"/>
      <c r="LLR185" s="321"/>
      <c r="LLS185" s="321"/>
      <c r="LLT185" s="321"/>
      <c r="LLU185" s="321"/>
      <c r="LLV185" s="321"/>
      <c r="LLW185" s="321"/>
      <c r="LLX185" s="321"/>
      <c r="LLY185" s="321"/>
      <c r="LLZ185" s="321"/>
      <c r="LMA185" s="321"/>
      <c r="LMB185" s="321"/>
      <c r="LMC185" s="321"/>
      <c r="LMD185" s="321"/>
      <c r="LME185" s="321"/>
      <c r="LMF185" s="321"/>
      <c r="LMG185" s="321"/>
      <c r="LMH185" s="321"/>
      <c r="LMI185" s="321"/>
      <c r="LMJ185" s="321"/>
      <c r="LMK185" s="321"/>
      <c r="LML185" s="321"/>
      <c r="LMM185" s="321"/>
      <c r="LMN185" s="321"/>
      <c r="LMO185" s="321"/>
      <c r="LMP185" s="321"/>
      <c r="LMQ185" s="321"/>
      <c r="LMR185" s="321"/>
      <c r="LMS185" s="321"/>
      <c r="LMT185" s="321"/>
      <c r="LMU185" s="321"/>
      <c r="LMV185" s="321"/>
      <c r="LMW185" s="321"/>
      <c r="LMX185" s="321"/>
      <c r="LMY185" s="321"/>
      <c r="LMZ185" s="321"/>
      <c r="LNA185" s="321"/>
      <c r="LNB185" s="321"/>
      <c r="LNC185" s="321"/>
      <c r="LND185" s="321"/>
      <c r="LNE185" s="321"/>
      <c r="LNF185" s="321"/>
      <c r="LNG185" s="321"/>
      <c r="LNH185" s="321"/>
      <c r="LNI185" s="321"/>
      <c r="LNJ185" s="321"/>
      <c r="LNK185" s="321"/>
      <c r="LNL185" s="321"/>
      <c r="LNM185" s="321"/>
      <c r="LNN185" s="321"/>
      <c r="LNO185" s="321"/>
      <c r="LNP185" s="321"/>
      <c r="LNQ185" s="321"/>
      <c r="LNR185" s="321"/>
      <c r="LNS185" s="321"/>
      <c r="LNT185" s="321"/>
      <c r="LNU185" s="321"/>
      <c r="LNV185" s="321"/>
      <c r="LNW185" s="321"/>
      <c r="LNX185" s="321"/>
      <c r="LNY185" s="321"/>
      <c r="LNZ185" s="321"/>
      <c r="LOA185" s="321"/>
      <c r="LOB185" s="321"/>
      <c r="LOC185" s="321"/>
      <c r="LOD185" s="321"/>
      <c r="LOE185" s="321"/>
      <c r="LOF185" s="321"/>
      <c r="LOG185" s="321"/>
      <c r="LOH185" s="321"/>
      <c r="LOI185" s="321"/>
      <c r="LOJ185" s="321"/>
      <c r="LOK185" s="321"/>
      <c r="LOL185" s="321"/>
      <c r="LOM185" s="321"/>
      <c r="LON185" s="321"/>
      <c r="LOO185" s="321"/>
      <c r="LOP185" s="321"/>
      <c r="LOQ185" s="321"/>
      <c r="LOR185" s="321"/>
      <c r="LOS185" s="321"/>
      <c r="LOT185" s="321"/>
      <c r="LOU185" s="321"/>
      <c r="LOV185" s="321"/>
      <c r="LOW185" s="321"/>
      <c r="LOX185" s="321"/>
      <c r="LOY185" s="321"/>
      <c r="LOZ185" s="321"/>
      <c r="LPA185" s="321"/>
      <c r="LPB185" s="321"/>
      <c r="LPC185" s="321"/>
      <c r="LPD185" s="321"/>
      <c r="LPE185" s="321"/>
      <c r="LPF185" s="321"/>
      <c r="LPG185" s="321"/>
      <c r="LPH185" s="321"/>
      <c r="LPI185" s="321"/>
      <c r="LPJ185" s="321"/>
      <c r="LPK185" s="321"/>
      <c r="LPL185" s="321"/>
      <c r="LPM185" s="321"/>
      <c r="LPN185" s="321"/>
      <c r="LPO185" s="321"/>
      <c r="LPP185" s="321"/>
      <c r="LPQ185" s="321"/>
      <c r="LPR185" s="321"/>
      <c r="LPS185" s="321"/>
      <c r="LPT185" s="321"/>
      <c r="LPU185" s="321"/>
      <c r="LPV185" s="321"/>
      <c r="LPW185" s="321"/>
      <c r="LPX185" s="321"/>
      <c r="LPY185" s="321"/>
      <c r="LPZ185" s="321"/>
      <c r="LQA185" s="321"/>
      <c r="LQB185" s="321"/>
      <c r="LQC185" s="321"/>
      <c r="LQD185" s="321"/>
      <c r="LQE185" s="321"/>
      <c r="LQF185" s="321"/>
      <c r="LQG185" s="321"/>
      <c r="LQH185" s="321"/>
      <c r="LQI185" s="321"/>
      <c r="LQJ185" s="321"/>
      <c r="LQK185" s="321"/>
      <c r="LQL185" s="321"/>
      <c r="LQM185" s="321"/>
      <c r="LQN185" s="321"/>
      <c r="LQO185" s="321"/>
      <c r="LQP185" s="321"/>
      <c r="LQQ185" s="321"/>
      <c r="LQR185" s="321"/>
      <c r="LQS185" s="321"/>
      <c r="LQT185" s="321"/>
      <c r="LQU185" s="321"/>
      <c r="LQV185" s="321"/>
      <c r="LQW185" s="321"/>
      <c r="LQX185" s="321"/>
      <c r="LQY185" s="321"/>
      <c r="LQZ185" s="321"/>
      <c r="LRA185" s="321"/>
      <c r="LRB185" s="321"/>
      <c r="LRC185" s="321"/>
      <c r="LRD185" s="321"/>
      <c r="LRE185" s="321"/>
      <c r="LRF185" s="321"/>
      <c r="LRG185" s="321"/>
      <c r="LRH185" s="321"/>
      <c r="LRI185" s="321"/>
      <c r="LRJ185" s="321"/>
      <c r="LRK185" s="321"/>
      <c r="LRL185" s="321"/>
      <c r="LRM185" s="321"/>
      <c r="LRN185" s="321"/>
      <c r="LRO185" s="321"/>
      <c r="LRP185" s="321"/>
      <c r="LRQ185" s="321"/>
      <c r="LRR185" s="321"/>
      <c r="LRS185" s="321"/>
      <c r="LRT185" s="321"/>
      <c r="LRU185" s="321"/>
      <c r="LRV185" s="321"/>
      <c r="LRW185" s="321"/>
      <c r="LRX185" s="321"/>
      <c r="LRY185" s="321"/>
      <c r="LRZ185" s="321"/>
      <c r="LSA185" s="321"/>
      <c r="LSB185" s="321"/>
      <c r="LSC185" s="321"/>
      <c r="LSD185" s="321"/>
      <c r="LSE185" s="321"/>
      <c r="LSF185" s="321"/>
      <c r="LSG185" s="321"/>
      <c r="LSH185" s="321"/>
      <c r="LSI185" s="321"/>
      <c r="LSJ185" s="321"/>
      <c r="LSK185" s="321"/>
      <c r="LSL185" s="321"/>
      <c r="LSM185" s="321"/>
      <c r="LSN185" s="321"/>
      <c r="LSO185" s="321"/>
      <c r="LSP185" s="321"/>
      <c r="LSQ185" s="321"/>
      <c r="LSR185" s="321"/>
      <c r="LSS185" s="321"/>
      <c r="LST185" s="321"/>
      <c r="LSU185" s="321"/>
      <c r="LSV185" s="321"/>
      <c r="LSW185" s="321"/>
      <c r="LSX185" s="321"/>
      <c r="LSY185" s="321"/>
      <c r="LSZ185" s="321"/>
      <c r="LTA185" s="321"/>
      <c r="LTB185" s="321"/>
      <c r="LTC185" s="321"/>
      <c r="LTD185" s="321"/>
      <c r="LTE185" s="321"/>
      <c r="LTF185" s="321"/>
      <c r="LTG185" s="321"/>
      <c r="LTH185" s="321"/>
      <c r="LTI185" s="321"/>
      <c r="LTJ185" s="321"/>
      <c r="LTK185" s="321"/>
      <c r="LTL185" s="321"/>
      <c r="LTM185" s="321"/>
      <c r="LTN185" s="321"/>
      <c r="LTO185" s="321"/>
      <c r="LTP185" s="321"/>
      <c r="LTQ185" s="321"/>
      <c r="LTR185" s="321"/>
      <c r="LTS185" s="321"/>
      <c r="LTT185" s="321"/>
      <c r="LTU185" s="321"/>
      <c r="LTV185" s="321"/>
      <c r="LTW185" s="321"/>
      <c r="LTX185" s="321"/>
      <c r="LTY185" s="321"/>
      <c r="LTZ185" s="321"/>
      <c r="LUA185" s="321"/>
      <c r="LUB185" s="321"/>
      <c r="LUC185" s="321"/>
      <c r="LUD185" s="321"/>
      <c r="LUE185" s="321"/>
      <c r="LUF185" s="321"/>
      <c r="LUG185" s="321"/>
      <c r="LUH185" s="321"/>
      <c r="LUI185" s="321"/>
      <c r="LUJ185" s="321"/>
      <c r="LUK185" s="321"/>
      <c r="LUL185" s="321"/>
      <c r="LUM185" s="321"/>
      <c r="LUN185" s="321"/>
      <c r="LUO185" s="321"/>
      <c r="LUP185" s="321"/>
      <c r="LUQ185" s="321"/>
      <c r="LUR185" s="321"/>
      <c r="LUS185" s="321"/>
      <c r="LUT185" s="321"/>
      <c r="LUU185" s="321"/>
      <c r="LUV185" s="321"/>
      <c r="LUW185" s="321"/>
      <c r="LUX185" s="321"/>
      <c r="LUY185" s="321"/>
      <c r="LUZ185" s="321"/>
      <c r="LVA185" s="321"/>
      <c r="LVB185" s="321"/>
      <c r="LVC185" s="321"/>
      <c r="LVD185" s="321"/>
      <c r="LVE185" s="321"/>
      <c r="LVF185" s="321"/>
      <c r="LVG185" s="321"/>
      <c r="LVH185" s="321"/>
      <c r="LVI185" s="321"/>
      <c r="LVJ185" s="321"/>
      <c r="LVK185" s="321"/>
      <c r="LVL185" s="321"/>
      <c r="LVM185" s="321"/>
      <c r="LVN185" s="321"/>
      <c r="LVO185" s="321"/>
      <c r="LVP185" s="321"/>
      <c r="LVQ185" s="321"/>
      <c r="LVR185" s="321"/>
      <c r="LVS185" s="321"/>
      <c r="LVT185" s="321"/>
      <c r="LVU185" s="321"/>
      <c r="LVV185" s="321"/>
      <c r="LVW185" s="321"/>
      <c r="LVX185" s="321"/>
      <c r="LVY185" s="321"/>
      <c r="LVZ185" s="321"/>
      <c r="LWA185" s="321"/>
      <c r="LWB185" s="321"/>
      <c r="LWC185" s="321"/>
      <c r="LWD185" s="321"/>
      <c r="LWE185" s="321"/>
      <c r="LWF185" s="321"/>
      <c r="LWG185" s="321"/>
      <c r="LWH185" s="321"/>
      <c r="LWI185" s="321"/>
      <c r="LWJ185" s="321"/>
      <c r="LWK185" s="321"/>
      <c r="LWL185" s="321"/>
      <c r="LWM185" s="321"/>
      <c r="LWN185" s="321"/>
      <c r="LWO185" s="321"/>
      <c r="LWP185" s="321"/>
      <c r="LWQ185" s="321"/>
      <c r="LWR185" s="321"/>
      <c r="LWS185" s="321"/>
      <c r="LWT185" s="321"/>
      <c r="LWU185" s="321"/>
      <c r="LWV185" s="321"/>
      <c r="LWW185" s="321"/>
      <c r="LWX185" s="321"/>
      <c r="LWY185" s="321"/>
      <c r="LWZ185" s="321"/>
      <c r="LXA185" s="321"/>
      <c r="LXB185" s="321"/>
      <c r="LXC185" s="321"/>
      <c r="LXD185" s="321"/>
      <c r="LXE185" s="321"/>
      <c r="LXF185" s="321"/>
      <c r="LXG185" s="321"/>
      <c r="LXH185" s="321"/>
      <c r="LXI185" s="321"/>
      <c r="LXJ185" s="321"/>
      <c r="LXK185" s="321"/>
      <c r="LXL185" s="321"/>
      <c r="LXM185" s="321"/>
      <c r="LXN185" s="321"/>
      <c r="LXO185" s="321"/>
      <c r="LXP185" s="321"/>
      <c r="LXQ185" s="321"/>
      <c r="LXR185" s="321"/>
      <c r="LXS185" s="321"/>
      <c r="LXT185" s="321"/>
      <c r="LXU185" s="321"/>
      <c r="LXV185" s="321"/>
      <c r="LXW185" s="321"/>
      <c r="LXX185" s="321"/>
      <c r="LXY185" s="321"/>
      <c r="LXZ185" s="321"/>
      <c r="LYA185" s="321"/>
      <c r="LYB185" s="321"/>
      <c r="LYC185" s="321"/>
      <c r="LYD185" s="321"/>
      <c r="LYE185" s="321"/>
      <c r="LYF185" s="321"/>
      <c r="LYG185" s="321"/>
      <c r="LYH185" s="321"/>
      <c r="LYI185" s="321"/>
      <c r="LYJ185" s="321"/>
      <c r="LYK185" s="321"/>
      <c r="LYL185" s="321"/>
      <c r="LYM185" s="321"/>
      <c r="LYN185" s="321"/>
      <c r="LYO185" s="321"/>
      <c r="LYP185" s="321"/>
      <c r="LYQ185" s="321"/>
      <c r="LYR185" s="321"/>
      <c r="LYS185" s="321"/>
      <c r="LYT185" s="321"/>
      <c r="LYU185" s="321"/>
      <c r="LYV185" s="321"/>
      <c r="LYW185" s="321"/>
      <c r="LYX185" s="321"/>
      <c r="LYY185" s="321"/>
      <c r="LYZ185" s="321"/>
      <c r="LZA185" s="321"/>
      <c r="LZB185" s="321"/>
      <c r="LZC185" s="321"/>
      <c r="LZD185" s="321"/>
      <c r="LZE185" s="321"/>
      <c r="LZF185" s="321"/>
      <c r="LZG185" s="321"/>
      <c r="LZH185" s="321"/>
      <c r="LZI185" s="321"/>
      <c r="LZJ185" s="321"/>
      <c r="LZK185" s="321"/>
      <c r="LZL185" s="321"/>
      <c r="LZM185" s="321"/>
      <c r="LZN185" s="321"/>
      <c r="LZO185" s="321"/>
      <c r="LZP185" s="321"/>
      <c r="LZQ185" s="321"/>
      <c r="LZR185" s="321"/>
      <c r="LZS185" s="321"/>
      <c r="LZT185" s="321"/>
      <c r="LZU185" s="321"/>
      <c r="LZV185" s="321"/>
      <c r="LZW185" s="321"/>
      <c r="LZX185" s="321"/>
      <c r="LZY185" s="321"/>
      <c r="LZZ185" s="321"/>
      <c r="MAA185" s="321"/>
      <c r="MAB185" s="321"/>
      <c r="MAC185" s="321"/>
      <c r="MAD185" s="321"/>
      <c r="MAE185" s="321"/>
      <c r="MAF185" s="321"/>
      <c r="MAG185" s="321"/>
      <c r="MAH185" s="321"/>
      <c r="MAI185" s="321"/>
      <c r="MAJ185" s="321"/>
      <c r="MAK185" s="321"/>
      <c r="MAL185" s="321"/>
      <c r="MAM185" s="321"/>
      <c r="MAN185" s="321"/>
      <c r="MAO185" s="321"/>
      <c r="MAP185" s="321"/>
      <c r="MAQ185" s="321"/>
      <c r="MAR185" s="321"/>
      <c r="MAS185" s="321"/>
      <c r="MAT185" s="321"/>
      <c r="MAU185" s="321"/>
      <c r="MAV185" s="321"/>
      <c r="MAW185" s="321"/>
      <c r="MAX185" s="321"/>
      <c r="MAY185" s="321"/>
      <c r="MAZ185" s="321"/>
      <c r="MBA185" s="321"/>
      <c r="MBB185" s="321"/>
      <c r="MBC185" s="321"/>
      <c r="MBD185" s="321"/>
      <c r="MBE185" s="321"/>
      <c r="MBF185" s="321"/>
      <c r="MBG185" s="321"/>
      <c r="MBH185" s="321"/>
      <c r="MBI185" s="321"/>
      <c r="MBJ185" s="321"/>
      <c r="MBK185" s="321"/>
      <c r="MBL185" s="321"/>
      <c r="MBM185" s="321"/>
      <c r="MBN185" s="321"/>
      <c r="MBO185" s="321"/>
      <c r="MBP185" s="321"/>
      <c r="MBQ185" s="321"/>
      <c r="MBR185" s="321"/>
      <c r="MBS185" s="321"/>
      <c r="MBT185" s="321"/>
      <c r="MBU185" s="321"/>
      <c r="MBV185" s="321"/>
      <c r="MBW185" s="321"/>
      <c r="MBX185" s="321"/>
      <c r="MBY185" s="321"/>
      <c r="MBZ185" s="321"/>
      <c r="MCA185" s="321"/>
      <c r="MCB185" s="321"/>
      <c r="MCC185" s="321"/>
      <c r="MCD185" s="321"/>
      <c r="MCE185" s="321"/>
      <c r="MCF185" s="321"/>
      <c r="MCG185" s="321"/>
      <c r="MCH185" s="321"/>
      <c r="MCI185" s="321"/>
      <c r="MCJ185" s="321"/>
      <c r="MCK185" s="321"/>
      <c r="MCL185" s="321"/>
      <c r="MCM185" s="321"/>
      <c r="MCN185" s="321"/>
      <c r="MCO185" s="321"/>
      <c r="MCP185" s="321"/>
      <c r="MCQ185" s="321"/>
      <c r="MCR185" s="321"/>
      <c r="MCS185" s="321"/>
      <c r="MCT185" s="321"/>
      <c r="MCU185" s="321"/>
      <c r="MCV185" s="321"/>
      <c r="MCW185" s="321"/>
      <c r="MCX185" s="321"/>
      <c r="MCY185" s="321"/>
      <c r="MCZ185" s="321"/>
      <c r="MDA185" s="321"/>
      <c r="MDB185" s="321"/>
      <c r="MDC185" s="321"/>
      <c r="MDD185" s="321"/>
      <c r="MDE185" s="321"/>
      <c r="MDF185" s="321"/>
      <c r="MDG185" s="321"/>
      <c r="MDH185" s="321"/>
      <c r="MDI185" s="321"/>
      <c r="MDJ185" s="321"/>
      <c r="MDK185" s="321"/>
      <c r="MDL185" s="321"/>
      <c r="MDM185" s="321"/>
      <c r="MDN185" s="321"/>
      <c r="MDO185" s="321"/>
      <c r="MDP185" s="321"/>
      <c r="MDQ185" s="321"/>
      <c r="MDR185" s="321"/>
      <c r="MDS185" s="321"/>
      <c r="MDT185" s="321"/>
      <c r="MDU185" s="321"/>
      <c r="MDV185" s="321"/>
      <c r="MDW185" s="321"/>
      <c r="MDX185" s="321"/>
      <c r="MDY185" s="321"/>
      <c r="MDZ185" s="321"/>
      <c r="MEA185" s="321"/>
      <c r="MEB185" s="321"/>
      <c r="MEC185" s="321"/>
      <c r="MED185" s="321"/>
      <c r="MEE185" s="321"/>
      <c r="MEF185" s="321"/>
      <c r="MEG185" s="321"/>
      <c r="MEH185" s="321"/>
      <c r="MEI185" s="321"/>
      <c r="MEJ185" s="321"/>
      <c r="MEK185" s="321"/>
      <c r="MEL185" s="321"/>
      <c r="MEM185" s="321"/>
      <c r="MEN185" s="321"/>
      <c r="MEO185" s="321"/>
      <c r="MEP185" s="321"/>
      <c r="MEQ185" s="321"/>
      <c r="MER185" s="321"/>
      <c r="MES185" s="321"/>
      <c r="MET185" s="321"/>
      <c r="MEU185" s="321"/>
      <c r="MEV185" s="321"/>
      <c r="MEW185" s="321"/>
      <c r="MEX185" s="321"/>
      <c r="MEY185" s="321"/>
      <c r="MEZ185" s="321"/>
      <c r="MFA185" s="321"/>
      <c r="MFB185" s="321"/>
      <c r="MFC185" s="321"/>
      <c r="MFD185" s="321"/>
      <c r="MFE185" s="321"/>
      <c r="MFF185" s="321"/>
      <c r="MFG185" s="321"/>
      <c r="MFH185" s="321"/>
      <c r="MFI185" s="321"/>
      <c r="MFJ185" s="321"/>
      <c r="MFK185" s="321"/>
      <c r="MFL185" s="321"/>
      <c r="MFM185" s="321"/>
      <c r="MFN185" s="321"/>
      <c r="MFO185" s="321"/>
      <c r="MFP185" s="321"/>
      <c r="MFQ185" s="321"/>
      <c r="MFR185" s="321"/>
      <c r="MFS185" s="321"/>
      <c r="MFT185" s="321"/>
      <c r="MFU185" s="321"/>
      <c r="MFV185" s="321"/>
      <c r="MFW185" s="321"/>
      <c r="MFX185" s="321"/>
      <c r="MFY185" s="321"/>
      <c r="MFZ185" s="321"/>
      <c r="MGA185" s="321"/>
      <c r="MGB185" s="321"/>
      <c r="MGC185" s="321"/>
      <c r="MGD185" s="321"/>
      <c r="MGE185" s="321"/>
      <c r="MGF185" s="321"/>
      <c r="MGG185" s="321"/>
      <c r="MGH185" s="321"/>
      <c r="MGI185" s="321"/>
      <c r="MGJ185" s="321"/>
      <c r="MGK185" s="321"/>
      <c r="MGL185" s="321"/>
      <c r="MGM185" s="321"/>
      <c r="MGN185" s="321"/>
      <c r="MGO185" s="321"/>
      <c r="MGP185" s="321"/>
      <c r="MGQ185" s="321"/>
      <c r="MGR185" s="321"/>
      <c r="MGS185" s="321"/>
      <c r="MGT185" s="321"/>
      <c r="MGU185" s="321"/>
      <c r="MGV185" s="321"/>
      <c r="MGW185" s="321"/>
      <c r="MGX185" s="321"/>
      <c r="MGY185" s="321"/>
      <c r="MGZ185" s="321"/>
      <c r="MHA185" s="321"/>
      <c r="MHB185" s="321"/>
      <c r="MHC185" s="321"/>
      <c r="MHD185" s="321"/>
      <c r="MHE185" s="321"/>
      <c r="MHF185" s="321"/>
      <c r="MHG185" s="321"/>
      <c r="MHH185" s="321"/>
      <c r="MHI185" s="321"/>
      <c r="MHJ185" s="321"/>
      <c r="MHK185" s="321"/>
      <c r="MHL185" s="321"/>
      <c r="MHM185" s="321"/>
      <c r="MHN185" s="321"/>
      <c r="MHO185" s="321"/>
      <c r="MHP185" s="321"/>
      <c r="MHQ185" s="321"/>
      <c r="MHR185" s="321"/>
      <c r="MHS185" s="321"/>
      <c r="MHT185" s="321"/>
      <c r="MHU185" s="321"/>
      <c r="MHV185" s="321"/>
      <c r="MHW185" s="321"/>
      <c r="MHX185" s="321"/>
      <c r="MHY185" s="321"/>
      <c r="MHZ185" s="321"/>
      <c r="MIA185" s="321"/>
      <c r="MIB185" s="321"/>
      <c r="MIC185" s="321"/>
      <c r="MID185" s="321"/>
      <c r="MIE185" s="321"/>
      <c r="MIF185" s="321"/>
      <c r="MIG185" s="321"/>
      <c r="MIH185" s="321"/>
      <c r="MII185" s="321"/>
      <c r="MIJ185" s="321"/>
      <c r="MIK185" s="321"/>
      <c r="MIL185" s="321"/>
      <c r="MIM185" s="321"/>
      <c r="MIN185" s="321"/>
      <c r="MIO185" s="321"/>
      <c r="MIP185" s="321"/>
      <c r="MIQ185" s="321"/>
      <c r="MIR185" s="321"/>
      <c r="MIS185" s="321"/>
      <c r="MIT185" s="321"/>
      <c r="MIU185" s="321"/>
      <c r="MIV185" s="321"/>
      <c r="MIW185" s="321"/>
      <c r="MIX185" s="321"/>
      <c r="MIY185" s="321"/>
      <c r="MIZ185" s="321"/>
      <c r="MJA185" s="321"/>
      <c r="MJB185" s="321"/>
      <c r="MJC185" s="321"/>
      <c r="MJD185" s="321"/>
      <c r="MJE185" s="321"/>
      <c r="MJF185" s="321"/>
      <c r="MJG185" s="321"/>
      <c r="MJH185" s="321"/>
      <c r="MJI185" s="321"/>
      <c r="MJJ185" s="321"/>
      <c r="MJK185" s="321"/>
      <c r="MJL185" s="321"/>
      <c r="MJM185" s="321"/>
      <c r="MJN185" s="321"/>
      <c r="MJO185" s="321"/>
      <c r="MJP185" s="321"/>
      <c r="MJQ185" s="321"/>
      <c r="MJR185" s="321"/>
      <c r="MJS185" s="321"/>
      <c r="MJT185" s="321"/>
      <c r="MJU185" s="321"/>
      <c r="MJV185" s="321"/>
      <c r="MJW185" s="321"/>
      <c r="MJX185" s="321"/>
      <c r="MJY185" s="321"/>
      <c r="MJZ185" s="321"/>
      <c r="MKA185" s="321"/>
      <c r="MKB185" s="321"/>
      <c r="MKC185" s="321"/>
      <c r="MKD185" s="321"/>
      <c r="MKE185" s="321"/>
      <c r="MKF185" s="321"/>
      <c r="MKG185" s="321"/>
      <c r="MKH185" s="321"/>
      <c r="MKI185" s="321"/>
      <c r="MKJ185" s="321"/>
      <c r="MKK185" s="321"/>
      <c r="MKL185" s="321"/>
      <c r="MKM185" s="321"/>
      <c r="MKN185" s="321"/>
      <c r="MKO185" s="321"/>
      <c r="MKP185" s="321"/>
      <c r="MKQ185" s="321"/>
      <c r="MKR185" s="321"/>
      <c r="MKS185" s="321"/>
      <c r="MKT185" s="321"/>
      <c r="MKU185" s="321"/>
      <c r="MKV185" s="321"/>
      <c r="MKW185" s="321"/>
      <c r="MKX185" s="321"/>
      <c r="MKY185" s="321"/>
      <c r="MKZ185" s="321"/>
      <c r="MLA185" s="321"/>
      <c r="MLB185" s="321"/>
      <c r="MLC185" s="321"/>
      <c r="MLD185" s="321"/>
      <c r="MLE185" s="321"/>
      <c r="MLF185" s="321"/>
      <c r="MLG185" s="321"/>
      <c r="MLH185" s="321"/>
      <c r="MLI185" s="321"/>
      <c r="MLJ185" s="321"/>
      <c r="MLK185" s="321"/>
      <c r="MLL185" s="321"/>
      <c r="MLM185" s="321"/>
      <c r="MLN185" s="321"/>
      <c r="MLO185" s="321"/>
      <c r="MLP185" s="321"/>
      <c r="MLQ185" s="321"/>
      <c r="MLR185" s="321"/>
      <c r="MLS185" s="321"/>
      <c r="MLT185" s="321"/>
      <c r="MLU185" s="321"/>
      <c r="MLV185" s="321"/>
      <c r="MLW185" s="321"/>
      <c r="MLX185" s="321"/>
      <c r="MLY185" s="321"/>
      <c r="MLZ185" s="321"/>
      <c r="MMA185" s="321"/>
      <c r="MMB185" s="321"/>
      <c r="MMC185" s="321"/>
      <c r="MMD185" s="321"/>
      <c r="MME185" s="321"/>
      <c r="MMF185" s="321"/>
      <c r="MMG185" s="321"/>
      <c r="MMH185" s="321"/>
      <c r="MMI185" s="321"/>
      <c r="MMJ185" s="321"/>
      <c r="MMK185" s="321"/>
      <c r="MML185" s="321"/>
      <c r="MMM185" s="321"/>
      <c r="MMN185" s="321"/>
      <c r="MMO185" s="321"/>
      <c r="MMP185" s="321"/>
      <c r="MMQ185" s="321"/>
      <c r="MMR185" s="321"/>
      <c r="MMS185" s="321"/>
      <c r="MMT185" s="321"/>
      <c r="MMU185" s="321"/>
      <c r="MMV185" s="321"/>
      <c r="MMW185" s="321"/>
      <c r="MMX185" s="321"/>
      <c r="MMY185" s="321"/>
      <c r="MMZ185" s="321"/>
      <c r="MNA185" s="321"/>
      <c r="MNB185" s="321"/>
      <c r="MNC185" s="321"/>
      <c r="MND185" s="321"/>
      <c r="MNE185" s="321"/>
      <c r="MNF185" s="321"/>
      <c r="MNG185" s="321"/>
      <c r="MNH185" s="321"/>
      <c r="MNI185" s="321"/>
      <c r="MNJ185" s="321"/>
      <c r="MNK185" s="321"/>
      <c r="MNL185" s="321"/>
      <c r="MNM185" s="321"/>
      <c r="MNN185" s="321"/>
      <c r="MNO185" s="321"/>
      <c r="MNP185" s="321"/>
      <c r="MNQ185" s="321"/>
      <c r="MNR185" s="321"/>
      <c r="MNS185" s="321"/>
      <c r="MNT185" s="321"/>
      <c r="MNU185" s="321"/>
      <c r="MNV185" s="321"/>
      <c r="MNW185" s="321"/>
      <c r="MNX185" s="321"/>
      <c r="MNY185" s="321"/>
      <c r="MNZ185" s="321"/>
      <c r="MOA185" s="321"/>
      <c r="MOB185" s="321"/>
      <c r="MOC185" s="321"/>
      <c r="MOD185" s="321"/>
      <c r="MOE185" s="321"/>
      <c r="MOF185" s="321"/>
      <c r="MOG185" s="321"/>
      <c r="MOH185" s="321"/>
      <c r="MOI185" s="321"/>
      <c r="MOJ185" s="321"/>
      <c r="MOK185" s="321"/>
      <c r="MOL185" s="321"/>
      <c r="MOM185" s="321"/>
      <c r="MON185" s="321"/>
      <c r="MOO185" s="321"/>
      <c r="MOP185" s="321"/>
      <c r="MOQ185" s="321"/>
      <c r="MOR185" s="321"/>
      <c r="MOS185" s="321"/>
      <c r="MOT185" s="321"/>
      <c r="MOU185" s="321"/>
      <c r="MOV185" s="321"/>
      <c r="MOW185" s="321"/>
      <c r="MOX185" s="321"/>
      <c r="MOY185" s="321"/>
      <c r="MOZ185" s="321"/>
      <c r="MPA185" s="321"/>
      <c r="MPB185" s="321"/>
      <c r="MPC185" s="321"/>
      <c r="MPD185" s="321"/>
      <c r="MPE185" s="321"/>
      <c r="MPF185" s="321"/>
      <c r="MPG185" s="321"/>
      <c r="MPH185" s="321"/>
      <c r="MPI185" s="321"/>
      <c r="MPJ185" s="321"/>
      <c r="MPK185" s="321"/>
      <c r="MPL185" s="321"/>
      <c r="MPM185" s="321"/>
      <c r="MPN185" s="321"/>
      <c r="MPO185" s="321"/>
      <c r="MPP185" s="321"/>
      <c r="MPQ185" s="321"/>
      <c r="MPR185" s="321"/>
      <c r="MPS185" s="321"/>
      <c r="MPT185" s="321"/>
      <c r="MPU185" s="321"/>
      <c r="MPV185" s="321"/>
      <c r="MPW185" s="321"/>
      <c r="MPX185" s="321"/>
      <c r="MPY185" s="321"/>
      <c r="MPZ185" s="321"/>
      <c r="MQA185" s="321"/>
      <c r="MQB185" s="321"/>
      <c r="MQC185" s="321"/>
      <c r="MQD185" s="321"/>
      <c r="MQE185" s="321"/>
      <c r="MQF185" s="321"/>
      <c r="MQG185" s="321"/>
      <c r="MQH185" s="321"/>
      <c r="MQI185" s="321"/>
      <c r="MQJ185" s="321"/>
      <c r="MQK185" s="321"/>
      <c r="MQL185" s="321"/>
      <c r="MQM185" s="321"/>
      <c r="MQN185" s="321"/>
      <c r="MQO185" s="321"/>
      <c r="MQP185" s="321"/>
      <c r="MQQ185" s="321"/>
      <c r="MQR185" s="321"/>
      <c r="MQS185" s="321"/>
      <c r="MQT185" s="321"/>
      <c r="MQU185" s="321"/>
      <c r="MQV185" s="321"/>
      <c r="MQW185" s="321"/>
      <c r="MQX185" s="321"/>
      <c r="MQY185" s="321"/>
      <c r="MQZ185" s="321"/>
      <c r="MRA185" s="321"/>
      <c r="MRB185" s="321"/>
      <c r="MRC185" s="321"/>
      <c r="MRD185" s="321"/>
      <c r="MRE185" s="321"/>
      <c r="MRF185" s="321"/>
      <c r="MRG185" s="321"/>
      <c r="MRH185" s="321"/>
      <c r="MRI185" s="321"/>
      <c r="MRJ185" s="321"/>
      <c r="MRK185" s="321"/>
      <c r="MRL185" s="321"/>
      <c r="MRM185" s="321"/>
      <c r="MRN185" s="321"/>
      <c r="MRO185" s="321"/>
      <c r="MRP185" s="321"/>
      <c r="MRQ185" s="321"/>
      <c r="MRR185" s="321"/>
      <c r="MRS185" s="321"/>
      <c r="MRT185" s="321"/>
      <c r="MRU185" s="321"/>
      <c r="MRV185" s="321"/>
      <c r="MRW185" s="321"/>
      <c r="MRX185" s="321"/>
      <c r="MRY185" s="321"/>
      <c r="MRZ185" s="321"/>
      <c r="MSA185" s="321"/>
      <c r="MSB185" s="321"/>
      <c r="MSC185" s="321"/>
      <c r="MSD185" s="321"/>
      <c r="MSE185" s="321"/>
      <c r="MSF185" s="321"/>
      <c r="MSG185" s="321"/>
      <c r="MSH185" s="321"/>
      <c r="MSI185" s="321"/>
      <c r="MSJ185" s="321"/>
      <c r="MSK185" s="321"/>
      <c r="MSL185" s="321"/>
      <c r="MSM185" s="321"/>
      <c r="MSN185" s="321"/>
      <c r="MSO185" s="321"/>
      <c r="MSP185" s="321"/>
      <c r="MSQ185" s="321"/>
      <c r="MSR185" s="321"/>
      <c r="MSS185" s="321"/>
      <c r="MST185" s="321"/>
      <c r="MSU185" s="321"/>
      <c r="MSV185" s="321"/>
      <c r="MSW185" s="321"/>
      <c r="MSX185" s="321"/>
      <c r="MSY185" s="321"/>
      <c r="MSZ185" s="321"/>
      <c r="MTA185" s="321"/>
      <c r="MTB185" s="321"/>
      <c r="MTC185" s="321"/>
      <c r="MTD185" s="321"/>
      <c r="MTE185" s="321"/>
      <c r="MTF185" s="321"/>
      <c r="MTG185" s="321"/>
      <c r="MTH185" s="321"/>
      <c r="MTI185" s="321"/>
      <c r="MTJ185" s="321"/>
      <c r="MTK185" s="321"/>
      <c r="MTL185" s="321"/>
      <c r="MTM185" s="321"/>
      <c r="MTN185" s="321"/>
      <c r="MTO185" s="321"/>
      <c r="MTP185" s="321"/>
      <c r="MTQ185" s="321"/>
      <c r="MTR185" s="321"/>
      <c r="MTS185" s="321"/>
      <c r="MTT185" s="321"/>
      <c r="MTU185" s="321"/>
      <c r="MTV185" s="321"/>
      <c r="MTW185" s="321"/>
      <c r="MTX185" s="321"/>
      <c r="MTY185" s="321"/>
      <c r="MTZ185" s="321"/>
      <c r="MUA185" s="321"/>
      <c r="MUB185" s="321"/>
      <c r="MUC185" s="321"/>
      <c r="MUD185" s="321"/>
      <c r="MUE185" s="321"/>
      <c r="MUF185" s="321"/>
      <c r="MUG185" s="321"/>
      <c r="MUH185" s="321"/>
      <c r="MUI185" s="321"/>
      <c r="MUJ185" s="321"/>
      <c r="MUK185" s="321"/>
      <c r="MUL185" s="321"/>
      <c r="MUM185" s="321"/>
      <c r="MUN185" s="321"/>
      <c r="MUO185" s="321"/>
      <c r="MUP185" s="321"/>
      <c r="MUQ185" s="321"/>
      <c r="MUR185" s="321"/>
      <c r="MUS185" s="321"/>
      <c r="MUT185" s="321"/>
      <c r="MUU185" s="321"/>
      <c r="MUV185" s="321"/>
      <c r="MUW185" s="321"/>
      <c r="MUX185" s="321"/>
      <c r="MUY185" s="321"/>
      <c r="MUZ185" s="321"/>
      <c r="MVA185" s="321"/>
      <c r="MVB185" s="321"/>
      <c r="MVC185" s="321"/>
      <c r="MVD185" s="321"/>
      <c r="MVE185" s="321"/>
      <c r="MVF185" s="321"/>
      <c r="MVG185" s="321"/>
      <c r="MVH185" s="321"/>
      <c r="MVI185" s="321"/>
      <c r="MVJ185" s="321"/>
      <c r="MVK185" s="321"/>
      <c r="MVL185" s="321"/>
      <c r="MVM185" s="321"/>
      <c r="MVN185" s="321"/>
      <c r="MVO185" s="321"/>
      <c r="MVP185" s="321"/>
      <c r="MVQ185" s="321"/>
      <c r="MVR185" s="321"/>
      <c r="MVS185" s="321"/>
      <c r="MVT185" s="321"/>
      <c r="MVU185" s="321"/>
      <c r="MVV185" s="321"/>
      <c r="MVW185" s="321"/>
      <c r="MVX185" s="321"/>
      <c r="MVY185" s="321"/>
      <c r="MVZ185" s="321"/>
      <c r="MWA185" s="321"/>
      <c r="MWB185" s="321"/>
      <c r="MWC185" s="321"/>
      <c r="MWD185" s="321"/>
      <c r="MWE185" s="321"/>
      <c r="MWF185" s="321"/>
      <c r="MWG185" s="321"/>
      <c r="MWH185" s="321"/>
      <c r="MWI185" s="321"/>
      <c r="MWJ185" s="321"/>
      <c r="MWK185" s="321"/>
      <c r="MWL185" s="321"/>
      <c r="MWM185" s="321"/>
      <c r="MWN185" s="321"/>
      <c r="MWO185" s="321"/>
      <c r="MWP185" s="321"/>
      <c r="MWQ185" s="321"/>
      <c r="MWR185" s="321"/>
      <c r="MWS185" s="321"/>
      <c r="MWT185" s="321"/>
      <c r="MWU185" s="321"/>
      <c r="MWV185" s="321"/>
      <c r="MWW185" s="321"/>
      <c r="MWX185" s="321"/>
      <c r="MWY185" s="321"/>
      <c r="MWZ185" s="321"/>
      <c r="MXA185" s="321"/>
      <c r="MXB185" s="321"/>
      <c r="MXC185" s="321"/>
      <c r="MXD185" s="321"/>
      <c r="MXE185" s="321"/>
      <c r="MXF185" s="321"/>
      <c r="MXG185" s="321"/>
      <c r="MXH185" s="321"/>
      <c r="MXI185" s="321"/>
      <c r="MXJ185" s="321"/>
      <c r="MXK185" s="321"/>
      <c r="MXL185" s="321"/>
      <c r="MXM185" s="321"/>
      <c r="MXN185" s="321"/>
      <c r="MXO185" s="321"/>
      <c r="MXP185" s="321"/>
      <c r="MXQ185" s="321"/>
      <c r="MXR185" s="321"/>
      <c r="MXS185" s="321"/>
      <c r="MXT185" s="321"/>
      <c r="MXU185" s="321"/>
      <c r="MXV185" s="321"/>
      <c r="MXW185" s="321"/>
      <c r="MXX185" s="321"/>
      <c r="MXY185" s="321"/>
      <c r="MXZ185" s="321"/>
      <c r="MYA185" s="321"/>
      <c r="MYB185" s="321"/>
      <c r="MYC185" s="321"/>
      <c r="MYD185" s="321"/>
      <c r="MYE185" s="321"/>
      <c r="MYF185" s="321"/>
      <c r="MYG185" s="321"/>
      <c r="MYH185" s="321"/>
      <c r="MYI185" s="321"/>
      <c r="MYJ185" s="321"/>
      <c r="MYK185" s="321"/>
      <c r="MYL185" s="321"/>
      <c r="MYM185" s="321"/>
      <c r="MYN185" s="321"/>
      <c r="MYO185" s="321"/>
      <c r="MYP185" s="321"/>
      <c r="MYQ185" s="321"/>
      <c r="MYR185" s="321"/>
      <c r="MYS185" s="321"/>
      <c r="MYT185" s="321"/>
      <c r="MYU185" s="321"/>
      <c r="MYV185" s="321"/>
      <c r="MYW185" s="321"/>
      <c r="MYX185" s="321"/>
      <c r="MYY185" s="321"/>
      <c r="MYZ185" s="321"/>
      <c r="MZA185" s="321"/>
      <c r="MZB185" s="321"/>
      <c r="MZC185" s="321"/>
      <c r="MZD185" s="321"/>
      <c r="MZE185" s="321"/>
      <c r="MZF185" s="321"/>
      <c r="MZG185" s="321"/>
      <c r="MZH185" s="321"/>
      <c r="MZI185" s="321"/>
      <c r="MZJ185" s="321"/>
      <c r="MZK185" s="321"/>
      <c r="MZL185" s="321"/>
      <c r="MZM185" s="321"/>
      <c r="MZN185" s="321"/>
      <c r="MZO185" s="321"/>
      <c r="MZP185" s="321"/>
      <c r="MZQ185" s="321"/>
      <c r="MZR185" s="321"/>
      <c r="MZS185" s="321"/>
      <c r="MZT185" s="321"/>
      <c r="MZU185" s="321"/>
      <c r="MZV185" s="321"/>
      <c r="MZW185" s="321"/>
      <c r="MZX185" s="321"/>
      <c r="MZY185" s="321"/>
      <c r="MZZ185" s="321"/>
      <c r="NAA185" s="321"/>
      <c r="NAB185" s="321"/>
      <c r="NAC185" s="321"/>
      <c r="NAD185" s="321"/>
      <c r="NAE185" s="321"/>
      <c r="NAF185" s="321"/>
      <c r="NAG185" s="321"/>
      <c r="NAH185" s="321"/>
      <c r="NAI185" s="321"/>
      <c r="NAJ185" s="321"/>
      <c r="NAK185" s="321"/>
      <c r="NAL185" s="321"/>
      <c r="NAM185" s="321"/>
      <c r="NAN185" s="321"/>
      <c r="NAO185" s="321"/>
      <c r="NAP185" s="321"/>
      <c r="NAQ185" s="321"/>
      <c r="NAR185" s="321"/>
      <c r="NAS185" s="321"/>
      <c r="NAT185" s="321"/>
      <c r="NAU185" s="321"/>
      <c r="NAV185" s="321"/>
      <c r="NAW185" s="321"/>
      <c r="NAX185" s="321"/>
      <c r="NAY185" s="321"/>
      <c r="NAZ185" s="321"/>
      <c r="NBA185" s="321"/>
      <c r="NBB185" s="321"/>
      <c r="NBC185" s="321"/>
      <c r="NBD185" s="321"/>
      <c r="NBE185" s="321"/>
      <c r="NBF185" s="321"/>
      <c r="NBG185" s="321"/>
      <c r="NBH185" s="321"/>
      <c r="NBI185" s="321"/>
      <c r="NBJ185" s="321"/>
      <c r="NBK185" s="321"/>
      <c r="NBL185" s="321"/>
      <c r="NBM185" s="321"/>
      <c r="NBN185" s="321"/>
      <c r="NBO185" s="321"/>
      <c r="NBP185" s="321"/>
      <c r="NBQ185" s="321"/>
      <c r="NBR185" s="321"/>
      <c r="NBS185" s="321"/>
      <c r="NBT185" s="321"/>
      <c r="NBU185" s="321"/>
      <c r="NBV185" s="321"/>
      <c r="NBW185" s="321"/>
      <c r="NBX185" s="321"/>
      <c r="NBY185" s="321"/>
      <c r="NBZ185" s="321"/>
      <c r="NCA185" s="321"/>
      <c r="NCB185" s="321"/>
      <c r="NCC185" s="321"/>
      <c r="NCD185" s="321"/>
      <c r="NCE185" s="321"/>
      <c r="NCF185" s="321"/>
      <c r="NCG185" s="321"/>
      <c r="NCH185" s="321"/>
      <c r="NCI185" s="321"/>
      <c r="NCJ185" s="321"/>
      <c r="NCK185" s="321"/>
      <c r="NCL185" s="321"/>
      <c r="NCM185" s="321"/>
      <c r="NCN185" s="321"/>
      <c r="NCO185" s="321"/>
      <c r="NCP185" s="321"/>
      <c r="NCQ185" s="321"/>
      <c r="NCR185" s="321"/>
      <c r="NCS185" s="321"/>
      <c r="NCT185" s="321"/>
      <c r="NCU185" s="321"/>
      <c r="NCV185" s="321"/>
      <c r="NCW185" s="321"/>
      <c r="NCX185" s="321"/>
      <c r="NCY185" s="321"/>
      <c r="NCZ185" s="321"/>
      <c r="NDA185" s="321"/>
      <c r="NDB185" s="321"/>
      <c r="NDC185" s="321"/>
      <c r="NDD185" s="321"/>
      <c r="NDE185" s="321"/>
      <c r="NDF185" s="321"/>
      <c r="NDG185" s="321"/>
      <c r="NDH185" s="321"/>
      <c r="NDI185" s="321"/>
      <c r="NDJ185" s="321"/>
      <c r="NDK185" s="321"/>
      <c r="NDL185" s="321"/>
      <c r="NDM185" s="321"/>
      <c r="NDN185" s="321"/>
      <c r="NDO185" s="321"/>
      <c r="NDP185" s="321"/>
      <c r="NDQ185" s="321"/>
      <c r="NDR185" s="321"/>
      <c r="NDS185" s="321"/>
      <c r="NDT185" s="321"/>
      <c r="NDU185" s="321"/>
      <c r="NDV185" s="321"/>
      <c r="NDW185" s="321"/>
      <c r="NDX185" s="321"/>
      <c r="NDY185" s="321"/>
      <c r="NDZ185" s="321"/>
      <c r="NEA185" s="321"/>
      <c r="NEB185" s="321"/>
      <c r="NEC185" s="321"/>
      <c r="NED185" s="321"/>
      <c r="NEE185" s="321"/>
      <c r="NEF185" s="321"/>
      <c r="NEG185" s="321"/>
      <c r="NEH185" s="321"/>
      <c r="NEI185" s="321"/>
      <c r="NEJ185" s="321"/>
      <c r="NEK185" s="321"/>
      <c r="NEL185" s="321"/>
      <c r="NEM185" s="321"/>
      <c r="NEN185" s="321"/>
      <c r="NEO185" s="321"/>
      <c r="NEP185" s="321"/>
      <c r="NEQ185" s="321"/>
      <c r="NER185" s="321"/>
      <c r="NES185" s="321"/>
      <c r="NET185" s="321"/>
      <c r="NEU185" s="321"/>
      <c r="NEV185" s="321"/>
      <c r="NEW185" s="321"/>
      <c r="NEX185" s="321"/>
      <c r="NEY185" s="321"/>
      <c r="NEZ185" s="321"/>
      <c r="NFA185" s="321"/>
      <c r="NFB185" s="321"/>
      <c r="NFC185" s="321"/>
      <c r="NFD185" s="321"/>
      <c r="NFE185" s="321"/>
      <c r="NFF185" s="321"/>
      <c r="NFG185" s="321"/>
      <c r="NFH185" s="321"/>
      <c r="NFI185" s="321"/>
      <c r="NFJ185" s="321"/>
      <c r="NFK185" s="321"/>
      <c r="NFL185" s="321"/>
      <c r="NFM185" s="321"/>
      <c r="NFN185" s="321"/>
      <c r="NFO185" s="321"/>
      <c r="NFP185" s="321"/>
      <c r="NFQ185" s="321"/>
      <c r="NFR185" s="321"/>
      <c r="NFS185" s="321"/>
      <c r="NFT185" s="321"/>
      <c r="NFU185" s="321"/>
      <c r="NFV185" s="321"/>
      <c r="NFW185" s="321"/>
      <c r="NFX185" s="321"/>
      <c r="NFY185" s="321"/>
      <c r="NFZ185" s="321"/>
      <c r="NGA185" s="321"/>
      <c r="NGB185" s="321"/>
      <c r="NGC185" s="321"/>
      <c r="NGD185" s="321"/>
      <c r="NGE185" s="321"/>
      <c r="NGF185" s="321"/>
      <c r="NGG185" s="321"/>
      <c r="NGH185" s="321"/>
      <c r="NGI185" s="321"/>
      <c r="NGJ185" s="321"/>
      <c r="NGK185" s="321"/>
      <c r="NGL185" s="321"/>
      <c r="NGM185" s="321"/>
      <c r="NGN185" s="321"/>
      <c r="NGO185" s="321"/>
      <c r="NGP185" s="321"/>
      <c r="NGQ185" s="321"/>
      <c r="NGR185" s="321"/>
      <c r="NGS185" s="321"/>
      <c r="NGT185" s="321"/>
      <c r="NGU185" s="321"/>
      <c r="NGV185" s="321"/>
      <c r="NGW185" s="321"/>
      <c r="NGX185" s="321"/>
      <c r="NGY185" s="321"/>
      <c r="NGZ185" s="321"/>
      <c r="NHA185" s="321"/>
      <c r="NHB185" s="321"/>
      <c r="NHC185" s="321"/>
      <c r="NHD185" s="321"/>
      <c r="NHE185" s="321"/>
      <c r="NHF185" s="321"/>
      <c r="NHG185" s="321"/>
      <c r="NHH185" s="321"/>
      <c r="NHI185" s="321"/>
      <c r="NHJ185" s="321"/>
      <c r="NHK185" s="321"/>
      <c r="NHL185" s="321"/>
      <c r="NHM185" s="321"/>
      <c r="NHN185" s="321"/>
      <c r="NHO185" s="321"/>
      <c r="NHP185" s="321"/>
      <c r="NHQ185" s="321"/>
      <c r="NHR185" s="321"/>
      <c r="NHS185" s="321"/>
      <c r="NHT185" s="321"/>
      <c r="NHU185" s="321"/>
      <c r="NHV185" s="321"/>
      <c r="NHW185" s="321"/>
      <c r="NHX185" s="321"/>
      <c r="NHY185" s="321"/>
      <c r="NHZ185" s="321"/>
      <c r="NIA185" s="321"/>
      <c r="NIB185" s="321"/>
      <c r="NIC185" s="321"/>
      <c r="NID185" s="321"/>
      <c r="NIE185" s="321"/>
      <c r="NIF185" s="321"/>
      <c r="NIG185" s="321"/>
      <c r="NIH185" s="321"/>
      <c r="NII185" s="321"/>
      <c r="NIJ185" s="321"/>
      <c r="NIK185" s="321"/>
      <c r="NIL185" s="321"/>
      <c r="NIM185" s="321"/>
      <c r="NIN185" s="321"/>
      <c r="NIO185" s="321"/>
      <c r="NIP185" s="321"/>
      <c r="NIQ185" s="321"/>
      <c r="NIR185" s="321"/>
      <c r="NIS185" s="321"/>
      <c r="NIT185" s="321"/>
      <c r="NIU185" s="321"/>
      <c r="NIV185" s="321"/>
      <c r="NIW185" s="321"/>
      <c r="NIX185" s="321"/>
      <c r="NIY185" s="321"/>
      <c r="NIZ185" s="321"/>
      <c r="NJA185" s="321"/>
      <c r="NJB185" s="321"/>
      <c r="NJC185" s="321"/>
      <c r="NJD185" s="321"/>
      <c r="NJE185" s="321"/>
      <c r="NJF185" s="321"/>
      <c r="NJG185" s="321"/>
      <c r="NJH185" s="321"/>
      <c r="NJI185" s="321"/>
      <c r="NJJ185" s="321"/>
      <c r="NJK185" s="321"/>
      <c r="NJL185" s="321"/>
      <c r="NJM185" s="321"/>
      <c r="NJN185" s="321"/>
      <c r="NJO185" s="321"/>
      <c r="NJP185" s="321"/>
      <c r="NJQ185" s="321"/>
      <c r="NJR185" s="321"/>
      <c r="NJS185" s="321"/>
      <c r="NJT185" s="321"/>
      <c r="NJU185" s="321"/>
      <c r="NJV185" s="321"/>
      <c r="NJW185" s="321"/>
      <c r="NJX185" s="321"/>
      <c r="NJY185" s="321"/>
      <c r="NJZ185" s="321"/>
      <c r="NKA185" s="321"/>
      <c r="NKB185" s="321"/>
      <c r="NKC185" s="321"/>
      <c r="NKD185" s="321"/>
      <c r="NKE185" s="321"/>
      <c r="NKF185" s="321"/>
      <c r="NKG185" s="321"/>
      <c r="NKH185" s="321"/>
      <c r="NKI185" s="321"/>
      <c r="NKJ185" s="321"/>
      <c r="NKK185" s="321"/>
      <c r="NKL185" s="321"/>
      <c r="NKM185" s="321"/>
      <c r="NKN185" s="321"/>
      <c r="NKO185" s="321"/>
      <c r="NKP185" s="321"/>
      <c r="NKQ185" s="321"/>
      <c r="NKR185" s="321"/>
      <c r="NKS185" s="321"/>
      <c r="NKT185" s="321"/>
      <c r="NKU185" s="321"/>
      <c r="NKV185" s="321"/>
      <c r="NKW185" s="321"/>
      <c r="NKX185" s="321"/>
      <c r="NKY185" s="321"/>
      <c r="NKZ185" s="321"/>
      <c r="NLA185" s="321"/>
      <c r="NLB185" s="321"/>
      <c r="NLC185" s="321"/>
      <c r="NLD185" s="321"/>
      <c r="NLE185" s="321"/>
      <c r="NLF185" s="321"/>
      <c r="NLG185" s="321"/>
      <c r="NLH185" s="321"/>
      <c r="NLI185" s="321"/>
      <c r="NLJ185" s="321"/>
      <c r="NLK185" s="321"/>
      <c r="NLL185" s="321"/>
      <c r="NLM185" s="321"/>
      <c r="NLN185" s="321"/>
      <c r="NLO185" s="321"/>
      <c r="NLP185" s="321"/>
      <c r="NLQ185" s="321"/>
      <c r="NLR185" s="321"/>
      <c r="NLS185" s="321"/>
      <c r="NLT185" s="321"/>
      <c r="NLU185" s="321"/>
      <c r="NLV185" s="321"/>
      <c r="NLW185" s="321"/>
      <c r="NLX185" s="321"/>
      <c r="NLY185" s="321"/>
      <c r="NLZ185" s="321"/>
      <c r="NMA185" s="321"/>
      <c r="NMB185" s="321"/>
      <c r="NMC185" s="321"/>
      <c r="NMD185" s="321"/>
      <c r="NME185" s="321"/>
      <c r="NMF185" s="321"/>
      <c r="NMG185" s="321"/>
      <c r="NMH185" s="321"/>
      <c r="NMI185" s="321"/>
      <c r="NMJ185" s="321"/>
      <c r="NMK185" s="321"/>
      <c r="NML185" s="321"/>
      <c r="NMM185" s="321"/>
      <c r="NMN185" s="321"/>
      <c r="NMO185" s="321"/>
      <c r="NMP185" s="321"/>
      <c r="NMQ185" s="321"/>
      <c r="NMR185" s="321"/>
      <c r="NMS185" s="321"/>
      <c r="NMT185" s="321"/>
      <c r="NMU185" s="321"/>
      <c r="NMV185" s="321"/>
      <c r="NMW185" s="321"/>
      <c r="NMX185" s="321"/>
      <c r="NMY185" s="321"/>
      <c r="NMZ185" s="321"/>
      <c r="NNA185" s="321"/>
      <c r="NNB185" s="321"/>
      <c r="NNC185" s="321"/>
      <c r="NND185" s="321"/>
      <c r="NNE185" s="321"/>
      <c r="NNF185" s="321"/>
      <c r="NNG185" s="321"/>
      <c r="NNH185" s="321"/>
      <c r="NNI185" s="321"/>
      <c r="NNJ185" s="321"/>
      <c r="NNK185" s="321"/>
      <c r="NNL185" s="321"/>
      <c r="NNM185" s="321"/>
      <c r="NNN185" s="321"/>
      <c r="NNO185" s="321"/>
      <c r="NNP185" s="321"/>
      <c r="NNQ185" s="321"/>
      <c r="NNR185" s="321"/>
      <c r="NNS185" s="321"/>
      <c r="NNT185" s="321"/>
      <c r="NNU185" s="321"/>
      <c r="NNV185" s="321"/>
      <c r="NNW185" s="321"/>
      <c r="NNX185" s="321"/>
      <c r="NNY185" s="321"/>
      <c r="NNZ185" s="321"/>
      <c r="NOA185" s="321"/>
      <c r="NOB185" s="321"/>
      <c r="NOC185" s="321"/>
      <c r="NOD185" s="321"/>
      <c r="NOE185" s="321"/>
      <c r="NOF185" s="321"/>
      <c r="NOG185" s="321"/>
      <c r="NOH185" s="321"/>
      <c r="NOI185" s="321"/>
      <c r="NOJ185" s="321"/>
      <c r="NOK185" s="321"/>
      <c r="NOL185" s="321"/>
      <c r="NOM185" s="321"/>
      <c r="NON185" s="321"/>
      <c r="NOO185" s="321"/>
      <c r="NOP185" s="321"/>
      <c r="NOQ185" s="321"/>
      <c r="NOR185" s="321"/>
      <c r="NOS185" s="321"/>
      <c r="NOT185" s="321"/>
      <c r="NOU185" s="321"/>
      <c r="NOV185" s="321"/>
      <c r="NOW185" s="321"/>
      <c r="NOX185" s="321"/>
      <c r="NOY185" s="321"/>
      <c r="NOZ185" s="321"/>
      <c r="NPA185" s="321"/>
      <c r="NPB185" s="321"/>
      <c r="NPC185" s="321"/>
      <c r="NPD185" s="321"/>
      <c r="NPE185" s="321"/>
      <c r="NPF185" s="321"/>
      <c r="NPG185" s="321"/>
      <c r="NPH185" s="321"/>
      <c r="NPI185" s="321"/>
      <c r="NPJ185" s="321"/>
      <c r="NPK185" s="321"/>
      <c r="NPL185" s="321"/>
      <c r="NPM185" s="321"/>
      <c r="NPN185" s="321"/>
      <c r="NPO185" s="321"/>
      <c r="NPP185" s="321"/>
      <c r="NPQ185" s="321"/>
      <c r="NPR185" s="321"/>
      <c r="NPS185" s="321"/>
      <c r="NPT185" s="321"/>
      <c r="NPU185" s="321"/>
      <c r="NPV185" s="321"/>
      <c r="NPW185" s="321"/>
      <c r="NPX185" s="321"/>
      <c r="NPY185" s="321"/>
      <c r="NPZ185" s="321"/>
      <c r="NQA185" s="321"/>
      <c r="NQB185" s="321"/>
      <c r="NQC185" s="321"/>
      <c r="NQD185" s="321"/>
      <c r="NQE185" s="321"/>
      <c r="NQF185" s="321"/>
      <c r="NQG185" s="321"/>
      <c r="NQH185" s="321"/>
      <c r="NQI185" s="321"/>
      <c r="NQJ185" s="321"/>
      <c r="NQK185" s="321"/>
      <c r="NQL185" s="321"/>
      <c r="NQM185" s="321"/>
      <c r="NQN185" s="321"/>
      <c r="NQO185" s="321"/>
      <c r="NQP185" s="321"/>
      <c r="NQQ185" s="321"/>
      <c r="NQR185" s="321"/>
      <c r="NQS185" s="321"/>
      <c r="NQT185" s="321"/>
      <c r="NQU185" s="321"/>
      <c r="NQV185" s="321"/>
      <c r="NQW185" s="321"/>
      <c r="NQX185" s="321"/>
      <c r="NQY185" s="321"/>
      <c r="NQZ185" s="321"/>
      <c r="NRA185" s="321"/>
      <c r="NRB185" s="321"/>
      <c r="NRC185" s="321"/>
      <c r="NRD185" s="321"/>
      <c r="NRE185" s="321"/>
      <c r="NRF185" s="321"/>
      <c r="NRG185" s="321"/>
      <c r="NRH185" s="321"/>
      <c r="NRI185" s="321"/>
      <c r="NRJ185" s="321"/>
      <c r="NRK185" s="321"/>
      <c r="NRL185" s="321"/>
      <c r="NRM185" s="321"/>
      <c r="NRN185" s="321"/>
      <c r="NRO185" s="321"/>
      <c r="NRP185" s="321"/>
      <c r="NRQ185" s="321"/>
      <c r="NRR185" s="321"/>
      <c r="NRS185" s="321"/>
      <c r="NRT185" s="321"/>
      <c r="NRU185" s="321"/>
      <c r="NRV185" s="321"/>
      <c r="NRW185" s="321"/>
      <c r="NRX185" s="321"/>
      <c r="NRY185" s="321"/>
      <c r="NRZ185" s="321"/>
      <c r="NSA185" s="321"/>
      <c r="NSB185" s="321"/>
      <c r="NSC185" s="321"/>
      <c r="NSD185" s="321"/>
      <c r="NSE185" s="321"/>
      <c r="NSF185" s="321"/>
      <c r="NSG185" s="321"/>
      <c r="NSH185" s="321"/>
      <c r="NSI185" s="321"/>
      <c r="NSJ185" s="321"/>
      <c r="NSK185" s="321"/>
      <c r="NSL185" s="321"/>
      <c r="NSM185" s="321"/>
      <c r="NSN185" s="321"/>
      <c r="NSO185" s="321"/>
      <c r="NSP185" s="321"/>
      <c r="NSQ185" s="321"/>
      <c r="NSR185" s="321"/>
      <c r="NSS185" s="321"/>
      <c r="NST185" s="321"/>
      <c r="NSU185" s="321"/>
      <c r="NSV185" s="321"/>
      <c r="NSW185" s="321"/>
      <c r="NSX185" s="321"/>
      <c r="NSY185" s="321"/>
      <c r="NSZ185" s="321"/>
      <c r="NTA185" s="321"/>
      <c r="NTB185" s="321"/>
      <c r="NTC185" s="321"/>
      <c r="NTD185" s="321"/>
      <c r="NTE185" s="321"/>
      <c r="NTF185" s="321"/>
      <c r="NTG185" s="321"/>
      <c r="NTH185" s="321"/>
      <c r="NTI185" s="321"/>
      <c r="NTJ185" s="321"/>
      <c r="NTK185" s="321"/>
      <c r="NTL185" s="321"/>
      <c r="NTM185" s="321"/>
      <c r="NTN185" s="321"/>
      <c r="NTO185" s="321"/>
      <c r="NTP185" s="321"/>
      <c r="NTQ185" s="321"/>
      <c r="NTR185" s="321"/>
      <c r="NTS185" s="321"/>
      <c r="NTT185" s="321"/>
      <c r="NTU185" s="321"/>
      <c r="NTV185" s="321"/>
      <c r="NTW185" s="321"/>
      <c r="NTX185" s="321"/>
      <c r="NTY185" s="321"/>
      <c r="NTZ185" s="321"/>
      <c r="NUA185" s="321"/>
      <c r="NUB185" s="321"/>
      <c r="NUC185" s="321"/>
      <c r="NUD185" s="321"/>
      <c r="NUE185" s="321"/>
      <c r="NUF185" s="321"/>
      <c r="NUG185" s="321"/>
      <c r="NUH185" s="321"/>
      <c r="NUI185" s="321"/>
      <c r="NUJ185" s="321"/>
      <c r="NUK185" s="321"/>
      <c r="NUL185" s="321"/>
      <c r="NUM185" s="321"/>
      <c r="NUN185" s="321"/>
      <c r="NUO185" s="321"/>
      <c r="NUP185" s="321"/>
      <c r="NUQ185" s="321"/>
      <c r="NUR185" s="321"/>
      <c r="NUS185" s="321"/>
      <c r="NUT185" s="321"/>
      <c r="NUU185" s="321"/>
      <c r="NUV185" s="321"/>
      <c r="NUW185" s="321"/>
      <c r="NUX185" s="321"/>
      <c r="NUY185" s="321"/>
      <c r="NUZ185" s="321"/>
      <c r="NVA185" s="321"/>
      <c r="NVB185" s="321"/>
      <c r="NVC185" s="321"/>
      <c r="NVD185" s="321"/>
      <c r="NVE185" s="321"/>
      <c r="NVF185" s="321"/>
      <c r="NVG185" s="321"/>
      <c r="NVH185" s="321"/>
      <c r="NVI185" s="321"/>
      <c r="NVJ185" s="321"/>
      <c r="NVK185" s="321"/>
      <c r="NVL185" s="321"/>
      <c r="NVM185" s="321"/>
      <c r="NVN185" s="321"/>
      <c r="NVO185" s="321"/>
      <c r="NVP185" s="321"/>
      <c r="NVQ185" s="321"/>
      <c r="NVR185" s="321"/>
      <c r="NVS185" s="321"/>
      <c r="NVT185" s="321"/>
      <c r="NVU185" s="321"/>
      <c r="NVV185" s="321"/>
      <c r="NVW185" s="321"/>
      <c r="NVX185" s="321"/>
      <c r="NVY185" s="321"/>
      <c r="NVZ185" s="321"/>
      <c r="NWA185" s="321"/>
      <c r="NWB185" s="321"/>
      <c r="NWC185" s="321"/>
      <c r="NWD185" s="321"/>
      <c r="NWE185" s="321"/>
      <c r="NWF185" s="321"/>
      <c r="NWG185" s="321"/>
      <c r="NWH185" s="321"/>
      <c r="NWI185" s="321"/>
      <c r="NWJ185" s="321"/>
      <c r="NWK185" s="321"/>
      <c r="NWL185" s="321"/>
      <c r="NWM185" s="321"/>
      <c r="NWN185" s="321"/>
      <c r="NWO185" s="321"/>
      <c r="NWP185" s="321"/>
      <c r="NWQ185" s="321"/>
      <c r="NWR185" s="321"/>
      <c r="NWS185" s="321"/>
      <c r="NWT185" s="321"/>
      <c r="NWU185" s="321"/>
      <c r="NWV185" s="321"/>
      <c r="NWW185" s="321"/>
      <c r="NWX185" s="321"/>
      <c r="NWY185" s="321"/>
      <c r="NWZ185" s="321"/>
      <c r="NXA185" s="321"/>
      <c r="NXB185" s="321"/>
      <c r="NXC185" s="321"/>
      <c r="NXD185" s="321"/>
      <c r="NXE185" s="321"/>
      <c r="NXF185" s="321"/>
      <c r="NXG185" s="321"/>
      <c r="NXH185" s="321"/>
      <c r="NXI185" s="321"/>
      <c r="NXJ185" s="321"/>
      <c r="NXK185" s="321"/>
      <c r="NXL185" s="321"/>
      <c r="NXM185" s="321"/>
      <c r="NXN185" s="321"/>
      <c r="NXO185" s="321"/>
      <c r="NXP185" s="321"/>
      <c r="NXQ185" s="321"/>
      <c r="NXR185" s="321"/>
      <c r="NXS185" s="321"/>
      <c r="NXT185" s="321"/>
      <c r="NXU185" s="321"/>
      <c r="NXV185" s="321"/>
      <c r="NXW185" s="321"/>
      <c r="NXX185" s="321"/>
      <c r="NXY185" s="321"/>
      <c r="NXZ185" s="321"/>
      <c r="NYA185" s="321"/>
      <c r="NYB185" s="321"/>
      <c r="NYC185" s="321"/>
      <c r="NYD185" s="321"/>
      <c r="NYE185" s="321"/>
      <c r="NYF185" s="321"/>
      <c r="NYG185" s="321"/>
      <c r="NYH185" s="321"/>
      <c r="NYI185" s="321"/>
      <c r="NYJ185" s="321"/>
      <c r="NYK185" s="321"/>
      <c r="NYL185" s="321"/>
      <c r="NYM185" s="321"/>
      <c r="NYN185" s="321"/>
      <c r="NYO185" s="321"/>
      <c r="NYP185" s="321"/>
      <c r="NYQ185" s="321"/>
      <c r="NYR185" s="321"/>
      <c r="NYS185" s="321"/>
      <c r="NYT185" s="321"/>
      <c r="NYU185" s="321"/>
      <c r="NYV185" s="321"/>
      <c r="NYW185" s="321"/>
      <c r="NYX185" s="321"/>
      <c r="NYY185" s="321"/>
      <c r="NYZ185" s="321"/>
      <c r="NZA185" s="321"/>
      <c r="NZB185" s="321"/>
      <c r="NZC185" s="321"/>
      <c r="NZD185" s="321"/>
      <c r="NZE185" s="321"/>
      <c r="NZF185" s="321"/>
      <c r="NZG185" s="321"/>
      <c r="NZH185" s="321"/>
      <c r="NZI185" s="321"/>
      <c r="NZJ185" s="321"/>
      <c r="NZK185" s="321"/>
      <c r="NZL185" s="321"/>
      <c r="NZM185" s="321"/>
      <c r="NZN185" s="321"/>
      <c r="NZO185" s="321"/>
      <c r="NZP185" s="321"/>
      <c r="NZQ185" s="321"/>
      <c r="NZR185" s="321"/>
      <c r="NZS185" s="321"/>
      <c r="NZT185" s="321"/>
      <c r="NZU185" s="321"/>
      <c r="NZV185" s="321"/>
      <c r="NZW185" s="321"/>
      <c r="NZX185" s="321"/>
      <c r="NZY185" s="321"/>
      <c r="NZZ185" s="321"/>
      <c r="OAA185" s="321"/>
      <c r="OAB185" s="321"/>
      <c r="OAC185" s="321"/>
      <c r="OAD185" s="321"/>
      <c r="OAE185" s="321"/>
      <c r="OAF185" s="321"/>
      <c r="OAG185" s="321"/>
      <c r="OAH185" s="321"/>
      <c r="OAI185" s="321"/>
      <c r="OAJ185" s="321"/>
      <c r="OAK185" s="321"/>
      <c r="OAL185" s="321"/>
      <c r="OAM185" s="321"/>
      <c r="OAN185" s="321"/>
      <c r="OAO185" s="321"/>
      <c r="OAP185" s="321"/>
      <c r="OAQ185" s="321"/>
      <c r="OAR185" s="321"/>
      <c r="OAS185" s="321"/>
      <c r="OAT185" s="321"/>
      <c r="OAU185" s="321"/>
      <c r="OAV185" s="321"/>
      <c r="OAW185" s="321"/>
      <c r="OAX185" s="321"/>
      <c r="OAY185" s="321"/>
      <c r="OAZ185" s="321"/>
      <c r="OBA185" s="321"/>
      <c r="OBB185" s="321"/>
      <c r="OBC185" s="321"/>
      <c r="OBD185" s="321"/>
      <c r="OBE185" s="321"/>
      <c r="OBF185" s="321"/>
      <c r="OBG185" s="321"/>
      <c r="OBH185" s="321"/>
      <c r="OBI185" s="321"/>
      <c r="OBJ185" s="321"/>
      <c r="OBK185" s="321"/>
      <c r="OBL185" s="321"/>
      <c r="OBM185" s="321"/>
      <c r="OBN185" s="321"/>
      <c r="OBO185" s="321"/>
      <c r="OBP185" s="321"/>
      <c r="OBQ185" s="321"/>
      <c r="OBR185" s="321"/>
      <c r="OBS185" s="321"/>
      <c r="OBT185" s="321"/>
      <c r="OBU185" s="321"/>
      <c r="OBV185" s="321"/>
      <c r="OBW185" s="321"/>
      <c r="OBX185" s="321"/>
      <c r="OBY185" s="321"/>
      <c r="OBZ185" s="321"/>
      <c r="OCA185" s="321"/>
      <c r="OCB185" s="321"/>
      <c r="OCC185" s="321"/>
      <c r="OCD185" s="321"/>
      <c r="OCE185" s="321"/>
      <c r="OCF185" s="321"/>
      <c r="OCG185" s="321"/>
      <c r="OCH185" s="321"/>
      <c r="OCI185" s="321"/>
      <c r="OCJ185" s="321"/>
      <c r="OCK185" s="321"/>
      <c r="OCL185" s="321"/>
      <c r="OCM185" s="321"/>
      <c r="OCN185" s="321"/>
      <c r="OCO185" s="321"/>
      <c r="OCP185" s="321"/>
      <c r="OCQ185" s="321"/>
      <c r="OCR185" s="321"/>
      <c r="OCS185" s="321"/>
      <c r="OCT185" s="321"/>
      <c r="OCU185" s="321"/>
      <c r="OCV185" s="321"/>
      <c r="OCW185" s="321"/>
      <c r="OCX185" s="321"/>
      <c r="OCY185" s="321"/>
      <c r="OCZ185" s="321"/>
      <c r="ODA185" s="321"/>
      <c r="ODB185" s="321"/>
      <c r="ODC185" s="321"/>
      <c r="ODD185" s="321"/>
      <c r="ODE185" s="321"/>
      <c r="ODF185" s="321"/>
      <c r="ODG185" s="321"/>
      <c r="ODH185" s="321"/>
      <c r="ODI185" s="321"/>
      <c r="ODJ185" s="321"/>
      <c r="ODK185" s="321"/>
      <c r="ODL185" s="321"/>
      <c r="ODM185" s="321"/>
      <c r="ODN185" s="321"/>
      <c r="ODO185" s="321"/>
      <c r="ODP185" s="321"/>
      <c r="ODQ185" s="321"/>
      <c r="ODR185" s="321"/>
      <c r="ODS185" s="321"/>
      <c r="ODT185" s="321"/>
      <c r="ODU185" s="321"/>
      <c r="ODV185" s="321"/>
      <c r="ODW185" s="321"/>
      <c r="ODX185" s="321"/>
      <c r="ODY185" s="321"/>
      <c r="ODZ185" s="321"/>
      <c r="OEA185" s="321"/>
      <c r="OEB185" s="321"/>
      <c r="OEC185" s="321"/>
      <c r="OED185" s="321"/>
      <c r="OEE185" s="321"/>
      <c r="OEF185" s="321"/>
      <c r="OEG185" s="321"/>
      <c r="OEH185" s="321"/>
      <c r="OEI185" s="321"/>
      <c r="OEJ185" s="321"/>
      <c r="OEK185" s="321"/>
      <c r="OEL185" s="321"/>
      <c r="OEM185" s="321"/>
      <c r="OEN185" s="321"/>
      <c r="OEO185" s="321"/>
      <c r="OEP185" s="321"/>
      <c r="OEQ185" s="321"/>
      <c r="OER185" s="321"/>
      <c r="OES185" s="321"/>
      <c r="OET185" s="321"/>
      <c r="OEU185" s="321"/>
      <c r="OEV185" s="321"/>
      <c r="OEW185" s="321"/>
      <c r="OEX185" s="321"/>
      <c r="OEY185" s="321"/>
      <c r="OEZ185" s="321"/>
      <c r="OFA185" s="321"/>
      <c r="OFB185" s="321"/>
      <c r="OFC185" s="321"/>
      <c r="OFD185" s="321"/>
      <c r="OFE185" s="321"/>
      <c r="OFF185" s="321"/>
      <c r="OFG185" s="321"/>
      <c r="OFH185" s="321"/>
      <c r="OFI185" s="321"/>
      <c r="OFJ185" s="321"/>
      <c r="OFK185" s="321"/>
      <c r="OFL185" s="321"/>
      <c r="OFM185" s="321"/>
      <c r="OFN185" s="321"/>
      <c r="OFO185" s="321"/>
      <c r="OFP185" s="321"/>
      <c r="OFQ185" s="321"/>
      <c r="OFR185" s="321"/>
      <c r="OFS185" s="321"/>
      <c r="OFT185" s="321"/>
      <c r="OFU185" s="321"/>
      <c r="OFV185" s="321"/>
      <c r="OFW185" s="321"/>
      <c r="OFX185" s="321"/>
      <c r="OFY185" s="321"/>
      <c r="OFZ185" s="321"/>
      <c r="OGA185" s="321"/>
      <c r="OGB185" s="321"/>
      <c r="OGC185" s="321"/>
      <c r="OGD185" s="321"/>
      <c r="OGE185" s="321"/>
      <c r="OGF185" s="321"/>
      <c r="OGG185" s="321"/>
      <c r="OGH185" s="321"/>
      <c r="OGI185" s="321"/>
      <c r="OGJ185" s="321"/>
      <c r="OGK185" s="321"/>
      <c r="OGL185" s="321"/>
      <c r="OGM185" s="321"/>
      <c r="OGN185" s="321"/>
      <c r="OGO185" s="321"/>
      <c r="OGP185" s="321"/>
      <c r="OGQ185" s="321"/>
      <c r="OGR185" s="321"/>
      <c r="OGS185" s="321"/>
      <c r="OGT185" s="321"/>
      <c r="OGU185" s="321"/>
      <c r="OGV185" s="321"/>
      <c r="OGW185" s="321"/>
      <c r="OGX185" s="321"/>
      <c r="OGY185" s="321"/>
      <c r="OGZ185" s="321"/>
      <c r="OHA185" s="321"/>
      <c r="OHB185" s="321"/>
      <c r="OHC185" s="321"/>
      <c r="OHD185" s="321"/>
      <c r="OHE185" s="321"/>
      <c r="OHF185" s="321"/>
      <c r="OHG185" s="321"/>
      <c r="OHH185" s="321"/>
      <c r="OHI185" s="321"/>
      <c r="OHJ185" s="321"/>
      <c r="OHK185" s="321"/>
      <c r="OHL185" s="321"/>
      <c r="OHM185" s="321"/>
      <c r="OHN185" s="321"/>
      <c r="OHO185" s="321"/>
      <c r="OHP185" s="321"/>
      <c r="OHQ185" s="321"/>
      <c r="OHR185" s="321"/>
      <c r="OHS185" s="321"/>
      <c r="OHT185" s="321"/>
      <c r="OHU185" s="321"/>
      <c r="OHV185" s="321"/>
      <c r="OHW185" s="321"/>
      <c r="OHX185" s="321"/>
      <c r="OHY185" s="321"/>
      <c r="OHZ185" s="321"/>
      <c r="OIA185" s="321"/>
      <c r="OIB185" s="321"/>
      <c r="OIC185" s="321"/>
      <c r="OID185" s="321"/>
      <c r="OIE185" s="321"/>
      <c r="OIF185" s="321"/>
      <c r="OIG185" s="321"/>
      <c r="OIH185" s="321"/>
      <c r="OII185" s="321"/>
      <c r="OIJ185" s="321"/>
      <c r="OIK185" s="321"/>
      <c r="OIL185" s="321"/>
      <c r="OIM185" s="321"/>
      <c r="OIN185" s="321"/>
      <c r="OIO185" s="321"/>
      <c r="OIP185" s="321"/>
      <c r="OIQ185" s="321"/>
      <c r="OIR185" s="321"/>
      <c r="OIS185" s="321"/>
      <c r="OIT185" s="321"/>
      <c r="OIU185" s="321"/>
      <c r="OIV185" s="321"/>
      <c r="OIW185" s="321"/>
      <c r="OIX185" s="321"/>
      <c r="OIY185" s="321"/>
      <c r="OIZ185" s="321"/>
      <c r="OJA185" s="321"/>
      <c r="OJB185" s="321"/>
      <c r="OJC185" s="321"/>
      <c r="OJD185" s="321"/>
      <c r="OJE185" s="321"/>
      <c r="OJF185" s="321"/>
      <c r="OJG185" s="321"/>
      <c r="OJH185" s="321"/>
      <c r="OJI185" s="321"/>
      <c r="OJJ185" s="321"/>
      <c r="OJK185" s="321"/>
      <c r="OJL185" s="321"/>
      <c r="OJM185" s="321"/>
      <c r="OJN185" s="321"/>
      <c r="OJO185" s="321"/>
      <c r="OJP185" s="321"/>
      <c r="OJQ185" s="321"/>
      <c r="OJR185" s="321"/>
      <c r="OJS185" s="321"/>
      <c r="OJT185" s="321"/>
      <c r="OJU185" s="321"/>
      <c r="OJV185" s="321"/>
      <c r="OJW185" s="321"/>
      <c r="OJX185" s="321"/>
      <c r="OJY185" s="321"/>
      <c r="OJZ185" s="321"/>
      <c r="OKA185" s="321"/>
      <c r="OKB185" s="321"/>
      <c r="OKC185" s="321"/>
      <c r="OKD185" s="321"/>
      <c r="OKE185" s="321"/>
      <c r="OKF185" s="321"/>
      <c r="OKG185" s="321"/>
      <c r="OKH185" s="321"/>
      <c r="OKI185" s="321"/>
      <c r="OKJ185" s="321"/>
      <c r="OKK185" s="321"/>
      <c r="OKL185" s="321"/>
      <c r="OKM185" s="321"/>
      <c r="OKN185" s="321"/>
      <c r="OKO185" s="321"/>
      <c r="OKP185" s="321"/>
      <c r="OKQ185" s="321"/>
      <c r="OKR185" s="321"/>
      <c r="OKS185" s="321"/>
      <c r="OKT185" s="321"/>
      <c r="OKU185" s="321"/>
      <c r="OKV185" s="321"/>
      <c r="OKW185" s="321"/>
      <c r="OKX185" s="321"/>
      <c r="OKY185" s="321"/>
      <c r="OKZ185" s="321"/>
      <c r="OLA185" s="321"/>
      <c r="OLB185" s="321"/>
      <c r="OLC185" s="321"/>
      <c r="OLD185" s="321"/>
      <c r="OLE185" s="321"/>
      <c r="OLF185" s="321"/>
      <c r="OLG185" s="321"/>
      <c r="OLH185" s="321"/>
      <c r="OLI185" s="321"/>
      <c r="OLJ185" s="321"/>
      <c r="OLK185" s="321"/>
      <c r="OLL185" s="321"/>
      <c r="OLM185" s="321"/>
      <c r="OLN185" s="321"/>
      <c r="OLO185" s="321"/>
      <c r="OLP185" s="321"/>
      <c r="OLQ185" s="321"/>
      <c r="OLR185" s="321"/>
      <c r="OLS185" s="321"/>
      <c r="OLT185" s="321"/>
      <c r="OLU185" s="321"/>
      <c r="OLV185" s="321"/>
      <c r="OLW185" s="321"/>
      <c r="OLX185" s="321"/>
      <c r="OLY185" s="321"/>
      <c r="OLZ185" s="321"/>
      <c r="OMA185" s="321"/>
      <c r="OMB185" s="321"/>
      <c r="OMC185" s="321"/>
      <c r="OMD185" s="321"/>
      <c r="OME185" s="321"/>
      <c r="OMF185" s="321"/>
      <c r="OMG185" s="321"/>
      <c r="OMH185" s="321"/>
      <c r="OMI185" s="321"/>
      <c r="OMJ185" s="321"/>
      <c r="OMK185" s="321"/>
      <c r="OML185" s="321"/>
      <c r="OMM185" s="321"/>
      <c r="OMN185" s="321"/>
      <c r="OMO185" s="321"/>
      <c r="OMP185" s="321"/>
      <c r="OMQ185" s="321"/>
      <c r="OMR185" s="321"/>
      <c r="OMS185" s="321"/>
      <c r="OMT185" s="321"/>
      <c r="OMU185" s="321"/>
      <c r="OMV185" s="321"/>
      <c r="OMW185" s="321"/>
      <c r="OMX185" s="321"/>
      <c r="OMY185" s="321"/>
      <c r="OMZ185" s="321"/>
      <c r="ONA185" s="321"/>
      <c r="ONB185" s="321"/>
      <c r="ONC185" s="321"/>
      <c r="OND185" s="321"/>
      <c r="ONE185" s="321"/>
      <c r="ONF185" s="321"/>
      <c r="ONG185" s="321"/>
      <c r="ONH185" s="321"/>
      <c r="ONI185" s="321"/>
      <c r="ONJ185" s="321"/>
      <c r="ONK185" s="321"/>
      <c r="ONL185" s="321"/>
      <c r="ONM185" s="321"/>
      <c r="ONN185" s="321"/>
      <c r="ONO185" s="321"/>
      <c r="ONP185" s="321"/>
      <c r="ONQ185" s="321"/>
      <c r="ONR185" s="321"/>
      <c r="ONS185" s="321"/>
      <c r="ONT185" s="321"/>
      <c r="ONU185" s="321"/>
      <c r="ONV185" s="321"/>
      <c r="ONW185" s="321"/>
      <c r="ONX185" s="321"/>
      <c r="ONY185" s="321"/>
      <c r="ONZ185" s="321"/>
      <c r="OOA185" s="321"/>
      <c r="OOB185" s="321"/>
      <c r="OOC185" s="321"/>
      <c r="OOD185" s="321"/>
      <c r="OOE185" s="321"/>
      <c r="OOF185" s="321"/>
      <c r="OOG185" s="321"/>
      <c r="OOH185" s="321"/>
      <c r="OOI185" s="321"/>
      <c r="OOJ185" s="321"/>
      <c r="OOK185" s="321"/>
      <c r="OOL185" s="321"/>
      <c r="OOM185" s="321"/>
      <c r="OON185" s="321"/>
      <c r="OOO185" s="321"/>
      <c r="OOP185" s="321"/>
      <c r="OOQ185" s="321"/>
      <c r="OOR185" s="321"/>
      <c r="OOS185" s="321"/>
      <c r="OOT185" s="321"/>
      <c r="OOU185" s="321"/>
      <c r="OOV185" s="321"/>
      <c r="OOW185" s="321"/>
      <c r="OOX185" s="321"/>
      <c r="OOY185" s="321"/>
      <c r="OOZ185" s="321"/>
      <c r="OPA185" s="321"/>
      <c r="OPB185" s="321"/>
      <c r="OPC185" s="321"/>
      <c r="OPD185" s="321"/>
      <c r="OPE185" s="321"/>
      <c r="OPF185" s="321"/>
      <c r="OPG185" s="321"/>
      <c r="OPH185" s="321"/>
      <c r="OPI185" s="321"/>
      <c r="OPJ185" s="321"/>
      <c r="OPK185" s="321"/>
      <c r="OPL185" s="321"/>
      <c r="OPM185" s="321"/>
      <c r="OPN185" s="321"/>
      <c r="OPO185" s="321"/>
      <c r="OPP185" s="321"/>
      <c r="OPQ185" s="321"/>
      <c r="OPR185" s="321"/>
      <c r="OPS185" s="321"/>
      <c r="OPT185" s="321"/>
      <c r="OPU185" s="321"/>
      <c r="OPV185" s="321"/>
      <c r="OPW185" s="321"/>
      <c r="OPX185" s="321"/>
      <c r="OPY185" s="321"/>
      <c r="OPZ185" s="321"/>
      <c r="OQA185" s="321"/>
      <c r="OQB185" s="321"/>
      <c r="OQC185" s="321"/>
      <c r="OQD185" s="321"/>
      <c r="OQE185" s="321"/>
      <c r="OQF185" s="321"/>
      <c r="OQG185" s="321"/>
      <c r="OQH185" s="321"/>
      <c r="OQI185" s="321"/>
      <c r="OQJ185" s="321"/>
      <c r="OQK185" s="321"/>
      <c r="OQL185" s="321"/>
      <c r="OQM185" s="321"/>
      <c r="OQN185" s="321"/>
      <c r="OQO185" s="321"/>
      <c r="OQP185" s="321"/>
      <c r="OQQ185" s="321"/>
      <c r="OQR185" s="321"/>
      <c r="OQS185" s="321"/>
      <c r="OQT185" s="321"/>
      <c r="OQU185" s="321"/>
      <c r="OQV185" s="321"/>
      <c r="OQW185" s="321"/>
      <c r="OQX185" s="321"/>
      <c r="OQY185" s="321"/>
      <c r="OQZ185" s="321"/>
      <c r="ORA185" s="321"/>
      <c r="ORB185" s="321"/>
      <c r="ORC185" s="321"/>
      <c r="ORD185" s="321"/>
      <c r="ORE185" s="321"/>
      <c r="ORF185" s="321"/>
      <c r="ORG185" s="321"/>
      <c r="ORH185" s="321"/>
      <c r="ORI185" s="321"/>
      <c r="ORJ185" s="321"/>
      <c r="ORK185" s="321"/>
      <c r="ORL185" s="321"/>
      <c r="ORM185" s="321"/>
      <c r="ORN185" s="321"/>
      <c r="ORO185" s="321"/>
      <c r="ORP185" s="321"/>
      <c r="ORQ185" s="321"/>
      <c r="ORR185" s="321"/>
      <c r="ORS185" s="321"/>
      <c r="ORT185" s="321"/>
      <c r="ORU185" s="321"/>
      <c r="ORV185" s="321"/>
      <c r="ORW185" s="321"/>
      <c r="ORX185" s="321"/>
      <c r="ORY185" s="321"/>
      <c r="ORZ185" s="321"/>
      <c r="OSA185" s="321"/>
      <c r="OSB185" s="321"/>
      <c r="OSC185" s="321"/>
      <c r="OSD185" s="321"/>
      <c r="OSE185" s="321"/>
      <c r="OSF185" s="321"/>
      <c r="OSG185" s="321"/>
      <c r="OSH185" s="321"/>
      <c r="OSI185" s="321"/>
      <c r="OSJ185" s="321"/>
      <c r="OSK185" s="321"/>
      <c r="OSL185" s="321"/>
      <c r="OSM185" s="321"/>
      <c r="OSN185" s="321"/>
      <c r="OSO185" s="321"/>
      <c r="OSP185" s="321"/>
      <c r="OSQ185" s="321"/>
      <c r="OSR185" s="321"/>
      <c r="OSS185" s="321"/>
      <c r="OST185" s="321"/>
      <c r="OSU185" s="321"/>
      <c r="OSV185" s="321"/>
      <c r="OSW185" s="321"/>
      <c r="OSX185" s="321"/>
      <c r="OSY185" s="321"/>
      <c r="OSZ185" s="321"/>
      <c r="OTA185" s="321"/>
      <c r="OTB185" s="321"/>
      <c r="OTC185" s="321"/>
      <c r="OTD185" s="321"/>
      <c r="OTE185" s="321"/>
      <c r="OTF185" s="321"/>
      <c r="OTG185" s="321"/>
      <c r="OTH185" s="321"/>
      <c r="OTI185" s="321"/>
      <c r="OTJ185" s="321"/>
      <c r="OTK185" s="321"/>
      <c r="OTL185" s="321"/>
      <c r="OTM185" s="321"/>
      <c r="OTN185" s="321"/>
      <c r="OTO185" s="321"/>
      <c r="OTP185" s="321"/>
      <c r="OTQ185" s="321"/>
      <c r="OTR185" s="321"/>
      <c r="OTS185" s="321"/>
      <c r="OTT185" s="321"/>
      <c r="OTU185" s="321"/>
      <c r="OTV185" s="321"/>
      <c r="OTW185" s="321"/>
      <c r="OTX185" s="321"/>
      <c r="OTY185" s="321"/>
      <c r="OTZ185" s="321"/>
      <c r="OUA185" s="321"/>
      <c r="OUB185" s="321"/>
      <c r="OUC185" s="321"/>
      <c r="OUD185" s="321"/>
      <c r="OUE185" s="321"/>
      <c r="OUF185" s="321"/>
      <c r="OUG185" s="321"/>
      <c r="OUH185" s="321"/>
      <c r="OUI185" s="321"/>
      <c r="OUJ185" s="321"/>
      <c r="OUK185" s="321"/>
      <c r="OUL185" s="321"/>
      <c r="OUM185" s="321"/>
      <c r="OUN185" s="321"/>
      <c r="OUO185" s="321"/>
      <c r="OUP185" s="321"/>
      <c r="OUQ185" s="321"/>
      <c r="OUR185" s="321"/>
      <c r="OUS185" s="321"/>
      <c r="OUT185" s="321"/>
      <c r="OUU185" s="321"/>
      <c r="OUV185" s="321"/>
      <c r="OUW185" s="321"/>
      <c r="OUX185" s="321"/>
      <c r="OUY185" s="321"/>
      <c r="OUZ185" s="321"/>
      <c r="OVA185" s="321"/>
      <c r="OVB185" s="321"/>
      <c r="OVC185" s="321"/>
      <c r="OVD185" s="321"/>
      <c r="OVE185" s="321"/>
      <c r="OVF185" s="321"/>
      <c r="OVG185" s="321"/>
      <c r="OVH185" s="321"/>
      <c r="OVI185" s="321"/>
      <c r="OVJ185" s="321"/>
      <c r="OVK185" s="321"/>
      <c r="OVL185" s="321"/>
      <c r="OVM185" s="321"/>
      <c r="OVN185" s="321"/>
      <c r="OVO185" s="321"/>
      <c r="OVP185" s="321"/>
      <c r="OVQ185" s="321"/>
      <c r="OVR185" s="321"/>
      <c r="OVS185" s="321"/>
      <c r="OVT185" s="321"/>
      <c r="OVU185" s="321"/>
      <c r="OVV185" s="321"/>
      <c r="OVW185" s="321"/>
      <c r="OVX185" s="321"/>
      <c r="OVY185" s="321"/>
      <c r="OVZ185" s="321"/>
      <c r="OWA185" s="321"/>
      <c r="OWB185" s="321"/>
      <c r="OWC185" s="321"/>
      <c r="OWD185" s="321"/>
      <c r="OWE185" s="321"/>
      <c r="OWF185" s="321"/>
      <c r="OWG185" s="321"/>
      <c r="OWH185" s="321"/>
      <c r="OWI185" s="321"/>
      <c r="OWJ185" s="321"/>
      <c r="OWK185" s="321"/>
      <c r="OWL185" s="321"/>
      <c r="OWM185" s="321"/>
      <c r="OWN185" s="321"/>
      <c r="OWO185" s="321"/>
      <c r="OWP185" s="321"/>
      <c r="OWQ185" s="321"/>
      <c r="OWR185" s="321"/>
      <c r="OWS185" s="321"/>
      <c r="OWT185" s="321"/>
      <c r="OWU185" s="321"/>
      <c r="OWV185" s="321"/>
      <c r="OWW185" s="321"/>
      <c r="OWX185" s="321"/>
      <c r="OWY185" s="321"/>
      <c r="OWZ185" s="321"/>
      <c r="OXA185" s="321"/>
      <c r="OXB185" s="321"/>
      <c r="OXC185" s="321"/>
      <c r="OXD185" s="321"/>
      <c r="OXE185" s="321"/>
      <c r="OXF185" s="321"/>
      <c r="OXG185" s="321"/>
      <c r="OXH185" s="321"/>
      <c r="OXI185" s="321"/>
      <c r="OXJ185" s="321"/>
      <c r="OXK185" s="321"/>
      <c r="OXL185" s="321"/>
      <c r="OXM185" s="321"/>
      <c r="OXN185" s="321"/>
      <c r="OXO185" s="321"/>
      <c r="OXP185" s="321"/>
      <c r="OXQ185" s="321"/>
      <c r="OXR185" s="321"/>
      <c r="OXS185" s="321"/>
      <c r="OXT185" s="321"/>
      <c r="OXU185" s="321"/>
      <c r="OXV185" s="321"/>
      <c r="OXW185" s="321"/>
      <c r="OXX185" s="321"/>
      <c r="OXY185" s="321"/>
      <c r="OXZ185" s="321"/>
      <c r="OYA185" s="321"/>
      <c r="OYB185" s="321"/>
      <c r="OYC185" s="321"/>
      <c r="OYD185" s="321"/>
      <c r="OYE185" s="321"/>
      <c r="OYF185" s="321"/>
      <c r="OYG185" s="321"/>
      <c r="OYH185" s="321"/>
      <c r="OYI185" s="321"/>
      <c r="OYJ185" s="321"/>
      <c r="OYK185" s="321"/>
      <c r="OYL185" s="321"/>
      <c r="OYM185" s="321"/>
      <c r="OYN185" s="321"/>
      <c r="OYO185" s="321"/>
      <c r="OYP185" s="321"/>
      <c r="OYQ185" s="321"/>
      <c r="OYR185" s="321"/>
      <c r="OYS185" s="321"/>
      <c r="OYT185" s="321"/>
      <c r="OYU185" s="321"/>
      <c r="OYV185" s="321"/>
      <c r="OYW185" s="321"/>
      <c r="OYX185" s="321"/>
      <c r="OYY185" s="321"/>
      <c r="OYZ185" s="321"/>
      <c r="OZA185" s="321"/>
      <c r="OZB185" s="321"/>
      <c r="OZC185" s="321"/>
      <c r="OZD185" s="321"/>
      <c r="OZE185" s="321"/>
      <c r="OZF185" s="321"/>
      <c r="OZG185" s="321"/>
      <c r="OZH185" s="321"/>
      <c r="OZI185" s="321"/>
      <c r="OZJ185" s="321"/>
      <c r="OZK185" s="321"/>
      <c r="OZL185" s="321"/>
      <c r="OZM185" s="321"/>
      <c r="OZN185" s="321"/>
      <c r="OZO185" s="321"/>
      <c r="OZP185" s="321"/>
      <c r="OZQ185" s="321"/>
      <c r="OZR185" s="321"/>
      <c r="OZS185" s="321"/>
      <c r="OZT185" s="321"/>
      <c r="OZU185" s="321"/>
      <c r="OZV185" s="321"/>
      <c r="OZW185" s="321"/>
      <c r="OZX185" s="321"/>
      <c r="OZY185" s="321"/>
      <c r="OZZ185" s="321"/>
      <c r="PAA185" s="321"/>
      <c r="PAB185" s="321"/>
      <c r="PAC185" s="321"/>
      <c r="PAD185" s="321"/>
      <c r="PAE185" s="321"/>
      <c r="PAF185" s="321"/>
      <c r="PAG185" s="321"/>
      <c r="PAH185" s="321"/>
      <c r="PAI185" s="321"/>
      <c r="PAJ185" s="321"/>
      <c r="PAK185" s="321"/>
      <c r="PAL185" s="321"/>
      <c r="PAM185" s="321"/>
      <c r="PAN185" s="321"/>
      <c r="PAO185" s="321"/>
      <c r="PAP185" s="321"/>
      <c r="PAQ185" s="321"/>
      <c r="PAR185" s="321"/>
      <c r="PAS185" s="321"/>
      <c r="PAT185" s="321"/>
      <c r="PAU185" s="321"/>
      <c r="PAV185" s="321"/>
      <c r="PAW185" s="321"/>
      <c r="PAX185" s="321"/>
      <c r="PAY185" s="321"/>
      <c r="PAZ185" s="321"/>
      <c r="PBA185" s="321"/>
      <c r="PBB185" s="321"/>
      <c r="PBC185" s="321"/>
      <c r="PBD185" s="321"/>
      <c r="PBE185" s="321"/>
      <c r="PBF185" s="321"/>
      <c r="PBG185" s="321"/>
      <c r="PBH185" s="321"/>
      <c r="PBI185" s="321"/>
      <c r="PBJ185" s="321"/>
      <c r="PBK185" s="321"/>
      <c r="PBL185" s="321"/>
      <c r="PBM185" s="321"/>
      <c r="PBN185" s="321"/>
      <c r="PBO185" s="321"/>
      <c r="PBP185" s="321"/>
      <c r="PBQ185" s="321"/>
      <c r="PBR185" s="321"/>
      <c r="PBS185" s="321"/>
      <c r="PBT185" s="321"/>
      <c r="PBU185" s="321"/>
      <c r="PBV185" s="321"/>
      <c r="PBW185" s="321"/>
      <c r="PBX185" s="321"/>
      <c r="PBY185" s="321"/>
      <c r="PBZ185" s="321"/>
      <c r="PCA185" s="321"/>
      <c r="PCB185" s="321"/>
      <c r="PCC185" s="321"/>
      <c r="PCD185" s="321"/>
      <c r="PCE185" s="321"/>
      <c r="PCF185" s="321"/>
      <c r="PCG185" s="321"/>
      <c r="PCH185" s="321"/>
      <c r="PCI185" s="321"/>
      <c r="PCJ185" s="321"/>
      <c r="PCK185" s="321"/>
      <c r="PCL185" s="321"/>
      <c r="PCM185" s="321"/>
      <c r="PCN185" s="321"/>
      <c r="PCO185" s="321"/>
      <c r="PCP185" s="321"/>
      <c r="PCQ185" s="321"/>
      <c r="PCR185" s="321"/>
      <c r="PCS185" s="321"/>
      <c r="PCT185" s="321"/>
      <c r="PCU185" s="321"/>
      <c r="PCV185" s="321"/>
      <c r="PCW185" s="321"/>
      <c r="PCX185" s="321"/>
      <c r="PCY185" s="321"/>
      <c r="PCZ185" s="321"/>
      <c r="PDA185" s="321"/>
      <c r="PDB185" s="321"/>
      <c r="PDC185" s="321"/>
      <c r="PDD185" s="321"/>
      <c r="PDE185" s="321"/>
      <c r="PDF185" s="321"/>
      <c r="PDG185" s="321"/>
      <c r="PDH185" s="321"/>
      <c r="PDI185" s="321"/>
      <c r="PDJ185" s="321"/>
      <c r="PDK185" s="321"/>
      <c r="PDL185" s="321"/>
      <c r="PDM185" s="321"/>
      <c r="PDN185" s="321"/>
      <c r="PDO185" s="321"/>
      <c r="PDP185" s="321"/>
      <c r="PDQ185" s="321"/>
      <c r="PDR185" s="321"/>
      <c r="PDS185" s="321"/>
      <c r="PDT185" s="321"/>
      <c r="PDU185" s="321"/>
      <c r="PDV185" s="321"/>
      <c r="PDW185" s="321"/>
      <c r="PDX185" s="321"/>
      <c r="PDY185" s="321"/>
      <c r="PDZ185" s="321"/>
      <c r="PEA185" s="321"/>
      <c r="PEB185" s="321"/>
      <c r="PEC185" s="321"/>
      <c r="PED185" s="321"/>
      <c r="PEE185" s="321"/>
      <c r="PEF185" s="321"/>
      <c r="PEG185" s="321"/>
      <c r="PEH185" s="321"/>
      <c r="PEI185" s="321"/>
      <c r="PEJ185" s="321"/>
      <c r="PEK185" s="321"/>
      <c r="PEL185" s="321"/>
      <c r="PEM185" s="321"/>
      <c r="PEN185" s="321"/>
      <c r="PEO185" s="321"/>
      <c r="PEP185" s="321"/>
      <c r="PEQ185" s="321"/>
      <c r="PER185" s="321"/>
      <c r="PES185" s="321"/>
      <c r="PET185" s="321"/>
      <c r="PEU185" s="321"/>
      <c r="PEV185" s="321"/>
      <c r="PEW185" s="321"/>
      <c r="PEX185" s="321"/>
      <c r="PEY185" s="321"/>
      <c r="PEZ185" s="321"/>
      <c r="PFA185" s="321"/>
      <c r="PFB185" s="321"/>
      <c r="PFC185" s="321"/>
      <c r="PFD185" s="321"/>
      <c r="PFE185" s="321"/>
      <c r="PFF185" s="321"/>
      <c r="PFG185" s="321"/>
      <c r="PFH185" s="321"/>
      <c r="PFI185" s="321"/>
      <c r="PFJ185" s="321"/>
      <c r="PFK185" s="321"/>
      <c r="PFL185" s="321"/>
      <c r="PFM185" s="321"/>
      <c r="PFN185" s="321"/>
      <c r="PFO185" s="321"/>
      <c r="PFP185" s="321"/>
      <c r="PFQ185" s="321"/>
      <c r="PFR185" s="321"/>
      <c r="PFS185" s="321"/>
      <c r="PFT185" s="321"/>
      <c r="PFU185" s="321"/>
      <c r="PFV185" s="321"/>
      <c r="PFW185" s="321"/>
      <c r="PFX185" s="321"/>
      <c r="PFY185" s="321"/>
      <c r="PFZ185" s="321"/>
      <c r="PGA185" s="321"/>
      <c r="PGB185" s="321"/>
      <c r="PGC185" s="321"/>
      <c r="PGD185" s="321"/>
      <c r="PGE185" s="321"/>
      <c r="PGF185" s="321"/>
      <c r="PGG185" s="321"/>
      <c r="PGH185" s="321"/>
      <c r="PGI185" s="321"/>
      <c r="PGJ185" s="321"/>
      <c r="PGK185" s="321"/>
      <c r="PGL185" s="321"/>
      <c r="PGM185" s="321"/>
      <c r="PGN185" s="321"/>
      <c r="PGO185" s="321"/>
      <c r="PGP185" s="321"/>
      <c r="PGQ185" s="321"/>
      <c r="PGR185" s="321"/>
      <c r="PGS185" s="321"/>
      <c r="PGT185" s="321"/>
      <c r="PGU185" s="321"/>
      <c r="PGV185" s="321"/>
      <c r="PGW185" s="321"/>
      <c r="PGX185" s="321"/>
      <c r="PGY185" s="321"/>
      <c r="PGZ185" s="321"/>
      <c r="PHA185" s="321"/>
      <c r="PHB185" s="321"/>
      <c r="PHC185" s="321"/>
      <c r="PHD185" s="321"/>
      <c r="PHE185" s="321"/>
      <c r="PHF185" s="321"/>
      <c r="PHG185" s="321"/>
      <c r="PHH185" s="321"/>
      <c r="PHI185" s="321"/>
      <c r="PHJ185" s="321"/>
      <c r="PHK185" s="321"/>
      <c r="PHL185" s="321"/>
      <c r="PHM185" s="321"/>
      <c r="PHN185" s="321"/>
      <c r="PHO185" s="321"/>
      <c r="PHP185" s="321"/>
      <c r="PHQ185" s="321"/>
      <c r="PHR185" s="321"/>
      <c r="PHS185" s="321"/>
      <c r="PHT185" s="321"/>
      <c r="PHU185" s="321"/>
      <c r="PHV185" s="321"/>
      <c r="PHW185" s="321"/>
      <c r="PHX185" s="321"/>
      <c r="PHY185" s="321"/>
      <c r="PHZ185" s="321"/>
      <c r="PIA185" s="321"/>
      <c r="PIB185" s="321"/>
      <c r="PIC185" s="321"/>
      <c r="PID185" s="321"/>
      <c r="PIE185" s="321"/>
      <c r="PIF185" s="321"/>
      <c r="PIG185" s="321"/>
      <c r="PIH185" s="321"/>
      <c r="PII185" s="321"/>
      <c r="PIJ185" s="321"/>
      <c r="PIK185" s="321"/>
      <c r="PIL185" s="321"/>
      <c r="PIM185" s="321"/>
      <c r="PIN185" s="321"/>
      <c r="PIO185" s="321"/>
      <c r="PIP185" s="321"/>
      <c r="PIQ185" s="321"/>
      <c r="PIR185" s="321"/>
      <c r="PIS185" s="321"/>
      <c r="PIT185" s="321"/>
      <c r="PIU185" s="321"/>
      <c r="PIV185" s="321"/>
      <c r="PIW185" s="321"/>
      <c r="PIX185" s="321"/>
      <c r="PIY185" s="321"/>
      <c r="PIZ185" s="321"/>
      <c r="PJA185" s="321"/>
      <c r="PJB185" s="321"/>
      <c r="PJC185" s="321"/>
      <c r="PJD185" s="321"/>
      <c r="PJE185" s="321"/>
      <c r="PJF185" s="321"/>
      <c r="PJG185" s="321"/>
      <c r="PJH185" s="321"/>
      <c r="PJI185" s="321"/>
      <c r="PJJ185" s="321"/>
      <c r="PJK185" s="321"/>
      <c r="PJL185" s="321"/>
      <c r="PJM185" s="321"/>
      <c r="PJN185" s="321"/>
      <c r="PJO185" s="321"/>
      <c r="PJP185" s="321"/>
      <c r="PJQ185" s="321"/>
      <c r="PJR185" s="321"/>
      <c r="PJS185" s="321"/>
      <c r="PJT185" s="321"/>
      <c r="PJU185" s="321"/>
      <c r="PJV185" s="321"/>
      <c r="PJW185" s="321"/>
      <c r="PJX185" s="321"/>
      <c r="PJY185" s="321"/>
      <c r="PJZ185" s="321"/>
      <c r="PKA185" s="321"/>
      <c r="PKB185" s="321"/>
      <c r="PKC185" s="321"/>
      <c r="PKD185" s="321"/>
      <c r="PKE185" s="321"/>
      <c r="PKF185" s="321"/>
      <c r="PKG185" s="321"/>
      <c r="PKH185" s="321"/>
      <c r="PKI185" s="321"/>
      <c r="PKJ185" s="321"/>
      <c r="PKK185" s="321"/>
      <c r="PKL185" s="321"/>
      <c r="PKM185" s="321"/>
      <c r="PKN185" s="321"/>
      <c r="PKO185" s="321"/>
      <c r="PKP185" s="321"/>
      <c r="PKQ185" s="321"/>
      <c r="PKR185" s="321"/>
      <c r="PKS185" s="321"/>
      <c r="PKT185" s="321"/>
      <c r="PKU185" s="321"/>
      <c r="PKV185" s="321"/>
      <c r="PKW185" s="321"/>
      <c r="PKX185" s="321"/>
      <c r="PKY185" s="321"/>
      <c r="PKZ185" s="321"/>
      <c r="PLA185" s="321"/>
      <c r="PLB185" s="321"/>
      <c r="PLC185" s="321"/>
      <c r="PLD185" s="321"/>
      <c r="PLE185" s="321"/>
      <c r="PLF185" s="321"/>
      <c r="PLG185" s="321"/>
      <c r="PLH185" s="321"/>
      <c r="PLI185" s="321"/>
      <c r="PLJ185" s="321"/>
      <c r="PLK185" s="321"/>
      <c r="PLL185" s="321"/>
      <c r="PLM185" s="321"/>
      <c r="PLN185" s="321"/>
      <c r="PLO185" s="321"/>
      <c r="PLP185" s="321"/>
      <c r="PLQ185" s="321"/>
      <c r="PLR185" s="321"/>
      <c r="PLS185" s="321"/>
      <c r="PLT185" s="321"/>
      <c r="PLU185" s="321"/>
      <c r="PLV185" s="321"/>
      <c r="PLW185" s="321"/>
      <c r="PLX185" s="321"/>
      <c r="PLY185" s="321"/>
      <c r="PLZ185" s="321"/>
      <c r="PMA185" s="321"/>
      <c r="PMB185" s="321"/>
      <c r="PMC185" s="321"/>
      <c r="PMD185" s="321"/>
      <c r="PME185" s="321"/>
      <c r="PMF185" s="321"/>
      <c r="PMG185" s="321"/>
      <c r="PMH185" s="321"/>
      <c r="PMI185" s="321"/>
      <c r="PMJ185" s="321"/>
      <c r="PMK185" s="321"/>
      <c r="PML185" s="321"/>
      <c r="PMM185" s="321"/>
      <c r="PMN185" s="321"/>
      <c r="PMO185" s="321"/>
      <c r="PMP185" s="321"/>
      <c r="PMQ185" s="321"/>
      <c r="PMR185" s="321"/>
      <c r="PMS185" s="321"/>
      <c r="PMT185" s="321"/>
      <c r="PMU185" s="321"/>
      <c r="PMV185" s="321"/>
      <c r="PMW185" s="321"/>
      <c r="PMX185" s="321"/>
      <c r="PMY185" s="321"/>
      <c r="PMZ185" s="321"/>
      <c r="PNA185" s="321"/>
      <c r="PNB185" s="321"/>
      <c r="PNC185" s="321"/>
      <c r="PND185" s="321"/>
      <c r="PNE185" s="321"/>
      <c r="PNF185" s="321"/>
      <c r="PNG185" s="321"/>
      <c r="PNH185" s="321"/>
      <c r="PNI185" s="321"/>
      <c r="PNJ185" s="321"/>
      <c r="PNK185" s="321"/>
      <c r="PNL185" s="321"/>
      <c r="PNM185" s="321"/>
      <c r="PNN185" s="321"/>
      <c r="PNO185" s="321"/>
      <c r="PNP185" s="321"/>
      <c r="PNQ185" s="321"/>
      <c r="PNR185" s="321"/>
      <c r="PNS185" s="321"/>
      <c r="PNT185" s="321"/>
      <c r="PNU185" s="321"/>
      <c r="PNV185" s="321"/>
      <c r="PNW185" s="321"/>
      <c r="PNX185" s="321"/>
      <c r="PNY185" s="321"/>
      <c r="PNZ185" s="321"/>
      <c r="POA185" s="321"/>
      <c r="POB185" s="321"/>
      <c r="POC185" s="321"/>
      <c r="POD185" s="321"/>
      <c r="POE185" s="321"/>
      <c r="POF185" s="321"/>
      <c r="POG185" s="321"/>
      <c r="POH185" s="321"/>
      <c r="POI185" s="321"/>
      <c r="POJ185" s="321"/>
      <c r="POK185" s="321"/>
      <c r="POL185" s="321"/>
      <c r="POM185" s="321"/>
      <c r="PON185" s="321"/>
      <c r="POO185" s="321"/>
      <c r="POP185" s="321"/>
      <c r="POQ185" s="321"/>
      <c r="POR185" s="321"/>
      <c r="POS185" s="321"/>
      <c r="POT185" s="321"/>
      <c r="POU185" s="321"/>
      <c r="POV185" s="321"/>
      <c r="POW185" s="321"/>
      <c r="POX185" s="321"/>
      <c r="POY185" s="321"/>
      <c r="POZ185" s="321"/>
      <c r="PPA185" s="321"/>
      <c r="PPB185" s="321"/>
      <c r="PPC185" s="321"/>
      <c r="PPD185" s="321"/>
      <c r="PPE185" s="321"/>
      <c r="PPF185" s="321"/>
      <c r="PPG185" s="321"/>
      <c r="PPH185" s="321"/>
      <c r="PPI185" s="321"/>
      <c r="PPJ185" s="321"/>
      <c r="PPK185" s="321"/>
      <c r="PPL185" s="321"/>
      <c r="PPM185" s="321"/>
      <c r="PPN185" s="321"/>
      <c r="PPO185" s="321"/>
      <c r="PPP185" s="321"/>
      <c r="PPQ185" s="321"/>
      <c r="PPR185" s="321"/>
      <c r="PPS185" s="321"/>
      <c r="PPT185" s="321"/>
      <c r="PPU185" s="321"/>
      <c r="PPV185" s="321"/>
      <c r="PPW185" s="321"/>
      <c r="PPX185" s="321"/>
      <c r="PPY185" s="321"/>
      <c r="PPZ185" s="321"/>
      <c r="PQA185" s="321"/>
      <c r="PQB185" s="321"/>
      <c r="PQC185" s="321"/>
      <c r="PQD185" s="321"/>
      <c r="PQE185" s="321"/>
      <c r="PQF185" s="321"/>
      <c r="PQG185" s="321"/>
      <c r="PQH185" s="321"/>
      <c r="PQI185" s="321"/>
      <c r="PQJ185" s="321"/>
      <c r="PQK185" s="321"/>
      <c r="PQL185" s="321"/>
      <c r="PQM185" s="321"/>
      <c r="PQN185" s="321"/>
      <c r="PQO185" s="321"/>
      <c r="PQP185" s="321"/>
      <c r="PQQ185" s="321"/>
      <c r="PQR185" s="321"/>
      <c r="PQS185" s="321"/>
      <c r="PQT185" s="321"/>
      <c r="PQU185" s="321"/>
      <c r="PQV185" s="321"/>
      <c r="PQW185" s="321"/>
      <c r="PQX185" s="321"/>
      <c r="PQY185" s="321"/>
      <c r="PQZ185" s="321"/>
      <c r="PRA185" s="321"/>
      <c r="PRB185" s="321"/>
      <c r="PRC185" s="321"/>
      <c r="PRD185" s="321"/>
      <c r="PRE185" s="321"/>
      <c r="PRF185" s="321"/>
      <c r="PRG185" s="321"/>
      <c r="PRH185" s="321"/>
      <c r="PRI185" s="321"/>
      <c r="PRJ185" s="321"/>
      <c r="PRK185" s="321"/>
      <c r="PRL185" s="321"/>
      <c r="PRM185" s="321"/>
      <c r="PRN185" s="321"/>
      <c r="PRO185" s="321"/>
      <c r="PRP185" s="321"/>
      <c r="PRQ185" s="321"/>
      <c r="PRR185" s="321"/>
      <c r="PRS185" s="321"/>
      <c r="PRT185" s="321"/>
      <c r="PRU185" s="321"/>
      <c r="PRV185" s="321"/>
      <c r="PRW185" s="321"/>
      <c r="PRX185" s="321"/>
      <c r="PRY185" s="321"/>
      <c r="PRZ185" s="321"/>
      <c r="PSA185" s="321"/>
      <c r="PSB185" s="321"/>
      <c r="PSC185" s="321"/>
      <c r="PSD185" s="321"/>
      <c r="PSE185" s="321"/>
      <c r="PSF185" s="321"/>
      <c r="PSG185" s="321"/>
      <c r="PSH185" s="321"/>
      <c r="PSI185" s="321"/>
      <c r="PSJ185" s="321"/>
      <c r="PSK185" s="321"/>
      <c r="PSL185" s="321"/>
      <c r="PSM185" s="321"/>
      <c r="PSN185" s="321"/>
      <c r="PSO185" s="321"/>
      <c r="PSP185" s="321"/>
      <c r="PSQ185" s="321"/>
      <c r="PSR185" s="321"/>
      <c r="PSS185" s="321"/>
      <c r="PST185" s="321"/>
      <c r="PSU185" s="321"/>
      <c r="PSV185" s="321"/>
      <c r="PSW185" s="321"/>
      <c r="PSX185" s="321"/>
      <c r="PSY185" s="321"/>
      <c r="PSZ185" s="321"/>
      <c r="PTA185" s="321"/>
      <c r="PTB185" s="321"/>
      <c r="PTC185" s="321"/>
      <c r="PTD185" s="321"/>
      <c r="PTE185" s="321"/>
      <c r="PTF185" s="321"/>
      <c r="PTG185" s="321"/>
      <c r="PTH185" s="321"/>
      <c r="PTI185" s="321"/>
      <c r="PTJ185" s="321"/>
      <c r="PTK185" s="321"/>
      <c r="PTL185" s="321"/>
      <c r="PTM185" s="321"/>
      <c r="PTN185" s="321"/>
      <c r="PTO185" s="321"/>
      <c r="PTP185" s="321"/>
      <c r="PTQ185" s="321"/>
      <c r="PTR185" s="321"/>
      <c r="PTS185" s="321"/>
      <c r="PTT185" s="321"/>
      <c r="PTU185" s="321"/>
      <c r="PTV185" s="321"/>
      <c r="PTW185" s="321"/>
      <c r="PTX185" s="321"/>
      <c r="PTY185" s="321"/>
      <c r="PTZ185" s="321"/>
      <c r="PUA185" s="321"/>
      <c r="PUB185" s="321"/>
      <c r="PUC185" s="321"/>
      <c r="PUD185" s="321"/>
      <c r="PUE185" s="321"/>
      <c r="PUF185" s="321"/>
      <c r="PUG185" s="321"/>
      <c r="PUH185" s="321"/>
      <c r="PUI185" s="321"/>
      <c r="PUJ185" s="321"/>
      <c r="PUK185" s="321"/>
      <c r="PUL185" s="321"/>
      <c r="PUM185" s="321"/>
      <c r="PUN185" s="321"/>
      <c r="PUO185" s="321"/>
      <c r="PUP185" s="321"/>
      <c r="PUQ185" s="321"/>
      <c r="PUR185" s="321"/>
      <c r="PUS185" s="321"/>
      <c r="PUT185" s="321"/>
      <c r="PUU185" s="321"/>
      <c r="PUV185" s="321"/>
      <c r="PUW185" s="321"/>
      <c r="PUX185" s="321"/>
      <c r="PUY185" s="321"/>
      <c r="PUZ185" s="321"/>
      <c r="PVA185" s="321"/>
      <c r="PVB185" s="321"/>
      <c r="PVC185" s="321"/>
      <c r="PVD185" s="321"/>
      <c r="PVE185" s="321"/>
      <c r="PVF185" s="321"/>
      <c r="PVG185" s="321"/>
      <c r="PVH185" s="321"/>
      <c r="PVI185" s="321"/>
      <c r="PVJ185" s="321"/>
      <c r="PVK185" s="321"/>
      <c r="PVL185" s="321"/>
      <c r="PVM185" s="321"/>
      <c r="PVN185" s="321"/>
      <c r="PVO185" s="321"/>
      <c r="PVP185" s="321"/>
      <c r="PVQ185" s="321"/>
      <c r="PVR185" s="321"/>
      <c r="PVS185" s="321"/>
      <c r="PVT185" s="321"/>
      <c r="PVU185" s="321"/>
      <c r="PVV185" s="321"/>
      <c r="PVW185" s="321"/>
      <c r="PVX185" s="321"/>
      <c r="PVY185" s="321"/>
      <c r="PVZ185" s="321"/>
      <c r="PWA185" s="321"/>
      <c r="PWB185" s="321"/>
      <c r="PWC185" s="321"/>
      <c r="PWD185" s="321"/>
      <c r="PWE185" s="321"/>
      <c r="PWF185" s="321"/>
      <c r="PWG185" s="321"/>
      <c r="PWH185" s="321"/>
      <c r="PWI185" s="321"/>
      <c r="PWJ185" s="321"/>
      <c r="PWK185" s="321"/>
      <c r="PWL185" s="321"/>
      <c r="PWM185" s="321"/>
      <c r="PWN185" s="321"/>
      <c r="PWO185" s="321"/>
      <c r="PWP185" s="321"/>
      <c r="PWQ185" s="321"/>
      <c r="PWR185" s="321"/>
      <c r="PWS185" s="321"/>
      <c r="PWT185" s="321"/>
      <c r="PWU185" s="321"/>
      <c r="PWV185" s="321"/>
      <c r="PWW185" s="321"/>
      <c r="PWX185" s="321"/>
      <c r="PWY185" s="321"/>
      <c r="PWZ185" s="321"/>
      <c r="PXA185" s="321"/>
      <c r="PXB185" s="321"/>
      <c r="PXC185" s="321"/>
      <c r="PXD185" s="321"/>
      <c r="PXE185" s="321"/>
      <c r="PXF185" s="321"/>
      <c r="PXG185" s="321"/>
      <c r="PXH185" s="321"/>
      <c r="PXI185" s="321"/>
      <c r="PXJ185" s="321"/>
      <c r="PXK185" s="321"/>
      <c r="PXL185" s="321"/>
      <c r="PXM185" s="321"/>
      <c r="PXN185" s="321"/>
      <c r="PXO185" s="321"/>
      <c r="PXP185" s="321"/>
      <c r="PXQ185" s="321"/>
      <c r="PXR185" s="321"/>
      <c r="PXS185" s="321"/>
      <c r="PXT185" s="321"/>
      <c r="PXU185" s="321"/>
      <c r="PXV185" s="321"/>
      <c r="PXW185" s="321"/>
      <c r="PXX185" s="321"/>
      <c r="PXY185" s="321"/>
      <c r="PXZ185" s="321"/>
      <c r="PYA185" s="321"/>
      <c r="PYB185" s="321"/>
      <c r="PYC185" s="321"/>
      <c r="PYD185" s="321"/>
      <c r="PYE185" s="321"/>
      <c r="PYF185" s="321"/>
      <c r="PYG185" s="321"/>
      <c r="PYH185" s="321"/>
      <c r="PYI185" s="321"/>
      <c r="PYJ185" s="321"/>
      <c r="PYK185" s="321"/>
      <c r="PYL185" s="321"/>
      <c r="PYM185" s="321"/>
      <c r="PYN185" s="321"/>
      <c r="PYO185" s="321"/>
      <c r="PYP185" s="321"/>
      <c r="PYQ185" s="321"/>
      <c r="PYR185" s="321"/>
      <c r="PYS185" s="321"/>
      <c r="PYT185" s="321"/>
      <c r="PYU185" s="321"/>
      <c r="PYV185" s="321"/>
      <c r="PYW185" s="321"/>
      <c r="PYX185" s="321"/>
      <c r="PYY185" s="321"/>
      <c r="PYZ185" s="321"/>
      <c r="PZA185" s="321"/>
      <c r="PZB185" s="321"/>
      <c r="PZC185" s="321"/>
      <c r="PZD185" s="321"/>
      <c r="PZE185" s="321"/>
      <c r="PZF185" s="321"/>
      <c r="PZG185" s="321"/>
      <c r="PZH185" s="321"/>
      <c r="PZI185" s="321"/>
      <c r="PZJ185" s="321"/>
      <c r="PZK185" s="321"/>
      <c r="PZL185" s="321"/>
      <c r="PZM185" s="321"/>
      <c r="PZN185" s="321"/>
      <c r="PZO185" s="321"/>
      <c r="PZP185" s="321"/>
      <c r="PZQ185" s="321"/>
      <c r="PZR185" s="321"/>
      <c r="PZS185" s="321"/>
      <c r="PZT185" s="321"/>
      <c r="PZU185" s="321"/>
      <c r="PZV185" s="321"/>
      <c r="PZW185" s="321"/>
      <c r="PZX185" s="321"/>
      <c r="PZY185" s="321"/>
      <c r="PZZ185" s="321"/>
      <c r="QAA185" s="321"/>
      <c r="QAB185" s="321"/>
      <c r="QAC185" s="321"/>
      <c r="QAD185" s="321"/>
      <c r="QAE185" s="321"/>
      <c r="QAF185" s="321"/>
      <c r="QAG185" s="321"/>
      <c r="QAH185" s="321"/>
      <c r="QAI185" s="321"/>
      <c r="QAJ185" s="321"/>
      <c r="QAK185" s="321"/>
      <c r="QAL185" s="321"/>
      <c r="QAM185" s="321"/>
      <c r="QAN185" s="321"/>
      <c r="QAO185" s="321"/>
      <c r="QAP185" s="321"/>
      <c r="QAQ185" s="321"/>
      <c r="QAR185" s="321"/>
      <c r="QAS185" s="321"/>
      <c r="QAT185" s="321"/>
      <c r="QAU185" s="321"/>
      <c r="QAV185" s="321"/>
      <c r="QAW185" s="321"/>
      <c r="QAX185" s="321"/>
      <c r="QAY185" s="321"/>
      <c r="QAZ185" s="321"/>
      <c r="QBA185" s="321"/>
      <c r="QBB185" s="321"/>
      <c r="QBC185" s="321"/>
      <c r="QBD185" s="321"/>
      <c r="QBE185" s="321"/>
      <c r="QBF185" s="321"/>
      <c r="QBG185" s="321"/>
      <c r="QBH185" s="321"/>
      <c r="QBI185" s="321"/>
      <c r="QBJ185" s="321"/>
      <c r="QBK185" s="321"/>
      <c r="QBL185" s="321"/>
      <c r="QBM185" s="321"/>
      <c r="QBN185" s="321"/>
      <c r="QBO185" s="321"/>
      <c r="QBP185" s="321"/>
      <c r="QBQ185" s="321"/>
      <c r="QBR185" s="321"/>
      <c r="QBS185" s="321"/>
      <c r="QBT185" s="321"/>
      <c r="QBU185" s="321"/>
      <c r="QBV185" s="321"/>
      <c r="QBW185" s="321"/>
      <c r="QBX185" s="321"/>
      <c r="QBY185" s="321"/>
      <c r="QBZ185" s="321"/>
      <c r="QCA185" s="321"/>
      <c r="QCB185" s="321"/>
      <c r="QCC185" s="321"/>
      <c r="QCD185" s="321"/>
      <c r="QCE185" s="321"/>
      <c r="QCF185" s="321"/>
      <c r="QCG185" s="321"/>
      <c r="QCH185" s="321"/>
      <c r="QCI185" s="321"/>
      <c r="QCJ185" s="321"/>
      <c r="QCK185" s="321"/>
      <c r="QCL185" s="321"/>
      <c r="QCM185" s="321"/>
      <c r="QCN185" s="321"/>
      <c r="QCO185" s="321"/>
      <c r="QCP185" s="321"/>
      <c r="QCQ185" s="321"/>
      <c r="QCR185" s="321"/>
      <c r="QCS185" s="321"/>
      <c r="QCT185" s="321"/>
      <c r="QCU185" s="321"/>
      <c r="QCV185" s="321"/>
      <c r="QCW185" s="321"/>
      <c r="QCX185" s="321"/>
      <c r="QCY185" s="321"/>
      <c r="QCZ185" s="321"/>
      <c r="QDA185" s="321"/>
      <c r="QDB185" s="321"/>
      <c r="QDC185" s="321"/>
      <c r="QDD185" s="321"/>
      <c r="QDE185" s="321"/>
      <c r="QDF185" s="321"/>
      <c r="QDG185" s="321"/>
      <c r="QDH185" s="321"/>
      <c r="QDI185" s="321"/>
      <c r="QDJ185" s="321"/>
      <c r="QDK185" s="321"/>
      <c r="QDL185" s="321"/>
      <c r="QDM185" s="321"/>
      <c r="QDN185" s="321"/>
      <c r="QDO185" s="321"/>
      <c r="QDP185" s="321"/>
      <c r="QDQ185" s="321"/>
      <c r="QDR185" s="321"/>
      <c r="QDS185" s="321"/>
      <c r="QDT185" s="321"/>
      <c r="QDU185" s="321"/>
      <c r="QDV185" s="321"/>
      <c r="QDW185" s="321"/>
      <c r="QDX185" s="321"/>
      <c r="QDY185" s="321"/>
      <c r="QDZ185" s="321"/>
      <c r="QEA185" s="321"/>
      <c r="QEB185" s="321"/>
      <c r="QEC185" s="321"/>
      <c r="QED185" s="321"/>
      <c r="QEE185" s="321"/>
      <c r="QEF185" s="321"/>
      <c r="QEG185" s="321"/>
      <c r="QEH185" s="321"/>
      <c r="QEI185" s="321"/>
      <c r="QEJ185" s="321"/>
      <c r="QEK185" s="321"/>
      <c r="QEL185" s="321"/>
      <c r="QEM185" s="321"/>
      <c r="QEN185" s="321"/>
      <c r="QEO185" s="321"/>
      <c r="QEP185" s="321"/>
      <c r="QEQ185" s="321"/>
      <c r="QER185" s="321"/>
      <c r="QES185" s="321"/>
      <c r="QET185" s="321"/>
      <c r="QEU185" s="321"/>
      <c r="QEV185" s="321"/>
      <c r="QEW185" s="321"/>
      <c r="QEX185" s="321"/>
      <c r="QEY185" s="321"/>
      <c r="QEZ185" s="321"/>
      <c r="QFA185" s="321"/>
      <c r="QFB185" s="321"/>
      <c r="QFC185" s="321"/>
      <c r="QFD185" s="321"/>
      <c r="QFE185" s="321"/>
      <c r="QFF185" s="321"/>
      <c r="QFG185" s="321"/>
      <c r="QFH185" s="321"/>
      <c r="QFI185" s="321"/>
      <c r="QFJ185" s="321"/>
      <c r="QFK185" s="321"/>
      <c r="QFL185" s="321"/>
      <c r="QFM185" s="321"/>
      <c r="QFN185" s="321"/>
      <c r="QFO185" s="321"/>
      <c r="QFP185" s="321"/>
      <c r="QFQ185" s="321"/>
      <c r="QFR185" s="321"/>
      <c r="QFS185" s="321"/>
      <c r="QFT185" s="321"/>
      <c r="QFU185" s="321"/>
      <c r="QFV185" s="321"/>
      <c r="QFW185" s="321"/>
      <c r="QFX185" s="321"/>
      <c r="QFY185" s="321"/>
      <c r="QFZ185" s="321"/>
      <c r="QGA185" s="321"/>
      <c r="QGB185" s="321"/>
      <c r="QGC185" s="321"/>
      <c r="QGD185" s="321"/>
      <c r="QGE185" s="321"/>
      <c r="QGF185" s="321"/>
      <c r="QGG185" s="321"/>
      <c r="QGH185" s="321"/>
      <c r="QGI185" s="321"/>
      <c r="QGJ185" s="321"/>
      <c r="QGK185" s="321"/>
      <c r="QGL185" s="321"/>
      <c r="QGM185" s="321"/>
      <c r="QGN185" s="321"/>
      <c r="QGO185" s="321"/>
      <c r="QGP185" s="321"/>
      <c r="QGQ185" s="321"/>
      <c r="QGR185" s="321"/>
      <c r="QGS185" s="321"/>
      <c r="QGT185" s="321"/>
      <c r="QGU185" s="321"/>
      <c r="QGV185" s="321"/>
      <c r="QGW185" s="321"/>
      <c r="QGX185" s="321"/>
      <c r="QGY185" s="321"/>
      <c r="QGZ185" s="321"/>
      <c r="QHA185" s="321"/>
      <c r="QHB185" s="321"/>
      <c r="QHC185" s="321"/>
      <c r="QHD185" s="321"/>
      <c r="QHE185" s="321"/>
      <c r="QHF185" s="321"/>
      <c r="QHG185" s="321"/>
      <c r="QHH185" s="321"/>
      <c r="QHI185" s="321"/>
      <c r="QHJ185" s="321"/>
      <c r="QHK185" s="321"/>
      <c r="QHL185" s="321"/>
      <c r="QHM185" s="321"/>
      <c r="QHN185" s="321"/>
      <c r="QHO185" s="321"/>
      <c r="QHP185" s="321"/>
      <c r="QHQ185" s="321"/>
      <c r="QHR185" s="321"/>
      <c r="QHS185" s="321"/>
      <c r="QHT185" s="321"/>
      <c r="QHU185" s="321"/>
      <c r="QHV185" s="321"/>
      <c r="QHW185" s="321"/>
      <c r="QHX185" s="321"/>
      <c r="QHY185" s="321"/>
      <c r="QHZ185" s="321"/>
      <c r="QIA185" s="321"/>
      <c r="QIB185" s="321"/>
      <c r="QIC185" s="321"/>
      <c r="QID185" s="321"/>
      <c r="QIE185" s="321"/>
      <c r="QIF185" s="321"/>
      <c r="QIG185" s="321"/>
      <c r="QIH185" s="321"/>
      <c r="QII185" s="321"/>
      <c r="QIJ185" s="321"/>
      <c r="QIK185" s="321"/>
      <c r="QIL185" s="321"/>
      <c r="QIM185" s="321"/>
      <c r="QIN185" s="321"/>
      <c r="QIO185" s="321"/>
      <c r="QIP185" s="321"/>
      <c r="QIQ185" s="321"/>
      <c r="QIR185" s="321"/>
      <c r="QIS185" s="321"/>
      <c r="QIT185" s="321"/>
      <c r="QIU185" s="321"/>
      <c r="QIV185" s="321"/>
      <c r="QIW185" s="321"/>
      <c r="QIX185" s="321"/>
      <c r="QIY185" s="321"/>
      <c r="QIZ185" s="321"/>
      <c r="QJA185" s="321"/>
      <c r="QJB185" s="321"/>
      <c r="QJC185" s="321"/>
      <c r="QJD185" s="321"/>
      <c r="QJE185" s="321"/>
      <c r="QJF185" s="321"/>
      <c r="QJG185" s="321"/>
      <c r="QJH185" s="321"/>
      <c r="QJI185" s="321"/>
      <c r="QJJ185" s="321"/>
      <c r="QJK185" s="321"/>
      <c r="QJL185" s="321"/>
      <c r="QJM185" s="321"/>
      <c r="QJN185" s="321"/>
      <c r="QJO185" s="321"/>
      <c r="QJP185" s="321"/>
      <c r="QJQ185" s="321"/>
      <c r="QJR185" s="321"/>
      <c r="QJS185" s="321"/>
      <c r="QJT185" s="321"/>
      <c r="QJU185" s="321"/>
      <c r="QJV185" s="321"/>
      <c r="QJW185" s="321"/>
      <c r="QJX185" s="321"/>
      <c r="QJY185" s="321"/>
      <c r="QJZ185" s="321"/>
      <c r="QKA185" s="321"/>
      <c r="QKB185" s="321"/>
      <c r="QKC185" s="321"/>
      <c r="QKD185" s="321"/>
      <c r="QKE185" s="321"/>
      <c r="QKF185" s="321"/>
      <c r="QKG185" s="321"/>
      <c r="QKH185" s="321"/>
      <c r="QKI185" s="321"/>
      <c r="QKJ185" s="321"/>
      <c r="QKK185" s="321"/>
      <c r="QKL185" s="321"/>
      <c r="QKM185" s="321"/>
      <c r="QKN185" s="321"/>
      <c r="QKO185" s="321"/>
      <c r="QKP185" s="321"/>
      <c r="QKQ185" s="321"/>
      <c r="QKR185" s="321"/>
      <c r="QKS185" s="321"/>
      <c r="QKT185" s="321"/>
      <c r="QKU185" s="321"/>
      <c r="QKV185" s="321"/>
      <c r="QKW185" s="321"/>
      <c r="QKX185" s="321"/>
      <c r="QKY185" s="321"/>
      <c r="QKZ185" s="321"/>
      <c r="QLA185" s="321"/>
      <c r="QLB185" s="321"/>
      <c r="QLC185" s="321"/>
      <c r="QLD185" s="321"/>
      <c r="QLE185" s="321"/>
      <c r="QLF185" s="321"/>
      <c r="QLG185" s="321"/>
      <c r="QLH185" s="321"/>
      <c r="QLI185" s="321"/>
      <c r="QLJ185" s="321"/>
      <c r="QLK185" s="321"/>
      <c r="QLL185" s="321"/>
      <c r="QLM185" s="321"/>
      <c r="QLN185" s="321"/>
      <c r="QLO185" s="321"/>
      <c r="QLP185" s="321"/>
      <c r="QLQ185" s="321"/>
      <c r="QLR185" s="321"/>
      <c r="QLS185" s="321"/>
      <c r="QLT185" s="321"/>
      <c r="QLU185" s="321"/>
      <c r="QLV185" s="321"/>
      <c r="QLW185" s="321"/>
      <c r="QLX185" s="321"/>
      <c r="QLY185" s="321"/>
      <c r="QLZ185" s="321"/>
      <c r="QMA185" s="321"/>
      <c r="QMB185" s="321"/>
      <c r="QMC185" s="321"/>
      <c r="QMD185" s="321"/>
      <c r="QME185" s="321"/>
      <c r="QMF185" s="321"/>
      <c r="QMG185" s="321"/>
      <c r="QMH185" s="321"/>
      <c r="QMI185" s="321"/>
      <c r="QMJ185" s="321"/>
      <c r="QMK185" s="321"/>
      <c r="QML185" s="321"/>
      <c r="QMM185" s="321"/>
      <c r="QMN185" s="321"/>
      <c r="QMO185" s="321"/>
      <c r="QMP185" s="321"/>
      <c r="QMQ185" s="321"/>
      <c r="QMR185" s="321"/>
      <c r="QMS185" s="321"/>
      <c r="QMT185" s="321"/>
      <c r="QMU185" s="321"/>
      <c r="QMV185" s="321"/>
      <c r="QMW185" s="321"/>
      <c r="QMX185" s="321"/>
      <c r="QMY185" s="321"/>
      <c r="QMZ185" s="321"/>
      <c r="QNA185" s="321"/>
      <c r="QNB185" s="321"/>
      <c r="QNC185" s="321"/>
      <c r="QND185" s="321"/>
      <c r="QNE185" s="321"/>
      <c r="QNF185" s="321"/>
      <c r="QNG185" s="321"/>
      <c r="QNH185" s="321"/>
      <c r="QNI185" s="321"/>
      <c r="QNJ185" s="321"/>
      <c r="QNK185" s="321"/>
      <c r="QNL185" s="321"/>
      <c r="QNM185" s="321"/>
      <c r="QNN185" s="321"/>
      <c r="QNO185" s="321"/>
      <c r="QNP185" s="321"/>
      <c r="QNQ185" s="321"/>
      <c r="QNR185" s="321"/>
      <c r="QNS185" s="321"/>
      <c r="QNT185" s="321"/>
      <c r="QNU185" s="321"/>
      <c r="QNV185" s="321"/>
      <c r="QNW185" s="321"/>
      <c r="QNX185" s="321"/>
      <c r="QNY185" s="321"/>
      <c r="QNZ185" s="321"/>
      <c r="QOA185" s="321"/>
      <c r="QOB185" s="321"/>
      <c r="QOC185" s="321"/>
      <c r="QOD185" s="321"/>
      <c r="QOE185" s="321"/>
      <c r="QOF185" s="321"/>
      <c r="QOG185" s="321"/>
      <c r="QOH185" s="321"/>
      <c r="QOI185" s="321"/>
      <c r="QOJ185" s="321"/>
      <c r="QOK185" s="321"/>
      <c r="QOL185" s="321"/>
      <c r="QOM185" s="321"/>
      <c r="QON185" s="321"/>
      <c r="QOO185" s="321"/>
      <c r="QOP185" s="321"/>
      <c r="QOQ185" s="321"/>
      <c r="QOR185" s="321"/>
      <c r="QOS185" s="321"/>
      <c r="QOT185" s="321"/>
      <c r="QOU185" s="321"/>
      <c r="QOV185" s="321"/>
      <c r="QOW185" s="321"/>
      <c r="QOX185" s="321"/>
      <c r="QOY185" s="321"/>
      <c r="QOZ185" s="321"/>
      <c r="QPA185" s="321"/>
      <c r="QPB185" s="321"/>
      <c r="QPC185" s="321"/>
      <c r="QPD185" s="321"/>
      <c r="QPE185" s="321"/>
      <c r="QPF185" s="321"/>
      <c r="QPG185" s="321"/>
      <c r="QPH185" s="321"/>
      <c r="QPI185" s="321"/>
      <c r="QPJ185" s="321"/>
      <c r="QPK185" s="321"/>
      <c r="QPL185" s="321"/>
      <c r="QPM185" s="321"/>
      <c r="QPN185" s="321"/>
      <c r="QPO185" s="321"/>
      <c r="QPP185" s="321"/>
      <c r="QPQ185" s="321"/>
      <c r="QPR185" s="321"/>
      <c r="QPS185" s="321"/>
      <c r="QPT185" s="321"/>
      <c r="QPU185" s="321"/>
      <c r="QPV185" s="321"/>
      <c r="QPW185" s="321"/>
      <c r="QPX185" s="321"/>
      <c r="QPY185" s="321"/>
      <c r="QPZ185" s="321"/>
      <c r="QQA185" s="321"/>
      <c r="QQB185" s="321"/>
      <c r="QQC185" s="321"/>
      <c r="QQD185" s="321"/>
      <c r="QQE185" s="321"/>
      <c r="QQF185" s="321"/>
      <c r="QQG185" s="321"/>
      <c r="QQH185" s="321"/>
      <c r="QQI185" s="321"/>
      <c r="QQJ185" s="321"/>
      <c r="QQK185" s="321"/>
      <c r="QQL185" s="321"/>
      <c r="QQM185" s="321"/>
      <c r="QQN185" s="321"/>
      <c r="QQO185" s="321"/>
      <c r="QQP185" s="321"/>
      <c r="QQQ185" s="321"/>
      <c r="QQR185" s="321"/>
      <c r="QQS185" s="321"/>
      <c r="QQT185" s="321"/>
      <c r="QQU185" s="321"/>
      <c r="QQV185" s="321"/>
      <c r="QQW185" s="321"/>
      <c r="QQX185" s="321"/>
      <c r="QQY185" s="321"/>
      <c r="QQZ185" s="321"/>
      <c r="QRA185" s="321"/>
      <c r="QRB185" s="321"/>
      <c r="QRC185" s="321"/>
      <c r="QRD185" s="321"/>
      <c r="QRE185" s="321"/>
      <c r="QRF185" s="321"/>
      <c r="QRG185" s="321"/>
      <c r="QRH185" s="321"/>
      <c r="QRI185" s="321"/>
      <c r="QRJ185" s="321"/>
      <c r="QRK185" s="321"/>
      <c r="QRL185" s="321"/>
      <c r="QRM185" s="321"/>
      <c r="QRN185" s="321"/>
      <c r="QRO185" s="321"/>
      <c r="QRP185" s="321"/>
      <c r="QRQ185" s="321"/>
      <c r="QRR185" s="321"/>
      <c r="QRS185" s="321"/>
      <c r="QRT185" s="321"/>
      <c r="QRU185" s="321"/>
      <c r="QRV185" s="321"/>
      <c r="QRW185" s="321"/>
      <c r="QRX185" s="321"/>
      <c r="QRY185" s="321"/>
      <c r="QRZ185" s="321"/>
      <c r="QSA185" s="321"/>
      <c r="QSB185" s="321"/>
      <c r="QSC185" s="321"/>
      <c r="QSD185" s="321"/>
      <c r="QSE185" s="321"/>
      <c r="QSF185" s="321"/>
      <c r="QSG185" s="321"/>
      <c r="QSH185" s="321"/>
      <c r="QSI185" s="321"/>
      <c r="QSJ185" s="321"/>
      <c r="QSK185" s="321"/>
      <c r="QSL185" s="321"/>
      <c r="QSM185" s="321"/>
      <c r="QSN185" s="321"/>
      <c r="QSO185" s="321"/>
      <c r="QSP185" s="321"/>
      <c r="QSQ185" s="321"/>
      <c r="QSR185" s="321"/>
      <c r="QSS185" s="321"/>
      <c r="QST185" s="321"/>
      <c r="QSU185" s="321"/>
      <c r="QSV185" s="321"/>
      <c r="QSW185" s="321"/>
      <c r="QSX185" s="321"/>
      <c r="QSY185" s="321"/>
      <c r="QSZ185" s="321"/>
      <c r="QTA185" s="321"/>
      <c r="QTB185" s="321"/>
      <c r="QTC185" s="321"/>
      <c r="QTD185" s="321"/>
      <c r="QTE185" s="321"/>
      <c r="QTF185" s="321"/>
      <c r="QTG185" s="321"/>
      <c r="QTH185" s="321"/>
      <c r="QTI185" s="321"/>
      <c r="QTJ185" s="321"/>
      <c r="QTK185" s="321"/>
      <c r="QTL185" s="321"/>
      <c r="QTM185" s="321"/>
      <c r="QTN185" s="321"/>
      <c r="QTO185" s="321"/>
      <c r="QTP185" s="321"/>
      <c r="QTQ185" s="321"/>
      <c r="QTR185" s="321"/>
      <c r="QTS185" s="321"/>
      <c r="QTT185" s="321"/>
      <c r="QTU185" s="321"/>
      <c r="QTV185" s="321"/>
      <c r="QTW185" s="321"/>
      <c r="QTX185" s="321"/>
      <c r="QTY185" s="321"/>
      <c r="QTZ185" s="321"/>
      <c r="QUA185" s="321"/>
      <c r="QUB185" s="321"/>
      <c r="QUC185" s="321"/>
      <c r="QUD185" s="321"/>
      <c r="QUE185" s="321"/>
      <c r="QUF185" s="321"/>
      <c r="QUG185" s="321"/>
      <c r="QUH185" s="321"/>
      <c r="QUI185" s="321"/>
      <c r="QUJ185" s="321"/>
      <c r="QUK185" s="321"/>
      <c r="QUL185" s="321"/>
      <c r="QUM185" s="321"/>
      <c r="QUN185" s="321"/>
      <c r="QUO185" s="321"/>
      <c r="QUP185" s="321"/>
      <c r="QUQ185" s="321"/>
      <c r="QUR185" s="321"/>
      <c r="QUS185" s="321"/>
      <c r="QUT185" s="321"/>
      <c r="QUU185" s="321"/>
      <c r="QUV185" s="321"/>
      <c r="QUW185" s="321"/>
      <c r="QUX185" s="321"/>
      <c r="QUY185" s="321"/>
      <c r="QUZ185" s="321"/>
      <c r="QVA185" s="321"/>
      <c r="QVB185" s="321"/>
      <c r="QVC185" s="321"/>
      <c r="QVD185" s="321"/>
      <c r="QVE185" s="321"/>
      <c r="QVF185" s="321"/>
      <c r="QVG185" s="321"/>
      <c r="QVH185" s="321"/>
      <c r="QVI185" s="321"/>
      <c r="QVJ185" s="321"/>
      <c r="QVK185" s="321"/>
      <c r="QVL185" s="321"/>
      <c r="QVM185" s="321"/>
      <c r="QVN185" s="321"/>
      <c r="QVO185" s="321"/>
      <c r="QVP185" s="321"/>
      <c r="QVQ185" s="321"/>
      <c r="QVR185" s="321"/>
      <c r="QVS185" s="321"/>
      <c r="QVT185" s="321"/>
      <c r="QVU185" s="321"/>
      <c r="QVV185" s="321"/>
      <c r="QVW185" s="321"/>
      <c r="QVX185" s="321"/>
      <c r="QVY185" s="321"/>
      <c r="QVZ185" s="321"/>
      <c r="QWA185" s="321"/>
      <c r="QWB185" s="321"/>
      <c r="QWC185" s="321"/>
      <c r="QWD185" s="321"/>
      <c r="QWE185" s="321"/>
      <c r="QWF185" s="321"/>
      <c r="QWG185" s="321"/>
      <c r="QWH185" s="321"/>
      <c r="QWI185" s="321"/>
      <c r="QWJ185" s="321"/>
      <c r="QWK185" s="321"/>
      <c r="QWL185" s="321"/>
      <c r="QWM185" s="321"/>
      <c r="QWN185" s="321"/>
      <c r="QWO185" s="321"/>
      <c r="QWP185" s="321"/>
      <c r="QWQ185" s="321"/>
      <c r="QWR185" s="321"/>
      <c r="QWS185" s="321"/>
      <c r="QWT185" s="321"/>
      <c r="QWU185" s="321"/>
      <c r="QWV185" s="321"/>
      <c r="QWW185" s="321"/>
      <c r="QWX185" s="321"/>
      <c r="QWY185" s="321"/>
      <c r="QWZ185" s="321"/>
      <c r="QXA185" s="321"/>
      <c r="QXB185" s="321"/>
      <c r="QXC185" s="321"/>
      <c r="QXD185" s="321"/>
      <c r="QXE185" s="321"/>
      <c r="QXF185" s="321"/>
      <c r="QXG185" s="321"/>
      <c r="QXH185" s="321"/>
      <c r="QXI185" s="321"/>
      <c r="QXJ185" s="321"/>
      <c r="QXK185" s="321"/>
      <c r="QXL185" s="321"/>
      <c r="QXM185" s="321"/>
      <c r="QXN185" s="321"/>
      <c r="QXO185" s="321"/>
      <c r="QXP185" s="321"/>
      <c r="QXQ185" s="321"/>
      <c r="QXR185" s="321"/>
      <c r="QXS185" s="321"/>
      <c r="QXT185" s="321"/>
      <c r="QXU185" s="321"/>
      <c r="QXV185" s="321"/>
      <c r="QXW185" s="321"/>
      <c r="QXX185" s="321"/>
      <c r="QXY185" s="321"/>
      <c r="QXZ185" s="321"/>
      <c r="QYA185" s="321"/>
      <c r="QYB185" s="321"/>
      <c r="QYC185" s="321"/>
      <c r="QYD185" s="321"/>
      <c r="QYE185" s="321"/>
      <c r="QYF185" s="321"/>
      <c r="QYG185" s="321"/>
      <c r="QYH185" s="321"/>
      <c r="QYI185" s="321"/>
      <c r="QYJ185" s="321"/>
      <c r="QYK185" s="321"/>
      <c r="QYL185" s="321"/>
      <c r="QYM185" s="321"/>
      <c r="QYN185" s="321"/>
      <c r="QYO185" s="321"/>
      <c r="QYP185" s="321"/>
      <c r="QYQ185" s="321"/>
      <c r="QYR185" s="321"/>
      <c r="QYS185" s="321"/>
      <c r="QYT185" s="321"/>
      <c r="QYU185" s="321"/>
      <c r="QYV185" s="321"/>
      <c r="QYW185" s="321"/>
      <c r="QYX185" s="321"/>
      <c r="QYY185" s="321"/>
      <c r="QYZ185" s="321"/>
      <c r="QZA185" s="321"/>
      <c r="QZB185" s="321"/>
      <c r="QZC185" s="321"/>
      <c r="QZD185" s="321"/>
      <c r="QZE185" s="321"/>
      <c r="QZF185" s="321"/>
      <c r="QZG185" s="321"/>
      <c r="QZH185" s="321"/>
      <c r="QZI185" s="321"/>
      <c r="QZJ185" s="321"/>
      <c r="QZK185" s="321"/>
      <c r="QZL185" s="321"/>
      <c r="QZM185" s="321"/>
      <c r="QZN185" s="321"/>
      <c r="QZO185" s="321"/>
      <c r="QZP185" s="321"/>
      <c r="QZQ185" s="321"/>
      <c r="QZR185" s="321"/>
      <c r="QZS185" s="321"/>
      <c r="QZT185" s="321"/>
      <c r="QZU185" s="321"/>
      <c r="QZV185" s="321"/>
      <c r="QZW185" s="321"/>
      <c r="QZX185" s="321"/>
      <c r="QZY185" s="321"/>
      <c r="QZZ185" s="321"/>
      <c r="RAA185" s="321"/>
      <c r="RAB185" s="321"/>
      <c r="RAC185" s="321"/>
      <c r="RAD185" s="321"/>
      <c r="RAE185" s="321"/>
      <c r="RAF185" s="321"/>
      <c r="RAG185" s="321"/>
      <c r="RAH185" s="321"/>
      <c r="RAI185" s="321"/>
      <c r="RAJ185" s="321"/>
      <c r="RAK185" s="321"/>
      <c r="RAL185" s="321"/>
      <c r="RAM185" s="321"/>
      <c r="RAN185" s="321"/>
      <c r="RAO185" s="321"/>
      <c r="RAP185" s="321"/>
      <c r="RAQ185" s="321"/>
      <c r="RAR185" s="321"/>
      <c r="RAS185" s="321"/>
      <c r="RAT185" s="321"/>
      <c r="RAU185" s="321"/>
      <c r="RAV185" s="321"/>
      <c r="RAW185" s="321"/>
      <c r="RAX185" s="321"/>
      <c r="RAY185" s="321"/>
      <c r="RAZ185" s="321"/>
      <c r="RBA185" s="321"/>
      <c r="RBB185" s="321"/>
      <c r="RBC185" s="321"/>
      <c r="RBD185" s="321"/>
      <c r="RBE185" s="321"/>
      <c r="RBF185" s="321"/>
      <c r="RBG185" s="321"/>
      <c r="RBH185" s="321"/>
      <c r="RBI185" s="321"/>
      <c r="RBJ185" s="321"/>
      <c r="RBK185" s="321"/>
      <c r="RBL185" s="321"/>
      <c r="RBM185" s="321"/>
      <c r="RBN185" s="321"/>
      <c r="RBO185" s="321"/>
      <c r="RBP185" s="321"/>
      <c r="RBQ185" s="321"/>
      <c r="RBR185" s="321"/>
      <c r="RBS185" s="321"/>
      <c r="RBT185" s="321"/>
      <c r="RBU185" s="321"/>
      <c r="RBV185" s="321"/>
      <c r="RBW185" s="321"/>
      <c r="RBX185" s="321"/>
      <c r="RBY185" s="321"/>
      <c r="RBZ185" s="321"/>
      <c r="RCA185" s="321"/>
      <c r="RCB185" s="321"/>
      <c r="RCC185" s="321"/>
      <c r="RCD185" s="321"/>
      <c r="RCE185" s="321"/>
      <c r="RCF185" s="321"/>
      <c r="RCG185" s="321"/>
      <c r="RCH185" s="321"/>
      <c r="RCI185" s="321"/>
      <c r="RCJ185" s="321"/>
      <c r="RCK185" s="321"/>
      <c r="RCL185" s="321"/>
      <c r="RCM185" s="321"/>
      <c r="RCN185" s="321"/>
      <c r="RCO185" s="321"/>
      <c r="RCP185" s="321"/>
      <c r="RCQ185" s="321"/>
      <c r="RCR185" s="321"/>
      <c r="RCS185" s="321"/>
      <c r="RCT185" s="321"/>
      <c r="RCU185" s="321"/>
      <c r="RCV185" s="321"/>
      <c r="RCW185" s="321"/>
      <c r="RCX185" s="321"/>
      <c r="RCY185" s="321"/>
      <c r="RCZ185" s="321"/>
      <c r="RDA185" s="321"/>
      <c r="RDB185" s="321"/>
      <c r="RDC185" s="321"/>
      <c r="RDD185" s="321"/>
      <c r="RDE185" s="321"/>
      <c r="RDF185" s="321"/>
      <c r="RDG185" s="321"/>
      <c r="RDH185" s="321"/>
      <c r="RDI185" s="321"/>
      <c r="RDJ185" s="321"/>
      <c r="RDK185" s="321"/>
      <c r="RDL185" s="321"/>
      <c r="RDM185" s="321"/>
      <c r="RDN185" s="321"/>
      <c r="RDO185" s="321"/>
      <c r="RDP185" s="321"/>
      <c r="RDQ185" s="321"/>
      <c r="RDR185" s="321"/>
      <c r="RDS185" s="321"/>
      <c r="RDT185" s="321"/>
      <c r="RDU185" s="321"/>
      <c r="RDV185" s="321"/>
      <c r="RDW185" s="321"/>
      <c r="RDX185" s="321"/>
      <c r="RDY185" s="321"/>
      <c r="RDZ185" s="321"/>
      <c r="REA185" s="321"/>
      <c r="REB185" s="321"/>
      <c r="REC185" s="321"/>
      <c r="RED185" s="321"/>
      <c r="REE185" s="321"/>
      <c r="REF185" s="321"/>
      <c r="REG185" s="321"/>
      <c r="REH185" s="321"/>
      <c r="REI185" s="321"/>
      <c r="REJ185" s="321"/>
      <c r="REK185" s="321"/>
      <c r="REL185" s="321"/>
      <c r="REM185" s="321"/>
      <c r="REN185" s="321"/>
      <c r="REO185" s="321"/>
      <c r="REP185" s="321"/>
      <c r="REQ185" s="321"/>
      <c r="RER185" s="321"/>
      <c r="RES185" s="321"/>
      <c r="RET185" s="321"/>
      <c r="REU185" s="321"/>
      <c r="REV185" s="321"/>
      <c r="REW185" s="321"/>
      <c r="REX185" s="321"/>
      <c r="REY185" s="321"/>
      <c r="REZ185" s="321"/>
      <c r="RFA185" s="321"/>
      <c r="RFB185" s="321"/>
      <c r="RFC185" s="321"/>
      <c r="RFD185" s="321"/>
      <c r="RFE185" s="321"/>
      <c r="RFF185" s="321"/>
      <c r="RFG185" s="321"/>
      <c r="RFH185" s="321"/>
      <c r="RFI185" s="321"/>
      <c r="RFJ185" s="321"/>
      <c r="RFK185" s="321"/>
      <c r="RFL185" s="321"/>
      <c r="RFM185" s="321"/>
      <c r="RFN185" s="321"/>
      <c r="RFO185" s="321"/>
      <c r="RFP185" s="321"/>
      <c r="RFQ185" s="321"/>
      <c r="RFR185" s="321"/>
      <c r="RFS185" s="321"/>
      <c r="RFT185" s="321"/>
      <c r="RFU185" s="321"/>
      <c r="RFV185" s="321"/>
      <c r="RFW185" s="321"/>
      <c r="RFX185" s="321"/>
      <c r="RFY185" s="321"/>
      <c r="RFZ185" s="321"/>
      <c r="RGA185" s="321"/>
      <c r="RGB185" s="321"/>
      <c r="RGC185" s="321"/>
      <c r="RGD185" s="321"/>
      <c r="RGE185" s="321"/>
      <c r="RGF185" s="321"/>
      <c r="RGG185" s="321"/>
      <c r="RGH185" s="321"/>
      <c r="RGI185" s="321"/>
      <c r="RGJ185" s="321"/>
      <c r="RGK185" s="321"/>
      <c r="RGL185" s="321"/>
      <c r="RGM185" s="321"/>
      <c r="RGN185" s="321"/>
      <c r="RGO185" s="321"/>
      <c r="RGP185" s="321"/>
      <c r="RGQ185" s="321"/>
      <c r="RGR185" s="321"/>
      <c r="RGS185" s="321"/>
      <c r="RGT185" s="321"/>
      <c r="RGU185" s="321"/>
      <c r="RGV185" s="321"/>
      <c r="RGW185" s="321"/>
      <c r="RGX185" s="321"/>
      <c r="RGY185" s="321"/>
      <c r="RGZ185" s="321"/>
      <c r="RHA185" s="321"/>
      <c r="RHB185" s="321"/>
      <c r="RHC185" s="321"/>
      <c r="RHD185" s="321"/>
      <c r="RHE185" s="321"/>
      <c r="RHF185" s="321"/>
      <c r="RHG185" s="321"/>
      <c r="RHH185" s="321"/>
      <c r="RHI185" s="321"/>
      <c r="RHJ185" s="321"/>
      <c r="RHK185" s="321"/>
      <c r="RHL185" s="321"/>
      <c r="RHM185" s="321"/>
      <c r="RHN185" s="321"/>
      <c r="RHO185" s="321"/>
      <c r="RHP185" s="321"/>
      <c r="RHQ185" s="321"/>
      <c r="RHR185" s="321"/>
      <c r="RHS185" s="321"/>
      <c r="RHT185" s="321"/>
      <c r="RHU185" s="321"/>
      <c r="RHV185" s="321"/>
      <c r="RHW185" s="321"/>
      <c r="RHX185" s="321"/>
      <c r="RHY185" s="321"/>
      <c r="RHZ185" s="321"/>
      <c r="RIA185" s="321"/>
      <c r="RIB185" s="321"/>
      <c r="RIC185" s="321"/>
      <c r="RID185" s="321"/>
      <c r="RIE185" s="321"/>
      <c r="RIF185" s="321"/>
      <c r="RIG185" s="321"/>
      <c r="RIH185" s="321"/>
      <c r="RII185" s="321"/>
      <c r="RIJ185" s="321"/>
      <c r="RIK185" s="321"/>
      <c r="RIL185" s="321"/>
      <c r="RIM185" s="321"/>
      <c r="RIN185" s="321"/>
      <c r="RIO185" s="321"/>
      <c r="RIP185" s="321"/>
      <c r="RIQ185" s="321"/>
      <c r="RIR185" s="321"/>
      <c r="RIS185" s="321"/>
      <c r="RIT185" s="321"/>
      <c r="RIU185" s="321"/>
      <c r="RIV185" s="321"/>
      <c r="RIW185" s="321"/>
      <c r="RIX185" s="321"/>
      <c r="RIY185" s="321"/>
      <c r="RIZ185" s="321"/>
      <c r="RJA185" s="321"/>
      <c r="RJB185" s="321"/>
      <c r="RJC185" s="321"/>
      <c r="RJD185" s="321"/>
      <c r="RJE185" s="321"/>
      <c r="RJF185" s="321"/>
      <c r="RJG185" s="321"/>
      <c r="RJH185" s="321"/>
      <c r="RJI185" s="321"/>
      <c r="RJJ185" s="321"/>
      <c r="RJK185" s="321"/>
      <c r="RJL185" s="321"/>
      <c r="RJM185" s="321"/>
      <c r="RJN185" s="321"/>
      <c r="RJO185" s="321"/>
      <c r="RJP185" s="321"/>
      <c r="RJQ185" s="321"/>
      <c r="RJR185" s="321"/>
      <c r="RJS185" s="321"/>
      <c r="RJT185" s="321"/>
      <c r="RJU185" s="321"/>
      <c r="RJV185" s="321"/>
      <c r="RJW185" s="321"/>
      <c r="RJX185" s="321"/>
      <c r="RJY185" s="321"/>
      <c r="RJZ185" s="321"/>
      <c r="RKA185" s="321"/>
      <c r="RKB185" s="321"/>
      <c r="RKC185" s="321"/>
      <c r="RKD185" s="321"/>
      <c r="RKE185" s="321"/>
      <c r="RKF185" s="321"/>
      <c r="RKG185" s="321"/>
      <c r="RKH185" s="321"/>
      <c r="RKI185" s="321"/>
      <c r="RKJ185" s="321"/>
      <c r="RKK185" s="321"/>
      <c r="RKL185" s="321"/>
      <c r="RKM185" s="321"/>
      <c r="RKN185" s="321"/>
      <c r="RKO185" s="321"/>
      <c r="RKP185" s="321"/>
      <c r="RKQ185" s="321"/>
      <c r="RKR185" s="321"/>
      <c r="RKS185" s="321"/>
      <c r="RKT185" s="321"/>
      <c r="RKU185" s="321"/>
      <c r="RKV185" s="321"/>
      <c r="RKW185" s="321"/>
      <c r="RKX185" s="321"/>
      <c r="RKY185" s="321"/>
      <c r="RKZ185" s="321"/>
      <c r="RLA185" s="321"/>
      <c r="RLB185" s="321"/>
      <c r="RLC185" s="321"/>
      <c r="RLD185" s="321"/>
      <c r="RLE185" s="321"/>
      <c r="RLF185" s="321"/>
      <c r="RLG185" s="321"/>
      <c r="RLH185" s="321"/>
      <c r="RLI185" s="321"/>
      <c r="RLJ185" s="321"/>
      <c r="RLK185" s="321"/>
      <c r="RLL185" s="321"/>
      <c r="RLM185" s="321"/>
      <c r="RLN185" s="321"/>
      <c r="RLO185" s="321"/>
      <c r="RLP185" s="321"/>
      <c r="RLQ185" s="321"/>
      <c r="RLR185" s="321"/>
      <c r="RLS185" s="321"/>
      <c r="RLT185" s="321"/>
      <c r="RLU185" s="321"/>
      <c r="RLV185" s="321"/>
      <c r="RLW185" s="321"/>
      <c r="RLX185" s="321"/>
      <c r="RLY185" s="321"/>
      <c r="RLZ185" s="321"/>
      <c r="RMA185" s="321"/>
      <c r="RMB185" s="321"/>
      <c r="RMC185" s="321"/>
      <c r="RMD185" s="321"/>
      <c r="RME185" s="321"/>
      <c r="RMF185" s="321"/>
      <c r="RMG185" s="321"/>
      <c r="RMH185" s="321"/>
      <c r="RMI185" s="321"/>
      <c r="RMJ185" s="321"/>
      <c r="RMK185" s="321"/>
      <c r="RML185" s="321"/>
      <c r="RMM185" s="321"/>
      <c r="RMN185" s="321"/>
      <c r="RMO185" s="321"/>
      <c r="RMP185" s="321"/>
      <c r="RMQ185" s="321"/>
      <c r="RMR185" s="321"/>
      <c r="RMS185" s="321"/>
      <c r="RMT185" s="321"/>
      <c r="RMU185" s="321"/>
      <c r="RMV185" s="321"/>
      <c r="RMW185" s="321"/>
      <c r="RMX185" s="321"/>
      <c r="RMY185" s="321"/>
      <c r="RMZ185" s="321"/>
      <c r="RNA185" s="321"/>
      <c r="RNB185" s="321"/>
      <c r="RNC185" s="321"/>
      <c r="RND185" s="321"/>
      <c r="RNE185" s="321"/>
      <c r="RNF185" s="321"/>
      <c r="RNG185" s="321"/>
      <c r="RNH185" s="321"/>
      <c r="RNI185" s="321"/>
      <c r="RNJ185" s="321"/>
      <c r="RNK185" s="321"/>
      <c r="RNL185" s="321"/>
      <c r="RNM185" s="321"/>
      <c r="RNN185" s="321"/>
      <c r="RNO185" s="321"/>
      <c r="RNP185" s="321"/>
      <c r="RNQ185" s="321"/>
      <c r="RNR185" s="321"/>
      <c r="RNS185" s="321"/>
      <c r="RNT185" s="321"/>
      <c r="RNU185" s="321"/>
      <c r="RNV185" s="321"/>
      <c r="RNW185" s="321"/>
      <c r="RNX185" s="321"/>
      <c r="RNY185" s="321"/>
      <c r="RNZ185" s="321"/>
      <c r="ROA185" s="321"/>
      <c r="ROB185" s="321"/>
      <c r="ROC185" s="321"/>
      <c r="ROD185" s="321"/>
      <c r="ROE185" s="321"/>
      <c r="ROF185" s="321"/>
      <c r="ROG185" s="321"/>
      <c r="ROH185" s="321"/>
      <c r="ROI185" s="321"/>
      <c r="ROJ185" s="321"/>
      <c r="ROK185" s="321"/>
      <c r="ROL185" s="321"/>
      <c r="ROM185" s="321"/>
      <c r="RON185" s="321"/>
      <c r="ROO185" s="321"/>
      <c r="ROP185" s="321"/>
      <c r="ROQ185" s="321"/>
      <c r="ROR185" s="321"/>
      <c r="ROS185" s="321"/>
      <c r="ROT185" s="321"/>
      <c r="ROU185" s="321"/>
      <c r="ROV185" s="321"/>
      <c r="ROW185" s="321"/>
      <c r="ROX185" s="321"/>
      <c r="ROY185" s="321"/>
      <c r="ROZ185" s="321"/>
      <c r="RPA185" s="321"/>
      <c r="RPB185" s="321"/>
      <c r="RPC185" s="321"/>
      <c r="RPD185" s="321"/>
      <c r="RPE185" s="321"/>
      <c r="RPF185" s="321"/>
      <c r="RPG185" s="321"/>
      <c r="RPH185" s="321"/>
      <c r="RPI185" s="321"/>
      <c r="RPJ185" s="321"/>
      <c r="RPK185" s="321"/>
      <c r="RPL185" s="321"/>
      <c r="RPM185" s="321"/>
      <c r="RPN185" s="321"/>
      <c r="RPO185" s="321"/>
      <c r="RPP185" s="321"/>
      <c r="RPQ185" s="321"/>
      <c r="RPR185" s="321"/>
      <c r="RPS185" s="321"/>
      <c r="RPT185" s="321"/>
      <c r="RPU185" s="321"/>
      <c r="RPV185" s="321"/>
      <c r="RPW185" s="321"/>
      <c r="RPX185" s="321"/>
      <c r="RPY185" s="321"/>
      <c r="RPZ185" s="321"/>
      <c r="RQA185" s="321"/>
      <c r="RQB185" s="321"/>
      <c r="RQC185" s="321"/>
      <c r="RQD185" s="321"/>
      <c r="RQE185" s="321"/>
      <c r="RQF185" s="321"/>
      <c r="RQG185" s="321"/>
      <c r="RQH185" s="321"/>
      <c r="RQI185" s="321"/>
      <c r="RQJ185" s="321"/>
      <c r="RQK185" s="321"/>
      <c r="RQL185" s="321"/>
      <c r="RQM185" s="321"/>
      <c r="RQN185" s="321"/>
      <c r="RQO185" s="321"/>
      <c r="RQP185" s="321"/>
      <c r="RQQ185" s="321"/>
      <c r="RQR185" s="321"/>
      <c r="RQS185" s="321"/>
      <c r="RQT185" s="321"/>
      <c r="RQU185" s="321"/>
      <c r="RQV185" s="321"/>
      <c r="RQW185" s="321"/>
      <c r="RQX185" s="321"/>
      <c r="RQY185" s="321"/>
      <c r="RQZ185" s="321"/>
      <c r="RRA185" s="321"/>
      <c r="RRB185" s="321"/>
      <c r="RRC185" s="321"/>
      <c r="RRD185" s="321"/>
      <c r="RRE185" s="321"/>
      <c r="RRF185" s="321"/>
      <c r="RRG185" s="321"/>
      <c r="RRH185" s="321"/>
      <c r="RRI185" s="321"/>
      <c r="RRJ185" s="321"/>
      <c r="RRK185" s="321"/>
      <c r="RRL185" s="321"/>
      <c r="RRM185" s="321"/>
      <c r="RRN185" s="321"/>
      <c r="RRO185" s="321"/>
      <c r="RRP185" s="321"/>
      <c r="RRQ185" s="321"/>
      <c r="RRR185" s="321"/>
      <c r="RRS185" s="321"/>
      <c r="RRT185" s="321"/>
      <c r="RRU185" s="321"/>
      <c r="RRV185" s="321"/>
      <c r="RRW185" s="321"/>
      <c r="RRX185" s="321"/>
      <c r="RRY185" s="321"/>
      <c r="RRZ185" s="321"/>
      <c r="RSA185" s="321"/>
      <c r="RSB185" s="321"/>
      <c r="RSC185" s="321"/>
      <c r="RSD185" s="321"/>
      <c r="RSE185" s="321"/>
      <c r="RSF185" s="321"/>
      <c r="RSG185" s="321"/>
      <c r="RSH185" s="321"/>
      <c r="RSI185" s="321"/>
      <c r="RSJ185" s="321"/>
      <c r="RSK185" s="321"/>
      <c r="RSL185" s="321"/>
      <c r="RSM185" s="321"/>
      <c r="RSN185" s="321"/>
      <c r="RSO185" s="321"/>
      <c r="RSP185" s="321"/>
      <c r="RSQ185" s="321"/>
      <c r="RSR185" s="321"/>
      <c r="RSS185" s="321"/>
      <c r="RST185" s="321"/>
      <c r="RSU185" s="321"/>
      <c r="RSV185" s="321"/>
      <c r="RSW185" s="321"/>
      <c r="RSX185" s="321"/>
      <c r="RSY185" s="321"/>
      <c r="RSZ185" s="321"/>
      <c r="RTA185" s="321"/>
      <c r="RTB185" s="321"/>
      <c r="RTC185" s="321"/>
      <c r="RTD185" s="321"/>
      <c r="RTE185" s="321"/>
      <c r="RTF185" s="321"/>
      <c r="RTG185" s="321"/>
      <c r="RTH185" s="321"/>
      <c r="RTI185" s="321"/>
      <c r="RTJ185" s="321"/>
      <c r="RTK185" s="321"/>
      <c r="RTL185" s="321"/>
      <c r="RTM185" s="321"/>
      <c r="RTN185" s="321"/>
      <c r="RTO185" s="321"/>
      <c r="RTP185" s="321"/>
      <c r="RTQ185" s="321"/>
      <c r="RTR185" s="321"/>
      <c r="RTS185" s="321"/>
      <c r="RTT185" s="321"/>
      <c r="RTU185" s="321"/>
      <c r="RTV185" s="321"/>
      <c r="RTW185" s="321"/>
      <c r="RTX185" s="321"/>
      <c r="RTY185" s="321"/>
      <c r="RTZ185" s="321"/>
      <c r="RUA185" s="321"/>
      <c r="RUB185" s="321"/>
      <c r="RUC185" s="321"/>
      <c r="RUD185" s="321"/>
      <c r="RUE185" s="321"/>
      <c r="RUF185" s="321"/>
      <c r="RUG185" s="321"/>
      <c r="RUH185" s="321"/>
      <c r="RUI185" s="321"/>
      <c r="RUJ185" s="321"/>
      <c r="RUK185" s="321"/>
      <c r="RUL185" s="321"/>
      <c r="RUM185" s="321"/>
      <c r="RUN185" s="321"/>
      <c r="RUO185" s="321"/>
      <c r="RUP185" s="321"/>
      <c r="RUQ185" s="321"/>
      <c r="RUR185" s="321"/>
      <c r="RUS185" s="321"/>
      <c r="RUT185" s="321"/>
      <c r="RUU185" s="321"/>
      <c r="RUV185" s="321"/>
      <c r="RUW185" s="321"/>
      <c r="RUX185" s="321"/>
      <c r="RUY185" s="321"/>
      <c r="RUZ185" s="321"/>
      <c r="RVA185" s="321"/>
      <c r="RVB185" s="321"/>
      <c r="RVC185" s="321"/>
      <c r="RVD185" s="321"/>
      <c r="RVE185" s="321"/>
      <c r="RVF185" s="321"/>
      <c r="RVG185" s="321"/>
      <c r="RVH185" s="321"/>
      <c r="RVI185" s="321"/>
      <c r="RVJ185" s="321"/>
      <c r="RVK185" s="321"/>
      <c r="RVL185" s="321"/>
      <c r="RVM185" s="321"/>
      <c r="RVN185" s="321"/>
      <c r="RVO185" s="321"/>
      <c r="RVP185" s="321"/>
      <c r="RVQ185" s="321"/>
      <c r="RVR185" s="321"/>
      <c r="RVS185" s="321"/>
      <c r="RVT185" s="321"/>
      <c r="RVU185" s="321"/>
      <c r="RVV185" s="321"/>
      <c r="RVW185" s="321"/>
      <c r="RVX185" s="321"/>
      <c r="RVY185" s="321"/>
      <c r="RVZ185" s="321"/>
      <c r="RWA185" s="321"/>
      <c r="RWB185" s="321"/>
      <c r="RWC185" s="321"/>
      <c r="RWD185" s="321"/>
      <c r="RWE185" s="321"/>
      <c r="RWF185" s="321"/>
      <c r="RWG185" s="321"/>
      <c r="RWH185" s="321"/>
      <c r="RWI185" s="321"/>
      <c r="RWJ185" s="321"/>
      <c r="RWK185" s="321"/>
      <c r="RWL185" s="321"/>
      <c r="RWM185" s="321"/>
      <c r="RWN185" s="321"/>
      <c r="RWO185" s="321"/>
      <c r="RWP185" s="321"/>
      <c r="RWQ185" s="321"/>
      <c r="RWR185" s="321"/>
      <c r="RWS185" s="321"/>
      <c r="RWT185" s="321"/>
      <c r="RWU185" s="321"/>
      <c r="RWV185" s="321"/>
      <c r="RWW185" s="321"/>
      <c r="RWX185" s="321"/>
      <c r="RWY185" s="321"/>
      <c r="RWZ185" s="321"/>
      <c r="RXA185" s="321"/>
      <c r="RXB185" s="321"/>
      <c r="RXC185" s="321"/>
      <c r="RXD185" s="321"/>
      <c r="RXE185" s="321"/>
      <c r="RXF185" s="321"/>
      <c r="RXG185" s="321"/>
      <c r="RXH185" s="321"/>
      <c r="RXI185" s="321"/>
      <c r="RXJ185" s="321"/>
      <c r="RXK185" s="321"/>
      <c r="RXL185" s="321"/>
      <c r="RXM185" s="321"/>
      <c r="RXN185" s="321"/>
      <c r="RXO185" s="321"/>
      <c r="RXP185" s="321"/>
      <c r="RXQ185" s="321"/>
      <c r="RXR185" s="321"/>
      <c r="RXS185" s="321"/>
      <c r="RXT185" s="321"/>
      <c r="RXU185" s="321"/>
      <c r="RXV185" s="321"/>
      <c r="RXW185" s="321"/>
      <c r="RXX185" s="321"/>
      <c r="RXY185" s="321"/>
      <c r="RXZ185" s="321"/>
      <c r="RYA185" s="321"/>
      <c r="RYB185" s="321"/>
      <c r="RYC185" s="321"/>
      <c r="RYD185" s="321"/>
      <c r="RYE185" s="321"/>
      <c r="RYF185" s="321"/>
      <c r="RYG185" s="321"/>
      <c r="RYH185" s="321"/>
      <c r="RYI185" s="321"/>
      <c r="RYJ185" s="321"/>
      <c r="RYK185" s="321"/>
      <c r="RYL185" s="321"/>
      <c r="RYM185" s="321"/>
      <c r="RYN185" s="321"/>
      <c r="RYO185" s="321"/>
      <c r="RYP185" s="321"/>
      <c r="RYQ185" s="321"/>
      <c r="RYR185" s="321"/>
      <c r="RYS185" s="321"/>
      <c r="RYT185" s="321"/>
      <c r="RYU185" s="321"/>
      <c r="RYV185" s="321"/>
      <c r="RYW185" s="321"/>
      <c r="RYX185" s="321"/>
      <c r="RYY185" s="321"/>
      <c r="RYZ185" s="321"/>
      <c r="RZA185" s="321"/>
      <c r="RZB185" s="321"/>
      <c r="RZC185" s="321"/>
      <c r="RZD185" s="321"/>
      <c r="RZE185" s="321"/>
      <c r="RZF185" s="321"/>
      <c r="RZG185" s="321"/>
      <c r="RZH185" s="321"/>
      <c r="RZI185" s="321"/>
      <c r="RZJ185" s="321"/>
      <c r="RZK185" s="321"/>
      <c r="RZL185" s="321"/>
      <c r="RZM185" s="321"/>
      <c r="RZN185" s="321"/>
      <c r="RZO185" s="321"/>
      <c r="RZP185" s="321"/>
      <c r="RZQ185" s="321"/>
      <c r="RZR185" s="321"/>
      <c r="RZS185" s="321"/>
      <c r="RZT185" s="321"/>
      <c r="RZU185" s="321"/>
      <c r="RZV185" s="321"/>
      <c r="RZW185" s="321"/>
      <c r="RZX185" s="321"/>
      <c r="RZY185" s="321"/>
      <c r="RZZ185" s="321"/>
      <c r="SAA185" s="321"/>
      <c r="SAB185" s="321"/>
      <c r="SAC185" s="321"/>
      <c r="SAD185" s="321"/>
      <c r="SAE185" s="321"/>
      <c r="SAF185" s="321"/>
      <c r="SAG185" s="321"/>
      <c r="SAH185" s="321"/>
      <c r="SAI185" s="321"/>
      <c r="SAJ185" s="321"/>
      <c r="SAK185" s="321"/>
      <c r="SAL185" s="321"/>
      <c r="SAM185" s="321"/>
      <c r="SAN185" s="321"/>
      <c r="SAO185" s="321"/>
      <c r="SAP185" s="321"/>
      <c r="SAQ185" s="321"/>
      <c r="SAR185" s="321"/>
      <c r="SAS185" s="321"/>
      <c r="SAT185" s="321"/>
      <c r="SAU185" s="321"/>
      <c r="SAV185" s="321"/>
      <c r="SAW185" s="321"/>
      <c r="SAX185" s="321"/>
      <c r="SAY185" s="321"/>
      <c r="SAZ185" s="321"/>
      <c r="SBA185" s="321"/>
      <c r="SBB185" s="321"/>
      <c r="SBC185" s="321"/>
      <c r="SBD185" s="321"/>
      <c r="SBE185" s="321"/>
      <c r="SBF185" s="321"/>
      <c r="SBG185" s="321"/>
      <c r="SBH185" s="321"/>
      <c r="SBI185" s="321"/>
      <c r="SBJ185" s="321"/>
      <c r="SBK185" s="321"/>
      <c r="SBL185" s="321"/>
      <c r="SBM185" s="321"/>
      <c r="SBN185" s="321"/>
      <c r="SBO185" s="321"/>
      <c r="SBP185" s="321"/>
      <c r="SBQ185" s="321"/>
      <c r="SBR185" s="321"/>
      <c r="SBS185" s="321"/>
      <c r="SBT185" s="321"/>
      <c r="SBU185" s="321"/>
      <c r="SBV185" s="321"/>
      <c r="SBW185" s="321"/>
      <c r="SBX185" s="321"/>
      <c r="SBY185" s="321"/>
      <c r="SBZ185" s="321"/>
      <c r="SCA185" s="321"/>
      <c r="SCB185" s="321"/>
      <c r="SCC185" s="321"/>
      <c r="SCD185" s="321"/>
      <c r="SCE185" s="321"/>
      <c r="SCF185" s="321"/>
      <c r="SCG185" s="321"/>
      <c r="SCH185" s="321"/>
      <c r="SCI185" s="321"/>
      <c r="SCJ185" s="321"/>
      <c r="SCK185" s="321"/>
      <c r="SCL185" s="321"/>
      <c r="SCM185" s="321"/>
      <c r="SCN185" s="321"/>
      <c r="SCO185" s="321"/>
      <c r="SCP185" s="321"/>
      <c r="SCQ185" s="321"/>
      <c r="SCR185" s="321"/>
      <c r="SCS185" s="321"/>
      <c r="SCT185" s="321"/>
      <c r="SCU185" s="321"/>
      <c r="SCV185" s="321"/>
      <c r="SCW185" s="321"/>
      <c r="SCX185" s="321"/>
      <c r="SCY185" s="321"/>
      <c r="SCZ185" s="321"/>
      <c r="SDA185" s="321"/>
      <c r="SDB185" s="321"/>
      <c r="SDC185" s="321"/>
      <c r="SDD185" s="321"/>
      <c r="SDE185" s="321"/>
      <c r="SDF185" s="321"/>
      <c r="SDG185" s="321"/>
      <c r="SDH185" s="321"/>
      <c r="SDI185" s="321"/>
      <c r="SDJ185" s="321"/>
      <c r="SDK185" s="321"/>
      <c r="SDL185" s="321"/>
      <c r="SDM185" s="321"/>
      <c r="SDN185" s="321"/>
      <c r="SDO185" s="321"/>
      <c r="SDP185" s="321"/>
      <c r="SDQ185" s="321"/>
      <c r="SDR185" s="321"/>
      <c r="SDS185" s="321"/>
      <c r="SDT185" s="321"/>
      <c r="SDU185" s="321"/>
      <c r="SDV185" s="321"/>
      <c r="SDW185" s="321"/>
      <c r="SDX185" s="321"/>
      <c r="SDY185" s="321"/>
      <c r="SDZ185" s="321"/>
      <c r="SEA185" s="321"/>
      <c r="SEB185" s="321"/>
      <c r="SEC185" s="321"/>
      <c r="SED185" s="321"/>
      <c r="SEE185" s="321"/>
      <c r="SEF185" s="321"/>
      <c r="SEG185" s="321"/>
      <c r="SEH185" s="321"/>
      <c r="SEI185" s="321"/>
      <c r="SEJ185" s="321"/>
      <c r="SEK185" s="321"/>
      <c r="SEL185" s="321"/>
      <c r="SEM185" s="321"/>
      <c r="SEN185" s="321"/>
      <c r="SEO185" s="321"/>
      <c r="SEP185" s="321"/>
      <c r="SEQ185" s="321"/>
      <c r="SER185" s="321"/>
      <c r="SES185" s="321"/>
      <c r="SET185" s="321"/>
      <c r="SEU185" s="321"/>
      <c r="SEV185" s="321"/>
      <c r="SEW185" s="321"/>
      <c r="SEX185" s="321"/>
      <c r="SEY185" s="321"/>
      <c r="SEZ185" s="321"/>
      <c r="SFA185" s="321"/>
      <c r="SFB185" s="321"/>
      <c r="SFC185" s="321"/>
      <c r="SFD185" s="321"/>
      <c r="SFE185" s="321"/>
      <c r="SFF185" s="321"/>
      <c r="SFG185" s="321"/>
      <c r="SFH185" s="321"/>
      <c r="SFI185" s="321"/>
      <c r="SFJ185" s="321"/>
      <c r="SFK185" s="321"/>
      <c r="SFL185" s="321"/>
      <c r="SFM185" s="321"/>
      <c r="SFN185" s="321"/>
      <c r="SFO185" s="321"/>
      <c r="SFP185" s="321"/>
      <c r="SFQ185" s="321"/>
      <c r="SFR185" s="321"/>
      <c r="SFS185" s="321"/>
      <c r="SFT185" s="321"/>
      <c r="SFU185" s="321"/>
      <c r="SFV185" s="321"/>
      <c r="SFW185" s="321"/>
      <c r="SFX185" s="321"/>
      <c r="SFY185" s="321"/>
      <c r="SFZ185" s="321"/>
      <c r="SGA185" s="321"/>
      <c r="SGB185" s="321"/>
      <c r="SGC185" s="321"/>
      <c r="SGD185" s="321"/>
      <c r="SGE185" s="321"/>
      <c r="SGF185" s="321"/>
      <c r="SGG185" s="321"/>
      <c r="SGH185" s="321"/>
      <c r="SGI185" s="321"/>
      <c r="SGJ185" s="321"/>
      <c r="SGK185" s="321"/>
      <c r="SGL185" s="321"/>
      <c r="SGM185" s="321"/>
      <c r="SGN185" s="321"/>
      <c r="SGO185" s="321"/>
      <c r="SGP185" s="321"/>
      <c r="SGQ185" s="321"/>
      <c r="SGR185" s="321"/>
      <c r="SGS185" s="321"/>
      <c r="SGT185" s="321"/>
      <c r="SGU185" s="321"/>
      <c r="SGV185" s="321"/>
      <c r="SGW185" s="321"/>
      <c r="SGX185" s="321"/>
      <c r="SGY185" s="321"/>
      <c r="SGZ185" s="321"/>
      <c r="SHA185" s="321"/>
      <c r="SHB185" s="321"/>
      <c r="SHC185" s="321"/>
      <c r="SHD185" s="321"/>
      <c r="SHE185" s="321"/>
      <c r="SHF185" s="321"/>
      <c r="SHG185" s="321"/>
      <c r="SHH185" s="321"/>
      <c r="SHI185" s="321"/>
      <c r="SHJ185" s="321"/>
      <c r="SHK185" s="321"/>
      <c r="SHL185" s="321"/>
      <c r="SHM185" s="321"/>
      <c r="SHN185" s="321"/>
      <c r="SHO185" s="321"/>
      <c r="SHP185" s="321"/>
      <c r="SHQ185" s="321"/>
      <c r="SHR185" s="321"/>
      <c r="SHS185" s="321"/>
      <c r="SHT185" s="321"/>
      <c r="SHU185" s="321"/>
      <c r="SHV185" s="321"/>
      <c r="SHW185" s="321"/>
      <c r="SHX185" s="321"/>
      <c r="SHY185" s="321"/>
      <c r="SHZ185" s="321"/>
      <c r="SIA185" s="321"/>
      <c r="SIB185" s="321"/>
      <c r="SIC185" s="321"/>
      <c r="SID185" s="321"/>
      <c r="SIE185" s="321"/>
      <c r="SIF185" s="321"/>
      <c r="SIG185" s="321"/>
      <c r="SIH185" s="321"/>
      <c r="SII185" s="321"/>
      <c r="SIJ185" s="321"/>
      <c r="SIK185" s="321"/>
      <c r="SIL185" s="321"/>
      <c r="SIM185" s="321"/>
      <c r="SIN185" s="321"/>
      <c r="SIO185" s="321"/>
      <c r="SIP185" s="321"/>
      <c r="SIQ185" s="321"/>
      <c r="SIR185" s="321"/>
      <c r="SIS185" s="321"/>
      <c r="SIT185" s="321"/>
      <c r="SIU185" s="321"/>
      <c r="SIV185" s="321"/>
      <c r="SIW185" s="321"/>
      <c r="SIX185" s="321"/>
      <c r="SIY185" s="321"/>
      <c r="SIZ185" s="321"/>
      <c r="SJA185" s="321"/>
      <c r="SJB185" s="321"/>
      <c r="SJC185" s="321"/>
      <c r="SJD185" s="321"/>
      <c r="SJE185" s="321"/>
      <c r="SJF185" s="321"/>
      <c r="SJG185" s="321"/>
      <c r="SJH185" s="321"/>
      <c r="SJI185" s="321"/>
      <c r="SJJ185" s="321"/>
      <c r="SJK185" s="321"/>
      <c r="SJL185" s="321"/>
      <c r="SJM185" s="321"/>
      <c r="SJN185" s="321"/>
      <c r="SJO185" s="321"/>
      <c r="SJP185" s="321"/>
      <c r="SJQ185" s="321"/>
      <c r="SJR185" s="321"/>
      <c r="SJS185" s="321"/>
      <c r="SJT185" s="321"/>
      <c r="SJU185" s="321"/>
      <c r="SJV185" s="321"/>
      <c r="SJW185" s="321"/>
      <c r="SJX185" s="321"/>
      <c r="SJY185" s="321"/>
      <c r="SJZ185" s="321"/>
      <c r="SKA185" s="321"/>
      <c r="SKB185" s="321"/>
      <c r="SKC185" s="321"/>
      <c r="SKD185" s="321"/>
      <c r="SKE185" s="321"/>
      <c r="SKF185" s="321"/>
      <c r="SKG185" s="321"/>
      <c r="SKH185" s="321"/>
      <c r="SKI185" s="321"/>
      <c r="SKJ185" s="321"/>
      <c r="SKK185" s="321"/>
      <c r="SKL185" s="321"/>
      <c r="SKM185" s="321"/>
      <c r="SKN185" s="321"/>
      <c r="SKO185" s="321"/>
      <c r="SKP185" s="321"/>
      <c r="SKQ185" s="321"/>
      <c r="SKR185" s="321"/>
      <c r="SKS185" s="321"/>
      <c r="SKT185" s="321"/>
      <c r="SKU185" s="321"/>
      <c r="SKV185" s="321"/>
      <c r="SKW185" s="321"/>
      <c r="SKX185" s="321"/>
      <c r="SKY185" s="321"/>
      <c r="SKZ185" s="321"/>
      <c r="SLA185" s="321"/>
      <c r="SLB185" s="321"/>
      <c r="SLC185" s="321"/>
      <c r="SLD185" s="321"/>
      <c r="SLE185" s="321"/>
      <c r="SLF185" s="321"/>
      <c r="SLG185" s="321"/>
      <c r="SLH185" s="321"/>
      <c r="SLI185" s="321"/>
      <c r="SLJ185" s="321"/>
      <c r="SLK185" s="321"/>
      <c r="SLL185" s="321"/>
      <c r="SLM185" s="321"/>
      <c r="SLN185" s="321"/>
      <c r="SLO185" s="321"/>
      <c r="SLP185" s="321"/>
      <c r="SLQ185" s="321"/>
      <c r="SLR185" s="321"/>
      <c r="SLS185" s="321"/>
      <c r="SLT185" s="321"/>
      <c r="SLU185" s="321"/>
      <c r="SLV185" s="321"/>
      <c r="SLW185" s="321"/>
      <c r="SLX185" s="321"/>
      <c r="SLY185" s="321"/>
      <c r="SLZ185" s="321"/>
      <c r="SMA185" s="321"/>
      <c r="SMB185" s="321"/>
      <c r="SMC185" s="321"/>
      <c r="SMD185" s="321"/>
      <c r="SME185" s="321"/>
      <c r="SMF185" s="321"/>
      <c r="SMG185" s="321"/>
      <c r="SMH185" s="321"/>
      <c r="SMI185" s="321"/>
      <c r="SMJ185" s="321"/>
      <c r="SMK185" s="321"/>
      <c r="SML185" s="321"/>
      <c r="SMM185" s="321"/>
      <c r="SMN185" s="321"/>
      <c r="SMO185" s="321"/>
      <c r="SMP185" s="321"/>
      <c r="SMQ185" s="321"/>
      <c r="SMR185" s="321"/>
      <c r="SMS185" s="321"/>
      <c r="SMT185" s="321"/>
      <c r="SMU185" s="321"/>
      <c r="SMV185" s="321"/>
      <c r="SMW185" s="321"/>
      <c r="SMX185" s="321"/>
      <c r="SMY185" s="321"/>
      <c r="SMZ185" s="321"/>
      <c r="SNA185" s="321"/>
      <c r="SNB185" s="321"/>
      <c r="SNC185" s="321"/>
      <c r="SND185" s="321"/>
      <c r="SNE185" s="321"/>
      <c r="SNF185" s="321"/>
      <c r="SNG185" s="321"/>
      <c r="SNH185" s="321"/>
      <c r="SNI185" s="321"/>
      <c r="SNJ185" s="321"/>
      <c r="SNK185" s="321"/>
      <c r="SNL185" s="321"/>
      <c r="SNM185" s="321"/>
      <c r="SNN185" s="321"/>
      <c r="SNO185" s="321"/>
      <c r="SNP185" s="321"/>
      <c r="SNQ185" s="321"/>
      <c r="SNR185" s="321"/>
      <c r="SNS185" s="321"/>
      <c r="SNT185" s="321"/>
      <c r="SNU185" s="321"/>
      <c r="SNV185" s="321"/>
      <c r="SNW185" s="321"/>
      <c r="SNX185" s="321"/>
      <c r="SNY185" s="321"/>
      <c r="SNZ185" s="321"/>
      <c r="SOA185" s="321"/>
      <c r="SOB185" s="321"/>
      <c r="SOC185" s="321"/>
      <c r="SOD185" s="321"/>
      <c r="SOE185" s="321"/>
      <c r="SOF185" s="321"/>
      <c r="SOG185" s="321"/>
      <c r="SOH185" s="321"/>
      <c r="SOI185" s="321"/>
      <c r="SOJ185" s="321"/>
      <c r="SOK185" s="321"/>
      <c r="SOL185" s="321"/>
      <c r="SOM185" s="321"/>
      <c r="SON185" s="321"/>
      <c r="SOO185" s="321"/>
      <c r="SOP185" s="321"/>
      <c r="SOQ185" s="321"/>
      <c r="SOR185" s="321"/>
      <c r="SOS185" s="321"/>
      <c r="SOT185" s="321"/>
      <c r="SOU185" s="321"/>
      <c r="SOV185" s="321"/>
      <c r="SOW185" s="321"/>
      <c r="SOX185" s="321"/>
      <c r="SOY185" s="321"/>
      <c r="SOZ185" s="321"/>
      <c r="SPA185" s="321"/>
      <c r="SPB185" s="321"/>
      <c r="SPC185" s="321"/>
      <c r="SPD185" s="321"/>
      <c r="SPE185" s="321"/>
      <c r="SPF185" s="321"/>
      <c r="SPG185" s="321"/>
      <c r="SPH185" s="321"/>
      <c r="SPI185" s="321"/>
      <c r="SPJ185" s="321"/>
      <c r="SPK185" s="321"/>
      <c r="SPL185" s="321"/>
      <c r="SPM185" s="321"/>
      <c r="SPN185" s="321"/>
      <c r="SPO185" s="321"/>
      <c r="SPP185" s="321"/>
      <c r="SPQ185" s="321"/>
      <c r="SPR185" s="321"/>
      <c r="SPS185" s="321"/>
      <c r="SPT185" s="321"/>
      <c r="SPU185" s="321"/>
      <c r="SPV185" s="321"/>
      <c r="SPW185" s="321"/>
      <c r="SPX185" s="321"/>
      <c r="SPY185" s="321"/>
      <c r="SPZ185" s="321"/>
      <c r="SQA185" s="321"/>
      <c r="SQB185" s="321"/>
      <c r="SQC185" s="321"/>
      <c r="SQD185" s="321"/>
      <c r="SQE185" s="321"/>
      <c r="SQF185" s="321"/>
      <c r="SQG185" s="321"/>
      <c r="SQH185" s="321"/>
      <c r="SQI185" s="321"/>
      <c r="SQJ185" s="321"/>
      <c r="SQK185" s="321"/>
      <c r="SQL185" s="321"/>
      <c r="SQM185" s="321"/>
      <c r="SQN185" s="321"/>
      <c r="SQO185" s="321"/>
      <c r="SQP185" s="321"/>
      <c r="SQQ185" s="321"/>
      <c r="SQR185" s="321"/>
      <c r="SQS185" s="321"/>
      <c r="SQT185" s="321"/>
      <c r="SQU185" s="321"/>
      <c r="SQV185" s="321"/>
      <c r="SQW185" s="321"/>
      <c r="SQX185" s="321"/>
      <c r="SQY185" s="321"/>
      <c r="SQZ185" s="321"/>
      <c r="SRA185" s="321"/>
      <c r="SRB185" s="321"/>
      <c r="SRC185" s="321"/>
      <c r="SRD185" s="321"/>
      <c r="SRE185" s="321"/>
      <c r="SRF185" s="321"/>
      <c r="SRG185" s="321"/>
      <c r="SRH185" s="321"/>
      <c r="SRI185" s="321"/>
      <c r="SRJ185" s="321"/>
      <c r="SRK185" s="321"/>
      <c r="SRL185" s="321"/>
      <c r="SRM185" s="321"/>
      <c r="SRN185" s="321"/>
      <c r="SRO185" s="321"/>
      <c r="SRP185" s="321"/>
      <c r="SRQ185" s="321"/>
      <c r="SRR185" s="321"/>
      <c r="SRS185" s="321"/>
      <c r="SRT185" s="321"/>
      <c r="SRU185" s="321"/>
      <c r="SRV185" s="321"/>
      <c r="SRW185" s="321"/>
      <c r="SRX185" s="321"/>
      <c r="SRY185" s="321"/>
      <c r="SRZ185" s="321"/>
      <c r="SSA185" s="321"/>
      <c r="SSB185" s="321"/>
      <c r="SSC185" s="321"/>
      <c r="SSD185" s="321"/>
      <c r="SSE185" s="321"/>
      <c r="SSF185" s="321"/>
      <c r="SSG185" s="321"/>
      <c r="SSH185" s="321"/>
      <c r="SSI185" s="321"/>
      <c r="SSJ185" s="321"/>
      <c r="SSK185" s="321"/>
      <c r="SSL185" s="321"/>
      <c r="SSM185" s="321"/>
      <c r="SSN185" s="321"/>
      <c r="SSO185" s="321"/>
      <c r="SSP185" s="321"/>
      <c r="SSQ185" s="321"/>
      <c r="SSR185" s="321"/>
      <c r="SSS185" s="321"/>
      <c r="SST185" s="321"/>
      <c r="SSU185" s="321"/>
      <c r="SSV185" s="321"/>
      <c r="SSW185" s="321"/>
      <c r="SSX185" s="321"/>
      <c r="SSY185" s="321"/>
      <c r="SSZ185" s="321"/>
      <c r="STA185" s="321"/>
      <c r="STB185" s="321"/>
      <c r="STC185" s="321"/>
      <c r="STD185" s="321"/>
      <c r="STE185" s="321"/>
      <c r="STF185" s="321"/>
      <c r="STG185" s="321"/>
      <c r="STH185" s="321"/>
      <c r="STI185" s="321"/>
      <c r="STJ185" s="321"/>
      <c r="STK185" s="321"/>
      <c r="STL185" s="321"/>
      <c r="STM185" s="321"/>
      <c r="STN185" s="321"/>
      <c r="STO185" s="321"/>
      <c r="STP185" s="321"/>
      <c r="STQ185" s="321"/>
      <c r="STR185" s="321"/>
      <c r="STS185" s="321"/>
      <c r="STT185" s="321"/>
      <c r="STU185" s="321"/>
      <c r="STV185" s="321"/>
      <c r="STW185" s="321"/>
      <c r="STX185" s="321"/>
      <c r="STY185" s="321"/>
      <c r="STZ185" s="321"/>
      <c r="SUA185" s="321"/>
      <c r="SUB185" s="321"/>
      <c r="SUC185" s="321"/>
      <c r="SUD185" s="321"/>
      <c r="SUE185" s="321"/>
      <c r="SUF185" s="321"/>
      <c r="SUG185" s="321"/>
      <c r="SUH185" s="321"/>
      <c r="SUI185" s="321"/>
      <c r="SUJ185" s="321"/>
      <c r="SUK185" s="321"/>
      <c r="SUL185" s="321"/>
      <c r="SUM185" s="321"/>
      <c r="SUN185" s="321"/>
      <c r="SUO185" s="321"/>
      <c r="SUP185" s="321"/>
      <c r="SUQ185" s="321"/>
      <c r="SUR185" s="321"/>
      <c r="SUS185" s="321"/>
      <c r="SUT185" s="321"/>
      <c r="SUU185" s="321"/>
      <c r="SUV185" s="321"/>
      <c r="SUW185" s="321"/>
      <c r="SUX185" s="321"/>
      <c r="SUY185" s="321"/>
      <c r="SUZ185" s="321"/>
      <c r="SVA185" s="321"/>
      <c r="SVB185" s="321"/>
      <c r="SVC185" s="321"/>
      <c r="SVD185" s="321"/>
      <c r="SVE185" s="321"/>
      <c r="SVF185" s="321"/>
      <c r="SVG185" s="321"/>
      <c r="SVH185" s="321"/>
      <c r="SVI185" s="321"/>
      <c r="SVJ185" s="321"/>
      <c r="SVK185" s="321"/>
      <c r="SVL185" s="321"/>
      <c r="SVM185" s="321"/>
      <c r="SVN185" s="321"/>
      <c r="SVO185" s="321"/>
      <c r="SVP185" s="321"/>
      <c r="SVQ185" s="321"/>
      <c r="SVR185" s="321"/>
      <c r="SVS185" s="321"/>
      <c r="SVT185" s="321"/>
      <c r="SVU185" s="321"/>
      <c r="SVV185" s="321"/>
      <c r="SVW185" s="321"/>
      <c r="SVX185" s="321"/>
      <c r="SVY185" s="321"/>
      <c r="SVZ185" s="321"/>
      <c r="SWA185" s="321"/>
      <c r="SWB185" s="321"/>
      <c r="SWC185" s="321"/>
      <c r="SWD185" s="321"/>
      <c r="SWE185" s="321"/>
      <c r="SWF185" s="321"/>
      <c r="SWG185" s="321"/>
      <c r="SWH185" s="321"/>
      <c r="SWI185" s="321"/>
      <c r="SWJ185" s="321"/>
      <c r="SWK185" s="321"/>
      <c r="SWL185" s="321"/>
      <c r="SWM185" s="321"/>
      <c r="SWN185" s="321"/>
      <c r="SWO185" s="321"/>
      <c r="SWP185" s="321"/>
      <c r="SWQ185" s="321"/>
      <c r="SWR185" s="321"/>
      <c r="SWS185" s="321"/>
      <c r="SWT185" s="321"/>
      <c r="SWU185" s="321"/>
      <c r="SWV185" s="321"/>
      <c r="SWW185" s="321"/>
      <c r="SWX185" s="321"/>
      <c r="SWY185" s="321"/>
      <c r="SWZ185" s="321"/>
      <c r="SXA185" s="321"/>
      <c r="SXB185" s="321"/>
      <c r="SXC185" s="321"/>
      <c r="SXD185" s="321"/>
      <c r="SXE185" s="321"/>
      <c r="SXF185" s="321"/>
      <c r="SXG185" s="321"/>
      <c r="SXH185" s="321"/>
      <c r="SXI185" s="321"/>
      <c r="SXJ185" s="321"/>
      <c r="SXK185" s="321"/>
      <c r="SXL185" s="321"/>
      <c r="SXM185" s="321"/>
      <c r="SXN185" s="321"/>
      <c r="SXO185" s="321"/>
      <c r="SXP185" s="321"/>
      <c r="SXQ185" s="321"/>
      <c r="SXR185" s="321"/>
      <c r="SXS185" s="321"/>
      <c r="SXT185" s="321"/>
      <c r="SXU185" s="321"/>
      <c r="SXV185" s="321"/>
      <c r="SXW185" s="321"/>
      <c r="SXX185" s="321"/>
      <c r="SXY185" s="321"/>
      <c r="SXZ185" s="321"/>
      <c r="SYA185" s="321"/>
      <c r="SYB185" s="321"/>
      <c r="SYC185" s="321"/>
      <c r="SYD185" s="321"/>
      <c r="SYE185" s="321"/>
      <c r="SYF185" s="321"/>
      <c r="SYG185" s="321"/>
      <c r="SYH185" s="321"/>
      <c r="SYI185" s="321"/>
      <c r="SYJ185" s="321"/>
      <c r="SYK185" s="321"/>
      <c r="SYL185" s="321"/>
      <c r="SYM185" s="321"/>
      <c r="SYN185" s="321"/>
      <c r="SYO185" s="321"/>
      <c r="SYP185" s="321"/>
      <c r="SYQ185" s="321"/>
      <c r="SYR185" s="321"/>
      <c r="SYS185" s="321"/>
      <c r="SYT185" s="321"/>
      <c r="SYU185" s="321"/>
      <c r="SYV185" s="321"/>
      <c r="SYW185" s="321"/>
      <c r="SYX185" s="321"/>
      <c r="SYY185" s="321"/>
      <c r="SYZ185" s="321"/>
      <c r="SZA185" s="321"/>
      <c r="SZB185" s="321"/>
      <c r="SZC185" s="321"/>
      <c r="SZD185" s="321"/>
      <c r="SZE185" s="321"/>
      <c r="SZF185" s="321"/>
      <c r="SZG185" s="321"/>
      <c r="SZH185" s="321"/>
      <c r="SZI185" s="321"/>
      <c r="SZJ185" s="321"/>
      <c r="SZK185" s="321"/>
      <c r="SZL185" s="321"/>
      <c r="SZM185" s="321"/>
      <c r="SZN185" s="321"/>
      <c r="SZO185" s="321"/>
      <c r="SZP185" s="321"/>
      <c r="SZQ185" s="321"/>
      <c r="SZR185" s="321"/>
      <c r="SZS185" s="321"/>
      <c r="SZT185" s="321"/>
      <c r="SZU185" s="321"/>
      <c r="SZV185" s="321"/>
      <c r="SZW185" s="321"/>
      <c r="SZX185" s="321"/>
      <c r="SZY185" s="321"/>
      <c r="SZZ185" s="321"/>
      <c r="TAA185" s="321"/>
      <c r="TAB185" s="321"/>
      <c r="TAC185" s="321"/>
      <c r="TAD185" s="321"/>
      <c r="TAE185" s="321"/>
      <c r="TAF185" s="321"/>
      <c r="TAG185" s="321"/>
      <c r="TAH185" s="321"/>
      <c r="TAI185" s="321"/>
      <c r="TAJ185" s="321"/>
      <c r="TAK185" s="321"/>
      <c r="TAL185" s="321"/>
      <c r="TAM185" s="321"/>
      <c r="TAN185" s="321"/>
      <c r="TAO185" s="321"/>
      <c r="TAP185" s="321"/>
      <c r="TAQ185" s="321"/>
      <c r="TAR185" s="321"/>
      <c r="TAS185" s="321"/>
      <c r="TAT185" s="321"/>
      <c r="TAU185" s="321"/>
      <c r="TAV185" s="321"/>
      <c r="TAW185" s="321"/>
      <c r="TAX185" s="321"/>
      <c r="TAY185" s="321"/>
      <c r="TAZ185" s="321"/>
      <c r="TBA185" s="321"/>
      <c r="TBB185" s="321"/>
      <c r="TBC185" s="321"/>
      <c r="TBD185" s="321"/>
      <c r="TBE185" s="321"/>
      <c r="TBF185" s="321"/>
      <c r="TBG185" s="321"/>
      <c r="TBH185" s="321"/>
      <c r="TBI185" s="321"/>
      <c r="TBJ185" s="321"/>
      <c r="TBK185" s="321"/>
      <c r="TBL185" s="321"/>
      <c r="TBM185" s="321"/>
      <c r="TBN185" s="321"/>
      <c r="TBO185" s="321"/>
      <c r="TBP185" s="321"/>
      <c r="TBQ185" s="321"/>
      <c r="TBR185" s="321"/>
      <c r="TBS185" s="321"/>
      <c r="TBT185" s="321"/>
      <c r="TBU185" s="321"/>
      <c r="TBV185" s="321"/>
      <c r="TBW185" s="321"/>
      <c r="TBX185" s="321"/>
      <c r="TBY185" s="321"/>
      <c r="TBZ185" s="321"/>
      <c r="TCA185" s="321"/>
      <c r="TCB185" s="321"/>
      <c r="TCC185" s="321"/>
      <c r="TCD185" s="321"/>
      <c r="TCE185" s="321"/>
      <c r="TCF185" s="321"/>
      <c r="TCG185" s="321"/>
      <c r="TCH185" s="321"/>
      <c r="TCI185" s="321"/>
      <c r="TCJ185" s="321"/>
      <c r="TCK185" s="321"/>
      <c r="TCL185" s="321"/>
      <c r="TCM185" s="321"/>
      <c r="TCN185" s="321"/>
      <c r="TCO185" s="321"/>
      <c r="TCP185" s="321"/>
      <c r="TCQ185" s="321"/>
      <c r="TCR185" s="321"/>
      <c r="TCS185" s="321"/>
      <c r="TCT185" s="321"/>
      <c r="TCU185" s="321"/>
      <c r="TCV185" s="321"/>
      <c r="TCW185" s="321"/>
      <c r="TCX185" s="321"/>
      <c r="TCY185" s="321"/>
      <c r="TCZ185" s="321"/>
      <c r="TDA185" s="321"/>
      <c r="TDB185" s="321"/>
      <c r="TDC185" s="321"/>
      <c r="TDD185" s="321"/>
      <c r="TDE185" s="321"/>
      <c r="TDF185" s="321"/>
      <c r="TDG185" s="321"/>
      <c r="TDH185" s="321"/>
      <c r="TDI185" s="321"/>
      <c r="TDJ185" s="321"/>
      <c r="TDK185" s="321"/>
      <c r="TDL185" s="321"/>
      <c r="TDM185" s="321"/>
      <c r="TDN185" s="321"/>
      <c r="TDO185" s="321"/>
      <c r="TDP185" s="321"/>
      <c r="TDQ185" s="321"/>
      <c r="TDR185" s="321"/>
      <c r="TDS185" s="321"/>
      <c r="TDT185" s="321"/>
      <c r="TDU185" s="321"/>
      <c r="TDV185" s="321"/>
      <c r="TDW185" s="321"/>
      <c r="TDX185" s="321"/>
      <c r="TDY185" s="321"/>
      <c r="TDZ185" s="321"/>
      <c r="TEA185" s="321"/>
      <c r="TEB185" s="321"/>
      <c r="TEC185" s="321"/>
      <c r="TED185" s="321"/>
      <c r="TEE185" s="321"/>
      <c r="TEF185" s="321"/>
      <c r="TEG185" s="321"/>
      <c r="TEH185" s="321"/>
      <c r="TEI185" s="321"/>
      <c r="TEJ185" s="321"/>
      <c r="TEK185" s="321"/>
      <c r="TEL185" s="321"/>
      <c r="TEM185" s="321"/>
      <c r="TEN185" s="321"/>
      <c r="TEO185" s="321"/>
      <c r="TEP185" s="321"/>
      <c r="TEQ185" s="321"/>
      <c r="TER185" s="321"/>
      <c r="TES185" s="321"/>
      <c r="TET185" s="321"/>
      <c r="TEU185" s="321"/>
      <c r="TEV185" s="321"/>
      <c r="TEW185" s="321"/>
      <c r="TEX185" s="321"/>
      <c r="TEY185" s="321"/>
      <c r="TEZ185" s="321"/>
      <c r="TFA185" s="321"/>
      <c r="TFB185" s="321"/>
      <c r="TFC185" s="321"/>
      <c r="TFD185" s="321"/>
      <c r="TFE185" s="321"/>
      <c r="TFF185" s="321"/>
      <c r="TFG185" s="321"/>
      <c r="TFH185" s="321"/>
      <c r="TFI185" s="321"/>
      <c r="TFJ185" s="321"/>
      <c r="TFK185" s="321"/>
      <c r="TFL185" s="321"/>
      <c r="TFM185" s="321"/>
      <c r="TFN185" s="321"/>
      <c r="TFO185" s="321"/>
      <c r="TFP185" s="321"/>
      <c r="TFQ185" s="321"/>
      <c r="TFR185" s="321"/>
      <c r="TFS185" s="321"/>
      <c r="TFT185" s="321"/>
      <c r="TFU185" s="321"/>
      <c r="TFV185" s="321"/>
      <c r="TFW185" s="321"/>
      <c r="TFX185" s="321"/>
      <c r="TFY185" s="321"/>
      <c r="TFZ185" s="321"/>
      <c r="TGA185" s="321"/>
      <c r="TGB185" s="321"/>
      <c r="TGC185" s="321"/>
      <c r="TGD185" s="321"/>
      <c r="TGE185" s="321"/>
      <c r="TGF185" s="321"/>
      <c r="TGG185" s="321"/>
      <c r="TGH185" s="321"/>
      <c r="TGI185" s="321"/>
      <c r="TGJ185" s="321"/>
      <c r="TGK185" s="321"/>
      <c r="TGL185" s="321"/>
      <c r="TGM185" s="321"/>
      <c r="TGN185" s="321"/>
      <c r="TGO185" s="321"/>
      <c r="TGP185" s="321"/>
      <c r="TGQ185" s="321"/>
      <c r="TGR185" s="321"/>
      <c r="TGS185" s="321"/>
      <c r="TGT185" s="321"/>
      <c r="TGU185" s="321"/>
      <c r="TGV185" s="321"/>
      <c r="TGW185" s="321"/>
      <c r="TGX185" s="321"/>
      <c r="TGY185" s="321"/>
      <c r="TGZ185" s="321"/>
      <c r="THA185" s="321"/>
      <c r="THB185" s="321"/>
      <c r="THC185" s="321"/>
      <c r="THD185" s="321"/>
      <c r="THE185" s="321"/>
      <c r="THF185" s="321"/>
      <c r="THG185" s="321"/>
      <c r="THH185" s="321"/>
      <c r="THI185" s="321"/>
      <c r="THJ185" s="321"/>
      <c r="THK185" s="321"/>
      <c r="THL185" s="321"/>
      <c r="THM185" s="321"/>
      <c r="THN185" s="321"/>
      <c r="THO185" s="321"/>
      <c r="THP185" s="321"/>
      <c r="THQ185" s="321"/>
      <c r="THR185" s="321"/>
      <c r="THS185" s="321"/>
      <c r="THT185" s="321"/>
      <c r="THU185" s="321"/>
      <c r="THV185" s="321"/>
      <c r="THW185" s="321"/>
      <c r="THX185" s="321"/>
      <c r="THY185" s="321"/>
      <c r="THZ185" s="321"/>
      <c r="TIA185" s="321"/>
      <c r="TIB185" s="321"/>
      <c r="TIC185" s="321"/>
      <c r="TID185" s="321"/>
      <c r="TIE185" s="321"/>
      <c r="TIF185" s="321"/>
      <c r="TIG185" s="321"/>
      <c r="TIH185" s="321"/>
      <c r="TII185" s="321"/>
      <c r="TIJ185" s="321"/>
      <c r="TIK185" s="321"/>
      <c r="TIL185" s="321"/>
      <c r="TIM185" s="321"/>
      <c r="TIN185" s="321"/>
      <c r="TIO185" s="321"/>
      <c r="TIP185" s="321"/>
      <c r="TIQ185" s="321"/>
      <c r="TIR185" s="321"/>
      <c r="TIS185" s="321"/>
      <c r="TIT185" s="321"/>
      <c r="TIU185" s="321"/>
      <c r="TIV185" s="321"/>
      <c r="TIW185" s="321"/>
      <c r="TIX185" s="321"/>
      <c r="TIY185" s="321"/>
      <c r="TIZ185" s="321"/>
      <c r="TJA185" s="321"/>
      <c r="TJB185" s="321"/>
      <c r="TJC185" s="321"/>
      <c r="TJD185" s="321"/>
      <c r="TJE185" s="321"/>
      <c r="TJF185" s="321"/>
      <c r="TJG185" s="321"/>
      <c r="TJH185" s="321"/>
      <c r="TJI185" s="321"/>
      <c r="TJJ185" s="321"/>
      <c r="TJK185" s="321"/>
      <c r="TJL185" s="321"/>
      <c r="TJM185" s="321"/>
      <c r="TJN185" s="321"/>
      <c r="TJO185" s="321"/>
      <c r="TJP185" s="321"/>
      <c r="TJQ185" s="321"/>
      <c r="TJR185" s="321"/>
      <c r="TJS185" s="321"/>
      <c r="TJT185" s="321"/>
      <c r="TJU185" s="321"/>
      <c r="TJV185" s="321"/>
      <c r="TJW185" s="321"/>
      <c r="TJX185" s="321"/>
      <c r="TJY185" s="321"/>
      <c r="TJZ185" s="321"/>
      <c r="TKA185" s="321"/>
      <c r="TKB185" s="321"/>
      <c r="TKC185" s="321"/>
      <c r="TKD185" s="321"/>
      <c r="TKE185" s="321"/>
      <c r="TKF185" s="321"/>
      <c r="TKG185" s="321"/>
      <c r="TKH185" s="321"/>
      <c r="TKI185" s="321"/>
      <c r="TKJ185" s="321"/>
      <c r="TKK185" s="321"/>
      <c r="TKL185" s="321"/>
      <c r="TKM185" s="321"/>
      <c r="TKN185" s="321"/>
      <c r="TKO185" s="321"/>
      <c r="TKP185" s="321"/>
      <c r="TKQ185" s="321"/>
      <c r="TKR185" s="321"/>
      <c r="TKS185" s="321"/>
      <c r="TKT185" s="321"/>
      <c r="TKU185" s="321"/>
      <c r="TKV185" s="321"/>
      <c r="TKW185" s="321"/>
      <c r="TKX185" s="321"/>
      <c r="TKY185" s="321"/>
      <c r="TKZ185" s="321"/>
      <c r="TLA185" s="321"/>
      <c r="TLB185" s="321"/>
      <c r="TLC185" s="321"/>
      <c r="TLD185" s="321"/>
      <c r="TLE185" s="321"/>
      <c r="TLF185" s="321"/>
      <c r="TLG185" s="321"/>
      <c r="TLH185" s="321"/>
      <c r="TLI185" s="321"/>
      <c r="TLJ185" s="321"/>
      <c r="TLK185" s="321"/>
      <c r="TLL185" s="321"/>
      <c r="TLM185" s="321"/>
      <c r="TLN185" s="321"/>
      <c r="TLO185" s="321"/>
      <c r="TLP185" s="321"/>
      <c r="TLQ185" s="321"/>
      <c r="TLR185" s="321"/>
      <c r="TLS185" s="321"/>
      <c r="TLT185" s="321"/>
      <c r="TLU185" s="321"/>
      <c r="TLV185" s="321"/>
      <c r="TLW185" s="321"/>
      <c r="TLX185" s="321"/>
      <c r="TLY185" s="321"/>
      <c r="TLZ185" s="321"/>
      <c r="TMA185" s="321"/>
      <c r="TMB185" s="321"/>
      <c r="TMC185" s="321"/>
      <c r="TMD185" s="321"/>
      <c r="TME185" s="321"/>
      <c r="TMF185" s="321"/>
      <c r="TMG185" s="321"/>
      <c r="TMH185" s="321"/>
      <c r="TMI185" s="321"/>
      <c r="TMJ185" s="321"/>
      <c r="TMK185" s="321"/>
      <c r="TML185" s="321"/>
      <c r="TMM185" s="321"/>
      <c r="TMN185" s="321"/>
      <c r="TMO185" s="321"/>
      <c r="TMP185" s="321"/>
      <c r="TMQ185" s="321"/>
      <c r="TMR185" s="321"/>
      <c r="TMS185" s="321"/>
      <c r="TMT185" s="321"/>
      <c r="TMU185" s="321"/>
      <c r="TMV185" s="321"/>
      <c r="TMW185" s="321"/>
      <c r="TMX185" s="321"/>
      <c r="TMY185" s="321"/>
      <c r="TMZ185" s="321"/>
      <c r="TNA185" s="321"/>
      <c r="TNB185" s="321"/>
      <c r="TNC185" s="321"/>
      <c r="TND185" s="321"/>
      <c r="TNE185" s="321"/>
      <c r="TNF185" s="321"/>
      <c r="TNG185" s="321"/>
      <c r="TNH185" s="321"/>
      <c r="TNI185" s="321"/>
      <c r="TNJ185" s="321"/>
      <c r="TNK185" s="321"/>
      <c r="TNL185" s="321"/>
      <c r="TNM185" s="321"/>
      <c r="TNN185" s="321"/>
      <c r="TNO185" s="321"/>
      <c r="TNP185" s="321"/>
      <c r="TNQ185" s="321"/>
      <c r="TNR185" s="321"/>
      <c r="TNS185" s="321"/>
      <c r="TNT185" s="321"/>
      <c r="TNU185" s="321"/>
      <c r="TNV185" s="321"/>
      <c r="TNW185" s="321"/>
      <c r="TNX185" s="321"/>
      <c r="TNY185" s="321"/>
      <c r="TNZ185" s="321"/>
      <c r="TOA185" s="321"/>
      <c r="TOB185" s="321"/>
      <c r="TOC185" s="321"/>
      <c r="TOD185" s="321"/>
      <c r="TOE185" s="321"/>
      <c r="TOF185" s="321"/>
      <c r="TOG185" s="321"/>
      <c r="TOH185" s="321"/>
      <c r="TOI185" s="321"/>
      <c r="TOJ185" s="321"/>
      <c r="TOK185" s="321"/>
      <c r="TOL185" s="321"/>
      <c r="TOM185" s="321"/>
      <c r="TON185" s="321"/>
      <c r="TOO185" s="321"/>
      <c r="TOP185" s="321"/>
      <c r="TOQ185" s="321"/>
      <c r="TOR185" s="321"/>
      <c r="TOS185" s="321"/>
      <c r="TOT185" s="321"/>
      <c r="TOU185" s="321"/>
      <c r="TOV185" s="321"/>
      <c r="TOW185" s="321"/>
      <c r="TOX185" s="321"/>
      <c r="TOY185" s="321"/>
      <c r="TOZ185" s="321"/>
      <c r="TPA185" s="321"/>
      <c r="TPB185" s="321"/>
      <c r="TPC185" s="321"/>
      <c r="TPD185" s="321"/>
      <c r="TPE185" s="321"/>
      <c r="TPF185" s="321"/>
      <c r="TPG185" s="321"/>
      <c r="TPH185" s="321"/>
      <c r="TPI185" s="321"/>
      <c r="TPJ185" s="321"/>
      <c r="TPK185" s="321"/>
      <c r="TPL185" s="321"/>
      <c r="TPM185" s="321"/>
      <c r="TPN185" s="321"/>
      <c r="TPO185" s="321"/>
      <c r="TPP185" s="321"/>
      <c r="TPQ185" s="321"/>
      <c r="TPR185" s="321"/>
      <c r="TPS185" s="321"/>
      <c r="TPT185" s="321"/>
      <c r="TPU185" s="321"/>
      <c r="TPV185" s="321"/>
      <c r="TPW185" s="321"/>
      <c r="TPX185" s="321"/>
      <c r="TPY185" s="321"/>
      <c r="TPZ185" s="321"/>
      <c r="TQA185" s="321"/>
      <c r="TQB185" s="321"/>
      <c r="TQC185" s="321"/>
      <c r="TQD185" s="321"/>
      <c r="TQE185" s="321"/>
      <c r="TQF185" s="321"/>
      <c r="TQG185" s="321"/>
      <c r="TQH185" s="321"/>
      <c r="TQI185" s="321"/>
      <c r="TQJ185" s="321"/>
      <c r="TQK185" s="321"/>
      <c r="TQL185" s="321"/>
      <c r="TQM185" s="321"/>
      <c r="TQN185" s="321"/>
      <c r="TQO185" s="321"/>
      <c r="TQP185" s="321"/>
      <c r="TQQ185" s="321"/>
      <c r="TQR185" s="321"/>
      <c r="TQS185" s="321"/>
      <c r="TQT185" s="321"/>
      <c r="TQU185" s="321"/>
      <c r="TQV185" s="321"/>
      <c r="TQW185" s="321"/>
      <c r="TQX185" s="321"/>
      <c r="TQY185" s="321"/>
      <c r="TQZ185" s="321"/>
      <c r="TRA185" s="321"/>
      <c r="TRB185" s="321"/>
      <c r="TRC185" s="321"/>
      <c r="TRD185" s="321"/>
      <c r="TRE185" s="321"/>
      <c r="TRF185" s="321"/>
      <c r="TRG185" s="321"/>
      <c r="TRH185" s="321"/>
      <c r="TRI185" s="321"/>
      <c r="TRJ185" s="321"/>
      <c r="TRK185" s="321"/>
      <c r="TRL185" s="321"/>
      <c r="TRM185" s="321"/>
      <c r="TRN185" s="321"/>
      <c r="TRO185" s="321"/>
      <c r="TRP185" s="321"/>
      <c r="TRQ185" s="321"/>
      <c r="TRR185" s="321"/>
      <c r="TRS185" s="321"/>
      <c r="TRT185" s="321"/>
      <c r="TRU185" s="321"/>
      <c r="TRV185" s="321"/>
      <c r="TRW185" s="321"/>
      <c r="TRX185" s="321"/>
      <c r="TRY185" s="321"/>
      <c r="TRZ185" s="321"/>
      <c r="TSA185" s="321"/>
      <c r="TSB185" s="321"/>
      <c r="TSC185" s="321"/>
      <c r="TSD185" s="321"/>
      <c r="TSE185" s="321"/>
      <c r="TSF185" s="321"/>
      <c r="TSG185" s="321"/>
      <c r="TSH185" s="321"/>
      <c r="TSI185" s="321"/>
      <c r="TSJ185" s="321"/>
      <c r="TSK185" s="321"/>
      <c r="TSL185" s="321"/>
      <c r="TSM185" s="321"/>
      <c r="TSN185" s="321"/>
      <c r="TSO185" s="321"/>
      <c r="TSP185" s="321"/>
      <c r="TSQ185" s="321"/>
      <c r="TSR185" s="321"/>
      <c r="TSS185" s="321"/>
      <c r="TST185" s="321"/>
      <c r="TSU185" s="321"/>
      <c r="TSV185" s="321"/>
      <c r="TSW185" s="321"/>
      <c r="TSX185" s="321"/>
      <c r="TSY185" s="321"/>
      <c r="TSZ185" s="321"/>
      <c r="TTA185" s="321"/>
      <c r="TTB185" s="321"/>
      <c r="TTC185" s="321"/>
      <c r="TTD185" s="321"/>
      <c r="TTE185" s="321"/>
      <c r="TTF185" s="321"/>
      <c r="TTG185" s="321"/>
      <c r="TTH185" s="321"/>
      <c r="TTI185" s="321"/>
      <c r="TTJ185" s="321"/>
      <c r="TTK185" s="321"/>
      <c r="TTL185" s="321"/>
      <c r="TTM185" s="321"/>
      <c r="TTN185" s="321"/>
      <c r="TTO185" s="321"/>
      <c r="TTP185" s="321"/>
      <c r="TTQ185" s="321"/>
      <c r="TTR185" s="321"/>
      <c r="TTS185" s="321"/>
      <c r="TTT185" s="321"/>
      <c r="TTU185" s="321"/>
      <c r="TTV185" s="321"/>
      <c r="TTW185" s="321"/>
      <c r="TTX185" s="321"/>
      <c r="TTY185" s="321"/>
      <c r="TTZ185" s="321"/>
      <c r="TUA185" s="321"/>
      <c r="TUB185" s="321"/>
      <c r="TUC185" s="321"/>
      <c r="TUD185" s="321"/>
      <c r="TUE185" s="321"/>
      <c r="TUF185" s="321"/>
      <c r="TUG185" s="321"/>
      <c r="TUH185" s="321"/>
      <c r="TUI185" s="321"/>
      <c r="TUJ185" s="321"/>
      <c r="TUK185" s="321"/>
      <c r="TUL185" s="321"/>
      <c r="TUM185" s="321"/>
      <c r="TUN185" s="321"/>
      <c r="TUO185" s="321"/>
      <c r="TUP185" s="321"/>
      <c r="TUQ185" s="321"/>
      <c r="TUR185" s="321"/>
      <c r="TUS185" s="321"/>
      <c r="TUT185" s="321"/>
      <c r="TUU185" s="321"/>
      <c r="TUV185" s="321"/>
      <c r="TUW185" s="321"/>
      <c r="TUX185" s="321"/>
      <c r="TUY185" s="321"/>
      <c r="TUZ185" s="321"/>
      <c r="TVA185" s="321"/>
      <c r="TVB185" s="321"/>
      <c r="TVC185" s="321"/>
      <c r="TVD185" s="321"/>
      <c r="TVE185" s="321"/>
      <c r="TVF185" s="321"/>
      <c r="TVG185" s="321"/>
      <c r="TVH185" s="321"/>
      <c r="TVI185" s="321"/>
      <c r="TVJ185" s="321"/>
      <c r="TVK185" s="321"/>
      <c r="TVL185" s="321"/>
      <c r="TVM185" s="321"/>
      <c r="TVN185" s="321"/>
      <c r="TVO185" s="321"/>
      <c r="TVP185" s="321"/>
      <c r="TVQ185" s="321"/>
      <c r="TVR185" s="321"/>
      <c r="TVS185" s="321"/>
      <c r="TVT185" s="321"/>
      <c r="TVU185" s="321"/>
      <c r="TVV185" s="321"/>
      <c r="TVW185" s="321"/>
      <c r="TVX185" s="321"/>
      <c r="TVY185" s="321"/>
      <c r="TVZ185" s="321"/>
      <c r="TWA185" s="321"/>
      <c r="TWB185" s="321"/>
      <c r="TWC185" s="321"/>
      <c r="TWD185" s="321"/>
      <c r="TWE185" s="321"/>
      <c r="TWF185" s="321"/>
      <c r="TWG185" s="321"/>
      <c r="TWH185" s="321"/>
      <c r="TWI185" s="321"/>
      <c r="TWJ185" s="321"/>
      <c r="TWK185" s="321"/>
      <c r="TWL185" s="321"/>
      <c r="TWM185" s="321"/>
      <c r="TWN185" s="321"/>
      <c r="TWO185" s="321"/>
      <c r="TWP185" s="321"/>
      <c r="TWQ185" s="321"/>
      <c r="TWR185" s="321"/>
      <c r="TWS185" s="321"/>
      <c r="TWT185" s="321"/>
      <c r="TWU185" s="321"/>
      <c r="TWV185" s="321"/>
      <c r="TWW185" s="321"/>
      <c r="TWX185" s="321"/>
      <c r="TWY185" s="321"/>
      <c r="TWZ185" s="321"/>
      <c r="TXA185" s="321"/>
      <c r="TXB185" s="321"/>
      <c r="TXC185" s="321"/>
      <c r="TXD185" s="321"/>
      <c r="TXE185" s="321"/>
      <c r="TXF185" s="321"/>
      <c r="TXG185" s="321"/>
      <c r="TXH185" s="321"/>
      <c r="TXI185" s="321"/>
      <c r="TXJ185" s="321"/>
      <c r="TXK185" s="321"/>
      <c r="TXL185" s="321"/>
      <c r="TXM185" s="321"/>
      <c r="TXN185" s="321"/>
      <c r="TXO185" s="321"/>
      <c r="TXP185" s="321"/>
      <c r="TXQ185" s="321"/>
      <c r="TXR185" s="321"/>
      <c r="TXS185" s="321"/>
      <c r="TXT185" s="321"/>
      <c r="TXU185" s="321"/>
      <c r="TXV185" s="321"/>
      <c r="TXW185" s="321"/>
      <c r="TXX185" s="321"/>
      <c r="TXY185" s="321"/>
      <c r="TXZ185" s="321"/>
      <c r="TYA185" s="321"/>
      <c r="TYB185" s="321"/>
      <c r="TYC185" s="321"/>
      <c r="TYD185" s="321"/>
      <c r="TYE185" s="321"/>
      <c r="TYF185" s="321"/>
      <c r="TYG185" s="321"/>
      <c r="TYH185" s="321"/>
      <c r="TYI185" s="321"/>
      <c r="TYJ185" s="321"/>
      <c r="TYK185" s="321"/>
      <c r="TYL185" s="321"/>
      <c r="TYM185" s="321"/>
      <c r="TYN185" s="321"/>
      <c r="TYO185" s="321"/>
      <c r="TYP185" s="321"/>
      <c r="TYQ185" s="321"/>
      <c r="TYR185" s="321"/>
      <c r="TYS185" s="321"/>
      <c r="TYT185" s="321"/>
      <c r="TYU185" s="321"/>
      <c r="TYV185" s="321"/>
      <c r="TYW185" s="321"/>
      <c r="TYX185" s="321"/>
      <c r="TYY185" s="321"/>
      <c r="TYZ185" s="321"/>
      <c r="TZA185" s="321"/>
      <c r="TZB185" s="321"/>
      <c r="TZC185" s="321"/>
      <c r="TZD185" s="321"/>
      <c r="TZE185" s="321"/>
      <c r="TZF185" s="321"/>
      <c r="TZG185" s="321"/>
      <c r="TZH185" s="321"/>
      <c r="TZI185" s="321"/>
      <c r="TZJ185" s="321"/>
      <c r="TZK185" s="321"/>
      <c r="TZL185" s="321"/>
      <c r="TZM185" s="321"/>
      <c r="TZN185" s="321"/>
      <c r="TZO185" s="321"/>
      <c r="TZP185" s="321"/>
      <c r="TZQ185" s="321"/>
      <c r="TZR185" s="321"/>
      <c r="TZS185" s="321"/>
      <c r="TZT185" s="321"/>
      <c r="TZU185" s="321"/>
      <c r="TZV185" s="321"/>
      <c r="TZW185" s="321"/>
      <c r="TZX185" s="321"/>
      <c r="TZY185" s="321"/>
      <c r="TZZ185" s="321"/>
      <c r="UAA185" s="321"/>
      <c r="UAB185" s="321"/>
      <c r="UAC185" s="321"/>
      <c r="UAD185" s="321"/>
      <c r="UAE185" s="321"/>
      <c r="UAF185" s="321"/>
      <c r="UAG185" s="321"/>
      <c r="UAH185" s="321"/>
      <c r="UAI185" s="321"/>
      <c r="UAJ185" s="321"/>
      <c r="UAK185" s="321"/>
      <c r="UAL185" s="321"/>
      <c r="UAM185" s="321"/>
      <c r="UAN185" s="321"/>
      <c r="UAO185" s="321"/>
      <c r="UAP185" s="321"/>
      <c r="UAQ185" s="321"/>
      <c r="UAR185" s="321"/>
      <c r="UAS185" s="321"/>
      <c r="UAT185" s="321"/>
      <c r="UAU185" s="321"/>
      <c r="UAV185" s="321"/>
      <c r="UAW185" s="321"/>
      <c r="UAX185" s="321"/>
      <c r="UAY185" s="321"/>
      <c r="UAZ185" s="321"/>
      <c r="UBA185" s="321"/>
      <c r="UBB185" s="321"/>
      <c r="UBC185" s="321"/>
      <c r="UBD185" s="321"/>
      <c r="UBE185" s="321"/>
      <c r="UBF185" s="321"/>
      <c r="UBG185" s="321"/>
      <c r="UBH185" s="321"/>
      <c r="UBI185" s="321"/>
      <c r="UBJ185" s="321"/>
      <c r="UBK185" s="321"/>
      <c r="UBL185" s="321"/>
      <c r="UBM185" s="321"/>
      <c r="UBN185" s="321"/>
      <c r="UBO185" s="321"/>
      <c r="UBP185" s="321"/>
      <c r="UBQ185" s="321"/>
      <c r="UBR185" s="321"/>
      <c r="UBS185" s="321"/>
      <c r="UBT185" s="321"/>
      <c r="UBU185" s="321"/>
      <c r="UBV185" s="321"/>
      <c r="UBW185" s="321"/>
      <c r="UBX185" s="321"/>
      <c r="UBY185" s="321"/>
      <c r="UBZ185" s="321"/>
      <c r="UCA185" s="321"/>
      <c r="UCB185" s="321"/>
      <c r="UCC185" s="321"/>
      <c r="UCD185" s="321"/>
      <c r="UCE185" s="321"/>
      <c r="UCF185" s="321"/>
      <c r="UCG185" s="321"/>
      <c r="UCH185" s="321"/>
      <c r="UCI185" s="321"/>
      <c r="UCJ185" s="321"/>
      <c r="UCK185" s="321"/>
      <c r="UCL185" s="321"/>
      <c r="UCM185" s="321"/>
      <c r="UCN185" s="321"/>
      <c r="UCO185" s="321"/>
      <c r="UCP185" s="321"/>
      <c r="UCQ185" s="321"/>
      <c r="UCR185" s="321"/>
      <c r="UCS185" s="321"/>
      <c r="UCT185" s="321"/>
      <c r="UCU185" s="321"/>
      <c r="UCV185" s="321"/>
      <c r="UCW185" s="321"/>
      <c r="UCX185" s="321"/>
      <c r="UCY185" s="321"/>
      <c r="UCZ185" s="321"/>
      <c r="UDA185" s="321"/>
      <c r="UDB185" s="321"/>
      <c r="UDC185" s="321"/>
      <c r="UDD185" s="321"/>
      <c r="UDE185" s="321"/>
      <c r="UDF185" s="321"/>
      <c r="UDG185" s="321"/>
      <c r="UDH185" s="321"/>
      <c r="UDI185" s="321"/>
      <c r="UDJ185" s="321"/>
      <c r="UDK185" s="321"/>
      <c r="UDL185" s="321"/>
      <c r="UDM185" s="321"/>
      <c r="UDN185" s="321"/>
      <c r="UDO185" s="321"/>
      <c r="UDP185" s="321"/>
      <c r="UDQ185" s="321"/>
      <c r="UDR185" s="321"/>
      <c r="UDS185" s="321"/>
      <c r="UDT185" s="321"/>
      <c r="UDU185" s="321"/>
      <c r="UDV185" s="321"/>
      <c r="UDW185" s="321"/>
      <c r="UDX185" s="321"/>
      <c r="UDY185" s="321"/>
      <c r="UDZ185" s="321"/>
      <c r="UEA185" s="321"/>
      <c r="UEB185" s="321"/>
      <c r="UEC185" s="321"/>
      <c r="UED185" s="321"/>
      <c r="UEE185" s="321"/>
      <c r="UEF185" s="321"/>
      <c r="UEG185" s="321"/>
      <c r="UEH185" s="321"/>
      <c r="UEI185" s="321"/>
      <c r="UEJ185" s="321"/>
      <c r="UEK185" s="321"/>
      <c r="UEL185" s="321"/>
      <c r="UEM185" s="321"/>
      <c r="UEN185" s="321"/>
      <c r="UEO185" s="321"/>
      <c r="UEP185" s="321"/>
      <c r="UEQ185" s="321"/>
      <c r="UER185" s="321"/>
      <c r="UES185" s="321"/>
      <c r="UET185" s="321"/>
      <c r="UEU185" s="321"/>
      <c r="UEV185" s="321"/>
      <c r="UEW185" s="321"/>
      <c r="UEX185" s="321"/>
      <c r="UEY185" s="321"/>
      <c r="UEZ185" s="321"/>
      <c r="UFA185" s="321"/>
      <c r="UFB185" s="321"/>
      <c r="UFC185" s="321"/>
      <c r="UFD185" s="321"/>
      <c r="UFE185" s="321"/>
      <c r="UFF185" s="321"/>
      <c r="UFG185" s="321"/>
      <c r="UFH185" s="321"/>
      <c r="UFI185" s="321"/>
      <c r="UFJ185" s="321"/>
      <c r="UFK185" s="321"/>
      <c r="UFL185" s="321"/>
      <c r="UFM185" s="321"/>
      <c r="UFN185" s="321"/>
      <c r="UFO185" s="321"/>
      <c r="UFP185" s="321"/>
      <c r="UFQ185" s="321"/>
      <c r="UFR185" s="321"/>
      <c r="UFS185" s="321"/>
      <c r="UFT185" s="321"/>
      <c r="UFU185" s="321"/>
      <c r="UFV185" s="321"/>
      <c r="UFW185" s="321"/>
      <c r="UFX185" s="321"/>
      <c r="UFY185" s="321"/>
      <c r="UFZ185" s="321"/>
      <c r="UGA185" s="321"/>
      <c r="UGB185" s="321"/>
      <c r="UGC185" s="321"/>
      <c r="UGD185" s="321"/>
      <c r="UGE185" s="321"/>
      <c r="UGF185" s="321"/>
      <c r="UGG185" s="321"/>
      <c r="UGH185" s="321"/>
      <c r="UGI185" s="321"/>
      <c r="UGJ185" s="321"/>
      <c r="UGK185" s="321"/>
      <c r="UGL185" s="321"/>
      <c r="UGM185" s="321"/>
      <c r="UGN185" s="321"/>
      <c r="UGO185" s="321"/>
      <c r="UGP185" s="321"/>
      <c r="UGQ185" s="321"/>
      <c r="UGR185" s="321"/>
      <c r="UGS185" s="321"/>
      <c r="UGT185" s="321"/>
      <c r="UGU185" s="321"/>
      <c r="UGV185" s="321"/>
      <c r="UGW185" s="321"/>
      <c r="UGX185" s="321"/>
      <c r="UGY185" s="321"/>
      <c r="UGZ185" s="321"/>
      <c r="UHA185" s="321"/>
      <c r="UHB185" s="321"/>
      <c r="UHC185" s="321"/>
      <c r="UHD185" s="321"/>
      <c r="UHE185" s="321"/>
      <c r="UHF185" s="321"/>
      <c r="UHG185" s="321"/>
      <c r="UHH185" s="321"/>
      <c r="UHI185" s="321"/>
      <c r="UHJ185" s="321"/>
      <c r="UHK185" s="321"/>
      <c r="UHL185" s="321"/>
      <c r="UHM185" s="321"/>
      <c r="UHN185" s="321"/>
      <c r="UHO185" s="321"/>
      <c r="UHP185" s="321"/>
      <c r="UHQ185" s="321"/>
      <c r="UHR185" s="321"/>
      <c r="UHS185" s="321"/>
      <c r="UHT185" s="321"/>
      <c r="UHU185" s="321"/>
      <c r="UHV185" s="321"/>
      <c r="UHW185" s="321"/>
      <c r="UHX185" s="321"/>
      <c r="UHY185" s="321"/>
      <c r="UHZ185" s="321"/>
      <c r="UIA185" s="321"/>
      <c r="UIB185" s="321"/>
      <c r="UIC185" s="321"/>
      <c r="UID185" s="321"/>
      <c r="UIE185" s="321"/>
      <c r="UIF185" s="321"/>
      <c r="UIG185" s="321"/>
      <c r="UIH185" s="321"/>
      <c r="UII185" s="321"/>
      <c r="UIJ185" s="321"/>
      <c r="UIK185" s="321"/>
      <c r="UIL185" s="321"/>
      <c r="UIM185" s="321"/>
      <c r="UIN185" s="321"/>
      <c r="UIO185" s="321"/>
      <c r="UIP185" s="321"/>
      <c r="UIQ185" s="321"/>
      <c r="UIR185" s="321"/>
      <c r="UIS185" s="321"/>
      <c r="UIT185" s="321"/>
      <c r="UIU185" s="321"/>
      <c r="UIV185" s="321"/>
      <c r="UIW185" s="321"/>
      <c r="UIX185" s="321"/>
      <c r="UIY185" s="321"/>
      <c r="UIZ185" s="321"/>
      <c r="UJA185" s="321"/>
      <c r="UJB185" s="321"/>
      <c r="UJC185" s="321"/>
      <c r="UJD185" s="321"/>
      <c r="UJE185" s="321"/>
      <c r="UJF185" s="321"/>
      <c r="UJG185" s="321"/>
      <c r="UJH185" s="321"/>
      <c r="UJI185" s="321"/>
      <c r="UJJ185" s="321"/>
      <c r="UJK185" s="321"/>
      <c r="UJL185" s="321"/>
      <c r="UJM185" s="321"/>
      <c r="UJN185" s="321"/>
      <c r="UJO185" s="321"/>
      <c r="UJP185" s="321"/>
      <c r="UJQ185" s="321"/>
      <c r="UJR185" s="321"/>
      <c r="UJS185" s="321"/>
      <c r="UJT185" s="321"/>
      <c r="UJU185" s="321"/>
      <c r="UJV185" s="321"/>
      <c r="UJW185" s="321"/>
      <c r="UJX185" s="321"/>
      <c r="UJY185" s="321"/>
      <c r="UJZ185" s="321"/>
      <c r="UKA185" s="321"/>
      <c r="UKB185" s="321"/>
      <c r="UKC185" s="321"/>
      <c r="UKD185" s="321"/>
      <c r="UKE185" s="321"/>
      <c r="UKF185" s="321"/>
      <c r="UKG185" s="321"/>
      <c r="UKH185" s="321"/>
      <c r="UKI185" s="321"/>
      <c r="UKJ185" s="321"/>
      <c r="UKK185" s="321"/>
      <c r="UKL185" s="321"/>
      <c r="UKM185" s="321"/>
      <c r="UKN185" s="321"/>
      <c r="UKO185" s="321"/>
      <c r="UKP185" s="321"/>
      <c r="UKQ185" s="321"/>
      <c r="UKR185" s="321"/>
      <c r="UKS185" s="321"/>
      <c r="UKT185" s="321"/>
      <c r="UKU185" s="321"/>
      <c r="UKV185" s="321"/>
      <c r="UKW185" s="321"/>
      <c r="UKX185" s="321"/>
      <c r="UKY185" s="321"/>
      <c r="UKZ185" s="321"/>
      <c r="ULA185" s="321"/>
      <c r="ULB185" s="321"/>
      <c r="ULC185" s="321"/>
      <c r="ULD185" s="321"/>
      <c r="ULE185" s="321"/>
      <c r="ULF185" s="321"/>
      <c r="ULG185" s="321"/>
      <c r="ULH185" s="321"/>
      <c r="ULI185" s="321"/>
      <c r="ULJ185" s="321"/>
      <c r="ULK185" s="321"/>
      <c r="ULL185" s="321"/>
      <c r="ULM185" s="321"/>
      <c r="ULN185" s="321"/>
      <c r="ULO185" s="321"/>
      <c r="ULP185" s="321"/>
      <c r="ULQ185" s="321"/>
      <c r="ULR185" s="321"/>
      <c r="ULS185" s="321"/>
      <c r="ULT185" s="321"/>
      <c r="ULU185" s="321"/>
      <c r="ULV185" s="321"/>
      <c r="ULW185" s="321"/>
      <c r="ULX185" s="321"/>
      <c r="ULY185" s="321"/>
      <c r="ULZ185" s="321"/>
      <c r="UMA185" s="321"/>
      <c r="UMB185" s="321"/>
      <c r="UMC185" s="321"/>
      <c r="UMD185" s="321"/>
      <c r="UME185" s="321"/>
      <c r="UMF185" s="321"/>
      <c r="UMG185" s="321"/>
      <c r="UMH185" s="321"/>
      <c r="UMI185" s="321"/>
      <c r="UMJ185" s="321"/>
      <c r="UMK185" s="321"/>
      <c r="UML185" s="321"/>
      <c r="UMM185" s="321"/>
      <c r="UMN185" s="321"/>
      <c r="UMO185" s="321"/>
      <c r="UMP185" s="321"/>
      <c r="UMQ185" s="321"/>
      <c r="UMR185" s="321"/>
      <c r="UMS185" s="321"/>
      <c r="UMT185" s="321"/>
      <c r="UMU185" s="321"/>
      <c r="UMV185" s="321"/>
      <c r="UMW185" s="321"/>
      <c r="UMX185" s="321"/>
      <c r="UMY185" s="321"/>
      <c r="UMZ185" s="321"/>
      <c r="UNA185" s="321"/>
      <c r="UNB185" s="321"/>
      <c r="UNC185" s="321"/>
      <c r="UND185" s="321"/>
      <c r="UNE185" s="321"/>
      <c r="UNF185" s="321"/>
      <c r="UNG185" s="321"/>
      <c r="UNH185" s="321"/>
      <c r="UNI185" s="321"/>
      <c r="UNJ185" s="321"/>
      <c r="UNK185" s="321"/>
      <c r="UNL185" s="321"/>
      <c r="UNM185" s="321"/>
      <c r="UNN185" s="321"/>
      <c r="UNO185" s="321"/>
      <c r="UNP185" s="321"/>
      <c r="UNQ185" s="321"/>
      <c r="UNR185" s="321"/>
      <c r="UNS185" s="321"/>
      <c r="UNT185" s="321"/>
      <c r="UNU185" s="321"/>
      <c r="UNV185" s="321"/>
      <c r="UNW185" s="321"/>
      <c r="UNX185" s="321"/>
      <c r="UNY185" s="321"/>
      <c r="UNZ185" s="321"/>
      <c r="UOA185" s="321"/>
      <c r="UOB185" s="321"/>
      <c r="UOC185" s="321"/>
      <c r="UOD185" s="321"/>
      <c r="UOE185" s="321"/>
      <c r="UOF185" s="321"/>
      <c r="UOG185" s="321"/>
      <c r="UOH185" s="321"/>
      <c r="UOI185" s="321"/>
      <c r="UOJ185" s="321"/>
      <c r="UOK185" s="321"/>
      <c r="UOL185" s="321"/>
      <c r="UOM185" s="321"/>
      <c r="UON185" s="321"/>
      <c r="UOO185" s="321"/>
      <c r="UOP185" s="321"/>
      <c r="UOQ185" s="321"/>
      <c r="UOR185" s="321"/>
      <c r="UOS185" s="321"/>
      <c r="UOT185" s="321"/>
      <c r="UOU185" s="321"/>
      <c r="UOV185" s="321"/>
      <c r="UOW185" s="321"/>
      <c r="UOX185" s="321"/>
      <c r="UOY185" s="321"/>
      <c r="UOZ185" s="321"/>
      <c r="UPA185" s="321"/>
      <c r="UPB185" s="321"/>
      <c r="UPC185" s="321"/>
      <c r="UPD185" s="321"/>
      <c r="UPE185" s="321"/>
      <c r="UPF185" s="321"/>
      <c r="UPG185" s="321"/>
      <c r="UPH185" s="321"/>
      <c r="UPI185" s="321"/>
      <c r="UPJ185" s="321"/>
      <c r="UPK185" s="321"/>
      <c r="UPL185" s="321"/>
      <c r="UPM185" s="321"/>
      <c r="UPN185" s="321"/>
      <c r="UPO185" s="321"/>
      <c r="UPP185" s="321"/>
      <c r="UPQ185" s="321"/>
      <c r="UPR185" s="321"/>
      <c r="UPS185" s="321"/>
      <c r="UPT185" s="321"/>
      <c r="UPU185" s="321"/>
      <c r="UPV185" s="321"/>
      <c r="UPW185" s="321"/>
      <c r="UPX185" s="321"/>
      <c r="UPY185" s="321"/>
      <c r="UPZ185" s="321"/>
      <c r="UQA185" s="321"/>
      <c r="UQB185" s="321"/>
      <c r="UQC185" s="321"/>
      <c r="UQD185" s="321"/>
      <c r="UQE185" s="321"/>
      <c r="UQF185" s="321"/>
      <c r="UQG185" s="321"/>
      <c r="UQH185" s="321"/>
      <c r="UQI185" s="321"/>
      <c r="UQJ185" s="321"/>
      <c r="UQK185" s="321"/>
      <c r="UQL185" s="321"/>
      <c r="UQM185" s="321"/>
      <c r="UQN185" s="321"/>
      <c r="UQO185" s="321"/>
      <c r="UQP185" s="321"/>
      <c r="UQQ185" s="321"/>
      <c r="UQR185" s="321"/>
      <c r="UQS185" s="321"/>
      <c r="UQT185" s="321"/>
      <c r="UQU185" s="321"/>
      <c r="UQV185" s="321"/>
      <c r="UQW185" s="321"/>
      <c r="UQX185" s="321"/>
      <c r="UQY185" s="321"/>
      <c r="UQZ185" s="321"/>
      <c r="URA185" s="321"/>
      <c r="URB185" s="321"/>
      <c r="URC185" s="321"/>
      <c r="URD185" s="321"/>
      <c r="URE185" s="321"/>
      <c r="URF185" s="321"/>
      <c r="URG185" s="321"/>
      <c r="URH185" s="321"/>
      <c r="URI185" s="321"/>
      <c r="URJ185" s="321"/>
      <c r="URK185" s="321"/>
      <c r="URL185" s="321"/>
      <c r="URM185" s="321"/>
      <c r="URN185" s="321"/>
      <c r="URO185" s="321"/>
      <c r="URP185" s="321"/>
      <c r="URQ185" s="321"/>
      <c r="URR185" s="321"/>
      <c r="URS185" s="321"/>
      <c r="URT185" s="321"/>
      <c r="URU185" s="321"/>
      <c r="URV185" s="321"/>
      <c r="URW185" s="321"/>
      <c r="URX185" s="321"/>
      <c r="URY185" s="321"/>
      <c r="URZ185" s="321"/>
      <c r="USA185" s="321"/>
      <c r="USB185" s="321"/>
      <c r="USC185" s="321"/>
      <c r="USD185" s="321"/>
      <c r="USE185" s="321"/>
      <c r="USF185" s="321"/>
      <c r="USG185" s="321"/>
      <c r="USH185" s="321"/>
      <c r="USI185" s="321"/>
      <c r="USJ185" s="321"/>
      <c r="USK185" s="321"/>
      <c r="USL185" s="321"/>
      <c r="USM185" s="321"/>
      <c r="USN185" s="321"/>
      <c r="USO185" s="321"/>
      <c r="USP185" s="321"/>
      <c r="USQ185" s="321"/>
      <c r="USR185" s="321"/>
      <c r="USS185" s="321"/>
      <c r="UST185" s="321"/>
      <c r="USU185" s="321"/>
      <c r="USV185" s="321"/>
      <c r="USW185" s="321"/>
      <c r="USX185" s="321"/>
      <c r="USY185" s="321"/>
      <c r="USZ185" s="321"/>
      <c r="UTA185" s="321"/>
      <c r="UTB185" s="321"/>
      <c r="UTC185" s="321"/>
      <c r="UTD185" s="321"/>
      <c r="UTE185" s="321"/>
      <c r="UTF185" s="321"/>
      <c r="UTG185" s="321"/>
      <c r="UTH185" s="321"/>
      <c r="UTI185" s="321"/>
      <c r="UTJ185" s="321"/>
      <c r="UTK185" s="321"/>
      <c r="UTL185" s="321"/>
      <c r="UTM185" s="321"/>
      <c r="UTN185" s="321"/>
      <c r="UTO185" s="321"/>
      <c r="UTP185" s="321"/>
      <c r="UTQ185" s="321"/>
      <c r="UTR185" s="321"/>
      <c r="UTS185" s="321"/>
      <c r="UTT185" s="321"/>
      <c r="UTU185" s="321"/>
      <c r="UTV185" s="321"/>
      <c r="UTW185" s="321"/>
      <c r="UTX185" s="321"/>
      <c r="UTY185" s="321"/>
      <c r="UTZ185" s="321"/>
      <c r="UUA185" s="321"/>
      <c r="UUB185" s="321"/>
      <c r="UUC185" s="321"/>
      <c r="UUD185" s="321"/>
      <c r="UUE185" s="321"/>
      <c r="UUF185" s="321"/>
      <c r="UUG185" s="321"/>
      <c r="UUH185" s="321"/>
      <c r="UUI185" s="321"/>
      <c r="UUJ185" s="321"/>
      <c r="UUK185" s="321"/>
      <c r="UUL185" s="321"/>
      <c r="UUM185" s="321"/>
      <c r="UUN185" s="321"/>
      <c r="UUO185" s="321"/>
      <c r="UUP185" s="321"/>
      <c r="UUQ185" s="321"/>
      <c r="UUR185" s="321"/>
      <c r="UUS185" s="321"/>
      <c r="UUT185" s="321"/>
      <c r="UUU185" s="321"/>
      <c r="UUV185" s="321"/>
      <c r="UUW185" s="321"/>
      <c r="UUX185" s="321"/>
      <c r="UUY185" s="321"/>
      <c r="UUZ185" s="321"/>
      <c r="UVA185" s="321"/>
      <c r="UVB185" s="321"/>
      <c r="UVC185" s="321"/>
      <c r="UVD185" s="321"/>
      <c r="UVE185" s="321"/>
      <c r="UVF185" s="321"/>
      <c r="UVG185" s="321"/>
      <c r="UVH185" s="321"/>
      <c r="UVI185" s="321"/>
      <c r="UVJ185" s="321"/>
      <c r="UVK185" s="321"/>
      <c r="UVL185" s="321"/>
      <c r="UVM185" s="321"/>
      <c r="UVN185" s="321"/>
      <c r="UVO185" s="321"/>
      <c r="UVP185" s="321"/>
      <c r="UVQ185" s="321"/>
      <c r="UVR185" s="321"/>
      <c r="UVS185" s="321"/>
      <c r="UVT185" s="321"/>
      <c r="UVU185" s="321"/>
      <c r="UVV185" s="321"/>
      <c r="UVW185" s="321"/>
      <c r="UVX185" s="321"/>
      <c r="UVY185" s="321"/>
      <c r="UVZ185" s="321"/>
      <c r="UWA185" s="321"/>
      <c r="UWB185" s="321"/>
      <c r="UWC185" s="321"/>
      <c r="UWD185" s="321"/>
      <c r="UWE185" s="321"/>
      <c r="UWF185" s="321"/>
      <c r="UWG185" s="321"/>
      <c r="UWH185" s="321"/>
      <c r="UWI185" s="321"/>
      <c r="UWJ185" s="321"/>
      <c r="UWK185" s="321"/>
      <c r="UWL185" s="321"/>
      <c r="UWM185" s="321"/>
      <c r="UWN185" s="321"/>
      <c r="UWO185" s="321"/>
      <c r="UWP185" s="321"/>
      <c r="UWQ185" s="321"/>
      <c r="UWR185" s="321"/>
      <c r="UWS185" s="321"/>
      <c r="UWT185" s="321"/>
      <c r="UWU185" s="321"/>
      <c r="UWV185" s="321"/>
      <c r="UWW185" s="321"/>
      <c r="UWX185" s="321"/>
      <c r="UWY185" s="321"/>
      <c r="UWZ185" s="321"/>
      <c r="UXA185" s="321"/>
      <c r="UXB185" s="321"/>
      <c r="UXC185" s="321"/>
      <c r="UXD185" s="321"/>
      <c r="UXE185" s="321"/>
      <c r="UXF185" s="321"/>
      <c r="UXG185" s="321"/>
      <c r="UXH185" s="321"/>
      <c r="UXI185" s="321"/>
      <c r="UXJ185" s="321"/>
      <c r="UXK185" s="321"/>
      <c r="UXL185" s="321"/>
      <c r="UXM185" s="321"/>
      <c r="UXN185" s="321"/>
      <c r="UXO185" s="321"/>
      <c r="UXP185" s="321"/>
      <c r="UXQ185" s="321"/>
      <c r="UXR185" s="321"/>
      <c r="UXS185" s="321"/>
      <c r="UXT185" s="321"/>
      <c r="UXU185" s="321"/>
      <c r="UXV185" s="321"/>
      <c r="UXW185" s="321"/>
      <c r="UXX185" s="321"/>
      <c r="UXY185" s="321"/>
      <c r="UXZ185" s="321"/>
      <c r="UYA185" s="321"/>
      <c r="UYB185" s="321"/>
      <c r="UYC185" s="321"/>
      <c r="UYD185" s="321"/>
      <c r="UYE185" s="321"/>
      <c r="UYF185" s="321"/>
      <c r="UYG185" s="321"/>
      <c r="UYH185" s="321"/>
      <c r="UYI185" s="321"/>
      <c r="UYJ185" s="321"/>
      <c r="UYK185" s="321"/>
      <c r="UYL185" s="321"/>
      <c r="UYM185" s="321"/>
      <c r="UYN185" s="321"/>
      <c r="UYO185" s="321"/>
      <c r="UYP185" s="321"/>
      <c r="UYQ185" s="321"/>
      <c r="UYR185" s="321"/>
      <c r="UYS185" s="321"/>
      <c r="UYT185" s="321"/>
      <c r="UYU185" s="321"/>
      <c r="UYV185" s="321"/>
      <c r="UYW185" s="321"/>
      <c r="UYX185" s="321"/>
      <c r="UYY185" s="321"/>
      <c r="UYZ185" s="321"/>
      <c r="UZA185" s="321"/>
      <c r="UZB185" s="321"/>
      <c r="UZC185" s="321"/>
      <c r="UZD185" s="321"/>
      <c r="UZE185" s="321"/>
      <c r="UZF185" s="321"/>
      <c r="UZG185" s="321"/>
      <c r="UZH185" s="321"/>
      <c r="UZI185" s="321"/>
      <c r="UZJ185" s="321"/>
      <c r="UZK185" s="321"/>
      <c r="UZL185" s="321"/>
      <c r="UZM185" s="321"/>
      <c r="UZN185" s="321"/>
      <c r="UZO185" s="321"/>
      <c r="UZP185" s="321"/>
      <c r="UZQ185" s="321"/>
      <c r="UZR185" s="321"/>
      <c r="UZS185" s="321"/>
      <c r="UZT185" s="321"/>
      <c r="UZU185" s="321"/>
      <c r="UZV185" s="321"/>
      <c r="UZW185" s="321"/>
      <c r="UZX185" s="321"/>
      <c r="UZY185" s="321"/>
      <c r="UZZ185" s="321"/>
      <c r="VAA185" s="321"/>
      <c r="VAB185" s="321"/>
      <c r="VAC185" s="321"/>
      <c r="VAD185" s="321"/>
      <c r="VAE185" s="321"/>
      <c r="VAF185" s="321"/>
      <c r="VAG185" s="321"/>
      <c r="VAH185" s="321"/>
      <c r="VAI185" s="321"/>
      <c r="VAJ185" s="321"/>
      <c r="VAK185" s="321"/>
      <c r="VAL185" s="321"/>
      <c r="VAM185" s="321"/>
      <c r="VAN185" s="321"/>
      <c r="VAO185" s="321"/>
      <c r="VAP185" s="321"/>
      <c r="VAQ185" s="321"/>
      <c r="VAR185" s="321"/>
      <c r="VAS185" s="321"/>
      <c r="VAT185" s="321"/>
      <c r="VAU185" s="321"/>
      <c r="VAV185" s="321"/>
      <c r="VAW185" s="321"/>
      <c r="VAX185" s="321"/>
      <c r="VAY185" s="321"/>
      <c r="VAZ185" s="321"/>
      <c r="VBA185" s="321"/>
      <c r="VBB185" s="321"/>
      <c r="VBC185" s="321"/>
      <c r="VBD185" s="321"/>
      <c r="VBE185" s="321"/>
      <c r="VBF185" s="321"/>
      <c r="VBG185" s="321"/>
      <c r="VBH185" s="321"/>
      <c r="VBI185" s="321"/>
      <c r="VBJ185" s="321"/>
      <c r="VBK185" s="321"/>
      <c r="VBL185" s="321"/>
      <c r="VBM185" s="321"/>
      <c r="VBN185" s="321"/>
      <c r="VBO185" s="321"/>
      <c r="VBP185" s="321"/>
      <c r="VBQ185" s="321"/>
      <c r="VBR185" s="321"/>
      <c r="VBS185" s="321"/>
      <c r="VBT185" s="321"/>
      <c r="VBU185" s="321"/>
      <c r="VBV185" s="321"/>
      <c r="VBW185" s="321"/>
      <c r="VBX185" s="321"/>
      <c r="VBY185" s="321"/>
      <c r="VBZ185" s="321"/>
      <c r="VCA185" s="321"/>
      <c r="VCB185" s="321"/>
      <c r="VCC185" s="321"/>
      <c r="VCD185" s="321"/>
      <c r="VCE185" s="321"/>
      <c r="VCF185" s="321"/>
      <c r="VCG185" s="321"/>
      <c r="VCH185" s="321"/>
      <c r="VCI185" s="321"/>
      <c r="VCJ185" s="321"/>
      <c r="VCK185" s="321"/>
      <c r="VCL185" s="321"/>
      <c r="VCM185" s="321"/>
      <c r="VCN185" s="321"/>
      <c r="VCO185" s="321"/>
      <c r="VCP185" s="321"/>
      <c r="VCQ185" s="321"/>
      <c r="VCR185" s="321"/>
      <c r="VCS185" s="321"/>
      <c r="VCT185" s="321"/>
      <c r="VCU185" s="321"/>
      <c r="VCV185" s="321"/>
      <c r="VCW185" s="321"/>
      <c r="VCX185" s="321"/>
      <c r="VCY185" s="321"/>
      <c r="VCZ185" s="321"/>
      <c r="VDA185" s="321"/>
      <c r="VDB185" s="321"/>
      <c r="VDC185" s="321"/>
      <c r="VDD185" s="321"/>
      <c r="VDE185" s="321"/>
      <c r="VDF185" s="321"/>
      <c r="VDG185" s="321"/>
      <c r="VDH185" s="321"/>
      <c r="VDI185" s="321"/>
      <c r="VDJ185" s="321"/>
      <c r="VDK185" s="321"/>
      <c r="VDL185" s="321"/>
      <c r="VDM185" s="321"/>
      <c r="VDN185" s="321"/>
      <c r="VDO185" s="321"/>
      <c r="VDP185" s="321"/>
      <c r="VDQ185" s="321"/>
      <c r="VDR185" s="321"/>
      <c r="VDS185" s="321"/>
      <c r="VDT185" s="321"/>
      <c r="VDU185" s="321"/>
      <c r="VDV185" s="321"/>
      <c r="VDW185" s="321"/>
      <c r="VDX185" s="321"/>
      <c r="VDY185" s="321"/>
      <c r="VDZ185" s="321"/>
      <c r="VEA185" s="321"/>
      <c r="VEB185" s="321"/>
      <c r="VEC185" s="321"/>
      <c r="VED185" s="321"/>
      <c r="VEE185" s="321"/>
      <c r="VEF185" s="321"/>
      <c r="VEG185" s="321"/>
      <c r="VEH185" s="321"/>
      <c r="VEI185" s="321"/>
      <c r="VEJ185" s="321"/>
      <c r="VEK185" s="321"/>
      <c r="VEL185" s="321"/>
      <c r="VEM185" s="321"/>
      <c r="VEN185" s="321"/>
      <c r="VEO185" s="321"/>
      <c r="VEP185" s="321"/>
      <c r="VEQ185" s="321"/>
      <c r="VER185" s="321"/>
      <c r="VES185" s="321"/>
      <c r="VET185" s="321"/>
      <c r="VEU185" s="321"/>
      <c r="VEV185" s="321"/>
      <c r="VEW185" s="321"/>
      <c r="VEX185" s="321"/>
      <c r="VEY185" s="321"/>
      <c r="VEZ185" s="321"/>
      <c r="VFA185" s="321"/>
      <c r="VFB185" s="321"/>
      <c r="VFC185" s="321"/>
      <c r="VFD185" s="321"/>
      <c r="VFE185" s="321"/>
      <c r="VFF185" s="321"/>
      <c r="VFG185" s="321"/>
      <c r="VFH185" s="321"/>
      <c r="VFI185" s="321"/>
      <c r="VFJ185" s="321"/>
      <c r="VFK185" s="321"/>
      <c r="VFL185" s="321"/>
      <c r="VFM185" s="321"/>
      <c r="VFN185" s="321"/>
      <c r="VFO185" s="321"/>
      <c r="VFP185" s="321"/>
      <c r="VFQ185" s="321"/>
      <c r="VFR185" s="321"/>
      <c r="VFS185" s="321"/>
      <c r="VFT185" s="321"/>
      <c r="VFU185" s="321"/>
      <c r="VFV185" s="321"/>
      <c r="VFW185" s="321"/>
      <c r="VFX185" s="321"/>
      <c r="VFY185" s="321"/>
      <c r="VFZ185" s="321"/>
      <c r="VGA185" s="321"/>
      <c r="VGB185" s="321"/>
      <c r="VGC185" s="321"/>
      <c r="VGD185" s="321"/>
      <c r="VGE185" s="321"/>
      <c r="VGF185" s="321"/>
      <c r="VGG185" s="321"/>
      <c r="VGH185" s="321"/>
      <c r="VGI185" s="321"/>
      <c r="VGJ185" s="321"/>
      <c r="VGK185" s="321"/>
      <c r="VGL185" s="321"/>
      <c r="VGM185" s="321"/>
      <c r="VGN185" s="321"/>
      <c r="VGO185" s="321"/>
      <c r="VGP185" s="321"/>
      <c r="VGQ185" s="321"/>
      <c r="VGR185" s="321"/>
      <c r="VGS185" s="321"/>
      <c r="VGT185" s="321"/>
      <c r="VGU185" s="321"/>
      <c r="VGV185" s="321"/>
      <c r="VGW185" s="321"/>
      <c r="VGX185" s="321"/>
      <c r="VGY185" s="321"/>
      <c r="VGZ185" s="321"/>
      <c r="VHA185" s="321"/>
      <c r="VHB185" s="321"/>
      <c r="VHC185" s="321"/>
      <c r="VHD185" s="321"/>
      <c r="VHE185" s="321"/>
      <c r="VHF185" s="321"/>
      <c r="VHG185" s="321"/>
      <c r="VHH185" s="321"/>
      <c r="VHI185" s="321"/>
      <c r="VHJ185" s="321"/>
      <c r="VHK185" s="321"/>
      <c r="VHL185" s="321"/>
      <c r="VHM185" s="321"/>
      <c r="VHN185" s="321"/>
      <c r="VHO185" s="321"/>
      <c r="VHP185" s="321"/>
      <c r="VHQ185" s="321"/>
      <c r="VHR185" s="321"/>
      <c r="VHS185" s="321"/>
      <c r="VHT185" s="321"/>
      <c r="VHU185" s="321"/>
      <c r="VHV185" s="321"/>
      <c r="VHW185" s="321"/>
      <c r="VHX185" s="321"/>
      <c r="VHY185" s="321"/>
      <c r="VHZ185" s="321"/>
      <c r="VIA185" s="321"/>
      <c r="VIB185" s="321"/>
      <c r="VIC185" s="321"/>
      <c r="VID185" s="321"/>
      <c r="VIE185" s="321"/>
      <c r="VIF185" s="321"/>
      <c r="VIG185" s="321"/>
      <c r="VIH185" s="321"/>
      <c r="VII185" s="321"/>
      <c r="VIJ185" s="321"/>
      <c r="VIK185" s="321"/>
      <c r="VIL185" s="321"/>
      <c r="VIM185" s="321"/>
      <c r="VIN185" s="321"/>
      <c r="VIO185" s="321"/>
      <c r="VIP185" s="321"/>
      <c r="VIQ185" s="321"/>
      <c r="VIR185" s="321"/>
      <c r="VIS185" s="321"/>
      <c r="VIT185" s="321"/>
      <c r="VIU185" s="321"/>
      <c r="VIV185" s="321"/>
      <c r="VIW185" s="321"/>
      <c r="VIX185" s="321"/>
      <c r="VIY185" s="321"/>
      <c r="VIZ185" s="321"/>
      <c r="VJA185" s="321"/>
      <c r="VJB185" s="321"/>
      <c r="VJC185" s="321"/>
      <c r="VJD185" s="321"/>
      <c r="VJE185" s="321"/>
      <c r="VJF185" s="321"/>
      <c r="VJG185" s="321"/>
      <c r="VJH185" s="321"/>
      <c r="VJI185" s="321"/>
      <c r="VJJ185" s="321"/>
      <c r="VJK185" s="321"/>
      <c r="VJL185" s="321"/>
      <c r="VJM185" s="321"/>
      <c r="VJN185" s="321"/>
      <c r="VJO185" s="321"/>
      <c r="VJP185" s="321"/>
      <c r="VJQ185" s="321"/>
      <c r="VJR185" s="321"/>
      <c r="VJS185" s="321"/>
      <c r="VJT185" s="321"/>
      <c r="VJU185" s="321"/>
      <c r="VJV185" s="321"/>
      <c r="VJW185" s="321"/>
      <c r="VJX185" s="321"/>
      <c r="VJY185" s="321"/>
      <c r="VJZ185" s="321"/>
      <c r="VKA185" s="321"/>
      <c r="VKB185" s="321"/>
      <c r="VKC185" s="321"/>
      <c r="VKD185" s="321"/>
      <c r="VKE185" s="321"/>
      <c r="VKF185" s="321"/>
      <c r="VKG185" s="321"/>
      <c r="VKH185" s="321"/>
      <c r="VKI185" s="321"/>
      <c r="VKJ185" s="321"/>
      <c r="VKK185" s="321"/>
      <c r="VKL185" s="321"/>
      <c r="VKM185" s="321"/>
      <c r="VKN185" s="321"/>
      <c r="VKO185" s="321"/>
      <c r="VKP185" s="321"/>
      <c r="VKQ185" s="321"/>
      <c r="VKR185" s="321"/>
      <c r="VKS185" s="321"/>
      <c r="VKT185" s="321"/>
      <c r="VKU185" s="321"/>
      <c r="VKV185" s="321"/>
      <c r="VKW185" s="321"/>
      <c r="VKX185" s="321"/>
      <c r="VKY185" s="321"/>
      <c r="VKZ185" s="321"/>
      <c r="VLA185" s="321"/>
      <c r="VLB185" s="321"/>
      <c r="VLC185" s="321"/>
      <c r="VLD185" s="321"/>
      <c r="VLE185" s="321"/>
      <c r="VLF185" s="321"/>
      <c r="VLG185" s="321"/>
      <c r="VLH185" s="321"/>
      <c r="VLI185" s="321"/>
      <c r="VLJ185" s="321"/>
      <c r="VLK185" s="321"/>
      <c r="VLL185" s="321"/>
      <c r="VLM185" s="321"/>
      <c r="VLN185" s="321"/>
      <c r="VLO185" s="321"/>
      <c r="VLP185" s="321"/>
      <c r="VLQ185" s="321"/>
      <c r="VLR185" s="321"/>
      <c r="VLS185" s="321"/>
      <c r="VLT185" s="321"/>
      <c r="VLU185" s="321"/>
      <c r="VLV185" s="321"/>
      <c r="VLW185" s="321"/>
      <c r="VLX185" s="321"/>
      <c r="VLY185" s="321"/>
      <c r="VLZ185" s="321"/>
      <c r="VMA185" s="321"/>
      <c r="VMB185" s="321"/>
      <c r="VMC185" s="321"/>
      <c r="VMD185" s="321"/>
      <c r="VME185" s="321"/>
      <c r="VMF185" s="321"/>
      <c r="VMG185" s="321"/>
      <c r="VMH185" s="321"/>
      <c r="VMI185" s="321"/>
      <c r="VMJ185" s="321"/>
      <c r="VMK185" s="321"/>
      <c r="VML185" s="321"/>
      <c r="VMM185" s="321"/>
      <c r="VMN185" s="321"/>
      <c r="VMO185" s="321"/>
      <c r="VMP185" s="321"/>
      <c r="VMQ185" s="321"/>
      <c r="VMR185" s="321"/>
      <c r="VMS185" s="321"/>
      <c r="VMT185" s="321"/>
      <c r="VMU185" s="321"/>
      <c r="VMV185" s="321"/>
      <c r="VMW185" s="321"/>
      <c r="VMX185" s="321"/>
      <c r="VMY185" s="321"/>
      <c r="VMZ185" s="321"/>
      <c r="VNA185" s="321"/>
      <c r="VNB185" s="321"/>
      <c r="VNC185" s="321"/>
      <c r="VND185" s="321"/>
      <c r="VNE185" s="321"/>
      <c r="VNF185" s="321"/>
      <c r="VNG185" s="321"/>
      <c r="VNH185" s="321"/>
      <c r="VNI185" s="321"/>
      <c r="VNJ185" s="321"/>
      <c r="VNK185" s="321"/>
      <c r="VNL185" s="321"/>
      <c r="VNM185" s="321"/>
      <c r="VNN185" s="321"/>
      <c r="VNO185" s="321"/>
      <c r="VNP185" s="321"/>
      <c r="VNQ185" s="321"/>
      <c r="VNR185" s="321"/>
      <c r="VNS185" s="321"/>
      <c r="VNT185" s="321"/>
      <c r="VNU185" s="321"/>
      <c r="VNV185" s="321"/>
      <c r="VNW185" s="321"/>
      <c r="VNX185" s="321"/>
      <c r="VNY185" s="321"/>
      <c r="VNZ185" s="321"/>
      <c r="VOA185" s="321"/>
      <c r="VOB185" s="321"/>
      <c r="VOC185" s="321"/>
      <c r="VOD185" s="321"/>
      <c r="VOE185" s="321"/>
      <c r="VOF185" s="321"/>
      <c r="VOG185" s="321"/>
      <c r="VOH185" s="321"/>
      <c r="VOI185" s="321"/>
      <c r="VOJ185" s="321"/>
      <c r="VOK185" s="321"/>
      <c r="VOL185" s="321"/>
      <c r="VOM185" s="321"/>
      <c r="VON185" s="321"/>
      <c r="VOO185" s="321"/>
      <c r="VOP185" s="321"/>
      <c r="VOQ185" s="321"/>
      <c r="VOR185" s="321"/>
      <c r="VOS185" s="321"/>
      <c r="VOT185" s="321"/>
      <c r="VOU185" s="321"/>
      <c r="VOV185" s="321"/>
      <c r="VOW185" s="321"/>
      <c r="VOX185" s="321"/>
      <c r="VOY185" s="321"/>
      <c r="VOZ185" s="321"/>
      <c r="VPA185" s="321"/>
      <c r="VPB185" s="321"/>
      <c r="VPC185" s="321"/>
      <c r="VPD185" s="321"/>
      <c r="VPE185" s="321"/>
      <c r="VPF185" s="321"/>
      <c r="VPG185" s="321"/>
      <c r="VPH185" s="321"/>
      <c r="VPI185" s="321"/>
      <c r="VPJ185" s="321"/>
      <c r="VPK185" s="321"/>
      <c r="VPL185" s="321"/>
      <c r="VPM185" s="321"/>
      <c r="VPN185" s="321"/>
      <c r="VPO185" s="321"/>
      <c r="VPP185" s="321"/>
      <c r="VPQ185" s="321"/>
      <c r="VPR185" s="321"/>
      <c r="VPS185" s="321"/>
      <c r="VPT185" s="321"/>
      <c r="VPU185" s="321"/>
      <c r="VPV185" s="321"/>
      <c r="VPW185" s="321"/>
      <c r="VPX185" s="321"/>
      <c r="VPY185" s="321"/>
      <c r="VPZ185" s="321"/>
      <c r="VQA185" s="321"/>
      <c r="VQB185" s="321"/>
      <c r="VQC185" s="321"/>
      <c r="VQD185" s="321"/>
      <c r="VQE185" s="321"/>
      <c r="VQF185" s="321"/>
      <c r="VQG185" s="321"/>
      <c r="VQH185" s="321"/>
      <c r="VQI185" s="321"/>
      <c r="VQJ185" s="321"/>
      <c r="VQK185" s="321"/>
      <c r="VQL185" s="321"/>
      <c r="VQM185" s="321"/>
      <c r="VQN185" s="321"/>
      <c r="VQO185" s="321"/>
      <c r="VQP185" s="321"/>
      <c r="VQQ185" s="321"/>
      <c r="VQR185" s="321"/>
      <c r="VQS185" s="321"/>
      <c r="VQT185" s="321"/>
      <c r="VQU185" s="321"/>
      <c r="VQV185" s="321"/>
      <c r="VQW185" s="321"/>
      <c r="VQX185" s="321"/>
      <c r="VQY185" s="321"/>
      <c r="VQZ185" s="321"/>
      <c r="VRA185" s="321"/>
      <c r="VRB185" s="321"/>
      <c r="VRC185" s="321"/>
      <c r="VRD185" s="321"/>
      <c r="VRE185" s="321"/>
      <c r="VRF185" s="321"/>
      <c r="VRG185" s="321"/>
      <c r="VRH185" s="321"/>
      <c r="VRI185" s="321"/>
      <c r="VRJ185" s="321"/>
      <c r="VRK185" s="321"/>
      <c r="VRL185" s="321"/>
      <c r="VRM185" s="321"/>
      <c r="VRN185" s="321"/>
      <c r="VRO185" s="321"/>
      <c r="VRP185" s="321"/>
      <c r="VRQ185" s="321"/>
      <c r="VRR185" s="321"/>
      <c r="VRS185" s="321"/>
      <c r="VRT185" s="321"/>
      <c r="VRU185" s="321"/>
      <c r="VRV185" s="321"/>
      <c r="VRW185" s="321"/>
      <c r="VRX185" s="321"/>
      <c r="VRY185" s="321"/>
      <c r="VRZ185" s="321"/>
      <c r="VSA185" s="321"/>
      <c r="VSB185" s="321"/>
      <c r="VSC185" s="321"/>
      <c r="VSD185" s="321"/>
      <c r="VSE185" s="321"/>
      <c r="VSF185" s="321"/>
      <c r="VSG185" s="321"/>
      <c r="VSH185" s="321"/>
      <c r="VSI185" s="321"/>
      <c r="VSJ185" s="321"/>
      <c r="VSK185" s="321"/>
      <c r="VSL185" s="321"/>
      <c r="VSM185" s="321"/>
      <c r="VSN185" s="321"/>
      <c r="VSO185" s="321"/>
      <c r="VSP185" s="321"/>
      <c r="VSQ185" s="321"/>
      <c r="VSR185" s="321"/>
      <c r="VSS185" s="321"/>
      <c r="VST185" s="321"/>
      <c r="VSU185" s="321"/>
      <c r="VSV185" s="321"/>
      <c r="VSW185" s="321"/>
      <c r="VSX185" s="321"/>
      <c r="VSY185" s="321"/>
      <c r="VSZ185" s="321"/>
      <c r="VTA185" s="321"/>
      <c r="VTB185" s="321"/>
      <c r="VTC185" s="321"/>
      <c r="VTD185" s="321"/>
      <c r="VTE185" s="321"/>
      <c r="VTF185" s="321"/>
      <c r="VTG185" s="321"/>
      <c r="VTH185" s="321"/>
      <c r="VTI185" s="321"/>
      <c r="VTJ185" s="321"/>
      <c r="VTK185" s="321"/>
      <c r="VTL185" s="321"/>
      <c r="VTM185" s="321"/>
      <c r="VTN185" s="321"/>
      <c r="VTO185" s="321"/>
      <c r="VTP185" s="321"/>
      <c r="VTQ185" s="321"/>
      <c r="VTR185" s="321"/>
      <c r="VTS185" s="321"/>
      <c r="VTT185" s="321"/>
      <c r="VTU185" s="321"/>
      <c r="VTV185" s="321"/>
      <c r="VTW185" s="321"/>
      <c r="VTX185" s="321"/>
      <c r="VTY185" s="321"/>
      <c r="VTZ185" s="321"/>
      <c r="VUA185" s="321"/>
      <c r="VUB185" s="321"/>
      <c r="VUC185" s="321"/>
      <c r="VUD185" s="321"/>
      <c r="VUE185" s="321"/>
      <c r="VUF185" s="321"/>
      <c r="VUG185" s="321"/>
      <c r="VUH185" s="321"/>
      <c r="VUI185" s="321"/>
      <c r="VUJ185" s="321"/>
      <c r="VUK185" s="321"/>
      <c r="VUL185" s="321"/>
      <c r="VUM185" s="321"/>
      <c r="VUN185" s="321"/>
      <c r="VUO185" s="321"/>
      <c r="VUP185" s="321"/>
      <c r="VUQ185" s="321"/>
      <c r="VUR185" s="321"/>
      <c r="VUS185" s="321"/>
      <c r="VUT185" s="321"/>
      <c r="VUU185" s="321"/>
      <c r="VUV185" s="321"/>
      <c r="VUW185" s="321"/>
      <c r="VUX185" s="321"/>
      <c r="VUY185" s="321"/>
      <c r="VUZ185" s="321"/>
      <c r="VVA185" s="321"/>
      <c r="VVB185" s="321"/>
      <c r="VVC185" s="321"/>
      <c r="VVD185" s="321"/>
      <c r="VVE185" s="321"/>
      <c r="VVF185" s="321"/>
      <c r="VVG185" s="321"/>
      <c r="VVH185" s="321"/>
      <c r="VVI185" s="321"/>
      <c r="VVJ185" s="321"/>
      <c r="VVK185" s="321"/>
      <c r="VVL185" s="321"/>
      <c r="VVM185" s="321"/>
      <c r="VVN185" s="321"/>
      <c r="VVO185" s="321"/>
      <c r="VVP185" s="321"/>
      <c r="VVQ185" s="321"/>
      <c r="VVR185" s="321"/>
      <c r="VVS185" s="321"/>
      <c r="VVT185" s="321"/>
      <c r="VVU185" s="321"/>
      <c r="VVV185" s="321"/>
      <c r="VVW185" s="321"/>
      <c r="VVX185" s="321"/>
      <c r="VVY185" s="321"/>
      <c r="VVZ185" s="321"/>
      <c r="VWA185" s="321"/>
      <c r="VWB185" s="321"/>
      <c r="VWC185" s="321"/>
      <c r="VWD185" s="321"/>
      <c r="VWE185" s="321"/>
      <c r="VWF185" s="321"/>
      <c r="VWG185" s="321"/>
      <c r="VWH185" s="321"/>
      <c r="VWI185" s="321"/>
      <c r="VWJ185" s="321"/>
      <c r="VWK185" s="321"/>
      <c r="VWL185" s="321"/>
      <c r="VWM185" s="321"/>
      <c r="VWN185" s="321"/>
      <c r="VWO185" s="321"/>
      <c r="VWP185" s="321"/>
      <c r="VWQ185" s="321"/>
      <c r="VWR185" s="321"/>
      <c r="VWS185" s="321"/>
      <c r="VWT185" s="321"/>
      <c r="VWU185" s="321"/>
      <c r="VWV185" s="321"/>
      <c r="VWW185" s="321"/>
      <c r="VWX185" s="321"/>
      <c r="VWY185" s="321"/>
      <c r="VWZ185" s="321"/>
      <c r="VXA185" s="321"/>
      <c r="VXB185" s="321"/>
      <c r="VXC185" s="321"/>
      <c r="VXD185" s="321"/>
      <c r="VXE185" s="321"/>
      <c r="VXF185" s="321"/>
      <c r="VXG185" s="321"/>
      <c r="VXH185" s="321"/>
      <c r="VXI185" s="321"/>
      <c r="VXJ185" s="321"/>
      <c r="VXK185" s="321"/>
      <c r="VXL185" s="321"/>
      <c r="VXM185" s="321"/>
      <c r="VXN185" s="321"/>
      <c r="VXO185" s="321"/>
      <c r="VXP185" s="321"/>
      <c r="VXQ185" s="321"/>
      <c r="VXR185" s="321"/>
      <c r="VXS185" s="321"/>
      <c r="VXT185" s="321"/>
      <c r="VXU185" s="321"/>
      <c r="VXV185" s="321"/>
      <c r="VXW185" s="321"/>
      <c r="VXX185" s="321"/>
      <c r="VXY185" s="321"/>
      <c r="VXZ185" s="321"/>
      <c r="VYA185" s="321"/>
      <c r="VYB185" s="321"/>
      <c r="VYC185" s="321"/>
      <c r="VYD185" s="321"/>
      <c r="VYE185" s="321"/>
      <c r="VYF185" s="321"/>
      <c r="VYG185" s="321"/>
      <c r="VYH185" s="321"/>
      <c r="VYI185" s="321"/>
      <c r="VYJ185" s="321"/>
      <c r="VYK185" s="321"/>
      <c r="VYL185" s="321"/>
      <c r="VYM185" s="321"/>
      <c r="VYN185" s="321"/>
      <c r="VYO185" s="321"/>
      <c r="VYP185" s="321"/>
      <c r="VYQ185" s="321"/>
      <c r="VYR185" s="321"/>
      <c r="VYS185" s="321"/>
      <c r="VYT185" s="321"/>
      <c r="VYU185" s="321"/>
      <c r="VYV185" s="321"/>
      <c r="VYW185" s="321"/>
      <c r="VYX185" s="321"/>
      <c r="VYY185" s="321"/>
      <c r="VYZ185" s="321"/>
      <c r="VZA185" s="321"/>
      <c r="VZB185" s="321"/>
      <c r="VZC185" s="321"/>
      <c r="VZD185" s="321"/>
      <c r="VZE185" s="321"/>
      <c r="VZF185" s="321"/>
      <c r="VZG185" s="321"/>
      <c r="VZH185" s="321"/>
      <c r="VZI185" s="321"/>
      <c r="VZJ185" s="321"/>
      <c r="VZK185" s="321"/>
      <c r="VZL185" s="321"/>
      <c r="VZM185" s="321"/>
      <c r="VZN185" s="321"/>
      <c r="VZO185" s="321"/>
      <c r="VZP185" s="321"/>
      <c r="VZQ185" s="321"/>
      <c r="VZR185" s="321"/>
      <c r="VZS185" s="321"/>
      <c r="VZT185" s="321"/>
      <c r="VZU185" s="321"/>
      <c r="VZV185" s="321"/>
      <c r="VZW185" s="321"/>
      <c r="VZX185" s="321"/>
      <c r="VZY185" s="321"/>
      <c r="VZZ185" s="321"/>
      <c r="WAA185" s="321"/>
      <c r="WAB185" s="321"/>
      <c r="WAC185" s="321"/>
      <c r="WAD185" s="321"/>
      <c r="WAE185" s="321"/>
      <c r="WAF185" s="321"/>
      <c r="WAG185" s="321"/>
      <c r="WAH185" s="321"/>
      <c r="WAI185" s="321"/>
      <c r="WAJ185" s="321"/>
      <c r="WAK185" s="321"/>
      <c r="WAL185" s="321"/>
      <c r="WAM185" s="321"/>
      <c r="WAN185" s="321"/>
      <c r="WAO185" s="321"/>
      <c r="WAP185" s="321"/>
      <c r="WAQ185" s="321"/>
      <c r="WAR185" s="321"/>
      <c r="WAS185" s="321"/>
      <c r="WAT185" s="321"/>
      <c r="WAU185" s="321"/>
      <c r="WAV185" s="321"/>
      <c r="WAW185" s="321"/>
      <c r="WAX185" s="321"/>
      <c r="WAY185" s="321"/>
      <c r="WAZ185" s="321"/>
      <c r="WBA185" s="321"/>
      <c r="WBB185" s="321"/>
      <c r="WBC185" s="321"/>
      <c r="WBD185" s="321"/>
      <c r="WBE185" s="321"/>
      <c r="WBF185" s="321"/>
      <c r="WBG185" s="321"/>
      <c r="WBH185" s="321"/>
      <c r="WBI185" s="321"/>
      <c r="WBJ185" s="321"/>
      <c r="WBK185" s="321"/>
      <c r="WBL185" s="321"/>
      <c r="WBM185" s="321"/>
      <c r="WBN185" s="321"/>
      <c r="WBO185" s="321"/>
      <c r="WBP185" s="321"/>
      <c r="WBQ185" s="321"/>
      <c r="WBR185" s="321"/>
      <c r="WBS185" s="321"/>
      <c r="WBT185" s="321"/>
      <c r="WBU185" s="321"/>
      <c r="WBV185" s="321"/>
      <c r="WBW185" s="321"/>
      <c r="WBX185" s="321"/>
      <c r="WBY185" s="321"/>
      <c r="WBZ185" s="321"/>
      <c r="WCA185" s="321"/>
      <c r="WCB185" s="321"/>
      <c r="WCC185" s="321"/>
      <c r="WCD185" s="321"/>
      <c r="WCE185" s="321"/>
      <c r="WCF185" s="321"/>
      <c r="WCG185" s="321"/>
      <c r="WCH185" s="321"/>
      <c r="WCI185" s="321"/>
      <c r="WCJ185" s="321"/>
      <c r="WCK185" s="321"/>
      <c r="WCL185" s="321"/>
      <c r="WCM185" s="321"/>
      <c r="WCN185" s="321"/>
      <c r="WCO185" s="321"/>
      <c r="WCP185" s="321"/>
      <c r="WCQ185" s="321"/>
      <c r="WCR185" s="321"/>
      <c r="WCS185" s="321"/>
      <c r="WCT185" s="321"/>
      <c r="WCU185" s="321"/>
      <c r="WCV185" s="321"/>
      <c r="WCW185" s="321"/>
      <c r="WCX185" s="321"/>
      <c r="WCY185" s="321"/>
      <c r="WCZ185" s="321"/>
      <c r="WDA185" s="321"/>
      <c r="WDB185" s="321"/>
      <c r="WDC185" s="321"/>
      <c r="WDD185" s="321"/>
      <c r="WDE185" s="321"/>
      <c r="WDF185" s="321"/>
      <c r="WDG185" s="321"/>
      <c r="WDH185" s="321"/>
      <c r="WDI185" s="321"/>
      <c r="WDJ185" s="321"/>
      <c r="WDK185" s="321"/>
      <c r="WDL185" s="321"/>
      <c r="WDM185" s="321"/>
      <c r="WDN185" s="321"/>
      <c r="WDO185" s="321"/>
      <c r="WDP185" s="321"/>
      <c r="WDQ185" s="321"/>
      <c r="WDR185" s="321"/>
      <c r="WDS185" s="321"/>
      <c r="WDT185" s="321"/>
      <c r="WDU185" s="321"/>
      <c r="WDV185" s="321"/>
      <c r="WDW185" s="321"/>
      <c r="WDX185" s="321"/>
      <c r="WDY185" s="321"/>
      <c r="WDZ185" s="321"/>
      <c r="WEA185" s="321"/>
      <c r="WEB185" s="321"/>
      <c r="WEC185" s="321"/>
      <c r="WED185" s="321"/>
      <c r="WEE185" s="321"/>
      <c r="WEF185" s="321"/>
      <c r="WEG185" s="321"/>
      <c r="WEH185" s="321"/>
      <c r="WEI185" s="321"/>
      <c r="WEJ185" s="321"/>
      <c r="WEK185" s="321"/>
      <c r="WEL185" s="321"/>
      <c r="WEM185" s="321"/>
      <c r="WEN185" s="321"/>
      <c r="WEO185" s="321"/>
      <c r="WEP185" s="321"/>
      <c r="WEQ185" s="321"/>
      <c r="WER185" s="321"/>
      <c r="WES185" s="321"/>
      <c r="WET185" s="321"/>
      <c r="WEU185" s="321"/>
      <c r="WEV185" s="321"/>
      <c r="WEW185" s="321"/>
      <c r="WEX185" s="321"/>
      <c r="WEY185" s="321"/>
      <c r="WEZ185" s="321"/>
      <c r="WFA185" s="321"/>
      <c r="WFB185" s="321"/>
      <c r="WFC185" s="321"/>
      <c r="WFD185" s="321"/>
      <c r="WFE185" s="321"/>
      <c r="WFF185" s="321"/>
      <c r="WFG185" s="321"/>
      <c r="WFH185" s="321"/>
      <c r="WFI185" s="321"/>
      <c r="WFJ185" s="321"/>
      <c r="WFK185" s="321"/>
      <c r="WFL185" s="321"/>
      <c r="WFM185" s="321"/>
      <c r="WFN185" s="321"/>
      <c r="WFO185" s="321"/>
      <c r="WFP185" s="321"/>
      <c r="WFQ185" s="321"/>
      <c r="WFR185" s="321"/>
      <c r="WFS185" s="321"/>
      <c r="WFT185" s="321"/>
      <c r="WFU185" s="321"/>
      <c r="WFV185" s="321"/>
      <c r="WFW185" s="321"/>
      <c r="WFX185" s="321"/>
      <c r="WFY185" s="321"/>
      <c r="WFZ185" s="321"/>
      <c r="WGA185" s="321"/>
      <c r="WGB185" s="321"/>
      <c r="WGC185" s="321"/>
      <c r="WGD185" s="321"/>
      <c r="WGE185" s="321"/>
      <c r="WGF185" s="321"/>
      <c r="WGG185" s="321"/>
      <c r="WGH185" s="321"/>
      <c r="WGI185" s="321"/>
      <c r="WGJ185" s="321"/>
      <c r="WGK185" s="321"/>
      <c r="WGL185" s="321"/>
      <c r="WGM185" s="321"/>
      <c r="WGN185" s="321"/>
      <c r="WGO185" s="321"/>
      <c r="WGP185" s="321"/>
      <c r="WGQ185" s="321"/>
      <c r="WGR185" s="321"/>
      <c r="WGS185" s="321"/>
      <c r="WGT185" s="321"/>
      <c r="WGU185" s="321"/>
      <c r="WGV185" s="321"/>
      <c r="WGW185" s="321"/>
      <c r="WGX185" s="321"/>
      <c r="WGY185" s="321"/>
      <c r="WGZ185" s="321"/>
      <c r="WHA185" s="321"/>
      <c r="WHB185" s="321"/>
      <c r="WHC185" s="321"/>
      <c r="WHD185" s="321"/>
      <c r="WHE185" s="321"/>
      <c r="WHF185" s="321"/>
      <c r="WHG185" s="321"/>
      <c r="WHH185" s="321"/>
      <c r="WHI185" s="321"/>
      <c r="WHJ185" s="321"/>
      <c r="WHK185" s="321"/>
      <c r="WHL185" s="321"/>
      <c r="WHM185" s="321"/>
      <c r="WHN185" s="321"/>
      <c r="WHO185" s="321"/>
      <c r="WHP185" s="321"/>
      <c r="WHQ185" s="321"/>
      <c r="WHR185" s="321"/>
      <c r="WHS185" s="321"/>
      <c r="WHT185" s="321"/>
      <c r="WHU185" s="321"/>
      <c r="WHV185" s="321"/>
      <c r="WHW185" s="321"/>
      <c r="WHX185" s="321"/>
      <c r="WHY185" s="321"/>
      <c r="WHZ185" s="321"/>
      <c r="WIA185" s="321"/>
      <c r="WIB185" s="321"/>
      <c r="WIC185" s="321"/>
      <c r="WID185" s="321"/>
      <c r="WIE185" s="321"/>
      <c r="WIF185" s="321"/>
      <c r="WIG185" s="321"/>
      <c r="WIH185" s="321"/>
      <c r="WII185" s="321"/>
      <c r="WIJ185" s="321"/>
      <c r="WIK185" s="321"/>
      <c r="WIL185" s="321"/>
      <c r="WIM185" s="321"/>
      <c r="WIN185" s="321"/>
      <c r="WIO185" s="321"/>
      <c r="WIP185" s="321"/>
      <c r="WIQ185" s="321"/>
      <c r="WIR185" s="321"/>
      <c r="WIS185" s="321"/>
      <c r="WIT185" s="321"/>
      <c r="WIU185" s="321"/>
      <c r="WIV185" s="321"/>
      <c r="WIW185" s="321"/>
      <c r="WIX185" s="321"/>
      <c r="WIY185" s="321"/>
      <c r="WIZ185" s="321"/>
      <c r="WJA185" s="321"/>
      <c r="WJB185" s="321"/>
      <c r="WJC185" s="321"/>
      <c r="WJD185" s="321"/>
      <c r="WJE185" s="321"/>
      <c r="WJF185" s="321"/>
      <c r="WJG185" s="321"/>
      <c r="WJH185" s="321"/>
      <c r="WJI185" s="321"/>
      <c r="WJJ185" s="321"/>
      <c r="WJK185" s="321"/>
      <c r="WJL185" s="321"/>
      <c r="WJM185" s="321"/>
      <c r="WJN185" s="321"/>
      <c r="WJO185" s="321"/>
      <c r="WJP185" s="321"/>
      <c r="WJQ185" s="321"/>
      <c r="WJR185" s="321"/>
      <c r="WJS185" s="321"/>
      <c r="WJT185" s="321"/>
      <c r="WJU185" s="321"/>
      <c r="WJV185" s="321"/>
      <c r="WJW185" s="321"/>
      <c r="WJX185" s="321"/>
      <c r="WJY185" s="321"/>
      <c r="WJZ185" s="321"/>
      <c r="WKA185" s="321"/>
      <c r="WKB185" s="321"/>
      <c r="WKC185" s="321"/>
      <c r="WKD185" s="321"/>
      <c r="WKE185" s="321"/>
      <c r="WKF185" s="321"/>
      <c r="WKG185" s="321"/>
      <c r="WKH185" s="321"/>
      <c r="WKI185" s="321"/>
      <c r="WKJ185" s="321"/>
      <c r="WKK185" s="321"/>
      <c r="WKL185" s="321"/>
      <c r="WKM185" s="321"/>
      <c r="WKN185" s="321"/>
      <c r="WKO185" s="321"/>
      <c r="WKP185" s="321"/>
      <c r="WKQ185" s="321"/>
      <c r="WKR185" s="321"/>
      <c r="WKS185" s="321"/>
      <c r="WKT185" s="321"/>
      <c r="WKU185" s="321"/>
      <c r="WKV185" s="321"/>
      <c r="WKW185" s="321"/>
      <c r="WKX185" s="321"/>
      <c r="WKY185" s="321"/>
      <c r="WKZ185" s="321"/>
      <c r="WLA185" s="321"/>
      <c r="WLB185" s="321"/>
      <c r="WLC185" s="321"/>
      <c r="WLD185" s="321"/>
      <c r="WLE185" s="321"/>
      <c r="WLF185" s="321"/>
      <c r="WLG185" s="321"/>
      <c r="WLH185" s="321"/>
      <c r="WLI185" s="321"/>
      <c r="WLJ185" s="321"/>
      <c r="WLK185" s="321"/>
      <c r="WLL185" s="321"/>
      <c r="WLM185" s="321"/>
      <c r="WLN185" s="321"/>
      <c r="WLO185" s="321"/>
      <c r="WLP185" s="321"/>
      <c r="WLQ185" s="321"/>
      <c r="WLR185" s="321"/>
      <c r="WLS185" s="321"/>
      <c r="WLT185" s="321"/>
      <c r="WLU185" s="321"/>
      <c r="WLV185" s="321"/>
      <c r="WLW185" s="321"/>
      <c r="WLX185" s="321"/>
      <c r="WLY185" s="321"/>
      <c r="WLZ185" s="321"/>
      <c r="WMA185" s="321"/>
      <c r="WMB185" s="321"/>
      <c r="WMC185" s="321"/>
      <c r="WMD185" s="321"/>
      <c r="WME185" s="321"/>
      <c r="WMF185" s="321"/>
      <c r="WMG185" s="321"/>
      <c r="WMH185" s="321"/>
      <c r="WMI185" s="321"/>
      <c r="WMJ185" s="321"/>
      <c r="WMK185" s="321"/>
      <c r="WML185" s="321"/>
      <c r="WMM185" s="321"/>
      <c r="WMN185" s="321"/>
      <c r="WMO185" s="321"/>
      <c r="WMP185" s="321"/>
      <c r="WMQ185" s="321"/>
      <c r="WMR185" s="321"/>
      <c r="WMS185" s="321"/>
      <c r="WMT185" s="321"/>
      <c r="WMU185" s="321"/>
      <c r="WMV185" s="321"/>
      <c r="WMW185" s="321"/>
      <c r="WMX185" s="321"/>
      <c r="WMY185" s="321"/>
      <c r="WMZ185" s="321"/>
      <c r="WNA185" s="321"/>
      <c r="WNB185" s="321"/>
      <c r="WNC185" s="321"/>
      <c r="WND185" s="321"/>
      <c r="WNE185" s="321"/>
      <c r="WNF185" s="321"/>
      <c r="WNG185" s="321"/>
      <c r="WNH185" s="321"/>
      <c r="WNI185" s="321"/>
      <c r="WNJ185" s="321"/>
      <c r="WNK185" s="321"/>
      <c r="WNL185" s="321"/>
      <c r="WNM185" s="321"/>
      <c r="WNN185" s="321"/>
      <c r="WNO185" s="321"/>
      <c r="WNP185" s="321"/>
      <c r="WNQ185" s="321"/>
      <c r="WNR185" s="321"/>
      <c r="WNS185" s="321"/>
      <c r="WNT185" s="321"/>
      <c r="WNU185" s="321"/>
      <c r="WNV185" s="321"/>
      <c r="WNW185" s="321"/>
      <c r="WNX185" s="321"/>
      <c r="WNY185" s="321"/>
      <c r="WNZ185" s="321"/>
      <c r="WOA185" s="321"/>
      <c r="WOB185" s="321"/>
      <c r="WOC185" s="321"/>
      <c r="WOD185" s="321"/>
      <c r="WOE185" s="321"/>
      <c r="WOF185" s="321"/>
      <c r="WOG185" s="321"/>
      <c r="WOH185" s="321"/>
      <c r="WOI185" s="321"/>
      <c r="WOJ185" s="321"/>
      <c r="WOK185" s="321"/>
      <c r="WOL185" s="321"/>
      <c r="WOM185" s="321"/>
      <c r="WON185" s="321"/>
      <c r="WOO185" s="321"/>
      <c r="WOP185" s="321"/>
      <c r="WOQ185" s="321"/>
      <c r="WOR185" s="321"/>
      <c r="WOS185" s="321"/>
      <c r="WOT185" s="321"/>
      <c r="WOU185" s="321"/>
      <c r="WOV185" s="321"/>
      <c r="WOW185" s="321"/>
      <c r="WOX185" s="321"/>
      <c r="WOY185" s="321"/>
      <c r="WOZ185" s="321"/>
      <c r="WPA185" s="321"/>
      <c r="WPB185" s="321"/>
      <c r="WPC185" s="321"/>
      <c r="WPD185" s="321"/>
      <c r="WPE185" s="321"/>
      <c r="WPF185" s="321"/>
      <c r="WPG185" s="321"/>
      <c r="WPH185" s="321"/>
      <c r="WPI185" s="321"/>
      <c r="WPJ185" s="321"/>
      <c r="WPK185" s="321"/>
      <c r="WPL185" s="321"/>
      <c r="WPM185" s="321"/>
      <c r="WPN185" s="321"/>
      <c r="WPO185" s="321"/>
      <c r="WPP185" s="321"/>
      <c r="WPQ185" s="321"/>
      <c r="WPR185" s="321"/>
      <c r="WPS185" s="321"/>
      <c r="WPT185" s="321"/>
      <c r="WPU185" s="321"/>
      <c r="WPV185" s="321"/>
      <c r="WPW185" s="321"/>
      <c r="WPX185" s="321"/>
      <c r="WPY185" s="321"/>
      <c r="WPZ185" s="321"/>
      <c r="WQA185" s="321"/>
      <c r="WQB185" s="321"/>
      <c r="WQC185" s="321"/>
      <c r="WQD185" s="321"/>
      <c r="WQE185" s="321"/>
      <c r="WQF185" s="321"/>
      <c r="WQG185" s="321"/>
      <c r="WQH185" s="321"/>
      <c r="WQI185" s="321"/>
      <c r="WQJ185" s="321"/>
      <c r="WQK185" s="321"/>
      <c r="WQL185" s="321"/>
      <c r="WQM185" s="321"/>
      <c r="WQN185" s="321"/>
      <c r="WQO185" s="321"/>
      <c r="WQP185" s="321"/>
      <c r="WQQ185" s="321"/>
      <c r="WQR185" s="321"/>
      <c r="WQS185" s="321"/>
      <c r="WQT185" s="321"/>
      <c r="WQU185" s="321"/>
      <c r="WQV185" s="321"/>
      <c r="WQW185" s="321"/>
      <c r="WQX185" s="321"/>
      <c r="WQY185" s="321"/>
      <c r="WQZ185" s="321"/>
      <c r="WRA185" s="321"/>
      <c r="WRB185" s="321"/>
      <c r="WRC185" s="321"/>
      <c r="WRD185" s="321"/>
      <c r="WRE185" s="321"/>
      <c r="WRF185" s="321"/>
      <c r="WRG185" s="321"/>
      <c r="WRH185" s="321"/>
      <c r="WRI185" s="321"/>
      <c r="WRJ185" s="321"/>
      <c r="WRK185" s="321"/>
      <c r="WRL185" s="321"/>
      <c r="WRM185" s="321"/>
      <c r="WRN185" s="321"/>
      <c r="WRO185" s="321"/>
      <c r="WRP185" s="321"/>
      <c r="WRQ185" s="321"/>
      <c r="WRR185" s="321"/>
      <c r="WRS185" s="321"/>
      <c r="WRT185" s="321"/>
      <c r="WRU185" s="321"/>
      <c r="WRV185" s="321"/>
      <c r="WRW185" s="321"/>
      <c r="WRX185" s="321"/>
      <c r="WRY185" s="321"/>
      <c r="WRZ185" s="321"/>
      <c r="WSA185" s="321"/>
      <c r="WSB185" s="321"/>
      <c r="WSC185" s="321"/>
      <c r="WSD185" s="321"/>
      <c r="WSE185" s="321"/>
      <c r="WSF185" s="321"/>
      <c r="WSG185" s="321"/>
      <c r="WSH185" s="321"/>
      <c r="WSI185" s="321"/>
      <c r="WSJ185" s="321"/>
      <c r="WSK185" s="321"/>
      <c r="WSL185" s="321"/>
      <c r="WSM185" s="321"/>
      <c r="WSN185" s="321"/>
      <c r="WSO185" s="321"/>
      <c r="WSP185" s="321"/>
      <c r="WSQ185" s="321"/>
      <c r="WSR185" s="321"/>
      <c r="WSS185" s="321"/>
      <c r="WST185" s="321"/>
      <c r="WSU185" s="321"/>
      <c r="WSV185" s="321"/>
      <c r="WSW185" s="321"/>
      <c r="WSX185" s="321"/>
      <c r="WSY185" s="321"/>
      <c r="WSZ185" s="321"/>
      <c r="WTA185" s="321"/>
      <c r="WTB185" s="321"/>
      <c r="WTC185" s="321"/>
      <c r="WTD185" s="321"/>
      <c r="WTE185" s="321"/>
      <c r="WTF185" s="321"/>
      <c r="WTG185" s="321"/>
      <c r="WTH185" s="321"/>
      <c r="WTI185" s="321"/>
      <c r="WTJ185" s="321"/>
      <c r="WTK185" s="321"/>
      <c r="WTL185" s="321"/>
      <c r="WTM185" s="321"/>
      <c r="WTN185" s="321"/>
      <c r="WTO185" s="321"/>
      <c r="WTP185" s="321"/>
      <c r="WTQ185" s="321"/>
      <c r="WTR185" s="321"/>
      <c r="WTS185" s="321"/>
      <c r="WTT185" s="321"/>
      <c r="WTU185" s="321"/>
      <c r="WTV185" s="321"/>
      <c r="WTW185" s="321"/>
      <c r="WTX185" s="321"/>
      <c r="WTY185" s="321"/>
      <c r="WTZ185" s="321"/>
      <c r="WUA185" s="321"/>
      <c r="WUB185" s="321"/>
      <c r="WUC185" s="321"/>
      <c r="WUD185" s="321"/>
      <c r="WUE185" s="321"/>
      <c r="WUF185" s="321"/>
      <c r="WUG185" s="321"/>
      <c r="WUH185" s="321"/>
      <c r="WUI185" s="321"/>
      <c r="WUJ185" s="321"/>
      <c r="WUK185" s="321"/>
      <c r="WUL185" s="321"/>
      <c r="WUM185" s="321"/>
      <c r="WUN185" s="321"/>
      <c r="WUO185" s="321"/>
      <c r="WUP185" s="321"/>
      <c r="WUQ185" s="321"/>
      <c r="WUR185" s="321"/>
      <c r="WUS185" s="321"/>
      <c r="WUT185" s="321"/>
      <c r="WUU185" s="321"/>
      <c r="WUV185" s="321"/>
      <c r="WUW185" s="321"/>
      <c r="WUX185" s="321"/>
      <c r="WUY185" s="321"/>
      <c r="WUZ185" s="321"/>
      <c r="WVA185" s="321"/>
      <c r="WVB185" s="321"/>
      <c r="WVC185" s="321"/>
      <c r="WVD185" s="321"/>
      <c r="WVE185" s="321"/>
      <c r="WVF185" s="321"/>
      <c r="WVG185" s="321"/>
      <c r="WVH185" s="321"/>
      <c r="WVI185" s="321"/>
      <c r="WVJ185" s="321"/>
      <c r="WVK185" s="321"/>
      <c r="WVL185" s="321"/>
      <c r="WVM185" s="321"/>
      <c r="WVN185" s="321"/>
      <c r="WVO185" s="321"/>
      <c r="WVP185" s="321"/>
      <c r="WVQ185" s="321"/>
      <c r="WVR185" s="321"/>
      <c r="WVS185" s="321"/>
      <c r="WVT185" s="321"/>
      <c r="WVU185" s="321"/>
      <c r="WVV185" s="321"/>
      <c r="WVW185" s="321"/>
      <c r="WVX185" s="321"/>
      <c r="WVY185" s="321"/>
      <c r="WVZ185" s="321"/>
      <c r="WWA185" s="321"/>
      <c r="WWB185" s="321"/>
      <c r="WWC185" s="321"/>
      <c r="WWD185" s="321"/>
      <c r="WWE185" s="321"/>
      <c r="WWF185" s="321"/>
      <c r="WWG185" s="321"/>
      <c r="WWH185" s="321"/>
      <c r="WWI185" s="321"/>
      <c r="WWJ185" s="321"/>
      <c r="WWK185" s="321"/>
      <c r="WWL185" s="321"/>
      <c r="WWM185" s="321"/>
      <c r="WWN185" s="321"/>
      <c r="WWO185" s="321"/>
      <c r="WWP185" s="321"/>
      <c r="WWQ185" s="321"/>
      <c r="WWR185" s="321"/>
      <c r="WWS185" s="321"/>
      <c r="WWT185" s="321"/>
      <c r="WWU185" s="321"/>
      <c r="WWV185" s="321"/>
      <c r="WWW185" s="321"/>
      <c r="WWX185" s="321"/>
      <c r="WWY185" s="321"/>
      <c r="WWZ185" s="321"/>
      <c r="WXA185" s="321"/>
      <c r="WXB185" s="321"/>
      <c r="WXC185" s="321"/>
      <c r="WXD185" s="321"/>
      <c r="WXE185" s="321"/>
      <c r="WXF185" s="321"/>
      <c r="WXG185" s="321"/>
      <c r="WXH185" s="321"/>
      <c r="WXI185" s="321"/>
      <c r="WXJ185" s="321"/>
      <c r="WXK185" s="321"/>
      <c r="WXL185" s="321"/>
      <c r="WXM185" s="321"/>
      <c r="WXN185" s="321"/>
      <c r="WXO185" s="321"/>
      <c r="WXP185" s="321"/>
      <c r="WXQ185" s="321"/>
      <c r="WXR185" s="321"/>
      <c r="WXS185" s="321"/>
      <c r="WXT185" s="321"/>
      <c r="WXU185" s="321"/>
      <c r="WXV185" s="321"/>
      <c r="WXW185" s="321"/>
      <c r="WXX185" s="321"/>
      <c r="WXY185" s="321"/>
      <c r="WXZ185" s="321"/>
      <c r="WYA185" s="321"/>
      <c r="WYB185" s="321"/>
      <c r="WYC185" s="321"/>
      <c r="WYD185" s="321"/>
      <c r="WYE185" s="321"/>
      <c r="WYF185" s="321"/>
      <c r="WYG185" s="321"/>
      <c r="WYH185" s="321"/>
      <c r="WYI185" s="321"/>
      <c r="WYJ185" s="321"/>
      <c r="WYK185" s="321"/>
      <c r="WYL185" s="321"/>
      <c r="WYM185" s="321"/>
      <c r="WYN185" s="321"/>
      <c r="WYO185" s="321"/>
      <c r="WYP185" s="321"/>
      <c r="WYQ185" s="321"/>
      <c r="WYR185" s="321"/>
      <c r="WYS185" s="321"/>
      <c r="WYT185" s="321"/>
      <c r="WYU185" s="321"/>
      <c r="WYV185" s="321"/>
      <c r="WYW185" s="321"/>
      <c r="WYX185" s="321"/>
      <c r="WYY185" s="321"/>
      <c r="WYZ185" s="321"/>
      <c r="WZA185" s="321"/>
      <c r="WZB185" s="321"/>
      <c r="WZC185" s="321"/>
      <c r="WZD185" s="321"/>
      <c r="WZE185" s="321"/>
      <c r="WZF185" s="321"/>
      <c r="WZG185" s="321"/>
      <c r="WZH185" s="321"/>
      <c r="WZI185" s="321"/>
      <c r="WZJ185" s="321"/>
      <c r="WZK185" s="321"/>
      <c r="WZL185" s="321"/>
      <c r="WZM185" s="321"/>
      <c r="WZN185" s="321"/>
      <c r="WZO185" s="321"/>
      <c r="WZP185" s="321"/>
      <c r="WZQ185" s="321"/>
      <c r="WZR185" s="321"/>
      <c r="WZS185" s="321"/>
      <c r="WZT185" s="321"/>
      <c r="WZU185" s="321"/>
      <c r="WZV185" s="321"/>
      <c r="WZW185" s="321"/>
      <c r="WZX185" s="321"/>
      <c r="WZY185" s="321"/>
      <c r="WZZ185" s="321"/>
      <c r="XAA185" s="321"/>
      <c r="XAB185" s="321"/>
      <c r="XAC185" s="321"/>
      <c r="XAD185" s="321"/>
      <c r="XAE185" s="321"/>
      <c r="XAF185" s="321"/>
      <c r="XAG185" s="321"/>
      <c r="XAH185" s="321"/>
      <c r="XAI185" s="321"/>
      <c r="XAJ185" s="321"/>
      <c r="XAK185" s="321"/>
      <c r="XAL185" s="321"/>
      <c r="XAM185" s="321"/>
      <c r="XAN185" s="321"/>
      <c r="XAO185" s="321"/>
      <c r="XAP185" s="321"/>
      <c r="XAQ185" s="321"/>
      <c r="XAR185" s="321"/>
      <c r="XAS185" s="321"/>
      <c r="XAT185" s="321"/>
      <c r="XAU185" s="321"/>
      <c r="XAV185" s="321"/>
      <c r="XAW185" s="321"/>
      <c r="XAX185" s="321"/>
      <c r="XAY185" s="321"/>
      <c r="XAZ185" s="321"/>
      <c r="XBA185" s="321"/>
      <c r="XBB185" s="321"/>
      <c r="XBC185" s="321"/>
      <c r="XBD185" s="321"/>
      <c r="XBE185" s="321"/>
      <c r="XBF185" s="321"/>
      <c r="XBG185" s="321"/>
      <c r="XBH185" s="321"/>
      <c r="XBI185" s="321"/>
      <c r="XBJ185" s="321"/>
      <c r="XBK185" s="321"/>
      <c r="XBL185" s="321"/>
      <c r="XBM185" s="321"/>
      <c r="XBN185" s="321"/>
      <c r="XBO185" s="321"/>
      <c r="XBP185" s="321"/>
      <c r="XBQ185" s="321"/>
      <c r="XBR185" s="321"/>
      <c r="XBS185" s="321"/>
      <c r="XBT185" s="321"/>
      <c r="XBU185" s="321"/>
      <c r="XBV185" s="321"/>
      <c r="XBW185" s="321"/>
      <c r="XBX185" s="321"/>
      <c r="XBY185" s="321"/>
      <c r="XBZ185" s="321"/>
      <c r="XCA185" s="321"/>
      <c r="XCB185" s="321"/>
      <c r="XCC185" s="321"/>
      <c r="XCD185" s="321"/>
      <c r="XCE185" s="321"/>
      <c r="XCF185" s="321"/>
      <c r="XCG185" s="321"/>
      <c r="XCH185" s="321"/>
      <c r="XCI185" s="321"/>
      <c r="XCJ185" s="321"/>
      <c r="XCK185" s="321"/>
      <c r="XCL185" s="321"/>
      <c r="XCM185" s="321"/>
      <c r="XCN185" s="321"/>
      <c r="XCO185" s="321"/>
      <c r="XCP185" s="321"/>
      <c r="XCQ185" s="321"/>
      <c r="XCR185" s="321"/>
      <c r="XCS185" s="321"/>
      <c r="XCT185" s="321"/>
      <c r="XCU185" s="321"/>
      <c r="XCV185" s="321"/>
      <c r="XCW185" s="321"/>
      <c r="XCX185" s="321"/>
      <c r="XCY185" s="321"/>
      <c r="XCZ185" s="321"/>
      <c r="XDA185" s="321"/>
      <c r="XDB185" s="321"/>
      <c r="XDC185" s="321"/>
      <c r="XDD185" s="321"/>
      <c r="XDE185" s="321"/>
      <c r="XDF185" s="321"/>
      <c r="XDG185" s="321"/>
      <c r="XDH185" s="321"/>
      <c r="XDI185" s="321"/>
      <c r="XDJ185" s="321"/>
      <c r="XDK185" s="321"/>
      <c r="XDL185" s="321"/>
      <c r="XDM185" s="321"/>
      <c r="XDN185" s="321"/>
      <c r="XDO185" s="321"/>
      <c r="XDP185" s="321"/>
      <c r="XDQ185" s="321"/>
      <c r="XDR185" s="321"/>
      <c r="XDS185" s="321"/>
      <c r="XDT185" s="321"/>
      <c r="XDU185" s="321"/>
      <c r="XDV185" s="321"/>
      <c r="XDW185" s="321"/>
      <c r="XDX185" s="321"/>
      <c r="XDY185" s="321"/>
      <c r="XDZ185" s="321"/>
      <c r="XEA185" s="321"/>
      <c r="XEB185" s="321"/>
      <c r="XEC185" s="321"/>
      <c r="XED185" s="321"/>
      <c r="XEE185" s="321"/>
      <c r="XEF185" s="321"/>
      <c r="XEG185" s="321"/>
      <c r="XEH185" s="321"/>
      <c r="XEI185" s="321"/>
      <c r="XEJ185" s="321"/>
      <c r="XEK185" s="321"/>
      <c r="XEL185" s="321"/>
      <c r="XEM185" s="321"/>
      <c r="XEN185" s="321"/>
      <c r="XEO185" s="321"/>
      <c r="XEP185" s="321"/>
      <c r="XEQ185" s="321"/>
      <c r="XER185" s="321"/>
      <c r="XES185" s="321"/>
      <c r="XET185" s="321"/>
      <c r="XEU185" s="321"/>
      <c r="XEV185" s="321"/>
      <c r="XEW185" s="321"/>
      <c r="XEX185" s="321"/>
      <c r="XEY185" s="321"/>
      <c r="XEZ185" s="321"/>
      <c r="XFA185" s="321"/>
      <c r="XFB185" s="321"/>
      <c r="XFC185" s="321"/>
      <c r="XFD185" s="321"/>
    </row>
    <row r="186" spans="1:16384" s="120" customFormat="1" ht="76.5">
      <c r="A186" s="243"/>
      <c r="B186" s="246" t="s">
        <v>3754</v>
      </c>
      <c r="C186" s="106" t="s">
        <v>3524</v>
      </c>
      <c r="D186" s="106" t="s">
        <v>3524</v>
      </c>
      <c r="E186" s="170" t="s">
        <v>359</v>
      </c>
      <c r="F186" s="261" t="s">
        <v>462</v>
      </c>
      <c r="G186" s="181">
        <v>44281</v>
      </c>
      <c r="H186" s="181">
        <v>44295</v>
      </c>
      <c r="I186" s="181">
        <v>44239</v>
      </c>
      <c r="J186" s="181">
        <v>44232</v>
      </c>
      <c r="K186" s="170" t="s">
        <v>333</v>
      </c>
      <c r="L186" s="170" t="s">
        <v>1204</v>
      </c>
      <c r="M186" s="235" t="str">
        <f>VLOOKUP(D186,'PDM NB Portfolio Online'!F:U,16,0)</f>
        <v>Siyu SY5 Feng</v>
      </c>
      <c r="N186"/>
      <c r="O186"/>
      <c r="P186"/>
      <c r="Q186"/>
      <c r="R186"/>
      <c r="S186"/>
      <c r="T186"/>
      <c r="U186"/>
      <c r="V186"/>
      <c r="W186"/>
      <c r="X186"/>
      <c r="Y186"/>
      <c r="Z186"/>
      <c r="AA186"/>
      <c r="AB186"/>
      <c r="AC186"/>
      <c r="AD186"/>
      <c r="AE186"/>
      <c r="AF186"/>
      <c r="AG186"/>
      <c r="AH186"/>
      <c r="AI186"/>
      <c r="AJ186"/>
      <c r="AK186"/>
      <c r="AL186"/>
      <c r="AM186"/>
      <c r="AN186"/>
      <c r="AO186"/>
      <c r="AP186"/>
      <c r="AQ186"/>
      <c r="AR186"/>
      <c r="AS186" s="570" t="s">
        <v>1205</v>
      </c>
      <c r="AT186" s="68"/>
      <c r="AU186" s="217" t="s">
        <v>1181</v>
      </c>
      <c r="AV186" s="217" t="s">
        <v>2980</v>
      </c>
      <c r="AW186" s="217" t="s">
        <v>1197</v>
      </c>
      <c r="AX186" s="217" t="s">
        <v>2981</v>
      </c>
      <c r="AY186" s="217" t="s">
        <v>2982</v>
      </c>
      <c r="AZ186" s="217" t="s">
        <v>2983</v>
      </c>
      <c r="BA186" s="217" t="s">
        <v>2984</v>
      </c>
      <c r="BB186" s="217" t="s">
        <v>3413</v>
      </c>
      <c r="BC186" s="239" t="s">
        <v>1195</v>
      </c>
      <c r="BD186" s="239" t="s">
        <v>3773</v>
      </c>
      <c r="BE186" s="239" t="s">
        <v>3774</v>
      </c>
      <c r="BF186" s="617" t="s">
        <v>319</v>
      </c>
      <c r="BG186" s="604"/>
      <c r="BH186" s="572" t="s">
        <v>3763</v>
      </c>
      <c r="BI186" s="222" t="s">
        <v>2993</v>
      </c>
      <c r="BJ186" s="222" t="s">
        <v>2993</v>
      </c>
      <c r="BK186" s="222" t="s">
        <v>2994</v>
      </c>
      <c r="BL186" s="222" t="s">
        <v>2995</v>
      </c>
      <c r="BM186" s="222" t="s">
        <v>2996</v>
      </c>
      <c r="BN186" s="262" t="s">
        <v>2997</v>
      </c>
    </row>
    <row r="187" spans="1:16384" s="120" customFormat="1" ht="63.75">
      <c r="A187" s="243"/>
      <c r="B187" s="120" t="s">
        <v>3616</v>
      </c>
      <c r="C187" s="106" t="s">
        <v>3617</v>
      </c>
      <c r="D187" s="106" t="s">
        <v>3617</v>
      </c>
      <c r="E187" s="170" t="s">
        <v>359</v>
      </c>
      <c r="F187" s="233" t="s">
        <v>462</v>
      </c>
      <c r="G187" s="275">
        <v>44284</v>
      </c>
      <c r="H187" s="181">
        <v>44299</v>
      </c>
      <c r="I187" s="181">
        <v>44232</v>
      </c>
      <c r="J187" s="181">
        <v>44225</v>
      </c>
      <c r="K187" s="170" t="s">
        <v>333</v>
      </c>
      <c r="L187" s="170" t="s">
        <v>1204</v>
      </c>
      <c r="M187" s="235" t="str">
        <f>VLOOKUP(D187,'PDM NB Portfolio Online'!F:U,16,0)</f>
        <v>Cathy SQ1 Wan</v>
      </c>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s="570" t="s">
        <v>1205</v>
      </c>
      <c r="AU187" s="607" t="s">
        <v>1210</v>
      </c>
      <c r="AV187" s="217" t="s">
        <v>1181</v>
      </c>
      <c r="AW187" s="217" t="s">
        <v>2980</v>
      </c>
      <c r="AX187" s="217" t="s">
        <v>1197</v>
      </c>
      <c r="AY187" s="217" t="s">
        <v>2981</v>
      </c>
      <c r="AZ187" s="217" t="s">
        <v>2982</v>
      </c>
      <c r="BA187" s="217" t="s">
        <v>2983</v>
      </c>
      <c r="BB187" s="217" t="s">
        <v>2984</v>
      </c>
      <c r="BC187" s="217" t="s">
        <v>3413</v>
      </c>
      <c r="BD187" s="239" t="s">
        <v>3770</v>
      </c>
      <c r="BE187" s="609" t="s">
        <v>3771</v>
      </c>
      <c r="BF187" s="239" t="s">
        <v>320</v>
      </c>
      <c r="BG187" s="239" t="s">
        <v>319</v>
      </c>
      <c r="BH187" s="613" t="s">
        <v>1187</v>
      </c>
      <c r="BI187" s="572" t="s">
        <v>1185</v>
      </c>
      <c r="BJ187" s="222" t="s">
        <v>2993</v>
      </c>
      <c r="BK187" s="222" t="s">
        <v>2993</v>
      </c>
      <c r="BL187" s="222" t="s">
        <v>2994</v>
      </c>
      <c r="BM187" s="222" t="s">
        <v>2995</v>
      </c>
      <c r="BN187" s="222" t="s">
        <v>2996</v>
      </c>
      <c r="BO187" s="262" t="s">
        <v>2997</v>
      </c>
    </row>
    <row r="188" spans="1:16384" s="120" customFormat="1" ht="89.25">
      <c r="A188" s="243"/>
      <c r="B188" s="272" t="s">
        <v>3073</v>
      </c>
      <c r="C188" s="170" t="s">
        <v>3089</v>
      </c>
      <c r="D188" s="170" t="s">
        <v>3089</v>
      </c>
      <c r="E188" s="170" t="s">
        <v>359</v>
      </c>
      <c r="F188" s="170" t="s">
        <v>1080</v>
      </c>
      <c r="G188" s="181">
        <v>44316</v>
      </c>
      <c r="H188" s="181">
        <v>44330</v>
      </c>
      <c r="I188" s="90">
        <v>44282</v>
      </c>
      <c r="J188" s="546">
        <f t="shared" ref="J188" si="7">I188-7</f>
        <v>44275</v>
      </c>
      <c r="K188" s="170" t="s">
        <v>1081</v>
      </c>
      <c r="L188" s="170" t="s">
        <v>1204</v>
      </c>
      <c r="M188" s="235" t="str">
        <f>VLOOKUP(D188,'PDM NB Portfolio Online'!F:U,16,0)</f>
        <v>Vera Ye2 Bai</v>
      </c>
      <c r="N188"/>
      <c r="O188"/>
      <c r="P188"/>
      <c r="Q188"/>
      <c r="R188"/>
      <c r="S188"/>
      <c r="T188"/>
      <c r="U188"/>
      <c r="V188"/>
      <c r="W188"/>
      <c r="X188"/>
      <c r="Y188"/>
      <c r="Z188"/>
      <c r="AA188"/>
      <c r="AB188"/>
      <c r="AC188"/>
      <c r="AD188"/>
      <c r="AE188"/>
      <c r="AF188"/>
      <c r="AG188"/>
      <c r="AH188"/>
      <c r="AI188"/>
      <c r="AJ188"/>
      <c r="AK188"/>
      <c r="AL188"/>
      <c r="AM188"/>
      <c r="AN188"/>
      <c r="AO188"/>
      <c r="AP188"/>
      <c r="AQ188"/>
      <c r="AR188"/>
      <c r="AT188" s="595" t="s">
        <v>1205</v>
      </c>
      <c r="AW188" s="607" t="s">
        <v>1210</v>
      </c>
      <c r="AX188" s="217" t="s">
        <v>1181</v>
      </c>
      <c r="AY188" s="217" t="s">
        <v>2980</v>
      </c>
      <c r="AZ188" s="217" t="s">
        <v>2980</v>
      </c>
      <c r="BA188" s="217" t="s">
        <v>1197</v>
      </c>
      <c r="BB188" s="217" t="s">
        <v>2981</v>
      </c>
      <c r="BC188" s="217" t="s">
        <v>2982</v>
      </c>
      <c r="BD188" s="217" t="s">
        <v>2983</v>
      </c>
      <c r="BE188" s="217" t="s">
        <v>2984</v>
      </c>
      <c r="BH188" s="610" t="s">
        <v>3413</v>
      </c>
      <c r="BI188" s="614" t="s">
        <v>3770</v>
      </c>
      <c r="BJ188" s="239" t="s">
        <v>3771</v>
      </c>
      <c r="BK188" s="239" t="s">
        <v>320</v>
      </c>
      <c r="BL188" s="572" t="s">
        <v>3808</v>
      </c>
      <c r="BM188" s="572" t="s">
        <v>1185</v>
      </c>
      <c r="BN188" s="222" t="s">
        <v>2993</v>
      </c>
      <c r="BO188" s="222" t="s">
        <v>2993</v>
      </c>
      <c r="BP188" s="222" t="s">
        <v>2994</v>
      </c>
      <c r="BQ188" s="222" t="s">
        <v>1200</v>
      </c>
      <c r="BR188" s="222" t="s">
        <v>2996</v>
      </c>
      <c r="BS188" s="262" t="s">
        <v>2997</v>
      </c>
    </row>
    <row r="189" spans="1:16384" s="120" customFormat="1" ht="102">
      <c r="A189" s="243"/>
      <c r="B189" s="272" t="s">
        <v>3142</v>
      </c>
      <c r="C189" s="170" t="s">
        <v>3094</v>
      </c>
      <c r="D189" s="170" t="s">
        <v>3094</v>
      </c>
      <c r="E189" s="170" t="s">
        <v>359</v>
      </c>
      <c r="F189" s="170" t="s">
        <v>455</v>
      </c>
      <c r="G189" s="275">
        <v>44347</v>
      </c>
      <c r="H189" s="181" t="s">
        <v>552</v>
      </c>
      <c r="I189" s="275">
        <v>44305</v>
      </c>
      <c r="J189" s="181">
        <f t="shared" ref="J189:J190" si="8">I189-7</f>
        <v>44298</v>
      </c>
      <c r="K189" s="284" t="s">
        <v>1081</v>
      </c>
      <c r="L189" s="170" t="s">
        <v>1209</v>
      </c>
      <c r="M189" s="394" t="str">
        <f>VLOOKUP(D189,'PDM NB Portfolio Online'!F:U,16,0)</f>
        <v>Zeying ZY7 Song</v>
      </c>
      <c r="N189" s="68"/>
      <c r="O189" s="68"/>
      <c r="P189" s="68"/>
      <c r="Q189"/>
      <c r="R189"/>
      <c r="S189"/>
      <c r="T189"/>
      <c r="U189"/>
      <c r="V189"/>
      <c r="W189" s="68"/>
      <c r="X189" s="68"/>
      <c r="Y189" s="68"/>
      <c r="Z189" s="68"/>
      <c r="AA189" s="68"/>
      <c r="AB189" s="68"/>
      <c r="AC189" s="68"/>
      <c r="AD189" s="68"/>
      <c r="AE189" s="68"/>
      <c r="AF189" s="68"/>
      <c r="AG189" s="68"/>
      <c r="AH189" s="68"/>
      <c r="AI189" s="68"/>
      <c r="AJ189" s="68"/>
      <c r="AK189" s="68"/>
      <c r="AL189" s="565"/>
      <c r="AM189" s="68"/>
      <c r="AN189" s="68"/>
      <c r="AO189" s="68"/>
      <c r="AP189" s="68"/>
      <c r="AQ189" s="68"/>
      <c r="AR189" s="68"/>
      <c r="AU189" s="638"/>
      <c r="BC189" s="259" t="s">
        <v>1205</v>
      </c>
      <c r="BD189" s="217" t="s">
        <v>2999</v>
      </c>
      <c r="BE189" s="217" t="s">
        <v>2999</v>
      </c>
      <c r="BH189" s="217" t="s">
        <v>3000</v>
      </c>
      <c r="BI189" s="217" t="s">
        <v>3001</v>
      </c>
      <c r="BJ189" s="217" t="s">
        <v>3002</v>
      </c>
      <c r="BK189" s="217" t="s">
        <v>3061</v>
      </c>
      <c r="BL189" s="217" t="s">
        <v>1191</v>
      </c>
      <c r="BM189" s="217" t="s">
        <v>1193</v>
      </c>
      <c r="BN189" s="217" t="s">
        <v>3006</v>
      </c>
      <c r="BO189" s="217" t="s">
        <v>3814</v>
      </c>
      <c r="BP189" s="217" t="s">
        <v>3472</v>
      </c>
      <c r="BQ189" s="222" t="s">
        <v>1187</v>
      </c>
      <c r="BR189" s="222" t="s">
        <v>1185</v>
      </c>
      <c r="BS189" s="222" t="s">
        <v>1182</v>
      </c>
      <c r="BT189" s="222" t="s">
        <v>1182</v>
      </c>
      <c r="BU189" s="222" t="s">
        <v>2994</v>
      </c>
      <c r="BV189" s="222" t="s">
        <v>2995</v>
      </c>
      <c r="BW189" s="222" t="s">
        <v>1184</v>
      </c>
      <c r="BX189" s="262" t="s">
        <v>2997</v>
      </c>
    </row>
    <row r="190" spans="1:16384" s="120" customFormat="1" ht="102">
      <c r="A190" s="243"/>
      <c r="B190" s="246" t="s">
        <v>3621</v>
      </c>
      <c r="C190" s="170" t="s">
        <v>3100</v>
      </c>
      <c r="D190" s="170" t="s">
        <v>3100</v>
      </c>
      <c r="E190" s="170" t="s">
        <v>359</v>
      </c>
      <c r="F190" s="170" t="s">
        <v>455</v>
      </c>
      <c r="G190" s="275">
        <v>44347</v>
      </c>
      <c r="H190" s="181" t="s">
        <v>552</v>
      </c>
      <c r="I190" s="275">
        <v>44305</v>
      </c>
      <c r="J190" s="181">
        <f t="shared" si="8"/>
        <v>44298</v>
      </c>
      <c r="K190" s="284" t="s">
        <v>1081</v>
      </c>
      <c r="L190" s="170" t="s">
        <v>1209</v>
      </c>
      <c r="M190" s="394" t="str">
        <f>VLOOKUP(D190,'PDM NB Portfolio Online'!F:U,16,0)</f>
        <v>Peng Peng11 Zhang</v>
      </c>
      <c r="N190"/>
      <c r="O190"/>
      <c r="P190"/>
      <c r="Q190"/>
      <c r="R190"/>
      <c r="S190"/>
      <c r="T190"/>
      <c r="U190"/>
      <c r="V190"/>
      <c r="W190"/>
      <c r="X190"/>
      <c r="Y190" s="68"/>
      <c r="Z190" s="68"/>
      <c r="AA190" s="68"/>
      <c r="AB190" s="68"/>
      <c r="AC190" s="68"/>
      <c r="AD190" s="68"/>
      <c r="AE190" s="68"/>
      <c r="AF190" s="68"/>
      <c r="AG190" s="68"/>
      <c r="AH190" s="68"/>
      <c r="AI190" s="68"/>
      <c r="AJ190" s="68"/>
      <c r="AK190" s="68"/>
      <c r="AL190" s="565" t="s">
        <v>3007</v>
      </c>
      <c r="AM190" s="68"/>
      <c r="AN190" s="68"/>
      <c r="AO190" s="68"/>
      <c r="AP190" s="68"/>
      <c r="AQ190" s="68"/>
      <c r="AR190" s="68"/>
      <c r="AU190" s="305"/>
      <c r="BC190" s="259" t="s">
        <v>1205</v>
      </c>
      <c r="BD190" s="217" t="s">
        <v>2999</v>
      </c>
      <c r="BE190" s="217" t="s">
        <v>2999</v>
      </c>
      <c r="BH190" s="217" t="s">
        <v>3000</v>
      </c>
      <c r="BI190" s="217" t="s">
        <v>3001</v>
      </c>
      <c r="BJ190" s="217" t="s">
        <v>3002</v>
      </c>
      <c r="BK190" s="217" t="s">
        <v>3061</v>
      </c>
      <c r="BL190" s="217" t="s">
        <v>1191</v>
      </c>
      <c r="BM190" s="217" t="s">
        <v>1193</v>
      </c>
      <c r="BN190" s="217" t="s">
        <v>3006</v>
      </c>
      <c r="BO190" s="217" t="s">
        <v>3814</v>
      </c>
      <c r="BP190" s="217" t="s">
        <v>3472</v>
      </c>
      <c r="BQ190" s="222" t="s">
        <v>1187</v>
      </c>
      <c r="BR190" s="222" t="s">
        <v>1185</v>
      </c>
      <c r="BS190" s="222" t="s">
        <v>1182</v>
      </c>
      <c r="BT190" s="222" t="s">
        <v>1182</v>
      </c>
      <c r="BU190" s="222" t="s">
        <v>2994</v>
      </c>
      <c r="BV190" s="222" t="s">
        <v>2995</v>
      </c>
      <c r="BW190" s="222" t="s">
        <v>1184</v>
      </c>
      <c r="BX190" s="262" t="s">
        <v>2997</v>
      </c>
    </row>
    <row r="191" spans="1:16384" s="120" customFormat="1" ht="102">
      <c r="A191" s="243"/>
      <c r="B191" s="272" t="s">
        <v>3143</v>
      </c>
      <c r="C191" s="170" t="s">
        <v>3095</v>
      </c>
      <c r="D191" s="170" t="s">
        <v>3095</v>
      </c>
      <c r="E191" s="170" t="s">
        <v>359</v>
      </c>
      <c r="F191" s="170" t="s">
        <v>455</v>
      </c>
      <c r="G191" s="275">
        <v>44347</v>
      </c>
      <c r="H191" s="181" t="s">
        <v>552</v>
      </c>
      <c r="I191" s="275">
        <v>44305</v>
      </c>
      <c r="J191" s="181">
        <f>I191-7</f>
        <v>44298</v>
      </c>
      <c r="K191" s="284" t="s">
        <v>1081</v>
      </c>
      <c r="L191" s="170" t="s">
        <v>1209</v>
      </c>
      <c r="M191" s="394" t="str">
        <f>VLOOKUP(D191,'PDM NB Portfolio Online'!F:U,16,0)</f>
        <v>Cathy SQ1 Wan</v>
      </c>
      <c r="N191" s="68"/>
      <c r="O191" s="68"/>
      <c r="P191" s="68"/>
      <c r="Q191"/>
      <c r="R191"/>
      <c r="S191"/>
      <c r="T191"/>
      <c r="U191"/>
      <c r="V191"/>
      <c r="W191" s="68"/>
      <c r="X191" s="68"/>
      <c r="Y191" s="68"/>
      <c r="Z191" s="68"/>
      <c r="AA191" s="68"/>
      <c r="AB191" s="68"/>
      <c r="AC191" s="68"/>
      <c r="AD191" s="68"/>
      <c r="AE191" s="68"/>
      <c r="AF191" s="68"/>
      <c r="AG191" s="68"/>
      <c r="AH191" s="68"/>
      <c r="AI191" s="68"/>
      <c r="AJ191" s="68"/>
      <c r="AK191" s="68"/>
      <c r="AL191" s="565" t="s">
        <v>3007</v>
      </c>
      <c r="AM191" s="68"/>
      <c r="AN191" s="68"/>
      <c r="AO191" s="68"/>
      <c r="AP191" s="68"/>
      <c r="AQ191" s="68"/>
      <c r="AR191" s="68"/>
      <c r="AU191" s="305"/>
      <c r="BC191" s="259" t="s">
        <v>1205</v>
      </c>
      <c r="BD191" s="217" t="s">
        <v>2999</v>
      </c>
      <c r="BE191" s="217" t="s">
        <v>2999</v>
      </c>
      <c r="BH191" s="217" t="s">
        <v>3000</v>
      </c>
      <c r="BI191" s="217" t="s">
        <v>3001</v>
      </c>
      <c r="BJ191" s="217" t="s">
        <v>3002</v>
      </c>
      <c r="BK191" s="217" t="s">
        <v>3061</v>
      </c>
      <c r="BL191" s="217" t="s">
        <v>1191</v>
      </c>
      <c r="BM191" s="217" t="s">
        <v>1193</v>
      </c>
      <c r="BN191" s="217" t="s">
        <v>3006</v>
      </c>
      <c r="BO191" s="217" t="s">
        <v>3814</v>
      </c>
      <c r="BP191" s="217" t="s">
        <v>3472</v>
      </c>
      <c r="BQ191" s="222" t="s">
        <v>1187</v>
      </c>
      <c r="BR191" s="222" t="s">
        <v>1185</v>
      </c>
      <c r="BS191" s="222" t="s">
        <v>1182</v>
      </c>
      <c r="BT191" s="222" t="s">
        <v>1182</v>
      </c>
      <c r="BU191" s="222" t="s">
        <v>2994</v>
      </c>
      <c r="BV191" s="222" t="s">
        <v>2995</v>
      </c>
      <c r="BW191" s="222" t="s">
        <v>1184</v>
      </c>
      <c r="BX191" s="262" t="s">
        <v>2997</v>
      </c>
    </row>
    <row r="192" spans="1:16384" s="120" customFormat="1" ht="102">
      <c r="A192" s="243"/>
      <c r="B192" s="246" t="s">
        <v>3622</v>
      </c>
      <c r="C192" s="170" t="s">
        <v>3101</v>
      </c>
      <c r="D192" s="170" t="s">
        <v>3101</v>
      </c>
      <c r="E192" s="170" t="s">
        <v>359</v>
      </c>
      <c r="F192" s="170" t="s">
        <v>455</v>
      </c>
      <c r="G192" s="275">
        <v>44347</v>
      </c>
      <c r="H192" s="181" t="s">
        <v>552</v>
      </c>
      <c r="I192" s="275">
        <v>44305</v>
      </c>
      <c r="J192" s="181">
        <f>I192-7</f>
        <v>44298</v>
      </c>
      <c r="K192" s="284" t="s">
        <v>1081</v>
      </c>
      <c r="L192" s="170" t="s">
        <v>1209</v>
      </c>
      <c r="M192" s="394" t="str">
        <f>VLOOKUP(D192,'PDM NB Portfolio Online'!F:U,16,0)</f>
        <v>Chuang Chuang1 Cui</v>
      </c>
      <c r="N192"/>
      <c r="O192"/>
      <c r="P192"/>
      <c r="Q192"/>
      <c r="R192"/>
      <c r="S192"/>
      <c r="T192"/>
      <c r="U192"/>
      <c r="V192"/>
      <c r="W192"/>
      <c r="X192"/>
      <c r="Y192" s="68"/>
      <c r="Z192" s="68"/>
      <c r="AA192" s="68"/>
      <c r="AB192" s="68"/>
      <c r="AC192" s="68"/>
      <c r="AD192" s="68"/>
      <c r="AE192" s="68"/>
      <c r="AF192" s="68"/>
      <c r="AG192" s="68"/>
      <c r="AH192" s="68"/>
      <c r="AI192" s="68"/>
      <c r="AJ192" s="68"/>
      <c r="AK192" s="68"/>
      <c r="AL192" s="565" t="s">
        <v>3007</v>
      </c>
      <c r="AM192" s="68"/>
      <c r="AN192" s="68"/>
      <c r="AO192" s="68"/>
      <c r="AP192" s="68"/>
      <c r="AQ192" s="68"/>
      <c r="AR192" s="68"/>
      <c r="AU192" s="305"/>
      <c r="BC192" s="259" t="s">
        <v>1205</v>
      </c>
      <c r="BD192" s="217" t="s">
        <v>2999</v>
      </c>
      <c r="BE192" s="217" t="s">
        <v>2999</v>
      </c>
      <c r="BH192" s="217" t="s">
        <v>3000</v>
      </c>
      <c r="BI192" s="217" t="s">
        <v>3001</v>
      </c>
      <c r="BJ192" s="217" t="s">
        <v>3002</v>
      </c>
      <c r="BK192" s="217" t="s">
        <v>3061</v>
      </c>
      <c r="BL192" s="217" t="s">
        <v>1191</v>
      </c>
      <c r="BM192" s="217" t="s">
        <v>1193</v>
      </c>
      <c r="BN192" s="217" t="s">
        <v>3006</v>
      </c>
      <c r="BO192" s="217" t="s">
        <v>3814</v>
      </c>
      <c r="BP192" s="217" t="s">
        <v>3472</v>
      </c>
      <c r="BQ192" s="222" t="s">
        <v>1187</v>
      </c>
      <c r="BR192" s="222" t="s">
        <v>1185</v>
      </c>
      <c r="BS192" s="222" t="s">
        <v>1182</v>
      </c>
      <c r="BT192" s="222" t="s">
        <v>1182</v>
      </c>
      <c r="BU192" s="222" t="s">
        <v>2994</v>
      </c>
      <c r="BV192" s="222" t="s">
        <v>2995</v>
      </c>
      <c r="BW192" s="222" t="s">
        <v>1184</v>
      </c>
      <c r="BX192" s="262" t="s">
        <v>2997</v>
      </c>
    </row>
    <row r="193" spans="1:16384" ht="150">
      <c r="A193" s="558"/>
      <c r="B193" s="630" t="s">
        <v>3545</v>
      </c>
      <c r="C193" s="548" t="s">
        <v>3317</v>
      </c>
      <c r="D193" s="123" t="s">
        <v>3318</v>
      </c>
      <c r="E193" s="315" t="s">
        <v>330</v>
      </c>
      <c r="F193" s="123" t="s">
        <v>3262</v>
      </c>
      <c r="G193" s="372">
        <v>44354</v>
      </c>
      <c r="H193" s="631" t="s">
        <v>952</v>
      </c>
      <c r="I193" s="372">
        <v>44333</v>
      </c>
      <c r="J193" s="372">
        <v>44326</v>
      </c>
      <c r="K193" s="374" t="s">
        <v>1032</v>
      </c>
      <c r="L193" s="428" t="s">
        <v>1209</v>
      </c>
      <c r="M193" s="563" t="str">
        <f>VLOOKUP(D193,'PDM NB Portfolio Online'!F:U,16,0)</f>
        <v>Vera Ye2 Bai</v>
      </c>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565" t="s">
        <v>2979</v>
      </c>
      <c r="AP193" s="68"/>
      <c r="AQ193" s="68"/>
      <c r="AR193" s="68"/>
      <c r="AS193" s="120"/>
      <c r="AT193" s="120"/>
      <c r="AU193" s="120"/>
      <c r="AV193" s="122"/>
      <c r="AW193" s="122"/>
      <c r="AX193" s="122"/>
      <c r="AY193" s="122"/>
      <c r="AZ193" s="122"/>
      <c r="BA193" s="122"/>
      <c r="BB193" s="122"/>
      <c r="BC193" s="122"/>
      <c r="BD193" s="122"/>
      <c r="BE193" s="68"/>
      <c r="BF193"/>
      <c r="BG193"/>
      <c r="BH193" s="316" t="s">
        <v>1181</v>
      </c>
      <c r="BI193" s="316" t="s">
        <v>2980</v>
      </c>
      <c r="BJ193" s="316" t="s">
        <v>1197</v>
      </c>
      <c r="BK193" s="316" t="s">
        <v>2981</v>
      </c>
      <c r="BL193" s="316" t="s">
        <v>2982</v>
      </c>
      <c r="BM193" s="316" t="s">
        <v>3061</v>
      </c>
      <c r="BN193" s="616" t="s">
        <v>3553</v>
      </c>
      <c r="BO193" s="575" t="s">
        <v>3552</v>
      </c>
      <c r="BP193" s="575" t="s">
        <v>3551</v>
      </c>
      <c r="BQ193" s="575" t="s">
        <v>3550</v>
      </c>
      <c r="BR193" s="576" t="s">
        <v>3200</v>
      </c>
      <c r="BS193" s="577" t="s">
        <v>1182</v>
      </c>
      <c r="BT193" s="575" t="s">
        <v>1183</v>
      </c>
      <c r="BU193" s="575" t="s">
        <v>1186</v>
      </c>
      <c r="BV193" s="575" t="s">
        <v>1184</v>
      </c>
      <c r="BW193" s="575" t="s">
        <v>2083</v>
      </c>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6384" ht="102">
      <c r="A194" s="557"/>
      <c r="B194" s="272" t="s">
        <v>3144</v>
      </c>
      <c r="C194" s="52" t="s">
        <v>3096</v>
      </c>
      <c r="D194" s="52" t="s">
        <v>3096</v>
      </c>
      <c r="E194" s="170" t="s">
        <v>359</v>
      </c>
      <c r="F194" s="170" t="s">
        <v>455</v>
      </c>
      <c r="G194" s="90">
        <v>44362</v>
      </c>
      <c r="H194" s="275" t="s">
        <v>3799</v>
      </c>
      <c r="I194" s="90">
        <v>44320</v>
      </c>
      <c r="J194" s="181">
        <f>I194-7</f>
        <v>44313</v>
      </c>
      <c r="K194" s="334" t="s">
        <v>1081</v>
      </c>
      <c r="L194" s="170" t="s">
        <v>1209</v>
      </c>
      <c r="M194" s="394" t="str">
        <f>VLOOKUP(D194,'PDM NB Portfolio Online'!F:U,16,0)</f>
        <v>Vera Ye2 Bai</v>
      </c>
      <c r="Y194" s="68"/>
      <c r="Z194" s="68"/>
      <c r="AA194" s="68"/>
      <c r="AB194" s="68"/>
      <c r="AC194" s="68"/>
      <c r="AD194" s="68"/>
      <c r="AE194" s="68"/>
      <c r="AF194" s="68"/>
      <c r="AG194" s="68"/>
      <c r="AH194" s="68"/>
      <c r="AI194" s="68"/>
      <c r="AJ194" s="68"/>
      <c r="AK194" s="68"/>
      <c r="AL194" s="565" t="s">
        <v>3007</v>
      </c>
      <c r="AM194" s="68"/>
      <c r="AN194" s="68"/>
      <c r="AO194" s="68"/>
      <c r="AP194" s="120"/>
      <c r="AQ194" s="120"/>
      <c r="AR194" s="120"/>
      <c r="AS194" s="120"/>
      <c r="AT194" s="120"/>
      <c r="AU194" s="120"/>
      <c r="AV194" s="120"/>
      <c r="AW194" s="120"/>
      <c r="AX194" s="120"/>
      <c r="AY194" s="120"/>
      <c r="AZ194" s="120"/>
      <c r="BA194" s="120"/>
      <c r="BF194"/>
      <c r="BG194"/>
      <c r="BH194" s="565" t="s">
        <v>2999</v>
      </c>
      <c r="BI194" s="565" t="s">
        <v>2999</v>
      </c>
      <c r="BJ194" s="217" t="s">
        <v>3000</v>
      </c>
      <c r="BK194" s="217" t="s">
        <v>3001</v>
      </c>
      <c r="BL194" s="217" t="s">
        <v>3002</v>
      </c>
      <c r="BM194" s="217" t="s">
        <v>3061</v>
      </c>
      <c r="BN194" s="217" t="s">
        <v>1191</v>
      </c>
      <c r="BO194" s="217" t="s">
        <v>1193</v>
      </c>
      <c r="BP194" s="565" t="s">
        <v>3006</v>
      </c>
      <c r="BQ194" s="565" t="s">
        <v>3473</v>
      </c>
      <c r="BR194" s="565" t="s">
        <v>3472</v>
      </c>
      <c r="BS194" s="571" t="s">
        <v>1187</v>
      </c>
      <c r="BT194" s="571" t="s">
        <v>1185</v>
      </c>
      <c r="BU194" s="571" t="s">
        <v>1182</v>
      </c>
      <c r="BV194" s="571" t="s">
        <v>1182</v>
      </c>
      <c r="BW194" s="571" t="s">
        <v>2994</v>
      </c>
      <c r="BX194" s="571" t="s">
        <v>2995</v>
      </c>
      <c r="BY194" s="571" t="s">
        <v>1184</v>
      </c>
      <c r="BZ194" s="574" t="s">
        <v>2997</v>
      </c>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6384" ht="102">
      <c r="A195" s="557"/>
      <c r="B195" s="314" t="s">
        <v>3145</v>
      </c>
      <c r="C195" s="306" t="s">
        <v>3097</v>
      </c>
      <c r="D195" s="306" t="s">
        <v>3097</v>
      </c>
      <c r="E195" s="306" t="s">
        <v>359</v>
      </c>
      <c r="F195" s="306" t="s">
        <v>455</v>
      </c>
      <c r="G195" s="490">
        <v>44362</v>
      </c>
      <c r="H195" s="490" t="s">
        <v>3799</v>
      </c>
      <c r="I195" s="490">
        <v>44320</v>
      </c>
      <c r="J195" s="308">
        <f>I195-7</f>
        <v>44313</v>
      </c>
      <c r="K195" s="625" t="s">
        <v>1081</v>
      </c>
      <c r="L195" s="306" t="s">
        <v>1209</v>
      </c>
      <c r="M195" s="404" t="str">
        <f>VLOOKUP(D195,'PDM NB Portfolio Online'!F:U,16,0)</f>
        <v>Siyu SY5 Feng</v>
      </c>
      <c r="Y195" s="68"/>
      <c r="Z195" s="68"/>
      <c r="AA195" s="68"/>
      <c r="AB195" s="68"/>
      <c r="AC195" s="68"/>
      <c r="AD195" s="68"/>
      <c r="AE195" s="68"/>
      <c r="AF195" s="68"/>
      <c r="AG195" s="68"/>
      <c r="AH195" s="68"/>
      <c r="AI195" s="68"/>
      <c r="AJ195" s="68"/>
      <c r="AK195" s="68"/>
      <c r="AL195" s="565" t="s">
        <v>3007</v>
      </c>
      <c r="AM195" s="68"/>
      <c r="AN195" s="68"/>
      <c r="AO195" s="68"/>
      <c r="AP195" s="68"/>
      <c r="AQ195" s="68"/>
      <c r="AR195" s="68"/>
      <c r="AS195" s="120"/>
      <c r="AT195" s="120"/>
      <c r="AU195" s="120"/>
      <c r="AV195" s="310"/>
      <c r="AW195" s="310"/>
      <c r="AX195" s="310"/>
      <c r="AY195" s="310"/>
      <c r="AZ195" s="310"/>
      <c r="BA195" s="310"/>
      <c r="BF195"/>
      <c r="BG195"/>
      <c r="BH195" s="311" t="s">
        <v>2999</v>
      </c>
      <c r="BI195" s="311" t="s">
        <v>2999</v>
      </c>
      <c r="BJ195" s="311" t="s">
        <v>3000</v>
      </c>
      <c r="BK195" s="311" t="s">
        <v>3001</v>
      </c>
      <c r="BL195" s="311" t="s">
        <v>3002</v>
      </c>
      <c r="BM195" s="311" t="s">
        <v>3061</v>
      </c>
      <c r="BN195" s="311" t="s">
        <v>1191</v>
      </c>
      <c r="BO195" s="311" t="s">
        <v>1193</v>
      </c>
      <c r="BP195" s="565" t="s">
        <v>3006</v>
      </c>
      <c r="BQ195" s="565" t="s">
        <v>3473</v>
      </c>
      <c r="BR195" s="565" t="s">
        <v>3472</v>
      </c>
      <c r="BS195" s="571" t="s">
        <v>1187</v>
      </c>
      <c r="BT195" s="571" t="s">
        <v>1185</v>
      </c>
      <c r="BU195" s="571" t="s">
        <v>1182</v>
      </c>
      <c r="BV195" s="571" t="s">
        <v>1182</v>
      </c>
      <c r="BW195" s="571" t="s">
        <v>2994</v>
      </c>
      <c r="BX195" s="571" t="s">
        <v>2995</v>
      </c>
      <c r="BY195" s="571" t="s">
        <v>1184</v>
      </c>
      <c r="BZ195" s="574" t="s">
        <v>2997</v>
      </c>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6384" s="120" customFormat="1" ht="89.25">
      <c r="A196" s="243"/>
      <c r="B196" s="272" t="s">
        <v>3071</v>
      </c>
      <c r="C196" s="170" t="s">
        <v>3084</v>
      </c>
      <c r="D196" s="170" t="s">
        <v>3084</v>
      </c>
      <c r="E196" s="170" t="s">
        <v>359</v>
      </c>
      <c r="F196" s="106" t="s">
        <v>612</v>
      </c>
      <c r="G196" s="181">
        <v>44335</v>
      </c>
      <c r="H196" s="181">
        <v>43984</v>
      </c>
      <c r="I196" s="181">
        <v>44293</v>
      </c>
      <c r="J196" s="181">
        <f t="shared" ref="J196" si="9">I196-7</f>
        <v>44286</v>
      </c>
      <c r="K196" s="170" t="s">
        <v>333</v>
      </c>
      <c r="L196" s="284" t="s">
        <v>1209</v>
      </c>
      <c r="M196" s="235" t="str">
        <f>VLOOKUP(D196,'PDM NB Portfolio Online'!F:U,16,0)</f>
        <v>Zeying ZY7 Song</v>
      </c>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565" t="s">
        <v>2979</v>
      </c>
      <c r="AP196" s="68"/>
      <c r="AQ196" s="68"/>
      <c r="AR196" s="565"/>
      <c r="AS196" s="217"/>
      <c r="AT196" s="217"/>
      <c r="AU196" s="610"/>
      <c r="AV196" s="217"/>
      <c r="AW196" s="170"/>
      <c r="AX196" s="170"/>
      <c r="AY196" s="106"/>
      <c r="AZ196" s="106"/>
      <c r="BA196" s="228"/>
      <c r="BB196" s="259" t="s">
        <v>1205</v>
      </c>
      <c r="BC196" s="217" t="s">
        <v>2999</v>
      </c>
      <c r="BD196" s="217" t="s">
        <v>2999</v>
      </c>
      <c r="BE196" s="217" t="s">
        <v>3000</v>
      </c>
      <c r="BF196" s="217" t="s">
        <v>3001</v>
      </c>
      <c r="BH196" s="217" t="s">
        <v>3002</v>
      </c>
      <c r="BI196" s="217" t="s">
        <v>3061</v>
      </c>
      <c r="BJ196" s="217" t="s">
        <v>1191</v>
      </c>
      <c r="BK196" s="217" t="s">
        <v>1193</v>
      </c>
      <c r="BL196" s="217" t="s">
        <v>3006</v>
      </c>
      <c r="BM196" s="217" t="s">
        <v>3814</v>
      </c>
      <c r="BN196" s="217" t="s">
        <v>3472</v>
      </c>
      <c r="BO196" s="222" t="s">
        <v>1187</v>
      </c>
      <c r="BP196" s="222" t="s">
        <v>1185</v>
      </c>
      <c r="BQ196" s="222" t="s">
        <v>1182</v>
      </c>
      <c r="BR196" s="222" t="s">
        <v>1182</v>
      </c>
      <c r="BS196" s="222" t="s">
        <v>2994</v>
      </c>
      <c r="BT196" s="222" t="s">
        <v>2995</v>
      </c>
      <c r="BU196" s="222" t="s">
        <v>1184</v>
      </c>
      <c r="BV196" s="262" t="s">
        <v>2997</v>
      </c>
    </row>
    <row r="197" spans="1:16384" ht="30">
      <c r="A197" s="51"/>
      <c r="B197" s="602" t="s">
        <v>2714</v>
      </c>
      <c r="C197" s="389" t="s">
        <v>2659</v>
      </c>
      <c r="D197" s="389" t="s">
        <v>2659</v>
      </c>
      <c r="E197" s="389" t="s">
        <v>359</v>
      </c>
      <c r="F197" s="389" t="s">
        <v>462</v>
      </c>
      <c r="G197" s="403">
        <v>55152</v>
      </c>
      <c r="H197" s="647" t="s">
        <v>952</v>
      </c>
      <c r="I197" s="403">
        <v>44078</v>
      </c>
      <c r="J197" s="648">
        <f>I197-7</f>
        <v>44071</v>
      </c>
      <c r="K197" s="389" t="s">
        <v>349</v>
      </c>
      <c r="L197" s="602" t="s">
        <v>3273</v>
      </c>
      <c r="M197" s="632" t="str">
        <f>VLOOKUP(D197,'PDM NB Portfolio Online'!F:U,16,0)</f>
        <v>Chuang Chuang1 Cui</v>
      </c>
      <c r="N197" s="68"/>
      <c r="O197" s="68"/>
      <c r="P197" s="68"/>
      <c r="Q197" s="68"/>
      <c r="R197" s="68"/>
      <c r="S197" s="68"/>
      <c r="T197" s="68"/>
      <c r="U197" s="68"/>
      <c r="V197" s="51" t="s">
        <v>1208</v>
      </c>
      <c r="W197" s="51"/>
      <c r="X197" s="51"/>
      <c r="Y197" s="565"/>
      <c r="Z197" s="565"/>
      <c r="AA197" s="565"/>
      <c r="AB197" s="565"/>
      <c r="AC197" s="565"/>
      <c r="AD197" s="565"/>
      <c r="AE197" s="565"/>
      <c r="AF197" s="565"/>
      <c r="AG197" s="565"/>
      <c r="AH197" s="51"/>
      <c r="AI197" s="51"/>
      <c r="AJ197" s="68"/>
      <c r="AK197" s="68"/>
      <c r="AL197" s="68"/>
      <c r="AM197" s="68"/>
      <c r="AN197" s="68"/>
      <c r="AO197" s="68"/>
      <c r="AP197" s="68"/>
      <c r="AQ197" s="68"/>
      <c r="AR197" s="68"/>
      <c r="AS197" s="68"/>
      <c r="AT197" s="310"/>
      <c r="AU197" s="310"/>
      <c r="AV197" s="633"/>
      <c r="AW197" s="633"/>
      <c r="AX197" s="633"/>
      <c r="AY197" s="633"/>
      <c r="AZ197" s="633"/>
      <c r="BA197" s="633"/>
      <c r="BB197" s="633"/>
      <c r="BC197" s="633"/>
      <c r="BD197" s="633"/>
      <c r="BE197" s="633"/>
      <c r="BF197"/>
      <c r="BG197"/>
      <c r="BH197" s="573"/>
      <c r="BI197" s="573"/>
      <c r="BJ197" s="633"/>
      <c r="BK197" s="633"/>
      <c r="BL197" s="633"/>
      <c r="BM197" s="633"/>
      <c r="BN197" s="633"/>
      <c r="BO197" s="633"/>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6384" s="120" customFormat="1" ht="102">
      <c r="A198" s="243"/>
      <c r="B198" s="467" t="s">
        <v>3547</v>
      </c>
      <c r="C198" s="475" t="s">
        <v>3312</v>
      </c>
      <c r="D198" s="106" t="s">
        <v>3313</v>
      </c>
      <c r="E198" s="170" t="s">
        <v>330</v>
      </c>
      <c r="F198" s="106" t="s">
        <v>3262</v>
      </c>
      <c r="G198" s="124">
        <v>44347</v>
      </c>
      <c r="H198" s="488" t="s">
        <v>952</v>
      </c>
      <c r="I198" s="124">
        <v>44326</v>
      </c>
      <c r="J198" s="124">
        <v>44319</v>
      </c>
      <c r="K198" s="272" t="s">
        <v>1032</v>
      </c>
      <c r="L198" s="170" t="s">
        <v>1209</v>
      </c>
      <c r="M198" s="235" t="str">
        <f>VLOOKUP(D198,'PDM NB Portfolio Online'!F:U,16,0)</f>
        <v>Guangsheng GS5 Xu</v>
      </c>
      <c r="N198"/>
      <c r="O198"/>
      <c r="P198"/>
      <c r="Q198"/>
      <c r="R198"/>
      <c r="S198"/>
      <c r="T198"/>
      <c r="U198"/>
      <c r="V198"/>
      <c r="W198"/>
      <c r="X198"/>
      <c r="Y198"/>
      <c r="Z198"/>
      <c r="AA198"/>
      <c r="AB198"/>
      <c r="AC198"/>
      <c r="AD198"/>
      <c r="AE198"/>
      <c r="AF198"/>
      <c r="AG198"/>
      <c r="AH198"/>
      <c r="AI198"/>
      <c r="AJ198"/>
      <c r="AK198"/>
      <c r="AL198"/>
      <c r="AM198"/>
      <c r="AN198"/>
      <c r="AU198" s="305"/>
      <c r="BC198" s="259"/>
      <c r="BH198" s="259" t="s">
        <v>1205</v>
      </c>
      <c r="BI198" s="217" t="s">
        <v>2999</v>
      </c>
      <c r="BJ198" s="217" t="s">
        <v>2999</v>
      </c>
      <c r="BK198" s="217" t="s">
        <v>3000</v>
      </c>
      <c r="BL198" s="217" t="s">
        <v>3001</v>
      </c>
      <c r="BM198" s="217" t="s">
        <v>3002</v>
      </c>
      <c r="BN198" s="217" t="s">
        <v>3061</v>
      </c>
      <c r="BO198" s="217" t="s">
        <v>1191</v>
      </c>
      <c r="BP198" s="217" t="s">
        <v>1193</v>
      </c>
      <c r="BQ198" s="217" t="s">
        <v>3006</v>
      </c>
      <c r="BR198" s="217" t="s">
        <v>320</v>
      </c>
      <c r="BS198" s="217" t="s">
        <v>319</v>
      </c>
      <c r="BV198" s="259" t="s">
        <v>317</v>
      </c>
    </row>
    <row r="199" spans="1:16384" ht="102">
      <c r="A199" s="135"/>
      <c r="B199" s="550" t="s">
        <v>3548</v>
      </c>
      <c r="C199" s="551" t="s">
        <v>3315</v>
      </c>
      <c r="D199" s="388" t="s">
        <v>3316</v>
      </c>
      <c r="E199" s="389" t="s">
        <v>330</v>
      </c>
      <c r="F199" s="389" t="s">
        <v>3228</v>
      </c>
      <c r="G199" s="372">
        <v>44323</v>
      </c>
      <c r="H199" s="372" t="s">
        <v>952</v>
      </c>
      <c r="I199" s="372">
        <v>44285</v>
      </c>
      <c r="J199" s="403">
        <f>I199-7</f>
        <v>44278</v>
      </c>
      <c r="K199" s="315" t="s">
        <v>349</v>
      </c>
      <c r="L199" s="389" t="s">
        <v>1209</v>
      </c>
      <c r="M199" s="632" t="str">
        <f>VLOOKUP(D199,'PDM NB Portfolio Online'!F:U,16,0)</f>
        <v>Vera Ye2 Bai</v>
      </c>
      <c r="AP199" s="120"/>
      <c r="AQ199" s="310"/>
      <c r="AR199" s="310"/>
      <c r="AS199" s="310"/>
      <c r="AT199" s="310"/>
      <c r="AU199" s="310"/>
      <c r="AV199" s="633"/>
      <c r="AW199" s="633"/>
      <c r="AX199" s="633"/>
      <c r="AY199" s="633"/>
      <c r="AZ199" s="633"/>
      <c r="BA199" s="259" t="s">
        <v>1205</v>
      </c>
      <c r="BB199" s="217" t="s">
        <v>2999</v>
      </c>
      <c r="BC199" s="217" t="s">
        <v>2999</v>
      </c>
      <c r="BD199" s="217" t="s">
        <v>3000</v>
      </c>
      <c r="BE199" s="217" t="s">
        <v>3001</v>
      </c>
      <c r="BH199" s="217" t="s">
        <v>3061</v>
      </c>
      <c r="BI199" s="217" t="s">
        <v>1191</v>
      </c>
      <c r="BJ199" s="239" t="s">
        <v>1193</v>
      </c>
      <c r="BK199" s="239" t="s">
        <v>3006</v>
      </c>
      <c r="BL199" s="239" t="s">
        <v>320</v>
      </c>
      <c r="BM199" s="239" t="s">
        <v>319</v>
      </c>
    </row>
    <row r="200" spans="1:16384" s="120" customFormat="1" ht="30">
      <c r="A200" s="626"/>
      <c r="B200" s="560" t="s">
        <v>3322</v>
      </c>
      <c r="C200" s="627" t="s">
        <v>3310</v>
      </c>
      <c r="D200" s="307" t="s">
        <v>3321</v>
      </c>
      <c r="E200" s="306" t="s">
        <v>330</v>
      </c>
      <c r="F200" s="307" t="s">
        <v>3262</v>
      </c>
      <c r="G200" s="308">
        <v>44361</v>
      </c>
      <c r="H200" s="628" t="s">
        <v>952</v>
      </c>
      <c r="I200" s="308">
        <v>44333</v>
      </c>
      <c r="J200" s="308">
        <v>44326</v>
      </c>
      <c r="K200" s="314" t="s">
        <v>1032</v>
      </c>
      <c r="L200" s="306" t="s">
        <v>1209</v>
      </c>
      <c r="M200" s="309" t="str">
        <f>VLOOKUP(D200,'PDM NB Portfolio Online'!F:U,16,0)</f>
        <v>Zeying ZY7 Song</v>
      </c>
      <c r="N200"/>
      <c r="O200"/>
      <c r="P200"/>
      <c r="Q200"/>
      <c r="R200"/>
      <c r="S200"/>
      <c r="T200"/>
      <c r="U200"/>
      <c r="V200"/>
      <c r="W200"/>
      <c r="X200"/>
      <c r="Y200"/>
      <c r="Z200"/>
      <c r="AA200"/>
      <c r="AB200"/>
      <c r="AC200"/>
      <c r="AD200"/>
      <c r="AE200"/>
      <c r="AF200"/>
      <c r="AG200"/>
      <c r="AH200"/>
      <c r="AI200"/>
      <c r="AJ200"/>
      <c r="AK200"/>
      <c r="AL200"/>
      <c r="AM200"/>
      <c r="AN200"/>
      <c r="AO200"/>
      <c r="AP200"/>
      <c r="AS200" s="255"/>
      <c r="AT200" s="255"/>
      <c r="AU200" s="255"/>
      <c r="AV200" s="310"/>
      <c r="AW200" s="310"/>
      <c r="AX200" s="310"/>
      <c r="AY200" s="310"/>
      <c r="AZ200" s="310"/>
      <c r="BA200" s="310"/>
      <c r="BB200" s="310"/>
      <c r="BC200" s="310"/>
      <c r="BD200" s="310"/>
      <c r="BE200" s="310"/>
      <c r="BF200" s="310"/>
      <c r="BG200" s="310"/>
      <c r="BH200" s="310"/>
      <c r="BI200" s="310"/>
      <c r="BJ200" s="310"/>
      <c r="BK200" s="310"/>
      <c r="BL200" s="310"/>
      <c r="BM200" s="310"/>
      <c r="BN200" s="310"/>
      <c r="BO200" s="310"/>
      <c r="BP200" s="310"/>
      <c r="BQ200" s="310"/>
      <c r="BR200" s="310"/>
      <c r="BS200" s="310"/>
      <c r="BT200" s="310"/>
      <c r="BU200" s="310"/>
      <c r="BV200" s="310"/>
      <c r="BW200" s="310"/>
      <c r="BX200" s="310"/>
      <c r="BY200" s="310"/>
      <c r="BZ200" s="310"/>
      <c r="CA200" s="310"/>
      <c r="CB200" s="310"/>
      <c r="CC200" s="310"/>
      <c r="CD200" s="310"/>
      <c r="CE200" s="310"/>
      <c r="CF200" s="310"/>
      <c r="CG200" s="310"/>
      <c r="CH200" s="310"/>
      <c r="CI200" s="310"/>
      <c r="CJ200" s="310"/>
      <c r="CK200" s="310"/>
      <c r="CL200" s="310"/>
      <c r="CM200" s="310"/>
      <c r="CN200" s="310"/>
      <c r="CO200" s="310"/>
      <c r="CP200" s="310"/>
      <c r="CQ200" s="310"/>
      <c r="CR200" s="310"/>
      <c r="CS200" s="310"/>
      <c r="CT200" s="310"/>
      <c r="CU200" s="310"/>
      <c r="CV200" s="310"/>
      <c r="CW200" s="310"/>
      <c r="CX200" s="310"/>
      <c r="CY200" s="310"/>
      <c r="CZ200" s="310"/>
      <c r="DA200" s="310"/>
      <c r="DB200" s="310"/>
      <c r="DC200" s="310"/>
      <c r="DD200" s="310"/>
      <c r="DE200" s="310"/>
      <c r="DF200" s="310"/>
      <c r="DG200" s="310"/>
      <c r="DH200" s="310"/>
      <c r="DI200" s="310"/>
      <c r="DJ200" s="310"/>
      <c r="DK200" s="310"/>
      <c r="DL200" s="310"/>
      <c r="DM200" s="310"/>
      <c r="DN200" s="310"/>
      <c r="DO200" s="310"/>
      <c r="DP200" s="310"/>
      <c r="DQ200" s="310"/>
      <c r="DR200" s="310"/>
      <c r="DS200" s="310"/>
      <c r="DT200" s="310"/>
      <c r="DU200" s="310"/>
      <c r="DV200" s="310"/>
      <c r="DW200" s="310"/>
      <c r="DX200" s="310"/>
      <c r="DY200" s="310"/>
      <c r="DZ200" s="310"/>
      <c r="EA200" s="310"/>
      <c r="EB200" s="310"/>
      <c r="EC200" s="310"/>
      <c r="ED200" s="310"/>
      <c r="EE200" s="310"/>
      <c r="EF200" s="310"/>
      <c r="EG200" s="310"/>
      <c r="EH200" s="310"/>
      <c r="EI200" s="310"/>
      <c r="EJ200" s="310"/>
      <c r="EK200" s="310"/>
      <c r="EL200" s="310"/>
      <c r="EM200" s="310"/>
      <c r="EN200" s="310"/>
      <c r="EO200" s="310"/>
      <c r="EP200" s="310"/>
      <c r="EQ200" s="310"/>
      <c r="ER200" s="310"/>
      <c r="ES200" s="310"/>
      <c r="ET200" s="310"/>
      <c r="EU200" s="310"/>
      <c r="EV200" s="310"/>
      <c r="EW200" s="310"/>
      <c r="EX200" s="310"/>
      <c r="EY200" s="310"/>
      <c r="EZ200" s="310"/>
      <c r="FA200" s="310"/>
      <c r="FB200" s="310"/>
      <c r="FC200" s="310"/>
      <c r="FD200" s="310"/>
      <c r="FE200" s="310"/>
      <c r="FF200" s="310"/>
      <c r="FG200" s="310"/>
      <c r="FH200" s="310"/>
      <c r="FI200" s="310"/>
      <c r="FJ200" s="310"/>
      <c r="FK200" s="310"/>
      <c r="FL200" s="310"/>
      <c r="FM200" s="310"/>
      <c r="FN200" s="310"/>
      <c r="FO200" s="310"/>
      <c r="FP200" s="310"/>
      <c r="FQ200" s="310"/>
      <c r="FR200" s="310"/>
      <c r="FS200" s="310"/>
      <c r="FT200" s="310"/>
      <c r="FU200" s="310"/>
      <c r="FV200" s="310"/>
      <c r="FW200" s="310"/>
      <c r="FX200" s="310"/>
      <c r="FY200" s="310"/>
      <c r="FZ200" s="310"/>
      <c r="GA200" s="310"/>
      <c r="GB200" s="310"/>
      <c r="GC200" s="310"/>
      <c r="GD200" s="310"/>
      <c r="GE200" s="310"/>
      <c r="GF200" s="310"/>
      <c r="GG200" s="310"/>
      <c r="GH200" s="310"/>
      <c r="GI200" s="310"/>
      <c r="GJ200" s="310"/>
      <c r="GK200" s="310"/>
      <c r="GL200" s="310"/>
      <c r="GM200" s="310"/>
      <c r="GN200" s="310"/>
      <c r="GO200" s="310"/>
      <c r="GP200" s="310"/>
      <c r="GQ200" s="310"/>
      <c r="GR200" s="310"/>
      <c r="GS200" s="310"/>
      <c r="GT200" s="310"/>
      <c r="GU200" s="310"/>
      <c r="GV200" s="310"/>
      <c r="GW200" s="310"/>
      <c r="GX200" s="310"/>
      <c r="GY200" s="310"/>
      <c r="GZ200" s="310"/>
      <c r="HA200" s="310"/>
      <c r="HB200" s="310"/>
      <c r="HC200" s="310"/>
      <c r="HD200" s="310"/>
      <c r="HE200" s="310"/>
      <c r="HF200" s="310"/>
      <c r="HG200" s="310"/>
      <c r="HH200" s="310"/>
      <c r="HI200" s="310"/>
      <c r="HJ200" s="310"/>
      <c r="HK200" s="310"/>
      <c r="HL200" s="310"/>
      <c r="HM200" s="310"/>
      <c r="HN200" s="310"/>
      <c r="HO200" s="310"/>
      <c r="HP200" s="310"/>
      <c r="HQ200" s="310"/>
      <c r="HR200" s="310"/>
      <c r="HS200" s="310"/>
      <c r="HT200" s="310"/>
      <c r="HU200" s="310"/>
      <c r="HV200" s="310"/>
      <c r="HW200" s="310"/>
      <c r="HX200" s="310"/>
      <c r="HY200" s="310"/>
      <c r="HZ200" s="310"/>
      <c r="IA200" s="310"/>
      <c r="IB200" s="310"/>
      <c r="IC200" s="310"/>
      <c r="ID200" s="310"/>
      <c r="IE200" s="310"/>
      <c r="IF200" s="310"/>
      <c r="IG200" s="310"/>
      <c r="IH200" s="310"/>
      <c r="II200" s="310"/>
      <c r="IJ200" s="310"/>
      <c r="IK200" s="310"/>
      <c r="IL200" s="310"/>
      <c r="IM200" s="310"/>
      <c r="IN200" s="310"/>
      <c r="IO200" s="310"/>
      <c r="IP200" s="310"/>
      <c r="IQ200" s="310"/>
      <c r="IR200" s="310"/>
      <c r="IS200" s="310"/>
      <c r="IT200" s="310"/>
      <c r="IU200" s="310"/>
      <c r="IV200" s="310"/>
      <c r="IW200" s="310"/>
      <c r="IX200" s="310"/>
      <c r="IY200" s="310"/>
      <c r="IZ200" s="310"/>
      <c r="JA200" s="310"/>
      <c r="JB200" s="310"/>
      <c r="JC200" s="310"/>
      <c r="JD200" s="310"/>
      <c r="JE200" s="310"/>
      <c r="JF200" s="310"/>
      <c r="JG200" s="310"/>
      <c r="JH200" s="310"/>
      <c r="JI200" s="310"/>
      <c r="JJ200" s="310"/>
      <c r="JK200" s="310"/>
      <c r="JL200" s="310"/>
      <c r="JM200" s="310"/>
      <c r="JN200" s="310"/>
      <c r="JO200" s="310"/>
      <c r="JP200" s="310"/>
      <c r="JQ200" s="310"/>
      <c r="JR200" s="310"/>
      <c r="JS200" s="310"/>
      <c r="JT200" s="310"/>
      <c r="JU200" s="310"/>
      <c r="JV200" s="310"/>
      <c r="JW200" s="310"/>
      <c r="JX200" s="310"/>
      <c r="JY200" s="310"/>
      <c r="JZ200" s="310"/>
      <c r="KA200" s="310"/>
      <c r="KB200" s="310"/>
      <c r="KC200" s="310"/>
      <c r="KD200" s="310"/>
      <c r="KE200" s="310"/>
      <c r="KF200" s="310"/>
      <c r="KG200" s="310"/>
      <c r="KH200" s="310"/>
      <c r="KI200" s="310"/>
      <c r="KJ200" s="310"/>
      <c r="KK200" s="310"/>
      <c r="KL200" s="310"/>
      <c r="KM200" s="310"/>
      <c r="KN200" s="310"/>
      <c r="KO200" s="310"/>
      <c r="KP200" s="310"/>
      <c r="KQ200" s="310"/>
      <c r="KR200" s="310"/>
      <c r="KS200" s="310"/>
      <c r="KT200" s="310"/>
      <c r="KU200" s="310"/>
      <c r="KV200" s="310"/>
      <c r="KW200" s="310"/>
      <c r="KX200" s="310"/>
      <c r="KY200" s="310"/>
      <c r="KZ200" s="310"/>
      <c r="LA200" s="310"/>
      <c r="LB200" s="310"/>
      <c r="LC200" s="310"/>
      <c r="LD200" s="310"/>
      <c r="LE200" s="310"/>
      <c r="LF200" s="310"/>
      <c r="LG200" s="310"/>
      <c r="LH200" s="310"/>
      <c r="LI200" s="310"/>
      <c r="LJ200" s="310"/>
      <c r="LK200" s="310"/>
      <c r="LL200" s="310"/>
      <c r="LM200" s="310"/>
      <c r="LN200" s="310"/>
      <c r="LO200" s="310"/>
      <c r="LP200" s="310"/>
      <c r="LQ200" s="310"/>
      <c r="LR200" s="310"/>
      <c r="LS200" s="310"/>
      <c r="LT200" s="310"/>
      <c r="LU200" s="310"/>
      <c r="LV200" s="310"/>
      <c r="LW200" s="310"/>
      <c r="LX200" s="310"/>
      <c r="LY200" s="310"/>
      <c r="LZ200" s="310"/>
      <c r="MA200" s="310"/>
      <c r="MB200" s="310"/>
      <c r="MC200" s="310"/>
      <c r="MD200" s="310"/>
      <c r="ME200" s="310"/>
      <c r="MF200" s="310"/>
      <c r="MG200" s="310"/>
      <c r="MH200" s="310"/>
      <c r="MI200" s="310"/>
      <c r="MJ200" s="310"/>
      <c r="MK200" s="310"/>
      <c r="ML200" s="310"/>
      <c r="MM200" s="310"/>
      <c r="MN200" s="310"/>
      <c r="MO200" s="310"/>
      <c r="MP200" s="310"/>
      <c r="MQ200" s="310"/>
      <c r="MR200" s="310"/>
      <c r="MS200" s="310"/>
      <c r="MT200" s="310"/>
      <c r="MU200" s="310"/>
      <c r="MV200" s="310"/>
      <c r="MW200" s="310"/>
      <c r="MX200" s="310"/>
      <c r="MY200" s="310"/>
      <c r="MZ200" s="310"/>
      <c r="NA200" s="310"/>
      <c r="NB200" s="310"/>
      <c r="NC200" s="310"/>
      <c r="ND200" s="310"/>
      <c r="NE200" s="310"/>
      <c r="NF200" s="310"/>
      <c r="NG200" s="310"/>
      <c r="NH200" s="310"/>
      <c r="NI200" s="310"/>
      <c r="NJ200" s="310"/>
      <c r="NK200" s="310"/>
      <c r="NL200" s="310"/>
      <c r="NM200" s="310"/>
      <c r="NN200" s="310"/>
      <c r="NO200" s="310"/>
      <c r="NP200" s="310"/>
      <c r="NQ200" s="310"/>
      <c r="NR200" s="310"/>
      <c r="NS200" s="310"/>
      <c r="NT200" s="310"/>
      <c r="NU200" s="310"/>
      <c r="NV200" s="310"/>
      <c r="NW200" s="310"/>
      <c r="NX200" s="310"/>
      <c r="NY200" s="310"/>
      <c r="NZ200" s="310"/>
      <c r="OA200" s="310"/>
      <c r="OB200" s="310"/>
      <c r="OC200" s="310"/>
      <c r="OD200" s="310"/>
      <c r="OE200" s="310"/>
      <c r="OF200" s="310"/>
      <c r="OG200" s="310"/>
      <c r="OH200" s="310"/>
      <c r="OI200" s="310"/>
      <c r="OJ200" s="310"/>
      <c r="OK200" s="310"/>
      <c r="OL200" s="310"/>
      <c r="OM200" s="310"/>
      <c r="ON200" s="310"/>
      <c r="OO200" s="310"/>
      <c r="OP200" s="310"/>
      <c r="OQ200" s="310"/>
      <c r="OR200" s="310"/>
      <c r="OS200" s="310"/>
      <c r="OT200" s="310"/>
      <c r="OU200" s="310"/>
      <c r="OV200" s="310"/>
      <c r="OW200" s="310"/>
      <c r="OX200" s="310"/>
      <c r="OY200" s="310"/>
      <c r="OZ200" s="310"/>
      <c r="PA200" s="310"/>
      <c r="PB200" s="310"/>
      <c r="PC200" s="310"/>
      <c r="PD200" s="310"/>
      <c r="PE200" s="310"/>
      <c r="PF200" s="310"/>
      <c r="PG200" s="310"/>
      <c r="PH200" s="310"/>
      <c r="PI200" s="310"/>
      <c r="PJ200" s="310"/>
      <c r="PK200" s="310"/>
      <c r="PL200" s="310"/>
      <c r="PM200" s="310"/>
      <c r="PN200" s="310"/>
      <c r="PO200" s="310"/>
      <c r="PP200" s="310"/>
      <c r="PQ200" s="310"/>
      <c r="PR200" s="310"/>
      <c r="PS200" s="310"/>
      <c r="PT200" s="310"/>
      <c r="PU200" s="310"/>
      <c r="PV200" s="310"/>
      <c r="PW200" s="310"/>
      <c r="PX200" s="310"/>
      <c r="PY200" s="310"/>
      <c r="PZ200" s="310"/>
      <c r="QA200" s="310"/>
      <c r="QB200" s="310"/>
      <c r="QC200" s="310"/>
      <c r="QD200" s="310"/>
      <c r="QE200" s="310"/>
      <c r="QF200" s="310"/>
      <c r="QG200" s="310"/>
      <c r="QH200" s="310"/>
      <c r="QI200" s="310"/>
      <c r="QJ200" s="310"/>
      <c r="QK200" s="310"/>
      <c r="QL200" s="310"/>
      <c r="QM200" s="310"/>
      <c r="QN200" s="310"/>
      <c r="QO200" s="310"/>
      <c r="QP200" s="310"/>
      <c r="QQ200" s="310"/>
      <c r="QR200" s="310"/>
      <c r="QS200" s="310"/>
      <c r="QT200" s="310"/>
      <c r="QU200" s="310"/>
      <c r="QV200" s="310"/>
      <c r="QW200" s="310"/>
      <c r="QX200" s="310"/>
      <c r="QY200" s="310"/>
      <c r="QZ200" s="310"/>
      <c r="RA200" s="310"/>
      <c r="RB200" s="310"/>
      <c r="RC200" s="310"/>
      <c r="RD200" s="310"/>
      <c r="RE200" s="310"/>
      <c r="RF200" s="310"/>
      <c r="RG200" s="310"/>
      <c r="RH200" s="310"/>
      <c r="RI200" s="310"/>
      <c r="RJ200" s="310"/>
      <c r="RK200" s="310"/>
      <c r="RL200" s="310"/>
      <c r="RM200" s="310"/>
      <c r="RN200" s="310"/>
      <c r="RO200" s="310"/>
      <c r="RP200" s="310"/>
      <c r="RQ200" s="310"/>
      <c r="RR200" s="310"/>
      <c r="RS200" s="310"/>
      <c r="RT200" s="310"/>
      <c r="RU200" s="310"/>
      <c r="RV200" s="310"/>
      <c r="RW200" s="310"/>
      <c r="RX200" s="310"/>
      <c r="RY200" s="310"/>
      <c r="RZ200" s="310"/>
      <c r="SA200" s="310"/>
      <c r="SB200" s="310"/>
      <c r="SC200" s="310"/>
      <c r="SD200" s="310"/>
      <c r="SE200" s="310"/>
      <c r="SF200" s="310"/>
      <c r="SG200" s="310"/>
      <c r="SH200" s="310"/>
      <c r="SI200" s="310"/>
      <c r="SJ200" s="310"/>
      <c r="SK200" s="310"/>
      <c r="SL200" s="310"/>
      <c r="SM200" s="310"/>
      <c r="SN200" s="310"/>
      <c r="SO200" s="310"/>
      <c r="SP200" s="310"/>
      <c r="SQ200" s="310"/>
      <c r="SR200" s="310"/>
      <c r="SS200" s="310"/>
      <c r="ST200" s="310"/>
      <c r="SU200" s="310"/>
      <c r="SV200" s="310"/>
      <c r="SW200" s="310"/>
      <c r="SX200" s="310"/>
      <c r="SY200" s="310"/>
      <c r="SZ200" s="310"/>
      <c r="TA200" s="310"/>
      <c r="TB200" s="310"/>
      <c r="TC200" s="310"/>
      <c r="TD200" s="310"/>
      <c r="TE200" s="310"/>
      <c r="TF200" s="310"/>
      <c r="TG200" s="310"/>
      <c r="TH200" s="310"/>
      <c r="TI200" s="310"/>
      <c r="TJ200" s="310"/>
      <c r="TK200" s="310"/>
      <c r="TL200" s="310"/>
      <c r="TM200" s="310"/>
      <c r="TN200" s="310"/>
      <c r="TO200" s="310"/>
      <c r="TP200" s="310"/>
      <c r="TQ200" s="310"/>
      <c r="TR200" s="310"/>
      <c r="TS200" s="310"/>
      <c r="TT200" s="310"/>
      <c r="TU200" s="310"/>
      <c r="TV200" s="310"/>
      <c r="TW200" s="310"/>
      <c r="TX200" s="310"/>
      <c r="TY200" s="310"/>
      <c r="TZ200" s="310"/>
      <c r="UA200" s="310"/>
      <c r="UB200" s="310"/>
      <c r="UC200" s="310"/>
      <c r="UD200" s="310"/>
      <c r="UE200" s="310"/>
      <c r="UF200" s="310"/>
      <c r="UG200" s="310"/>
      <c r="UH200" s="310"/>
      <c r="UI200" s="310"/>
      <c r="UJ200" s="310"/>
      <c r="UK200" s="310"/>
      <c r="UL200" s="310"/>
      <c r="UM200" s="310"/>
      <c r="UN200" s="310"/>
      <c r="UO200" s="310"/>
      <c r="UP200" s="310"/>
      <c r="UQ200" s="310"/>
      <c r="UR200" s="310"/>
      <c r="US200" s="310"/>
      <c r="UT200" s="310"/>
      <c r="UU200" s="310"/>
      <c r="UV200" s="310"/>
      <c r="UW200" s="310"/>
      <c r="UX200" s="310"/>
      <c r="UY200" s="310"/>
      <c r="UZ200" s="310"/>
      <c r="VA200" s="310"/>
      <c r="VB200" s="310"/>
      <c r="VC200" s="310"/>
      <c r="VD200" s="310"/>
      <c r="VE200" s="310"/>
      <c r="VF200" s="310"/>
      <c r="VG200" s="310"/>
      <c r="VH200" s="310"/>
      <c r="VI200" s="310"/>
      <c r="VJ200" s="310"/>
      <c r="VK200" s="310"/>
      <c r="VL200" s="310"/>
      <c r="VM200" s="310"/>
      <c r="VN200" s="310"/>
      <c r="VO200" s="310"/>
      <c r="VP200" s="310"/>
      <c r="VQ200" s="310"/>
      <c r="VR200" s="310"/>
      <c r="VS200" s="310"/>
      <c r="VT200" s="310"/>
      <c r="VU200" s="310"/>
      <c r="VV200" s="310"/>
      <c r="VW200" s="310"/>
      <c r="VX200" s="310"/>
      <c r="VY200" s="310"/>
      <c r="VZ200" s="310"/>
      <c r="WA200" s="310"/>
      <c r="WB200" s="310"/>
      <c r="WC200" s="310"/>
      <c r="WD200" s="310"/>
      <c r="WE200" s="310"/>
      <c r="WF200" s="310"/>
      <c r="WG200" s="310"/>
      <c r="WH200" s="310"/>
      <c r="WI200" s="310"/>
      <c r="WJ200" s="310"/>
      <c r="WK200" s="310"/>
      <c r="WL200" s="310"/>
      <c r="WM200" s="310"/>
      <c r="WN200" s="310"/>
      <c r="WO200" s="310"/>
      <c r="WP200" s="310"/>
      <c r="WQ200" s="310"/>
      <c r="WR200" s="310"/>
      <c r="WS200" s="310"/>
      <c r="WT200" s="310"/>
      <c r="WU200" s="310"/>
      <c r="WV200" s="310"/>
      <c r="WW200" s="310"/>
      <c r="WX200" s="310"/>
      <c r="WY200" s="310"/>
      <c r="WZ200" s="310"/>
      <c r="XA200" s="310"/>
      <c r="XB200" s="310"/>
      <c r="XC200" s="310"/>
      <c r="XD200" s="310"/>
      <c r="XE200" s="310"/>
      <c r="XF200" s="310"/>
      <c r="XG200" s="310"/>
      <c r="XH200" s="310"/>
      <c r="XI200" s="310"/>
      <c r="XJ200" s="310"/>
      <c r="XK200" s="310"/>
      <c r="XL200" s="310"/>
      <c r="XM200" s="310"/>
      <c r="XN200" s="310"/>
      <c r="XO200" s="310"/>
      <c r="XP200" s="310"/>
      <c r="XQ200" s="310"/>
      <c r="XR200" s="310"/>
      <c r="XS200" s="310"/>
      <c r="XT200" s="310"/>
      <c r="XU200" s="310"/>
      <c r="XV200" s="310"/>
      <c r="XW200" s="310"/>
      <c r="XX200" s="310"/>
      <c r="XY200" s="310"/>
      <c r="XZ200" s="310"/>
      <c r="YA200" s="310"/>
      <c r="YB200" s="310"/>
      <c r="YC200" s="310"/>
      <c r="YD200" s="310"/>
      <c r="YE200" s="310"/>
      <c r="YF200" s="310"/>
      <c r="YG200" s="310"/>
      <c r="YH200" s="310"/>
      <c r="YI200" s="310"/>
      <c r="YJ200" s="310"/>
      <c r="YK200" s="310"/>
      <c r="YL200" s="310"/>
      <c r="YM200" s="310"/>
      <c r="YN200" s="310"/>
      <c r="YO200" s="310"/>
      <c r="YP200" s="310"/>
      <c r="YQ200" s="310"/>
      <c r="YR200" s="310"/>
      <c r="YS200" s="310"/>
      <c r="YT200" s="310"/>
      <c r="YU200" s="310"/>
      <c r="YV200" s="310"/>
      <c r="YW200" s="310"/>
      <c r="YX200" s="310"/>
      <c r="YY200" s="310"/>
      <c r="YZ200" s="310"/>
      <c r="ZA200" s="310"/>
      <c r="ZB200" s="310"/>
      <c r="ZC200" s="310"/>
      <c r="ZD200" s="310"/>
      <c r="ZE200" s="310"/>
      <c r="ZF200" s="310"/>
      <c r="ZG200" s="310"/>
      <c r="ZH200" s="310"/>
      <c r="ZI200" s="310"/>
      <c r="ZJ200" s="310"/>
      <c r="ZK200" s="310"/>
      <c r="ZL200" s="310"/>
      <c r="ZM200" s="310"/>
      <c r="ZN200" s="310"/>
      <c r="ZO200" s="310"/>
      <c r="ZP200" s="310"/>
      <c r="ZQ200" s="310"/>
      <c r="ZR200" s="310"/>
      <c r="ZS200" s="310"/>
      <c r="ZT200" s="310"/>
      <c r="ZU200" s="310"/>
      <c r="ZV200" s="310"/>
      <c r="ZW200" s="310"/>
      <c r="ZX200" s="310"/>
      <c r="ZY200" s="310"/>
      <c r="ZZ200" s="310"/>
      <c r="AAA200" s="310"/>
      <c r="AAB200" s="310"/>
      <c r="AAC200" s="310"/>
      <c r="AAD200" s="310"/>
      <c r="AAE200" s="310"/>
      <c r="AAF200" s="310"/>
      <c r="AAG200" s="310"/>
      <c r="AAH200" s="310"/>
      <c r="AAI200" s="310"/>
      <c r="AAJ200" s="310"/>
      <c r="AAK200" s="310"/>
      <c r="AAL200" s="310"/>
      <c r="AAM200" s="310"/>
      <c r="AAN200" s="310"/>
      <c r="AAO200" s="310"/>
      <c r="AAP200" s="310"/>
      <c r="AAQ200" s="310"/>
      <c r="AAR200" s="310"/>
      <c r="AAS200" s="310"/>
      <c r="AAT200" s="310"/>
      <c r="AAU200" s="310"/>
      <c r="AAV200" s="310"/>
      <c r="AAW200" s="310"/>
      <c r="AAX200" s="310"/>
      <c r="AAY200" s="310"/>
      <c r="AAZ200" s="310"/>
      <c r="ABA200" s="310"/>
      <c r="ABB200" s="310"/>
      <c r="ABC200" s="310"/>
      <c r="ABD200" s="310"/>
      <c r="ABE200" s="310"/>
      <c r="ABF200" s="310"/>
      <c r="ABG200" s="310"/>
      <c r="ABH200" s="310"/>
      <c r="ABI200" s="310"/>
      <c r="ABJ200" s="310"/>
      <c r="ABK200" s="310"/>
      <c r="ABL200" s="310"/>
      <c r="ABM200" s="310"/>
      <c r="ABN200" s="310"/>
      <c r="ABO200" s="310"/>
      <c r="ABP200" s="310"/>
      <c r="ABQ200" s="310"/>
      <c r="ABR200" s="310"/>
      <c r="ABS200" s="310"/>
      <c r="ABT200" s="310"/>
      <c r="ABU200" s="310"/>
      <c r="ABV200" s="310"/>
      <c r="ABW200" s="310"/>
      <c r="ABX200" s="310"/>
      <c r="ABY200" s="310"/>
      <c r="ABZ200" s="310"/>
      <c r="ACA200" s="310"/>
      <c r="ACB200" s="310"/>
      <c r="ACC200" s="310"/>
      <c r="ACD200" s="310"/>
      <c r="ACE200" s="310"/>
      <c r="ACF200" s="310"/>
      <c r="ACG200" s="310"/>
      <c r="ACH200" s="310"/>
      <c r="ACI200" s="310"/>
      <c r="ACJ200" s="310"/>
      <c r="ACK200" s="310"/>
      <c r="ACL200" s="310"/>
      <c r="ACM200" s="310"/>
      <c r="ACN200" s="310"/>
      <c r="ACO200" s="310"/>
      <c r="ACP200" s="310"/>
      <c r="ACQ200" s="310"/>
      <c r="ACR200" s="310"/>
      <c r="ACS200" s="310"/>
      <c r="ACT200" s="310"/>
      <c r="ACU200" s="310"/>
      <c r="ACV200" s="310"/>
      <c r="ACW200" s="310"/>
      <c r="ACX200" s="310"/>
      <c r="ACY200" s="310"/>
      <c r="ACZ200" s="310"/>
      <c r="ADA200" s="310"/>
      <c r="ADB200" s="310"/>
      <c r="ADC200" s="310"/>
      <c r="ADD200" s="310"/>
      <c r="ADE200" s="310"/>
      <c r="ADF200" s="310"/>
      <c r="ADG200" s="310"/>
      <c r="ADH200" s="310"/>
      <c r="ADI200" s="310"/>
      <c r="ADJ200" s="310"/>
      <c r="ADK200" s="310"/>
      <c r="ADL200" s="310"/>
      <c r="ADM200" s="310"/>
      <c r="ADN200" s="310"/>
      <c r="ADO200" s="310"/>
      <c r="ADP200" s="310"/>
      <c r="ADQ200" s="310"/>
      <c r="ADR200" s="310"/>
      <c r="ADS200" s="310"/>
      <c r="ADT200" s="310"/>
      <c r="ADU200" s="310"/>
      <c r="ADV200" s="310"/>
      <c r="ADW200" s="310"/>
      <c r="ADX200" s="310"/>
      <c r="ADY200" s="310"/>
      <c r="ADZ200" s="310"/>
      <c r="AEA200" s="310"/>
      <c r="AEB200" s="310"/>
      <c r="AEC200" s="310"/>
      <c r="AED200" s="310"/>
      <c r="AEE200" s="310"/>
      <c r="AEF200" s="310"/>
      <c r="AEG200" s="310"/>
      <c r="AEH200" s="310"/>
      <c r="AEI200" s="310"/>
      <c r="AEJ200" s="310"/>
      <c r="AEK200" s="310"/>
      <c r="AEL200" s="310"/>
      <c r="AEM200" s="310"/>
      <c r="AEN200" s="310"/>
      <c r="AEO200" s="310"/>
      <c r="AEP200" s="310"/>
      <c r="AEQ200" s="310"/>
      <c r="AER200" s="310"/>
      <c r="AES200" s="310"/>
      <c r="AET200" s="310"/>
      <c r="AEU200" s="310"/>
      <c r="AEV200" s="310"/>
      <c r="AEW200" s="310"/>
      <c r="AEX200" s="310"/>
      <c r="AEY200" s="310"/>
      <c r="AEZ200" s="310"/>
      <c r="AFA200" s="310"/>
      <c r="AFB200" s="310"/>
      <c r="AFC200" s="310"/>
      <c r="AFD200" s="310"/>
      <c r="AFE200" s="310"/>
      <c r="AFF200" s="310"/>
      <c r="AFG200" s="310"/>
      <c r="AFH200" s="310"/>
      <c r="AFI200" s="310"/>
      <c r="AFJ200" s="310"/>
      <c r="AFK200" s="310"/>
      <c r="AFL200" s="310"/>
      <c r="AFM200" s="310"/>
      <c r="AFN200" s="310"/>
      <c r="AFO200" s="310"/>
      <c r="AFP200" s="310"/>
      <c r="AFQ200" s="310"/>
      <c r="AFR200" s="310"/>
      <c r="AFS200" s="310"/>
      <c r="AFT200" s="310"/>
      <c r="AFU200" s="310"/>
      <c r="AFV200" s="310"/>
      <c r="AFW200" s="310"/>
      <c r="AFX200" s="310"/>
      <c r="AFY200" s="310"/>
      <c r="AFZ200" s="310"/>
      <c r="AGA200" s="310"/>
      <c r="AGB200" s="310"/>
      <c r="AGC200" s="310"/>
      <c r="AGD200" s="310"/>
      <c r="AGE200" s="310"/>
      <c r="AGF200" s="310"/>
      <c r="AGG200" s="310"/>
      <c r="AGH200" s="310"/>
      <c r="AGI200" s="310"/>
      <c r="AGJ200" s="310"/>
      <c r="AGK200" s="310"/>
      <c r="AGL200" s="310"/>
      <c r="AGM200" s="310"/>
      <c r="AGN200" s="310"/>
      <c r="AGO200" s="310"/>
      <c r="AGP200" s="310"/>
      <c r="AGQ200" s="310"/>
      <c r="AGR200" s="310"/>
      <c r="AGS200" s="310"/>
      <c r="AGT200" s="310"/>
      <c r="AGU200" s="310"/>
      <c r="AGV200" s="310"/>
      <c r="AGW200" s="310"/>
      <c r="AGX200" s="310"/>
      <c r="AGY200" s="310"/>
      <c r="AGZ200" s="310"/>
      <c r="AHA200" s="310"/>
      <c r="AHB200" s="310"/>
      <c r="AHC200" s="310"/>
      <c r="AHD200" s="310"/>
      <c r="AHE200" s="310"/>
      <c r="AHF200" s="310"/>
      <c r="AHG200" s="310"/>
      <c r="AHH200" s="310"/>
      <c r="AHI200" s="310"/>
      <c r="AHJ200" s="310"/>
      <c r="AHK200" s="310"/>
      <c r="AHL200" s="310"/>
      <c r="AHM200" s="310"/>
      <c r="AHN200" s="310"/>
      <c r="AHO200" s="310"/>
      <c r="AHP200" s="310"/>
      <c r="AHQ200" s="310"/>
      <c r="AHR200" s="310"/>
      <c r="AHS200" s="310"/>
      <c r="AHT200" s="310"/>
      <c r="AHU200" s="310"/>
      <c r="AHV200" s="310"/>
      <c r="AHW200" s="310"/>
      <c r="AHX200" s="310"/>
      <c r="AHY200" s="310"/>
      <c r="AHZ200" s="310"/>
      <c r="AIA200" s="310"/>
      <c r="AIB200" s="310"/>
      <c r="AIC200" s="310"/>
      <c r="AID200" s="310"/>
      <c r="AIE200" s="310"/>
      <c r="AIF200" s="310"/>
      <c r="AIG200" s="310"/>
      <c r="AIH200" s="310"/>
      <c r="AII200" s="310"/>
      <c r="AIJ200" s="310"/>
      <c r="AIK200" s="310"/>
      <c r="AIL200" s="310"/>
      <c r="AIM200" s="310"/>
      <c r="AIN200" s="310"/>
      <c r="AIO200" s="310"/>
      <c r="AIP200" s="310"/>
      <c r="AIQ200" s="310"/>
      <c r="AIR200" s="310"/>
      <c r="AIS200" s="310"/>
      <c r="AIT200" s="310"/>
      <c r="AIU200" s="310"/>
      <c r="AIV200" s="310"/>
      <c r="AIW200" s="310"/>
      <c r="AIX200" s="310"/>
      <c r="AIY200" s="310"/>
      <c r="AIZ200" s="310"/>
      <c r="AJA200" s="310"/>
      <c r="AJB200" s="310"/>
      <c r="AJC200" s="310"/>
      <c r="AJD200" s="310"/>
      <c r="AJE200" s="310"/>
      <c r="AJF200" s="310"/>
      <c r="AJG200" s="310"/>
      <c r="AJH200" s="310"/>
      <c r="AJI200" s="310"/>
      <c r="AJJ200" s="310"/>
      <c r="AJK200" s="310"/>
      <c r="AJL200" s="310"/>
      <c r="AJM200" s="310"/>
      <c r="AJN200" s="310"/>
      <c r="AJO200" s="310"/>
      <c r="AJP200" s="310"/>
      <c r="AJQ200" s="310"/>
      <c r="AJR200" s="310"/>
      <c r="AJS200" s="310"/>
      <c r="AJT200" s="310"/>
      <c r="AJU200" s="310"/>
      <c r="AJV200" s="310"/>
      <c r="AJW200" s="310"/>
      <c r="AJX200" s="310"/>
      <c r="AJY200" s="310"/>
      <c r="AJZ200" s="310"/>
      <c r="AKA200" s="310"/>
      <c r="AKB200" s="310"/>
      <c r="AKC200" s="310"/>
      <c r="AKD200" s="310"/>
      <c r="AKE200" s="310"/>
      <c r="AKF200" s="310"/>
      <c r="AKG200" s="310"/>
      <c r="AKH200" s="310"/>
      <c r="AKI200" s="310"/>
      <c r="AKJ200" s="310"/>
      <c r="AKK200" s="310"/>
      <c r="AKL200" s="310"/>
      <c r="AKM200" s="310"/>
      <c r="AKN200" s="310"/>
      <c r="AKO200" s="310"/>
      <c r="AKP200" s="310"/>
      <c r="AKQ200" s="310"/>
      <c r="AKR200" s="310"/>
      <c r="AKS200" s="310"/>
      <c r="AKT200" s="310"/>
      <c r="AKU200" s="310"/>
      <c r="AKV200" s="310"/>
      <c r="AKW200" s="310"/>
      <c r="AKX200" s="310"/>
      <c r="AKY200" s="310"/>
      <c r="AKZ200" s="310"/>
      <c r="ALA200" s="310"/>
      <c r="ALB200" s="310"/>
      <c r="ALC200" s="310"/>
      <c r="ALD200" s="310"/>
      <c r="ALE200" s="310"/>
      <c r="ALF200" s="310"/>
      <c r="ALG200" s="310"/>
      <c r="ALH200" s="310"/>
      <c r="ALI200" s="310"/>
      <c r="ALJ200" s="310"/>
      <c r="ALK200" s="310"/>
      <c r="ALL200" s="310"/>
      <c r="ALM200" s="310"/>
      <c r="ALN200" s="310"/>
      <c r="ALO200" s="310"/>
      <c r="ALP200" s="310"/>
      <c r="ALQ200" s="310"/>
      <c r="ALR200" s="310"/>
      <c r="ALS200" s="310"/>
      <c r="ALT200" s="310"/>
      <c r="ALU200" s="310"/>
      <c r="ALV200" s="310"/>
      <c r="ALW200" s="310"/>
      <c r="ALX200" s="310"/>
      <c r="ALY200" s="310"/>
      <c r="ALZ200" s="310"/>
      <c r="AMA200" s="310"/>
      <c r="AMB200" s="310"/>
      <c r="AMC200" s="310"/>
      <c r="AMD200" s="310"/>
      <c r="AME200" s="310"/>
      <c r="AMF200" s="310"/>
      <c r="AMG200" s="310"/>
      <c r="AMH200" s="310"/>
      <c r="AMI200" s="310"/>
      <c r="AMJ200" s="310"/>
      <c r="AMK200" s="310"/>
      <c r="AML200" s="310"/>
      <c r="AMM200" s="310"/>
      <c r="AMN200" s="310"/>
      <c r="AMO200" s="310"/>
      <c r="AMP200" s="310"/>
      <c r="AMQ200" s="310"/>
      <c r="AMR200" s="310"/>
      <c r="AMS200" s="310"/>
      <c r="AMT200" s="310"/>
      <c r="AMU200" s="310"/>
      <c r="AMV200" s="310"/>
      <c r="AMW200" s="310"/>
      <c r="AMX200" s="310"/>
      <c r="AMY200" s="310"/>
      <c r="AMZ200" s="310"/>
      <c r="ANA200" s="310"/>
      <c r="ANB200" s="310"/>
      <c r="ANC200" s="310"/>
      <c r="AND200" s="310"/>
      <c r="ANE200" s="310"/>
      <c r="ANF200" s="310"/>
      <c r="ANG200" s="310"/>
      <c r="ANH200" s="310"/>
      <c r="ANI200" s="310"/>
      <c r="ANJ200" s="310"/>
      <c r="ANK200" s="310"/>
      <c r="ANL200" s="310"/>
      <c r="ANM200" s="310"/>
      <c r="ANN200" s="310"/>
      <c r="ANO200" s="310"/>
      <c r="ANP200" s="310"/>
      <c r="ANQ200" s="310"/>
      <c r="ANR200" s="310"/>
      <c r="ANS200" s="310"/>
      <c r="ANT200" s="310"/>
      <c r="ANU200" s="310"/>
      <c r="ANV200" s="310"/>
      <c r="ANW200" s="310"/>
      <c r="ANX200" s="310"/>
      <c r="ANY200" s="310"/>
      <c r="ANZ200" s="310"/>
      <c r="AOA200" s="310"/>
      <c r="AOB200" s="310"/>
      <c r="AOC200" s="310"/>
      <c r="AOD200" s="310"/>
      <c r="AOE200" s="310"/>
      <c r="AOF200" s="310"/>
      <c r="AOG200" s="310"/>
      <c r="AOH200" s="310"/>
      <c r="AOI200" s="310"/>
      <c r="AOJ200" s="310"/>
      <c r="AOK200" s="310"/>
      <c r="AOL200" s="310"/>
      <c r="AOM200" s="310"/>
      <c r="AON200" s="310"/>
      <c r="AOO200" s="310"/>
      <c r="AOP200" s="310"/>
      <c r="AOQ200" s="310"/>
      <c r="AOR200" s="310"/>
      <c r="AOS200" s="310"/>
      <c r="AOT200" s="310"/>
      <c r="AOU200" s="310"/>
      <c r="AOV200" s="310"/>
      <c r="AOW200" s="310"/>
      <c r="AOX200" s="310"/>
      <c r="AOY200" s="310"/>
      <c r="AOZ200" s="310"/>
      <c r="APA200" s="310"/>
      <c r="APB200" s="310"/>
      <c r="APC200" s="310"/>
      <c r="APD200" s="310"/>
      <c r="APE200" s="310"/>
      <c r="APF200" s="310"/>
      <c r="APG200" s="310"/>
      <c r="APH200" s="310"/>
      <c r="API200" s="310"/>
      <c r="APJ200" s="310"/>
      <c r="APK200" s="310"/>
      <c r="APL200" s="310"/>
      <c r="APM200" s="310"/>
      <c r="APN200" s="310"/>
      <c r="APO200" s="310"/>
      <c r="APP200" s="310"/>
      <c r="APQ200" s="310"/>
      <c r="APR200" s="310"/>
      <c r="APS200" s="310"/>
      <c r="APT200" s="310"/>
      <c r="APU200" s="310"/>
      <c r="APV200" s="310"/>
      <c r="APW200" s="310"/>
      <c r="APX200" s="310"/>
      <c r="APY200" s="310"/>
      <c r="APZ200" s="310"/>
      <c r="AQA200" s="310"/>
      <c r="AQB200" s="310"/>
      <c r="AQC200" s="310"/>
      <c r="AQD200" s="310"/>
      <c r="AQE200" s="310"/>
      <c r="AQF200" s="310"/>
      <c r="AQG200" s="310"/>
      <c r="AQH200" s="310"/>
      <c r="AQI200" s="310"/>
      <c r="AQJ200" s="310"/>
      <c r="AQK200" s="310"/>
      <c r="AQL200" s="310"/>
      <c r="AQM200" s="310"/>
      <c r="AQN200" s="310"/>
      <c r="AQO200" s="310"/>
      <c r="AQP200" s="310"/>
      <c r="AQQ200" s="310"/>
      <c r="AQR200" s="310"/>
      <c r="AQS200" s="310"/>
      <c r="AQT200" s="310"/>
      <c r="AQU200" s="310"/>
      <c r="AQV200" s="310"/>
      <c r="AQW200" s="310"/>
      <c r="AQX200" s="310"/>
      <c r="AQY200" s="310"/>
      <c r="AQZ200" s="310"/>
      <c r="ARA200" s="310"/>
      <c r="ARB200" s="310"/>
      <c r="ARC200" s="310"/>
      <c r="ARD200" s="310"/>
      <c r="ARE200" s="310"/>
      <c r="ARF200" s="310"/>
      <c r="ARG200" s="310"/>
      <c r="ARH200" s="310"/>
      <c r="ARI200" s="310"/>
      <c r="ARJ200" s="310"/>
      <c r="ARK200" s="310"/>
      <c r="ARL200" s="310"/>
      <c r="ARM200" s="310"/>
      <c r="ARN200" s="310"/>
      <c r="ARO200" s="310"/>
      <c r="ARP200" s="310"/>
      <c r="ARQ200" s="310"/>
      <c r="ARR200" s="310"/>
      <c r="ARS200" s="310"/>
      <c r="ART200" s="310"/>
      <c r="ARU200" s="310"/>
      <c r="ARV200" s="310"/>
      <c r="ARW200" s="310"/>
      <c r="ARX200" s="310"/>
      <c r="ARY200" s="310"/>
      <c r="ARZ200" s="310"/>
      <c r="ASA200" s="310"/>
      <c r="ASB200" s="310"/>
      <c r="ASC200" s="310"/>
      <c r="ASD200" s="310"/>
      <c r="ASE200" s="310"/>
      <c r="ASF200" s="310"/>
      <c r="ASG200" s="310"/>
      <c r="ASH200" s="310"/>
      <c r="ASI200" s="310"/>
      <c r="ASJ200" s="310"/>
      <c r="ASK200" s="310"/>
      <c r="ASL200" s="310"/>
      <c r="ASM200" s="310"/>
      <c r="ASN200" s="310"/>
      <c r="ASO200" s="310"/>
      <c r="ASP200" s="310"/>
      <c r="ASQ200" s="310"/>
      <c r="ASR200" s="310"/>
      <c r="ASS200" s="310"/>
      <c r="AST200" s="310"/>
      <c r="ASU200" s="310"/>
      <c r="ASV200" s="310"/>
      <c r="ASW200" s="310"/>
      <c r="ASX200" s="310"/>
      <c r="ASY200" s="310"/>
      <c r="ASZ200" s="310"/>
      <c r="ATA200" s="310"/>
      <c r="ATB200" s="310"/>
      <c r="ATC200" s="310"/>
      <c r="ATD200" s="310"/>
      <c r="ATE200" s="310"/>
      <c r="ATF200" s="310"/>
      <c r="ATG200" s="310"/>
      <c r="ATH200" s="310"/>
      <c r="ATI200" s="310"/>
      <c r="ATJ200" s="310"/>
      <c r="ATK200" s="310"/>
      <c r="ATL200" s="310"/>
      <c r="ATM200" s="310"/>
      <c r="ATN200" s="310"/>
      <c r="ATO200" s="310"/>
      <c r="ATP200" s="310"/>
      <c r="ATQ200" s="310"/>
      <c r="ATR200" s="310"/>
      <c r="ATS200" s="310"/>
      <c r="ATT200" s="310"/>
      <c r="ATU200" s="310"/>
      <c r="ATV200" s="310"/>
      <c r="ATW200" s="310"/>
      <c r="ATX200" s="310"/>
      <c r="ATY200" s="310"/>
      <c r="ATZ200" s="310"/>
      <c r="AUA200" s="310"/>
      <c r="AUB200" s="310"/>
      <c r="AUC200" s="310"/>
      <c r="AUD200" s="310"/>
      <c r="AUE200" s="310"/>
      <c r="AUF200" s="310"/>
      <c r="AUG200" s="310"/>
      <c r="AUH200" s="310"/>
      <c r="AUI200" s="310"/>
      <c r="AUJ200" s="310"/>
      <c r="AUK200" s="310"/>
      <c r="AUL200" s="310"/>
      <c r="AUM200" s="310"/>
      <c r="AUN200" s="310"/>
      <c r="AUO200" s="310"/>
      <c r="AUP200" s="310"/>
      <c r="AUQ200" s="310"/>
      <c r="AUR200" s="310"/>
      <c r="AUS200" s="310"/>
      <c r="AUT200" s="310"/>
      <c r="AUU200" s="310"/>
      <c r="AUV200" s="310"/>
      <c r="AUW200" s="310"/>
      <c r="AUX200" s="310"/>
      <c r="AUY200" s="310"/>
      <c r="AUZ200" s="310"/>
      <c r="AVA200" s="310"/>
      <c r="AVB200" s="310"/>
      <c r="AVC200" s="310"/>
      <c r="AVD200" s="310"/>
      <c r="AVE200" s="310"/>
      <c r="AVF200" s="310"/>
      <c r="AVG200" s="310"/>
      <c r="AVH200" s="310"/>
      <c r="AVI200" s="310"/>
      <c r="AVJ200" s="310"/>
      <c r="AVK200" s="310"/>
      <c r="AVL200" s="310"/>
      <c r="AVM200" s="310"/>
      <c r="AVN200" s="310"/>
      <c r="AVO200" s="310"/>
      <c r="AVP200" s="310"/>
      <c r="AVQ200" s="310"/>
      <c r="AVR200" s="310"/>
      <c r="AVS200" s="310"/>
      <c r="AVT200" s="310"/>
      <c r="AVU200" s="310"/>
      <c r="AVV200" s="310"/>
      <c r="AVW200" s="310"/>
      <c r="AVX200" s="310"/>
      <c r="AVY200" s="310"/>
      <c r="AVZ200" s="310"/>
      <c r="AWA200" s="310"/>
      <c r="AWB200" s="310"/>
      <c r="AWC200" s="310"/>
      <c r="AWD200" s="310"/>
      <c r="AWE200" s="310"/>
      <c r="AWF200" s="310"/>
      <c r="AWG200" s="310"/>
      <c r="AWH200" s="310"/>
      <c r="AWI200" s="310"/>
      <c r="AWJ200" s="310"/>
      <c r="AWK200" s="310"/>
      <c r="AWL200" s="310"/>
      <c r="AWM200" s="310"/>
      <c r="AWN200" s="310"/>
      <c r="AWO200" s="310"/>
      <c r="AWP200" s="310"/>
      <c r="AWQ200" s="310"/>
      <c r="AWR200" s="310"/>
      <c r="AWS200" s="310"/>
      <c r="AWT200" s="310"/>
      <c r="AWU200" s="310"/>
      <c r="AWV200" s="310"/>
      <c r="AWW200" s="310"/>
      <c r="AWX200" s="310"/>
      <c r="AWY200" s="310"/>
      <c r="AWZ200" s="310"/>
      <c r="AXA200" s="310"/>
      <c r="AXB200" s="310"/>
      <c r="AXC200" s="310"/>
      <c r="AXD200" s="310"/>
      <c r="AXE200" s="310"/>
      <c r="AXF200" s="310"/>
      <c r="AXG200" s="310"/>
      <c r="AXH200" s="310"/>
      <c r="AXI200" s="310"/>
      <c r="AXJ200" s="310"/>
      <c r="AXK200" s="310"/>
      <c r="AXL200" s="310"/>
      <c r="AXM200" s="310"/>
      <c r="AXN200" s="310"/>
      <c r="AXO200" s="310"/>
      <c r="AXP200" s="310"/>
      <c r="AXQ200" s="310"/>
      <c r="AXR200" s="310"/>
      <c r="AXS200" s="310"/>
      <c r="AXT200" s="310"/>
      <c r="AXU200" s="310"/>
      <c r="AXV200" s="310"/>
      <c r="AXW200" s="310"/>
      <c r="AXX200" s="310"/>
      <c r="AXY200" s="310"/>
      <c r="AXZ200" s="310"/>
      <c r="AYA200" s="310"/>
      <c r="AYB200" s="310"/>
      <c r="AYC200" s="310"/>
      <c r="AYD200" s="310"/>
      <c r="AYE200" s="310"/>
      <c r="AYF200" s="310"/>
      <c r="AYG200" s="310"/>
      <c r="AYH200" s="310"/>
      <c r="AYI200" s="310"/>
      <c r="AYJ200" s="310"/>
      <c r="AYK200" s="310"/>
      <c r="AYL200" s="310"/>
      <c r="AYM200" s="310"/>
      <c r="AYN200" s="310"/>
      <c r="AYO200" s="310"/>
      <c r="AYP200" s="310"/>
      <c r="AYQ200" s="310"/>
      <c r="AYR200" s="310"/>
      <c r="AYS200" s="310"/>
      <c r="AYT200" s="310"/>
      <c r="AYU200" s="310"/>
      <c r="AYV200" s="310"/>
      <c r="AYW200" s="310"/>
      <c r="AYX200" s="310"/>
      <c r="AYY200" s="310"/>
      <c r="AYZ200" s="310"/>
      <c r="AZA200" s="310"/>
      <c r="AZB200" s="310"/>
      <c r="AZC200" s="310"/>
      <c r="AZD200" s="310"/>
      <c r="AZE200" s="310"/>
      <c r="AZF200" s="310"/>
      <c r="AZG200" s="310"/>
      <c r="AZH200" s="310"/>
      <c r="AZI200" s="310"/>
      <c r="AZJ200" s="310"/>
      <c r="AZK200" s="310"/>
      <c r="AZL200" s="310"/>
      <c r="AZM200" s="310"/>
      <c r="AZN200" s="310"/>
      <c r="AZO200" s="310"/>
      <c r="AZP200" s="310"/>
      <c r="AZQ200" s="310"/>
      <c r="AZR200" s="310"/>
      <c r="AZS200" s="310"/>
      <c r="AZT200" s="310"/>
      <c r="AZU200" s="310"/>
      <c r="AZV200" s="310"/>
      <c r="AZW200" s="310"/>
      <c r="AZX200" s="310"/>
      <c r="AZY200" s="310"/>
      <c r="AZZ200" s="310"/>
      <c r="BAA200" s="310"/>
      <c r="BAB200" s="310"/>
      <c r="BAC200" s="310"/>
      <c r="BAD200" s="310"/>
      <c r="BAE200" s="310"/>
      <c r="BAF200" s="310"/>
      <c r="BAG200" s="310"/>
      <c r="BAH200" s="310"/>
      <c r="BAI200" s="310"/>
      <c r="BAJ200" s="310"/>
      <c r="BAK200" s="310"/>
      <c r="BAL200" s="310"/>
      <c r="BAM200" s="310"/>
      <c r="BAN200" s="310"/>
      <c r="BAO200" s="310"/>
      <c r="BAP200" s="310"/>
      <c r="BAQ200" s="310"/>
      <c r="BAR200" s="310"/>
      <c r="BAS200" s="310"/>
      <c r="BAT200" s="310"/>
      <c r="BAU200" s="310"/>
      <c r="BAV200" s="310"/>
      <c r="BAW200" s="310"/>
      <c r="BAX200" s="310"/>
      <c r="BAY200" s="310"/>
      <c r="BAZ200" s="310"/>
      <c r="BBA200" s="310"/>
      <c r="BBB200" s="310"/>
      <c r="BBC200" s="310"/>
      <c r="BBD200" s="310"/>
      <c r="BBE200" s="310"/>
      <c r="BBF200" s="310"/>
      <c r="BBG200" s="310"/>
      <c r="BBH200" s="310"/>
      <c r="BBI200" s="310"/>
      <c r="BBJ200" s="310"/>
      <c r="BBK200" s="310"/>
      <c r="BBL200" s="310"/>
      <c r="BBM200" s="310"/>
      <c r="BBN200" s="310"/>
      <c r="BBO200" s="310"/>
      <c r="BBP200" s="310"/>
      <c r="BBQ200" s="310"/>
      <c r="BBR200" s="310"/>
      <c r="BBS200" s="310"/>
      <c r="BBT200" s="310"/>
      <c r="BBU200" s="310"/>
      <c r="BBV200" s="310"/>
      <c r="BBW200" s="310"/>
      <c r="BBX200" s="310"/>
      <c r="BBY200" s="310"/>
      <c r="BBZ200" s="310"/>
      <c r="BCA200" s="310"/>
      <c r="BCB200" s="310"/>
      <c r="BCC200" s="310"/>
      <c r="BCD200" s="310"/>
      <c r="BCE200" s="310"/>
      <c r="BCF200" s="310"/>
      <c r="BCG200" s="310"/>
      <c r="BCH200" s="310"/>
      <c r="BCI200" s="310"/>
      <c r="BCJ200" s="310"/>
      <c r="BCK200" s="310"/>
      <c r="BCL200" s="310"/>
      <c r="BCM200" s="310"/>
      <c r="BCN200" s="310"/>
      <c r="BCO200" s="310"/>
      <c r="BCP200" s="310"/>
      <c r="BCQ200" s="310"/>
      <c r="BCR200" s="310"/>
      <c r="BCS200" s="310"/>
      <c r="BCT200" s="310"/>
      <c r="BCU200" s="310"/>
      <c r="BCV200" s="310"/>
      <c r="BCW200" s="310"/>
      <c r="BCX200" s="310"/>
      <c r="BCY200" s="310"/>
      <c r="BCZ200" s="310"/>
      <c r="BDA200" s="310"/>
      <c r="BDB200" s="310"/>
      <c r="BDC200" s="310"/>
      <c r="BDD200" s="310"/>
      <c r="BDE200" s="310"/>
      <c r="BDF200" s="310"/>
      <c r="BDG200" s="310"/>
      <c r="BDH200" s="310"/>
      <c r="BDI200" s="310"/>
      <c r="BDJ200" s="310"/>
      <c r="BDK200" s="310"/>
      <c r="BDL200" s="310"/>
      <c r="BDM200" s="310"/>
      <c r="BDN200" s="310"/>
      <c r="BDO200" s="310"/>
      <c r="BDP200" s="310"/>
      <c r="BDQ200" s="310"/>
      <c r="BDR200" s="310"/>
      <c r="BDS200" s="310"/>
      <c r="BDT200" s="310"/>
      <c r="BDU200" s="310"/>
      <c r="BDV200" s="310"/>
      <c r="BDW200" s="310"/>
      <c r="BDX200" s="310"/>
      <c r="BDY200" s="310"/>
      <c r="BDZ200" s="310"/>
      <c r="BEA200" s="310"/>
      <c r="BEB200" s="310"/>
      <c r="BEC200" s="310"/>
      <c r="BED200" s="310"/>
      <c r="BEE200" s="310"/>
      <c r="BEF200" s="310"/>
      <c r="BEG200" s="310"/>
      <c r="BEH200" s="310"/>
      <c r="BEI200" s="310"/>
      <c r="BEJ200" s="310"/>
      <c r="BEK200" s="310"/>
      <c r="BEL200" s="310"/>
      <c r="BEM200" s="310"/>
      <c r="BEN200" s="310"/>
      <c r="BEO200" s="310"/>
      <c r="BEP200" s="310"/>
      <c r="BEQ200" s="310"/>
      <c r="BER200" s="310"/>
      <c r="BES200" s="310"/>
      <c r="BET200" s="310"/>
      <c r="BEU200" s="310"/>
      <c r="BEV200" s="310"/>
      <c r="BEW200" s="310"/>
      <c r="BEX200" s="310"/>
      <c r="BEY200" s="310"/>
      <c r="BEZ200" s="310"/>
      <c r="BFA200" s="310"/>
      <c r="BFB200" s="310"/>
      <c r="BFC200" s="310"/>
      <c r="BFD200" s="310"/>
      <c r="BFE200" s="310"/>
      <c r="BFF200" s="310"/>
      <c r="BFG200" s="310"/>
      <c r="BFH200" s="310"/>
      <c r="BFI200" s="310"/>
      <c r="BFJ200" s="310"/>
      <c r="BFK200" s="310"/>
      <c r="BFL200" s="310"/>
      <c r="BFM200" s="310"/>
      <c r="BFN200" s="310"/>
      <c r="BFO200" s="310"/>
      <c r="BFP200" s="310"/>
      <c r="BFQ200" s="310"/>
      <c r="BFR200" s="310"/>
      <c r="BFS200" s="310"/>
      <c r="BFT200" s="310"/>
      <c r="BFU200" s="310"/>
      <c r="BFV200" s="310"/>
      <c r="BFW200" s="310"/>
      <c r="BFX200" s="310"/>
      <c r="BFY200" s="310"/>
      <c r="BFZ200" s="310"/>
      <c r="BGA200" s="310"/>
      <c r="BGB200" s="310"/>
      <c r="BGC200" s="310"/>
      <c r="BGD200" s="310"/>
      <c r="BGE200" s="310"/>
      <c r="BGF200" s="310"/>
      <c r="BGG200" s="310"/>
      <c r="BGH200" s="310"/>
      <c r="BGI200" s="310"/>
      <c r="BGJ200" s="310"/>
      <c r="BGK200" s="310"/>
      <c r="BGL200" s="310"/>
      <c r="BGM200" s="310"/>
      <c r="BGN200" s="310"/>
      <c r="BGO200" s="310"/>
      <c r="BGP200" s="310"/>
      <c r="BGQ200" s="310"/>
      <c r="BGR200" s="310"/>
      <c r="BGS200" s="310"/>
      <c r="BGT200" s="310"/>
      <c r="BGU200" s="310"/>
      <c r="BGV200" s="310"/>
      <c r="BGW200" s="310"/>
      <c r="BGX200" s="310"/>
      <c r="BGY200" s="310"/>
      <c r="BGZ200" s="310"/>
      <c r="BHA200" s="310"/>
      <c r="BHB200" s="310"/>
      <c r="BHC200" s="310"/>
      <c r="BHD200" s="310"/>
      <c r="BHE200" s="310"/>
      <c r="BHF200" s="310"/>
      <c r="BHG200" s="310"/>
      <c r="BHH200" s="310"/>
      <c r="BHI200" s="310"/>
      <c r="BHJ200" s="310"/>
      <c r="BHK200" s="310"/>
      <c r="BHL200" s="310"/>
      <c r="BHM200" s="310"/>
      <c r="BHN200" s="310"/>
      <c r="BHO200" s="310"/>
      <c r="BHP200" s="310"/>
      <c r="BHQ200" s="310"/>
      <c r="BHR200" s="310"/>
      <c r="BHS200" s="310"/>
      <c r="BHT200" s="310"/>
      <c r="BHU200" s="310"/>
      <c r="BHV200" s="310"/>
      <c r="BHW200" s="310"/>
      <c r="BHX200" s="310"/>
      <c r="BHY200" s="310"/>
      <c r="BHZ200" s="310"/>
      <c r="BIA200" s="310"/>
      <c r="BIB200" s="310"/>
      <c r="BIC200" s="310"/>
      <c r="BID200" s="310"/>
      <c r="BIE200" s="310"/>
      <c r="BIF200" s="310"/>
      <c r="BIG200" s="310"/>
      <c r="BIH200" s="310"/>
      <c r="BII200" s="310"/>
      <c r="BIJ200" s="310"/>
      <c r="BIK200" s="310"/>
      <c r="BIL200" s="310"/>
      <c r="BIM200" s="310"/>
      <c r="BIN200" s="310"/>
      <c r="BIO200" s="310"/>
      <c r="BIP200" s="310"/>
      <c r="BIQ200" s="310"/>
      <c r="BIR200" s="310"/>
      <c r="BIS200" s="310"/>
      <c r="BIT200" s="310"/>
      <c r="BIU200" s="310"/>
      <c r="BIV200" s="310"/>
      <c r="BIW200" s="310"/>
      <c r="BIX200" s="310"/>
      <c r="BIY200" s="310"/>
      <c r="BIZ200" s="310"/>
      <c r="BJA200" s="310"/>
      <c r="BJB200" s="310"/>
      <c r="BJC200" s="310"/>
      <c r="BJD200" s="310"/>
      <c r="BJE200" s="310"/>
      <c r="BJF200" s="310"/>
      <c r="BJG200" s="310"/>
      <c r="BJH200" s="310"/>
      <c r="BJI200" s="310"/>
      <c r="BJJ200" s="310"/>
      <c r="BJK200" s="310"/>
      <c r="BJL200" s="310"/>
      <c r="BJM200" s="310"/>
      <c r="BJN200" s="310"/>
      <c r="BJO200" s="310"/>
      <c r="BJP200" s="310"/>
      <c r="BJQ200" s="310"/>
      <c r="BJR200" s="310"/>
      <c r="BJS200" s="310"/>
      <c r="BJT200" s="310"/>
      <c r="BJU200" s="310"/>
      <c r="BJV200" s="310"/>
      <c r="BJW200" s="310"/>
      <c r="BJX200" s="310"/>
      <c r="BJY200" s="310"/>
      <c r="BJZ200" s="310"/>
      <c r="BKA200" s="310"/>
      <c r="BKB200" s="310"/>
      <c r="BKC200" s="310"/>
      <c r="BKD200" s="310"/>
      <c r="BKE200" s="310"/>
      <c r="BKF200" s="310"/>
      <c r="BKG200" s="310"/>
      <c r="BKH200" s="310"/>
      <c r="BKI200" s="310"/>
      <c r="BKJ200" s="310"/>
      <c r="BKK200" s="310"/>
      <c r="BKL200" s="310"/>
      <c r="BKM200" s="310"/>
      <c r="BKN200" s="310"/>
      <c r="BKO200" s="310"/>
      <c r="BKP200" s="310"/>
      <c r="BKQ200" s="310"/>
      <c r="BKR200" s="310"/>
      <c r="BKS200" s="310"/>
      <c r="BKT200" s="310"/>
      <c r="BKU200" s="310"/>
      <c r="BKV200" s="310"/>
      <c r="BKW200" s="310"/>
      <c r="BKX200" s="310"/>
      <c r="BKY200" s="310"/>
      <c r="BKZ200" s="310"/>
      <c r="BLA200" s="310"/>
      <c r="BLB200" s="310"/>
      <c r="BLC200" s="310"/>
      <c r="BLD200" s="310"/>
      <c r="BLE200" s="310"/>
      <c r="BLF200" s="310"/>
      <c r="BLG200" s="310"/>
      <c r="BLH200" s="310"/>
      <c r="BLI200" s="310"/>
      <c r="BLJ200" s="310"/>
      <c r="BLK200" s="310"/>
      <c r="BLL200" s="310"/>
      <c r="BLM200" s="310"/>
      <c r="BLN200" s="310"/>
      <c r="BLO200" s="310"/>
      <c r="BLP200" s="310"/>
      <c r="BLQ200" s="310"/>
      <c r="BLR200" s="310"/>
      <c r="BLS200" s="310"/>
      <c r="BLT200" s="310"/>
      <c r="BLU200" s="310"/>
      <c r="BLV200" s="310"/>
      <c r="BLW200" s="310"/>
      <c r="BLX200" s="310"/>
      <c r="BLY200" s="310"/>
      <c r="BLZ200" s="310"/>
      <c r="BMA200" s="310"/>
      <c r="BMB200" s="310"/>
      <c r="BMC200" s="310"/>
      <c r="BMD200" s="310"/>
      <c r="BME200" s="310"/>
      <c r="BMF200" s="310"/>
      <c r="BMG200" s="310"/>
      <c r="BMH200" s="310"/>
      <c r="BMI200" s="310"/>
      <c r="BMJ200" s="310"/>
      <c r="BMK200" s="310"/>
      <c r="BML200" s="310"/>
      <c r="BMM200" s="310"/>
      <c r="BMN200" s="310"/>
      <c r="BMO200" s="310"/>
      <c r="BMP200" s="310"/>
      <c r="BMQ200" s="310"/>
      <c r="BMR200" s="310"/>
      <c r="BMS200" s="310"/>
      <c r="BMT200" s="310"/>
      <c r="BMU200" s="310"/>
      <c r="BMV200" s="310"/>
      <c r="BMW200" s="310"/>
      <c r="BMX200" s="310"/>
      <c r="BMY200" s="310"/>
      <c r="BMZ200" s="310"/>
      <c r="BNA200" s="310"/>
      <c r="BNB200" s="310"/>
      <c r="BNC200" s="310"/>
      <c r="BND200" s="310"/>
      <c r="BNE200" s="310"/>
      <c r="BNF200" s="310"/>
      <c r="BNG200" s="310"/>
      <c r="BNH200" s="310"/>
      <c r="BNI200" s="310"/>
      <c r="BNJ200" s="310"/>
      <c r="BNK200" s="310"/>
      <c r="BNL200" s="310"/>
      <c r="BNM200" s="310"/>
      <c r="BNN200" s="310"/>
      <c r="BNO200" s="310"/>
      <c r="BNP200" s="310"/>
      <c r="BNQ200" s="310"/>
      <c r="BNR200" s="310"/>
      <c r="BNS200" s="310"/>
      <c r="BNT200" s="310"/>
      <c r="BNU200" s="310"/>
      <c r="BNV200" s="310"/>
      <c r="BNW200" s="310"/>
      <c r="BNX200" s="310"/>
      <c r="BNY200" s="310"/>
      <c r="BNZ200" s="310"/>
      <c r="BOA200" s="310"/>
      <c r="BOB200" s="310"/>
      <c r="BOC200" s="310"/>
      <c r="BOD200" s="310"/>
      <c r="BOE200" s="310"/>
      <c r="BOF200" s="310"/>
      <c r="BOG200" s="310"/>
      <c r="BOH200" s="310"/>
      <c r="BOI200" s="310"/>
      <c r="BOJ200" s="310"/>
      <c r="BOK200" s="310"/>
      <c r="BOL200" s="310"/>
      <c r="BOM200" s="310"/>
      <c r="BON200" s="310"/>
      <c r="BOO200" s="310"/>
      <c r="BOP200" s="310"/>
      <c r="BOQ200" s="310"/>
      <c r="BOR200" s="310"/>
      <c r="BOS200" s="310"/>
      <c r="BOT200" s="310"/>
      <c r="BOU200" s="310"/>
      <c r="BOV200" s="310"/>
      <c r="BOW200" s="310"/>
      <c r="BOX200" s="310"/>
      <c r="BOY200" s="310"/>
      <c r="BOZ200" s="310"/>
      <c r="BPA200" s="310"/>
      <c r="BPB200" s="310"/>
      <c r="BPC200" s="310"/>
      <c r="BPD200" s="310"/>
      <c r="BPE200" s="310"/>
      <c r="BPF200" s="310"/>
      <c r="BPG200" s="310"/>
      <c r="BPH200" s="310"/>
      <c r="BPI200" s="310"/>
      <c r="BPJ200" s="310"/>
      <c r="BPK200" s="310"/>
      <c r="BPL200" s="310"/>
      <c r="BPM200" s="310"/>
      <c r="BPN200" s="310"/>
      <c r="BPO200" s="310"/>
      <c r="BPP200" s="310"/>
      <c r="BPQ200" s="310"/>
      <c r="BPR200" s="310"/>
      <c r="BPS200" s="310"/>
      <c r="BPT200" s="310"/>
      <c r="BPU200" s="310"/>
      <c r="BPV200" s="310"/>
      <c r="BPW200" s="310"/>
      <c r="BPX200" s="310"/>
      <c r="BPY200" s="310"/>
      <c r="BPZ200" s="310"/>
      <c r="BQA200" s="310"/>
      <c r="BQB200" s="310"/>
      <c r="BQC200" s="310"/>
      <c r="BQD200" s="310"/>
      <c r="BQE200" s="310"/>
      <c r="BQF200" s="310"/>
      <c r="BQG200" s="310"/>
      <c r="BQH200" s="310"/>
      <c r="BQI200" s="310"/>
      <c r="BQJ200" s="310"/>
      <c r="BQK200" s="310"/>
      <c r="BQL200" s="310"/>
      <c r="BQM200" s="310"/>
      <c r="BQN200" s="310"/>
      <c r="BQO200" s="310"/>
      <c r="BQP200" s="310"/>
      <c r="BQQ200" s="310"/>
      <c r="BQR200" s="310"/>
      <c r="BQS200" s="310"/>
      <c r="BQT200" s="310"/>
      <c r="BQU200" s="310"/>
      <c r="BQV200" s="310"/>
      <c r="BQW200" s="310"/>
      <c r="BQX200" s="310"/>
      <c r="BQY200" s="310"/>
      <c r="BQZ200" s="310"/>
      <c r="BRA200" s="310"/>
      <c r="BRB200" s="310"/>
      <c r="BRC200" s="310"/>
      <c r="BRD200" s="310"/>
      <c r="BRE200" s="310"/>
      <c r="BRF200" s="310"/>
      <c r="BRG200" s="310"/>
      <c r="BRH200" s="310"/>
      <c r="BRI200" s="310"/>
      <c r="BRJ200" s="310"/>
      <c r="BRK200" s="310"/>
      <c r="BRL200" s="310"/>
      <c r="BRM200" s="310"/>
      <c r="BRN200" s="310"/>
      <c r="BRO200" s="310"/>
      <c r="BRP200" s="310"/>
      <c r="BRQ200" s="310"/>
      <c r="BRR200" s="310"/>
      <c r="BRS200" s="310"/>
      <c r="BRT200" s="310"/>
      <c r="BRU200" s="310"/>
      <c r="BRV200" s="310"/>
      <c r="BRW200" s="310"/>
      <c r="BRX200" s="310"/>
      <c r="BRY200" s="310"/>
      <c r="BRZ200" s="310"/>
      <c r="BSA200" s="310"/>
      <c r="BSB200" s="310"/>
      <c r="BSC200" s="310"/>
      <c r="BSD200" s="310"/>
      <c r="BSE200" s="310"/>
      <c r="BSF200" s="310"/>
      <c r="BSG200" s="310"/>
      <c r="BSH200" s="310"/>
      <c r="BSI200" s="310"/>
      <c r="BSJ200" s="310"/>
      <c r="BSK200" s="310"/>
      <c r="BSL200" s="310"/>
      <c r="BSM200" s="310"/>
      <c r="BSN200" s="310"/>
      <c r="BSO200" s="310"/>
      <c r="BSP200" s="310"/>
      <c r="BSQ200" s="310"/>
      <c r="BSR200" s="310"/>
      <c r="BSS200" s="310"/>
      <c r="BST200" s="310"/>
      <c r="BSU200" s="310"/>
      <c r="BSV200" s="310"/>
      <c r="BSW200" s="310"/>
      <c r="BSX200" s="310"/>
      <c r="BSY200" s="310"/>
      <c r="BSZ200" s="310"/>
      <c r="BTA200" s="310"/>
      <c r="BTB200" s="310"/>
      <c r="BTC200" s="310"/>
      <c r="BTD200" s="310"/>
      <c r="BTE200" s="310"/>
      <c r="BTF200" s="310"/>
      <c r="BTG200" s="310"/>
      <c r="BTH200" s="310"/>
      <c r="BTI200" s="310"/>
      <c r="BTJ200" s="310"/>
      <c r="BTK200" s="310"/>
      <c r="BTL200" s="310"/>
      <c r="BTM200" s="310"/>
      <c r="BTN200" s="310"/>
      <c r="BTO200" s="310"/>
      <c r="BTP200" s="310"/>
      <c r="BTQ200" s="310"/>
      <c r="BTR200" s="310"/>
      <c r="BTS200" s="310"/>
      <c r="BTT200" s="310"/>
      <c r="BTU200" s="310"/>
      <c r="BTV200" s="310"/>
      <c r="BTW200" s="310"/>
      <c r="BTX200" s="310"/>
      <c r="BTY200" s="310"/>
      <c r="BTZ200" s="310"/>
      <c r="BUA200" s="310"/>
      <c r="BUB200" s="310"/>
      <c r="BUC200" s="310"/>
      <c r="BUD200" s="310"/>
      <c r="BUE200" s="310"/>
      <c r="BUF200" s="310"/>
      <c r="BUG200" s="310"/>
      <c r="BUH200" s="310"/>
      <c r="BUI200" s="310"/>
      <c r="BUJ200" s="310"/>
      <c r="BUK200" s="310"/>
      <c r="BUL200" s="310"/>
      <c r="BUM200" s="310"/>
      <c r="BUN200" s="310"/>
      <c r="BUO200" s="310"/>
      <c r="BUP200" s="310"/>
      <c r="BUQ200" s="310"/>
      <c r="BUR200" s="310"/>
      <c r="BUS200" s="310"/>
      <c r="BUT200" s="310"/>
      <c r="BUU200" s="310"/>
      <c r="BUV200" s="310"/>
      <c r="BUW200" s="310"/>
      <c r="BUX200" s="310"/>
      <c r="BUY200" s="310"/>
      <c r="BUZ200" s="310"/>
      <c r="BVA200" s="310"/>
      <c r="BVB200" s="310"/>
      <c r="BVC200" s="310"/>
      <c r="BVD200" s="310"/>
      <c r="BVE200" s="310"/>
      <c r="BVF200" s="310"/>
      <c r="BVG200" s="310"/>
      <c r="BVH200" s="310"/>
      <c r="BVI200" s="310"/>
      <c r="BVJ200" s="310"/>
      <c r="BVK200" s="310"/>
      <c r="BVL200" s="310"/>
      <c r="BVM200" s="310"/>
      <c r="BVN200" s="310"/>
      <c r="BVO200" s="310"/>
      <c r="BVP200" s="310"/>
      <c r="BVQ200" s="310"/>
      <c r="BVR200" s="310"/>
      <c r="BVS200" s="310"/>
      <c r="BVT200" s="310"/>
      <c r="BVU200" s="310"/>
      <c r="BVV200" s="310"/>
      <c r="BVW200" s="310"/>
      <c r="BVX200" s="310"/>
      <c r="BVY200" s="310"/>
      <c r="BVZ200" s="310"/>
      <c r="BWA200" s="310"/>
      <c r="BWB200" s="310"/>
      <c r="BWC200" s="310"/>
      <c r="BWD200" s="310"/>
      <c r="BWE200" s="310"/>
      <c r="BWF200" s="310"/>
      <c r="BWG200" s="310"/>
      <c r="BWH200" s="310"/>
      <c r="BWI200" s="310"/>
      <c r="BWJ200" s="310"/>
      <c r="BWK200" s="310"/>
      <c r="BWL200" s="310"/>
      <c r="BWM200" s="310"/>
      <c r="BWN200" s="310"/>
      <c r="BWO200" s="310"/>
      <c r="BWP200" s="310"/>
      <c r="BWQ200" s="310"/>
      <c r="BWR200" s="310"/>
      <c r="BWS200" s="310"/>
      <c r="BWT200" s="310"/>
      <c r="BWU200" s="310"/>
      <c r="BWV200" s="310"/>
      <c r="BWW200" s="310"/>
      <c r="BWX200" s="310"/>
      <c r="BWY200" s="310"/>
      <c r="BWZ200" s="310"/>
      <c r="BXA200" s="310"/>
      <c r="BXB200" s="310"/>
      <c r="BXC200" s="310"/>
      <c r="BXD200" s="310"/>
      <c r="BXE200" s="310"/>
      <c r="BXF200" s="310"/>
      <c r="BXG200" s="310"/>
      <c r="BXH200" s="310"/>
      <c r="BXI200" s="310"/>
      <c r="BXJ200" s="310"/>
      <c r="BXK200" s="310"/>
      <c r="BXL200" s="310"/>
      <c r="BXM200" s="310"/>
      <c r="BXN200" s="310"/>
      <c r="BXO200" s="310"/>
      <c r="BXP200" s="310"/>
      <c r="BXQ200" s="310"/>
      <c r="BXR200" s="310"/>
      <c r="BXS200" s="310"/>
      <c r="BXT200" s="310"/>
      <c r="BXU200" s="310"/>
      <c r="BXV200" s="310"/>
      <c r="BXW200" s="310"/>
      <c r="BXX200" s="310"/>
      <c r="BXY200" s="310"/>
      <c r="BXZ200" s="310"/>
      <c r="BYA200" s="310"/>
      <c r="BYB200" s="310"/>
      <c r="BYC200" s="310"/>
      <c r="BYD200" s="310"/>
      <c r="BYE200" s="310"/>
      <c r="BYF200" s="310"/>
      <c r="BYG200" s="310"/>
      <c r="BYH200" s="310"/>
      <c r="BYI200" s="310"/>
      <c r="BYJ200" s="310"/>
      <c r="BYK200" s="310"/>
      <c r="BYL200" s="310"/>
      <c r="BYM200" s="310"/>
      <c r="BYN200" s="310"/>
      <c r="BYO200" s="310"/>
      <c r="BYP200" s="310"/>
      <c r="BYQ200" s="310"/>
      <c r="BYR200" s="310"/>
      <c r="BYS200" s="310"/>
      <c r="BYT200" s="310"/>
      <c r="BYU200" s="310"/>
      <c r="BYV200" s="310"/>
      <c r="BYW200" s="310"/>
      <c r="BYX200" s="310"/>
      <c r="BYY200" s="310"/>
      <c r="BYZ200" s="310"/>
      <c r="BZA200" s="310"/>
      <c r="BZB200" s="310"/>
      <c r="BZC200" s="310"/>
      <c r="BZD200" s="310"/>
      <c r="BZE200" s="310"/>
      <c r="BZF200" s="310"/>
      <c r="BZG200" s="310"/>
      <c r="BZH200" s="310"/>
      <c r="BZI200" s="310"/>
      <c r="BZJ200" s="310"/>
      <c r="BZK200" s="310"/>
      <c r="BZL200" s="310"/>
      <c r="BZM200" s="310"/>
      <c r="BZN200" s="310"/>
      <c r="BZO200" s="310"/>
      <c r="BZP200" s="310"/>
      <c r="BZQ200" s="310"/>
      <c r="BZR200" s="310"/>
      <c r="BZS200" s="310"/>
      <c r="BZT200" s="310"/>
      <c r="BZU200" s="310"/>
      <c r="BZV200" s="310"/>
      <c r="BZW200" s="310"/>
      <c r="BZX200" s="310"/>
      <c r="BZY200" s="310"/>
      <c r="BZZ200" s="310"/>
      <c r="CAA200" s="310"/>
      <c r="CAB200" s="310"/>
      <c r="CAC200" s="310"/>
      <c r="CAD200" s="310"/>
      <c r="CAE200" s="310"/>
      <c r="CAF200" s="310"/>
      <c r="CAG200" s="310"/>
      <c r="CAH200" s="310"/>
      <c r="CAI200" s="310"/>
      <c r="CAJ200" s="310"/>
      <c r="CAK200" s="310"/>
      <c r="CAL200" s="310"/>
      <c r="CAM200" s="310"/>
      <c r="CAN200" s="310"/>
      <c r="CAO200" s="310"/>
      <c r="CAP200" s="310"/>
      <c r="CAQ200" s="310"/>
      <c r="CAR200" s="310"/>
      <c r="CAS200" s="310"/>
      <c r="CAT200" s="310"/>
      <c r="CAU200" s="310"/>
      <c r="CAV200" s="310"/>
      <c r="CAW200" s="310"/>
      <c r="CAX200" s="310"/>
      <c r="CAY200" s="310"/>
      <c r="CAZ200" s="310"/>
      <c r="CBA200" s="310"/>
      <c r="CBB200" s="310"/>
      <c r="CBC200" s="310"/>
      <c r="CBD200" s="310"/>
      <c r="CBE200" s="310"/>
      <c r="CBF200" s="310"/>
      <c r="CBG200" s="310"/>
      <c r="CBH200" s="310"/>
      <c r="CBI200" s="310"/>
      <c r="CBJ200" s="310"/>
      <c r="CBK200" s="310"/>
      <c r="CBL200" s="310"/>
      <c r="CBM200" s="310"/>
      <c r="CBN200" s="310"/>
      <c r="CBO200" s="310"/>
      <c r="CBP200" s="310"/>
      <c r="CBQ200" s="310"/>
      <c r="CBR200" s="310"/>
      <c r="CBS200" s="310"/>
      <c r="CBT200" s="310"/>
      <c r="CBU200" s="310"/>
      <c r="CBV200" s="310"/>
      <c r="CBW200" s="310"/>
      <c r="CBX200" s="310"/>
      <c r="CBY200" s="310"/>
      <c r="CBZ200" s="310"/>
      <c r="CCA200" s="310"/>
      <c r="CCB200" s="310"/>
      <c r="CCC200" s="310"/>
      <c r="CCD200" s="310"/>
      <c r="CCE200" s="310"/>
      <c r="CCF200" s="310"/>
      <c r="CCG200" s="310"/>
      <c r="CCH200" s="310"/>
      <c r="CCI200" s="310"/>
      <c r="CCJ200" s="310"/>
      <c r="CCK200" s="310"/>
      <c r="CCL200" s="310"/>
      <c r="CCM200" s="310"/>
      <c r="CCN200" s="310"/>
      <c r="CCO200" s="310"/>
      <c r="CCP200" s="310"/>
      <c r="CCQ200" s="310"/>
      <c r="CCR200" s="310"/>
      <c r="CCS200" s="310"/>
      <c r="CCT200" s="310"/>
      <c r="CCU200" s="310"/>
      <c r="CCV200" s="310"/>
      <c r="CCW200" s="310"/>
      <c r="CCX200" s="310"/>
      <c r="CCY200" s="310"/>
      <c r="CCZ200" s="310"/>
      <c r="CDA200" s="310"/>
      <c r="CDB200" s="310"/>
      <c r="CDC200" s="310"/>
      <c r="CDD200" s="310"/>
      <c r="CDE200" s="310"/>
      <c r="CDF200" s="310"/>
      <c r="CDG200" s="310"/>
      <c r="CDH200" s="310"/>
      <c r="CDI200" s="310"/>
      <c r="CDJ200" s="310"/>
      <c r="CDK200" s="310"/>
      <c r="CDL200" s="310"/>
      <c r="CDM200" s="310"/>
      <c r="CDN200" s="310"/>
      <c r="CDO200" s="310"/>
      <c r="CDP200" s="310"/>
      <c r="CDQ200" s="310"/>
      <c r="CDR200" s="310"/>
      <c r="CDS200" s="310"/>
      <c r="CDT200" s="310"/>
      <c r="CDU200" s="310"/>
      <c r="CDV200" s="310"/>
      <c r="CDW200" s="310"/>
      <c r="CDX200" s="310"/>
      <c r="CDY200" s="310"/>
      <c r="CDZ200" s="310"/>
      <c r="CEA200" s="310"/>
      <c r="CEB200" s="310"/>
      <c r="CEC200" s="310"/>
      <c r="CED200" s="310"/>
      <c r="CEE200" s="310"/>
      <c r="CEF200" s="310"/>
      <c r="CEG200" s="310"/>
      <c r="CEH200" s="310"/>
      <c r="CEI200" s="310"/>
      <c r="CEJ200" s="310"/>
      <c r="CEK200" s="310"/>
      <c r="CEL200" s="310"/>
      <c r="CEM200" s="310"/>
      <c r="CEN200" s="310"/>
      <c r="CEO200" s="310"/>
      <c r="CEP200" s="310"/>
      <c r="CEQ200" s="310"/>
      <c r="CER200" s="310"/>
      <c r="CES200" s="310"/>
      <c r="CET200" s="310"/>
      <c r="CEU200" s="310"/>
      <c r="CEV200" s="310"/>
      <c r="CEW200" s="310"/>
      <c r="CEX200" s="310"/>
      <c r="CEY200" s="310"/>
      <c r="CEZ200" s="310"/>
      <c r="CFA200" s="310"/>
      <c r="CFB200" s="310"/>
      <c r="CFC200" s="310"/>
      <c r="CFD200" s="310"/>
      <c r="CFE200" s="310"/>
      <c r="CFF200" s="310"/>
      <c r="CFG200" s="310"/>
      <c r="CFH200" s="310"/>
      <c r="CFI200" s="310"/>
      <c r="CFJ200" s="310"/>
      <c r="CFK200" s="310"/>
      <c r="CFL200" s="310"/>
      <c r="CFM200" s="310"/>
      <c r="CFN200" s="310"/>
      <c r="CFO200" s="310"/>
      <c r="CFP200" s="310"/>
      <c r="CFQ200" s="310"/>
      <c r="CFR200" s="310"/>
      <c r="CFS200" s="310"/>
      <c r="CFT200" s="310"/>
      <c r="CFU200" s="310"/>
      <c r="CFV200" s="310"/>
      <c r="CFW200" s="310"/>
      <c r="CFX200" s="310"/>
      <c r="CFY200" s="310"/>
      <c r="CFZ200" s="310"/>
      <c r="CGA200" s="310"/>
      <c r="CGB200" s="310"/>
      <c r="CGC200" s="310"/>
      <c r="CGD200" s="310"/>
      <c r="CGE200" s="310"/>
      <c r="CGF200" s="310"/>
      <c r="CGG200" s="310"/>
      <c r="CGH200" s="310"/>
      <c r="CGI200" s="310"/>
      <c r="CGJ200" s="310"/>
      <c r="CGK200" s="310"/>
      <c r="CGL200" s="310"/>
      <c r="CGM200" s="310"/>
      <c r="CGN200" s="310"/>
      <c r="CGO200" s="310"/>
      <c r="CGP200" s="310"/>
      <c r="CGQ200" s="310"/>
      <c r="CGR200" s="310"/>
      <c r="CGS200" s="310"/>
      <c r="CGT200" s="310"/>
      <c r="CGU200" s="310"/>
      <c r="CGV200" s="310"/>
      <c r="CGW200" s="310"/>
      <c r="CGX200" s="310"/>
      <c r="CGY200" s="310"/>
      <c r="CGZ200" s="310"/>
      <c r="CHA200" s="310"/>
      <c r="CHB200" s="310"/>
      <c r="CHC200" s="310"/>
      <c r="CHD200" s="310"/>
      <c r="CHE200" s="310"/>
      <c r="CHF200" s="310"/>
      <c r="CHG200" s="310"/>
      <c r="CHH200" s="310"/>
      <c r="CHI200" s="310"/>
      <c r="CHJ200" s="310"/>
      <c r="CHK200" s="310"/>
      <c r="CHL200" s="310"/>
      <c r="CHM200" s="310"/>
      <c r="CHN200" s="310"/>
      <c r="CHO200" s="310"/>
      <c r="CHP200" s="310"/>
      <c r="CHQ200" s="310"/>
      <c r="CHR200" s="310"/>
      <c r="CHS200" s="310"/>
      <c r="CHT200" s="310"/>
      <c r="CHU200" s="310"/>
      <c r="CHV200" s="310"/>
      <c r="CHW200" s="310"/>
      <c r="CHX200" s="310"/>
      <c r="CHY200" s="310"/>
      <c r="CHZ200" s="310"/>
      <c r="CIA200" s="310"/>
      <c r="CIB200" s="310"/>
      <c r="CIC200" s="310"/>
      <c r="CID200" s="310"/>
      <c r="CIE200" s="310"/>
      <c r="CIF200" s="310"/>
      <c r="CIG200" s="310"/>
      <c r="CIH200" s="310"/>
      <c r="CII200" s="310"/>
      <c r="CIJ200" s="310"/>
      <c r="CIK200" s="310"/>
      <c r="CIL200" s="310"/>
      <c r="CIM200" s="310"/>
      <c r="CIN200" s="310"/>
      <c r="CIO200" s="310"/>
      <c r="CIP200" s="310"/>
      <c r="CIQ200" s="310"/>
      <c r="CIR200" s="310"/>
      <c r="CIS200" s="310"/>
      <c r="CIT200" s="310"/>
      <c r="CIU200" s="310"/>
      <c r="CIV200" s="310"/>
      <c r="CIW200" s="310"/>
      <c r="CIX200" s="310"/>
      <c r="CIY200" s="310"/>
      <c r="CIZ200" s="310"/>
      <c r="CJA200" s="310"/>
      <c r="CJB200" s="310"/>
      <c r="CJC200" s="310"/>
      <c r="CJD200" s="310"/>
      <c r="CJE200" s="310"/>
      <c r="CJF200" s="310"/>
      <c r="CJG200" s="310"/>
      <c r="CJH200" s="310"/>
      <c r="CJI200" s="310"/>
      <c r="CJJ200" s="310"/>
      <c r="CJK200" s="310"/>
      <c r="CJL200" s="310"/>
      <c r="CJM200" s="310"/>
      <c r="CJN200" s="310"/>
      <c r="CJO200" s="310"/>
      <c r="CJP200" s="310"/>
      <c r="CJQ200" s="310"/>
      <c r="CJR200" s="310"/>
      <c r="CJS200" s="310"/>
      <c r="CJT200" s="310"/>
      <c r="CJU200" s="310"/>
      <c r="CJV200" s="310"/>
      <c r="CJW200" s="310"/>
      <c r="CJX200" s="310"/>
      <c r="CJY200" s="310"/>
      <c r="CJZ200" s="310"/>
      <c r="CKA200" s="310"/>
      <c r="CKB200" s="310"/>
      <c r="CKC200" s="310"/>
      <c r="CKD200" s="310"/>
      <c r="CKE200" s="310"/>
      <c r="CKF200" s="310"/>
      <c r="CKG200" s="310"/>
      <c r="CKH200" s="310"/>
      <c r="CKI200" s="310"/>
      <c r="CKJ200" s="310"/>
      <c r="CKK200" s="310"/>
      <c r="CKL200" s="310"/>
      <c r="CKM200" s="310"/>
      <c r="CKN200" s="310"/>
      <c r="CKO200" s="310"/>
      <c r="CKP200" s="310"/>
      <c r="CKQ200" s="310"/>
      <c r="CKR200" s="310"/>
      <c r="CKS200" s="310"/>
      <c r="CKT200" s="310"/>
      <c r="CKU200" s="310"/>
      <c r="CKV200" s="310"/>
      <c r="CKW200" s="310"/>
      <c r="CKX200" s="310"/>
      <c r="CKY200" s="310"/>
      <c r="CKZ200" s="310"/>
      <c r="CLA200" s="310"/>
      <c r="CLB200" s="310"/>
      <c r="CLC200" s="310"/>
      <c r="CLD200" s="310"/>
      <c r="CLE200" s="310"/>
      <c r="CLF200" s="310"/>
      <c r="CLG200" s="310"/>
      <c r="CLH200" s="310"/>
      <c r="CLI200" s="310"/>
      <c r="CLJ200" s="310"/>
      <c r="CLK200" s="310"/>
      <c r="CLL200" s="310"/>
      <c r="CLM200" s="310"/>
      <c r="CLN200" s="310"/>
      <c r="CLO200" s="310"/>
      <c r="CLP200" s="310"/>
      <c r="CLQ200" s="310"/>
      <c r="CLR200" s="310"/>
      <c r="CLS200" s="310"/>
      <c r="CLT200" s="310"/>
      <c r="CLU200" s="310"/>
      <c r="CLV200" s="310"/>
      <c r="CLW200" s="310"/>
      <c r="CLX200" s="310"/>
      <c r="CLY200" s="310"/>
      <c r="CLZ200" s="310"/>
      <c r="CMA200" s="310"/>
      <c r="CMB200" s="310"/>
      <c r="CMC200" s="310"/>
      <c r="CMD200" s="310"/>
      <c r="CME200" s="310"/>
      <c r="CMF200" s="310"/>
      <c r="CMG200" s="310"/>
      <c r="CMH200" s="310"/>
      <c r="CMI200" s="310"/>
      <c r="CMJ200" s="310"/>
      <c r="CMK200" s="310"/>
      <c r="CML200" s="310"/>
      <c r="CMM200" s="310"/>
      <c r="CMN200" s="310"/>
      <c r="CMO200" s="310"/>
      <c r="CMP200" s="310"/>
      <c r="CMQ200" s="310"/>
      <c r="CMR200" s="310"/>
      <c r="CMS200" s="310"/>
      <c r="CMT200" s="310"/>
      <c r="CMU200" s="310"/>
      <c r="CMV200" s="310"/>
      <c r="CMW200" s="310"/>
      <c r="CMX200" s="310"/>
      <c r="CMY200" s="310"/>
      <c r="CMZ200" s="310"/>
      <c r="CNA200" s="310"/>
      <c r="CNB200" s="310"/>
      <c r="CNC200" s="310"/>
      <c r="CND200" s="310"/>
      <c r="CNE200" s="310"/>
      <c r="CNF200" s="310"/>
      <c r="CNG200" s="310"/>
      <c r="CNH200" s="310"/>
      <c r="CNI200" s="310"/>
      <c r="CNJ200" s="310"/>
      <c r="CNK200" s="310"/>
      <c r="CNL200" s="310"/>
      <c r="CNM200" s="310"/>
      <c r="CNN200" s="310"/>
      <c r="CNO200" s="310"/>
      <c r="CNP200" s="310"/>
      <c r="CNQ200" s="310"/>
      <c r="CNR200" s="310"/>
      <c r="CNS200" s="310"/>
      <c r="CNT200" s="310"/>
      <c r="CNU200" s="310"/>
      <c r="CNV200" s="310"/>
      <c r="CNW200" s="310"/>
      <c r="CNX200" s="310"/>
      <c r="CNY200" s="310"/>
      <c r="CNZ200" s="310"/>
      <c r="COA200" s="310"/>
      <c r="COB200" s="310"/>
      <c r="COC200" s="310"/>
      <c r="COD200" s="310"/>
      <c r="COE200" s="310"/>
      <c r="COF200" s="310"/>
      <c r="COG200" s="310"/>
      <c r="COH200" s="310"/>
      <c r="COI200" s="310"/>
      <c r="COJ200" s="310"/>
      <c r="COK200" s="310"/>
      <c r="COL200" s="310"/>
      <c r="COM200" s="310"/>
      <c r="CON200" s="310"/>
      <c r="COO200" s="310"/>
      <c r="COP200" s="310"/>
      <c r="COQ200" s="310"/>
      <c r="COR200" s="310"/>
      <c r="COS200" s="310"/>
      <c r="COT200" s="310"/>
      <c r="COU200" s="310"/>
      <c r="COV200" s="310"/>
      <c r="COW200" s="310"/>
      <c r="COX200" s="310"/>
      <c r="COY200" s="310"/>
      <c r="COZ200" s="310"/>
      <c r="CPA200" s="310"/>
      <c r="CPB200" s="310"/>
      <c r="CPC200" s="310"/>
      <c r="CPD200" s="310"/>
      <c r="CPE200" s="310"/>
      <c r="CPF200" s="310"/>
      <c r="CPG200" s="310"/>
      <c r="CPH200" s="310"/>
      <c r="CPI200" s="310"/>
      <c r="CPJ200" s="310"/>
      <c r="CPK200" s="310"/>
      <c r="CPL200" s="310"/>
      <c r="CPM200" s="310"/>
      <c r="CPN200" s="310"/>
      <c r="CPO200" s="310"/>
      <c r="CPP200" s="310"/>
      <c r="CPQ200" s="310"/>
      <c r="CPR200" s="310"/>
      <c r="CPS200" s="310"/>
      <c r="CPT200" s="310"/>
      <c r="CPU200" s="310"/>
      <c r="CPV200" s="310"/>
      <c r="CPW200" s="310"/>
      <c r="CPX200" s="310"/>
      <c r="CPY200" s="310"/>
      <c r="CPZ200" s="310"/>
      <c r="CQA200" s="310"/>
      <c r="CQB200" s="310"/>
      <c r="CQC200" s="310"/>
      <c r="CQD200" s="310"/>
      <c r="CQE200" s="310"/>
      <c r="CQF200" s="310"/>
      <c r="CQG200" s="310"/>
      <c r="CQH200" s="310"/>
      <c r="CQI200" s="310"/>
      <c r="CQJ200" s="310"/>
      <c r="CQK200" s="310"/>
      <c r="CQL200" s="310"/>
      <c r="CQM200" s="310"/>
      <c r="CQN200" s="310"/>
      <c r="CQO200" s="310"/>
      <c r="CQP200" s="310"/>
      <c r="CQQ200" s="310"/>
      <c r="CQR200" s="310"/>
      <c r="CQS200" s="310"/>
      <c r="CQT200" s="310"/>
      <c r="CQU200" s="310"/>
      <c r="CQV200" s="310"/>
      <c r="CQW200" s="310"/>
      <c r="CQX200" s="310"/>
      <c r="CQY200" s="310"/>
      <c r="CQZ200" s="310"/>
      <c r="CRA200" s="310"/>
      <c r="CRB200" s="310"/>
      <c r="CRC200" s="310"/>
      <c r="CRD200" s="310"/>
      <c r="CRE200" s="310"/>
      <c r="CRF200" s="310"/>
      <c r="CRG200" s="310"/>
      <c r="CRH200" s="310"/>
      <c r="CRI200" s="310"/>
      <c r="CRJ200" s="310"/>
      <c r="CRK200" s="310"/>
      <c r="CRL200" s="310"/>
      <c r="CRM200" s="310"/>
      <c r="CRN200" s="310"/>
      <c r="CRO200" s="310"/>
      <c r="CRP200" s="310"/>
      <c r="CRQ200" s="310"/>
      <c r="CRR200" s="310"/>
      <c r="CRS200" s="310"/>
      <c r="CRT200" s="310"/>
      <c r="CRU200" s="310"/>
      <c r="CRV200" s="310"/>
      <c r="CRW200" s="310"/>
      <c r="CRX200" s="310"/>
      <c r="CRY200" s="310"/>
      <c r="CRZ200" s="310"/>
      <c r="CSA200" s="310"/>
      <c r="CSB200" s="310"/>
      <c r="CSC200" s="310"/>
      <c r="CSD200" s="310"/>
      <c r="CSE200" s="310"/>
      <c r="CSF200" s="310"/>
      <c r="CSG200" s="310"/>
      <c r="CSH200" s="310"/>
      <c r="CSI200" s="310"/>
      <c r="CSJ200" s="310"/>
      <c r="CSK200" s="310"/>
      <c r="CSL200" s="310"/>
      <c r="CSM200" s="310"/>
      <c r="CSN200" s="310"/>
      <c r="CSO200" s="310"/>
      <c r="CSP200" s="310"/>
      <c r="CSQ200" s="310"/>
      <c r="CSR200" s="310"/>
      <c r="CSS200" s="310"/>
      <c r="CST200" s="310"/>
      <c r="CSU200" s="310"/>
      <c r="CSV200" s="310"/>
      <c r="CSW200" s="310"/>
      <c r="CSX200" s="310"/>
      <c r="CSY200" s="310"/>
      <c r="CSZ200" s="310"/>
      <c r="CTA200" s="310"/>
      <c r="CTB200" s="310"/>
      <c r="CTC200" s="310"/>
      <c r="CTD200" s="310"/>
      <c r="CTE200" s="310"/>
      <c r="CTF200" s="310"/>
      <c r="CTG200" s="310"/>
      <c r="CTH200" s="310"/>
      <c r="CTI200" s="310"/>
      <c r="CTJ200" s="310"/>
      <c r="CTK200" s="310"/>
      <c r="CTL200" s="310"/>
      <c r="CTM200" s="310"/>
      <c r="CTN200" s="310"/>
      <c r="CTO200" s="310"/>
      <c r="CTP200" s="310"/>
      <c r="CTQ200" s="310"/>
      <c r="CTR200" s="310"/>
      <c r="CTS200" s="310"/>
      <c r="CTT200" s="310"/>
      <c r="CTU200" s="310"/>
      <c r="CTV200" s="310"/>
      <c r="CTW200" s="310"/>
      <c r="CTX200" s="310"/>
      <c r="CTY200" s="310"/>
      <c r="CTZ200" s="310"/>
      <c r="CUA200" s="310"/>
      <c r="CUB200" s="310"/>
      <c r="CUC200" s="310"/>
      <c r="CUD200" s="310"/>
      <c r="CUE200" s="310"/>
      <c r="CUF200" s="310"/>
      <c r="CUG200" s="310"/>
      <c r="CUH200" s="310"/>
      <c r="CUI200" s="310"/>
      <c r="CUJ200" s="310"/>
      <c r="CUK200" s="310"/>
      <c r="CUL200" s="310"/>
      <c r="CUM200" s="310"/>
      <c r="CUN200" s="310"/>
      <c r="CUO200" s="310"/>
      <c r="CUP200" s="310"/>
      <c r="CUQ200" s="310"/>
      <c r="CUR200" s="310"/>
      <c r="CUS200" s="310"/>
      <c r="CUT200" s="310"/>
      <c r="CUU200" s="310"/>
      <c r="CUV200" s="310"/>
      <c r="CUW200" s="310"/>
      <c r="CUX200" s="310"/>
      <c r="CUY200" s="310"/>
      <c r="CUZ200" s="310"/>
      <c r="CVA200" s="310"/>
      <c r="CVB200" s="310"/>
      <c r="CVC200" s="310"/>
      <c r="CVD200" s="310"/>
      <c r="CVE200" s="310"/>
      <c r="CVF200" s="310"/>
      <c r="CVG200" s="310"/>
      <c r="CVH200" s="310"/>
      <c r="CVI200" s="310"/>
      <c r="CVJ200" s="310"/>
      <c r="CVK200" s="310"/>
      <c r="CVL200" s="310"/>
      <c r="CVM200" s="310"/>
      <c r="CVN200" s="310"/>
      <c r="CVO200" s="310"/>
      <c r="CVP200" s="310"/>
      <c r="CVQ200" s="310"/>
      <c r="CVR200" s="310"/>
      <c r="CVS200" s="310"/>
      <c r="CVT200" s="310"/>
      <c r="CVU200" s="310"/>
      <c r="CVV200" s="310"/>
      <c r="CVW200" s="310"/>
      <c r="CVX200" s="310"/>
      <c r="CVY200" s="310"/>
      <c r="CVZ200" s="310"/>
      <c r="CWA200" s="310"/>
      <c r="CWB200" s="310"/>
      <c r="CWC200" s="310"/>
      <c r="CWD200" s="310"/>
      <c r="CWE200" s="310"/>
      <c r="CWF200" s="310"/>
      <c r="CWG200" s="310"/>
      <c r="CWH200" s="310"/>
      <c r="CWI200" s="310"/>
      <c r="CWJ200" s="310"/>
      <c r="CWK200" s="310"/>
      <c r="CWL200" s="310"/>
      <c r="CWM200" s="310"/>
      <c r="CWN200" s="310"/>
      <c r="CWO200" s="310"/>
      <c r="CWP200" s="310"/>
      <c r="CWQ200" s="310"/>
      <c r="CWR200" s="310"/>
      <c r="CWS200" s="310"/>
      <c r="CWT200" s="310"/>
      <c r="CWU200" s="310"/>
      <c r="CWV200" s="310"/>
      <c r="CWW200" s="310"/>
      <c r="CWX200" s="310"/>
      <c r="CWY200" s="310"/>
      <c r="CWZ200" s="310"/>
      <c r="CXA200" s="310"/>
      <c r="CXB200" s="310"/>
      <c r="CXC200" s="310"/>
      <c r="CXD200" s="310"/>
      <c r="CXE200" s="310"/>
      <c r="CXF200" s="310"/>
      <c r="CXG200" s="310"/>
      <c r="CXH200" s="310"/>
      <c r="CXI200" s="310"/>
      <c r="CXJ200" s="310"/>
      <c r="CXK200" s="310"/>
      <c r="CXL200" s="310"/>
      <c r="CXM200" s="310"/>
      <c r="CXN200" s="310"/>
      <c r="CXO200" s="310"/>
      <c r="CXP200" s="310"/>
      <c r="CXQ200" s="310"/>
      <c r="CXR200" s="310"/>
      <c r="CXS200" s="310"/>
      <c r="CXT200" s="310"/>
      <c r="CXU200" s="310"/>
      <c r="CXV200" s="310"/>
      <c r="CXW200" s="310"/>
      <c r="CXX200" s="310"/>
      <c r="CXY200" s="310"/>
      <c r="CXZ200" s="310"/>
      <c r="CYA200" s="310"/>
      <c r="CYB200" s="310"/>
      <c r="CYC200" s="310"/>
      <c r="CYD200" s="310"/>
      <c r="CYE200" s="310"/>
      <c r="CYF200" s="310"/>
      <c r="CYG200" s="310"/>
      <c r="CYH200" s="310"/>
      <c r="CYI200" s="310"/>
      <c r="CYJ200" s="310"/>
      <c r="CYK200" s="310"/>
      <c r="CYL200" s="310"/>
      <c r="CYM200" s="310"/>
      <c r="CYN200" s="310"/>
      <c r="CYO200" s="310"/>
      <c r="CYP200" s="310"/>
      <c r="CYQ200" s="310"/>
      <c r="CYR200" s="310"/>
      <c r="CYS200" s="310"/>
      <c r="CYT200" s="310"/>
      <c r="CYU200" s="310"/>
      <c r="CYV200" s="310"/>
      <c r="CYW200" s="310"/>
      <c r="CYX200" s="310"/>
      <c r="CYY200" s="310"/>
      <c r="CYZ200" s="310"/>
      <c r="CZA200" s="310"/>
      <c r="CZB200" s="310"/>
      <c r="CZC200" s="310"/>
      <c r="CZD200" s="310"/>
      <c r="CZE200" s="310"/>
      <c r="CZF200" s="310"/>
      <c r="CZG200" s="310"/>
      <c r="CZH200" s="310"/>
      <c r="CZI200" s="310"/>
      <c r="CZJ200" s="310"/>
      <c r="CZK200" s="310"/>
      <c r="CZL200" s="310"/>
      <c r="CZM200" s="310"/>
      <c r="CZN200" s="310"/>
      <c r="CZO200" s="310"/>
      <c r="CZP200" s="310"/>
      <c r="CZQ200" s="310"/>
      <c r="CZR200" s="310"/>
      <c r="CZS200" s="310"/>
      <c r="CZT200" s="310"/>
      <c r="CZU200" s="310"/>
      <c r="CZV200" s="310"/>
      <c r="CZW200" s="310"/>
      <c r="CZX200" s="310"/>
      <c r="CZY200" s="310"/>
      <c r="CZZ200" s="310"/>
      <c r="DAA200" s="310"/>
      <c r="DAB200" s="310"/>
      <c r="DAC200" s="310"/>
      <c r="DAD200" s="310"/>
      <c r="DAE200" s="310"/>
      <c r="DAF200" s="310"/>
      <c r="DAG200" s="310"/>
      <c r="DAH200" s="310"/>
      <c r="DAI200" s="310"/>
      <c r="DAJ200" s="310"/>
      <c r="DAK200" s="310"/>
      <c r="DAL200" s="310"/>
      <c r="DAM200" s="310"/>
      <c r="DAN200" s="310"/>
      <c r="DAO200" s="310"/>
      <c r="DAP200" s="310"/>
      <c r="DAQ200" s="310"/>
      <c r="DAR200" s="310"/>
      <c r="DAS200" s="310"/>
      <c r="DAT200" s="310"/>
      <c r="DAU200" s="310"/>
      <c r="DAV200" s="310"/>
      <c r="DAW200" s="310"/>
      <c r="DAX200" s="310"/>
      <c r="DAY200" s="310"/>
      <c r="DAZ200" s="310"/>
      <c r="DBA200" s="310"/>
      <c r="DBB200" s="310"/>
      <c r="DBC200" s="310"/>
      <c r="DBD200" s="310"/>
      <c r="DBE200" s="310"/>
      <c r="DBF200" s="310"/>
      <c r="DBG200" s="310"/>
      <c r="DBH200" s="310"/>
      <c r="DBI200" s="310"/>
      <c r="DBJ200" s="310"/>
      <c r="DBK200" s="310"/>
      <c r="DBL200" s="310"/>
      <c r="DBM200" s="310"/>
      <c r="DBN200" s="310"/>
      <c r="DBO200" s="310"/>
      <c r="DBP200" s="310"/>
      <c r="DBQ200" s="310"/>
      <c r="DBR200" s="310"/>
      <c r="DBS200" s="310"/>
      <c r="DBT200" s="310"/>
      <c r="DBU200" s="310"/>
      <c r="DBV200" s="310"/>
      <c r="DBW200" s="310"/>
      <c r="DBX200" s="310"/>
      <c r="DBY200" s="310"/>
      <c r="DBZ200" s="310"/>
      <c r="DCA200" s="310"/>
      <c r="DCB200" s="310"/>
      <c r="DCC200" s="310"/>
      <c r="DCD200" s="310"/>
      <c r="DCE200" s="310"/>
      <c r="DCF200" s="310"/>
      <c r="DCG200" s="310"/>
      <c r="DCH200" s="310"/>
      <c r="DCI200" s="310"/>
      <c r="DCJ200" s="310"/>
      <c r="DCK200" s="310"/>
      <c r="DCL200" s="310"/>
      <c r="DCM200" s="310"/>
      <c r="DCN200" s="310"/>
      <c r="DCO200" s="310"/>
      <c r="DCP200" s="310"/>
      <c r="DCQ200" s="310"/>
      <c r="DCR200" s="310"/>
      <c r="DCS200" s="310"/>
      <c r="DCT200" s="310"/>
      <c r="DCU200" s="310"/>
      <c r="DCV200" s="310"/>
      <c r="DCW200" s="310"/>
      <c r="DCX200" s="310"/>
      <c r="DCY200" s="310"/>
      <c r="DCZ200" s="310"/>
      <c r="DDA200" s="310"/>
      <c r="DDB200" s="310"/>
      <c r="DDC200" s="310"/>
      <c r="DDD200" s="310"/>
      <c r="DDE200" s="310"/>
      <c r="DDF200" s="310"/>
      <c r="DDG200" s="310"/>
      <c r="DDH200" s="310"/>
      <c r="DDI200" s="310"/>
      <c r="DDJ200" s="310"/>
      <c r="DDK200" s="310"/>
      <c r="DDL200" s="310"/>
      <c r="DDM200" s="310"/>
      <c r="DDN200" s="310"/>
      <c r="DDO200" s="310"/>
      <c r="DDP200" s="310"/>
      <c r="DDQ200" s="310"/>
      <c r="DDR200" s="310"/>
      <c r="DDS200" s="310"/>
      <c r="DDT200" s="310"/>
      <c r="DDU200" s="310"/>
      <c r="DDV200" s="310"/>
      <c r="DDW200" s="310"/>
      <c r="DDX200" s="310"/>
      <c r="DDY200" s="310"/>
      <c r="DDZ200" s="310"/>
      <c r="DEA200" s="310"/>
      <c r="DEB200" s="310"/>
      <c r="DEC200" s="310"/>
      <c r="DED200" s="310"/>
      <c r="DEE200" s="310"/>
      <c r="DEF200" s="310"/>
      <c r="DEG200" s="310"/>
      <c r="DEH200" s="310"/>
      <c r="DEI200" s="310"/>
      <c r="DEJ200" s="310"/>
      <c r="DEK200" s="310"/>
      <c r="DEL200" s="310"/>
      <c r="DEM200" s="310"/>
      <c r="DEN200" s="310"/>
      <c r="DEO200" s="310"/>
      <c r="DEP200" s="310"/>
      <c r="DEQ200" s="310"/>
      <c r="DER200" s="310"/>
      <c r="DES200" s="310"/>
      <c r="DET200" s="310"/>
      <c r="DEU200" s="310"/>
      <c r="DEV200" s="310"/>
      <c r="DEW200" s="310"/>
      <c r="DEX200" s="310"/>
      <c r="DEY200" s="310"/>
      <c r="DEZ200" s="310"/>
      <c r="DFA200" s="310"/>
      <c r="DFB200" s="310"/>
      <c r="DFC200" s="310"/>
      <c r="DFD200" s="310"/>
      <c r="DFE200" s="310"/>
      <c r="DFF200" s="310"/>
      <c r="DFG200" s="310"/>
      <c r="DFH200" s="310"/>
      <c r="DFI200" s="310"/>
      <c r="DFJ200" s="310"/>
      <c r="DFK200" s="310"/>
      <c r="DFL200" s="310"/>
      <c r="DFM200" s="310"/>
      <c r="DFN200" s="310"/>
      <c r="DFO200" s="310"/>
      <c r="DFP200" s="310"/>
      <c r="DFQ200" s="310"/>
      <c r="DFR200" s="310"/>
      <c r="DFS200" s="310"/>
      <c r="DFT200" s="310"/>
      <c r="DFU200" s="310"/>
      <c r="DFV200" s="310"/>
      <c r="DFW200" s="310"/>
      <c r="DFX200" s="310"/>
      <c r="DFY200" s="310"/>
      <c r="DFZ200" s="310"/>
      <c r="DGA200" s="310"/>
      <c r="DGB200" s="310"/>
      <c r="DGC200" s="310"/>
      <c r="DGD200" s="310"/>
      <c r="DGE200" s="310"/>
      <c r="DGF200" s="310"/>
      <c r="DGG200" s="310"/>
      <c r="DGH200" s="310"/>
      <c r="DGI200" s="310"/>
      <c r="DGJ200" s="310"/>
      <c r="DGK200" s="310"/>
      <c r="DGL200" s="310"/>
      <c r="DGM200" s="310"/>
      <c r="DGN200" s="310"/>
      <c r="DGO200" s="310"/>
      <c r="DGP200" s="310"/>
      <c r="DGQ200" s="310"/>
      <c r="DGR200" s="310"/>
      <c r="DGS200" s="310"/>
      <c r="DGT200" s="310"/>
      <c r="DGU200" s="310"/>
      <c r="DGV200" s="310"/>
      <c r="DGW200" s="310"/>
      <c r="DGX200" s="310"/>
      <c r="DGY200" s="310"/>
      <c r="DGZ200" s="310"/>
      <c r="DHA200" s="310"/>
      <c r="DHB200" s="310"/>
      <c r="DHC200" s="310"/>
      <c r="DHD200" s="310"/>
      <c r="DHE200" s="310"/>
      <c r="DHF200" s="310"/>
      <c r="DHG200" s="310"/>
      <c r="DHH200" s="310"/>
      <c r="DHI200" s="310"/>
      <c r="DHJ200" s="310"/>
      <c r="DHK200" s="310"/>
      <c r="DHL200" s="310"/>
      <c r="DHM200" s="310"/>
      <c r="DHN200" s="310"/>
      <c r="DHO200" s="310"/>
      <c r="DHP200" s="310"/>
      <c r="DHQ200" s="310"/>
      <c r="DHR200" s="310"/>
      <c r="DHS200" s="310"/>
      <c r="DHT200" s="310"/>
      <c r="DHU200" s="310"/>
      <c r="DHV200" s="310"/>
      <c r="DHW200" s="310"/>
      <c r="DHX200" s="310"/>
      <c r="DHY200" s="310"/>
      <c r="DHZ200" s="310"/>
      <c r="DIA200" s="310"/>
      <c r="DIB200" s="310"/>
      <c r="DIC200" s="310"/>
      <c r="DID200" s="310"/>
      <c r="DIE200" s="310"/>
      <c r="DIF200" s="310"/>
      <c r="DIG200" s="310"/>
      <c r="DIH200" s="310"/>
      <c r="DII200" s="310"/>
      <c r="DIJ200" s="310"/>
      <c r="DIK200" s="310"/>
      <c r="DIL200" s="310"/>
      <c r="DIM200" s="310"/>
      <c r="DIN200" s="310"/>
      <c r="DIO200" s="310"/>
      <c r="DIP200" s="310"/>
      <c r="DIQ200" s="310"/>
      <c r="DIR200" s="310"/>
      <c r="DIS200" s="310"/>
      <c r="DIT200" s="310"/>
      <c r="DIU200" s="310"/>
      <c r="DIV200" s="310"/>
      <c r="DIW200" s="310"/>
      <c r="DIX200" s="310"/>
      <c r="DIY200" s="310"/>
      <c r="DIZ200" s="310"/>
      <c r="DJA200" s="310"/>
      <c r="DJB200" s="310"/>
      <c r="DJC200" s="310"/>
      <c r="DJD200" s="310"/>
      <c r="DJE200" s="310"/>
      <c r="DJF200" s="310"/>
      <c r="DJG200" s="310"/>
      <c r="DJH200" s="310"/>
      <c r="DJI200" s="310"/>
      <c r="DJJ200" s="310"/>
      <c r="DJK200" s="310"/>
      <c r="DJL200" s="310"/>
      <c r="DJM200" s="310"/>
      <c r="DJN200" s="310"/>
      <c r="DJO200" s="310"/>
      <c r="DJP200" s="310"/>
      <c r="DJQ200" s="310"/>
      <c r="DJR200" s="310"/>
      <c r="DJS200" s="310"/>
      <c r="DJT200" s="310"/>
      <c r="DJU200" s="310"/>
      <c r="DJV200" s="310"/>
      <c r="DJW200" s="310"/>
      <c r="DJX200" s="310"/>
      <c r="DJY200" s="310"/>
      <c r="DJZ200" s="310"/>
      <c r="DKA200" s="310"/>
      <c r="DKB200" s="310"/>
      <c r="DKC200" s="310"/>
      <c r="DKD200" s="310"/>
      <c r="DKE200" s="310"/>
      <c r="DKF200" s="310"/>
      <c r="DKG200" s="310"/>
      <c r="DKH200" s="310"/>
      <c r="DKI200" s="310"/>
      <c r="DKJ200" s="310"/>
      <c r="DKK200" s="310"/>
      <c r="DKL200" s="310"/>
      <c r="DKM200" s="310"/>
      <c r="DKN200" s="310"/>
      <c r="DKO200" s="310"/>
      <c r="DKP200" s="310"/>
      <c r="DKQ200" s="310"/>
      <c r="DKR200" s="310"/>
      <c r="DKS200" s="310"/>
      <c r="DKT200" s="310"/>
      <c r="DKU200" s="310"/>
      <c r="DKV200" s="310"/>
      <c r="DKW200" s="310"/>
      <c r="DKX200" s="310"/>
      <c r="DKY200" s="310"/>
      <c r="DKZ200" s="310"/>
      <c r="DLA200" s="310"/>
      <c r="DLB200" s="310"/>
      <c r="DLC200" s="310"/>
      <c r="DLD200" s="310"/>
      <c r="DLE200" s="310"/>
      <c r="DLF200" s="310"/>
      <c r="DLG200" s="310"/>
      <c r="DLH200" s="310"/>
      <c r="DLI200" s="310"/>
      <c r="DLJ200" s="310"/>
      <c r="DLK200" s="310"/>
      <c r="DLL200" s="310"/>
      <c r="DLM200" s="310"/>
      <c r="DLN200" s="310"/>
      <c r="DLO200" s="310"/>
      <c r="DLP200" s="310"/>
      <c r="DLQ200" s="310"/>
      <c r="DLR200" s="310"/>
      <c r="DLS200" s="310"/>
      <c r="DLT200" s="310"/>
      <c r="DLU200" s="310"/>
      <c r="DLV200" s="310"/>
      <c r="DLW200" s="310"/>
      <c r="DLX200" s="310"/>
      <c r="DLY200" s="310"/>
      <c r="DLZ200" s="310"/>
      <c r="DMA200" s="310"/>
      <c r="DMB200" s="310"/>
      <c r="DMC200" s="310"/>
      <c r="DMD200" s="310"/>
      <c r="DME200" s="310"/>
      <c r="DMF200" s="310"/>
      <c r="DMG200" s="310"/>
      <c r="DMH200" s="310"/>
      <c r="DMI200" s="310"/>
      <c r="DMJ200" s="310"/>
      <c r="DMK200" s="310"/>
      <c r="DML200" s="310"/>
      <c r="DMM200" s="310"/>
      <c r="DMN200" s="310"/>
      <c r="DMO200" s="310"/>
      <c r="DMP200" s="310"/>
      <c r="DMQ200" s="310"/>
      <c r="DMR200" s="310"/>
      <c r="DMS200" s="310"/>
      <c r="DMT200" s="310"/>
      <c r="DMU200" s="310"/>
      <c r="DMV200" s="310"/>
      <c r="DMW200" s="310"/>
      <c r="DMX200" s="310"/>
      <c r="DMY200" s="310"/>
      <c r="DMZ200" s="310"/>
      <c r="DNA200" s="310"/>
      <c r="DNB200" s="310"/>
      <c r="DNC200" s="310"/>
      <c r="DND200" s="310"/>
      <c r="DNE200" s="310"/>
      <c r="DNF200" s="310"/>
      <c r="DNG200" s="310"/>
      <c r="DNH200" s="310"/>
      <c r="DNI200" s="310"/>
      <c r="DNJ200" s="310"/>
      <c r="DNK200" s="310"/>
      <c r="DNL200" s="310"/>
      <c r="DNM200" s="310"/>
      <c r="DNN200" s="310"/>
      <c r="DNO200" s="310"/>
      <c r="DNP200" s="310"/>
      <c r="DNQ200" s="310"/>
      <c r="DNR200" s="310"/>
      <c r="DNS200" s="310"/>
      <c r="DNT200" s="310"/>
      <c r="DNU200" s="310"/>
      <c r="DNV200" s="310"/>
      <c r="DNW200" s="310"/>
      <c r="DNX200" s="310"/>
      <c r="DNY200" s="310"/>
      <c r="DNZ200" s="310"/>
      <c r="DOA200" s="310"/>
      <c r="DOB200" s="310"/>
      <c r="DOC200" s="310"/>
      <c r="DOD200" s="310"/>
      <c r="DOE200" s="310"/>
      <c r="DOF200" s="310"/>
      <c r="DOG200" s="310"/>
      <c r="DOH200" s="310"/>
      <c r="DOI200" s="310"/>
      <c r="DOJ200" s="310"/>
      <c r="DOK200" s="310"/>
      <c r="DOL200" s="310"/>
      <c r="DOM200" s="310"/>
      <c r="DON200" s="310"/>
      <c r="DOO200" s="310"/>
      <c r="DOP200" s="310"/>
      <c r="DOQ200" s="310"/>
      <c r="DOR200" s="310"/>
      <c r="DOS200" s="310"/>
      <c r="DOT200" s="310"/>
      <c r="DOU200" s="310"/>
      <c r="DOV200" s="310"/>
      <c r="DOW200" s="310"/>
      <c r="DOX200" s="310"/>
      <c r="DOY200" s="310"/>
      <c r="DOZ200" s="310"/>
      <c r="DPA200" s="310"/>
      <c r="DPB200" s="310"/>
      <c r="DPC200" s="310"/>
      <c r="DPD200" s="310"/>
      <c r="DPE200" s="310"/>
      <c r="DPF200" s="310"/>
      <c r="DPG200" s="310"/>
      <c r="DPH200" s="310"/>
      <c r="DPI200" s="310"/>
      <c r="DPJ200" s="310"/>
      <c r="DPK200" s="310"/>
      <c r="DPL200" s="310"/>
      <c r="DPM200" s="310"/>
      <c r="DPN200" s="310"/>
      <c r="DPO200" s="310"/>
      <c r="DPP200" s="310"/>
      <c r="DPQ200" s="310"/>
      <c r="DPR200" s="310"/>
      <c r="DPS200" s="310"/>
      <c r="DPT200" s="310"/>
      <c r="DPU200" s="310"/>
      <c r="DPV200" s="310"/>
      <c r="DPW200" s="310"/>
      <c r="DPX200" s="310"/>
      <c r="DPY200" s="310"/>
      <c r="DPZ200" s="310"/>
      <c r="DQA200" s="310"/>
      <c r="DQB200" s="310"/>
      <c r="DQC200" s="310"/>
      <c r="DQD200" s="310"/>
      <c r="DQE200" s="310"/>
      <c r="DQF200" s="310"/>
      <c r="DQG200" s="310"/>
      <c r="DQH200" s="310"/>
      <c r="DQI200" s="310"/>
      <c r="DQJ200" s="310"/>
      <c r="DQK200" s="310"/>
      <c r="DQL200" s="310"/>
      <c r="DQM200" s="310"/>
      <c r="DQN200" s="310"/>
      <c r="DQO200" s="310"/>
      <c r="DQP200" s="310"/>
      <c r="DQQ200" s="310"/>
      <c r="DQR200" s="310"/>
      <c r="DQS200" s="310"/>
      <c r="DQT200" s="310"/>
      <c r="DQU200" s="310"/>
      <c r="DQV200" s="310"/>
      <c r="DQW200" s="310"/>
      <c r="DQX200" s="310"/>
      <c r="DQY200" s="310"/>
      <c r="DQZ200" s="310"/>
      <c r="DRA200" s="310"/>
      <c r="DRB200" s="310"/>
      <c r="DRC200" s="310"/>
      <c r="DRD200" s="310"/>
      <c r="DRE200" s="310"/>
      <c r="DRF200" s="310"/>
      <c r="DRG200" s="310"/>
      <c r="DRH200" s="310"/>
      <c r="DRI200" s="310"/>
      <c r="DRJ200" s="310"/>
      <c r="DRK200" s="310"/>
      <c r="DRL200" s="310"/>
      <c r="DRM200" s="310"/>
      <c r="DRN200" s="310"/>
      <c r="DRO200" s="310"/>
      <c r="DRP200" s="310"/>
      <c r="DRQ200" s="310"/>
      <c r="DRR200" s="310"/>
      <c r="DRS200" s="310"/>
      <c r="DRT200" s="310"/>
      <c r="DRU200" s="310"/>
      <c r="DRV200" s="310"/>
      <c r="DRW200" s="310"/>
      <c r="DRX200" s="310"/>
      <c r="DRY200" s="310"/>
      <c r="DRZ200" s="310"/>
      <c r="DSA200" s="310"/>
      <c r="DSB200" s="310"/>
      <c r="DSC200" s="310"/>
      <c r="DSD200" s="310"/>
      <c r="DSE200" s="310"/>
      <c r="DSF200" s="310"/>
      <c r="DSG200" s="310"/>
      <c r="DSH200" s="310"/>
      <c r="DSI200" s="310"/>
      <c r="DSJ200" s="310"/>
      <c r="DSK200" s="310"/>
      <c r="DSL200" s="310"/>
      <c r="DSM200" s="310"/>
      <c r="DSN200" s="310"/>
      <c r="DSO200" s="310"/>
      <c r="DSP200" s="310"/>
      <c r="DSQ200" s="310"/>
      <c r="DSR200" s="310"/>
      <c r="DSS200" s="310"/>
      <c r="DST200" s="310"/>
      <c r="DSU200" s="310"/>
      <c r="DSV200" s="310"/>
      <c r="DSW200" s="310"/>
      <c r="DSX200" s="310"/>
      <c r="DSY200" s="310"/>
      <c r="DSZ200" s="310"/>
      <c r="DTA200" s="310"/>
      <c r="DTB200" s="310"/>
      <c r="DTC200" s="310"/>
      <c r="DTD200" s="310"/>
      <c r="DTE200" s="310"/>
      <c r="DTF200" s="310"/>
      <c r="DTG200" s="310"/>
      <c r="DTH200" s="310"/>
      <c r="DTI200" s="310"/>
      <c r="DTJ200" s="310"/>
      <c r="DTK200" s="310"/>
      <c r="DTL200" s="310"/>
      <c r="DTM200" s="310"/>
      <c r="DTN200" s="310"/>
      <c r="DTO200" s="310"/>
      <c r="DTP200" s="310"/>
      <c r="DTQ200" s="310"/>
      <c r="DTR200" s="310"/>
      <c r="DTS200" s="310"/>
      <c r="DTT200" s="310"/>
      <c r="DTU200" s="310"/>
      <c r="DTV200" s="310"/>
      <c r="DTW200" s="310"/>
      <c r="DTX200" s="310"/>
      <c r="DTY200" s="310"/>
      <c r="DTZ200" s="310"/>
      <c r="DUA200" s="310"/>
      <c r="DUB200" s="310"/>
      <c r="DUC200" s="310"/>
      <c r="DUD200" s="310"/>
      <c r="DUE200" s="310"/>
      <c r="DUF200" s="310"/>
      <c r="DUG200" s="310"/>
      <c r="DUH200" s="310"/>
      <c r="DUI200" s="310"/>
      <c r="DUJ200" s="310"/>
      <c r="DUK200" s="310"/>
      <c r="DUL200" s="310"/>
      <c r="DUM200" s="310"/>
      <c r="DUN200" s="310"/>
      <c r="DUO200" s="310"/>
      <c r="DUP200" s="310"/>
      <c r="DUQ200" s="310"/>
      <c r="DUR200" s="310"/>
      <c r="DUS200" s="310"/>
      <c r="DUT200" s="310"/>
      <c r="DUU200" s="310"/>
      <c r="DUV200" s="310"/>
      <c r="DUW200" s="310"/>
      <c r="DUX200" s="310"/>
      <c r="DUY200" s="310"/>
      <c r="DUZ200" s="310"/>
      <c r="DVA200" s="310"/>
      <c r="DVB200" s="310"/>
      <c r="DVC200" s="310"/>
      <c r="DVD200" s="310"/>
      <c r="DVE200" s="310"/>
      <c r="DVF200" s="310"/>
      <c r="DVG200" s="310"/>
      <c r="DVH200" s="310"/>
      <c r="DVI200" s="310"/>
      <c r="DVJ200" s="310"/>
      <c r="DVK200" s="310"/>
      <c r="DVL200" s="310"/>
      <c r="DVM200" s="310"/>
      <c r="DVN200" s="310"/>
      <c r="DVO200" s="310"/>
      <c r="DVP200" s="310"/>
      <c r="DVQ200" s="310"/>
      <c r="DVR200" s="310"/>
      <c r="DVS200" s="310"/>
      <c r="DVT200" s="310"/>
      <c r="DVU200" s="310"/>
      <c r="DVV200" s="310"/>
      <c r="DVW200" s="310"/>
      <c r="DVX200" s="310"/>
      <c r="DVY200" s="310"/>
      <c r="DVZ200" s="310"/>
      <c r="DWA200" s="310"/>
      <c r="DWB200" s="310"/>
      <c r="DWC200" s="310"/>
      <c r="DWD200" s="310"/>
      <c r="DWE200" s="310"/>
      <c r="DWF200" s="310"/>
      <c r="DWG200" s="310"/>
      <c r="DWH200" s="310"/>
      <c r="DWI200" s="310"/>
      <c r="DWJ200" s="310"/>
      <c r="DWK200" s="310"/>
      <c r="DWL200" s="310"/>
      <c r="DWM200" s="310"/>
      <c r="DWN200" s="310"/>
      <c r="DWO200" s="310"/>
      <c r="DWP200" s="310"/>
      <c r="DWQ200" s="310"/>
      <c r="DWR200" s="310"/>
      <c r="DWS200" s="310"/>
      <c r="DWT200" s="310"/>
      <c r="DWU200" s="310"/>
      <c r="DWV200" s="310"/>
      <c r="DWW200" s="310"/>
      <c r="DWX200" s="310"/>
      <c r="DWY200" s="310"/>
      <c r="DWZ200" s="310"/>
      <c r="DXA200" s="310"/>
      <c r="DXB200" s="310"/>
      <c r="DXC200" s="310"/>
      <c r="DXD200" s="310"/>
      <c r="DXE200" s="310"/>
      <c r="DXF200" s="310"/>
      <c r="DXG200" s="310"/>
      <c r="DXH200" s="310"/>
      <c r="DXI200" s="310"/>
      <c r="DXJ200" s="310"/>
      <c r="DXK200" s="310"/>
      <c r="DXL200" s="310"/>
      <c r="DXM200" s="310"/>
      <c r="DXN200" s="310"/>
      <c r="DXO200" s="310"/>
      <c r="DXP200" s="310"/>
      <c r="DXQ200" s="310"/>
      <c r="DXR200" s="310"/>
      <c r="DXS200" s="310"/>
      <c r="DXT200" s="310"/>
      <c r="DXU200" s="310"/>
      <c r="DXV200" s="310"/>
      <c r="DXW200" s="310"/>
      <c r="DXX200" s="310"/>
      <c r="DXY200" s="310"/>
      <c r="DXZ200" s="310"/>
      <c r="DYA200" s="310"/>
      <c r="DYB200" s="310"/>
      <c r="DYC200" s="310"/>
      <c r="DYD200" s="310"/>
      <c r="DYE200" s="310"/>
      <c r="DYF200" s="310"/>
      <c r="DYG200" s="310"/>
      <c r="DYH200" s="310"/>
      <c r="DYI200" s="310"/>
      <c r="DYJ200" s="310"/>
      <c r="DYK200" s="310"/>
      <c r="DYL200" s="310"/>
      <c r="DYM200" s="310"/>
      <c r="DYN200" s="310"/>
      <c r="DYO200" s="310"/>
      <c r="DYP200" s="310"/>
      <c r="DYQ200" s="310"/>
      <c r="DYR200" s="310"/>
      <c r="DYS200" s="310"/>
      <c r="DYT200" s="310"/>
      <c r="DYU200" s="310"/>
      <c r="DYV200" s="310"/>
      <c r="DYW200" s="310"/>
      <c r="DYX200" s="310"/>
      <c r="DYY200" s="310"/>
      <c r="DYZ200" s="310"/>
      <c r="DZA200" s="310"/>
      <c r="DZB200" s="310"/>
      <c r="DZC200" s="310"/>
      <c r="DZD200" s="310"/>
      <c r="DZE200" s="310"/>
      <c r="DZF200" s="310"/>
      <c r="DZG200" s="310"/>
      <c r="DZH200" s="310"/>
      <c r="DZI200" s="310"/>
      <c r="DZJ200" s="310"/>
      <c r="DZK200" s="310"/>
      <c r="DZL200" s="310"/>
      <c r="DZM200" s="310"/>
      <c r="DZN200" s="310"/>
      <c r="DZO200" s="310"/>
      <c r="DZP200" s="310"/>
      <c r="DZQ200" s="310"/>
      <c r="DZR200" s="310"/>
      <c r="DZS200" s="310"/>
      <c r="DZT200" s="310"/>
      <c r="DZU200" s="310"/>
      <c r="DZV200" s="310"/>
      <c r="DZW200" s="310"/>
      <c r="DZX200" s="310"/>
      <c r="DZY200" s="310"/>
      <c r="DZZ200" s="310"/>
      <c r="EAA200" s="310"/>
      <c r="EAB200" s="310"/>
      <c r="EAC200" s="310"/>
      <c r="EAD200" s="310"/>
      <c r="EAE200" s="310"/>
      <c r="EAF200" s="310"/>
      <c r="EAG200" s="310"/>
      <c r="EAH200" s="310"/>
      <c r="EAI200" s="310"/>
      <c r="EAJ200" s="310"/>
      <c r="EAK200" s="310"/>
      <c r="EAL200" s="310"/>
      <c r="EAM200" s="310"/>
      <c r="EAN200" s="310"/>
      <c r="EAO200" s="310"/>
      <c r="EAP200" s="310"/>
      <c r="EAQ200" s="310"/>
      <c r="EAR200" s="310"/>
      <c r="EAS200" s="310"/>
      <c r="EAT200" s="310"/>
      <c r="EAU200" s="310"/>
      <c r="EAV200" s="310"/>
      <c r="EAW200" s="310"/>
      <c r="EAX200" s="310"/>
      <c r="EAY200" s="310"/>
      <c r="EAZ200" s="310"/>
      <c r="EBA200" s="310"/>
      <c r="EBB200" s="310"/>
      <c r="EBC200" s="310"/>
      <c r="EBD200" s="310"/>
      <c r="EBE200" s="310"/>
      <c r="EBF200" s="310"/>
      <c r="EBG200" s="310"/>
      <c r="EBH200" s="310"/>
      <c r="EBI200" s="310"/>
      <c r="EBJ200" s="310"/>
      <c r="EBK200" s="310"/>
      <c r="EBL200" s="310"/>
      <c r="EBM200" s="310"/>
      <c r="EBN200" s="310"/>
      <c r="EBO200" s="310"/>
      <c r="EBP200" s="310"/>
      <c r="EBQ200" s="310"/>
      <c r="EBR200" s="310"/>
      <c r="EBS200" s="310"/>
      <c r="EBT200" s="310"/>
      <c r="EBU200" s="310"/>
      <c r="EBV200" s="310"/>
      <c r="EBW200" s="310"/>
      <c r="EBX200" s="310"/>
      <c r="EBY200" s="310"/>
      <c r="EBZ200" s="310"/>
      <c r="ECA200" s="310"/>
      <c r="ECB200" s="310"/>
      <c r="ECC200" s="310"/>
      <c r="ECD200" s="310"/>
      <c r="ECE200" s="310"/>
      <c r="ECF200" s="310"/>
      <c r="ECG200" s="310"/>
      <c r="ECH200" s="310"/>
      <c r="ECI200" s="310"/>
      <c r="ECJ200" s="310"/>
      <c r="ECK200" s="310"/>
      <c r="ECL200" s="310"/>
      <c r="ECM200" s="310"/>
      <c r="ECN200" s="310"/>
      <c r="ECO200" s="310"/>
      <c r="ECP200" s="310"/>
      <c r="ECQ200" s="310"/>
      <c r="ECR200" s="310"/>
      <c r="ECS200" s="310"/>
      <c r="ECT200" s="310"/>
      <c r="ECU200" s="310"/>
      <c r="ECV200" s="310"/>
      <c r="ECW200" s="310"/>
      <c r="ECX200" s="310"/>
      <c r="ECY200" s="310"/>
      <c r="ECZ200" s="310"/>
      <c r="EDA200" s="310"/>
      <c r="EDB200" s="310"/>
      <c r="EDC200" s="310"/>
      <c r="EDD200" s="310"/>
      <c r="EDE200" s="310"/>
      <c r="EDF200" s="310"/>
      <c r="EDG200" s="310"/>
      <c r="EDH200" s="310"/>
      <c r="EDI200" s="310"/>
      <c r="EDJ200" s="310"/>
      <c r="EDK200" s="310"/>
      <c r="EDL200" s="310"/>
      <c r="EDM200" s="310"/>
      <c r="EDN200" s="310"/>
      <c r="EDO200" s="310"/>
      <c r="EDP200" s="310"/>
      <c r="EDQ200" s="310"/>
      <c r="EDR200" s="310"/>
      <c r="EDS200" s="310"/>
      <c r="EDT200" s="310"/>
      <c r="EDU200" s="310"/>
      <c r="EDV200" s="310"/>
      <c r="EDW200" s="310"/>
      <c r="EDX200" s="310"/>
      <c r="EDY200" s="310"/>
      <c r="EDZ200" s="310"/>
      <c r="EEA200" s="310"/>
      <c r="EEB200" s="310"/>
      <c r="EEC200" s="310"/>
      <c r="EED200" s="310"/>
      <c r="EEE200" s="310"/>
      <c r="EEF200" s="310"/>
      <c r="EEG200" s="310"/>
      <c r="EEH200" s="310"/>
      <c r="EEI200" s="310"/>
      <c r="EEJ200" s="310"/>
      <c r="EEK200" s="310"/>
      <c r="EEL200" s="310"/>
      <c r="EEM200" s="310"/>
      <c r="EEN200" s="310"/>
      <c r="EEO200" s="310"/>
      <c r="EEP200" s="310"/>
      <c r="EEQ200" s="310"/>
      <c r="EER200" s="310"/>
      <c r="EES200" s="310"/>
      <c r="EET200" s="310"/>
      <c r="EEU200" s="310"/>
      <c r="EEV200" s="310"/>
      <c r="EEW200" s="310"/>
      <c r="EEX200" s="310"/>
      <c r="EEY200" s="310"/>
      <c r="EEZ200" s="310"/>
      <c r="EFA200" s="310"/>
      <c r="EFB200" s="310"/>
      <c r="EFC200" s="310"/>
      <c r="EFD200" s="310"/>
      <c r="EFE200" s="310"/>
      <c r="EFF200" s="310"/>
      <c r="EFG200" s="310"/>
      <c r="EFH200" s="310"/>
      <c r="EFI200" s="310"/>
      <c r="EFJ200" s="310"/>
      <c r="EFK200" s="310"/>
      <c r="EFL200" s="310"/>
      <c r="EFM200" s="310"/>
      <c r="EFN200" s="310"/>
      <c r="EFO200" s="310"/>
      <c r="EFP200" s="310"/>
      <c r="EFQ200" s="310"/>
      <c r="EFR200" s="310"/>
      <c r="EFS200" s="310"/>
      <c r="EFT200" s="310"/>
      <c r="EFU200" s="310"/>
      <c r="EFV200" s="310"/>
      <c r="EFW200" s="310"/>
      <c r="EFX200" s="310"/>
      <c r="EFY200" s="310"/>
      <c r="EFZ200" s="310"/>
      <c r="EGA200" s="310"/>
      <c r="EGB200" s="310"/>
      <c r="EGC200" s="310"/>
      <c r="EGD200" s="310"/>
      <c r="EGE200" s="310"/>
      <c r="EGF200" s="310"/>
      <c r="EGG200" s="310"/>
      <c r="EGH200" s="310"/>
      <c r="EGI200" s="310"/>
      <c r="EGJ200" s="310"/>
      <c r="EGK200" s="310"/>
      <c r="EGL200" s="310"/>
      <c r="EGM200" s="310"/>
      <c r="EGN200" s="310"/>
      <c r="EGO200" s="310"/>
      <c r="EGP200" s="310"/>
      <c r="EGQ200" s="310"/>
      <c r="EGR200" s="310"/>
      <c r="EGS200" s="310"/>
      <c r="EGT200" s="310"/>
      <c r="EGU200" s="310"/>
      <c r="EGV200" s="310"/>
      <c r="EGW200" s="310"/>
      <c r="EGX200" s="310"/>
      <c r="EGY200" s="310"/>
      <c r="EGZ200" s="310"/>
      <c r="EHA200" s="310"/>
      <c r="EHB200" s="310"/>
      <c r="EHC200" s="310"/>
      <c r="EHD200" s="310"/>
      <c r="EHE200" s="310"/>
      <c r="EHF200" s="310"/>
      <c r="EHG200" s="310"/>
      <c r="EHH200" s="310"/>
      <c r="EHI200" s="310"/>
      <c r="EHJ200" s="310"/>
      <c r="EHK200" s="310"/>
      <c r="EHL200" s="310"/>
      <c r="EHM200" s="310"/>
      <c r="EHN200" s="310"/>
      <c r="EHO200" s="310"/>
      <c r="EHP200" s="310"/>
      <c r="EHQ200" s="310"/>
      <c r="EHR200" s="310"/>
      <c r="EHS200" s="310"/>
      <c r="EHT200" s="310"/>
      <c r="EHU200" s="310"/>
      <c r="EHV200" s="310"/>
      <c r="EHW200" s="310"/>
      <c r="EHX200" s="310"/>
      <c r="EHY200" s="310"/>
      <c r="EHZ200" s="310"/>
      <c r="EIA200" s="310"/>
      <c r="EIB200" s="310"/>
      <c r="EIC200" s="310"/>
      <c r="EID200" s="310"/>
      <c r="EIE200" s="310"/>
      <c r="EIF200" s="310"/>
      <c r="EIG200" s="310"/>
      <c r="EIH200" s="310"/>
      <c r="EII200" s="310"/>
      <c r="EIJ200" s="310"/>
      <c r="EIK200" s="310"/>
      <c r="EIL200" s="310"/>
      <c r="EIM200" s="310"/>
      <c r="EIN200" s="310"/>
      <c r="EIO200" s="310"/>
      <c r="EIP200" s="310"/>
      <c r="EIQ200" s="310"/>
      <c r="EIR200" s="310"/>
      <c r="EIS200" s="310"/>
      <c r="EIT200" s="310"/>
      <c r="EIU200" s="310"/>
      <c r="EIV200" s="310"/>
      <c r="EIW200" s="310"/>
      <c r="EIX200" s="310"/>
      <c r="EIY200" s="310"/>
      <c r="EIZ200" s="310"/>
      <c r="EJA200" s="310"/>
      <c r="EJB200" s="310"/>
      <c r="EJC200" s="310"/>
      <c r="EJD200" s="310"/>
      <c r="EJE200" s="310"/>
      <c r="EJF200" s="310"/>
      <c r="EJG200" s="310"/>
      <c r="EJH200" s="310"/>
      <c r="EJI200" s="310"/>
      <c r="EJJ200" s="310"/>
      <c r="EJK200" s="310"/>
      <c r="EJL200" s="310"/>
      <c r="EJM200" s="310"/>
      <c r="EJN200" s="310"/>
      <c r="EJO200" s="310"/>
      <c r="EJP200" s="310"/>
      <c r="EJQ200" s="310"/>
      <c r="EJR200" s="310"/>
      <c r="EJS200" s="310"/>
      <c r="EJT200" s="310"/>
      <c r="EJU200" s="310"/>
      <c r="EJV200" s="310"/>
      <c r="EJW200" s="310"/>
      <c r="EJX200" s="310"/>
      <c r="EJY200" s="310"/>
      <c r="EJZ200" s="310"/>
      <c r="EKA200" s="310"/>
      <c r="EKB200" s="310"/>
      <c r="EKC200" s="310"/>
      <c r="EKD200" s="310"/>
      <c r="EKE200" s="310"/>
      <c r="EKF200" s="310"/>
      <c r="EKG200" s="310"/>
      <c r="EKH200" s="310"/>
      <c r="EKI200" s="310"/>
      <c r="EKJ200" s="310"/>
      <c r="EKK200" s="310"/>
      <c r="EKL200" s="310"/>
      <c r="EKM200" s="310"/>
      <c r="EKN200" s="310"/>
      <c r="EKO200" s="310"/>
      <c r="EKP200" s="310"/>
      <c r="EKQ200" s="310"/>
      <c r="EKR200" s="310"/>
      <c r="EKS200" s="310"/>
      <c r="EKT200" s="310"/>
      <c r="EKU200" s="310"/>
      <c r="EKV200" s="310"/>
      <c r="EKW200" s="310"/>
      <c r="EKX200" s="310"/>
      <c r="EKY200" s="310"/>
      <c r="EKZ200" s="310"/>
      <c r="ELA200" s="310"/>
      <c r="ELB200" s="310"/>
      <c r="ELC200" s="310"/>
      <c r="ELD200" s="310"/>
      <c r="ELE200" s="310"/>
      <c r="ELF200" s="310"/>
      <c r="ELG200" s="310"/>
      <c r="ELH200" s="310"/>
      <c r="ELI200" s="310"/>
      <c r="ELJ200" s="310"/>
      <c r="ELK200" s="310"/>
      <c r="ELL200" s="310"/>
      <c r="ELM200" s="310"/>
      <c r="ELN200" s="310"/>
      <c r="ELO200" s="310"/>
      <c r="ELP200" s="310"/>
      <c r="ELQ200" s="310"/>
      <c r="ELR200" s="310"/>
      <c r="ELS200" s="310"/>
      <c r="ELT200" s="310"/>
      <c r="ELU200" s="310"/>
      <c r="ELV200" s="310"/>
      <c r="ELW200" s="310"/>
      <c r="ELX200" s="310"/>
      <c r="ELY200" s="310"/>
      <c r="ELZ200" s="310"/>
      <c r="EMA200" s="310"/>
      <c r="EMB200" s="310"/>
      <c r="EMC200" s="310"/>
      <c r="EMD200" s="310"/>
      <c r="EME200" s="310"/>
      <c r="EMF200" s="310"/>
      <c r="EMG200" s="310"/>
      <c r="EMH200" s="310"/>
      <c r="EMI200" s="310"/>
      <c r="EMJ200" s="310"/>
      <c r="EMK200" s="310"/>
      <c r="EML200" s="310"/>
      <c r="EMM200" s="310"/>
      <c r="EMN200" s="310"/>
      <c r="EMO200" s="310"/>
      <c r="EMP200" s="310"/>
      <c r="EMQ200" s="310"/>
      <c r="EMR200" s="310"/>
      <c r="EMS200" s="310"/>
      <c r="EMT200" s="310"/>
      <c r="EMU200" s="310"/>
      <c r="EMV200" s="310"/>
      <c r="EMW200" s="310"/>
      <c r="EMX200" s="310"/>
      <c r="EMY200" s="310"/>
      <c r="EMZ200" s="310"/>
      <c r="ENA200" s="310"/>
      <c r="ENB200" s="310"/>
      <c r="ENC200" s="310"/>
      <c r="END200" s="310"/>
      <c r="ENE200" s="310"/>
      <c r="ENF200" s="310"/>
      <c r="ENG200" s="310"/>
      <c r="ENH200" s="310"/>
      <c r="ENI200" s="310"/>
      <c r="ENJ200" s="310"/>
      <c r="ENK200" s="310"/>
      <c r="ENL200" s="310"/>
      <c r="ENM200" s="310"/>
      <c r="ENN200" s="310"/>
      <c r="ENO200" s="310"/>
      <c r="ENP200" s="310"/>
      <c r="ENQ200" s="310"/>
      <c r="ENR200" s="310"/>
      <c r="ENS200" s="310"/>
      <c r="ENT200" s="310"/>
      <c r="ENU200" s="310"/>
      <c r="ENV200" s="310"/>
      <c r="ENW200" s="310"/>
      <c r="ENX200" s="310"/>
      <c r="ENY200" s="310"/>
      <c r="ENZ200" s="310"/>
      <c r="EOA200" s="310"/>
      <c r="EOB200" s="310"/>
      <c r="EOC200" s="310"/>
      <c r="EOD200" s="310"/>
      <c r="EOE200" s="310"/>
      <c r="EOF200" s="310"/>
      <c r="EOG200" s="310"/>
      <c r="EOH200" s="310"/>
      <c r="EOI200" s="310"/>
      <c r="EOJ200" s="310"/>
      <c r="EOK200" s="310"/>
      <c r="EOL200" s="310"/>
      <c r="EOM200" s="310"/>
      <c r="EON200" s="310"/>
      <c r="EOO200" s="310"/>
      <c r="EOP200" s="310"/>
      <c r="EOQ200" s="310"/>
      <c r="EOR200" s="310"/>
      <c r="EOS200" s="310"/>
      <c r="EOT200" s="310"/>
      <c r="EOU200" s="310"/>
      <c r="EOV200" s="310"/>
      <c r="EOW200" s="310"/>
      <c r="EOX200" s="310"/>
      <c r="EOY200" s="310"/>
      <c r="EOZ200" s="310"/>
      <c r="EPA200" s="310"/>
      <c r="EPB200" s="310"/>
      <c r="EPC200" s="310"/>
      <c r="EPD200" s="310"/>
      <c r="EPE200" s="310"/>
      <c r="EPF200" s="310"/>
      <c r="EPG200" s="310"/>
      <c r="EPH200" s="310"/>
      <c r="EPI200" s="310"/>
      <c r="EPJ200" s="310"/>
      <c r="EPK200" s="310"/>
      <c r="EPL200" s="310"/>
      <c r="EPM200" s="310"/>
      <c r="EPN200" s="310"/>
      <c r="EPO200" s="310"/>
      <c r="EPP200" s="310"/>
      <c r="EPQ200" s="310"/>
      <c r="EPR200" s="310"/>
      <c r="EPS200" s="310"/>
      <c r="EPT200" s="310"/>
      <c r="EPU200" s="310"/>
      <c r="EPV200" s="310"/>
      <c r="EPW200" s="310"/>
      <c r="EPX200" s="310"/>
      <c r="EPY200" s="310"/>
      <c r="EPZ200" s="310"/>
      <c r="EQA200" s="310"/>
      <c r="EQB200" s="310"/>
      <c r="EQC200" s="310"/>
      <c r="EQD200" s="310"/>
      <c r="EQE200" s="310"/>
      <c r="EQF200" s="310"/>
      <c r="EQG200" s="310"/>
      <c r="EQH200" s="310"/>
      <c r="EQI200" s="310"/>
      <c r="EQJ200" s="310"/>
      <c r="EQK200" s="310"/>
      <c r="EQL200" s="310"/>
      <c r="EQM200" s="310"/>
      <c r="EQN200" s="310"/>
      <c r="EQO200" s="310"/>
      <c r="EQP200" s="310"/>
      <c r="EQQ200" s="310"/>
      <c r="EQR200" s="310"/>
      <c r="EQS200" s="310"/>
      <c r="EQT200" s="310"/>
      <c r="EQU200" s="310"/>
      <c r="EQV200" s="310"/>
      <c r="EQW200" s="310"/>
      <c r="EQX200" s="310"/>
      <c r="EQY200" s="310"/>
      <c r="EQZ200" s="310"/>
      <c r="ERA200" s="310"/>
      <c r="ERB200" s="310"/>
      <c r="ERC200" s="310"/>
      <c r="ERD200" s="310"/>
      <c r="ERE200" s="310"/>
      <c r="ERF200" s="310"/>
      <c r="ERG200" s="310"/>
      <c r="ERH200" s="310"/>
      <c r="ERI200" s="310"/>
      <c r="ERJ200" s="310"/>
      <c r="ERK200" s="310"/>
      <c r="ERL200" s="310"/>
      <c r="ERM200" s="310"/>
      <c r="ERN200" s="310"/>
      <c r="ERO200" s="310"/>
      <c r="ERP200" s="310"/>
      <c r="ERQ200" s="310"/>
      <c r="ERR200" s="310"/>
      <c r="ERS200" s="310"/>
      <c r="ERT200" s="310"/>
      <c r="ERU200" s="310"/>
      <c r="ERV200" s="310"/>
      <c r="ERW200" s="310"/>
      <c r="ERX200" s="310"/>
      <c r="ERY200" s="310"/>
      <c r="ERZ200" s="310"/>
      <c r="ESA200" s="310"/>
      <c r="ESB200" s="310"/>
      <c r="ESC200" s="310"/>
      <c r="ESD200" s="310"/>
      <c r="ESE200" s="310"/>
      <c r="ESF200" s="310"/>
      <c r="ESG200" s="310"/>
      <c r="ESH200" s="310"/>
      <c r="ESI200" s="310"/>
      <c r="ESJ200" s="310"/>
      <c r="ESK200" s="310"/>
      <c r="ESL200" s="310"/>
      <c r="ESM200" s="310"/>
      <c r="ESN200" s="310"/>
      <c r="ESO200" s="310"/>
      <c r="ESP200" s="310"/>
      <c r="ESQ200" s="310"/>
      <c r="ESR200" s="310"/>
      <c r="ESS200" s="310"/>
      <c r="EST200" s="310"/>
      <c r="ESU200" s="310"/>
      <c r="ESV200" s="310"/>
      <c r="ESW200" s="310"/>
      <c r="ESX200" s="310"/>
      <c r="ESY200" s="310"/>
      <c r="ESZ200" s="310"/>
      <c r="ETA200" s="310"/>
      <c r="ETB200" s="310"/>
      <c r="ETC200" s="310"/>
      <c r="ETD200" s="310"/>
      <c r="ETE200" s="310"/>
      <c r="ETF200" s="310"/>
      <c r="ETG200" s="310"/>
      <c r="ETH200" s="310"/>
      <c r="ETI200" s="310"/>
      <c r="ETJ200" s="310"/>
      <c r="ETK200" s="310"/>
      <c r="ETL200" s="310"/>
      <c r="ETM200" s="310"/>
      <c r="ETN200" s="310"/>
      <c r="ETO200" s="310"/>
      <c r="ETP200" s="310"/>
      <c r="ETQ200" s="310"/>
      <c r="ETR200" s="310"/>
      <c r="ETS200" s="310"/>
      <c r="ETT200" s="310"/>
      <c r="ETU200" s="310"/>
      <c r="ETV200" s="310"/>
      <c r="ETW200" s="310"/>
      <c r="ETX200" s="310"/>
      <c r="ETY200" s="310"/>
      <c r="ETZ200" s="310"/>
      <c r="EUA200" s="310"/>
      <c r="EUB200" s="310"/>
      <c r="EUC200" s="310"/>
      <c r="EUD200" s="310"/>
      <c r="EUE200" s="310"/>
      <c r="EUF200" s="310"/>
      <c r="EUG200" s="310"/>
      <c r="EUH200" s="310"/>
      <c r="EUI200" s="310"/>
      <c r="EUJ200" s="310"/>
      <c r="EUK200" s="310"/>
      <c r="EUL200" s="310"/>
      <c r="EUM200" s="310"/>
      <c r="EUN200" s="310"/>
      <c r="EUO200" s="310"/>
      <c r="EUP200" s="310"/>
      <c r="EUQ200" s="310"/>
      <c r="EUR200" s="310"/>
      <c r="EUS200" s="310"/>
      <c r="EUT200" s="310"/>
      <c r="EUU200" s="310"/>
      <c r="EUV200" s="310"/>
      <c r="EUW200" s="310"/>
      <c r="EUX200" s="310"/>
      <c r="EUY200" s="310"/>
      <c r="EUZ200" s="310"/>
      <c r="EVA200" s="310"/>
      <c r="EVB200" s="310"/>
      <c r="EVC200" s="310"/>
      <c r="EVD200" s="310"/>
      <c r="EVE200" s="310"/>
      <c r="EVF200" s="310"/>
      <c r="EVG200" s="310"/>
      <c r="EVH200" s="310"/>
      <c r="EVI200" s="310"/>
      <c r="EVJ200" s="310"/>
      <c r="EVK200" s="310"/>
      <c r="EVL200" s="310"/>
      <c r="EVM200" s="310"/>
      <c r="EVN200" s="310"/>
      <c r="EVO200" s="310"/>
      <c r="EVP200" s="310"/>
      <c r="EVQ200" s="310"/>
      <c r="EVR200" s="310"/>
      <c r="EVS200" s="310"/>
      <c r="EVT200" s="310"/>
      <c r="EVU200" s="310"/>
      <c r="EVV200" s="310"/>
      <c r="EVW200" s="310"/>
      <c r="EVX200" s="310"/>
      <c r="EVY200" s="310"/>
      <c r="EVZ200" s="310"/>
      <c r="EWA200" s="310"/>
      <c r="EWB200" s="310"/>
      <c r="EWC200" s="310"/>
      <c r="EWD200" s="310"/>
      <c r="EWE200" s="310"/>
      <c r="EWF200" s="310"/>
      <c r="EWG200" s="310"/>
      <c r="EWH200" s="310"/>
      <c r="EWI200" s="310"/>
      <c r="EWJ200" s="310"/>
      <c r="EWK200" s="310"/>
      <c r="EWL200" s="310"/>
      <c r="EWM200" s="310"/>
      <c r="EWN200" s="310"/>
      <c r="EWO200" s="310"/>
      <c r="EWP200" s="310"/>
      <c r="EWQ200" s="310"/>
      <c r="EWR200" s="310"/>
      <c r="EWS200" s="310"/>
      <c r="EWT200" s="310"/>
      <c r="EWU200" s="310"/>
      <c r="EWV200" s="310"/>
      <c r="EWW200" s="310"/>
      <c r="EWX200" s="310"/>
      <c r="EWY200" s="310"/>
      <c r="EWZ200" s="310"/>
      <c r="EXA200" s="310"/>
      <c r="EXB200" s="310"/>
      <c r="EXC200" s="310"/>
      <c r="EXD200" s="310"/>
      <c r="EXE200" s="310"/>
      <c r="EXF200" s="310"/>
      <c r="EXG200" s="310"/>
      <c r="EXH200" s="310"/>
      <c r="EXI200" s="310"/>
      <c r="EXJ200" s="310"/>
      <c r="EXK200" s="310"/>
      <c r="EXL200" s="310"/>
      <c r="EXM200" s="310"/>
      <c r="EXN200" s="310"/>
      <c r="EXO200" s="310"/>
      <c r="EXP200" s="310"/>
      <c r="EXQ200" s="310"/>
      <c r="EXR200" s="310"/>
      <c r="EXS200" s="310"/>
      <c r="EXT200" s="310"/>
      <c r="EXU200" s="310"/>
      <c r="EXV200" s="310"/>
      <c r="EXW200" s="310"/>
      <c r="EXX200" s="310"/>
      <c r="EXY200" s="310"/>
      <c r="EXZ200" s="310"/>
      <c r="EYA200" s="310"/>
      <c r="EYB200" s="310"/>
      <c r="EYC200" s="310"/>
      <c r="EYD200" s="310"/>
      <c r="EYE200" s="310"/>
      <c r="EYF200" s="310"/>
      <c r="EYG200" s="310"/>
      <c r="EYH200" s="310"/>
      <c r="EYI200" s="310"/>
      <c r="EYJ200" s="310"/>
      <c r="EYK200" s="310"/>
      <c r="EYL200" s="310"/>
      <c r="EYM200" s="310"/>
      <c r="EYN200" s="310"/>
      <c r="EYO200" s="310"/>
      <c r="EYP200" s="310"/>
      <c r="EYQ200" s="310"/>
      <c r="EYR200" s="310"/>
      <c r="EYS200" s="310"/>
      <c r="EYT200" s="310"/>
      <c r="EYU200" s="310"/>
      <c r="EYV200" s="310"/>
      <c r="EYW200" s="310"/>
      <c r="EYX200" s="310"/>
      <c r="EYY200" s="310"/>
      <c r="EYZ200" s="310"/>
      <c r="EZA200" s="310"/>
      <c r="EZB200" s="310"/>
      <c r="EZC200" s="310"/>
      <c r="EZD200" s="310"/>
      <c r="EZE200" s="310"/>
      <c r="EZF200" s="310"/>
      <c r="EZG200" s="310"/>
      <c r="EZH200" s="310"/>
      <c r="EZI200" s="310"/>
      <c r="EZJ200" s="310"/>
      <c r="EZK200" s="310"/>
      <c r="EZL200" s="310"/>
      <c r="EZM200" s="310"/>
      <c r="EZN200" s="310"/>
      <c r="EZO200" s="310"/>
      <c r="EZP200" s="310"/>
      <c r="EZQ200" s="310"/>
      <c r="EZR200" s="310"/>
      <c r="EZS200" s="310"/>
      <c r="EZT200" s="310"/>
      <c r="EZU200" s="310"/>
      <c r="EZV200" s="310"/>
      <c r="EZW200" s="310"/>
      <c r="EZX200" s="310"/>
      <c r="EZY200" s="310"/>
      <c r="EZZ200" s="310"/>
      <c r="FAA200" s="310"/>
      <c r="FAB200" s="310"/>
      <c r="FAC200" s="310"/>
      <c r="FAD200" s="310"/>
      <c r="FAE200" s="310"/>
      <c r="FAF200" s="310"/>
      <c r="FAG200" s="310"/>
      <c r="FAH200" s="310"/>
      <c r="FAI200" s="310"/>
      <c r="FAJ200" s="310"/>
      <c r="FAK200" s="310"/>
      <c r="FAL200" s="310"/>
      <c r="FAM200" s="310"/>
      <c r="FAN200" s="310"/>
      <c r="FAO200" s="310"/>
      <c r="FAP200" s="310"/>
      <c r="FAQ200" s="310"/>
      <c r="FAR200" s="310"/>
      <c r="FAS200" s="310"/>
      <c r="FAT200" s="310"/>
      <c r="FAU200" s="310"/>
      <c r="FAV200" s="310"/>
      <c r="FAW200" s="310"/>
      <c r="FAX200" s="310"/>
      <c r="FAY200" s="310"/>
      <c r="FAZ200" s="310"/>
      <c r="FBA200" s="310"/>
      <c r="FBB200" s="310"/>
      <c r="FBC200" s="310"/>
      <c r="FBD200" s="310"/>
      <c r="FBE200" s="310"/>
      <c r="FBF200" s="310"/>
      <c r="FBG200" s="310"/>
      <c r="FBH200" s="310"/>
      <c r="FBI200" s="310"/>
      <c r="FBJ200" s="310"/>
      <c r="FBK200" s="310"/>
      <c r="FBL200" s="310"/>
      <c r="FBM200" s="310"/>
      <c r="FBN200" s="310"/>
      <c r="FBO200" s="310"/>
      <c r="FBP200" s="310"/>
      <c r="FBQ200" s="310"/>
      <c r="FBR200" s="310"/>
      <c r="FBS200" s="310"/>
      <c r="FBT200" s="310"/>
      <c r="FBU200" s="310"/>
      <c r="FBV200" s="310"/>
      <c r="FBW200" s="310"/>
      <c r="FBX200" s="310"/>
      <c r="FBY200" s="310"/>
      <c r="FBZ200" s="310"/>
      <c r="FCA200" s="310"/>
      <c r="FCB200" s="310"/>
      <c r="FCC200" s="310"/>
      <c r="FCD200" s="310"/>
      <c r="FCE200" s="310"/>
      <c r="FCF200" s="310"/>
      <c r="FCG200" s="310"/>
      <c r="FCH200" s="310"/>
      <c r="FCI200" s="310"/>
      <c r="FCJ200" s="310"/>
      <c r="FCK200" s="310"/>
      <c r="FCL200" s="310"/>
      <c r="FCM200" s="310"/>
      <c r="FCN200" s="310"/>
      <c r="FCO200" s="310"/>
      <c r="FCP200" s="310"/>
      <c r="FCQ200" s="310"/>
      <c r="FCR200" s="310"/>
      <c r="FCS200" s="310"/>
      <c r="FCT200" s="310"/>
      <c r="FCU200" s="310"/>
      <c r="FCV200" s="310"/>
      <c r="FCW200" s="310"/>
      <c r="FCX200" s="310"/>
      <c r="FCY200" s="310"/>
      <c r="FCZ200" s="310"/>
      <c r="FDA200" s="310"/>
      <c r="FDB200" s="310"/>
      <c r="FDC200" s="310"/>
      <c r="FDD200" s="310"/>
      <c r="FDE200" s="310"/>
      <c r="FDF200" s="310"/>
      <c r="FDG200" s="310"/>
      <c r="FDH200" s="310"/>
      <c r="FDI200" s="310"/>
      <c r="FDJ200" s="310"/>
      <c r="FDK200" s="310"/>
      <c r="FDL200" s="310"/>
      <c r="FDM200" s="310"/>
      <c r="FDN200" s="310"/>
      <c r="FDO200" s="310"/>
      <c r="FDP200" s="310"/>
      <c r="FDQ200" s="310"/>
      <c r="FDR200" s="310"/>
      <c r="FDS200" s="310"/>
      <c r="FDT200" s="310"/>
      <c r="FDU200" s="310"/>
      <c r="FDV200" s="310"/>
      <c r="FDW200" s="310"/>
      <c r="FDX200" s="310"/>
      <c r="FDY200" s="310"/>
      <c r="FDZ200" s="310"/>
      <c r="FEA200" s="310"/>
      <c r="FEB200" s="310"/>
      <c r="FEC200" s="310"/>
      <c r="FED200" s="310"/>
      <c r="FEE200" s="310"/>
      <c r="FEF200" s="310"/>
      <c r="FEG200" s="310"/>
      <c r="FEH200" s="310"/>
      <c r="FEI200" s="310"/>
      <c r="FEJ200" s="310"/>
      <c r="FEK200" s="310"/>
      <c r="FEL200" s="310"/>
      <c r="FEM200" s="310"/>
      <c r="FEN200" s="310"/>
      <c r="FEO200" s="310"/>
      <c r="FEP200" s="310"/>
      <c r="FEQ200" s="310"/>
      <c r="FER200" s="310"/>
      <c r="FES200" s="310"/>
      <c r="FET200" s="310"/>
      <c r="FEU200" s="310"/>
      <c r="FEV200" s="310"/>
      <c r="FEW200" s="310"/>
      <c r="FEX200" s="310"/>
      <c r="FEY200" s="310"/>
      <c r="FEZ200" s="310"/>
      <c r="FFA200" s="310"/>
      <c r="FFB200" s="310"/>
      <c r="FFC200" s="310"/>
      <c r="FFD200" s="310"/>
      <c r="FFE200" s="310"/>
      <c r="FFF200" s="310"/>
      <c r="FFG200" s="310"/>
      <c r="FFH200" s="310"/>
      <c r="FFI200" s="310"/>
      <c r="FFJ200" s="310"/>
      <c r="FFK200" s="310"/>
      <c r="FFL200" s="310"/>
      <c r="FFM200" s="310"/>
      <c r="FFN200" s="310"/>
      <c r="FFO200" s="310"/>
      <c r="FFP200" s="310"/>
      <c r="FFQ200" s="310"/>
      <c r="FFR200" s="310"/>
      <c r="FFS200" s="310"/>
      <c r="FFT200" s="310"/>
      <c r="FFU200" s="310"/>
      <c r="FFV200" s="310"/>
      <c r="FFW200" s="310"/>
      <c r="FFX200" s="310"/>
      <c r="FFY200" s="310"/>
      <c r="FFZ200" s="310"/>
      <c r="FGA200" s="310"/>
      <c r="FGB200" s="310"/>
      <c r="FGC200" s="310"/>
      <c r="FGD200" s="310"/>
      <c r="FGE200" s="310"/>
      <c r="FGF200" s="310"/>
      <c r="FGG200" s="310"/>
      <c r="FGH200" s="310"/>
      <c r="FGI200" s="310"/>
      <c r="FGJ200" s="310"/>
      <c r="FGK200" s="310"/>
      <c r="FGL200" s="310"/>
      <c r="FGM200" s="310"/>
      <c r="FGN200" s="310"/>
      <c r="FGO200" s="310"/>
      <c r="FGP200" s="310"/>
      <c r="FGQ200" s="310"/>
      <c r="FGR200" s="310"/>
      <c r="FGS200" s="310"/>
      <c r="FGT200" s="310"/>
      <c r="FGU200" s="310"/>
      <c r="FGV200" s="310"/>
      <c r="FGW200" s="310"/>
      <c r="FGX200" s="310"/>
      <c r="FGY200" s="310"/>
      <c r="FGZ200" s="310"/>
      <c r="FHA200" s="310"/>
      <c r="FHB200" s="310"/>
      <c r="FHC200" s="310"/>
      <c r="FHD200" s="310"/>
      <c r="FHE200" s="310"/>
      <c r="FHF200" s="310"/>
      <c r="FHG200" s="310"/>
      <c r="FHH200" s="310"/>
      <c r="FHI200" s="310"/>
      <c r="FHJ200" s="310"/>
      <c r="FHK200" s="310"/>
      <c r="FHL200" s="310"/>
      <c r="FHM200" s="310"/>
      <c r="FHN200" s="310"/>
      <c r="FHO200" s="310"/>
      <c r="FHP200" s="310"/>
      <c r="FHQ200" s="310"/>
      <c r="FHR200" s="310"/>
      <c r="FHS200" s="310"/>
      <c r="FHT200" s="310"/>
      <c r="FHU200" s="310"/>
      <c r="FHV200" s="310"/>
      <c r="FHW200" s="310"/>
      <c r="FHX200" s="310"/>
      <c r="FHY200" s="310"/>
      <c r="FHZ200" s="310"/>
      <c r="FIA200" s="310"/>
      <c r="FIB200" s="310"/>
      <c r="FIC200" s="310"/>
      <c r="FID200" s="310"/>
      <c r="FIE200" s="310"/>
      <c r="FIF200" s="310"/>
      <c r="FIG200" s="310"/>
      <c r="FIH200" s="310"/>
      <c r="FII200" s="310"/>
      <c r="FIJ200" s="310"/>
      <c r="FIK200" s="310"/>
      <c r="FIL200" s="310"/>
      <c r="FIM200" s="310"/>
      <c r="FIN200" s="310"/>
      <c r="FIO200" s="310"/>
      <c r="FIP200" s="310"/>
      <c r="FIQ200" s="310"/>
      <c r="FIR200" s="310"/>
      <c r="FIS200" s="310"/>
      <c r="FIT200" s="310"/>
      <c r="FIU200" s="310"/>
      <c r="FIV200" s="310"/>
      <c r="FIW200" s="310"/>
      <c r="FIX200" s="310"/>
      <c r="FIY200" s="310"/>
      <c r="FIZ200" s="310"/>
      <c r="FJA200" s="310"/>
      <c r="FJB200" s="310"/>
      <c r="FJC200" s="310"/>
      <c r="FJD200" s="310"/>
      <c r="FJE200" s="310"/>
      <c r="FJF200" s="310"/>
      <c r="FJG200" s="310"/>
      <c r="FJH200" s="310"/>
      <c r="FJI200" s="310"/>
      <c r="FJJ200" s="310"/>
      <c r="FJK200" s="310"/>
      <c r="FJL200" s="310"/>
      <c r="FJM200" s="310"/>
      <c r="FJN200" s="310"/>
      <c r="FJO200" s="310"/>
      <c r="FJP200" s="310"/>
      <c r="FJQ200" s="310"/>
      <c r="FJR200" s="310"/>
      <c r="FJS200" s="310"/>
      <c r="FJT200" s="310"/>
      <c r="FJU200" s="310"/>
      <c r="FJV200" s="310"/>
      <c r="FJW200" s="310"/>
      <c r="FJX200" s="310"/>
      <c r="FJY200" s="310"/>
      <c r="FJZ200" s="310"/>
      <c r="FKA200" s="310"/>
      <c r="FKB200" s="310"/>
      <c r="FKC200" s="310"/>
      <c r="FKD200" s="310"/>
      <c r="FKE200" s="310"/>
      <c r="FKF200" s="310"/>
      <c r="FKG200" s="310"/>
      <c r="FKH200" s="310"/>
      <c r="FKI200" s="310"/>
      <c r="FKJ200" s="310"/>
      <c r="FKK200" s="310"/>
      <c r="FKL200" s="310"/>
      <c r="FKM200" s="310"/>
      <c r="FKN200" s="310"/>
      <c r="FKO200" s="310"/>
      <c r="FKP200" s="310"/>
      <c r="FKQ200" s="310"/>
      <c r="FKR200" s="310"/>
      <c r="FKS200" s="310"/>
      <c r="FKT200" s="310"/>
      <c r="FKU200" s="310"/>
      <c r="FKV200" s="310"/>
      <c r="FKW200" s="310"/>
      <c r="FKX200" s="310"/>
      <c r="FKY200" s="310"/>
      <c r="FKZ200" s="310"/>
      <c r="FLA200" s="310"/>
      <c r="FLB200" s="310"/>
      <c r="FLC200" s="310"/>
      <c r="FLD200" s="310"/>
      <c r="FLE200" s="310"/>
      <c r="FLF200" s="310"/>
      <c r="FLG200" s="310"/>
      <c r="FLH200" s="310"/>
      <c r="FLI200" s="310"/>
      <c r="FLJ200" s="310"/>
      <c r="FLK200" s="310"/>
      <c r="FLL200" s="310"/>
      <c r="FLM200" s="310"/>
      <c r="FLN200" s="310"/>
      <c r="FLO200" s="310"/>
      <c r="FLP200" s="310"/>
      <c r="FLQ200" s="310"/>
      <c r="FLR200" s="310"/>
      <c r="FLS200" s="310"/>
      <c r="FLT200" s="310"/>
      <c r="FLU200" s="310"/>
      <c r="FLV200" s="310"/>
      <c r="FLW200" s="310"/>
      <c r="FLX200" s="310"/>
      <c r="FLY200" s="310"/>
      <c r="FLZ200" s="310"/>
      <c r="FMA200" s="310"/>
      <c r="FMB200" s="310"/>
      <c r="FMC200" s="310"/>
      <c r="FMD200" s="310"/>
      <c r="FME200" s="310"/>
      <c r="FMF200" s="310"/>
      <c r="FMG200" s="310"/>
      <c r="FMH200" s="310"/>
      <c r="FMI200" s="310"/>
      <c r="FMJ200" s="310"/>
      <c r="FMK200" s="310"/>
      <c r="FML200" s="310"/>
      <c r="FMM200" s="310"/>
      <c r="FMN200" s="310"/>
      <c r="FMO200" s="310"/>
      <c r="FMP200" s="310"/>
      <c r="FMQ200" s="310"/>
      <c r="FMR200" s="310"/>
      <c r="FMS200" s="310"/>
      <c r="FMT200" s="310"/>
      <c r="FMU200" s="310"/>
      <c r="FMV200" s="310"/>
      <c r="FMW200" s="310"/>
      <c r="FMX200" s="310"/>
      <c r="FMY200" s="310"/>
      <c r="FMZ200" s="310"/>
      <c r="FNA200" s="310"/>
      <c r="FNB200" s="310"/>
      <c r="FNC200" s="310"/>
      <c r="FND200" s="310"/>
      <c r="FNE200" s="310"/>
      <c r="FNF200" s="310"/>
      <c r="FNG200" s="310"/>
      <c r="FNH200" s="310"/>
      <c r="FNI200" s="310"/>
      <c r="FNJ200" s="310"/>
      <c r="FNK200" s="310"/>
      <c r="FNL200" s="310"/>
      <c r="FNM200" s="310"/>
      <c r="FNN200" s="310"/>
      <c r="FNO200" s="310"/>
      <c r="FNP200" s="310"/>
      <c r="FNQ200" s="310"/>
      <c r="FNR200" s="310"/>
      <c r="FNS200" s="310"/>
      <c r="FNT200" s="310"/>
      <c r="FNU200" s="310"/>
      <c r="FNV200" s="310"/>
      <c r="FNW200" s="310"/>
      <c r="FNX200" s="310"/>
      <c r="FNY200" s="310"/>
      <c r="FNZ200" s="310"/>
      <c r="FOA200" s="310"/>
      <c r="FOB200" s="310"/>
      <c r="FOC200" s="310"/>
      <c r="FOD200" s="310"/>
      <c r="FOE200" s="310"/>
      <c r="FOF200" s="310"/>
      <c r="FOG200" s="310"/>
      <c r="FOH200" s="310"/>
      <c r="FOI200" s="310"/>
      <c r="FOJ200" s="310"/>
      <c r="FOK200" s="310"/>
      <c r="FOL200" s="310"/>
      <c r="FOM200" s="310"/>
      <c r="FON200" s="310"/>
      <c r="FOO200" s="310"/>
      <c r="FOP200" s="310"/>
      <c r="FOQ200" s="310"/>
      <c r="FOR200" s="310"/>
      <c r="FOS200" s="310"/>
      <c r="FOT200" s="310"/>
      <c r="FOU200" s="310"/>
      <c r="FOV200" s="310"/>
      <c r="FOW200" s="310"/>
      <c r="FOX200" s="310"/>
      <c r="FOY200" s="310"/>
      <c r="FOZ200" s="310"/>
      <c r="FPA200" s="310"/>
      <c r="FPB200" s="310"/>
      <c r="FPC200" s="310"/>
      <c r="FPD200" s="310"/>
      <c r="FPE200" s="310"/>
      <c r="FPF200" s="310"/>
      <c r="FPG200" s="310"/>
      <c r="FPH200" s="310"/>
      <c r="FPI200" s="310"/>
      <c r="FPJ200" s="310"/>
      <c r="FPK200" s="310"/>
      <c r="FPL200" s="310"/>
      <c r="FPM200" s="310"/>
      <c r="FPN200" s="310"/>
      <c r="FPO200" s="310"/>
      <c r="FPP200" s="310"/>
      <c r="FPQ200" s="310"/>
      <c r="FPR200" s="310"/>
      <c r="FPS200" s="310"/>
      <c r="FPT200" s="310"/>
      <c r="FPU200" s="310"/>
      <c r="FPV200" s="310"/>
      <c r="FPW200" s="310"/>
      <c r="FPX200" s="310"/>
      <c r="FPY200" s="310"/>
      <c r="FPZ200" s="310"/>
      <c r="FQA200" s="310"/>
      <c r="FQB200" s="310"/>
      <c r="FQC200" s="310"/>
      <c r="FQD200" s="310"/>
      <c r="FQE200" s="310"/>
      <c r="FQF200" s="310"/>
      <c r="FQG200" s="310"/>
      <c r="FQH200" s="310"/>
      <c r="FQI200" s="310"/>
      <c r="FQJ200" s="310"/>
      <c r="FQK200" s="310"/>
      <c r="FQL200" s="310"/>
      <c r="FQM200" s="310"/>
      <c r="FQN200" s="310"/>
      <c r="FQO200" s="310"/>
      <c r="FQP200" s="310"/>
      <c r="FQQ200" s="310"/>
      <c r="FQR200" s="310"/>
      <c r="FQS200" s="310"/>
      <c r="FQT200" s="310"/>
      <c r="FQU200" s="310"/>
      <c r="FQV200" s="310"/>
      <c r="FQW200" s="310"/>
      <c r="FQX200" s="310"/>
      <c r="FQY200" s="310"/>
      <c r="FQZ200" s="310"/>
      <c r="FRA200" s="310"/>
      <c r="FRB200" s="310"/>
      <c r="FRC200" s="310"/>
      <c r="FRD200" s="310"/>
      <c r="FRE200" s="310"/>
      <c r="FRF200" s="310"/>
      <c r="FRG200" s="310"/>
      <c r="FRH200" s="310"/>
      <c r="FRI200" s="310"/>
      <c r="FRJ200" s="310"/>
      <c r="FRK200" s="310"/>
      <c r="FRL200" s="310"/>
      <c r="FRM200" s="310"/>
      <c r="FRN200" s="310"/>
      <c r="FRO200" s="310"/>
      <c r="FRP200" s="310"/>
      <c r="FRQ200" s="310"/>
      <c r="FRR200" s="310"/>
      <c r="FRS200" s="310"/>
      <c r="FRT200" s="310"/>
      <c r="FRU200" s="310"/>
      <c r="FRV200" s="310"/>
      <c r="FRW200" s="310"/>
      <c r="FRX200" s="310"/>
      <c r="FRY200" s="310"/>
      <c r="FRZ200" s="310"/>
      <c r="FSA200" s="310"/>
      <c r="FSB200" s="310"/>
      <c r="FSC200" s="310"/>
      <c r="FSD200" s="310"/>
      <c r="FSE200" s="310"/>
      <c r="FSF200" s="310"/>
      <c r="FSG200" s="310"/>
      <c r="FSH200" s="310"/>
      <c r="FSI200" s="310"/>
      <c r="FSJ200" s="310"/>
      <c r="FSK200" s="310"/>
      <c r="FSL200" s="310"/>
      <c r="FSM200" s="310"/>
      <c r="FSN200" s="310"/>
      <c r="FSO200" s="310"/>
      <c r="FSP200" s="310"/>
      <c r="FSQ200" s="310"/>
      <c r="FSR200" s="310"/>
      <c r="FSS200" s="310"/>
      <c r="FST200" s="310"/>
      <c r="FSU200" s="310"/>
      <c r="FSV200" s="310"/>
      <c r="FSW200" s="310"/>
      <c r="FSX200" s="310"/>
      <c r="FSY200" s="310"/>
      <c r="FSZ200" s="310"/>
      <c r="FTA200" s="310"/>
      <c r="FTB200" s="310"/>
      <c r="FTC200" s="310"/>
      <c r="FTD200" s="310"/>
      <c r="FTE200" s="310"/>
      <c r="FTF200" s="310"/>
      <c r="FTG200" s="310"/>
      <c r="FTH200" s="310"/>
      <c r="FTI200" s="310"/>
      <c r="FTJ200" s="310"/>
      <c r="FTK200" s="310"/>
      <c r="FTL200" s="310"/>
      <c r="FTM200" s="310"/>
      <c r="FTN200" s="310"/>
      <c r="FTO200" s="310"/>
      <c r="FTP200" s="310"/>
      <c r="FTQ200" s="310"/>
      <c r="FTR200" s="310"/>
      <c r="FTS200" s="310"/>
      <c r="FTT200" s="310"/>
      <c r="FTU200" s="310"/>
      <c r="FTV200" s="310"/>
      <c r="FTW200" s="310"/>
      <c r="FTX200" s="310"/>
      <c r="FTY200" s="310"/>
      <c r="FTZ200" s="310"/>
      <c r="FUA200" s="310"/>
      <c r="FUB200" s="310"/>
      <c r="FUC200" s="310"/>
      <c r="FUD200" s="310"/>
      <c r="FUE200" s="310"/>
      <c r="FUF200" s="310"/>
      <c r="FUG200" s="310"/>
      <c r="FUH200" s="310"/>
      <c r="FUI200" s="310"/>
      <c r="FUJ200" s="310"/>
      <c r="FUK200" s="310"/>
      <c r="FUL200" s="310"/>
      <c r="FUM200" s="310"/>
      <c r="FUN200" s="310"/>
      <c r="FUO200" s="310"/>
      <c r="FUP200" s="310"/>
      <c r="FUQ200" s="310"/>
      <c r="FUR200" s="310"/>
      <c r="FUS200" s="310"/>
      <c r="FUT200" s="310"/>
      <c r="FUU200" s="310"/>
      <c r="FUV200" s="310"/>
      <c r="FUW200" s="310"/>
      <c r="FUX200" s="310"/>
      <c r="FUY200" s="310"/>
      <c r="FUZ200" s="310"/>
      <c r="FVA200" s="310"/>
      <c r="FVB200" s="310"/>
      <c r="FVC200" s="310"/>
      <c r="FVD200" s="310"/>
      <c r="FVE200" s="310"/>
      <c r="FVF200" s="310"/>
      <c r="FVG200" s="310"/>
      <c r="FVH200" s="310"/>
      <c r="FVI200" s="310"/>
      <c r="FVJ200" s="310"/>
      <c r="FVK200" s="310"/>
      <c r="FVL200" s="310"/>
      <c r="FVM200" s="310"/>
      <c r="FVN200" s="310"/>
      <c r="FVO200" s="310"/>
      <c r="FVP200" s="310"/>
      <c r="FVQ200" s="310"/>
      <c r="FVR200" s="310"/>
      <c r="FVS200" s="310"/>
      <c r="FVT200" s="310"/>
      <c r="FVU200" s="310"/>
      <c r="FVV200" s="310"/>
      <c r="FVW200" s="310"/>
      <c r="FVX200" s="310"/>
      <c r="FVY200" s="310"/>
      <c r="FVZ200" s="310"/>
      <c r="FWA200" s="310"/>
      <c r="FWB200" s="310"/>
      <c r="FWC200" s="310"/>
      <c r="FWD200" s="310"/>
      <c r="FWE200" s="310"/>
      <c r="FWF200" s="310"/>
      <c r="FWG200" s="310"/>
      <c r="FWH200" s="310"/>
      <c r="FWI200" s="310"/>
      <c r="FWJ200" s="310"/>
      <c r="FWK200" s="310"/>
      <c r="FWL200" s="310"/>
      <c r="FWM200" s="310"/>
      <c r="FWN200" s="310"/>
      <c r="FWO200" s="310"/>
      <c r="FWP200" s="310"/>
      <c r="FWQ200" s="310"/>
      <c r="FWR200" s="310"/>
      <c r="FWS200" s="310"/>
      <c r="FWT200" s="310"/>
      <c r="FWU200" s="310"/>
      <c r="FWV200" s="310"/>
      <c r="FWW200" s="310"/>
      <c r="FWX200" s="310"/>
      <c r="FWY200" s="310"/>
      <c r="FWZ200" s="310"/>
      <c r="FXA200" s="310"/>
      <c r="FXB200" s="310"/>
      <c r="FXC200" s="310"/>
      <c r="FXD200" s="310"/>
      <c r="FXE200" s="310"/>
      <c r="FXF200" s="310"/>
      <c r="FXG200" s="310"/>
      <c r="FXH200" s="310"/>
      <c r="FXI200" s="310"/>
      <c r="FXJ200" s="310"/>
      <c r="FXK200" s="310"/>
      <c r="FXL200" s="310"/>
      <c r="FXM200" s="310"/>
      <c r="FXN200" s="310"/>
      <c r="FXO200" s="310"/>
      <c r="FXP200" s="310"/>
      <c r="FXQ200" s="310"/>
      <c r="FXR200" s="310"/>
      <c r="FXS200" s="310"/>
      <c r="FXT200" s="310"/>
      <c r="FXU200" s="310"/>
      <c r="FXV200" s="310"/>
      <c r="FXW200" s="310"/>
      <c r="FXX200" s="310"/>
      <c r="FXY200" s="310"/>
      <c r="FXZ200" s="310"/>
      <c r="FYA200" s="310"/>
      <c r="FYB200" s="310"/>
      <c r="FYC200" s="310"/>
      <c r="FYD200" s="310"/>
      <c r="FYE200" s="310"/>
      <c r="FYF200" s="310"/>
      <c r="FYG200" s="310"/>
      <c r="FYH200" s="310"/>
      <c r="FYI200" s="310"/>
      <c r="FYJ200" s="310"/>
      <c r="FYK200" s="310"/>
      <c r="FYL200" s="310"/>
      <c r="FYM200" s="310"/>
      <c r="FYN200" s="310"/>
      <c r="FYO200" s="310"/>
      <c r="FYP200" s="310"/>
      <c r="FYQ200" s="310"/>
      <c r="FYR200" s="310"/>
      <c r="FYS200" s="310"/>
      <c r="FYT200" s="310"/>
      <c r="FYU200" s="310"/>
      <c r="FYV200" s="310"/>
      <c r="FYW200" s="310"/>
      <c r="FYX200" s="310"/>
      <c r="FYY200" s="310"/>
      <c r="FYZ200" s="310"/>
      <c r="FZA200" s="310"/>
      <c r="FZB200" s="310"/>
      <c r="FZC200" s="310"/>
      <c r="FZD200" s="310"/>
      <c r="FZE200" s="310"/>
      <c r="FZF200" s="310"/>
      <c r="FZG200" s="310"/>
      <c r="FZH200" s="310"/>
      <c r="FZI200" s="310"/>
      <c r="FZJ200" s="310"/>
      <c r="FZK200" s="310"/>
      <c r="FZL200" s="310"/>
      <c r="FZM200" s="310"/>
      <c r="FZN200" s="310"/>
      <c r="FZO200" s="310"/>
      <c r="FZP200" s="310"/>
      <c r="FZQ200" s="310"/>
      <c r="FZR200" s="310"/>
      <c r="FZS200" s="310"/>
      <c r="FZT200" s="310"/>
      <c r="FZU200" s="310"/>
      <c r="FZV200" s="310"/>
      <c r="FZW200" s="310"/>
      <c r="FZX200" s="310"/>
      <c r="FZY200" s="310"/>
      <c r="FZZ200" s="310"/>
      <c r="GAA200" s="310"/>
      <c r="GAB200" s="310"/>
      <c r="GAC200" s="310"/>
      <c r="GAD200" s="310"/>
      <c r="GAE200" s="310"/>
      <c r="GAF200" s="310"/>
      <c r="GAG200" s="310"/>
      <c r="GAH200" s="310"/>
      <c r="GAI200" s="310"/>
      <c r="GAJ200" s="310"/>
      <c r="GAK200" s="310"/>
      <c r="GAL200" s="310"/>
      <c r="GAM200" s="310"/>
      <c r="GAN200" s="310"/>
      <c r="GAO200" s="310"/>
      <c r="GAP200" s="310"/>
      <c r="GAQ200" s="310"/>
      <c r="GAR200" s="310"/>
      <c r="GAS200" s="310"/>
      <c r="GAT200" s="310"/>
      <c r="GAU200" s="310"/>
      <c r="GAV200" s="310"/>
      <c r="GAW200" s="310"/>
      <c r="GAX200" s="310"/>
      <c r="GAY200" s="310"/>
      <c r="GAZ200" s="310"/>
      <c r="GBA200" s="310"/>
      <c r="GBB200" s="310"/>
      <c r="GBC200" s="310"/>
      <c r="GBD200" s="310"/>
      <c r="GBE200" s="310"/>
      <c r="GBF200" s="310"/>
      <c r="GBG200" s="310"/>
      <c r="GBH200" s="310"/>
      <c r="GBI200" s="310"/>
      <c r="GBJ200" s="310"/>
      <c r="GBK200" s="310"/>
      <c r="GBL200" s="310"/>
      <c r="GBM200" s="310"/>
      <c r="GBN200" s="310"/>
      <c r="GBO200" s="310"/>
      <c r="GBP200" s="310"/>
      <c r="GBQ200" s="310"/>
      <c r="GBR200" s="310"/>
      <c r="GBS200" s="310"/>
      <c r="GBT200" s="310"/>
      <c r="GBU200" s="310"/>
      <c r="GBV200" s="310"/>
      <c r="GBW200" s="310"/>
      <c r="GBX200" s="310"/>
      <c r="GBY200" s="310"/>
      <c r="GBZ200" s="310"/>
      <c r="GCA200" s="310"/>
      <c r="GCB200" s="310"/>
      <c r="GCC200" s="310"/>
      <c r="GCD200" s="310"/>
      <c r="GCE200" s="310"/>
      <c r="GCF200" s="310"/>
      <c r="GCG200" s="310"/>
      <c r="GCH200" s="310"/>
      <c r="GCI200" s="310"/>
      <c r="GCJ200" s="310"/>
      <c r="GCK200" s="310"/>
      <c r="GCL200" s="310"/>
      <c r="GCM200" s="310"/>
      <c r="GCN200" s="310"/>
      <c r="GCO200" s="310"/>
      <c r="GCP200" s="310"/>
      <c r="GCQ200" s="310"/>
      <c r="GCR200" s="310"/>
      <c r="GCS200" s="310"/>
      <c r="GCT200" s="310"/>
      <c r="GCU200" s="310"/>
      <c r="GCV200" s="310"/>
      <c r="GCW200" s="310"/>
      <c r="GCX200" s="310"/>
      <c r="GCY200" s="310"/>
      <c r="GCZ200" s="310"/>
      <c r="GDA200" s="310"/>
      <c r="GDB200" s="310"/>
      <c r="GDC200" s="310"/>
      <c r="GDD200" s="310"/>
      <c r="GDE200" s="310"/>
      <c r="GDF200" s="310"/>
      <c r="GDG200" s="310"/>
      <c r="GDH200" s="310"/>
      <c r="GDI200" s="310"/>
      <c r="GDJ200" s="310"/>
      <c r="GDK200" s="310"/>
      <c r="GDL200" s="310"/>
      <c r="GDM200" s="310"/>
      <c r="GDN200" s="310"/>
      <c r="GDO200" s="310"/>
      <c r="GDP200" s="310"/>
      <c r="GDQ200" s="310"/>
      <c r="GDR200" s="310"/>
      <c r="GDS200" s="310"/>
      <c r="GDT200" s="310"/>
      <c r="GDU200" s="310"/>
      <c r="GDV200" s="310"/>
      <c r="GDW200" s="310"/>
      <c r="GDX200" s="310"/>
      <c r="GDY200" s="310"/>
      <c r="GDZ200" s="310"/>
      <c r="GEA200" s="310"/>
      <c r="GEB200" s="310"/>
      <c r="GEC200" s="310"/>
      <c r="GED200" s="310"/>
      <c r="GEE200" s="310"/>
      <c r="GEF200" s="310"/>
      <c r="GEG200" s="310"/>
      <c r="GEH200" s="310"/>
      <c r="GEI200" s="310"/>
      <c r="GEJ200" s="310"/>
      <c r="GEK200" s="310"/>
      <c r="GEL200" s="310"/>
      <c r="GEM200" s="310"/>
      <c r="GEN200" s="310"/>
      <c r="GEO200" s="310"/>
      <c r="GEP200" s="310"/>
      <c r="GEQ200" s="310"/>
      <c r="GER200" s="310"/>
      <c r="GES200" s="310"/>
      <c r="GET200" s="310"/>
      <c r="GEU200" s="310"/>
      <c r="GEV200" s="310"/>
      <c r="GEW200" s="310"/>
      <c r="GEX200" s="310"/>
      <c r="GEY200" s="310"/>
      <c r="GEZ200" s="310"/>
      <c r="GFA200" s="310"/>
      <c r="GFB200" s="310"/>
      <c r="GFC200" s="310"/>
      <c r="GFD200" s="310"/>
      <c r="GFE200" s="310"/>
      <c r="GFF200" s="310"/>
      <c r="GFG200" s="310"/>
      <c r="GFH200" s="310"/>
      <c r="GFI200" s="310"/>
      <c r="GFJ200" s="310"/>
      <c r="GFK200" s="310"/>
      <c r="GFL200" s="310"/>
      <c r="GFM200" s="310"/>
      <c r="GFN200" s="310"/>
      <c r="GFO200" s="310"/>
      <c r="GFP200" s="310"/>
      <c r="GFQ200" s="310"/>
      <c r="GFR200" s="310"/>
      <c r="GFS200" s="310"/>
      <c r="GFT200" s="310"/>
      <c r="GFU200" s="310"/>
      <c r="GFV200" s="310"/>
      <c r="GFW200" s="310"/>
      <c r="GFX200" s="310"/>
      <c r="GFY200" s="310"/>
      <c r="GFZ200" s="310"/>
      <c r="GGA200" s="310"/>
      <c r="GGB200" s="310"/>
      <c r="GGC200" s="310"/>
      <c r="GGD200" s="310"/>
      <c r="GGE200" s="310"/>
      <c r="GGF200" s="310"/>
      <c r="GGG200" s="310"/>
      <c r="GGH200" s="310"/>
      <c r="GGI200" s="310"/>
      <c r="GGJ200" s="310"/>
      <c r="GGK200" s="310"/>
      <c r="GGL200" s="310"/>
      <c r="GGM200" s="310"/>
      <c r="GGN200" s="310"/>
      <c r="GGO200" s="310"/>
      <c r="GGP200" s="310"/>
      <c r="GGQ200" s="310"/>
      <c r="GGR200" s="310"/>
      <c r="GGS200" s="310"/>
      <c r="GGT200" s="310"/>
      <c r="GGU200" s="310"/>
      <c r="GGV200" s="310"/>
      <c r="GGW200" s="310"/>
      <c r="GGX200" s="310"/>
      <c r="GGY200" s="310"/>
      <c r="GGZ200" s="310"/>
      <c r="GHA200" s="310"/>
      <c r="GHB200" s="310"/>
      <c r="GHC200" s="310"/>
      <c r="GHD200" s="310"/>
      <c r="GHE200" s="310"/>
      <c r="GHF200" s="310"/>
      <c r="GHG200" s="310"/>
      <c r="GHH200" s="310"/>
      <c r="GHI200" s="310"/>
      <c r="GHJ200" s="310"/>
      <c r="GHK200" s="310"/>
      <c r="GHL200" s="310"/>
      <c r="GHM200" s="310"/>
      <c r="GHN200" s="310"/>
      <c r="GHO200" s="310"/>
      <c r="GHP200" s="310"/>
      <c r="GHQ200" s="310"/>
      <c r="GHR200" s="310"/>
      <c r="GHS200" s="310"/>
      <c r="GHT200" s="310"/>
      <c r="GHU200" s="310"/>
      <c r="GHV200" s="310"/>
      <c r="GHW200" s="310"/>
      <c r="GHX200" s="310"/>
      <c r="GHY200" s="310"/>
      <c r="GHZ200" s="310"/>
      <c r="GIA200" s="310"/>
      <c r="GIB200" s="310"/>
      <c r="GIC200" s="310"/>
      <c r="GID200" s="310"/>
      <c r="GIE200" s="310"/>
      <c r="GIF200" s="310"/>
      <c r="GIG200" s="310"/>
      <c r="GIH200" s="310"/>
      <c r="GII200" s="310"/>
      <c r="GIJ200" s="310"/>
      <c r="GIK200" s="310"/>
      <c r="GIL200" s="310"/>
      <c r="GIM200" s="310"/>
      <c r="GIN200" s="310"/>
      <c r="GIO200" s="310"/>
      <c r="GIP200" s="310"/>
      <c r="GIQ200" s="310"/>
      <c r="GIR200" s="310"/>
      <c r="GIS200" s="310"/>
      <c r="GIT200" s="310"/>
      <c r="GIU200" s="310"/>
      <c r="GIV200" s="310"/>
      <c r="GIW200" s="310"/>
      <c r="GIX200" s="310"/>
      <c r="GIY200" s="310"/>
      <c r="GIZ200" s="310"/>
      <c r="GJA200" s="310"/>
      <c r="GJB200" s="310"/>
      <c r="GJC200" s="310"/>
      <c r="GJD200" s="310"/>
      <c r="GJE200" s="310"/>
      <c r="GJF200" s="310"/>
      <c r="GJG200" s="310"/>
      <c r="GJH200" s="310"/>
      <c r="GJI200" s="310"/>
      <c r="GJJ200" s="310"/>
      <c r="GJK200" s="310"/>
      <c r="GJL200" s="310"/>
      <c r="GJM200" s="310"/>
      <c r="GJN200" s="310"/>
      <c r="GJO200" s="310"/>
      <c r="GJP200" s="310"/>
      <c r="GJQ200" s="310"/>
      <c r="GJR200" s="310"/>
      <c r="GJS200" s="310"/>
      <c r="GJT200" s="310"/>
      <c r="GJU200" s="310"/>
      <c r="GJV200" s="310"/>
      <c r="GJW200" s="310"/>
      <c r="GJX200" s="310"/>
      <c r="GJY200" s="310"/>
      <c r="GJZ200" s="310"/>
      <c r="GKA200" s="310"/>
      <c r="GKB200" s="310"/>
      <c r="GKC200" s="310"/>
      <c r="GKD200" s="310"/>
      <c r="GKE200" s="310"/>
      <c r="GKF200" s="310"/>
      <c r="GKG200" s="310"/>
      <c r="GKH200" s="310"/>
      <c r="GKI200" s="310"/>
      <c r="GKJ200" s="310"/>
      <c r="GKK200" s="310"/>
      <c r="GKL200" s="310"/>
      <c r="GKM200" s="310"/>
      <c r="GKN200" s="310"/>
      <c r="GKO200" s="310"/>
      <c r="GKP200" s="310"/>
      <c r="GKQ200" s="310"/>
      <c r="GKR200" s="310"/>
      <c r="GKS200" s="310"/>
      <c r="GKT200" s="310"/>
      <c r="GKU200" s="310"/>
      <c r="GKV200" s="310"/>
      <c r="GKW200" s="310"/>
      <c r="GKX200" s="310"/>
      <c r="GKY200" s="310"/>
      <c r="GKZ200" s="310"/>
      <c r="GLA200" s="310"/>
      <c r="GLB200" s="310"/>
      <c r="GLC200" s="310"/>
      <c r="GLD200" s="310"/>
      <c r="GLE200" s="310"/>
      <c r="GLF200" s="310"/>
      <c r="GLG200" s="310"/>
      <c r="GLH200" s="310"/>
      <c r="GLI200" s="310"/>
      <c r="GLJ200" s="310"/>
      <c r="GLK200" s="310"/>
      <c r="GLL200" s="310"/>
      <c r="GLM200" s="310"/>
      <c r="GLN200" s="310"/>
      <c r="GLO200" s="310"/>
      <c r="GLP200" s="310"/>
      <c r="GLQ200" s="310"/>
      <c r="GLR200" s="310"/>
      <c r="GLS200" s="310"/>
      <c r="GLT200" s="310"/>
      <c r="GLU200" s="310"/>
      <c r="GLV200" s="310"/>
      <c r="GLW200" s="310"/>
      <c r="GLX200" s="310"/>
      <c r="GLY200" s="310"/>
      <c r="GLZ200" s="310"/>
      <c r="GMA200" s="310"/>
      <c r="GMB200" s="310"/>
      <c r="GMC200" s="310"/>
      <c r="GMD200" s="310"/>
      <c r="GME200" s="310"/>
      <c r="GMF200" s="310"/>
      <c r="GMG200" s="310"/>
      <c r="GMH200" s="310"/>
      <c r="GMI200" s="310"/>
      <c r="GMJ200" s="310"/>
      <c r="GMK200" s="310"/>
      <c r="GML200" s="310"/>
      <c r="GMM200" s="310"/>
      <c r="GMN200" s="310"/>
      <c r="GMO200" s="310"/>
      <c r="GMP200" s="310"/>
      <c r="GMQ200" s="310"/>
      <c r="GMR200" s="310"/>
      <c r="GMS200" s="310"/>
      <c r="GMT200" s="310"/>
      <c r="GMU200" s="310"/>
      <c r="GMV200" s="310"/>
      <c r="GMW200" s="310"/>
      <c r="GMX200" s="310"/>
      <c r="GMY200" s="310"/>
      <c r="GMZ200" s="310"/>
      <c r="GNA200" s="310"/>
      <c r="GNB200" s="310"/>
      <c r="GNC200" s="310"/>
      <c r="GND200" s="310"/>
      <c r="GNE200" s="310"/>
      <c r="GNF200" s="310"/>
      <c r="GNG200" s="310"/>
      <c r="GNH200" s="310"/>
      <c r="GNI200" s="310"/>
      <c r="GNJ200" s="310"/>
      <c r="GNK200" s="310"/>
      <c r="GNL200" s="310"/>
      <c r="GNM200" s="310"/>
      <c r="GNN200" s="310"/>
      <c r="GNO200" s="310"/>
      <c r="GNP200" s="310"/>
      <c r="GNQ200" s="310"/>
      <c r="GNR200" s="310"/>
      <c r="GNS200" s="310"/>
      <c r="GNT200" s="310"/>
      <c r="GNU200" s="310"/>
      <c r="GNV200" s="310"/>
      <c r="GNW200" s="310"/>
      <c r="GNX200" s="310"/>
      <c r="GNY200" s="310"/>
      <c r="GNZ200" s="310"/>
      <c r="GOA200" s="310"/>
      <c r="GOB200" s="310"/>
      <c r="GOC200" s="310"/>
      <c r="GOD200" s="310"/>
      <c r="GOE200" s="310"/>
      <c r="GOF200" s="310"/>
      <c r="GOG200" s="310"/>
      <c r="GOH200" s="310"/>
      <c r="GOI200" s="310"/>
      <c r="GOJ200" s="310"/>
      <c r="GOK200" s="310"/>
      <c r="GOL200" s="310"/>
      <c r="GOM200" s="310"/>
      <c r="GON200" s="310"/>
      <c r="GOO200" s="310"/>
      <c r="GOP200" s="310"/>
      <c r="GOQ200" s="310"/>
      <c r="GOR200" s="310"/>
      <c r="GOS200" s="310"/>
      <c r="GOT200" s="310"/>
      <c r="GOU200" s="310"/>
      <c r="GOV200" s="310"/>
      <c r="GOW200" s="310"/>
      <c r="GOX200" s="310"/>
      <c r="GOY200" s="310"/>
      <c r="GOZ200" s="310"/>
      <c r="GPA200" s="310"/>
      <c r="GPB200" s="310"/>
      <c r="GPC200" s="310"/>
      <c r="GPD200" s="310"/>
      <c r="GPE200" s="310"/>
      <c r="GPF200" s="310"/>
      <c r="GPG200" s="310"/>
      <c r="GPH200" s="310"/>
      <c r="GPI200" s="310"/>
      <c r="GPJ200" s="310"/>
      <c r="GPK200" s="310"/>
      <c r="GPL200" s="310"/>
      <c r="GPM200" s="310"/>
      <c r="GPN200" s="310"/>
      <c r="GPO200" s="310"/>
      <c r="GPP200" s="310"/>
      <c r="GPQ200" s="310"/>
      <c r="GPR200" s="310"/>
      <c r="GPS200" s="310"/>
      <c r="GPT200" s="310"/>
      <c r="GPU200" s="310"/>
      <c r="GPV200" s="310"/>
      <c r="GPW200" s="310"/>
      <c r="GPX200" s="310"/>
      <c r="GPY200" s="310"/>
      <c r="GPZ200" s="310"/>
      <c r="GQA200" s="310"/>
      <c r="GQB200" s="310"/>
      <c r="GQC200" s="310"/>
      <c r="GQD200" s="310"/>
      <c r="GQE200" s="310"/>
      <c r="GQF200" s="310"/>
      <c r="GQG200" s="310"/>
      <c r="GQH200" s="310"/>
      <c r="GQI200" s="310"/>
      <c r="GQJ200" s="310"/>
      <c r="GQK200" s="310"/>
      <c r="GQL200" s="310"/>
      <c r="GQM200" s="310"/>
      <c r="GQN200" s="310"/>
      <c r="GQO200" s="310"/>
      <c r="GQP200" s="310"/>
      <c r="GQQ200" s="310"/>
      <c r="GQR200" s="310"/>
      <c r="GQS200" s="310"/>
      <c r="GQT200" s="310"/>
      <c r="GQU200" s="310"/>
      <c r="GQV200" s="310"/>
      <c r="GQW200" s="310"/>
      <c r="GQX200" s="310"/>
      <c r="GQY200" s="310"/>
      <c r="GQZ200" s="310"/>
      <c r="GRA200" s="310"/>
      <c r="GRB200" s="310"/>
      <c r="GRC200" s="310"/>
      <c r="GRD200" s="310"/>
      <c r="GRE200" s="310"/>
      <c r="GRF200" s="310"/>
      <c r="GRG200" s="310"/>
      <c r="GRH200" s="310"/>
      <c r="GRI200" s="310"/>
      <c r="GRJ200" s="310"/>
      <c r="GRK200" s="310"/>
      <c r="GRL200" s="310"/>
      <c r="GRM200" s="310"/>
      <c r="GRN200" s="310"/>
      <c r="GRO200" s="310"/>
      <c r="GRP200" s="310"/>
      <c r="GRQ200" s="310"/>
      <c r="GRR200" s="310"/>
      <c r="GRS200" s="310"/>
      <c r="GRT200" s="310"/>
      <c r="GRU200" s="310"/>
      <c r="GRV200" s="310"/>
      <c r="GRW200" s="310"/>
      <c r="GRX200" s="310"/>
      <c r="GRY200" s="310"/>
      <c r="GRZ200" s="310"/>
      <c r="GSA200" s="310"/>
      <c r="GSB200" s="310"/>
      <c r="GSC200" s="310"/>
      <c r="GSD200" s="310"/>
      <c r="GSE200" s="310"/>
      <c r="GSF200" s="310"/>
      <c r="GSG200" s="310"/>
      <c r="GSH200" s="310"/>
      <c r="GSI200" s="310"/>
      <c r="GSJ200" s="310"/>
      <c r="GSK200" s="310"/>
      <c r="GSL200" s="310"/>
      <c r="GSM200" s="310"/>
      <c r="GSN200" s="310"/>
      <c r="GSO200" s="310"/>
      <c r="GSP200" s="310"/>
      <c r="GSQ200" s="310"/>
      <c r="GSR200" s="310"/>
      <c r="GSS200" s="310"/>
      <c r="GST200" s="310"/>
      <c r="GSU200" s="310"/>
      <c r="GSV200" s="310"/>
      <c r="GSW200" s="310"/>
      <c r="GSX200" s="310"/>
      <c r="GSY200" s="310"/>
      <c r="GSZ200" s="310"/>
      <c r="GTA200" s="310"/>
      <c r="GTB200" s="310"/>
      <c r="GTC200" s="310"/>
      <c r="GTD200" s="310"/>
      <c r="GTE200" s="310"/>
      <c r="GTF200" s="310"/>
      <c r="GTG200" s="310"/>
      <c r="GTH200" s="310"/>
      <c r="GTI200" s="310"/>
      <c r="GTJ200" s="310"/>
      <c r="GTK200" s="310"/>
      <c r="GTL200" s="310"/>
      <c r="GTM200" s="310"/>
      <c r="GTN200" s="310"/>
      <c r="GTO200" s="310"/>
      <c r="GTP200" s="310"/>
      <c r="GTQ200" s="310"/>
      <c r="GTR200" s="310"/>
      <c r="GTS200" s="310"/>
      <c r="GTT200" s="310"/>
      <c r="GTU200" s="310"/>
      <c r="GTV200" s="310"/>
      <c r="GTW200" s="310"/>
      <c r="GTX200" s="310"/>
      <c r="GTY200" s="310"/>
      <c r="GTZ200" s="310"/>
      <c r="GUA200" s="310"/>
      <c r="GUB200" s="310"/>
      <c r="GUC200" s="310"/>
      <c r="GUD200" s="310"/>
      <c r="GUE200" s="310"/>
      <c r="GUF200" s="310"/>
      <c r="GUG200" s="310"/>
      <c r="GUH200" s="310"/>
      <c r="GUI200" s="310"/>
      <c r="GUJ200" s="310"/>
      <c r="GUK200" s="310"/>
      <c r="GUL200" s="310"/>
      <c r="GUM200" s="310"/>
      <c r="GUN200" s="310"/>
      <c r="GUO200" s="310"/>
      <c r="GUP200" s="310"/>
      <c r="GUQ200" s="310"/>
      <c r="GUR200" s="310"/>
      <c r="GUS200" s="310"/>
      <c r="GUT200" s="310"/>
      <c r="GUU200" s="310"/>
      <c r="GUV200" s="310"/>
      <c r="GUW200" s="310"/>
      <c r="GUX200" s="310"/>
      <c r="GUY200" s="310"/>
      <c r="GUZ200" s="310"/>
      <c r="GVA200" s="310"/>
      <c r="GVB200" s="310"/>
      <c r="GVC200" s="310"/>
      <c r="GVD200" s="310"/>
      <c r="GVE200" s="310"/>
      <c r="GVF200" s="310"/>
      <c r="GVG200" s="310"/>
      <c r="GVH200" s="310"/>
      <c r="GVI200" s="310"/>
      <c r="GVJ200" s="310"/>
      <c r="GVK200" s="310"/>
      <c r="GVL200" s="310"/>
      <c r="GVM200" s="310"/>
      <c r="GVN200" s="310"/>
      <c r="GVO200" s="310"/>
      <c r="GVP200" s="310"/>
      <c r="GVQ200" s="310"/>
      <c r="GVR200" s="310"/>
      <c r="GVS200" s="310"/>
      <c r="GVT200" s="310"/>
      <c r="GVU200" s="310"/>
      <c r="GVV200" s="310"/>
      <c r="GVW200" s="310"/>
      <c r="GVX200" s="310"/>
      <c r="GVY200" s="310"/>
      <c r="GVZ200" s="310"/>
      <c r="GWA200" s="310"/>
      <c r="GWB200" s="310"/>
      <c r="GWC200" s="310"/>
      <c r="GWD200" s="310"/>
      <c r="GWE200" s="310"/>
      <c r="GWF200" s="310"/>
      <c r="GWG200" s="310"/>
      <c r="GWH200" s="310"/>
      <c r="GWI200" s="310"/>
      <c r="GWJ200" s="310"/>
      <c r="GWK200" s="310"/>
      <c r="GWL200" s="310"/>
      <c r="GWM200" s="310"/>
      <c r="GWN200" s="310"/>
      <c r="GWO200" s="310"/>
      <c r="GWP200" s="310"/>
      <c r="GWQ200" s="310"/>
      <c r="GWR200" s="310"/>
      <c r="GWS200" s="310"/>
      <c r="GWT200" s="310"/>
      <c r="GWU200" s="310"/>
      <c r="GWV200" s="310"/>
      <c r="GWW200" s="310"/>
      <c r="GWX200" s="310"/>
      <c r="GWY200" s="310"/>
      <c r="GWZ200" s="310"/>
      <c r="GXA200" s="310"/>
      <c r="GXB200" s="310"/>
      <c r="GXC200" s="310"/>
      <c r="GXD200" s="310"/>
      <c r="GXE200" s="310"/>
      <c r="GXF200" s="310"/>
      <c r="GXG200" s="310"/>
      <c r="GXH200" s="310"/>
      <c r="GXI200" s="310"/>
      <c r="GXJ200" s="310"/>
      <c r="GXK200" s="310"/>
      <c r="GXL200" s="310"/>
      <c r="GXM200" s="310"/>
      <c r="GXN200" s="310"/>
      <c r="GXO200" s="310"/>
      <c r="GXP200" s="310"/>
      <c r="GXQ200" s="310"/>
      <c r="GXR200" s="310"/>
      <c r="GXS200" s="310"/>
      <c r="GXT200" s="310"/>
      <c r="GXU200" s="310"/>
      <c r="GXV200" s="310"/>
      <c r="GXW200" s="310"/>
      <c r="GXX200" s="310"/>
      <c r="GXY200" s="310"/>
      <c r="GXZ200" s="310"/>
      <c r="GYA200" s="310"/>
      <c r="GYB200" s="310"/>
      <c r="GYC200" s="310"/>
      <c r="GYD200" s="310"/>
      <c r="GYE200" s="310"/>
      <c r="GYF200" s="310"/>
      <c r="GYG200" s="310"/>
      <c r="GYH200" s="310"/>
      <c r="GYI200" s="310"/>
      <c r="GYJ200" s="310"/>
      <c r="GYK200" s="310"/>
      <c r="GYL200" s="310"/>
      <c r="GYM200" s="310"/>
      <c r="GYN200" s="310"/>
      <c r="GYO200" s="310"/>
      <c r="GYP200" s="310"/>
      <c r="GYQ200" s="310"/>
      <c r="GYR200" s="310"/>
      <c r="GYS200" s="310"/>
      <c r="GYT200" s="310"/>
      <c r="GYU200" s="310"/>
      <c r="GYV200" s="310"/>
      <c r="GYW200" s="310"/>
      <c r="GYX200" s="310"/>
      <c r="GYY200" s="310"/>
      <c r="GYZ200" s="310"/>
      <c r="GZA200" s="310"/>
      <c r="GZB200" s="310"/>
      <c r="GZC200" s="310"/>
      <c r="GZD200" s="310"/>
      <c r="GZE200" s="310"/>
      <c r="GZF200" s="310"/>
      <c r="GZG200" s="310"/>
      <c r="GZH200" s="310"/>
      <c r="GZI200" s="310"/>
      <c r="GZJ200" s="310"/>
      <c r="GZK200" s="310"/>
      <c r="GZL200" s="310"/>
      <c r="GZM200" s="310"/>
      <c r="GZN200" s="310"/>
      <c r="GZO200" s="310"/>
      <c r="GZP200" s="310"/>
      <c r="GZQ200" s="310"/>
      <c r="GZR200" s="310"/>
      <c r="GZS200" s="310"/>
      <c r="GZT200" s="310"/>
      <c r="GZU200" s="310"/>
      <c r="GZV200" s="310"/>
      <c r="GZW200" s="310"/>
      <c r="GZX200" s="310"/>
      <c r="GZY200" s="310"/>
      <c r="GZZ200" s="310"/>
      <c r="HAA200" s="310"/>
      <c r="HAB200" s="310"/>
      <c r="HAC200" s="310"/>
      <c r="HAD200" s="310"/>
      <c r="HAE200" s="310"/>
      <c r="HAF200" s="310"/>
      <c r="HAG200" s="310"/>
      <c r="HAH200" s="310"/>
      <c r="HAI200" s="310"/>
      <c r="HAJ200" s="310"/>
      <c r="HAK200" s="310"/>
      <c r="HAL200" s="310"/>
      <c r="HAM200" s="310"/>
      <c r="HAN200" s="310"/>
      <c r="HAO200" s="310"/>
      <c r="HAP200" s="310"/>
      <c r="HAQ200" s="310"/>
      <c r="HAR200" s="310"/>
      <c r="HAS200" s="310"/>
      <c r="HAT200" s="310"/>
      <c r="HAU200" s="310"/>
      <c r="HAV200" s="310"/>
      <c r="HAW200" s="310"/>
      <c r="HAX200" s="310"/>
      <c r="HAY200" s="310"/>
      <c r="HAZ200" s="310"/>
      <c r="HBA200" s="310"/>
      <c r="HBB200" s="310"/>
      <c r="HBC200" s="310"/>
      <c r="HBD200" s="310"/>
      <c r="HBE200" s="310"/>
      <c r="HBF200" s="310"/>
      <c r="HBG200" s="310"/>
      <c r="HBH200" s="310"/>
      <c r="HBI200" s="310"/>
      <c r="HBJ200" s="310"/>
      <c r="HBK200" s="310"/>
      <c r="HBL200" s="310"/>
      <c r="HBM200" s="310"/>
      <c r="HBN200" s="310"/>
      <c r="HBO200" s="310"/>
      <c r="HBP200" s="310"/>
      <c r="HBQ200" s="310"/>
      <c r="HBR200" s="310"/>
      <c r="HBS200" s="310"/>
      <c r="HBT200" s="310"/>
      <c r="HBU200" s="310"/>
      <c r="HBV200" s="310"/>
      <c r="HBW200" s="310"/>
      <c r="HBX200" s="310"/>
      <c r="HBY200" s="310"/>
      <c r="HBZ200" s="310"/>
      <c r="HCA200" s="310"/>
      <c r="HCB200" s="310"/>
      <c r="HCC200" s="310"/>
      <c r="HCD200" s="310"/>
      <c r="HCE200" s="310"/>
      <c r="HCF200" s="310"/>
      <c r="HCG200" s="310"/>
      <c r="HCH200" s="310"/>
      <c r="HCI200" s="310"/>
      <c r="HCJ200" s="310"/>
      <c r="HCK200" s="310"/>
      <c r="HCL200" s="310"/>
      <c r="HCM200" s="310"/>
      <c r="HCN200" s="310"/>
      <c r="HCO200" s="310"/>
      <c r="HCP200" s="310"/>
      <c r="HCQ200" s="310"/>
      <c r="HCR200" s="310"/>
      <c r="HCS200" s="310"/>
      <c r="HCT200" s="310"/>
      <c r="HCU200" s="310"/>
      <c r="HCV200" s="310"/>
      <c r="HCW200" s="310"/>
      <c r="HCX200" s="310"/>
      <c r="HCY200" s="310"/>
      <c r="HCZ200" s="310"/>
      <c r="HDA200" s="310"/>
      <c r="HDB200" s="310"/>
      <c r="HDC200" s="310"/>
      <c r="HDD200" s="310"/>
      <c r="HDE200" s="310"/>
      <c r="HDF200" s="310"/>
      <c r="HDG200" s="310"/>
      <c r="HDH200" s="310"/>
      <c r="HDI200" s="310"/>
      <c r="HDJ200" s="310"/>
      <c r="HDK200" s="310"/>
      <c r="HDL200" s="310"/>
      <c r="HDM200" s="310"/>
      <c r="HDN200" s="310"/>
      <c r="HDO200" s="310"/>
      <c r="HDP200" s="310"/>
      <c r="HDQ200" s="310"/>
      <c r="HDR200" s="310"/>
      <c r="HDS200" s="310"/>
      <c r="HDT200" s="310"/>
      <c r="HDU200" s="310"/>
      <c r="HDV200" s="310"/>
      <c r="HDW200" s="310"/>
      <c r="HDX200" s="310"/>
      <c r="HDY200" s="310"/>
      <c r="HDZ200" s="310"/>
      <c r="HEA200" s="310"/>
      <c r="HEB200" s="310"/>
      <c r="HEC200" s="310"/>
      <c r="HED200" s="310"/>
      <c r="HEE200" s="310"/>
      <c r="HEF200" s="310"/>
      <c r="HEG200" s="310"/>
      <c r="HEH200" s="310"/>
      <c r="HEI200" s="310"/>
      <c r="HEJ200" s="310"/>
      <c r="HEK200" s="310"/>
      <c r="HEL200" s="310"/>
      <c r="HEM200" s="310"/>
      <c r="HEN200" s="310"/>
      <c r="HEO200" s="310"/>
      <c r="HEP200" s="310"/>
      <c r="HEQ200" s="310"/>
      <c r="HER200" s="310"/>
      <c r="HES200" s="310"/>
      <c r="HET200" s="310"/>
      <c r="HEU200" s="310"/>
      <c r="HEV200" s="310"/>
      <c r="HEW200" s="310"/>
      <c r="HEX200" s="310"/>
      <c r="HEY200" s="310"/>
      <c r="HEZ200" s="310"/>
      <c r="HFA200" s="310"/>
      <c r="HFB200" s="310"/>
      <c r="HFC200" s="310"/>
      <c r="HFD200" s="310"/>
      <c r="HFE200" s="310"/>
      <c r="HFF200" s="310"/>
      <c r="HFG200" s="310"/>
      <c r="HFH200" s="310"/>
      <c r="HFI200" s="310"/>
      <c r="HFJ200" s="310"/>
      <c r="HFK200" s="310"/>
      <c r="HFL200" s="310"/>
      <c r="HFM200" s="310"/>
      <c r="HFN200" s="310"/>
      <c r="HFO200" s="310"/>
      <c r="HFP200" s="310"/>
      <c r="HFQ200" s="310"/>
      <c r="HFR200" s="310"/>
      <c r="HFS200" s="310"/>
      <c r="HFT200" s="310"/>
      <c r="HFU200" s="310"/>
      <c r="HFV200" s="310"/>
      <c r="HFW200" s="310"/>
      <c r="HFX200" s="310"/>
      <c r="HFY200" s="310"/>
      <c r="HFZ200" s="310"/>
      <c r="HGA200" s="310"/>
      <c r="HGB200" s="310"/>
      <c r="HGC200" s="310"/>
      <c r="HGD200" s="310"/>
      <c r="HGE200" s="310"/>
      <c r="HGF200" s="310"/>
      <c r="HGG200" s="310"/>
      <c r="HGH200" s="310"/>
      <c r="HGI200" s="310"/>
      <c r="HGJ200" s="310"/>
      <c r="HGK200" s="310"/>
      <c r="HGL200" s="310"/>
      <c r="HGM200" s="310"/>
      <c r="HGN200" s="310"/>
      <c r="HGO200" s="310"/>
      <c r="HGP200" s="310"/>
      <c r="HGQ200" s="310"/>
      <c r="HGR200" s="310"/>
      <c r="HGS200" s="310"/>
      <c r="HGT200" s="310"/>
      <c r="HGU200" s="310"/>
      <c r="HGV200" s="310"/>
      <c r="HGW200" s="310"/>
      <c r="HGX200" s="310"/>
      <c r="HGY200" s="310"/>
      <c r="HGZ200" s="310"/>
      <c r="HHA200" s="310"/>
      <c r="HHB200" s="310"/>
      <c r="HHC200" s="310"/>
      <c r="HHD200" s="310"/>
      <c r="HHE200" s="310"/>
      <c r="HHF200" s="310"/>
      <c r="HHG200" s="310"/>
      <c r="HHH200" s="310"/>
      <c r="HHI200" s="310"/>
      <c r="HHJ200" s="310"/>
      <c r="HHK200" s="310"/>
      <c r="HHL200" s="310"/>
      <c r="HHM200" s="310"/>
      <c r="HHN200" s="310"/>
      <c r="HHO200" s="310"/>
      <c r="HHP200" s="310"/>
      <c r="HHQ200" s="310"/>
      <c r="HHR200" s="310"/>
      <c r="HHS200" s="310"/>
      <c r="HHT200" s="310"/>
      <c r="HHU200" s="310"/>
      <c r="HHV200" s="310"/>
      <c r="HHW200" s="310"/>
      <c r="HHX200" s="310"/>
      <c r="HHY200" s="310"/>
      <c r="HHZ200" s="310"/>
      <c r="HIA200" s="310"/>
      <c r="HIB200" s="310"/>
      <c r="HIC200" s="310"/>
      <c r="HID200" s="310"/>
      <c r="HIE200" s="310"/>
      <c r="HIF200" s="310"/>
      <c r="HIG200" s="310"/>
      <c r="HIH200" s="310"/>
      <c r="HII200" s="310"/>
      <c r="HIJ200" s="310"/>
      <c r="HIK200" s="310"/>
      <c r="HIL200" s="310"/>
      <c r="HIM200" s="310"/>
      <c r="HIN200" s="310"/>
      <c r="HIO200" s="310"/>
      <c r="HIP200" s="310"/>
      <c r="HIQ200" s="310"/>
      <c r="HIR200" s="310"/>
      <c r="HIS200" s="310"/>
      <c r="HIT200" s="310"/>
      <c r="HIU200" s="310"/>
      <c r="HIV200" s="310"/>
      <c r="HIW200" s="310"/>
      <c r="HIX200" s="310"/>
      <c r="HIY200" s="310"/>
      <c r="HIZ200" s="310"/>
      <c r="HJA200" s="310"/>
      <c r="HJB200" s="310"/>
      <c r="HJC200" s="310"/>
      <c r="HJD200" s="310"/>
      <c r="HJE200" s="310"/>
      <c r="HJF200" s="310"/>
      <c r="HJG200" s="310"/>
      <c r="HJH200" s="310"/>
      <c r="HJI200" s="310"/>
      <c r="HJJ200" s="310"/>
      <c r="HJK200" s="310"/>
      <c r="HJL200" s="310"/>
      <c r="HJM200" s="310"/>
      <c r="HJN200" s="310"/>
      <c r="HJO200" s="310"/>
      <c r="HJP200" s="310"/>
      <c r="HJQ200" s="310"/>
      <c r="HJR200" s="310"/>
      <c r="HJS200" s="310"/>
      <c r="HJT200" s="310"/>
      <c r="HJU200" s="310"/>
      <c r="HJV200" s="310"/>
      <c r="HJW200" s="310"/>
      <c r="HJX200" s="310"/>
      <c r="HJY200" s="310"/>
      <c r="HJZ200" s="310"/>
      <c r="HKA200" s="310"/>
      <c r="HKB200" s="310"/>
      <c r="HKC200" s="310"/>
      <c r="HKD200" s="310"/>
      <c r="HKE200" s="310"/>
      <c r="HKF200" s="310"/>
      <c r="HKG200" s="310"/>
      <c r="HKH200" s="310"/>
      <c r="HKI200" s="310"/>
      <c r="HKJ200" s="310"/>
      <c r="HKK200" s="310"/>
      <c r="HKL200" s="310"/>
      <c r="HKM200" s="310"/>
      <c r="HKN200" s="310"/>
      <c r="HKO200" s="310"/>
      <c r="HKP200" s="310"/>
      <c r="HKQ200" s="310"/>
      <c r="HKR200" s="310"/>
      <c r="HKS200" s="310"/>
      <c r="HKT200" s="310"/>
      <c r="HKU200" s="310"/>
      <c r="HKV200" s="310"/>
      <c r="HKW200" s="310"/>
      <c r="HKX200" s="310"/>
      <c r="HKY200" s="310"/>
      <c r="HKZ200" s="310"/>
      <c r="HLA200" s="310"/>
      <c r="HLB200" s="310"/>
      <c r="HLC200" s="310"/>
      <c r="HLD200" s="310"/>
      <c r="HLE200" s="310"/>
      <c r="HLF200" s="310"/>
      <c r="HLG200" s="310"/>
      <c r="HLH200" s="310"/>
      <c r="HLI200" s="310"/>
      <c r="HLJ200" s="310"/>
      <c r="HLK200" s="310"/>
      <c r="HLL200" s="310"/>
      <c r="HLM200" s="310"/>
      <c r="HLN200" s="310"/>
      <c r="HLO200" s="310"/>
      <c r="HLP200" s="310"/>
      <c r="HLQ200" s="310"/>
      <c r="HLR200" s="310"/>
      <c r="HLS200" s="310"/>
      <c r="HLT200" s="310"/>
      <c r="HLU200" s="310"/>
      <c r="HLV200" s="310"/>
      <c r="HLW200" s="310"/>
      <c r="HLX200" s="310"/>
      <c r="HLY200" s="310"/>
      <c r="HLZ200" s="310"/>
      <c r="HMA200" s="310"/>
      <c r="HMB200" s="310"/>
      <c r="HMC200" s="310"/>
      <c r="HMD200" s="310"/>
      <c r="HME200" s="310"/>
      <c r="HMF200" s="310"/>
      <c r="HMG200" s="310"/>
      <c r="HMH200" s="310"/>
      <c r="HMI200" s="310"/>
      <c r="HMJ200" s="310"/>
      <c r="HMK200" s="310"/>
      <c r="HML200" s="310"/>
      <c r="HMM200" s="310"/>
      <c r="HMN200" s="310"/>
      <c r="HMO200" s="310"/>
      <c r="HMP200" s="310"/>
      <c r="HMQ200" s="310"/>
      <c r="HMR200" s="310"/>
      <c r="HMS200" s="310"/>
      <c r="HMT200" s="310"/>
      <c r="HMU200" s="310"/>
      <c r="HMV200" s="310"/>
      <c r="HMW200" s="310"/>
      <c r="HMX200" s="310"/>
      <c r="HMY200" s="310"/>
      <c r="HMZ200" s="310"/>
      <c r="HNA200" s="310"/>
      <c r="HNB200" s="310"/>
      <c r="HNC200" s="310"/>
      <c r="HND200" s="310"/>
      <c r="HNE200" s="310"/>
      <c r="HNF200" s="310"/>
      <c r="HNG200" s="310"/>
      <c r="HNH200" s="310"/>
      <c r="HNI200" s="310"/>
      <c r="HNJ200" s="310"/>
      <c r="HNK200" s="310"/>
      <c r="HNL200" s="310"/>
      <c r="HNM200" s="310"/>
      <c r="HNN200" s="310"/>
      <c r="HNO200" s="310"/>
      <c r="HNP200" s="310"/>
      <c r="HNQ200" s="310"/>
      <c r="HNR200" s="310"/>
      <c r="HNS200" s="310"/>
      <c r="HNT200" s="310"/>
      <c r="HNU200" s="310"/>
      <c r="HNV200" s="310"/>
      <c r="HNW200" s="310"/>
      <c r="HNX200" s="310"/>
      <c r="HNY200" s="310"/>
      <c r="HNZ200" s="310"/>
      <c r="HOA200" s="310"/>
      <c r="HOB200" s="310"/>
      <c r="HOC200" s="310"/>
      <c r="HOD200" s="310"/>
      <c r="HOE200" s="310"/>
      <c r="HOF200" s="310"/>
      <c r="HOG200" s="310"/>
      <c r="HOH200" s="310"/>
      <c r="HOI200" s="310"/>
      <c r="HOJ200" s="310"/>
      <c r="HOK200" s="310"/>
      <c r="HOL200" s="310"/>
      <c r="HOM200" s="310"/>
      <c r="HON200" s="310"/>
      <c r="HOO200" s="310"/>
      <c r="HOP200" s="310"/>
      <c r="HOQ200" s="310"/>
      <c r="HOR200" s="310"/>
      <c r="HOS200" s="310"/>
      <c r="HOT200" s="310"/>
      <c r="HOU200" s="310"/>
      <c r="HOV200" s="310"/>
      <c r="HOW200" s="310"/>
      <c r="HOX200" s="310"/>
      <c r="HOY200" s="310"/>
      <c r="HOZ200" s="310"/>
      <c r="HPA200" s="310"/>
      <c r="HPB200" s="310"/>
      <c r="HPC200" s="310"/>
      <c r="HPD200" s="310"/>
      <c r="HPE200" s="310"/>
      <c r="HPF200" s="310"/>
      <c r="HPG200" s="310"/>
      <c r="HPH200" s="310"/>
      <c r="HPI200" s="310"/>
      <c r="HPJ200" s="310"/>
      <c r="HPK200" s="310"/>
      <c r="HPL200" s="310"/>
      <c r="HPM200" s="310"/>
      <c r="HPN200" s="310"/>
      <c r="HPO200" s="310"/>
      <c r="HPP200" s="310"/>
      <c r="HPQ200" s="310"/>
      <c r="HPR200" s="310"/>
      <c r="HPS200" s="310"/>
      <c r="HPT200" s="310"/>
      <c r="HPU200" s="310"/>
      <c r="HPV200" s="310"/>
      <c r="HPW200" s="310"/>
      <c r="HPX200" s="310"/>
      <c r="HPY200" s="310"/>
      <c r="HPZ200" s="310"/>
      <c r="HQA200" s="310"/>
      <c r="HQB200" s="310"/>
      <c r="HQC200" s="310"/>
      <c r="HQD200" s="310"/>
      <c r="HQE200" s="310"/>
      <c r="HQF200" s="310"/>
      <c r="HQG200" s="310"/>
      <c r="HQH200" s="310"/>
      <c r="HQI200" s="310"/>
      <c r="HQJ200" s="310"/>
      <c r="HQK200" s="310"/>
      <c r="HQL200" s="310"/>
      <c r="HQM200" s="310"/>
      <c r="HQN200" s="310"/>
      <c r="HQO200" s="310"/>
      <c r="HQP200" s="310"/>
      <c r="HQQ200" s="310"/>
      <c r="HQR200" s="310"/>
      <c r="HQS200" s="310"/>
      <c r="HQT200" s="310"/>
      <c r="HQU200" s="310"/>
      <c r="HQV200" s="310"/>
      <c r="HQW200" s="310"/>
      <c r="HQX200" s="310"/>
      <c r="HQY200" s="310"/>
      <c r="HQZ200" s="310"/>
      <c r="HRA200" s="310"/>
      <c r="HRB200" s="310"/>
      <c r="HRC200" s="310"/>
      <c r="HRD200" s="310"/>
      <c r="HRE200" s="310"/>
      <c r="HRF200" s="310"/>
      <c r="HRG200" s="310"/>
      <c r="HRH200" s="310"/>
      <c r="HRI200" s="310"/>
      <c r="HRJ200" s="310"/>
      <c r="HRK200" s="310"/>
      <c r="HRL200" s="310"/>
      <c r="HRM200" s="310"/>
      <c r="HRN200" s="310"/>
      <c r="HRO200" s="310"/>
      <c r="HRP200" s="310"/>
      <c r="HRQ200" s="310"/>
      <c r="HRR200" s="310"/>
      <c r="HRS200" s="310"/>
      <c r="HRT200" s="310"/>
      <c r="HRU200" s="310"/>
      <c r="HRV200" s="310"/>
      <c r="HRW200" s="310"/>
      <c r="HRX200" s="310"/>
      <c r="HRY200" s="310"/>
      <c r="HRZ200" s="310"/>
      <c r="HSA200" s="310"/>
      <c r="HSB200" s="310"/>
      <c r="HSC200" s="310"/>
      <c r="HSD200" s="310"/>
      <c r="HSE200" s="310"/>
      <c r="HSF200" s="310"/>
      <c r="HSG200" s="310"/>
      <c r="HSH200" s="310"/>
      <c r="HSI200" s="310"/>
      <c r="HSJ200" s="310"/>
      <c r="HSK200" s="310"/>
      <c r="HSL200" s="310"/>
      <c r="HSM200" s="310"/>
      <c r="HSN200" s="310"/>
      <c r="HSO200" s="310"/>
      <c r="HSP200" s="310"/>
      <c r="HSQ200" s="310"/>
      <c r="HSR200" s="310"/>
      <c r="HSS200" s="310"/>
      <c r="HST200" s="310"/>
      <c r="HSU200" s="310"/>
      <c r="HSV200" s="310"/>
      <c r="HSW200" s="310"/>
      <c r="HSX200" s="310"/>
      <c r="HSY200" s="310"/>
      <c r="HSZ200" s="310"/>
      <c r="HTA200" s="310"/>
      <c r="HTB200" s="310"/>
      <c r="HTC200" s="310"/>
      <c r="HTD200" s="310"/>
      <c r="HTE200" s="310"/>
      <c r="HTF200" s="310"/>
      <c r="HTG200" s="310"/>
      <c r="HTH200" s="310"/>
      <c r="HTI200" s="310"/>
      <c r="HTJ200" s="310"/>
      <c r="HTK200" s="310"/>
      <c r="HTL200" s="310"/>
      <c r="HTM200" s="310"/>
      <c r="HTN200" s="310"/>
      <c r="HTO200" s="310"/>
      <c r="HTP200" s="310"/>
      <c r="HTQ200" s="310"/>
      <c r="HTR200" s="310"/>
      <c r="HTS200" s="310"/>
      <c r="HTT200" s="310"/>
      <c r="HTU200" s="310"/>
      <c r="HTV200" s="310"/>
      <c r="HTW200" s="310"/>
      <c r="HTX200" s="310"/>
      <c r="HTY200" s="310"/>
      <c r="HTZ200" s="310"/>
      <c r="HUA200" s="310"/>
      <c r="HUB200" s="310"/>
      <c r="HUC200" s="310"/>
      <c r="HUD200" s="310"/>
      <c r="HUE200" s="310"/>
      <c r="HUF200" s="310"/>
      <c r="HUG200" s="310"/>
      <c r="HUH200" s="310"/>
      <c r="HUI200" s="310"/>
      <c r="HUJ200" s="310"/>
      <c r="HUK200" s="310"/>
      <c r="HUL200" s="310"/>
      <c r="HUM200" s="310"/>
      <c r="HUN200" s="310"/>
      <c r="HUO200" s="310"/>
      <c r="HUP200" s="310"/>
      <c r="HUQ200" s="310"/>
      <c r="HUR200" s="310"/>
      <c r="HUS200" s="310"/>
      <c r="HUT200" s="310"/>
      <c r="HUU200" s="310"/>
      <c r="HUV200" s="310"/>
      <c r="HUW200" s="310"/>
      <c r="HUX200" s="310"/>
      <c r="HUY200" s="310"/>
      <c r="HUZ200" s="310"/>
      <c r="HVA200" s="310"/>
      <c r="HVB200" s="310"/>
      <c r="HVC200" s="310"/>
      <c r="HVD200" s="310"/>
      <c r="HVE200" s="310"/>
      <c r="HVF200" s="310"/>
      <c r="HVG200" s="310"/>
      <c r="HVH200" s="310"/>
      <c r="HVI200" s="310"/>
      <c r="HVJ200" s="310"/>
      <c r="HVK200" s="310"/>
      <c r="HVL200" s="310"/>
      <c r="HVM200" s="310"/>
      <c r="HVN200" s="310"/>
      <c r="HVO200" s="310"/>
      <c r="HVP200" s="310"/>
      <c r="HVQ200" s="310"/>
      <c r="HVR200" s="310"/>
      <c r="HVS200" s="310"/>
      <c r="HVT200" s="310"/>
      <c r="HVU200" s="310"/>
      <c r="HVV200" s="310"/>
      <c r="HVW200" s="310"/>
      <c r="HVX200" s="310"/>
      <c r="HVY200" s="310"/>
      <c r="HVZ200" s="310"/>
      <c r="HWA200" s="310"/>
      <c r="HWB200" s="310"/>
      <c r="HWC200" s="310"/>
      <c r="HWD200" s="310"/>
      <c r="HWE200" s="310"/>
      <c r="HWF200" s="310"/>
      <c r="HWG200" s="310"/>
      <c r="HWH200" s="310"/>
      <c r="HWI200" s="310"/>
      <c r="HWJ200" s="310"/>
      <c r="HWK200" s="310"/>
      <c r="HWL200" s="310"/>
      <c r="HWM200" s="310"/>
      <c r="HWN200" s="310"/>
      <c r="HWO200" s="310"/>
      <c r="HWP200" s="310"/>
      <c r="HWQ200" s="310"/>
      <c r="HWR200" s="310"/>
      <c r="HWS200" s="310"/>
      <c r="HWT200" s="310"/>
      <c r="HWU200" s="310"/>
      <c r="HWV200" s="310"/>
      <c r="HWW200" s="310"/>
      <c r="HWX200" s="310"/>
      <c r="HWY200" s="310"/>
      <c r="HWZ200" s="310"/>
      <c r="HXA200" s="310"/>
      <c r="HXB200" s="310"/>
      <c r="HXC200" s="310"/>
      <c r="HXD200" s="310"/>
      <c r="HXE200" s="310"/>
      <c r="HXF200" s="310"/>
      <c r="HXG200" s="310"/>
      <c r="HXH200" s="310"/>
      <c r="HXI200" s="310"/>
      <c r="HXJ200" s="310"/>
      <c r="HXK200" s="310"/>
      <c r="HXL200" s="310"/>
      <c r="HXM200" s="310"/>
      <c r="HXN200" s="310"/>
      <c r="HXO200" s="310"/>
      <c r="HXP200" s="310"/>
      <c r="HXQ200" s="310"/>
      <c r="HXR200" s="310"/>
      <c r="HXS200" s="310"/>
      <c r="HXT200" s="310"/>
      <c r="HXU200" s="310"/>
      <c r="HXV200" s="310"/>
      <c r="HXW200" s="310"/>
      <c r="HXX200" s="310"/>
      <c r="HXY200" s="310"/>
      <c r="HXZ200" s="310"/>
      <c r="HYA200" s="310"/>
      <c r="HYB200" s="310"/>
      <c r="HYC200" s="310"/>
      <c r="HYD200" s="310"/>
      <c r="HYE200" s="310"/>
      <c r="HYF200" s="310"/>
      <c r="HYG200" s="310"/>
      <c r="HYH200" s="310"/>
      <c r="HYI200" s="310"/>
      <c r="HYJ200" s="310"/>
      <c r="HYK200" s="310"/>
      <c r="HYL200" s="310"/>
      <c r="HYM200" s="310"/>
      <c r="HYN200" s="310"/>
      <c r="HYO200" s="310"/>
      <c r="HYP200" s="310"/>
      <c r="HYQ200" s="310"/>
      <c r="HYR200" s="310"/>
      <c r="HYS200" s="310"/>
      <c r="HYT200" s="310"/>
      <c r="HYU200" s="310"/>
      <c r="HYV200" s="310"/>
      <c r="HYW200" s="310"/>
      <c r="HYX200" s="310"/>
      <c r="HYY200" s="310"/>
      <c r="HYZ200" s="310"/>
      <c r="HZA200" s="310"/>
      <c r="HZB200" s="310"/>
      <c r="HZC200" s="310"/>
      <c r="HZD200" s="310"/>
      <c r="HZE200" s="310"/>
      <c r="HZF200" s="310"/>
      <c r="HZG200" s="310"/>
      <c r="HZH200" s="310"/>
      <c r="HZI200" s="310"/>
      <c r="HZJ200" s="310"/>
      <c r="HZK200" s="310"/>
      <c r="HZL200" s="310"/>
      <c r="HZM200" s="310"/>
      <c r="HZN200" s="310"/>
      <c r="HZO200" s="310"/>
      <c r="HZP200" s="310"/>
      <c r="HZQ200" s="310"/>
      <c r="HZR200" s="310"/>
      <c r="HZS200" s="310"/>
      <c r="HZT200" s="310"/>
      <c r="HZU200" s="310"/>
      <c r="HZV200" s="310"/>
      <c r="HZW200" s="310"/>
      <c r="HZX200" s="310"/>
      <c r="HZY200" s="310"/>
      <c r="HZZ200" s="310"/>
      <c r="IAA200" s="310"/>
      <c r="IAB200" s="310"/>
      <c r="IAC200" s="310"/>
      <c r="IAD200" s="310"/>
      <c r="IAE200" s="310"/>
      <c r="IAF200" s="310"/>
      <c r="IAG200" s="310"/>
      <c r="IAH200" s="310"/>
      <c r="IAI200" s="310"/>
      <c r="IAJ200" s="310"/>
      <c r="IAK200" s="310"/>
      <c r="IAL200" s="310"/>
      <c r="IAM200" s="310"/>
      <c r="IAN200" s="310"/>
      <c r="IAO200" s="310"/>
      <c r="IAP200" s="310"/>
      <c r="IAQ200" s="310"/>
      <c r="IAR200" s="310"/>
      <c r="IAS200" s="310"/>
      <c r="IAT200" s="310"/>
      <c r="IAU200" s="310"/>
      <c r="IAV200" s="310"/>
      <c r="IAW200" s="310"/>
      <c r="IAX200" s="310"/>
      <c r="IAY200" s="310"/>
      <c r="IAZ200" s="310"/>
      <c r="IBA200" s="310"/>
      <c r="IBB200" s="310"/>
      <c r="IBC200" s="310"/>
      <c r="IBD200" s="310"/>
      <c r="IBE200" s="310"/>
      <c r="IBF200" s="310"/>
      <c r="IBG200" s="310"/>
      <c r="IBH200" s="310"/>
      <c r="IBI200" s="310"/>
      <c r="IBJ200" s="310"/>
      <c r="IBK200" s="310"/>
      <c r="IBL200" s="310"/>
      <c r="IBM200" s="310"/>
      <c r="IBN200" s="310"/>
      <c r="IBO200" s="310"/>
      <c r="IBP200" s="310"/>
      <c r="IBQ200" s="310"/>
      <c r="IBR200" s="310"/>
      <c r="IBS200" s="310"/>
      <c r="IBT200" s="310"/>
      <c r="IBU200" s="310"/>
      <c r="IBV200" s="310"/>
      <c r="IBW200" s="310"/>
      <c r="IBX200" s="310"/>
      <c r="IBY200" s="310"/>
      <c r="IBZ200" s="310"/>
      <c r="ICA200" s="310"/>
      <c r="ICB200" s="310"/>
      <c r="ICC200" s="310"/>
      <c r="ICD200" s="310"/>
      <c r="ICE200" s="310"/>
      <c r="ICF200" s="310"/>
      <c r="ICG200" s="310"/>
      <c r="ICH200" s="310"/>
      <c r="ICI200" s="310"/>
      <c r="ICJ200" s="310"/>
      <c r="ICK200" s="310"/>
      <c r="ICL200" s="310"/>
      <c r="ICM200" s="310"/>
      <c r="ICN200" s="310"/>
      <c r="ICO200" s="310"/>
      <c r="ICP200" s="310"/>
      <c r="ICQ200" s="310"/>
      <c r="ICR200" s="310"/>
      <c r="ICS200" s="310"/>
      <c r="ICT200" s="310"/>
      <c r="ICU200" s="310"/>
      <c r="ICV200" s="310"/>
      <c r="ICW200" s="310"/>
      <c r="ICX200" s="310"/>
      <c r="ICY200" s="310"/>
      <c r="ICZ200" s="310"/>
      <c r="IDA200" s="310"/>
      <c r="IDB200" s="310"/>
      <c r="IDC200" s="310"/>
      <c r="IDD200" s="310"/>
      <c r="IDE200" s="310"/>
      <c r="IDF200" s="310"/>
      <c r="IDG200" s="310"/>
      <c r="IDH200" s="310"/>
      <c r="IDI200" s="310"/>
      <c r="IDJ200" s="310"/>
      <c r="IDK200" s="310"/>
      <c r="IDL200" s="310"/>
      <c r="IDM200" s="310"/>
      <c r="IDN200" s="310"/>
      <c r="IDO200" s="310"/>
      <c r="IDP200" s="310"/>
      <c r="IDQ200" s="310"/>
      <c r="IDR200" s="310"/>
      <c r="IDS200" s="310"/>
      <c r="IDT200" s="310"/>
      <c r="IDU200" s="310"/>
      <c r="IDV200" s="310"/>
      <c r="IDW200" s="310"/>
      <c r="IDX200" s="310"/>
      <c r="IDY200" s="310"/>
      <c r="IDZ200" s="310"/>
      <c r="IEA200" s="310"/>
      <c r="IEB200" s="310"/>
      <c r="IEC200" s="310"/>
      <c r="IED200" s="310"/>
      <c r="IEE200" s="310"/>
      <c r="IEF200" s="310"/>
      <c r="IEG200" s="310"/>
      <c r="IEH200" s="310"/>
      <c r="IEI200" s="310"/>
      <c r="IEJ200" s="310"/>
      <c r="IEK200" s="310"/>
      <c r="IEL200" s="310"/>
      <c r="IEM200" s="310"/>
      <c r="IEN200" s="310"/>
      <c r="IEO200" s="310"/>
      <c r="IEP200" s="310"/>
      <c r="IEQ200" s="310"/>
      <c r="IER200" s="310"/>
      <c r="IES200" s="310"/>
      <c r="IET200" s="310"/>
      <c r="IEU200" s="310"/>
      <c r="IEV200" s="310"/>
      <c r="IEW200" s="310"/>
      <c r="IEX200" s="310"/>
      <c r="IEY200" s="310"/>
      <c r="IEZ200" s="310"/>
      <c r="IFA200" s="310"/>
      <c r="IFB200" s="310"/>
      <c r="IFC200" s="310"/>
      <c r="IFD200" s="310"/>
      <c r="IFE200" s="310"/>
      <c r="IFF200" s="310"/>
      <c r="IFG200" s="310"/>
      <c r="IFH200" s="310"/>
      <c r="IFI200" s="310"/>
      <c r="IFJ200" s="310"/>
      <c r="IFK200" s="310"/>
      <c r="IFL200" s="310"/>
      <c r="IFM200" s="310"/>
      <c r="IFN200" s="310"/>
      <c r="IFO200" s="310"/>
      <c r="IFP200" s="310"/>
      <c r="IFQ200" s="310"/>
      <c r="IFR200" s="310"/>
      <c r="IFS200" s="310"/>
      <c r="IFT200" s="310"/>
      <c r="IFU200" s="310"/>
      <c r="IFV200" s="310"/>
      <c r="IFW200" s="310"/>
      <c r="IFX200" s="310"/>
      <c r="IFY200" s="310"/>
      <c r="IFZ200" s="310"/>
      <c r="IGA200" s="310"/>
      <c r="IGB200" s="310"/>
      <c r="IGC200" s="310"/>
      <c r="IGD200" s="310"/>
      <c r="IGE200" s="310"/>
      <c r="IGF200" s="310"/>
      <c r="IGG200" s="310"/>
      <c r="IGH200" s="310"/>
      <c r="IGI200" s="310"/>
      <c r="IGJ200" s="310"/>
      <c r="IGK200" s="310"/>
      <c r="IGL200" s="310"/>
      <c r="IGM200" s="310"/>
      <c r="IGN200" s="310"/>
      <c r="IGO200" s="310"/>
      <c r="IGP200" s="310"/>
      <c r="IGQ200" s="310"/>
      <c r="IGR200" s="310"/>
      <c r="IGS200" s="310"/>
      <c r="IGT200" s="310"/>
      <c r="IGU200" s="310"/>
      <c r="IGV200" s="310"/>
      <c r="IGW200" s="310"/>
      <c r="IGX200" s="310"/>
      <c r="IGY200" s="310"/>
      <c r="IGZ200" s="310"/>
      <c r="IHA200" s="310"/>
      <c r="IHB200" s="310"/>
      <c r="IHC200" s="310"/>
      <c r="IHD200" s="310"/>
      <c r="IHE200" s="310"/>
      <c r="IHF200" s="310"/>
      <c r="IHG200" s="310"/>
      <c r="IHH200" s="310"/>
      <c r="IHI200" s="310"/>
      <c r="IHJ200" s="310"/>
      <c r="IHK200" s="310"/>
      <c r="IHL200" s="310"/>
      <c r="IHM200" s="310"/>
      <c r="IHN200" s="310"/>
      <c r="IHO200" s="310"/>
      <c r="IHP200" s="310"/>
      <c r="IHQ200" s="310"/>
      <c r="IHR200" s="310"/>
      <c r="IHS200" s="310"/>
      <c r="IHT200" s="310"/>
      <c r="IHU200" s="310"/>
      <c r="IHV200" s="310"/>
      <c r="IHW200" s="310"/>
      <c r="IHX200" s="310"/>
      <c r="IHY200" s="310"/>
      <c r="IHZ200" s="310"/>
      <c r="IIA200" s="310"/>
      <c r="IIB200" s="310"/>
      <c r="IIC200" s="310"/>
      <c r="IID200" s="310"/>
      <c r="IIE200" s="310"/>
      <c r="IIF200" s="310"/>
      <c r="IIG200" s="310"/>
      <c r="IIH200" s="310"/>
      <c r="III200" s="310"/>
      <c r="IIJ200" s="310"/>
      <c r="IIK200" s="310"/>
      <c r="IIL200" s="310"/>
      <c r="IIM200" s="310"/>
      <c r="IIN200" s="310"/>
      <c r="IIO200" s="310"/>
      <c r="IIP200" s="310"/>
      <c r="IIQ200" s="310"/>
      <c r="IIR200" s="310"/>
      <c r="IIS200" s="310"/>
      <c r="IIT200" s="310"/>
      <c r="IIU200" s="310"/>
      <c r="IIV200" s="310"/>
      <c r="IIW200" s="310"/>
      <c r="IIX200" s="310"/>
      <c r="IIY200" s="310"/>
      <c r="IIZ200" s="310"/>
      <c r="IJA200" s="310"/>
      <c r="IJB200" s="310"/>
      <c r="IJC200" s="310"/>
      <c r="IJD200" s="310"/>
      <c r="IJE200" s="310"/>
      <c r="IJF200" s="310"/>
      <c r="IJG200" s="310"/>
      <c r="IJH200" s="310"/>
      <c r="IJI200" s="310"/>
      <c r="IJJ200" s="310"/>
      <c r="IJK200" s="310"/>
      <c r="IJL200" s="310"/>
      <c r="IJM200" s="310"/>
      <c r="IJN200" s="310"/>
      <c r="IJO200" s="310"/>
      <c r="IJP200" s="310"/>
      <c r="IJQ200" s="310"/>
      <c r="IJR200" s="310"/>
      <c r="IJS200" s="310"/>
      <c r="IJT200" s="310"/>
      <c r="IJU200" s="310"/>
      <c r="IJV200" s="310"/>
      <c r="IJW200" s="310"/>
      <c r="IJX200" s="310"/>
      <c r="IJY200" s="310"/>
      <c r="IJZ200" s="310"/>
      <c r="IKA200" s="310"/>
      <c r="IKB200" s="310"/>
      <c r="IKC200" s="310"/>
      <c r="IKD200" s="310"/>
      <c r="IKE200" s="310"/>
      <c r="IKF200" s="310"/>
      <c r="IKG200" s="310"/>
      <c r="IKH200" s="310"/>
      <c r="IKI200" s="310"/>
      <c r="IKJ200" s="310"/>
      <c r="IKK200" s="310"/>
      <c r="IKL200" s="310"/>
      <c r="IKM200" s="310"/>
      <c r="IKN200" s="310"/>
      <c r="IKO200" s="310"/>
      <c r="IKP200" s="310"/>
      <c r="IKQ200" s="310"/>
      <c r="IKR200" s="310"/>
      <c r="IKS200" s="310"/>
      <c r="IKT200" s="310"/>
      <c r="IKU200" s="310"/>
      <c r="IKV200" s="310"/>
      <c r="IKW200" s="310"/>
      <c r="IKX200" s="310"/>
      <c r="IKY200" s="310"/>
      <c r="IKZ200" s="310"/>
      <c r="ILA200" s="310"/>
      <c r="ILB200" s="310"/>
      <c r="ILC200" s="310"/>
      <c r="ILD200" s="310"/>
      <c r="ILE200" s="310"/>
      <c r="ILF200" s="310"/>
      <c r="ILG200" s="310"/>
      <c r="ILH200" s="310"/>
      <c r="ILI200" s="310"/>
      <c r="ILJ200" s="310"/>
      <c r="ILK200" s="310"/>
      <c r="ILL200" s="310"/>
      <c r="ILM200" s="310"/>
      <c r="ILN200" s="310"/>
      <c r="ILO200" s="310"/>
      <c r="ILP200" s="310"/>
      <c r="ILQ200" s="310"/>
      <c r="ILR200" s="310"/>
      <c r="ILS200" s="310"/>
      <c r="ILT200" s="310"/>
      <c r="ILU200" s="310"/>
      <c r="ILV200" s="310"/>
      <c r="ILW200" s="310"/>
      <c r="ILX200" s="310"/>
      <c r="ILY200" s="310"/>
      <c r="ILZ200" s="310"/>
      <c r="IMA200" s="310"/>
      <c r="IMB200" s="310"/>
      <c r="IMC200" s="310"/>
      <c r="IMD200" s="310"/>
      <c r="IME200" s="310"/>
      <c r="IMF200" s="310"/>
      <c r="IMG200" s="310"/>
      <c r="IMH200" s="310"/>
      <c r="IMI200" s="310"/>
      <c r="IMJ200" s="310"/>
      <c r="IMK200" s="310"/>
      <c r="IML200" s="310"/>
      <c r="IMM200" s="310"/>
      <c r="IMN200" s="310"/>
      <c r="IMO200" s="310"/>
      <c r="IMP200" s="310"/>
      <c r="IMQ200" s="310"/>
      <c r="IMR200" s="310"/>
      <c r="IMS200" s="310"/>
      <c r="IMT200" s="310"/>
      <c r="IMU200" s="310"/>
      <c r="IMV200" s="310"/>
      <c r="IMW200" s="310"/>
      <c r="IMX200" s="310"/>
      <c r="IMY200" s="310"/>
      <c r="IMZ200" s="310"/>
      <c r="INA200" s="310"/>
      <c r="INB200" s="310"/>
      <c r="INC200" s="310"/>
      <c r="IND200" s="310"/>
      <c r="INE200" s="310"/>
      <c r="INF200" s="310"/>
      <c r="ING200" s="310"/>
      <c r="INH200" s="310"/>
      <c r="INI200" s="310"/>
      <c r="INJ200" s="310"/>
      <c r="INK200" s="310"/>
      <c r="INL200" s="310"/>
      <c r="INM200" s="310"/>
      <c r="INN200" s="310"/>
      <c r="INO200" s="310"/>
      <c r="INP200" s="310"/>
      <c r="INQ200" s="310"/>
      <c r="INR200" s="310"/>
      <c r="INS200" s="310"/>
      <c r="INT200" s="310"/>
      <c r="INU200" s="310"/>
      <c r="INV200" s="310"/>
      <c r="INW200" s="310"/>
      <c r="INX200" s="310"/>
      <c r="INY200" s="310"/>
      <c r="INZ200" s="310"/>
      <c r="IOA200" s="310"/>
      <c r="IOB200" s="310"/>
      <c r="IOC200" s="310"/>
      <c r="IOD200" s="310"/>
      <c r="IOE200" s="310"/>
      <c r="IOF200" s="310"/>
      <c r="IOG200" s="310"/>
      <c r="IOH200" s="310"/>
      <c r="IOI200" s="310"/>
      <c r="IOJ200" s="310"/>
      <c r="IOK200" s="310"/>
      <c r="IOL200" s="310"/>
      <c r="IOM200" s="310"/>
      <c r="ION200" s="310"/>
      <c r="IOO200" s="310"/>
      <c r="IOP200" s="310"/>
      <c r="IOQ200" s="310"/>
      <c r="IOR200" s="310"/>
      <c r="IOS200" s="310"/>
      <c r="IOT200" s="310"/>
      <c r="IOU200" s="310"/>
      <c r="IOV200" s="310"/>
      <c r="IOW200" s="310"/>
      <c r="IOX200" s="310"/>
      <c r="IOY200" s="310"/>
      <c r="IOZ200" s="310"/>
      <c r="IPA200" s="310"/>
      <c r="IPB200" s="310"/>
      <c r="IPC200" s="310"/>
      <c r="IPD200" s="310"/>
      <c r="IPE200" s="310"/>
      <c r="IPF200" s="310"/>
      <c r="IPG200" s="310"/>
      <c r="IPH200" s="310"/>
      <c r="IPI200" s="310"/>
      <c r="IPJ200" s="310"/>
      <c r="IPK200" s="310"/>
      <c r="IPL200" s="310"/>
      <c r="IPM200" s="310"/>
      <c r="IPN200" s="310"/>
      <c r="IPO200" s="310"/>
      <c r="IPP200" s="310"/>
      <c r="IPQ200" s="310"/>
      <c r="IPR200" s="310"/>
      <c r="IPS200" s="310"/>
      <c r="IPT200" s="310"/>
      <c r="IPU200" s="310"/>
      <c r="IPV200" s="310"/>
      <c r="IPW200" s="310"/>
      <c r="IPX200" s="310"/>
      <c r="IPY200" s="310"/>
      <c r="IPZ200" s="310"/>
      <c r="IQA200" s="310"/>
      <c r="IQB200" s="310"/>
      <c r="IQC200" s="310"/>
      <c r="IQD200" s="310"/>
      <c r="IQE200" s="310"/>
      <c r="IQF200" s="310"/>
      <c r="IQG200" s="310"/>
      <c r="IQH200" s="310"/>
      <c r="IQI200" s="310"/>
      <c r="IQJ200" s="310"/>
      <c r="IQK200" s="310"/>
      <c r="IQL200" s="310"/>
      <c r="IQM200" s="310"/>
      <c r="IQN200" s="310"/>
      <c r="IQO200" s="310"/>
      <c r="IQP200" s="310"/>
      <c r="IQQ200" s="310"/>
      <c r="IQR200" s="310"/>
      <c r="IQS200" s="310"/>
      <c r="IQT200" s="310"/>
      <c r="IQU200" s="310"/>
      <c r="IQV200" s="310"/>
      <c r="IQW200" s="310"/>
      <c r="IQX200" s="310"/>
      <c r="IQY200" s="310"/>
      <c r="IQZ200" s="310"/>
      <c r="IRA200" s="310"/>
      <c r="IRB200" s="310"/>
      <c r="IRC200" s="310"/>
      <c r="IRD200" s="310"/>
      <c r="IRE200" s="310"/>
      <c r="IRF200" s="310"/>
      <c r="IRG200" s="310"/>
      <c r="IRH200" s="310"/>
      <c r="IRI200" s="310"/>
      <c r="IRJ200" s="310"/>
      <c r="IRK200" s="310"/>
      <c r="IRL200" s="310"/>
      <c r="IRM200" s="310"/>
      <c r="IRN200" s="310"/>
      <c r="IRO200" s="310"/>
      <c r="IRP200" s="310"/>
      <c r="IRQ200" s="310"/>
      <c r="IRR200" s="310"/>
      <c r="IRS200" s="310"/>
      <c r="IRT200" s="310"/>
      <c r="IRU200" s="310"/>
      <c r="IRV200" s="310"/>
      <c r="IRW200" s="310"/>
      <c r="IRX200" s="310"/>
      <c r="IRY200" s="310"/>
      <c r="IRZ200" s="310"/>
      <c r="ISA200" s="310"/>
      <c r="ISB200" s="310"/>
      <c r="ISC200" s="310"/>
      <c r="ISD200" s="310"/>
      <c r="ISE200" s="310"/>
      <c r="ISF200" s="310"/>
      <c r="ISG200" s="310"/>
      <c r="ISH200" s="310"/>
      <c r="ISI200" s="310"/>
      <c r="ISJ200" s="310"/>
      <c r="ISK200" s="310"/>
      <c r="ISL200" s="310"/>
      <c r="ISM200" s="310"/>
      <c r="ISN200" s="310"/>
      <c r="ISO200" s="310"/>
      <c r="ISP200" s="310"/>
      <c r="ISQ200" s="310"/>
      <c r="ISR200" s="310"/>
      <c r="ISS200" s="310"/>
      <c r="IST200" s="310"/>
      <c r="ISU200" s="310"/>
      <c r="ISV200" s="310"/>
      <c r="ISW200" s="310"/>
      <c r="ISX200" s="310"/>
      <c r="ISY200" s="310"/>
      <c r="ISZ200" s="310"/>
      <c r="ITA200" s="310"/>
      <c r="ITB200" s="310"/>
      <c r="ITC200" s="310"/>
      <c r="ITD200" s="310"/>
      <c r="ITE200" s="310"/>
      <c r="ITF200" s="310"/>
      <c r="ITG200" s="310"/>
      <c r="ITH200" s="310"/>
      <c r="ITI200" s="310"/>
      <c r="ITJ200" s="310"/>
      <c r="ITK200" s="310"/>
      <c r="ITL200" s="310"/>
      <c r="ITM200" s="310"/>
      <c r="ITN200" s="310"/>
      <c r="ITO200" s="310"/>
      <c r="ITP200" s="310"/>
      <c r="ITQ200" s="310"/>
      <c r="ITR200" s="310"/>
      <c r="ITS200" s="310"/>
      <c r="ITT200" s="310"/>
      <c r="ITU200" s="310"/>
      <c r="ITV200" s="310"/>
      <c r="ITW200" s="310"/>
      <c r="ITX200" s="310"/>
      <c r="ITY200" s="310"/>
      <c r="ITZ200" s="310"/>
      <c r="IUA200" s="310"/>
      <c r="IUB200" s="310"/>
      <c r="IUC200" s="310"/>
      <c r="IUD200" s="310"/>
      <c r="IUE200" s="310"/>
      <c r="IUF200" s="310"/>
      <c r="IUG200" s="310"/>
      <c r="IUH200" s="310"/>
      <c r="IUI200" s="310"/>
      <c r="IUJ200" s="310"/>
      <c r="IUK200" s="310"/>
      <c r="IUL200" s="310"/>
      <c r="IUM200" s="310"/>
      <c r="IUN200" s="310"/>
      <c r="IUO200" s="310"/>
      <c r="IUP200" s="310"/>
      <c r="IUQ200" s="310"/>
      <c r="IUR200" s="310"/>
      <c r="IUS200" s="310"/>
      <c r="IUT200" s="310"/>
      <c r="IUU200" s="310"/>
      <c r="IUV200" s="310"/>
      <c r="IUW200" s="310"/>
      <c r="IUX200" s="310"/>
      <c r="IUY200" s="310"/>
      <c r="IUZ200" s="310"/>
      <c r="IVA200" s="310"/>
      <c r="IVB200" s="310"/>
      <c r="IVC200" s="310"/>
      <c r="IVD200" s="310"/>
      <c r="IVE200" s="310"/>
      <c r="IVF200" s="310"/>
      <c r="IVG200" s="310"/>
      <c r="IVH200" s="310"/>
      <c r="IVI200" s="310"/>
      <c r="IVJ200" s="310"/>
      <c r="IVK200" s="310"/>
      <c r="IVL200" s="310"/>
      <c r="IVM200" s="310"/>
      <c r="IVN200" s="310"/>
      <c r="IVO200" s="310"/>
      <c r="IVP200" s="310"/>
      <c r="IVQ200" s="310"/>
      <c r="IVR200" s="310"/>
      <c r="IVS200" s="310"/>
      <c r="IVT200" s="310"/>
      <c r="IVU200" s="310"/>
      <c r="IVV200" s="310"/>
      <c r="IVW200" s="310"/>
      <c r="IVX200" s="310"/>
      <c r="IVY200" s="310"/>
      <c r="IVZ200" s="310"/>
      <c r="IWA200" s="310"/>
      <c r="IWB200" s="310"/>
      <c r="IWC200" s="310"/>
      <c r="IWD200" s="310"/>
      <c r="IWE200" s="310"/>
      <c r="IWF200" s="310"/>
      <c r="IWG200" s="310"/>
      <c r="IWH200" s="310"/>
      <c r="IWI200" s="310"/>
      <c r="IWJ200" s="310"/>
      <c r="IWK200" s="310"/>
      <c r="IWL200" s="310"/>
      <c r="IWM200" s="310"/>
      <c r="IWN200" s="310"/>
      <c r="IWO200" s="310"/>
      <c r="IWP200" s="310"/>
      <c r="IWQ200" s="310"/>
      <c r="IWR200" s="310"/>
      <c r="IWS200" s="310"/>
      <c r="IWT200" s="310"/>
      <c r="IWU200" s="310"/>
      <c r="IWV200" s="310"/>
      <c r="IWW200" s="310"/>
      <c r="IWX200" s="310"/>
      <c r="IWY200" s="310"/>
      <c r="IWZ200" s="310"/>
      <c r="IXA200" s="310"/>
      <c r="IXB200" s="310"/>
      <c r="IXC200" s="310"/>
      <c r="IXD200" s="310"/>
      <c r="IXE200" s="310"/>
      <c r="IXF200" s="310"/>
      <c r="IXG200" s="310"/>
      <c r="IXH200" s="310"/>
      <c r="IXI200" s="310"/>
      <c r="IXJ200" s="310"/>
      <c r="IXK200" s="310"/>
      <c r="IXL200" s="310"/>
      <c r="IXM200" s="310"/>
      <c r="IXN200" s="310"/>
      <c r="IXO200" s="310"/>
      <c r="IXP200" s="310"/>
      <c r="IXQ200" s="310"/>
      <c r="IXR200" s="310"/>
      <c r="IXS200" s="310"/>
      <c r="IXT200" s="310"/>
      <c r="IXU200" s="310"/>
      <c r="IXV200" s="310"/>
      <c r="IXW200" s="310"/>
      <c r="IXX200" s="310"/>
      <c r="IXY200" s="310"/>
      <c r="IXZ200" s="310"/>
      <c r="IYA200" s="310"/>
      <c r="IYB200" s="310"/>
      <c r="IYC200" s="310"/>
      <c r="IYD200" s="310"/>
      <c r="IYE200" s="310"/>
      <c r="IYF200" s="310"/>
      <c r="IYG200" s="310"/>
      <c r="IYH200" s="310"/>
      <c r="IYI200" s="310"/>
      <c r="IYJ200" s="310"/>
      <c r="IYK200" s="310"/>
      <c r="IYL200" s="310"/>
      <c r="IYM200" s="310"/>
      <c r="IYN200" s="310"/>
      <c r="IYO200" s="310"/>
      <c r="IYP200" s="310"/>
      <c r="IYQ200" s="310"/>
      <c r="IYR200" s="310"/>
      <c r="IYS200" s="310"/>
      <c r="IYT200" s="310"/>
      <c r="IYU200" s="310"/>
      <c r="IYV200" s="310"/>
      <c r="IYW200" s="310"/>
      <c r="IYX200" s="310"/>
      <c r="IYY200" s="310"/>
      <c r="IYZ200" s="310"/>
      <c r="IZA200" s="310"/>
      <c r="IZB200" s="310"/>
      <c r="IZC200" s="310"/>
      <c r="IZD200" s="310"/>
      <c r="IZE200" s="310"/>
      <c r="IZF200" s="310"/>
      <c r="IZG200" s="310"/>
      <c r="IZH200" s="310"/>
      <c r="IZI200" s="310"/>
      <c r="IZJ200" s="310"/>
      <c r="IZK200" s="310"/>
      <c r="IZL200" s="310"/>
      <c r="IZM200" s="310"/>
      <c r="IZN200" s="310"/>
      <c r="IZO200" s="310"/>
      <c r="IZP200" s="310"/>
      <c r="IZQ200" s="310"/>
      <c r="IZR200" s="310"/>
      <c r="IZS200" s="310"/>
      <c r="IZT200" s="310"/>
      <c r="IZU200" s="310"/>
      <c r="IZV200" s="310"/>
      <c r="IZW200" s="310"/>
      <c r="IZX200" s="310"/>
      <c r="IZY200" s="310"/>
      <c r="IZZ200" s="310"/>
      <c r="JAA200" s="310"/>
      <c r="JAB200" s="310"/>
      <c r="JAC200" s="310"/>
      <c r="JAD200" s="310"/>
      <c r="JAE200" s="310"/>
      <c r="JAF200" s="310"/>
      <c r="JAG200" s="310"/>
      <c r="JAH200" s="310"/>
      <c r="JAI200" s="310"/>
      <c r="JAJ200" s="310"/>
      <c r="JAK200" s="310"/>
      <c r="JAL200" s="310"/>
      <c r="JAM200" s="310"/>
      <c r="JAN200" s="310"/>
      <c r="JAO200" s="310"/>
      <c r="JAP200" s="310"/>
      <c r="JAQ200" s="310"/>
      <c r="JAR200" s="310"/>
      <c r="JAS200" s="310"/>
      <c r="JAT200" s="310"/>
      <c r="JAU200" s="310"/>
      <c r="JAV200" s="310"/>
      <c r="JAW200" s="310"/>
      <c r="JAX200" s="310"/>
      <c r="JAY200" s="310"/>
      <c r="JAZ200" s="310"/>
      <c r="JBA200" s="310"/>
      <c r="JBB200" s="310"/>
      <c r="JBC200" s="310"/>
      <c r="JBD200" s="310"/>
      <c r="JBE200" s="310"/>
      <c r="JBF200" s="310"/>
      <c r="JBG200" s="310"/>
      <c r="JBH200" s="310"/>
      <c r="JBI200" s="310"/>
      <c r="JBJ200" s="310"/>
      <c r="JBK200" s="310"/>
      <c r="JBL200" s="310"/>
      <c r="JBM200" s="310"/>
      <c r="JBN200" s="310"/>
      <c r="JBO200" s="310"/>
      <c r="JBP200" s="310"/>
      <c r="JBQ200" s="310"/>
      <c r="JBR200" s="310"/>
      <c r="JBS200" s="310"/>
      <c r="JBT200" s="310"/>
      <c r="JBU200" s="310"/>
      <c r="JBV200" s="310"/>
      <c r="JBW200" s="310"/>
      <c r="JBX200" s="310"/>
      <c r="JBY200" s="310"/>
      <c r="JBZ200" s="310"/>
      <c r="JCA200" s="310"/>
      <c r="JCB200" s="310"/>
      <c r="JCC200" s="310"/>
      <c r="JCD200" s="310"/>
      <c r="JCE200" s="310"/>
      <c r="JCF200" s="310"/>
      <c r="JCG200" s="310"/>
      <c r="JCH200" s="310"/>
      <c r="JCI200" s="310"/>
      <c r="JCJ200" s="310"/>
      <c r="JCK200" s="310"/>
      <c r="JCL200" s="310"/>
      <c r="JCM200" s="310"/>
      <c r="JCN200" s="310"/>
      <c r="JCO200" s="310"/>
      <c r="JCP200" s="310"/>
      <c r="JCQ200" s="310"/>
      <c r="JCR200" s="310"/>
      <c r="JCS200" s="310"/>
      <c r="JCT200" s="310"/>
      <c r="JCU200" s="310"/>
      <c r="JCV200" s="310"/>
      <c r="JCW200" s="310"/>
      <c r="JCX200" s="310"/>
      <c r="JCY200" s="310"/>
      <c r="JCZ200" s="310"/>
      <c r="JDA200" s="310"/>
      <c r="JDB200" s="310"/>
      <c r="JDC200" s="310"/>
      <c r="JDD200" s="310"/>
      <c r="JDE200" s="310"/>
      <c r="JDF200" s="310"/>
      <c r="JDG200" s="310"/>
      <c r="JDH200" s="310"/>
      <c r="JDI200" s="310"/>
      <c r="JDJ200" s="310"/>
      <c r="JDK200" s="310"/>
      <c r="JDL200" s="310"/>
      <c r="JDM200" s="310"/>
      <c r="JDN200" s="310"/>
      <c r="JDO200" s="310"/>
      <c r="JDP200" s="310"/>
      <c r="JDQ200" s="310"/>
      <c r="JDR200" s="310"/>
      <c r="JDS200" s="310"/>
      <c r="JDT200" s="310"/>
      <c r="JDU200" s="310"/>
      <c r="JDV200" s="310"/>
      <c r="JDW200" s="310"/>
      <c r="JDX200" s="310"/>
      <c r="JDY200" s="310"/>
      <c r="JDZ200" s="310"/>
      <c r="JEA200" s="310"/>
      <c r="JEB200" s="310"/>
      <c r="JEC200" s="310"/>
      <c r="JED200" s="310"/>
      <c r="JEE200" s="310"/>
      <c r="JEF200" s="310"/>
      <c r="JEG200" s="310"/>
      <c r="JEH200" s="310"/>
      <c r="JEI200" s="310"/>
      <c r="JEJ200" s="310"/>
      <c r="JEK200" s="310"/>
      <c r="JEL200" s="310"/>
      <c r="JEM200" s="310"/>
      <c r="JEN200" s="310"/>
      <c r="JEO200" s="310"/>
      <c r="JEP200" s="310"/>
      <c r="JEQ200" s="310"/>
      <c r="JER200" s="310"/>
      <c r="JES200" s="310"/>
      <c r="JET200" s="310"/>
      <c r="JEU200" s="310"/>
      <c r="JEV200" s="310"/>
      <c r="JEW200" s="310"/>
      <c r="JEX200" s="310"/>
      <c r="JEY200" s="310"/>
      <c r="JEZ200" s="310"/>
      <c r="JFA200" s="310"/>
      <c r="JFB200" s="310"/>
      <c r="JFC200" s="310"/>
      <c r="JFD200" s="310"/>
      <c r="JFE200" s="310"/>
      <c r="JFF200" s="310"/>
      <c r="JFG200" s="310"/>
      <c r="JFH200" s="310"/>
      <c r="JFI200" s="310"/>
      <c r="JFJ200" s="310"/>
      <c r="JFK200" s="310"/>
      <c r="JFL200" s="310"/>
      <c r="JFM200" s="310"/>
      <c r="JFN200" s="310"/>
      <c r="JFO200" s="310"/>
      <c r="JFP200" s="310"/>
      <c r="JFQ200" s="310"/>
      <c r="JFR200" s="310"/>
      <c r="JFS200" s="310"/>
      <c r="JFT200" s="310"/>
      <c r="JFU200" s="310"/>
      <c r="JFV200" s="310"/>
      <c r="JFW200" s="310"/>
      <c r="JFX200" s="310"/>
      <c r="JFY200" s="310"/>
      <c r="JFZ200" s="310"/>
      <c r="JGA200" s="310"/>
      <c r="JGB200" s="310"/>
      <c r="JGC200" s="310"/>
      <c r="JGD200" s="310"/>
      <c r="JGE200" s="310"/>
      <c r="JGF200" s="310"/>
      <c r="JGG200" s="310"/>
      <c r="JGH200" s="310"/>
      <c r="JGI200" s="310"/>
      <c r="JGJ200" s="310"/>
      <c r="JGK200" s="310"/>
      <c r="JGL200" s="310"/>
      <c r="JGM200" s="310"/>
      <c r="JGN200" s="310"/>
      <c r="JGO200" s="310"/>
      <c r="JGP200" s="310"/>
      <c r="JGQ200" s="310"/>
      <c r="JGR200" s="310"/>
      <c r="JGS200" s="310"/>
      <c r="JGT200" s="310"/>
      <c r="JGU200" s="310"/>
      <c r="JGV200" s="310"/>
      <c r="JGW200" s="310"/>
      <c r="JGX200" s="310"/>
      <c r="JGY200" s="310"/>
      <c r="JGZ200" s="310"/>
      <c r="JHA200" s="310"/>
      <c r="JHB200" s="310"/>
      <c r="JHC200" s="310"/>
      <c r="JHD200" s="310"/>
      <c r="JHE200" s="310"/>
      <c r="JHF200" s="310"/>
      <c r="JHG200" s="310"/>
      <c r="JHH200" s="310"/>
      <c r="JHI200" s="310"/>
      <c r="JHJ200" s="310"/>
      <c r="JHK200" s="310"/>
      <c r="JHL200" s="310"/>
      <c r="JHM200" s="310"/>
      <c r="JHN200" s="310"/>
      <c r="JHO200" s="310"/>
      <c r="JHP200" s="310"/>
      <c r="JHQ200" s="310"/>
      <c r="JHR200" s="310"/>
      <c r="JHS200" s="310"/>
      <c r="JHT200" s="310"/>
      <c r="JHU200" s="310"/>
      <c r="JHV200" s="310"/>
      <c r="JHW200" s="310"/>
      <c r="JHX200" s="310"/>
      <c r="JHY200" s="310"/>
      <c r="JHZ200" s="310"/>
      <c r="JIA200" s="310"/>
      <c r="JIB200" s="310"/>
      <c r="JIC200" s="310"/>
      <c r="JID200" s="310"/>
      <c r="JIE200" s="310"/>
      <c r="JIF200" s="310"/>
      <c r="JIG200" s="310"/>
      <c r="JIH200" s="310"/>
      <c r="JII200" s="310"/>
      <c r="JIJ200" s="310"/>
      <c r="JIK200" s="310"/>
      <c r="JIL200" s="310"/>
      <c r="JIM200" s="310"/>
      <c r="JIN200" s="310"/>
      <c r="JIO200" s="310"/>
      <c r="JIP200" s="310"/>
      <c r="JIQ200" s="310"/>
      <c r="JIR200" s="310"/>
      <c r="JIS200" s="310"/>
      <c r="JIT200" s="310"/>
      <c r="JIU200" s="310"/>
      <c r="JIV200" s="310"/>
      <c r="JIW200" s="310"/>
      <c r="JIX200" s="310"/>
      <c r="JIY200" s="310"/>
      <c r="JIZ200" s="310"/>
      <c r="JJA200" s="310"/>
      <c r="JJB200" s="310"/>
      <c r="JJC200" s="310"/>
      <c r="JJD200" s="310"/>
      <c r="JJE200" s="310"/>
      <c r="JJF200" s="310"/>
      <c r="JJG200" s="310"/>
      <c r="JJH200" s="310"/>
      <c r="JJI200" s="310"/>
      <c r="JJJ200" s="310"/>
      <c r="JJK200" s="310"/>
      <c r="JJL200" s="310"/>
      <c r="JJM200" s="310"/>
      <c r="JJN200" s="310"/>
      <c r="JJO200" s="310"/>
      <c r="JJP200" s="310"/>
      <c r="JJQ200" s="310"/>
      <c r="JJR200" s="310"/>
      <c r="JJS200" s="310"/>
      <c r="JJT200" s="310"/>
      <c r="JJU200" s="310"/>
      <c r="JJV200" s="310"/>
      <c r="JJW200" s="310"/>
      <c r="JJX200" s="310"/>
      <c r="JJY200" s="310"/>
      <c r="JJZ200" s="310"/>
      <c r="JKA200" s="310"/>
      <c r="JKB200" s="310"/>
      <c r="JKC200" s="310"/>
      <c r="JKD200" s="310"/>
      <c r="JKE200" s="310"/>
      <c r="JKF200" s="310"/>
      <c r="JKG200" s="310"/>
      <c r="JKH200" s="310"/>
      <c r="JKI200" s="310"/>
      <c r="JKJ200" s="310"/>
      <c r="JKK200" s="310"/>
      <c r="JKL200" s="310"/>
      <c r="JKM200" s="310"/>
      <c r="JKN200" s="310"/>
      <c r="JKO200" s="310"/>
      <c r="JKP200" s="310"/>
      <c r="JKQ200" s="310"/>
      <c r="JKR200" s="310"/>
      <c r="JKS200" s="310"/>
      <c r="JKT200" s="310"/>
      <c r="JKU200" s="310"/>
      <c r="JKV200" s="310"/>
      <c r="JKW200" s="310"/>
      <c r="JKX200" s="310"/>
      <c r="JKY200" s="310"/>
      <c r="JKZ200" s="310"/>
      <c r="JLA200" s="310"/>
      <c r="JLB200" s="310"/>
      <c r="JLC200" s="310"/>
      <c r="JLD200" s="310"/>
      <c r="JLE200" s="310"/>
      <c r="JLF200" s="310"/>
      <c r="JLG200" s="310"/>
      <c r="JLH200" s="310"/>
      <c r="JLI200" s="310"/>
      <c r="JLJ200" s="310"/>
      <c r="JLK200" s="310"/>
      <c r="JLL200" s="310"/>
      <c r="JLM200" s="310"/>
      <c r="JLN200" s="310"/>
      <c r="JLO200" s="310"/>
      <c r="JLP200" s="310"/>
      <c r="JLQ200" s="310"/>
      <c r="JLR200" s="310"/>
      <c r="JLS200" s="310"/>
      <c r="JLT200" s="310"/>
      <c r="JLU200" s="310"/>
      <c r="JLV200" s="310"/>
      <c r="JLW200" s="310"/>
      <c r="JLX200" s="310"/>
      <c r="JLY200" s="310"/>
      <c r="JLZ200" s="310"/>
      <c r="JMA200" s="310"/>
      <c r="JMB200" s="310"/>
      <c r="JMC200" s="310"/>
      <c r="JMD200" s="310"/>
      <c r="JME200" s="310"/>
      <c r="JMF200" s="310"/>
      <c r="JMG200" s="310"/>
      <c r="JMH200" s="310"/>
      <c r="JMI200" s="310"/>
      <c r="JMJ200" s="310"/>
      <c r="JMK200" s="310"/>
      <c r="JML200" s="310"/>
      <c r="JMM200" s="310"/>
      <c r="JMN200" s="310"/>
      <c r="JMO200" s="310"/>
      <c r="JMP200" s="310"/>
      <c r="JMQ200" s="310"/>
      <c r="JMR200" s="310"/>
      <c r="JMS200" s="310"/>
      <c r="JMT200" s="310"/>
      <c r="JMU200" s="310"/>
      <c r="JMV200" s="310"/>
      <c r="JMW200" s="310"/>
      <c r="JMX200" s="310"/>
      <c r="JMY200" s="310"/>
      <c r="JMZ200" s="310"/>
      <c r="JNA200" s="310"/>
      <c r="JNB200" s="310"/>
      <c r="JNC200" s="310"/>
      <c r="JND200" s="310"/>
      <c r="JNE200" s="310"/>
      <c r="JNF200" s="310"/>
      <c r="JNG200" s="310"/>
      <c r="JNH200" s="310"/>
      <c r="JNI200" s="310"/>
      <c r="JNJ200" s="310"/>
      <c r="JNK200" s="310"/>
      <c r="JNL200" s="310"/>
      <c r="JNM200" s="310"/>
      <c r="JNN200" s="310"/>
      <c r="JNO200" s="310"/>
      <c r="JNP200" s="310"/>
      <c r="JNQ200" s="310"/>
      <c r="JNR200" s="310"/>
      <c r="JNS200" s="310"/>
      <c r="JNT200" s="310"/>
      <c r="JNU200" s="310"/>
      <c r="JNV200" s="310"/>
      <c r="JNW200" s="310"/>
      <c r="JNX200" s="310"/>
      <c r="JNY200" s="310"/>
      <c r="JNZ200" s="310"/>
      <c r="JOA200" s="310"/>
      <c r="JOB200" s="310"/>
      <c r="JOC200" s="310"/>
      <c r="JOD200" s="310"/>
      <c r="JOE200" s="310"/>
      <c r="JOF200" s="310"/>
      <c r="JOG200" s="310"/>
      <c r="JOH200" s="310"/>
      <c r="JOI200" s="310"/>
      <c r="JOJ200" s="310"/>
      <c r="JOK200" s="310"/>
      <c r="JOL200" s="310"/>
      <c r="JOM200" s="310"/>
      <c r="JON200" s="310"/>
      <c r="JOO200" s="310"/>
      <c r="JOP200" s="310"/>
      <c r="JOQ200" s="310"/>
      <c r="JOR200" s="310"/>
      <c r="JOS200" s="310"/>
      <c r="JOT200" s="310"/>
      <c r="JOU200" s="310"/>
      <c r="JOV200" s="310"/>
      <c r="JOW200" s="310"/>
      <c r="JOX200" s="310"/>
      <c r="JOY200" s="310"/>
      <c r="JOZ200" s="310"/>
      <c r="JPA200" s="310"/>
      <c r="JPB200" s="310"/>
      <c r="JPC200" s="310"/>
      <c r="JPD200" s="310"/>
      <c r="JPE200" s="310"/>
      <c r="JPF200" s="310"/>
      <c r="JPG200" s="310"/>
      <c r="JPH200" s="310"/>
      <c r="JPI200" s="310"/>
      <c r="JPJ200" s="310"/>
      <c r="JPK200" s="310"/>
      <c r="JPL200" s="310"/>
      <c r="JPM200" s="310"/>
      <c r="JPN200" s="310"/>
      <c r="JPO200" s="310"/>
      <c r="JPP200" s="310"/>
      <c r="JPQ200" s="310"/>
      <c r="JPR200" s="310"/>
      <c r="JPS200" s="310"/>
      <c r="JPT200" s="310"/>
      <c r="JPU200" s="310"/>
      <c r="JPV200" s="310"/>
      <c r="JPW200" s="310"/>
      <c r="JPX200" s="310"/>
      <c r="JPY200" s="310"/>
      <c r="JPZ200" s="310"/>
      <c r="JQA200" s="310"/>
      <c r="JQB200" s="310"/>
      <c r="JQC200" s="310"/>
      <c r="JQD200" s="310"/>
      <c r="JQE200" s="310"/>
      <c r="JQF200" s="310"/>
      <c r="JQG200" s="310"/>
      <c r="JQH200" s="310"/>
      <c r="JQI200" s="310"/>
      <c r="JQJ200" s="310"/>
      <c r="JQK200" s="310"/>
      <c r="JQL200" s="310"/>
      <c r="JQM200" s="310"/>
      <c r="JQN200" s="310"/>
      <c r="JQO200" s="310"/>
      <c r="JQP200" s="310"/>
      <c r="JQQ200" s="310"/>
      <c r="JQR200" s="310"/>
      <c r="JQS200" s="310"/>
      <c r="JQT200" s="310"/>
      <c r="JQU200" s="310"/>
      <c r="JQV200" s="310"/>
      <c r="JQW200" s="310"/>
      <c r="JQX200" s="310"/>
      <c r="JQY200" s="310"/>
      <c r="JQZ200" s="310"/>
      <c r="JRA200" s="310"/>
      <c r="JRB200" s="310"/>
      <c r="JRC200" s="310"/>
      <c r="JRD200" s="310"/>
      <c r="JRE200" s="310"/>
      <c r="JRF200" s="310"/>
      <c r="JRG200" s="310"/>
      <c r="JRH200" s="310"/>
      <c r="JRI200" s="310"/>
      <c r="JRJ200" s="310"/>
      <c r="JRK200" s="310"/>
      <c r="JRL200" s="310"/>
      <c r="JRM200" s="310"/>
      <c r="JRN200" s="310"/>
      <c r="JRO200" s="310"/>
      <c r="JRP200" s="310"/>
      <c r="JRQ200" s="310"/>
      <c r="JRR200" s="310"/>
      <c r="JRS200" s="310"/>
      <c r="JRT200" s="310"/>
      <c r="JRU200" s="310"/>
      <c r="JRV200" s="310"/>
      <c r="JRW200" s="310"/>
      <c r="JRX200" s="310"/>
      <c r="JRY200" s="310"/>
      <c r="JRZ200" s="310"/>
      <c r="JSA200" s="310"/>
      <c r="JSB200" s="310"/>
      <c r="JSC200" s="310"/>
      <c r="JSD200" s="310"/>
      <c r="JSE200" s="310"/>
      <c r="JSF200" s="310"/>
      <c r="JSG200" s="310"/>
      <c r="JSH200" s="310"/>
      <c r="JSI200" s="310"/>
      <c r="JSJ200" s="310"/>
      <c r="JSK200" s="310"/>
      <c r="JSL200" s="310"/>
      <c r="JSM200" s="310"/>
      <c r="JSN200" s="310"/>
      <c r="JSO200" s="310"/>
      <c r="JSP200" s="310"/>
      <c r="JSQ200" s="310"/>
      <c r="JSR200" s="310"/>
      <c r="JSS200" s="310"/>
      <c r="JST200" s="310"/>
      <c r="JSU200" s="310"/>
      <c r="JSV200" s="310"/>
      <c r="JSW200" s="310"/>
      <c r="JSX200" s="310"/>
      <c r="JSY200" s="310"/>
      <c r="JSZ200" s="310"/>
      <c r="JTA200" s="310"/>
      <c r="JTB200" s="310"/>
      <c r="JTC200" s="310"/>
      <c r="JTD200" s="310"/>
      <c r="JTE200" s="310"/>
      <c r="JTF200" s="310"/>
      <c r="JTG200" s="310"/>
      <c r="JTH200" s="310"/>
      <c r="JTI200" s="310"/>
      <c r="JTJ200" s="310"/>
      <c r="JTK200" s="310"/>
      <c r="JTL200" s="310"/>
      <c r="JTM200" s="310"/>
      <c r="JTN200" s="310"/>
      <c r="JTO200" s="310"/>
      <c r="JTP200" s="310"/>
      <c r="JTQ200" s="310"/>
      <c r="JTR200" s="310"/>
      <c r="JTS200" s="310"/>
      <c r="JTT200" s="310"/>
      <c r="JTU200" s="310"/>
      <c r="JTV200" s="310"/>
      <c r="JTW200" s="310"/>
      <c r="JTX200" s="310"/>
      <c r="JTY200" s="310"/>
      <c r="JTZ200" s="310"/>
      <c r="JUA200" s="310"/>
      <c r="JUB200" s="310"/>
      <c r="JUC200" s="310"/>
      <c r="JUD200" s="310"/>
      <c r="JUE200" s="310"/>
      <c r="JUF200" s="310"/>
      <c r="JUG200" s="310"/>
      <c r="JUH200" s="310"/>
      <c r="JUI200" s="310"/>
      <c r="JUJ200" s="310"/>
      <c r="JUK200" s="310"/>
      <c r="JUL200" s="310"/>
      <c r="JUM200" s="310"/>
      <c r="JUN200" s="310"/>
      <c r="JUO200" s="310"/>
      <c r="JUP200" s="310"/>
      <c r="JUQ200" s="310"/>
      <c r="JUR200" s="310"/>
      <c r="JUS200" s="310"/>
      <c r="JUT200" s="310"/>
      <c r="JUU200" s="310"/>
      <c r="JUV200" s="310"/>
      <c r="JUW200" s="310"/>
      <c r="JUX200" s="310"/>
      <c r="JUY200" s="310"/>
      <c r="JUZ200" s="310"/>
      <c r="JVA200" s="310"/>
      <c r="JVB200" s="310"/>
      <c r="JVC200" s="310"/>
      <c r="JVD200" s="310"/>
      <c r="JVE200" s="310"/>
      <c r="JVF200" s="310"/>
      <c r="JVG200" s="310"/>
      <c r="JVH200" s="310"/>
      <c r="JVI200" s="310"/>
      <c r="JVJ200" s="310"/>
      <c r="JVK200" s="310"/>
      <c r="JVL200" s="310"/>
      <c r="JVM200" s="310"/>
      <c r="JVN200" s="310"/>
      <c r="JVO200" s="310"/>
      <c r="JVP200" s="310"/>
      <c r="JVQ200" s="310"/>
      <c r="JVR200" s="310"/>
      <c r="JVS200" s="310"/>
      <c r="JVT200" s="310"/>
      <c r="JVU200" s="310"/>
      <c r="JVV200" s="310"/>
      <c r="JVW200" s="310"/>
      <c r="JVX200" s="310"/>
      <c r="JVY200" s="310"/>
      <c r="JVZ200" s="310"/>
      <c r="JWA200" s="310"/>
      <c r="JWB200" s="310"/>
      <c r="JWC200" s="310"/>
      <c r="JWD200" s="310"/>
      <c r="JWE200" s="310"/>
      <c r="JWF200" s="310"/>
      <c r="JWG200" s="310"/>
      <c r="JWH200" s="310"/>
      <c r="JWI200" s="310"/>
      <c r="JWJ200" s="310"/>
      <c r="JWK200" s="310"/>
      <c r="JWL200" s="310"/>
      <c r="JWM200" s="310"/>
      <c r="JWN200" s="310"/>
      <c r="JWO200" s="310"/>
      <c r="JWP200" s="310"/>
      <c r="JWQ200" s="310"/>
      <c r="JWR200" s="310"/>
      <c r="JWS200" s="310"/>
      <c r="JWT200" s="310"/>
      <c r="JWU200" s="310"/>
      <c r="JWV200" s="310"/>
      <c r="JWW200" s="310"/>
      <c r="JWX200" s="310"/>
      <c r="JWY200" s="310"/>
      <c r="JWZ200" s="310"/>
      <c r="JXA200" s="310"/>
      <c r="JXB200" s="310"/>
      <c r="JXC200" s="310"/>
      <c r="JXD200" s="310"/>
      <c r="JXE200" s="310"/>
      <c r="JXF200" s="310"/>
      <c r="JXG200" s="310"/>
      <c r="JXH200" s="310"/>
      <c r="JXI200" s="310"/>
      <c r="JXJ200" s="310"/>
      <c r="JXK200" s="310"/>
      <c r="JXL200" s="310"/>
      <c r="JXM200" s="310"/>
      <c r="JXN200" s="310"/>
      <c r="JXO200" s="310"/>
      <c r="JXP200" s="310"/>
      <c r="JXQ200" s="310"/>
      <c r="JXR200" s="310"/>
      <c r="JXS200" s="310"/>
      <c r="JXT200" s="310"/>
      <c r="JXU200" s="310"/>
      <c r="JXV200" s="310"/>
      <c r="JXW200" s="310"/>
      <c r="JXX200" s="310"/>
      <c r="JXY200" s="310"/>
      <c r="JXZ200" s="310"/>
      <c r="JYA200" s="310"/>
      <c r="JYB200" s="310"/>
      <c r="JYC200" s="310"/>
      <c r="JYD200" s="310"/>
      <c r="JYE200" s="310"/>
      <c r="JYF200" s="310"/>
      <c r="JYG200" s="310"/>
      <c r="JYH200" s="310"/>
      <c r="JYI200" s="310"/>
      <c r="JYJ200" s="310"/>
      <c r="JYK200" s="310"/>
      <c r="JYL200" s="310"/>
      <c r="JYM200" s="310"/>
      <c r="JYN200" s="310"/>
      <c r="JYO200" s="310"/>
      <c r="JYP200" s="310"/>
      <c r="JYQ200" s="310"/>
      <c r="JYR200" s="310"/>
      <c r="JYS200" s="310"/>
      <c r="JYT200" s="310"/>
      <c r="JYU200" s="310"/>
      <c r="JYV200" s="310"/>
      <c r="JYW200" s="310"/>
      <c r="JYX200" s="310"/>
      <c r="JYY200" s="310"/>
      <c r="JYZ200" s="310"/>
      <c r="JZA200" s="310"/>
      <c r="JZB200" s="310"/>
      <c r="JZC200" s="310"/>
      <c r="JZD200" s="310"/>
      <c r="JZE200" s="310"/>
      <c r="JZF200" s="310"/>
      <c r="JZG200" s="310"/>
      <c r="JZH200" s="310"/>
      <c r="JZI200" s="310"/>
      <c r="JZJ200" s="310"/>
      <c r="JZK200" s="310"/>
      <c r="JZL200" s="310"/>
      <c r="JZM200" s="310"/>
      <c r="JZN200" s="310"/>
      <c r="JZO200" s="310"/>
      <c r="JZP200" s="310"/>
      <c r="JZQ200" s="310"/>
      <c r="JZR200" s="310"/>
      <c r="JZS200" s="310"/>
      <c r="JZT200" s="310"/>
      <c r="JZU200" s="310"/>
      <c r="JZV200" s="310"/>
      <c r="JZW200" s="310"/>
      <c r="JZX200" s="310"/>
      <c r="JZY200" s="310"/>
      <c r="JZZ200" s="310"/>
      <c r="KAA200" s="310"/>
      <c r="KAB200" s="310"/>
      <c r="KAC200" s="310"/>
      <c r="KAD200" s="310"/>
      <c r="KAE200" s="310"/>
      <c r="KAF200" s="310"/>
      <c r="KAG200" s="310"/>
      <c r="KAH200" s="310"/>
      <c r="KAI200" s="310"/>
      <c r="KAJ200" s="310"/>
      <c r="KAK200" s="310"/>
      <c r="KAL200" s="310"/>
      <c r="KAM200" s="310"/>
      <c r="KAN200" s="310"/>
      <c r="KAO200" s="310"/>
      <c r="KAP200" s="310"/>
      <c r="KAQ200" s="310"/>
      <c r="KAR200" s="310"/>
      <c r="KAS200" s="310"/>
      <c r="KAT200" s="310"/>
      <c r="KAU200" s="310"/>
      <c r="KAV200" s="310"/>
      <c r="KAW200" s="310"/>
      <c r="KAX200" s="310"/>
      <c r="KAY200" s="310"/>
      <c r="KAZ200" s="310"/>
      <c r="KBA200" s="310"/>
      <c r="KBB200" s="310"/>
      <c r="KBC200" s="310"/>
      <c r="KBD200" s="310"/>
      <c r="KBE200" s="310"/>
      <c r="KBF200" s="310"/>
      <c r="KBG200" s="310"/>
      <c r="KBH200" s="310"/>
      <c r="KBI200" s="310"/>
      <c r="KBJ200" s="310"/>
      <c r="KBK200" s="310"/>
      <c r="KBL200" s="310"/>
      <c r="KBM200" s="310"/>
      <c r="KBN200" s="310"/>
      <c r="KBO200" s="310"/>
      <c r="KBP200" s="310"/>
      <c r="KBQ200" s="310"/>
      <c r="KBR200" s="310"/>
      <c r="KBS200" s="310"/>
      <c r="KBT200" s="310"/>
      <c r="KBU200" s="310"/>
      <c r="KBV200" s="310"/>
      <c r="KBW200" s="310"/>
      <c r="KBX200" s="310"/>
      <c r="KBY200" s="310"/>
      <c r="KBZ200" s="310"/>
      <c r="KCA200" s="310"/>
      <c r="KCB200" s="310"/>
      <c r="KCC200" s="310"/>
      <c r="KCD200" s="310"/>
      <c r="KCE200" s="310"/>
      <c r="KCF200" s="310"/>
      <c r="KCG200" s="310"/>
      <c r="KCH200" s="310"/>
      <c r="KCI200" s="310"/>
      <c r="KCJ200" s="310"/>
      <c r="KCK200" s="310"/>
      <c r="KCL200" s="310"/>
      <c r="KCM200" s="310"/>
      <c r="KCN200" s="310"/>
      <c r="KCO200" s="310"/>
      <c r="KCP200" s="310"/>
      <c r="KCQ200" s="310"/>
      <c r="KCR200" s="310"/>
      <c r="KCS200" s="310"/>
      <c r="KCT200" s="310"/>
      <c r="KCU200" s="310"/>
      <c r="KCV200" s="310"/>
      <c r="KCW200" s="310"/>
      <c r="KCX200" s="310"/>
      <c r="KCY200" s="310"/>
      <c r="KCZ200" s="310"/>
      <c r="KDA200" s="310"/>
      <c r="KDB200" s="310"/>
      <c r="KDC200" s="310"/>
      <c r="KDD200" s="310"/>
      <c r="KDE200" s="310"/>
      <c r="KDF200" s="310"/>
      <c r="KDG200" s="310"/>
      <c r="KDH200" s="310"/>
      <c r="KDI200" s="310"/>
      <c r="KDJ200" s="310"/>
      <c r="KDK200" s="310"/>
      <c r="KDL200" s="310"/>
      <c r="KDM200" s="310"/>
      <c r="KDN200" s="310"/>
      <c r="KDO200" s="310"/>
      <c r="KDP200" s="310"/>
      <c r="KDQ200" s="310"/>
      <c r="KDR200" s="310"/>
      <c r="KDS200" s="310"/>
      <c r="KDT200" s="310"/>
      <c r="KDU200" s="310"/>
      <c r="KDV200" s="310"/>
      <c r="KDW200" s="310"/>
      <c r="KDX200" s="310"/>
      <c r="KDY200" s="310"/>
      <c r="KDZ200" s="310"/>
      <c r="KEA200" s="310"/>
      <c r="KEB200" s="310"/>
      <c r="KEC200" s="310"/>
      <c r="KED200" s="310"/>
      <c r="KEE200" s="310"/>
      <c r="KEF200" s="310"/>
      <c r="KEG200" s="310"/>
      <c r="KEH200" s="310"/>
      <c r="KEI200" s="310"/>
      <c r="KEJ200" s="310"/>
      <c r="KEK200" s="310"/>
      <c r="KEL200" s="310"/>
      <c r="KEM200" s="310"/>
      <c r="KEN200" s="310"/>
      <c r="KEO200" s="310"/>
      <c r="KEP200" s="310"/>
      <c r="KEQ200" s="310"/>
      <c r="KER200" s="310"/>
      <c r="KES200" s="310"/>
      <c r="KET200" s="310"/>
      <c r="KEU200" s="310"/>
      <c r="KEV200" s="310"/>
      <c r="KEW200" s="310"/>
      <c r="KEX200" s="310"/>
      <c r="KEY200" s="310"/>
      <c r="KEZ200" s="310"/>
      <c r="KFA200" s="310"/>
      <c r="KFB200" s="310"/>
      <c r="KFC200" s="310"/>
      <c r="KFD200" s="310"/>
      <c r="KFE200" s="310"/>
      <c r="KFF200" s="310"/>
      <c r="KFG200" s="310"/>
      <c r="KFH200" s="310"/>
      <c r="KFI200" s="310"/>
      <c r="KFJ200" s="310"/>
      <c r="KFK200" s="310"/>
      <c r="KFL200" s="310"/>
      <c r="KFM200" s="310"/>
      <c r="KFN200" s="310"/>
      <c r="KFO200" s="310"/>
      <c r="KFP200" s="310"/>
      <c r="KFQ200" s="310"/>
      <c r="KFR200" s="310"/>
      <c r="KFS200" s="310"/>
      <c r="KFT200" s="310"/>
      <c r="KFU200" s="310"/>
      <c r="KFV200" s="310"/>
      <c r="KFW200" s="310"/>
      <c r="KFX200" s="310"/>
      <c r="KFY200" s="310"/>
      <c r="KFZ200" s="310"/>
      <c r="KGA200" s="310"/>
      <c r="KGB200" s="310"/>
      <c r="KGC200" s="310"/>
      <c r="KGD200" s="310"/>
      <c r="KGE200" s="310"/>
      <c r="KGF200" s="310"/>
      <c r="KGG200" s="310"/>
      <c r="KGH200" s="310"/>
      <c r="KGI200" s="310"/>
      <c r="KGJ200" s="310"/>
      <c r="KGK200" s="310"/>
      <c r="KGL200" s="310"/>
      <c r="KGM200" s="310"/>
      <c r="KGN200" s="310"/>
      <c r="KGO200" s="310"/>
      <c r="KGP200" s="310"/>
      <c r="KGQ200" s="310"/>
      <c r="KGR200" s="310"/>
      <c r="KGS200" s="310"/>
      <c r="KGT200" s="310"/>
      <c r="KGU200" s="310"/>
      <c r="KGV200" s="310"/>
      <c r="KGW200" s="310"/>
      <c r="KGX200" s="310"/>
      <c r="KGY200" s="310"/>
      <c r="KGZ200" s="310"/>
      <c r="KHA200" s="310"/>
      <c r="KHB200" s="310"/>
      <c r="KHC200" s="310"/>
      <c r="KHD200" s="310"/>
      <c r="KHE200" s="310"/>
      <c r="KHF200" s="310"/>
      <c r="KHG200" s="310"/>
      <c r="KHH200" s="310"/>
      <c r="KHI200" s="310"/>
      <c r="KHJ200" s="310"/>
      <c r="KHK200" s="310"/>
      <c r="KHL200" s="310"/>
      <c r="KHM200" s="310"/>
      <c r="KHN200" s="310"/>
      <c r="KHO200" s="310"/>
      <c r="KHP200" s="310"/>
      <c r="KHQ200" s="310"/>
      <c r="KHR200" s="310"/>
      <c r="KHS200" s="310"/>
      <c r="KHT200" s="310"/>
      <c r="KHU200" s="310"/>
      <c r="KHV200" s="310"/>
      <c r="KHW200" s="310"/>
      <c r="KHX200" s="310"/>
      <c r="KHY200" s="310"/>
      <c r="KHZ200" s="310"/>
      <c r="KIA200" s="310"/>
      <c r="KIB200" s="310"/>
      <c r="KIC200" s="310"/>
      <c r="KID200" s="310"/>
      <c r="KIE200" s="310"/>
      <c r="KIF200" s="310"/>
      <c r="KIG200" s="310"/>
      <c r="KIH200" s="310"/>
      <c r="KII200" s="310"/>
      <c r="KIJ200" s="310"/>
      <c r="KIK200" s="310"/>
      <c r="KIL200" s="310"/>
      <c r="KIM200" s="310"/>
      <c r="KIN200" s="310"/>
      <c r="KIO200" s="310"/>
      <c r="KIP200" s="310"/>
      <c r="KIQ200" s="310"/>
      <c r="KIR200" s="310"/>
      <c r="KIS200" s="310"/>
      <c r="KIT200" s="310"/>
      <c r="KIU200" s="310"/>
      <c r="KIV200" s="310"/>
      <c r="KIW200" s="310"/>
      <c r="KIX200" s="310"/>
      <c r="KIY200" s="310"/>
      <c r="KIZ200" s="310"/>
      <c r="KJA200" s="310"/>
      <c r="KJB200" s="310"/>
      <c r="KJC200" s="310"/>
      <c r="KJD200" s="310"/>
      <c r="KJE200" s="310"/>
      <c r="KJF200" s="310"/>
      <c r="KJG200" s="310"/>
      <c r="KJH200" s="310"/>
      <c r="KJI200" s="310"/>
      <c r="KJJ200" s="310"/>
      <c r="KJK200" s="310"/>
      <c r="KJL200" s="310"/>
      <c r="KJM200" s="310"/>
      <c r="KJN200" s="310"/>
      <c r="KJO200" s="310"/>
      <c r="KJP200" s="310"/>
      <c r="KJQ200" s="310"/>
      <c r="KJR200" s="310"/>
      <c r="KJS200" s="310"/>
      <c r="KJT200" s="310"/>
      <c r="KJU200" s="310"/>
      <c r="KJV200" s="310"/>
      <c r="KJW200" s="310"/>
      <c r="KJX200" s="310"/>
      <c r="KJY200" s="310"/>
      <c r="KJZ200" s="310"/>
      <c r="KKA200" s="310"/>
      <c r="KKB200" s="310"/>
      <c r="KKC200" s="310"/>
      <c r="KKD200" s="310"/>
      <c r="KKE200" s="310"/>
      <c r="KKF200" s="310"/>
      <c r="KKG200" s="310"/>
      <c r="KKH200" s="310"/>
      <c r="KKI200" s="310"/>
      <c r="KKJ200" s="310"/>
      <c r="KKK200" s="310"/>
      <c r="KKL200" s="310"/>
      <c r="KKM200" s="310"/>
      <c r="KKN200" s="310"/>
      <c r="KKO200" s="310"/>
      <c r="KKP200" s="310"/>
      <c r="KKQ200" s="310"/>
      <c r="KKR200" s="310"/>
      <c r="KKS200" s="310"/>
      <c r="KKT200" s="310"/>
      <c r="KKU200" s="310"/>
      <c r="KKV200" s="310"/>
      <c r="KKW200" s="310"/>
      <c r="KKX200" s="310"/>
      <c r="KKY200" s="310"/>
      <c r="KKZ200" s="310"/>
      <c r="KLA200" s="310"/>
      <c r="KLB200" s="310"/>
      <c r="KLC200" s="310"/>
      <c r="KLD200" s="310"/>
      <c r="KLE200" s="310"/>
      <c r="KLF200" s="310"/>
      <c r="KLG200" s="310"/>
      <c r="KLH200" s="310"/>
      <c r="KLI200" s="310"/>
      <c r="KLJ200" s="310"/>
      <c r="KLK200" s="310"/>
      <c r="KLL200" s="310"/>
      <c r="KLM200" s="310"/>
      <c r="KLN200" s="310"/>
      <c r="KLO200" s="310"/>
      <c r="KLP200" s="310"/>
      <c r="KLQ200" s="310"/>
      <c r="KLR200" s="310"/>
      <c r="KLS200" s="310"/>
      <c r="KLT200" s="310"/>
      <c r="KLU200" s="310"/>
      <c r="KLV200" s="310"/>
      <c r="KLW200" s="310"/>
      <c r="KLX200" s="310"/>
      <c r="KLY200" s="310"/>
      <c r="KLZ200" s="310"/>
      <c r="KMA200" s="310"/>
      <c r="KMB200" s="310"/>
      <c r="KMC200" s="310"/>
      <c r="KMD200" s="310"/>
      <c r="KME200" s="310"/>
      <c r="KMF200" s="310"/>
      <c r="KMG200" s="310"/>
      <c r="KMH200" s="310"/>
      <c r="KMI200" s="310"/>
      <c r="KMJ200" s="310"/>
      <c r="KMK200" s="310"/>
      <c r="KML200" s="310"/>
      <c r="KMM200" s="310"/>
      <c r="KMN200" s="310"/>
      <c r="KMO200" s="310"/>
      <c r="KMP200" s="310"/>
      <c r="KMQ200" s="310"/>
      <c r="KMR200" s="310"/>
      <c r="KMS200" s="310"/>
      <c r="KMT200" s="310"/>
      <c r="KMU200" s="310"/>
      <c r="KMV200" s="310"/>
      <c r="KMW200" s="310"/>
      <c r="KMX200" s="310"/>
      <c r="KMY200" s="310"/>
      <c r="KMZ200" s="310"/>
      <c r="KNA200" s="310"/>
      <c r="KNB200" s="310"/>
      <c r="KNC200" s="310"/>
      <c r="KND200" s="310"/>
      <c r="KNE200" s="310"/>
      <c r="KNF200" s="310"/>
      <c r="KNG200" s="310"/>
      <c r="KNH200" s="310"/>
      <c r="KNI200" s="310"/>
      <c r="KNJ200" s="310"/>
      <c r="KNK200" s="310"/>
      <c r="KNL200" s="310"/>
      <c r="KNM200" s="310"/>
      <c r="KNN200" s="310"/>
      <c r="KNO200" s="310"/>
      <c r="KNP200" s="310"/>
      <c r="KNQ200" s="310"/>
      <c r="KNR200" s="310"/>
      <c r="KNS200" s="310"/>
      <c r="KNT200" s="310"/>
      <c r="KNU200" s="310"/>
      <c r="KNV200" s="310"/>
      <c r="KNW200" s="310"/>
      <c r="KNX200" s="310"/>
      <c r="KNY200" s="310"/>
      <c r="KNZ200" s="310"/>
      <c r="KOA200" s="310"/>
      <c r="KOB200" s="310"/>
      <c r="KOC200" s="310"/>
      <c r="KOD200" s="310"/>
      <c r="KOE200" s="310"/>
      <c r="KOF200" s="310"/>
      <c r="KOG200" s="310"/>
      <c r="KOH200" s="310"/>
      <c r="KOI200" s="310"/>
      <c r="KOJ200" s="310"/>
      <c r="KOK200" s="310"/>
      <c r="KOL200" s="310"/>
      <c r="KOM200" s="310"/>
      <c r="KON200" s="310"/>
      <c r="KOO200" s="310"/>
      <c r="KOP200" s="310"/>
      <c r="KOQ200" s="310"/>
      <c r="KOR200" s="310"/>
      <c r="KOS200" s="310"/>
      <c r="KOT200" s="310"/>
      <c r="KOU200" s="310"/>
      <c r="KOV200" s="310"/>
      <c r="KOW200" s="310"/>
      <c r="KOX200" s="310"/>
      <c r="KOY200" s="310"/>
      <c r="KOZ200" s="310"/>
      <c r="KPA200" s="310"/>
      <c r="KPB200" s="310"/>
      <c r="KPC200" s="310"/>
      <c r="KPD200" s="310"/>
      <c r="KPE200" s="310"/>
      <c r="KPF200" s="310"/>
      <c r="KPG200" s="310"/>
      <c r="KPH200" s="310"/>
      <c r="KPI200" s="310"/>
      <c r="KPJ200" s="310"/>
      <c r="KPK200" s="310"/>
      <c r="KPL200" s="310"/>
      <c r="KPM200" s="310"/>
      <c r="KPN200" s="310"/>
      <c r="KPO200" s="310"/>
      <c r="KPP200" s="310"/>
      <c r="KPQ200" s="310"/>
      <c r="KPR200" s="310"/>
      <c r="KPS200" s="310"/>
      <c r="KPT200" s="310"/>
      <c r="KPU200" s="310"/>
      <c r="KPV200" s="310"/>
      <c r="KPW200" s="310"/>
      <c r="KPX200" s="310"/>
      <c r="KPY200" s="310"/>
      <c r="KPZ200" s="310"/>
      <c r="KQA200" s="310"/>
      <c r="KQB200" s="310"/>
      <c r="KQC200" s="310"/>
      <c r="KQD200" s="310"/>
      <c r="KQE200" s="310"/>
      <c r="KQF200" s="310"/>
      <c r="KQG200" s="310"/>
      <c r="KQH200" s="310"/>
      <c r="KQI200" s="310"/>
      <c r="KQJ200" s="310"/>
      <c r="KQK200" s="310"/>
      <c r="KQL200" s="310"/>
      <c r="KQM200" s="310"/>
      <c r="KQN200" s="310"/>
      <c r="KQO200" s="310"/>
      <c r="KQP200" s="310"/>
      <c r="KQQ200" s="310"/>
      <c r="KQR200" s="310"/>
      <c r="KQS200" s="310"/>
      <c r="KQT200" s="310"/>
      <c r="KQU200" s="310"/>
      <c r="KQV200" s="310"/>
      <c r="KQW200" s="310"/>
      <c r="KQX200" s="310"/>
      <c r="KQY200" s="310"/>
      <c r="KQZ200" s="310"/>
      <c r="KRA200" s="310"/>
      <c r="KRB200" s="310"/>
      <c r="KRC200" s="310"/>
      <c r="KRD200" s="310"/>
      <c r="KRE200" s="310"/>
      <c r="KRF200" s="310"/>
      <c r="KRG200" s="310"/>
      <c r="KRH200" s="310"/>
      <c r="KRI200" s="310"/>
      <c r="KRJ200" s="310"/>
      <c r="KRK200" s="310"/>
      <c r="KRL200" s="310"/>
      <c r="KRM200" s="310"/>
      <c r="KRN200" s="310"/>
      <c r="KRO200" s="310"/>
      <c r="KRP200" s="310"/>
      <c r="KRQ200" s="310"/>
      <c r="KRR200" s="310"/>
      <c r="KRS200" s="310"/>
      <c r="KRT200" s="310"/>
      <c r="KRU200" s="310"/>
      <c r="KRV200" s="310"/>
      <c r="KRW200" s="310"/>
      <c r="KRX200" s="310"/>
      <c r="KRY200" s="310"/>
      <c r="KRZ200" s="310"/>
      <c r="KSA200" s="310"/>
      <c r="KSB200" s="310"/>
      <c r="KSC200" s="310"/>
      <c r="KSD200" s="310"/>
      <c r="KSE200" s="310"/>
      <c r="KSF200" s="310"/>
      <c r="KSG200" s="310"/>
      <c r="KSH200" s="310"/>
      <c r="KSI200" s="310"/>
      <c r="KSJ200" s="310"/>
      <c r="KSK200" s="310"/>
      <c r="KSL200" s="310"/>
      <c r="KSM200" s="310"/>
      <c r="KSN200" s="310"/>
      <c r="KSO200" s="310"/>
      <c r="KSP200" s="310"/>
      <c r="KSQ200" s="310"/>
      <c r="KSR200" s="310"/>
      <c r="KSS200" s="310"/>
      <c r="KST200" s="310"/>
      <c r="KSU200" s="310"/>
      <c r="KSV200" s="310"/>
      <c r="KSW200" s="310"/>
      <c r="KSX200" s="310"/>
      <c r="KSY200" s="310"/>
      <c r="KSZ200" s="310"/>
      <c r="KTA200" s="310"/>
      <c r="KTB200" s="310"/>
      <c r="KTC200" s="310"/>
      <c r="KTD200" s="310"/>
      <c r="KTE200" s="310"/>
      <c r="KTF200" s="310"/>
      <c r="KTG200" s="310"/>
      <c r="KTH200" s="310"/>
      <c r="KTI200" s="310"/>
      <c r="KTJ200" s="310"/>
      <c r="KTK200" s="310"/>
      <c r="KTL200" s="310"/>
      <c r="KTM200" s="310"/>
      <c r="KTN200" s="310"/>
      <c r="KTO200" s="310"/>
      <c r="KTP200" s="310"/>
      <c r="KTQ200" s="310"/>
      <c r="KTR200" s="310"/>
      <c r="KTS200" s="310"/>
      <c r="KTT200" s="310"/>
      <c r="KTU200" s="310"/>
      <c r="KTV200" s="310"/>
      <c r="KTW200" s="310"/>
      <c r="KTX200" s="310"/>
      <c r="KTY200" s="310"/>
      <c r="KTZ200" s="310"/>
      <c r="KUA200" s="310"/>
      <c r="KUB200" s="310"/>
      <c r="KUC200" s="310"/>
      <c r="KUD200" s="310"/>
      <c r="KUE200" s="310"/>
      <c r="KUF200" s="310"/>
      <c r="KUG200" s="310"/>
      <c r="KUH200" s="310"/>
      <c r="KUI200" s="310"/>
      <c r="KUJ200" s="310"/>
      <c r="KUK200" s="310"/>
      <c r="KUL200" s="310"/>
      <c r="KUM200" s="310"/>
      <c r="KUN200" s="310"/>
      <c r="KUO200" s="310"/>
      <c r="KUP200" s="310"/>
      <c r="KUQ200" s="310"/>
      <c r="KUR200" s="310"/>
      <c r="KUS200" s="310"/>
      <c r="KUT200" s="310"/>
      <c r="KUU200" s="310"/>
      <c r="KUV200" s="310"/>
      <c r="KUW200" s="310"/>
      <c r="KUX200" s="310"/>
      <c r="KUY200" s="310"/>
      <c r="KUZ200" s="310"/>
      <c r="KVA200" s="310"/>
      <c r="KVB200" s="310"/>
      <c r="KVC200" s="310"/>
      <c r="KVD200" s="310"/>
      <c r="KVE200" s="310"/>
      <c r="KVF200" s="310"/>
      <c r="KVG200" s="310"/>
      <c r="KVH200" s="310"/>
      <c r="KVI200" s="310"/>
      <c r="KVJ200" s="310"/>
      <c r="KVK200" s="310"/>
      <c r="KVL200" s="310"/>
      <c r="KVM200" s="310"/>
      <c r="KVN200" s="310"/>
      <c r="KVO200" s="310"/>
      <c r="KVP200" s="310"/>
      <c r="KVQ200" s="310"/>
      <c r="KVR200" s="310"/>
      <c r="KVS200" s="310"/>
      <c r="KVT200" s="310"/>
      <c r="KVU200" s="310"/>
      <c r="KVV200" s="310"/>
      <c r="KVW200" s="310"/>
      <c r="KVX200" s="310"/>
      <c r="KVY200" s="310"/>
      <c r="KVZ200" s="310"/>
      <c r="KWA200" s="310"/>
      <c r="KWB200" s="310"/>
      <c r="KWC200" s="310"/>
      <c r="KWD200" s="310"/>
      <c r="KWE200" s="310"/>
      <c r="KWF200" s="310"/>
      <c r="KWG200" s="310"/>
      <c r="KWH200" s="310"/>
      <c r="KWI200" s="310"/>
      <c r="KWJ200" s="310"/>
      <c r="KWK200" s="310"/>
      <c r="KWL200" s="310"/>
      <c r="KWM200" s="310"/>
      <c r="KWN200" s="310"/>
      <c r="KWO200" s="310"/>
      <c r="KWP200" s="310"/>
      <c r="KWQ200" s="310"/>
      <c r="KWR200" s="310"/>
      <c r="KWS200" s="310"/>
      <c r="KWT200" s="310"/>
      <c r="KWU200" s="310"/>
      <c r="KWV200" s="310"/>
      <c r="KWW200" s="310"/>
      <c r="KWX200" s="310"/>
      <c r="KWY200" s="310"/>
      <c r="KWZ200" s="310"/>
      <c r="KXA200" s="310"/>
      <c r="KXB200" s="310"/>
      <c r="KXC200" s="310"/>
      <c r="KXD200" s="310"/>
      <c r="KXE200" s="310"/>
      <c r="KXF200" s="310"/>
      <c r="KXG200" s="310"/>
      <c r="KXH200" s="310"/>
      <c r="KXI200" s="310"/>
      <c r="KXJ200" s="310"/>
      <c r="KXK200" s="310"/>
      <c r="KXL200" s="310"/>
      <c r="KXM200" s="310"/>
      <c r="KXN200" s="310"/>
      <c r="KXO200" s="310"/>
      <c r="KXP200" s="310"/>
      <c r="KXQ200" s="310"/>
      <c r="KXR200" s="310"/>
      <c r="KXS200" s="310"/>
      <c r="KXT200" s="310"/>
      <c r="KXU200" s="310"/>
      <c r="KXV200" s="310"/>
      <c r="KXW200" s="310"/>
      <c r="KXX200" s="310"/>
      <c r="KXY200" s="310"/>
      <c r="KXZ200" s="310"/>
      <c r="KYA200" s="310"/>
      <c r="KYB200" s="310"/>
      <c r="KYC200" s="310"/>
      <c r="KYD200" s="310"/>
      <c r="KYE200" s="310"/>
      <c r="KYF200" s="310"/>
      <c r="KYG200" s="310"/>
      <c r="KYH200" s="310"/>
      <c r="KYI200" s="310"/>
      <c r="KYJ200" s="310"/>
      <c r="KYK200" s="310"/>
      <c r="KYL200" s="310"/>
      <c r="KYM200" s="310"/>
      <c r="KYN200" s="310"/>
      <c r="KYO200" s="310"/>
      <c r="KYP200" s="310"/>
      <c r="KYQ200" s="310"/>
      <c r="KYR200" s="310"/>
      <c r="KYS200" s="310"/>
      <c r="KYT200" s="310"/>
      <c r="KYU200" s="310"/>
      <c r="KYV200" s="310"/>
      <c r="KYW200" s="310"/>
      <c r="KYX200" s="310"/>
      <c r="KYY200" s="310"/>
      <c r="KYZ200" s="310"/>
      <c r="KZA200" s="310"/>
      <c r="KZB200" s="310"/>
      <c r="KZC200" s="310"/>
      <c r="KZD200" s="310"/>
      <c r="KZE200" s="310"/>
      <c r="KZF200" s="310"/>
      <c r="KZG200" s="310"/>
      <c r="KZH200" s="310"/>
      <c r="KZI200" s="310"/>
      <c r="KZJ200" s="310"/>
      <c r="KZK200" s="310"/>
      <c r="KZL200" s="310"/>
      <c r="KZM200" s="310"/>
      <c r="KZN200" s="310"/>
      <c r="KZO200" s="310"/>
      <c r="KZP200" s="310"/>
      <c r="KZQ200" s="310"/>
      <c r="KZR200" s="310"/>
      <c r="KZS200" s="310"/>
      <c r="KZT200" s="310"/>
      <c r="KZU200" s="310"/>
      <c r="KZV200" s="310"/>
      <c r="KZW200" s="310"/>
      <c r="KZX200" s="310"/>
      <c r="KZY200" s="310"/>
      <c r="KZZ200" s="310"/>
      <c r="LAA200" s="310"/>
      <c r="LAB200" s="310"/>
      <c r="LAC200" s="310"/>
      <c r="LAD200" s="310"/>
      <c r="LAE200" s="310"/>
      <c r="LAF200" s="310"/>
      <c r="LAG200" s="310"/>
      <c r="LAH200" s="310"/>
      <c r="LAI200" s="310"/>
      <c r="LAJ200" s="310"/>
      <c r="LAK200" s="310"/>
      <c r="LAL200" s="310"/>
      <c r="LAM200" s="310"/>
      <c r="LAN200" s="310"/>
      <c r="LAO200" s="310"/>
      <c r="LAP200" s="310"/>
      <c r="LAQ200" s="310"/>
      <c r="LAR200" s="310"/>
      <c r="LAS200" s="310"/>
      <c r="LAT200" s="310"/>
      <c r="LAU200" s="310"/>
      <c r="LAV200" s="310"/>
      <c r="LAW200" s="310"/>
      <c r="LAX200" s="310"/>
      <c r="LAY200" s="310"/>
      <c r="LAZ200" s="310"/>
      <c r="LBA200" s="310"/>
      <c r="LBB200" s="310"/>
      <c r="LBC200" s="310"/>
      <c r="LBD200" s="310"/>
      <c r="LBE200" s="310"/>
      <c r="LBF200" s="310"/>
      <c r="LBG200" s="310"/>
      <c r="LBH200" s="310"/>
      <c r="LBI200" s="310"/>
      <c r="LBJ200" s="310"/>
      <c r="LBK200" s="310"/>
      <c r="LBL200" s="310"/>
      <c r="LBM200" s="310"/>
      <c r="LBN200" s="310"/>
      <c r="LBO200" s="310"/>
      <c r="LBP200" s="310"/>
      <c r="LBQ200" s="310"/>
      <c r="LBR200" s="310"/>
      <c r="LBS200" s="310"/>
      <c r="LBT200" s="310"/>
      <c r="LBU200" s="310"/>
      <c r="LBV200" s="310"/>
      <c r="LBW200" s="310"/>
      <c r="LBX200" s="310"/>
      <c r="LBY200" s="310"/>
      <c r="LBZ200" s="310"/>
      <c r="LCA200" s="310"/>
      <c r="LCB200" s="310"/>
      <c r="LCC200" s="310"/>
      <c r="LCD200" s="310"/>
      <c r="LCE200" s="310"/>
      <c r="LCF200" s="310"/>
      <c r="LCG200" s="310"/>
      <c r="LCH200" s="310"/>
      <c r="LCI200" s="310"/>
      <c r="LCJ200" s="310"/>
      <c r="LCK200" s="310"/>
      <c r="LCL200" s="310"/>
      <c r="LCM200" s="310"/>
      <c r="LCN200" s="310"/>
      <c r="LCO200" s="310"/>
      <c r="LCP200" s="310"/>
      <c r="LCQ200" s="310"/>
      <c r="LCR200" s="310"/>
      <c r="LCS200" s="310"/>
      <c r="LCT200" s="310"/>
      <c r="LCU200" s="310"/>
      <c r="LCV200" s="310"/>
      <c r="LCW200" s="310"/>
      <c r="LCX200" s="310"/>
      <c r="LCY200" s="310"/>
      <c r="LCZ200" s="310"/>
      <c r="LDA200" s="310"/>
      <c r="LDB200" s="310"/>
      <c r="LDC200" s="310"/>
      <c r="LDD200" s="310"/>
      <c r="LDE200" s="310"/>
      <c r="LDF200" s="310"/>
      <c r="LDG200" s="310"/>
      <c r="LDH200" s="310"/>
      <c r="LDI200" s="310"/>
      <c r="LDJ200" s="310"/>
      <c r="LDK200" s="310"/>
      <c r="LDL200" s="310"/>
      <c r="LDM200" s="310"/>
      <c r="LDN200" s="310"/>
      <c r="LDO200" s="310"/>
      <c r="LDP200" s="310"/>
      <c r="LDQ200" s="310"/>
      <c r="LDR200" s="310"/>
      <c r="LDS200" s="310"/>
      <c r="LDT200" s="310"/>
      <c r="LDU200" s="310"/>
      <c r="LDV200" s="310"/>
      <c r="LDW200" s="310"/>
      <c r="LDX200" s="310"/>
      <c r="LDY200" s="310"/>
      <c r="LDZ200" s="310"/>
      <c r="LEA200" s="310"/>
      <c r="LEB200" s="310"/>
      <c r="LEC200" s="310"/>
      <c r="LED200" s="310"/>
      <c r="LEE200" s="310"/>
      <c r="LEF200" s="310"/>
      <c r="LEG200" s="310"/>
      <c r="LEH200" s="310"/>
      <c r="LEI200" s="310"/>
      <c r="LEJ200" s="310"/>
      <c r="LEK200" s="310"/>
      <c r="LEL200" s="310"/>
      <c r="LEM200" s="310"/>
      <c r="LEN200" s="310"/>
      <c r="LEO200" s="310"/>
      <c r="LEP200" s="310"/>
      <c r="LEQ200" s="310"/>
      <c r="LER200" s="310"/>
      <c r="LES200" s="310"/>
      <c r="LET200" s="310"/>
      <c r="LEU200" s="310"/>
      <c r="LEV200" s="310"/>
      <c r="LEW200" s="310"/>
      <c r="LEX200" s="310"/>
      <c r="LEY200" s="310"/>
      <c r="LEZ200" s="310"/>
      <c r="LFA200" s="310"/>
      <c r="LFB200" s="310"/>
      <c r="LFC200" s="310"/>
      <c r="LFD200" s="310"/>
      <c r="LFE200" s="310"/>
      <c r="LFF200" s="310"/>
      <c r="LFG200" s="310"/>
      <c r="LFH200" s="310"/>
      <c r="LFI200" s="310"/>
      <c r="LFJ200" s="310"/>
      <c r="LFK200" s="310"/>
      <c r="LFL200" s="310"/>
      <c r="LFM200" s="310"/>
      <c r="LFN200" s="310"/>
      <c r="LFO200" s="310"/>
      <c r="LFP200" s="310"/>
      <c r="LFQ200" s="310"/>
      <c r="LFR200" s="310"/>
      <c r="LFS200" s="310"/>
      <c r="LFT200" s="310"/>
      <c r="LFU200" s="310"/>
      <c r="LFV200" s="310"/>
      <c r="LFW200" s="310"/>
      <c r="LFX200" s="310"/>
      <c r="LFY200" s="310"/>
      <c r="LFZ200" s="310"/>
      <c r="LGA200" s="310"/>
      <c r="LGB200" s="310"/>
      <c r="LGC200" s="310"/>
      <c r="LGD200" s="310"/>
      <c r="LGE200" s="310"/>
      <c r="LGF200" s="310"/>
      <c r="LGG200" s="310"/>
      <c r="LGH200" s="310"/>
      <c r="LGI200" s="310"/>
      <c r="LGJ200" s="310"/>
      <c r="LGK200" s="310"/>
      <c r="LGL200" s="310"/>
      <c r="LGM200" s="310"/>
      <c r="LGN200" s="310"/>
      <c r="LGO200" s="310"/>
      <c r="LGP200" s="310"/>
      <c r="LGQ200" s="310"/>
      <c r="LGR200" s="310"/>
      <c r="LGS200" s="310"/>
      <c r="LGT200" s="310"/>
      <c r="LGU200" s="310"/>
      <c r="LGV200" s="310"/>
      <c r="LGW200" s="310"/>
      <c r="LGX200" s="310"/>
      <c r="LGY200" s="310"/>
      <c r="LGZ200" s="310"/>
      <c r="LHA200" s="310"/>
      <c r="LHB200" s="310"/>
      <c r="LHC200" s="310"/>
      <c r="LHD200" s="310"/>
      <c r="LHE200" s="310"/>
      <c r="LHF200" s="310"/>
      <c r="LHG200" s="310"/>
      <c r="LHH200" s="310"/>
      <c r="LHI200" s="310"/>
      <c r="LHJ200" s="310"/>
      <c r="LHK200" s="310"/>
      <c r="LHL200" s="310"/>
      <c r="LHM200" s="310"/>
      <c r="LHN200" s="310"/>
      <c r="LHO200" s="310"/>
      <c r="LHP200" s="310"/>
      <c r="LHQ200" s="310"/>
      <c r="LHR200" s="310"/>
      <c r="LHS200" s="310"/>
      <c r="LHT200" s="310"/>
      <c r="LHU200" s="310"/>
      <c r="LHV200" s="310"/>
      <c r="LHW200" s="310"/>
      <c r="LHX200" s="310"/>
      <c r="LHY200" s="310"/>
      <c r="LHZ200" s="310"/>
      <c r="LIA200" s="310"/>
      <c r="LIB200" s="310"/>
      <c r="LIC200" s="310"/>
      <c r="LID200" s="310"/>
      <c r="LIE200" s="310"/>
      <c r="LIF200" s="310"/>
      <c r="LIG200" s="310"/>
      <c r="LIH200" s="310"/>
      <c r="LII200" s="310"/>
      <c r="LIJ200" s="310"/>
      <c r="LIK200" s="310"/>
      <c r="LIL200" s="310"/>
      <c r="LIM200" s="310"/>
      <c r="LIN200" s="310"/>
      <c r="LIO200" s="310"/>
      <c r="LIP200" s="310"/>
      <c r="LIQ200" s="310"/>
      <c r="LIR200" s="310"/>
      <c r="LIS200" s="310"/>
      <c r="LIT200" s="310"/>
      <c r="LIU200" s="310"/>
      <c r="LIV200" s="310"/>
      <c r="LIW200" s="310"/>
      <c r="LIX200" s="310"/>
      <c r="LIY200" s="310"/>
      <c r="LIZ200" s="310"/>
      <c r="LJA200" s="310"/>
      <c r="LJB200" s="310"/>
      <c r="LJC200" s="310"/>
      <c r="LJD200" s="310"/>
      <c r="LJE200" s="310"/>
      <c r="LJF200" s="310"/>
      <c r="LJG200" s="310"/>
      <c r="LJH200" s="310"/>
      <c r="LJI200" s="310"/>
      <c r="LJJ200" s="310"/>
      <c r="LJK200" s="310"/>
      <c r="LJL200" s="310"/>
      <c r="LJM200" s="310"/>
      <c r="LJN200" s="310"/>
      <c r="LJO200" s="310"/>
      <c r="LJP200" s="310"/>
      <c r="LJQ200" s="310"/>
      <c r="LJR200" s="310"/>
      <c r="LJS200" s="310"/>
      <c r="LJT200" s="310"/>
      <c r="LJU200" s="310"/>
      <c r="LJV200" s="310"/>
      <c r="LJW200" s="310"/>
      <c r="LJX200" s="310"/>
      <c r="LJY200" s="310"/>
      <c r="LJZ200" s="310"/>
      <c r="LKA200" s="310"/>
      <c r="LKB200" s="310"/>
      <c r="LKC200" s="310"/>
      <c r="LKD200" s="310"/>
      <c r="LKE200" s="310"/>
      <c r="LKF200" s="310"/>
      <c r="LKG200" s="310"/>
      <c r="LKH200" s="310"/>
      <c r="LKI200" s="310"/>
      <c r="LKJ200" s="310"/>
      <c r="LKK200" s="310"/>
      <c r="LKL200" s="310"/>
      <c r="LKM200" s="310"/>
      <c r="LKN200" s="310"/>
      <c r="LKO200" s="310"/>
      <c r="LKP200" s="310"/>
      <c r="LKQ200" s="310"/>
      <c r="LKR200" s="310"/>
      <c r="LKS200" s="310"/>
      <c r="LKT200" s="310"/>
      <c r="LKU200" s="310"/>
      <c r="LKV200" s="310"/>
      <c r="LKW200" s="310"/>
      <c r="LKX200" s="310"/>
      <c r="LKY200" s="310"/>
      <c r="LKZ200" s="310"/>
      <c r="LLA200" s="310"/>
      <c r="LLB200" s="310"/>
      <c r="LLC200" s="310"/>
      <c r="LLD200" s="310"/>
      <c r="LLE200" s="310"/>
      <c r="LLF200" s="310"/>
      <c r="LLG200" s="310"/>
      <c r="LLH200" s="310"/>
      <c r="LLI200" s="310"/>
      <c r="LLJ200" s="310"/>
      <c r="LLK200" s="310"/>
      <c r="LLL200" s="310"/>
      <c r="LLM200" s="310"/>
      <c r="LLN200" s="310"/>
      <c r="LLO200" s="310"/>
      <c r="LLP200" s="310"/>
      <c r="LLQ200" s="310"/>
      <c r="LLR200" s="310"/>
      <c r="LLS200" s="310"/>
      <c r="LLT200" s="310"/>
      <c r="LLU200" s="310"/>
      <c r="LLV200" s="310"/>
      <c r="LLW200" s="310"/>
      <c r="LLX200" s="310"/>
      <c r="LLY200" s="310"/>
      <c r="LLZ200" s="310"/>
      <c r="LMA200" s="310"/>
      <c r="LMB200" s="310"/>
      <c r="LMC200" s="310"/>
      <c r="LMD200" s="310"/>
      <c r="LME200" s="310"/>
      <c r="LMF200" s="310"/>
      <c r="LMG200" s="310"/>
      <c r="LMH200" s="310"/>
      <c r="LMI200" s="310"/>
      <c r="LMJ200" s="310"/>
      <c r="LMK200" s="310"/>
      <c r="LML200" s="310"/>
      <c r="LMM200" s="310"/>
      <c r="LMN200" s="310"/>
      <c r="LMO200" s="310"/>
      <c r="LMP200" s="310"/>
      <c r="LMQ200" s="310"/>
      <c r="LMR200" s="310"/>
      <c r="LMS200" s="310"/>
      <c r="LMT200" s="310"/>
      <c r="LMU200" s="310"/>
      <c r="LMV200" s="310"/>
      <c r="LMW200" s="310"/>
      <c r="LMX200" s="310"/>
      <c r="LMY200" s="310"/>
      <c r="LMZ200" s="310"/>
      <c r="LNA200" s="310"/>
      <c r="LNB200" s="310"/>
      <c r="LNC200" s="310"/>
      <c r="LND200" s="310"/>
      <c r="LNE200" s="310"/>
      <c r="LNF200" s="310"/>
      <c r="LNG200" s="310"/>
      <c r="LNH200" s="310"/>
      <c r="LNI200" s="310"/>
      <c r="LNJ200" s="310"/>
      <c r="LNK200" s="310"/>
      <c r="LNL200" s="310"/>
      <c r="LNM200" s="310"/>
      <c r="LNN200" s="310"/>
      <c r="LNO200" s="310"/>
      <c r="LNP200" s="310"/>
      <c r="LNQ200" s="310"/>
      <c r="LNR200" s="310"/>
      <c r="LNS200" s="310"/>
      <c r="LNT200" s="310"/>
      <c r="LNU200" s="310"/>
      <c r="LNV200" s="310"/>
      <c r="LNW200" s="310"/>
      <c r="LNX200" s="310"/>
      <c r="LNY200" s="310"/>
      <c r="LNZ200" s="310"/>
      <c r="LOA200" s="310"/>
      <c r="LOB200" s="310"/>
      <c r="LOC200" s="310"/>
      <c r="LOD200" s="310"/>
      <c r="LOE200" s="310"/>
      <c r="LOF200" s="310"/>
      <c r="LOG200" s="310"/>
      <c r="LOH200" s="310"/>
      <c r="LOI200" s="310"/>
      <c r="LOJ200" s="310"/>
      <c r="LOK200" s="310"/>
      <c r="LOL200" s="310"/>
      <c r="LOM200" s="310"/>
      <c r="LON200" s="310"/>
      <c r="LOO200" s="310"/>
      <c r="LOP200" s="310"/>
      <c r="LOQ200" s="310"/>
      <c r="LOR200" s="310"/>
      <c r="LOS200" s="310"/>
      <c r="LOT200" s="310"/>
      <c r="LOU200" s="310"/>
      <c r="LOV200" s="310"/>
      <c r="LOW200" s="310"/>
      <c r="LOX200" s="310"/>
      <c r="LOY200" s="310"/>
      <c r="LOZ200" s="310"/>
      <c r="LPA200" s="310"/>
      <c r="LPB200" s="310"/>
      <c r="LPC200" s="310"/>
      <c r="LPD200" s="310"/>
      <c r="LPE200" s="310"/>
      <c r="LPF200" s="310"/>
      <c r="LPG200" s="310"/>
      <c r="LPH200" s="310"/>
      <c r="LPI200" s="310"/>
      <c r="LPJ200" s="310"/>
      <c r="LPK200" s="310"/>
      <c r="LPL200" s="310"/>
      <c r="LPM200" s="310"/>
      <c r="LPN200" s="310"/>
      <c r="LPO200" s="310"/>
      <c r="LPP200" s="310"/>
      <c r="LPQ200" s="310"/>
      <c r="LPR200" s="310"/>
      <c r="LPS200" s="310"/>
      <c r="LPT200" s="310"/>
      <c r="LPU200" s="310"/>
      <c r="LPV200" s="310"/>
      <c r="LPW200" s="310"/>
      <c r="LPX200" s="310"/>
      <c r="LPY200" s="310"/>
      <c r="LPZ200" s="310"/>
      <c r="LQA200" s="310"/>
      <c r="LQB200" s="310"/>
      <c r="LQC200" s="310"/>
      <c r="LQD200" s="310"/>
      <c r="LQE200" s="310"/>
      <c r="LQF200" s="310"/>
      <c r="LQG200" s="310"/>
      <c r="LQH200" s="310"/>
      <c r="LQI200" s="310"/>
      <c r="LQJ200" s="310"/>
      <c r="LQK200" s="310"/>
      <c r="LQL200" s="310"/>
      <c r="LQM200" s="310"/>
      <c r="LQN200" s="310"/>
      <c r="LQO200" s="310"/>
      <c r="LQP200" s="310"/>
      <c r="LQQ200" s="310"/>
      <c r="LQR200" s="310"/>
      <c r="LQS200" s="310"/>
      <c r="LQT200" s="310"/>
      <c r="LQU200" s="310"/>
      <c r="LQV200" s="310"/>
      <c r="LQW200" s="310"/>
      <c r="LQX200" s="310"/>
      <c r="LQY200" s="310"/>
      <c r="LQZ200" s="310"/>
      <c r="LRA200" s="310"/>
      <c r="LRB200" s="310"/>
      <c r="LRC200" s="310"/>
      <c r="LRD200" s="310"/>
      <c r="LRE200" s="310"/>
      <c r="LRF200" s="310"/>
      <c r="LRG200" s="310"/>
      <c r="LRH200" s="310"/>
      <c r="LRI200" s="310"/>
      <c r="LRJ200" s="310"/>
      <c r="LRK200" s="310"/>
      <c r="LRL200" s="310"/>
      <c r="LRM200" s="310"/>
      <c r="LRN200" s="310"/>
      <c r="LRO200" s="310"/>
      <c r="LRP200" s="310"/>
      <c r="LRQ200" s="310"/>
      <c r="LRR200" s="310"/>
      <c r="LRS200" s="310"/>
      <c r="LRT200" s="310"/>
      <c r="LRU200" s="310"/>
      <c r="LRV200" s="310"/>
      <c r="LRW200" s="310"/>
      <c r="LRX200" s="310"/>
      <c r="LRY200" s="310"/>
      <c r="LRZ200" s="310"/>
      <c r="LSA200" s="310"/>
      <c r="LSB200" s="310"/>
      <c r="LSC200" s="310"/>
      <c r="LSD200" s="310"/>
      <c r="LSE200" s="310"/>
      <c r="LSF200" s="310"/>
      <c r="LSG200" s="310"/>
      <c r="LSH200" s="310"/>
      <c r="LSI200" s="310"/>
      <c r="LSJ200" s="310"/>
      <c r="LSK200" s="310"/>
      <c r="LSL200" s="310"/>
      <c r="LSM200" s="310"/>
      <c r="LSN200" s="310"/>
      <c r="LSO200" s="310"/>
      <c r="LSP200" s="310"/>
      <c r="LSQ200" s="310"/>
      <c r="LSR200" s="310"/>
      <c r="LSS200" s="310"/>
      <c r="LST200" s="310"/>
      <c r="LSU200" s="310"/>
      <c r="LSV200" s="310"/>
      <c r="LSW200" s="310"/>
      <c r="LSX200" s="310"/>
      <c r="LSY200" s="310"/>
      <c r="LSZ200" s="310"/>
      <c r="LTA200" s="310"/>
      <c r="LTB200" s="310"/>
      <c r="LTC200" s="310"/>
      <c r="LTD200" s="310"/>
      <c r="LTE200" s="310"/>
      <c r="LTF200" s="310"/>
      <c r="LTG200" s="310"/>
      <c r="LTH200" s="310"/>
      <c r="LTI200" s="310"/>
      <c r="LTJ200" s="310"/>
      <c r="LTK200" s="310"/>
      <c r="LTL200" s="310"/>
      <c r="LTM200" s="310"/>
      <c r="LTN200" s="310"/>
      <c r="LTO200" s="310"/>
      <c r="LTP200" s="310"/>
      <c r="LTQ200" s="310"/>
      <c r="LTR200" s="310"/>
      <c r="LTS200" s="310"/>
      <c r="LTT200" s="310"/>
      <c r="LTU200" s="310"/>
      <c r="LTV200" s="310"/>
      <c r="LTW200" s="310"/>
      <c r="LTX200" s="310"/>
      <c r="LTY200" s="310"/>
      <c r="LTZ200" s="310"/>
      <c r="LUA200" s="310"/>
      <c r="LUB200" s="310"/>
      <c r="LUC200" s="310"/>
      <c r="LUD200" s="310"/>
      <c r="LUE200" s="310"/>
      <c r="LUF200" s="310"/>
      <c r="LUG200" s="310"/>
      <c r="LUH200" s="310"/>
      <c r="LUI200" s="310"/>
      <c r="LUJ200" s="310"/>
      <c r="LUK200" s="310"/>
      <c r="LUL200" s="310"/>
      <c r="LUM200" s="310"/>
      <c r="LUN200" s="310"/>
      <c r="LUO200" s="310"/>
      <c r="LUP200" s="310"/>
      <c r="LUQ200" s="310"/>
      <c r="LUR200" s="310"/>
      <c r="LUS200" s="310"/>
      <c r="LUT200" s="310"/>
      <c r="LUU200" s="310"/>
      <c r="LUV200" s="310"/>
      <c r="LUW200" s="310"/>
      <c r="LUX200" s="310"/>
      <c r="LUY200" s="310"/>
      <c r="LUZ200" s="310"/>
      <c r="LVA200" s="310"/>
      <c r="LVB200" s="310"/>
      <c r="LVC200" s="310"/>
      <c r="LVD200" s="310"/>
      <c r="LVE200" s="310"/>
      <c r="LVF200" s="310"/>
      <c r="LVG200" s="310"/>
      <c r="LVH200" s="310"/>
      <c r="LVI200" s="310"/>
      <c r="LVJ200" s="310"/>
      <c r="LVK200" s="310"/>
      <c r="LVL200" s="310"/>
      <c r="LVM200" s="310"/>
      <c r="LVN200" s="310"/>
      <c r="LVO200" s="310"/>
      <c r="LVP200" s="310"/>
      <c r="LVQ200" s="310"/>
      <c r="LVR200" s="310"/>
      <c r="LVS200" s="310"/>
      <c r="LVT200" s="310"/>
      <c r="LVU200" s="310"/>
      <c r="LVV200" s="310"/>
      <c r="LVW200" s="310"/>
      <c r="LVX200" s="310"/>
      <c r="LVY200" s="310"/>
      <c r="LVZ200" s="310"/>
      <c r="LWA200" s="310"/>
      <c r="LWB200" s="310"/>
      <c r="LWC200" s="310"/>
      <c r="LWD200" s="310"/>
      <c r="LWE200" s="310"/>
      <c r="LWF200" s="310"/>
      <c r="LWG200" s="310"/>
      <c r="LWH200" s="310"/>
      <c r="LWI200" s="310"/>
      <c r="LWJ200" s="310"/>
      <c r="LWK200" s="310"/>
      <c r="LWL200" s="310"/>
      <c r="LWM200" s="310"/>
      <c r="LWN200" s="310"/>
      <c r="LWO200" s="310"/>
      <c r="LWP200" s="310"/>
      <c r="LWQ200" s="310"/>
      <c r="LWR200" s="310"/>
      <c r="LWS200" s="310"/>
      <c r="LWT200" s="310"/>
      <c r="LWU200" s="310"/>
      <c r="LWV200" s="310"/>
      <c r="LWW200" s="310"/>
      <c r="LWX200" s="310"/>
      <c r="LWY200" s="310"/>
      <c r="LWZ200" s="310"/>
      <c r="LXA200" s="310"/>
      <c r="LXB200" s="310"/>
      <c r="LXC200" s="310"/>
      <c r="LXD200" s="310"/>
      <c r="LXE200" s="310"/>
      <c r="LXF200" s="310"/>
      <c r="LXG200" s="310"/>
      <c r="LXH200" s="310"/>
      <c r="LXI200" s="310"/>
      <c r="LXJ200" s="310"/>
      <c r="LXK200" s="310"/>
      <c r="LXL200" s="310"/>
      <c r="LXM200" s="310"/>
      <c r="LXN200" s="310"/>
      <c r="LXO200" s="310"/>
      <c r="LXP200" s="310"/>
      <c r="LXQ200" s="310"/>
      <c r="LXR200" s="310"/>
      <c r="LXS200" s="310"/>
      <c r="LXT200" s="310"/>
      <c r="LXU200" s="310"/>
      <c r="LXV200" s="310"/>
      <c r="LXW200" s="310"/>
      <c r="LXX200" s="310"/>
      <c r="LXY200" s="310"/>
      <c r="LXZ200" s="310"/>
      <c r="LYA200" s="310"/>
      <c r="LYB200" s="310"/>
      <c r="LYC200" s="310"/>
      <c r="LYD200" s="310"/>
      <c r="LYE200" s="310"/>
      <c r="LYF200" s="310"/>
      <c r="LYG200" s="310"/>
      <c r="LYH200" s="310"/>
      <c r="LYI200" s="310"/>
      <c r="LYJ200" s="310"/>
      <c r="LYK200" s="310"/>
      <c r="LYL200" s="310"/>
      <c r="LYM200" s="310"/>
      <c r="LYN200" s="310"/>
      <c r="LYO200" s="310"/>
      <c r="LYP200" s="310"/>
      <c r="LYQ200" s="310"/>
      <c r="LYR200" s="310"/>
      <c r="LYS200" s="310"/>
      <c r="LYT200" s="310"/>
      <c r="LYU200" s="310"/>
      <c r="LYV200" s="310"/>
      <c r="LYW200" s="310"/>
      <c r="LYX200" s="310"/>
      <c r="LYY200" s="310"/>
      <c r="LYZ200" s="310"/>
      <c r="LZA200" s="310"/>
      <c r="LZB200" s="310"/>
      <c r="LZC200" s="310"/>
      <c r="LZD200" s="310"/>
      <c r="LZE200" s="310"/>
      <c r="LZF200" s="310"/>
      <c r="LZG200" s="310"/>
      <c r="LZH200" s="310"/>
      <c r="LZI200" s="310"/>
      <c r="LZJ200" s="310"/>
      <c r="LZK200" s="310"/>
      <c r="LZL200" s="310"/>
      <c r="LZM200" s="310"/>
      <c r="LZN200" s="310"/>
      <c r="LZO200" s="310"/>
      <c r="LZP200" s="310"/>
      <c r="LZQ200" s="310"/>
      <c r="LZR200" s="310"/>
      <c r="LZS200" s="310"/>
      <c r="LZT200" s="310"/>
      <c r="LZU200" s="310"/>
      <c r="LZV200" s="310"/>
      <c r="LZW200" s="310"/>
      <c r="LZX200" s="310"/>
      <c r="LZY200" s="310"/>
      <c r="LZZ200" s="310"/>
      <c r="MAA200" s="310"/>
      <c r="MAB200" s="310"/>
      <c r="MAC200" s="310"/>
      <c r="MAD200" s="310"/>
      <c r="MAE200" s="310"/>
      <c r="MAF200" s="310"/>
      <c r="MAG200" s="310"/>
      <c r="MAH200" s="310"/>
      <c r="MAI200" s="310"/>
      <c r="MAJ200" s="310"/>
      <c r="MAK200" s="310"/>
      <c r="MAL200" s="310"/>
      <c r="MAM200" s="310"/>
      <c r="MAN200" s="310"/>
      <c r="MAO200" s="310"/>
      <c r="MAP200" s="310"/>
      <c r="MAQ200" s="310"/>
      <c r="MAR200" s="310"/>
      <c r="MAS200" s="310"/>
      <c r="MAT200" s="310"/>
      <c r="MAU200" s="310"/>
      <c r="MAV200" s="310"/>
      <c r="MAW200" s="310"/>
      <c r="MAX200" s="310"/>
      <c r="MAY200" s="310"/>
      <c r="MAZ200" s="310"/>
      <c r="MBA200" s="310"/>
      <c r="MBB200" s="310"/>
      <c r="MBC200" s="310"/>
      <c r="MBD200" s="310"/>
      <c r="MBE200" s="310"/>
      <c r="MBF200" s="310"/>
      <c r="MBG200" s="310"/>
      <c r="MBH200" s="310"/>
      <c r="MBI200" s="310"/>
      <c r="MBJ200" s="310"/>
      <c r="MBK200" s="310"/>
      <c r="MBL200" s="310"/>
      <c r="MBM200" s="310"/>
      <c r="MBN200" s="310"/>
      <c r="MBO200" s="310"/>
      <c r="MBP200" s="310"/>
      <c r="MBQ200" s="310"/>
      <c r="MBR200" s="310"/>
      <c r="MBS200" s="310"/>
      <c r="MBT200" s="310"/>
      <c r="MBU200" s="310"/>
      <c r="MBV200" s="310"/>
      <c r="MBW200" s="310"/>
      <c r="MBX200" s="310"/>
      <c r="MBY200" s="310"/>
      <c r="MBZ200" s="310"/>
      <c r="MCA200" s="310"/>
      <c r="MCB200" s="310"/>
      <c r="MCC200" s="310"/>
      <c r="MCD200" s="310"/>
      <c r="MCE200" s="310"/>
      <c r="MCF200" s="310"/>
      <c r="MCG200" s="310"/>
      <c r="MCH200" s="310"/>
      <c r="MCI200" s="310"/>
      <c r="MCJ200" s="310"/>
      <c r="MCK200" s="310"/>
      <c r="MCL200" s="310"/>
      <c r="MCM200" s="310"/>
      <c r="MCN200" s="310"/>
      <c r="MCO200" s="310"/>
      <c r="MCP200" s="310"/>
      <c r="MCQ200" s="310"/>
      <c r="MCR200" s="310"/>
      <c r="MCS200" s="310"/>
      <c r="MCT200" s="310"/>
      <c r="MCU200" s="310"/>
      <c r="MCV200" s="310"/>
      <c r="MCW200" s="310"/>
      <c r="MCX200" s="310"/>
      <c r="MCY200" s="310"/>
      <c r="MCZ200" s="310"/>
      <c r="MDA200" s="310"/>
      <c r="MDB200" s="310"/>
      <c r="MDC200" s="310"/>
      <c r="MDD200" s="310"/>
      <c r="MDE200" s="310"/>
      <c r="MDF200" s="310"/>
      <c r="MDG200" s="310"/>
      <c r="MDH200" s="310"/>
      <c r="MDI200" s="310"/>
      <c r="MDJ200" s="310"/>
      <c r="MDK200" s="310"/>
      <c r="MDL200" s="310"/>
      <c r="MDM200" s="310"/>
      <c r="MDN200" s="310"/>
      <c r="MDO200" s="310"/>
      <c r="MDP200" s="310"/>
      <c r="MDQ200" s="310"/>
      <c r="MDR200" s="310"/>
      <c r="MDS200" s="310"/>
      <c r="MDT200" s="310"/>
      <c r="MDU200" s="310"/>
      <c r="MDV200" s="310"/>
      <c r="MDW200" s="310"/>
      <c r="MDX200" s="310"/>
      <c r="MDY200" s="310"/>
      <c r="MDZ200" s="310"/>
      <c r="MEA200" s="310"/>
      <c r="MEB200" s="310"/>
      <c r="MEC200" s="310"/>
      <c r="MED200" s="310"/>
      <c r="MEE200" s="310"/>
      <c r="MEF200" s="310"/>
      <c r="MEG200" s="310"/>
      <c r="MEH200" s="310"/>
      <c r="MEI200" s="310"/>
      <c r="MEJ200" s="310"/>
      <c r="MEK200" s="310"/>
      <c r="MEL200" s="310"/>
      <c r="MEM200" s="310"/>
      <c r="MEN200" s="310"/>
      <c r="MEO200" s="310"/>
      <c r="MEP200" s="310"/>
      <c r="MEQ200" s="310"/>
      <c r="MER200" s="310"/>
      <c r="MES200" s="310"/>
      <c r="MET200" s="310"/>
      <c r="MEU200" s="310"/>
      <c r="MEV200" s="310"/>
      <c r="MEW200" s="310"/>
      <c r="MEX200" s="310"/>
      <c r="MEY200" s="310"/>
      <c r="MEZ200" s="310"/>
      <c r="MFA200" s="310"/>
      <c r="MFB200" s="310"/>
      <c r="MFC200" s="310"/>
      <c r="MFD200" s="310"/>
      <c r="MFE200" s="310"/>
      <c r="MFF200" s="310"/>
      <c r="MFG200" s="310"/>
      <c r="MFH200" s="310"/>
      <c r="MFI200" s="310"/>
      <c r="MFJ200" s="310"/>
      <c r="MFK200" s="310"/>
      <c r="MFL200" s="310"/>
      <c r="MFM200" s="310"/>
      <c r="MFN200" s="310"/>
      <c r="MFO200" s="310"/>
      <c r="MFP200" s="310"/>
      <c r="MFQ200" s="310"/>
      <c r="MFR200" s="310"/>
      <c r="MFS200" s="310"/>
      <c r="MFT200" s="310"/>
      <c r="MFU200" s="310"/>
      <c r="MFV200" s="310"/>
      <c r="MFW200" s="310"/>
      <c r="MFX200" s="310"/>
      <c r="MFY200" s="310"/>
      <c r="MFZ200" s="310"/>
      <c r="MGA200" s="310"/>
      <c r="MGB200" s="310"/>
      <c r="MGC200" s="310"/>
      <c r="MGD200" s="310"/>
      <c r="MGE200" s="310"/>
      <c r="MGF200" s="310"/>
      <c r="MGG200" s="310"/>
      <c r="MGH200" s="310"/>
      <c r="MGI200" s="310"/>
      <c r="MGJ200" s="310"/>
      <c r="MGK200" s="310"/>
      <c r="MGL200" s="310"/>
      <c r="MGM200" s="310"/>
      <c r="MGN200" s="310"/>
      <c r="MGO200" s="310"/>
      <c r="MGP200" s="310"/>
      <c r="MGQ200" s="310"/>
      <c r="MGR200" s="310"/>
      <c r="MGS200" s="310"/>
      <c r="MGT200" s="310"/>
      <c r="MGU200" s="310"/>
      <c r="MGV200" s="310"/>
      <c r="MGW200" s="310"/>
      <c r="MGX200" s="310"/>
      <c r="MGY200" s="310"/>
      <c r="MGZ200" s="310"/>
      <c r="MHA200" s="310"/>
      <c r="MHB200" s="310"/>
      <c r="MHC200" s="310"/>
      <c r="MHD200" s="310"/>
      <c r="MHE200" s="310"/>
      <c r="MHF200" s="310"/>
      <c r="MHG200" s="310"/>
      <c r="MHH200" s="310"/>
      <c r="MHI200" s="310"/>
      <c r="MHJ200" s="310"/>
      <c r="MHK200" s="310"/>
      <c r="MHL200" s="310"/>
      <c r="MHM200" s="310"/>
      <c r="MHN200" s="310"/>
      <c r="MHO200" s="310"/>
      <c r="MHP200" s="310"/>
      <c r="MHQ200" s="310"/>
      <c r="MHR200" s="310"/>
      <c r="MHS200" s="310"/>
      <c r="MHT200" s="310"/>
      <c r="MHU200" s="310"/>
      <c r="MHV200" s="310"/>
      <c r="MHW200" s="310"/>
      <c r="MHX200" s="310"/>
      <c r="MHY200" s="310"/>
      <c r="MHZ200" s="310"/>
      <c r="MIA200" s="310"/>
      <c r="MIB200" s="310"/>
      <c r="MIC200" s="310"/>
      <c r="MID200" s="310"/>
      <c r="MIE200" s="310"/>
      <c r="MIF200" s="310"/>
      <c r="MIG200" s="310"/>
      <c r="MIH200" s="310"/>
      <c r="MII200" s="310"/>
      <c r="MIJ200" s="310"/>
      <c r="MIK200" s="310"/>
      <c r="MIL200" s="310"/>
      <c r="MIM200" s="310"/>
      <c r="MIN200" s="310"/>
      <c r="MIO200" s="310"/>
      <c r="MIP200" s="310"/>
      <c r="MIQ200" s="310"/>
      <c r="MIR200" s="310"/>
      <c r="MIS200" s="310"/>
      <c r="MIT200" s="310"/>
      <c r="MIU200" s="310"/>
      <c r="MIV200" s="310"/>
      <c r="MIW200" s="310"/>
      <c r="MIX200" s="310"/>
      <c r="MIY200" s="310"/>
      <c r="MIZ200" s="310"/>
      <c r="MJA200" s="310"/>
      <c r="MJB200" s="310"/>
      <c r="MJC200" s="310"/>
      <c r="MJD200" s="310"/>
      <c r="MJE200" s="310"/>
      <c r="MJF200" s="310"/>
      <c r="MJG200" s="310"/>
      <c r="MJH200" s="310"/>
      <c r="MJI200" s="310"/>
      <c r="MJJ200" s="310"/>
      <c r="MJK200" s="310"/>
      <c r="MJL200" s="310"/>
      <c r="MJM200" s="310"/>
      <c r="MJN200" s="310"/>
      <c r="MJO200" s="310"/>
      <c r="MJP200" s="310"/>
      <c r="MJQ200" s="310"/>
      <c r="MJR200" s="310"/>
      <c r="MJS200" s="310"/>
      <c r="MJT200" s="310"/>
      <c r="MJU200" s="310"/>
      <c r="MJV200" s="310"/>
      <c r="MJW200" s="310"/>
      <c r="MJX200" s="310"/>
      <c r="MJY200" s="310"/>
      <c r="MJZ200" s="310"/>
      <c r="MKA200" s="310"/>
      <c r="MKB200" s="310"/>
      <c r="MKC200" s="310"/>
      <c r="MKD200" s="310"/>
      <c r="MKE200" s="310"/>
      <c r="MKF200" s="310"/>
      <c r="MKG200" s="310"/>
      <c r="MKH200" s="310"/>
      <c r="MKI200" s="310"/>
      <c r="MKJ200" s="310"/>
      <c r="MKK200" s="310"/>
      <c r="MKL200" s="310"/>
      <c r="MKM200" s="310"/>
      <c r="MKN200" s="310"/>
      <c r="MKO200" s="310"/>
      <c r="MKP200" s="310"/>
      <c r="MKQ200" s="310"/>
      <c r="MKR200" s="310"/>
      <c r="MKS200" s="310"/>
      <c r="MKT200" s="310"/>
      <c r="MKU200" s="310"/>
      <c r="MKV200" s="310"/>
      <c r="MKW200" s="310"/>
      <c r="MKX200" s="310"/>
      <c r="MKY200" s="310"/>
      <c r="MKZ200" s="310"/>
      <c r="MLA200" s="310"/>
      <c r="MLB200" s="310"/>
      <c r="MLC200" s="310"/>
      <c r="MLD200" s="310"/>
      <c r="MLE200" s="310"/>
      <c r="MLF200" s="310"/>
      <c r="MLG200" s="310"/>
      <c r="MLH200" s="310"/>
      <c r="MLI200" s="310"/>
      <c r="MLJ200" s="310"/>
      <c r="MLK200" s="310"/>
      <c r="MLL200" s="310"/>
      <c r="MLM200" s="310"/>
      <c r="MLN200" s="310"/>
      <c r="MLO200" s="310"/>
      <c r="MLP200" s="310"/>
      <c r="MLQ200" s="310"/>
      <c r="MLR200" s="310"/>
      <c r="MLS200" s="310"/>
      <c r="MLT200" s="310"/>
      <c r="MLU200" s="310"/>
      <c r="MLV200" s="310"/>
      <c r="MLW200" s="310"/>
      <c r="MLX200" s="310"/>
      <c r="MLY200" s="310"/>
      <c r="MLZ200" s="310"/>
      <c r="MMA200" s="310"/>
      <c r="MMB200" s="310"/>
      <c r="MMC200" s="310"/>
      <c r="MMD200" s="310"/>
      <c r="MME200" s="310"/>
      <c r="MMF200" s="310"/>
      <c r="MMG200" s="310"/>
      <c r="MMH200" s="310"/>
      <c r="MMI200" s="310"/>
      <c r="MMJ200" s="310"/>
      <c r="MMK200" s="310"/>
      <c r="MML200" s="310"/>
      <c r="MMM200" s="310"/>
      <c r="MMN200" s="310"/>
      <c r="MMO200" s="310"/>
      <c r="MMP200" s="310"/>
      <c r="MMQ200" s="310"/>
      <c r="MMR200" s="310"/>
      <c r="MMS200" s="310"/>
      <c r="MMT200" s="310"/>
      <c r="MMU200" s="310"/>
      <c r="MMV200" s="310"/>
      <c r="MMW200" s="310"/>
      <c r="MMX200" s="310"/>
      <c r="MMY200" s="310"/>
      <c r="MMZ200" s="310"/>
      <c r="MNA200" s="310"/>
      <c r="MNB200" s="310"/>
      <c r="MNC200" s="310"/>
      <c r="MND200" s="310"/>
      <c r="MNE200" s="310"/>
      <c r="MNF200" s="310"/>
      <c r="MNG200" s="310"/>
      <c r="MNH200" s="310"/>
      <c r="MNI200" s="310"/>
      <c r="MNJ200" s="310"/>
      <c r="MNK200" s="310"/>
      <c r="MNL200" s="310"/>
      <c r="MNM200" s="310"/>
      <c r="MNN200" s="310"/>
      <c r="MNO200" s="310"/>
      <c r="MNP200" s="310"/>
      <c r="MNQ200" s="310"/>
      <c r="MNR200" s="310"/>
      <c r="MNS200" s="310"/>
      <c r="MNT200" s="310"/>
      <c r="MNU200" s="310"/>
      <c r="MNV200" s="310"/>
      <c r="MNW200" s="310"/>
      <c r="MNX200" s="310"/>
      <c r="MNY200" s="310"/>
      <c r="MNZ200" s="310"/>
      <c r="MOA200" s="310"/>
      <c r="MOB200" s="310"/>
      <c r="MOC200" s="310"/>
      <c r="MOD200" s="310"/>
      <c r="MOE200" s="310"/>
      <c r="MOF200" s="310"/>
      <c r="MOG200" s="310"/>
      <c r="MOH200" s="310"/>
      <c r="MOI200" s="310"/>
      <c r="MOJ200" s="310"/>
      <c r="MOK200" s="310"/>
      <c r="MOL200" s="310"/>
      <c r="MOM200" s="310"/>
      <c r="MON200" s="310"/>
      <c r="MOO200" s="310"/>
      <c r="MOP200" s="310"/>
      <c r="MOQ200" s="310"/>
      <c r="MOR200" s="310"/>
      <c r="MOS200" s="310"/>
      <c r="MOT200" s="310"/>
      <c r="MOU200" s="310"/>
      <c r="MOV200" s="310"/>
      <c r="MOW200" s="310"/>
      <c r="MOX200" s="310"/>
      <c r="MOY200" s="310"/>
      <c r="MOZ200" s="310"/>
      <c r="MPA200" s="310"/>
      <c r="MPB200" s="310"/>
      <c r="MPC200" s="310"/>
      <c r="MPD200" s="310"/>
      <c r="MPE200" s="310"/>
      <c r="MPF200" s="310"/>
      <c r="MPG200" s="310"/>
      <c r="MPH200" s="310"/>
      <c r="MPI200" s="310"/>
      <c r="MPJ200" s="310"/>
      <c r="MPK200" s="310"/>
      <c r="MPL200" s="310"/>
      <c r="MPM200" s="310"/>
      <c r="MPN200" s="310"/>
      <c r="MPO200" s="310"/>
      <c r="MPP200" s="310"/>
      <c r="MPQ200" s="310"/>
      <c r="MPR200" s="310"/>
      <c r="MPS200" s="310"/>
      <c r="MPT200" s="310"/>
      <c r="MPU200" s="310"/>
      <c r="MPV200" s="310"/>
      <c r="MPW200" s="310"/>
      <c r="MPX200" s="310"/>
      <c r="MPY200" s="310"/>
      <c r="MPZ200" s="310"/>
      <c r="MQA200" s="310"/>
      <c r="MQB200" s="310"/>
      <c r="MQC200" s="310"/>
      <c r="MQD200" s="310"/>
      <c r="MQE200" s="310"/>
      <c r="MQF200" s="310"/>
      <c r="MQG200" s="310"/>
      <c r="MQH200" s="310"/>
      <c r="MQI200" s="310"/>
      <c r="MQJ200" s="310"/>
      <c r="MQK200" s="310"/>
      <c r="MQL200" s="310"/>
      <c r="MQM200" s="310"/>
      <c r="MQN200" s="310"/>
      <c r="MQO200" s="310"/>
      <c r="MQP200" s="310"/>
      <c r="MQQ200" s="310"/>
      <c r="MQR200" s="310"/>
      <c r="MQS200" s="310"/>
      <c r="MQT200" s="310"/>
      <c r="MQU200" s="310"/>
      <c r="MQV200" s="310"/>
      <c r="MQW200" s="310"/>
      <c r="MQX200" s="310"/>
      <c r="MQY200" s="310"/>
      <c r="MQZ200" s="310"/>
      <c r="MRA200" s="310"/>
      <c r="MRB200" s="310"/>
      <c r="MRC200" s="310"/>
      <c r="MRD200" s="310"/>
      <c r="MRE200" s="310"/>
      <c r="MRF200" s="310"/>
      <c r="MRG200" s="310"/>
      <c r="MRH200" s="310"/>
      <c r="MRI200" s="310"/>
      <c r="MRJ200" s="310"/>
      <c r="MRK200" s="310"/>
      <c r="MRL200" s="310"/>
      <c r="MRM200" s="310"/>
      <c r="MRN200" s="310"/>
      <c r="MRO200" s="310"/>
      <c r="MRP200" s="310"/>
      <c r="MRQ200" s="310"/>
      <c r="MRR200" s="310"/>
      <c r="MRS200" s="310"/>
      <c r="MRT200" s="310"/>
      <c r="MRU200" s="310"/>
      <c r="MRV200" s="310"/>
      <c r="MRW200" s="310"/>
      <c r="MRX200" s="310"/>
      <c r="MRY200" s="310"/>
      <c r="MRZ200" s="310"/>
      <c r="MSA200" s="310"/>
      <c r="MSB200" s="310"/>
      <c r="MSC200" s="310"/>
      <c r="MSD200" s="310"/>
      <c r="MSE200" s="310"/>
      <c r="MSF200" s="310"/>
      <c r="MSG200" s="310"/>
      <c r="MSH200" s="310"/>
      <c r="MSI200" s="310"/>
      <c r="MSJ200" s="310"/>
      <c r="MSK200" s="310"/>
      <c r="MSL200" s="310"/>
      <c r="MSM200" s="310"/>
      <c r="MSN200" s="310"/>
      <c r="MSO200" s="310"/>
      <c r="MSP200" s="310"/>
      <c r="MSQ200" s="310"/>
      <c r="MSR200" s="310"/>
      <c r="MSS200" s="310"/>
      <c r="MST200" s="310"/>
      <c r="MSU200" s="310"/>
      <c r="MSV200" s="310"/>
      <c r="MSW200" s="310"/>
      <c r="MSX200" s="310"/>
      <c r="MSY200" s="310"/>
      <c r="MSZ200" s="310"/>
      <c r="MTA200" s="310"/>
      <c r="MTB200" s="310"/>
      <c r="MTC200" s="310"/>
      <c r="MTD200" s="310"/>
      <c r="MTE200" s="310"/>
      <c r="MTF200" s="310"/>
      <c r="MTG200" s="310"/>
      <c r="MTH200" s="310"/>
      <c r="MTI200" s="310"/>
      <c r="MTJ200" s="310"/>
      <c r="MTK200" s="310"/>
      <c r="MTL200" s="310"/>
      <c r="MTM200" s="310"/>
      <c r="MTN200" s="310"/>
      <c r="MTO200" s="310"/>
      <c r="MTP200" s="310"/>
      <c r="MTQ200" s="310"/>
      <c r="MTR200" s="310"/>
      <c r="MTS200" s="310"/>
      <c r="MTT200" s="310"/>
      <c r="MTU200" s="310"/>
      <c r="MTV200" s="310"/>
      <c r="MTW200" s="310"/>
      <c r="MTX200" s="310"/>
      <c r="MTY200" s="310"/>
      <c r="MTZ200" s="310"/>
      <c r="MUA200" s="310"/>
      <c r="MUB200" s="310"/>
      <c r="MUC200" s="310"/>
      <c r="MUD200" s="310"/>
      <c r="MUE200" s="310"/>
      <c r="MUF200" s="310"/>
      <c r="MUG200" s="310"/>
      <c r="MUH200" s="310"/>
      <c r="MUI200" s="310"/>
      <c r="MUJ200" s="310"/>
      <c r="MUK200" s="310"/>
      <c r="MUL200" s="310"/>
      <c r="MUM200" s="310"/>
      <c r="MUN200" s="310"/>
      <c r="MUO200" s="310"/>
      <c r="MUP200" s="310"/>
      <c r="MUQ200" s="310"/>
      <c r="MUR200" s="310"/>
      <c r="MUS200" s="310"/>
      <c r="MUT200" s="310"/>
      <c r="MUU200" s="310"/>
      <c r="MUV200" s="310"/>
      <c r="MUW200" s="310"/>
      <c r="MUX200" s="310"/>
      <c r="MUY200" s="310"/>
      <c r="MUZ200" s="310"/>
      <c r="MVA200" s="310"/>
      <c r="MVB200" s="310"/>
      <c r="MVC200" s="310"/>
      <c r="MVD200" s="310"/>
      <c r="MVE200" s="310"/>
      <c r="MVF200" s="310"/>
      <c r="MVG200" s="310"/>
      <c r="MVH200" s="310"/>
      <c r="MVI200" s="310"/>
      <c r="MVJ200" s="310"/>
      <c r="MVK200" s="310"/>
      <c r="MVL200" s="310"/>
      <c r="MVM200" s="310"/>
      <c r="MVN200" s="310"/>
      <c r="MVO200" s="310"/>
      <c r="MVP200" s="310"/>
      <c r="MVQ200" s="310"/>
      <c r="MVR200" s="310"/>
      <c r="MVS200" s="310"/>
      <c r="MVT200" s="310"/>
      <c r="MVU200" s="310"/>
      <c r="MVV200" s="310"/>
      <c r="MVW200" s="310"/>
      <c r="MVX200" s="310"/>
      <c r="MVY200" s="310"/>
      <c r="MVZ200" s="310"/>
      <c r="MWA200" s="310"/>
      <c r="MWB200" s="310"/>
      <c r="MWC200" s="310"/>
      <c r="MWD200" s="310"/>
      <c r="MWE200" s="310"/>
      <c r="MWF200" s="310"/>
      <c r="MWG200" s="310"/>
      <c r="MWH200" s="310"/>
      <c r="MWI200" s="310"/>
      <c r="MWJ200" s="310"/>
      <c r="MWK200" s="310"/>
      <c r="MWL200" s="310"/>
      <c r="MWM200" s="310"/>
      <c r="MWN200" s="310"/>
      <c r="MWO200" s="310"/>
      <c r="MWP200" s="310"/>
      <c r="MWQ200" s="310"/>
      <c r="MWR200" s="310"/>
      <c r="MWS200" s="310"/>
      <c r="MWT200" s="310"/>
      <c r="MWU200" s="310"/>
      <c r="MWV200" s="310"/>
      <c r="MWW200" s="310"/>
      <c r="MWX200" s="310"/>
      <c r="MWY200" s="310"/>
      <c r="MWZ200" s="310"/>
      <c r="MXA200" s="310"/>
      <c r="MXB200" s="310"/>
      <c r="MXC200" s="310"/>
      <c r="MXD200" s="310"/>
      <c r="MXE200" s="310"/>
      <c r="MXF200" s="310"/>
      <c r="MXG200" s="310"/>
      <c r="MXH200" s="310"/>
      <c r="MXI200" s="310"/>
      <c r="MXJ200" s="310"/>
      <c r="MXK200" s="310"/>
      <c r="MXL200" s="310"/>
      <c r="MXM200" s="310"/>
      <c r="MXN200" s="310"/>
      <c r="MXO200" s="310"/>
      <c r="MXP200" s="310"/>
      <c r="MXQ200" s="310"/>
      <c r="MXR200" s="310"/>
      <c r="MXS200" s="310"/>
      <c r="MXT200" s="310"/>
      <c r="MXU200" s="310"/>
      <c r="MXV200" s="310"/>
      <c r="MXW200" s="310"/>
      <c r="MXX200" s="310"/>
      <c r="MXY200" s="310"/>
      <c r="MXZ200" s="310"/>
      <c r="MYA200" s="310"/>
      <c r="MYB200" s="310"/>
      <c r="MYC200" s="310"/>
      <c r="MYD200" s="310"/>
      <c r="MYE200" s="310"/>
      <c r="MYF200" s="310"/>
      <c r="MYG200" s="310"/>
      <c r="MYH200" s="310"/>
      <c r="MYI200" s="310"/>
      <c r="MYJ200" s="310"/>
      <c r="MYK200" s="310"/>
      <c r="MYL200" s="310"/>
      <c r="MYM200" s="310"/>
      <c r="MYN200" s="310"/>
      <c r="MYO200" s="310"/>
      <c r="MYP200" s="310"/>
      <c r="MYQ200" s="310"/>
      <c r="MYR200" s="310"/>
      <c r="MYS200" s="310"/>
      <c r="MYT200" s="310"/>
      <c r="MYU200" s="310"/>
      <c r="MYV200" s="310"/>
      <c r="MYW200" s="310"/>
      <c r="MYX200" s="310"/>
      <c r="MYY200" s="310"/>
      <c r="MYZ200" s="310"/>
      <c r="MZA200" s="310"/>
      <c r="MZB200" s="310"/>
      <c r="MZC200" s="310"/>
      <c r="MZD200" s="310"/>
      <c r="MZE200" s="310"/>
      <c r="MZF200" s="310"/>
      <c r="MZG200" s="310"/>
      <c r="MZH200" s="310"/>
      <c r="MZI200" s="310"/>
      <c r="MZJ200" s="310"/>
      <c r="MZK200" s="310"/>
      <c r="MZL200" s="310"/>
      <c r="MZM200" s="310"/>
      <c r="MZN200" s="310"/>
      <c r="MZO200" s="310"/>
      <c r="MZP200" s="310"/>
      <c r="MZQ200" s="310"/>
      <c r="MZR200" s="310"/>
      <c r="MZS200" s="310"/>
      <c r="MZT200" s="310"/>
      <c r="MZU200" s="310"/>
      <c r="MZV200" s="310"/>
      <c r="MZW200" s="310"/>
      <c r="MZX200" s="310"/>
      <c r="MZY200" s="310"/>
      <c r="MZZ200" s="310"/>
      <c r="NAA200" s="310"/>
      <c r="NAB200" s="310"/>
      <c r="NAC200" s="310"/>
      <c r="NAD200" s="310"/>
      <c r="NAE200" s="310"/>
      <c r="NAF200" s="310"/>
      <c r="NAG200" s="310"/>
      <c r="NAH200" s="310"/>
      <c r="NAI200" s="310"/>
      <c r="NAJ200" s="310"/>
      <c r="NAK200" s="310"/>
      <c r="NAL200" s="310"/>
      <c r="NAM200" s="310"/>
      <c r="NAN200" s="310"/>
      <c r="NAO200" s="310"/>
      <c r="NAP200" s="310"/>
      <c r="NAQ200" s="310"/>
      <c r="NAR200" s="310"/>
      <c r="NAS200" s="310"/>
      <c r="NAT200" s="310"/>
      <c r="NAU200" s="310"/>
      <c r="NAV200" s="310"/>
      <c r="NAW200" s="310"/>
      <c r="NAX200" s="310"/>
      <c r="NAY200" s="310"/>
      <c r="NAZ200" s="310"/>
      <c r="NBA200" s="310"/>
      <c r="NBB200" s="310"/>
      <c r="NBC200" s="310"/>
      <c r="NBD200" s="310"/>
      <c r="NBE200" s="310"/>
      <c r="NBF200" s="310"/>
      <c r="NBG200" s="310"/>
      <c r="NBH200" s="310"/>
      <c r="NBI200" s="310"/>
      <c r="NBJ200" s="310"/>
      <c r="NBK200" s="310"/>
      <c r="NBL200" s="310"/>
      <c r="NBM200" s="310"/>
      <c r="NBN200" s="310"/>
      <c r="NBO200" s="310"/>
      <c r="NBP200" s="310"/>
      <c r="NBQ200" s="310"/>
      <c r="NBR200" s="310"/>
      <c r="NBS200" s="310"/>
      <c r="NBT200" s="310"/>
      <c r="NBU200" s="310"/>
      <c r="NBV200" s="310"/>
      <c r="NBW200" s="310"/>
      <c r="NBX200" s="310"/>
      <c r="NBY200" s="310"/>
      <c r="NBZ200" s="310"/>
      <c r="NCA200" s="310"/>
      <c r="NCB200" s="310"/>
      <c r="NCC200" s="310"/>
      <c r="NCD200" s="310"/>
      <c r="NCE200" s="310"/>
      <c r="NCF200" s="310"/>
      <c r="NCG200" s="310"/>
      <c r="NCH200" s="310"/>
      <c r="NCI200" s="310"/>
      <c r="NCJ200" s="310"/>
      <c r="NCK200" s="310"/>
      <c r="NCL200" s="310"/>
      <c r="NCM200" s="310"/>
      <c r="NCN200" s="310"/>
      <c r="NCO200" s="310"/>
      <c r="NCP200" s="310"/>
      <c r="NCQ200" s="310"/>
      <c r="NCR200" s="310"/>
      <c r="NCS200" s="310"/>
      <c r="NCT200" s="310"/>
      <c r="NCU200" s="310"/>
      <c r="NCV200" s="310"/>
      <c r="NCW200" s="310"/>
      <c r="NCX200" s="310"/>
      <c r="NCY200" s="310"/>
      <c r="NCZ200" s="310"/>
      <c r="NDA200" s="310"/>
      <c r="NDB200" s="310"/>
      <c r="NDC200" s="310"/>
      <c r="NDD200" s="310"/>
      <c r="NDE200" s="310"/>
      <c r="NDF200" s="310"/>
      <c r="NDG200" s="310"/>
      <c r="NDH200" s="310"/>
      <c r="NDI200" s="310"/>
      <c r="NDJ200" s="310"/>
      <c r="NDK200" s="310"/>
      <c r="NDL200" s="310"/>
      <c r="NDM200" s="310"/>
      <c r="NDN200" s="310"/>
      <c r="NDO200" s="310"/>
      <c r="NDP200" s="310"/>
      <c r="NDQ200" s="310"/>
      <c r="NDR200" s="310"/>
      <c r="NDS200" s="310"/>
      <c r="NDT200" s="310"/>
      <c r="NDU200" s="310"/>
      <c r="NDV200" s="310"/>
      <c r="NDW200" s="310"/>
      <c r="NDX200" s="310"/>
      <c r="NDY200" s="310"/>
      <c r="NDZ200" s="310"/>
      <c r="NEA200" s="310"/>
      <c r="NEB200" s="310"/>
      <c r="NEC200" s="310"/>
      <c r="NED200" s="310"/>
      <c r="NEE200" s="310"/>
      <c r="NEF200" s="310"/>
      <c r="NEG200" s="310"/>
      <c r="NEH200" s="310"/>
      <c r="NEI200" s="310"/>
      <c r="NEJ200" s="310"/>
      <c r="NEK200" s="310"/>
      <c r="NEL200" s="310"/>
      <c r="NEM200" s="310"/>
      <c r="NEN200" s="310"/>
      <c r="NEO200" s="310"/>
      <c r="NEP200" s="310"/>
      <c r="NEQ200" s="310"/>
      <c r="NER200" s="310"/>
      <c r="NES200" s="310"/>
      <c r="NET200" s="310"/>
      <c r="NEU200" s="310"/>
      <c r="NEV200" s="310"/>
      <c r="NEW200" s="310"/>
      <c r="NEX200" s="310"/>
      <c r="NEY200" s="310"/>
      <c r="NEZ200" s="310"/>
      <c r="NFA200" s="310"/>
      <c r="NFB200" s="310"/>
      <c r="NFC200" s="310"/>
      <c r="NFD200" s="310"/>
      <c r="NFE200" s="310"/>
      <c r="NFF200" s="310"/>
      <c r="NFG200" s="310"/>
      <c r="NFH200" s="310"/>
      <c r="NFI200" s="310"/>
      <c r="NFJ200" s="310"/>
      <c r="NFK200" s="310"/>
      <c r="NFL200" s="310"/>
      <c r="NFM200" s="310"/>
      <c r="NFN200" s="310"/>
      <c r="NFO200" s="310"/>
      <c r="NFP200" s="310"/>
      <c r="NFQ200" s="310"/>
      <c r="NFR200" s="310"/>
      <c r="NFS200" s="310"/>
      <c r="NFT200" s="310"/>
      <c r="NFU200" s="310"/>
      <c r="NFV200" s="310"/>
      <c r="NFW200" s="310"/>
      <c r="NFX200" s="310"/>
      <c r="NFY200" s="310"/>
      <c r="NFZ200" s="310"/>
      <c r="NGA200" s="310"/>
      <c r="NGB200" s="310"/>
      <c r="NGC200" s="310"/>
      <c r="NGD200" s="310"/>
      <c r="NGE200" s="310"/>
      <c r="NGF200" s="310"/>
      <c r="NGG200" s="310"/>
      <c r="NGH200" s="310"/>
      <c r="NGI200" s="310"/>
      <c r="NGJ200" s="310"/>
      <c r="NGK200" s="310"/>
      <c r="NGL200" s="310"/>
      <c r="NGM200" s="310"/>
      <c r="NGN200" s="310"/>
      <c r="NGO200" s="310"/>
      <c r="NGP200" s="310"/>
      <c r="NGQ200" s="310"/>
      <c r="NGR200" s="310"/>
      <c r="NGS200" s="310"/>
      <c r="NGT200" s="310"/>
      <c r="NGU200" s="310"/>
      <c r="NGV200" s="310"/>
      <c r="NGW200" s="310"/>
      <c r="NGX200" s="310"/>
      <c r="NGY200" s="310"/>
      <c r="NGZ200" s="310"/>
      <c r="NHA200" s="310"/>
      <c r="NHB200" s="310"/>
      <c r="NHC200" s="310"/>
      <c r="NHD200" s="310"/>
      <c r="NHE200" s="310"/>
      <c r="NHF200" s="310"/>
      <c r="NHG200" s="310"/>
      <c r="NHH200" s="310"/>
      <c r="NHI200" s="310"/>
      <c r="NHJ200" s="310"/>
      <c r="NHK200" s="310"/>
      <c r="NHL200" s="310"/>
      <c r="NHM200" s="310"/>
      <c r="NHN200" s="310"/>
      <c r="NHO200" s="310"/>
      <c r="NHP200" s="310"/>
      <c r="NHQ200" s="310"/>
      <c r="NHR200" s="310"/>
      <c r="NHS200" s="310"/>
      <c r="NHT200" s="310"/>
      <c r="NHU200" s="310"/>
      <c r="NHV200" s="310"/>
      <c r="NHW200" s="310"/>
      <c r="NHX200" s="310"/>
      <c r="NHY200" s="310"/>
      <c r="NHZ200" s="310"/>
      <c r="NIA200" s="310"/>
      <c r="NIB200" s="310"/>
      <c r="NIC200" s="310"/>
      <c r="NID200" s="310"/>
      <c r="NIE200" s="310"/>
      <c r="NIF200" s="310"/>
      <c r="NIG200" s="310"/>
      <c r="NIH200" s="310"/>
      <c r="NII200" s="310"/>
      <c r="NIJ200" s="310"/>
      <c r="NIK200" s="310"/>
      <c r="NIL200" s="310"/>
      <c r="NIM200" s="310"/>
      <c r="NIN200" s="310"/>
      <c r="NIO200" s="310"/>
      <c r="NIP200" s="310"/>
      <c r="NIQ200" s="310"/>
      <c r="NIR200" s="310"/>
      <c r="NIS200" s="310"/>
      <c r="NIT200" s="310"/>
      <c r="NIU200" s="310"/>
      <c r="NIV200" s="310"/>
      <c r="NIW200" s="310"/>
      <c r="NIX200" s="310"/>
      <c r="NIY200" s="310"/>
      <c r="NIZ200" s="310"/>
      <c r="NJA200" s="310"/>
      <c r="NJB200" s="310"/>
      <c r="NJC200" s="310"/>
      <c r="NJD200" s="310"/>
      <c r="NJE200" s="310"/>
      <c r="NJF200" s="310"/>
      <c r="NJG200" s="310"/>
      <c r="NJH200" s="310"/>
      <c r="NJI200" s="310"/>
      <c r="NJJ200" s="310"/>
      <c r="NJK200" s="310"/>
      <c r="NJL200" s="310"/>
      <c r="NJM200" s="310"/>
      <c r="NJN200" s="310"/>
      <c r="NJO200" s="310"/>
      <c r="NJP200" s="310"/>
      <c r="NJQ200" s="310"/>
      <c r="NJR200" s="310"/>
      <c r="NJS200" s="310"/>
      <c r="NJT200" s="310"/>
      <c r="NJU200" s="310"/>
      <c r="NJV200" s="310"/>
      <c r="NJW200" s="310"/>
      <c r="NJX200" s="310"/>
      <c r="NJY200" s="310"/>
      <c r="NJZ200" s="310"/>
      <c r="NKA200" s="310"/>
      <c r="NKB200" s="310"/>
      <c r="NKC200" s="310"/>
      <c r="NKD200" s="310"/>
      <c r="NKE200" s="310"/>
      <c r="NKF200" s="310"/>
      <c r="NKG200" s="310"/>
      <c r="NKH200" s="310"/>
      <c r="NKI200" s="310"/>
      <c r="NKJ200" s="310"/>
      <c r="NKK200" s="310"/>
      <c r="NKL200" s="310"/>
      <c r="NKM200" s="310"/>
      <c r="NKN200" s="310"/>
      <c r="NKO200" s="310"/>
      <c r="NKP200" s="310"/>
      <c r="NKQ200" s="310"/>
      <c r="NKR200" s="310"/>
      <c r="NKS200" s="310"/>
      <c r="NKT200" s="310"/>
      <c r="NKU200" s="310"/>
      <c r="NKV200" s="310"/>
      <c r="NKW200" s="310"/>
      <c r="NKX200" s="310"/>
      <c r="NKY200" s="310"/>
      <c r="NKZ200" s="310"/>
      <c r="NLA200" s="310"/>
      <c r="NLB200" s="310"/>
      <c r="NLC200" s="310"/>
      <c r="NLD200" s="310"/>
      <c r="NLE200" s="310"/>
      <c r="NLF200" s="310"/>
      <c r="NLG200" s="310"/>
      <c r="NLH200" s="310"/>
      <c r="NLI200" s="310"/>
      <c r="NLJ200" s="310"/>
      <c r="NLK200" s="310"/>
      <c r="NLL200" s="310"/>
      <c r="NLM200" s="310"/>
      <c r="NLN200" s="310"/>
      <c r="NLO200" s="310"/>
      <c r="NLP200" s="310"/>
      <c r="NLQ200" s="310"/>
      <c r="NLR200" s="310"/>
      <c r="NLS200" s="310"/>
      <c r="NLT200" s="310"/>
      <c r="NLU200" s="310"/>
      <c r="NLV200" s="310"/>
      <c r="NLW200" s="310"/>
      <c r="NLX200" s="310"/>
      <c r="NLY200" s="310"/>
      <c r="NLZ200" s="310"/>
      <c r="NMA200" s="310"/>
      <c r="NMB200" s="310"/>
      <c r="NMC200" s="310"/>
      <c r="NMD200" s="310"/>
      <c r="NME200" s="310"/>
      <c r="NMF200" s="310"/>
      <c r="NMG200" s="310"/>
      <c r="NMH200" s="310"/>
      <c r="NMI200" s="310"/>
      <c r="NMJ200" s="310"/>
      <c r="NMK200" s="310"/>
      <c r="NML200" s="310"/>
      <c r="NMM200" s="310"/>
      <c r="NMN200" s="310"/>
      <c r="NMO200" s="310"/>
      <c r="NMP200" s="310"/>
      <c r="NMQ200" s="310"/>
      <c r="NMR200" s="310"/>
      <c r="NMS200" s="310"/>
      <c r="NMT200" s="310"/>
      <c r="NMU200" s="310"/>
      <c r="NMV200" s="310"/>
      <c r="NMW200" s="310"/>
      <c r="NMX200" s="310"/>
      <c r="NMY200" s="310"/>
      <c r="NMZ200" s="310"/>
      <c r="NNA200" s="310"/>
      <c r="NNB200" s="310"/>
      <c r="NNC200" s="310"/>
      <c r="NND200" s="310"/>
      <c r="NNE200" s="310"/>
      <c r="NNF200" s="310"/>
      <c r="NNG200" s="310"/>
      <c r="NNH200" s="310"/>
      <c r="NNI200" s="310"/>
      <c r="NNJ200" s="310"/>
      <c r="NNK200" s="310"/>
      <c r="NNL200" s="310"/>
      <c r="NNM200" s="310"/>
      <c r="NNN200" s="310"/>
      <c r="NNO200" s="310"/>
      <c r="NNP200" s="310"/>
      <c r="NNQ200" s="310"/>
      <c r="NNR200" s="310"/>
      <c r="NNS200" s="310"/>
      <c r="NNT200" s="310"/>
      <c r="NNU200" s="310"/>
      <c r="NNV200" s="310"/>
      <c r="NNW200" s="310"/>
      <c r="NNX200" s="310"/>
      <c r="NNY200" s="310"/>
      <c r="NNZ200" s="310"/>
      <c r="NOA200" s="310"/>
      <c r="NOB200" s="310"/>
      <c r="NOC200" s="310"/>
      <c r="NOD200" s="310"/>
      <c r="NOE200" s="310"/>
      <c r="NOF200" s="310"/>
      <c r="NOG200" s="310"/>
      <c r="NOH200" s="310"/>
      <c r="NOI200" s="310"/>
      <c r="NOJ200" s="310"/>
      <c r="NOK200" s="310"/>
      <c r="NOL200" s="310"/>
      <c r="NOM200" s="310"/>
      <c r="NON200" s="310"/>
      <c r="NOO200" s="310"/>
      <c r="NOP200" s="310"/>
      <c r="NOQ200" s="310"/>
      <c r="NOR200" s="310"/>
      <c r="NOS200" s="310"/>
      <c r="NOT200" s="310"/>
      <c r="NOU200" s="310"/>
      <c r="NOV200" s="310"/>
      <c r="NOW200" s="310"/>
      <c r="NOX200" s="310"/>
      <c r="NOY200" s="310"/>
      <c r="NOZ200" s="310"/>
      <c r="NPA200" s="310"/>
      <c r="NPB200" s="310"/>
      <c r="NPC200" s="310"/>
      <c r="NPD200" s="310"/>
      <c r="NPE200" s="310"/>
      <c r="NPF200" s="310"/>
      <c r="NPG200" s="310"/>
      <c r="NPH200" s="310"/>
      <c r="NPI200" s="310"/>
      <c r="NPJ200" s="310"/>
      <c r="NPK200" s="310"/>
      <c r="NPL200" s="310"/>
      <c r="NPM200" s="310"/>
      <c r="NPN200" s="310"/>
      <c r="NPO200" s="310"/>
      <c r="NPP200" s="310"/>
      <c r="NPQ200" s="310"/>
      <c r="NPR200" s="310"/>
      <c r="NPS200" s="310"/>
      <c r="NPT200" s="310"/>
      <c r="NPU200" s="310"/>
      <c r="NPV200" s="310"/>
      <c r="NPW200" s="310"/>
      <c r="NPX200" s="310"/>
      <c r="NPY200" s="310"/>
      <c r="NPZ200" s="310"/>
      <c r="NQA200" s="310"/>
      <c r="NQB200" s="310"/>
      <c r="NQC200" s="310"/>
      <c r="NQD200" s="310"/>
      <c r="NQE200" s="310"/>
      <c r="NQF200" s="310"/>
      <c r="NQG200" s="310"/>
      <c r="NQH200" s="310"/>
      <c r="NQI200" s="310"/>
      <c r="NQJ200" s="310"/>
      <c r="NQK200" s="310"/>
      <c r="NQL200" s="310"/>
      <c r="NQM200" s="310"/>
      <c r="NQN200" s="310"/>
      <c r="NQO200" s="310"/>
      <c r="NQP200" s="310"/>
      <c r="NQQ200" s="310"/>
      <c r="NQR200" s="310"/>
      <c r="NQS200" s="310"/>
      <c r="NQT200" s="310"/>
      <c r="NQU200" s="310"/>
      <c r="NQV200" s="310"/>
      <c r="NQW200" s="310"/>
      <c r="NQX200" s="310"/>
      <c r="NQY200" s="310"/>
      <c r="NQZ200" s="310"/>
      <c r="NRA200" s="310"/>
      <c r="NRB200" s="310"/>
      <c r="NRC200" s="310"/>
      <c r="NRD200" s="310"/>
      <c r="NRE200" s="310"/>
      <c r="NRF200" s="310"/>
      <c r="NRG200" s="310"/>
      <c r="NRH200" s="310"/>
      <c r="NRI200" s="310"/>
      <c r="NRJ200" s="310"/>
      <c r="NRK200" s="310"/>
      <c r="NRL200" s="310"/>
      <c r="NRM200" s="310"/>
      <c r="NRN200" s="310"/>
      <c r="NRO200" s="310"/>
      <c r="NRP200" s="310"/>
      <c r="NRQ200" s="310"/>
      <c r="NRR200" s="310"/>
      <c r="NRS200" s="310"/>
      <c r="NRT200" s="310"/>
      <c r="NRU200" s="310"/>
      <c r="NRV200" s="310"/>
      <c r="NRW200" s="310"/>
      <c r="NRX200" s="310"/>
      <c r="NRY200" s="310"/>
      <c r="NRZ200" s="310"/>
      <c r="NSA200" s="310"/>
      <c r="NSB200" s="310"/>
      <c r="NSC200" s="310"/>
      <c r="NSD200" s="310"/>
      <c r="NSE200" s="310"/>
      <c r="NSF200" s="310"/>
      <c r="NSG200" s="310"/>
      <c r="NSH200" s="310"/>
      <c r="NSI200" s="310"/>
      <c r="NSJ200" s="310"/>
      <c r="NSK200" s="310"/>
      <c r="NSL200" s="310"/>
      <c r="NSM200" s="310"/>
      <c r="NSN200" s="310"/>
      <c r="NSO200" s="310"/>
      <c r="NSP200" s="310"/>
      <c r="NSQ200" s="310"/>
      <c r="NSR200" s="310"/>
      <c r="NSS200" s="310"/>
      <c r="NST200" s="310"/>
      <c r="NSU200" s="310"/>
      <c r="NSV200" s="310"/>
      <c r="NSW200" s="310"/>
      <c r="NSX200" s="310"/>
      <c r="NSY200" s="310"/>
      <c r="NSZ200" s="310"/>
      <c r="NTA200" s="310"/>
      <c r="NTB200" s="310"/>
      <c r="NTC200" s="310"/>
      <c r="NTD200" s="310"/>
      <c r="NTE200" s="310"/>
      <c r="NTF200" s="310"/>
      <c r="NTG200" s="310"/>
      <c r="NTH200" s="310"/>
      <c r="NTI200" s="310"/>
      <c r="NTJ200" s="310"/>
      <c r="NTK200" s="310"/>
      <c r="NTL200" s="310"/>
      <c r="NTM200" s="310"/>
      <c r="NTN200" s="310"/>
      <c r="NTO200" s="310"/>
      <c r="NTP200" s="310"/>
      <c r="NTQ200" s="310"/>
      <c r="NTR200" s="310"/>
      <c r="NTS200" s="310"/>
      <c r="NTT200" s="310"/>
      <c r="NTU200" s="310"/>
      <c r="NTV200" s="310"/>
      <c r="NTW200" s="310"/>
      <c r="NTX200" s="310"/>
      <c r="NTY200" s="310"/>
      <c r="NTZ200" s="310"/>
      <c r="NUA200" s="310"/>
      <c r="NUB200" s="310"/>
      <c r="NUC200" s="310"/>
      <c r="NUD200" s="310"/>
      <c r="NUE200" s="310"/>
      <c r="NUF200" s="310"/>
      <c r="NUG200" s="310"/>
      <c r="NUH200" s="310"/>
      <c r="NUI200" s="310"/>
      <c r="NUJ200" s="310"/>
      <c r="NUK200" s="310"/>
      <c r="NUL200" s="310"/>
      <c r="NUM200" s="310"/>
      <c r="NUN200" s="310"/>
      <c r="NUO200" s="310"/>
      <c r="NUP200" s="310"/>
      <c r="NUQ200" s="310"/>
      <c r="NUR200" s="310"/>
      <c r="NUS200" s="310"/>
      <c r="NUT200" s="310"/>
      <c r="NUU200" s="310"/>
      <c r="NUV200" s="310"/>
      <c r="NUW200" s="310"/>
      <c r="NUX200" s="310"/>
      <c r="NUY200" s="310"/>
      <c r="NUZ200" s="310"/>
      <c r="NVA200" s="310"/>
      <c r="NVB200" s="310"/>
      <c r="NVC200" s="310"/>
      <c r="NVD200" s="310"/>
      <c r="NVE200" s="310"/>
      <c r="NVF200" s="310"/>
      <c r="NVG200" s="310"/>
      <c r="NVH200" s="310"/>
      <c r="NVI200" s="310"/>
      <c r="NVJ200" s="310"/>
      <c r="NVK200" s="310"/>
      <c r="NVL200" s="310"/>
      <c r="NVM200" s="310"/>
      <c r="NVN200" s="310"/>
      <c r="NVO200" s="310"/>
      <c r="NVP200" s="310"/>
      <c r="NVQ200" s="310"/>
      <c r="NVR200" s="310"/>
      <c r="NVS200" s="310"/>
      <c r="NVT200" s="310"/>
      <c r="NVU200" s="310"/>
      <c r="NVV200" s="310"/>
      <c r="NVW200" s="310"/>
      <c r="NVX200" s="310"/>
      <c r="NVY200" s="310"/>
      <c r="NVZ200" s="310"/>
      <c r="NWA200" s="310"/>
      <c r="NWB200" s="310"/>
      <c r="NWC200" s="310"/>
      <c r="NWD200" s="310"/>
      <c r="NWE200" s="310"/>
      <c r="NWF200" s="310"/>
      <c r="NWG200" s="310"/>
      <c r="NWH200" s="310"/>
      <c r="NWI200" s="310"/>
      <c r="NWJ200" s="310"/>
      <c r="NWK200" s="310"/>
      <c r="NWL200" s="310"/>
      <c r="NWM200" s="310"/>
      <c r="NWN200" s="310"/>
      <c r="NWO200" s="310"/>
      <c r="NWP200" s="310"/>
      <c r="NWQ200" s="310"/>
      <c r="NWR200" s="310"/>
      <c r="NWS200" s="310"/>
      <c r="NWT200" s="310"/>
      <c r="NWU200" s="310"/>
      <c r="NWV200" s="310"/>
      <c r="NWW200" s="310"/>
      <c r="NWX200" s="310"/>
      <c r="NWY200" s="310"/>
      <c r="NWZ200" s="310"/>
      <c r="NXA200" s="310"/>
      <c r="NXB200" s="310"/>
      <c r="NXC200" s="310"/>
      <c r="NXD200" s="310"/>
      <c r="NXE200" s="310"/>
      <c r="NXF200" s="310"/>
      <c r="NXG200" s="310"/>
      <c r="NXH200" s="310"/>
      <c r="NXI200" s="310"/>
      <c r="NXJ200" s="310"/>
      <c r="NXK200" s="310"/>
      <c r="NXL200" s="310"/>
      <c r="NXM200" s="310"/>
      <c r="NXN200" s="310"/>
      <c r="NXO200" s="310"/>
      <c r="NXP200" s="310"/>
      <c r="NXQ200" s="310"/>
      <c r="NXR200" s="310"/>
      <c r="NXS200" s="310"/>
      <c r="NXT200" s="310"/>
      <c r="NXU200" s="310"/>
      <c r="NXV200" s="310"/>
      <c r="NXW200" s="310"/>
      <c r="NXX200" s="310"/>
      <c r="NXY200" s="310"/>
      <c r="NXZ200" s="310"/>
      <c r="NYA200" s="310"/>
      <c r="NYB200" s="310"/>
      <c r="NYC200" s="310"/>
      <c r="NYD200" s="310"/>
      <c r="NYE200" s="310"/>
      <c r="NYF200" s="310"/>
      <c r="NYG200" s="310"/>
      <c r="NYH200" s="310"/>
      <c r="NYI200" s="310"/>
      <c r="NYJ200" s="310"/>
      <c r="NYK200" s="310"/>
      <c r="NYL200" s="310"/>
      <c r="NYM200" s="310"/>
      <c r="NYN200" s="310"/>
      <c r="NYO200" s="310"/>
      <c r="NYP200" s="310"/>
      <c r="NYQ200" s="310"/>
      <c r="NYR200" s="310"/>
      <c r="NYS200" s="310"/>
      <c r="NYT200" s="310"/>
      <c r="NYU200" s="310"/>
      <c r="NYV200" s="310"/>
      <c r="NYW200" s="310"/>
      <c r="NYX200" s="310"/>
      <c r="NYY200" s="310"/>
      <c r="NYZ200" s="310"/>
      <c r="NZA200" s="310"/>
      <c r="NZB200" s="310"/>
      <c r="NZC200" s="310"/>
      <c r="NZD200" s="310"/>
      <c r="NZE200" s="310"/>
      <c r="NZF200" s="310"/>
      <c r="NZG200" s="310"/>
      <c r="NZH200" s="310"/>
      <c r="NZI200" s="310"/>
      <c r="NZJ200" s="310"/>
      <c r="NZK200" s="310"/>
      <c r="NZL200" s="310"/>
      <c r="NZM200" s="310"/>
      <c r="NZN200" s="310"/>
      <c r="NZO200" s="310"/>
      <c r="NZP200" s="310"/>
      <c r="NZQ200" s="310"/>
      <c r="NZR200" s="310"/>
      <c r="NZS200" s="310"/>
      <c r="NZT200" s="310"/>
      <c r="NZU200" s="310"/>
      <c r="NZV200" s="310"/>
      <c r="NZW200" s="310"/>
      <c r="NZX200" s="310"/>
      <c r="NZY200" s="310"/>
      <c r="NZZ200" s="310"/>
      <c r="OAA200" s="310"/>
      <c r="OAB200" s="310"/>
      <c r="OAC200" s="310"/>
      <c r="OAD200" s="310"/>
      <c r="OAE200" s="310"/>
      <c r="OAF200" s="310"/>
      <c r="OAG200" s="310"/>
      <c r="OAH200" s="310"/>
      <c r="OAI200" s="310"/>
      <c r="OAJ200" s="310"/>
      <c r="OAK200" s="310"/>
      <c r="OAL200" s="310"/>
      <c r="OAM200" s="310"/>
      <c r="OAN200" s="310"/>
      <c r="OAO200" s="310"/>
      <c r="OAP200" s="310"/>
      <c r="OAQ200" s="310"/>
      <c r="OAR200" s="310"/>
      <c r="OAS200" s="310"/>
      <c r="OAT200" s="310"/>
      <c r="OAU200" s="310"/>
      <c r="OAV200" s="310"/>
      <c r="OAW200" s="310"/>
      <c r="OAX200" s="310"/>
      <c r="OAY200" s="310"/>
      <c r="OAZ200" s="310"/>
      <c r="OBA200" s="310"/>
      <c r="OBB200" s="310"/>
      <c r="OBC200" s="310"/>
      <c r="OBD200" s="310"/>
      <c r="OBE200" s="310"/>
      <c r="OBF200" s="310"/>
      <c r="OBG200" s="310"/>
      <c r="OBH200" s="310"/>
      <c r="OBI200" s="310"/>
      <c r="OBJ200" s="310"/>
      <c r="OBK200" s="310"/>
      <c r="OBL200" s="310"/>
      <c r="OBM200" s="310"/>
      <c r="OBN200" s="310"/>
      <c r="OBO200" s="310"/>
      <c r="OBP200" s="310"/>
      <c r="OBQ200" s="310"/>
      <c r="OBR200" s="310"/>
      <c r="OBS200" s="310"/>
      <c r="OBT200" s="310"/>
      <c r="OBU200" s="310"/>
      <c r="OBV200" s="310"/>
      <c r="OBW200" s="310"/>
      <c r="OBX200" s="310"/>
      <c r="OBY200" s="310"/>
      <c r="OBZ200" s="310"/>
      <c r="OCA200" s="310"/>
      <c r="OCB200" s="310"/>
      <c r="OCC200" s="310"/>
      <c r="OCD200" s="310"/>
      <c r="OCE200" s="310"/>
      <c r="OCF200" s="310"/>
      <c r="OCG200" s="310"/>
      <c r="OCH200" s="310"/>
      <c r="OCI200" s="310"/>
      <c r="OCJ200" s="310"/>
      <c r="OCK200" s="310"/>
      <c r="OCL200" s="310"/>
      <c r="OCM200" s="310"/>
      <c r="OCN200" s="310"/>
      <c r="OCO200" s="310"/>
      <c r="OCP200" s="310"/>
      <c r="OCQ200" s="310"/>
      <c r="OCR200" s="310"/>
      <c r="OCS200" s="310"/>
      <c r="OCT200" s="310"/>
      <c r="OCU200" s="310"/>
      <c r="OCV200" s="310"/>
      <c r="OCW200" s="310"/>
      <c r="OCX200" s="310"/>
      <c r="OCY200" s="310"/>
      <c r="OCZ200" s="310"/>
      <c r="ODA200" s="310"/>
      <c r="ODB200" s="310"/>
      <c r="ODC200" s="310"/>
      <c r="ODD200" s="310"/>
      <c r="ODE200" s="310"/>
      <c r="ODF200" s="310"/>
      <c r="ODG200" s="310"/>
      <c r="ODH200" s="310"/>
      <c r="ODI200" s="310"/>
      <c r="ODJ200" s="310"/>
      <c r="ODK200" s="310"/>
      <c r="ODL200" s="310"/>
      <c r="ODM200" s="310"/>
      <c r="ODN200" s="310"/>
      <c r="ODO200" s="310"/>
      <c r="ODP200" s="310"/>
      <c r="ODQ200" s="310"/>
      <c r="ODR200" s="310"/>
      <c r="ODS200" s="310"/>
      <c r="ODT200" s="310"/>
      <c r="ODU200" s="310"/>
      <c r="ODV200" s="310"/>
      <c r="ODW200" s="310"/>
      <c r="ODX200" s="310"/>
      <c r="ODY200" s="310"/>
      <c r="ODZ200" s="310"/>
      <c r="OEA200" s="310"/>
      <c r="OEB200" s="310"/>
      <c r="OEC200" s="310"/>
      <c r="OED200" s="310"/>
      <c r="OEE200" s="310"/>
      <c r="OEF200" s="310"/>
      <c r="OEG200" s="310"/>
      <c r="OEH200" s="310"/>
      <c r="OEI200" s="310"/>
      <c r="OEJ200" s="310"/>
      <c r="OEK200" s="310"/>
      <c r="OEL200" s="310"/>
      <c r="OEM200" s="310"/>
      <c r="OEN200" s="310"/>
      <c r="OEO200" s="310"/>
      <c r="OEP200" s="310"/>
      <c r="OEQ200" s="310"/>
      <c r="OER200" s="310"/>
      <c r="OES200" s="310"/>
      <c r="OET200" s="310"/>
      <c r="OEU200" s="310"/>
      <c r="OEV200" s="310"/>
      <c r="OEW200" s="310"/>
      <c r="OEX200" s="310"/>
      <c r="OEY200" s="310"/>
      <c r="OEZ200" s="310"/>
      <c r="OFA200" s="310"/>
      <c r="OFB200" s="310"/>
      <c r="OFC200" s="310"/>
      <c r="OFD200" s="310"/>
      <c r="OFE200" s="310"/>
      <c r="OFF200" s="310"/>
      <c r="OFG200" s="310"/>
      <c r="OFH200" s="310"/>
      <c r="OFI200" s="310"/>
      <c r="OFJ200" s="310"/>
      <c r="OFK200" s="310"/>
      <c r="OFL200" s="310"/>
      <c r="OFM200" s="310"/>
      <c r="OFN200" s="310"/>
      <c r="OFO200" s="310"/>
      <c r="OFP200" s="310"/>
      <c r="OFQ200" s="310"/>
      <c r="OFR200" s="310"/>
      <c r="OFS200" s="310"/>
      <c r="OFT200" s="310"/>
      <c r="OFU200" s="310"/>
      <c r="OFV200" s="310"/>
      <c r="OFW200" s="310"/>
      <c r="OFX200" s="310"/>
      <c r="OFY200" s="310"/>
      <c r="OFZ200" s="310"/>
      <c r="OGA200" s="310"/>
      <c r="OGB200" s="310"/>
      <c r="OGC200" s="310"/>
      <c r="OGD200" s="310"/>
      <c r="OGE200" s="310"/>
      <c r="OGF200" s="310"/>
      <c r="OGG200" s="310"/>
      <c r="OGH200" s="310"/>
      <c r="OGI200" s="310"/>
      <c r="OGJ200" s="310"/>
      <c r="OGK200" s="310"/>
      <c r="OGL200" s="310"/>
      <c r="OGM200" s="310"/>
      <c r="OGN200" s="310"/>
      <c r="OGO200" s="310"/>
      <c r="OGP200" s="310"/>
      <c r="OGQ200" s="310"/>
      <c r="OGR200" s="310"/>
      <c r="OGS200" s="310"/>
      <c r="OGT200" s="310"/>
      <c r="OGU200" s="310"/>
      <c r="OGV200" s="310"/>
      <c r="OGW200" s="310"/>
      <c r="OGX200" s="310"/>
      <c r="OGY200" s="310"/>
      <c r="OGZ200" s="310"/>
      <c r="OHA200" s="310"/>
      <c r="OHB200" s="310"/>
      <c r="OHC200" s="310"/>
      <c r="OHD200" s="310"/>
      <c r="OHE200" s="310"/>
      <c r="OHF200" s="310"/>
      <c r="OHG200" s="310"/>
      <c r="OHH200" s="310"/>
      <c r="OHI200" s="310"/>
      <c r="OHJ200" s="310"/>
      <c r="OHK200" s="310"/>
      <c r="OHL200" s="310"/>
      <c r="OHM200" s="310"/>
      <c r="OHN200" s="310"/>
      <c r="OHO200" s="310"/>
      <c r="OHP200" s="310"/>
      <c r="OHQ200" s="310"/>
      <c r="OHR200" s="310"/>
      <c r="OHS200" s="310"/>
      <c r="OHT200" s="310"/>
      <c r="OHU200" s="310"/>
      <c r="OHV200" s="310"/>
      <c r="OHW200" s="310"/>
      <c r="OHX200" s="310"/>
      <c r="OHY200" s="310"/>
      <c r="OHZ200" s="310"/>
      <c r="OIA200" s="310"/>
      <c r="OIB200" s="310"/>
      <c r="OIC200" s="310"/>
      <c r="OID200" s="310"/>
      <c r="OIE200" s="310"/>
      <c r="OIF200" s="310"/>
      <c r="OIG200" s="310"/>
      <c r="OIH200" s="310"/>
      <c r="OII200" s="310"/>
      <c r="OIJ200" s="310"/>
      <c r="OIK200" s="310"/>
      <c r="OIL200" s="310"/>
      <c r="OIM200" s="310"/>
      <c r="OIN200" s="310"/>
      <c r="OIO200" s="310"/>
      <c r="OIP200" s="310"/>
      <c r="OIQ200" s="310"/>
      <c r="OIR200" s="310"/>
      <c r="OIS200" s="310"/>
      <c r="OIT200" s="310"/>
      <c r="OIU200" s="310"/>
      <c r="OIV200" s="310"/>
      <c r="OIW200" s="310"/>
      <c r="OIX200" s="310"/>
      <c r="OIY200" s="310"/>
      <c r="OIZ200" s="310"/>
      <c r="OJA200" s="310"/>
      <c r="OJB200" s="310"/>
      <c r="OJC200" s="310"/>
      <c r="OJD200" s="310"/>
      <c r="OJE200" s="310"/>
      <c r="OJF200" s="310"/>
      <c r="OJG200" s="310"/>
      <c r="OJH200" s="310"/>
      <c r="OJI200" s="310"/>
      <c r="OJJ200" s="310"/>
      <c r="OJK200" s="310"/>
      <c r="OJL200" s="310"/>
      <c r="OJM200" s="310"/>
      <c r="OJN200" s="310"/>
      <c r="OJO200" s="310"/>
      <c r="OJP200" s="310"/>
      <c r="OJQ200" s="310"/>
      <c r="OJR200" s="310"/>
      <c r="OJS200" s="310"/>
      <c r="OJT200" s="310"/>
      <c r="OJU200" s="310"/>
      <c r="OJV200" s="310"/>
      <c r="OJW200" s="310"/>
      <c r="OJX200" s="310"/>
      <c r="OJY200" s="310"/>
      <c r="OJZ200" s="310"/>
      <c r="OKA200" s="310"/>
      <c r="OKB200" s="310"/>
      <c r="OKC200" s="310"/>
      <c r="OKD200" s="310"/>
      <c r="OKE200" s="310"/>
      <c r="OKF200" s="310"/>
      <c r="OKG200" s="310"/>
      <c r="OKH200" s="310"/>
      <c r="OKI200" s="310"/>
      <c r="OKJ200" s="310"/>
      <c r="OKK200" s="310"/>
      <c r="OKL200" s="310"/>
      <c r="OKM200" s="310"/>
      <c r="OKN200" s="310"/>
      <c r="OKO200" s="310"/>
      <c r="OKP200" s="310"/>
      <c r="OKQ200" s="310"/>
      <c r="OKR200" s="310"/>
      <c r="OKS200" s="310"/>
      <c r="OKT200" s="310"/>
      <c r="OKU200" s="310"/>
      <c r="OKV200" s="310"/>
      <c r="OKW200" s="310"/>
      <c r="OKX200" s="310"/>
      <c r="OKY200" s="310"/>
      <c r="OKZ200" s="310"/>
      <c r="OLA200" s="310"/>
      <c r="OLB200" s="310"/>
      <c r="OLC200" s="310"/>
      <c r="OLD200" s="310"/>
      <c r="OLE200" s="310"/>
      <c r="OLF200" s="310"/>
      <c r="OLG200" s="310"/>
      <c r="OLH200" s="310"/>
      <c r="OLI200" s="310"/>
      <c r="OLJ200" s="310"/>
      <c r="OLK200" s="310"/>
      <c r="OLL200" s="310"/>
      <c r="OLM200" s="310"/>
      <c r="OLN200" s="310"/>
      <c r="OLO200" s="310"/>
      <c r="OLP200" s="310"/>
      <c r="OLQ200" s="310"/>
      <c r="OLR200" s="310"/>
      <c r="OLS200" s="310"/>
      <c r="OLT200" s="310"/>
      <c r="OLU200" s="310"/>
      <c r="OLV200" s="310"/>
      <c r="OLW200" s="310"/>
      <c r="OLX200" s="310"/>
      <c r="OLY200" s="310"/>
      <c r="OLZ200" s="310"/>
      <c r="OMA200" s="310"/>
      <c r="OMB200" s="310"/>
      <c r="OMC200" s="310"/>
      <c r="OMD200" s="310"/>
      <c r="OME200" s="310"/>
      <c r="OMF200" s="310"/>
      <c r="OMG200" s="310"/>
      <c r="OMH200" s="310"/>
      <c r="OMI200" s="310"/>
      <c r="OMJ200" s="310"/>
      <c r="OMK200" s="310"/>
      <c r="OML200" s="310"/>
      <c r="OMM200" s="310"/>
      <c r="OMN200" s="310"/>
      <c r="OMO200" s="310"/>
      <c r="OMP200" s="310"/>
      <c r="OMQ200" s="310"/>
      <c r="OMR200" s="310"/>
      <c r="OMS200" s="310"/>
      <c r="OMT200" s="310"/>
      <c r="OMU200" s="310"/>
      <c r="OMV200" s="310"/>
      <c r="OMW200" s="310"/>
      <c r="OMX200" s="310"/>
      <c r="OMY200" s="310"/>
      <c r="OMZ200" s="310"/>
      <c r="ONA200" s="310"/>
      <c r="ONB200" s="310"/>
      <c r="ONC200" s="310"/>
      <c r="OND200" s="310"/>
      <c r="ONE200" s="310"/>
      <c r="ONF200" s="310"/>
      <c r="ONG200" s="310"/>
      <c r="ONH200" s="310"/>
      <c r="ONI200" s="310"/>
      <c r="ONJ200" s="310"/>
      <c r="ONK200" s="310"/>
      <c r="ONL200" s="310"/>
      <c r="ONM200" s="310"/>
      <c r="ONN200" s="310"/>
      <c r="ONO200" s="310"/>
      <c r="ONP200" s="310"/>
      <c r="ONQ200" s="310"/>
      <c r="ONR200" s="310"/>
      <c r="ONS200" s="310"/>
      <c r="ONT200" s="310"/>
      <c r="ONU200" s="310"/>
      <c r="ONV200" s="310"/>
      <c r="ONW200" s="310"/>
      <c r="ONX200" s="310"/>
      <c r="ONY200" s="310"/>
      <c r="ONZ200" s="310"/>
      <c r="OOA200" s="310"/>
      <c r="OOB200" s="310"/>
      <c r="OOC200" s="310"/>
      <c r="OOD200" s="310"/>
      <c r="OOE200" s="310"/>
      <c r="OOF200" s="310"/>
      <c r="OOG200" s="310"/>
      <c r="OOH200" s="310"/>
      <c r="OOI200" s="310"/>
      <c r="OOJ200" s="310"/>
      <c r="OOK200" s="310"/>
      <c r="OOL200" s="310"/>
      <c r="OOM200" s="310"/>
      <c r="OON200" s="310"/>
      <c r="OOO200" s="310"/>
      <c r="OOP200" s="310"/>
      <c r="OOQ200" s="310"/>
      <c r="OOR200" s="310"/>
      <c r="OOS200" s="310"/>
      <c r="OOT200" s="310"/>
      <c r="OOU200" s="310"/>
      <c r="OOV200" s="310"/>
      <c r="OOW200" s="310"/>
      <c r="OOX200" s="310"/>
      <c r="OOY200" s="310"/>
      <c r="OOZ200" s="310"/>
      <c r="OPA200" s="310"/>
      <c r="OPB200" s="310"/>
      <c r="OPC200" s="310"/>
      <c r="OPD200" s="310"/>
      <c r="OPE200" s="310"/>
      <c r="OPF200" s="310"/>
      <c r="OPG200" s="310"/>
      <c r="OPH200" s="310"/>
      <c r="OPI200" s="310"/>
      <c r="OPJ200" s="310"/>
      <c r="OPK200" s="310"/>
      <c r="OPL200" s="310"/>
      <c r="OPM200" s="310"/>
      <c r="OPN200" s="310"/>
      <c r="OPO200" s="310"/>
      <c r="OPP200" s="310"/>
      <c r="OPQ200" s="310"/>
      <c r="OPR200" s="310"/>
      <c r="OPS200" s="310"/>
      <c r="OPT200" s="310"/>
      <c r="OPU200" s="310"/>
      <c r="OPV200" s="310"/>
      <c r="OPW200" s="310"/>
      <c r="OPX200" s="310"/>
      <c r="OPY200" s="310"/>
      <c r="OPZ200" s="310"/>
      <c r="OQA200" s="310"/>
      <c r="OQB200" s="310"/>
      <c r="OQC200" s="310"/>
      <c r="OQD200" s="310"/>
      <c r="OQE200" s="310"/>
      <c r="OQF200" s="310"/>
      <c r="OQG200" s="310"/>
      <c r="OQH200" s="310"/>
      <c r="OQI200" s="310"/>
      <c r="OQJ200" s="310"/>
      <c r="OQK200" s="310"/>
      <c r="OQL200" s="310"/>
      <c r="OQM200" s="310"/>
      <c r="OQN200" s="310"/>
      <c r="OQO200" s="310"/>
      <c r="OQP200" s="310"/>
      <c r="OQQ200" s="310"/>
      <c r="OQR200" s="310"/>
      <c r="OQS200" s="310"/>
      <c r="OQT200" s="310"/>
      <c r="OQU200" s="310"/>
      <c r="OQV200" s="310"/>
      <c r="OQW200" s="310"/>
      <c r="OQX200" s="310"/>
      <c r="OQY200" s="310"/>
      <c r="OQZ200" s="310"/>
      <c r="ORA200" s="310"/>
      <c r="ORB200" s="310"/>
      <c r="ORC200" s="310"/>
      <c r="ORD200" s="310"/>
      <c r="ORE200" s="310"/>
      <c r="ORF200" s="310"/>
      <c r="ORG200" s="310"/>
      <c r="ORH200" s="310"/>
      <c r="ORI200" s="310"/>
      <c r="ORJ200" s="310"/>
      <c r="ORK200" s="310"/>
      <c r="ORL200" s="310"/>
      <c r="ORM200" s="310"/>
      <c r="ORN200" s="310"/>
      <c r="ORO200" s="310"/>
      <c r="ORP200" s="310"/>
      <c r="ORQ200" s="310"/>
      <c r="ORR200" s="310"/>
      <c r="ORS200" s="310"/>
      <c r="ORT200" s="310"/>
      <c r="ORU200" s="310"/>
      <c r="ORV200" s="310"/>
      <c r="ORW200" s="310"/>
      <c r="ORX200" s="310"/>
      <c r="ORY200" s="310"/>
      <c r="ORZ200" s="310"/>
      <c r="OSA200" s="310"/>
      <c r="OSB200" s="310"/>
      <c r="OSC200" s="310"/>
      <c r="OSD200" s="310"/>
      <c r="OSE200" s="310"/>
      <c r="OSF200" s="310"/>
      <c r="OSG200" s="310"/>
      <c r="OSH200" s="310"/>
      <c r="OSI200" s="310"/>
      <c r="OSJ200" s="310"/>
      <c r="OSK200" s="310"/>
      <c r="OSL200" s="310"/>
      <c r="OSM200" s="310"/>
      <c r="OSN200" s="310"/>
      <c r="OSO200" s="310"/>
      <c r="OSP200" s="310"/>
      <c r="OSQ200" s="310"/>
      <c r="OSR200" s="310"/>
      <c r="OSS200" s="310"/>
      <c r="OST200" s="310"/>
      <c r="OSU200" s="310"/>
      <c r="OSV200" s="310"/>
      <c r="OSW200" s="310"/>
      <c r="OSX200" s="310"/>
      <c r="OSY200" s="310"/>
      <c r="OSZ200" s="310"/>
      <c r="OTA200" s="310"/>
      <c r="OTB200" s="310"/>
      <c r="OTC200" s="310"/>
      <c r="OTD200" s="310"/>
      <c r="OTE200" s="310"/>
      <c r="OTF200" s="310"/>
      <c r="OTG200" s="310"/>
      <c r="OTH200" s="310"/>
      <c r="OTI200" s="310"/>
      <c r="OTJ200" s="310"/>
      <c r="OTK200" s="310"/>
      <c r="OTL200" s="310"/>
      <c r="OTM200" s="310"/>
      <c r="OTN200" s="310"/>
      <c r="OTO200" s="310"/>
      <c r="OTP200" s="310"/>
      <c r="OTQ200" s="310"/>
      <c r="OTR200" s="310"/>
      <c r="OTS200" s="310"/>
      <c r="OTT200" s="310"/>
      <c r="OTU200" s="310"/>
      <c r="OTV200" s="310"/>
      <c r="OTW200" s="310"/>
      <c r="OTX200" s="310"/>
      <c r="OTY200" s="310"/>
      <c r="OTZ200" s="310"/>
      <c r="OUA200" s="310"/>
      <c r="OUB200" s="310"/>
      <c r="OUC200" s="310"/>
      <c r="OUD200" s="310"/>
      <c r="OUE200" s="310"/>
      <c r="OUF200" s="310"/>
      <c r="OUG200" s="310"/>
      <c r="OUH200" s="310"/>
      <c r="OUI200" s="310"/>
      <c r="OUJ200" s="310"/>
      <c r="OUK200" s="310"/>
      <c r="OUL200" s="310"/>
      <c r="OUM200" s="310"/>
      <c r="OUN200" s="310"/>
      <c r="OUO200" s="310"/>
      <c r="OUP200" s="310"/>
      <c r="OUQ200" s="310"/>
      <c r="OUR200" s="310"/>
      <c r="OUS200" s="310"/>
      <c r="OUT200" s="310"/>
      <c r="OUU200" s="310"/>
      <c r="OUV200" s="310"/>
      <c r="OUW200" s="310"/>
      <c r="OUX200" s="310"/>
      <c r="OUY200" s="310"/>
      <c r="OUZ200" s="310"/>
      <c r="OVA200" s="310"/>
      <c r="OVB200" s="310"/>
      <c r="OVC200" s="310"/>
      <c r="OVD200" s="310"/>
      <c r="OVE200" s="310"/>
      <c r="OVF200" s="310"/>
      <c r="OVG200" s="310"/>
      <c r="OVH200" s="310"/>
      <c r="OVI200" s="310"/>
      <c r="OVJ200" s="310"/>
      <c r="OVK200" s="310"/>
      <c r="OVL200" s="310"/>
      <c r="OVM200" s="310"/>
      <c r="OVN200" s="310"/>
      <c r="OVO200" s="310"/>
      <c r="OVP200" s="310"/>
      <c r="OVQ200" s="310"/>
      <c r="OVR200" s="310"/>
      <c r="OVS200" s="310"/>
      <c r="OVT200" s="310"/>
      <c r="OVU200" s="310"/>
      <c r="OVV200" s="310"/>
      <c r="OVW200" s="310"/>
      <c r="OVX200" s="310"/>
      <c r="OVY200" s="310"/>
      <c r="OVZ200" s="310"/>
      <c r="OWA200" s="310"/>
      <c r="OWB200" s="310"/>
      <c r="OWC200" s="310"/>
      <c r="OWD200" s="310"/>
      <c r="OWE200" s="310"/>
      <c r="OWF200" s="310"/>
      <c r="OWG200" s="310"/>
      <c r="OWH200" s="310"/>
      <c r="OWI200" s="310"/>
      <c r="OWJ200" s="310"/>
      <c r="OWK200" s="310"/>
      <c r="OWL200" s="310"/>
      <c r="OWM200" s="310"/>
      <c r="OWN200" s="310"/>
      <c r="OWO200" s="310"/>
      <c r="OWP200" s="310"/>
      <c r="OWQ200" s="310"/>
      <c r="OWR200" s="310"/>
      <c r="OWS200" s="310"/>
      <c r="OWT200" s="310"/>
      <c r="OWU200" s="310"/>
      <c r="OWV200" s="310"/>
      <c r="OWW200" s="310"/>
      <c r="OWX200" s="310"/>
      <c r="OWY200" s="310"/>
      <c r="OWZ200" s="310"/>
      <c r="OXA200" s="310"/>
      <c r="OXB200" s="310"/>
      <c r="OXC200" s="310"/>
      <c r="OXD200" s="310"/>
      <c r="OXE200" s="310"/>
      <c r="OXF200" s="310"/>
      <c r="OXG200" s="310"/>
      <c r="OXH200" s="310"/>
      <c r="OXI200" s="310"/>
      <c r="OXJ200" s="310"/>
      <c r="OXK200" s="310"/>
      <c r="OXL200" s="310"/>
      <c r="OXM200" s="310"/>
      <c r="OXN200" s="310"/>
      <c r="OXO200" s="310"/>
      <c r="OXP200" s="310"/>
      <c r="OXQ200" s="310"/>
      <c r="OXR200" s="310"/>
      <c r="OXS200" s="310"/>
      <c r="OXT200" s="310"/>
      <c r="OXU200" s="310"/>
      <c r="OXV200" s="310"/>
      <c r="OXW200" s="310"/>
      <c r="OXX200" s="310"/>
      <c r="OXY200" s="310"/>
      <c r="OXZ200" s="310"/>
      <c r="OYA200" s="310"/>
      <c r="OYB200" s="310"/>
      <c r="OYC200" s="310"/>
      <c r="OYD200" s="310"/>
      <c r="OYE200" s="310"/>
      <c r="OYF200" s="310"/>
      <c r="OYG200" s="310"/>
      <c r="OYH200" s="310"/>
      <c r="OYI200" s="310"/>
      <c r="OYJ200" s="310"/>
      <c r="OYK200" s="310"/>
      <c r="OYL200" s="310"/>
      <c r="OYM200" s="310"/>
      <c r="OYN200" s="310"/>
      <c r="OYO200" s="310"/>
      <c r="OYP200" s="310"/>
      <c r="OYQ200" s="310"/>
      <c r="OYR200" s="310"/>
      <c r="OYS200" s="310"/>
      <c r="OYT200" s="310"/>
      <c r="OYU200" s="310"/>
      <c r="OYV200" s="310"/>
      <c r="OYW200" s="310"/>
      <c r="OYX200" s="310"/>
      <c r="OYY200" s="310"/>
      <c r="OYZ200" s="310"/>
      <c r="OZA200" s="310"/>
      <c r="OZB200" s="310"/>
      <c r="OZC200" s="310"/>
      <c r="OZD200" s="310"/>
      <c r="OZE200" s="310"/>
      <c r="OZF200" s="310"/>
      <c r="OZG200" s="310"/>
      <c r="OZH200" s="310"/>
      <c r="OZI200" s="310"/>
      <c r="OZJ200" s="310"/>
      <c r="OZK200" s="310"/>
      <c r="OZL200" s="310"/>
      <c r="OZM200" s="310"/>
      <c r="OZN200" s="310"/>
      <c r="OZO200" s="310"/>
      <c r="OZP200" s="310"/>
      <c r="OZQ200" s="310"/>
      <c r="OZR200" s="310"/>
      <c r="OZS200" s="310"/>
      <c r="OZT200" s="310"/>
      <c r="OZU200" s="310"/>
      <c r="OZV200" s="310"/>
      <c r="OZW200" s="310"/>
      <c r="OZX200" s="310"/>
      <c r="OZY200" s="310"/>
      <c r="OZZ200" s="310"/>
      <c r="PAA200" s="310"/>
      <c r="PAB200" s="310"/>
      <c r="PAC200" s="310"/>
      <c r="PAD200" s="310"/>
      <c r="PAE200" s="310"/>
      <c r="PAF200" s="310"/>
      <c r="PAG200" s="310"/>
      <c r="PAH200" s="310"/>
      <c r="PAI200" s="310"/>
      <c r="PAJ200" s="310"/>
      <c r="PAK200" s="310"/>
      <c r="PAL200" s="310"/>
      <c r="PAM200" s="310"/>
      <c r="PAN200" s="310"/>
      <c r="PAO200" s="310"/>
      <c r="PAP200" s="310"/>
      <c r="PAQ200" s="310"/>
      <c r="PAR200" s="310"/>
      <c r="PAS200" s="310"/>
      <c r="PAT200" s="310"/>
      <c r="PAU200" s="310"/>
      <c r="PAV200" s="310"/>
      <c r="PAW200" s="310"/>
      <c r="PAX200" s="310"/>
      <c r="PAY200" s="310"/>
      <c r="PAZ200" s="310"/>
      <c r="PBA200" s="310"/>
      <c r="PBB200" s="310"/>
      <c r="PBC200" s="310"/>
      <c r="PBD200" s="310"/>
      <c r="PBE200" s="310"/>
      <c r="PBF200" s="310"/>
      <c r="PBG200" s="310"/>
      <c r="PBH200" s="310"/>
      <c r="PBI200" s="310"/>
      <c r="PBJ200" s="310"/>
      <c r="PBK200" s="310"/>
      <c r="PBL200" s="310"/>
      <c r="PBM200" s="310"/>
      <c r="PBN200" s="310"/>
      <c r="PBO200" s="310"/>
      <c r="PBP200" s="310"/>
      <c r="PBQ200" s="310"/>
      <c r="PBR200" s="310"/>
      <c r="PBS200" s="310"/>
      <c r="PBT200" s="310"/>
      <c r="PBU200" s="310"/>
      <c r="PBV200" s="310"/>
      <c r="PBW200" s="310"/>
      <c r="PBX200" s="310"/>
      <c r="PBY200" s="310"/>
      <c r="PBZ200" s="310"/>
      <c r="PCA200" s="310"/>
      <c r="PCB200" s="310"/>
      <c r="PCC200" s="310"/>
      <c r="PCD200" s="310"/>
      <c r="PCE200" s="310"/>
      <c r="PCF200" s="310"/>
      <c r="PCG200" s="310"/>
      <c r="PCH200" s="310"/>
      <c r="PCI200" s="310"/>
      <c r="PCJ200" s="310"/>
      <c r="PCK200" s="310"/>
      <c r="PCL200" s="310"/>
      <c r="PCM200" s="310"/>
      <c r="PCN200" s="310"/>
      <c r="PCO200" s="310"/>
      <c r="PCP200" s="310"/>
      <c r="PCQ200" s="310"/>
      <c r="PCR200" s="310"/>
      <c r="PCS200" s="310"/>
      <c r="PCT200" s="310"/>
      <c r="PCU200" s="310"/>
      <c r="PCV200" s="310"/>
      <c r="PCW200" s="310"/>
      <c r="PCX200" s="310"/>
      <c r="PCY200" s="310"/>
      <c r="PCZ200" s="310"/>
      <c r="PDA200" s="310"/>
      <c r="PDB200" s="310"/>
      <c r="PDC200" s="310"/>
      <c r="PDD200" s="310"/>
      <c r="PDE200" s="310"/>
      <c r="PDF200" s="310"/>
      <c r="PDG200" s="310"/>
      <c r="PDH200" s="310"/>
      <c r="PDI200" s="310"/>
      <c r="PDJ200" s="310"/>
      <c r="PDK200" s="310"/>
      <c r="PDL200" s="310"/>
      <c r="PDM200" s="310"/>
      <c r="PDN200" s="310"/>
      <c r="PDO200" s="310"/>
      <c r="PDP200" s="310"/>
      <c r="PDQ200" s="310"/>
      <c r="PDR200" s="310"/>
      <c r="PDS200" s="310"/>
      <c r="PDT200" s="310"/>
      <c r="PDU200" s="310"/>
      <c r="PDV200" s="310"/>
      <c r="PDW200" s="310"/>
      <c r="PDX200" s="310"/>
      <c r="PDY200" s="310"/>
      <c r="PDZ200" s="310"/>
      <c r="PEA200" s="310"/>
      <c r="PEB200" s="310"/>
      <c r="PEC200" s="310"/>
      <c r="PED200" s="310"/>
      <c r="PEE200" s="310"/>
      <c r="PEF200" s="310"/>
      <c r="PEG200" s="310"/>
      <c r="PEH200" s="310"/>
      <c r="PEI200" s="310"/>
      <c r="PEJ200" s="310"/>
      <c r="PEK200" s="310"/>
      <c r="PEL200" s="310"/>
      <c r="PEM200" s="310"/>
      <c r="PEN200" s="310"/>
      <c r="PEO200" s="310"/>
      <c r="PEP200" s="310"/>
      <c r="PEQ200" s="310"/>
      <c r="PER200" s="310"/>
      <c r="PES200" s="310"/>
      <c r="PET200" s="310"/>
      <c r="PEU200" s="310"/>
      <c r="PEV200" s="310"/>
      <c r="PEW200" s="310"/>
      <c r="PEX200" s="310"/>
      <c r="PEY200" s="310"/>
      <c r="PEZ200" s="310"/>
      <c r="PFA200" s="310"/>
      <c r="PFB200" s="310"/>
      <c r="PFC200" s="310"/>
      <c r="PFD200" s="310"/>
      <c r="PFE200" s="310"/>
      <c r="PFF200" s="310"/>
      <c r="PFG200" s="310"/>
      <c r="PFH200" s="310"/>
      <c r="PFI200" s="310"/>
      <c r="PFJ200" s="310"/>
      <c r="PFK200" s="310"/>
      <c r="PFL200" s="310"/>
      <c r="PFM200" s="310"/>
      <c r="PFN200" s="310"/>
      <c r="PFO200" s="310"/>
      <c r="PFP200" s="310"/>
      <c r="PFQ200" s="310"/>
      <c r="PFR200" s="310"/>
      <c r="PFS200" s="310"/>
      <c r="PFT200" s="310"/>
      <c r="PFU200" s="310"/>
      <c r="PFV200" s="310"/>
      <c r="PFW200" s="310"/>
      <c r="PFX200" s="310"/>
      <c r="PFY200" s="310"/>
      <c r="PFZ200" s="310"/>
      <c r="PGA200" s="310"/>
      <c r="PGB200" s="310"/>
      <c r="PGC200" s="310"/>
      <c r="PGD200" s="310"/>
      <c r="PGE200" s="310"/>
      <c r="PGF200" s="310"/>
      <c r="PGG200" s="310"/>
      <c r="PGH200" s="310"/>
      <c r="PGI200" s="310"/>
      <c r="PGJ200" s="310"/>
      <c r="PGK200" s="310"/>
      <c r="PGL200" s="310"/>
      <c r="PGM200" s="310"/>
      <c r="PGN200" s="310"/>
      <c r="PGO200" s="310"/>
      <c r="PGP200" s="310"/>
      <c r="PGQ200" s="310"/>
      <c r="PGR200" s="310"/>
      <c r="PGS200" s="310"/>
      <c r="PGT200" s="310"/>
      <c r="PGU200" s="310"/>
      <c r="PGV200" s="310"/>
      <c r="PGW200" s="310"/>
      <c r="PGX200" s="310"/>
      <c r="PGY200" s="310"/>
      <c r="PGZ200" s="310"/>
      <c r="PHA200" s="310"/>
      <c r="PHB200" s="310"/>
      <c r="PHC200" s="310"/>
      <c r="PHD200" s="310"/>
      <c r="PHE200" s="310"/>
      <c r="PHF200" s="310"/>
      <c r="PHG200" s="310"/>
      <c r="PHH200" s="310"/>
      <c r="PHI200" s="310"/>
      <c r="PHJ200" s="310"/>
      <c r="PHK200" s="310"/>
      <c r="PHL200" s="310"/>
      <c r="PHM200" s="310"/>
      <c r="PHN200" s="310"/>
      <c r="PHO200" s="310"/>
      <c r="PHP200" s="310"/>
      <c r="PHQ200" s="310"/>
      <c r="PHR200" s="310"/>
      <c r="PHS200" s="310"/>
      <c r="PHT200" s="310"/>
      <c r="PHU200" s="310"/>
      <c r="PHV200" s="310"/>
      <c r="PHW200" s="310"/>
      <c r="PHX200" s="310"/>
      <c r="PHY200" s="310"/>
      <c r="PHZ200" s="310"/>
      <c r="PIA200" s="310"/>
      <c r="PIB200" s="310"/>
      <c r="PIC200" s="310"/>
      <c r="PID200" s="310"/>
      <c r="PIE200" s="310"/>
      <c r="PIF200" s="310"/>
      <c r="PIG200" s="310"/>
      <c r="PIH200" s="310"/>
      <c r="PII200" s="310"/>
      <c r="PIJ200" s="310"/>
      <c r="PIK200" s="310"/>
      <c r="PIL200" s="310"/>
      <c r="PIM200" s="310"/>
      <c r="PIN200" s="310"/>
      <c r="PIO200" s="310"/>
      <c r="PIP200" s="310"/>
      <c r="PIQ200" s="310"/>
      <c r="PIR200" s="310"/>
      <c r="PIS200" s="310"/>
      <c r="PIT200" s="310"/>
      <c r="PIU200" s="310"/>
      <c r="PIV200" s="310"/>
      <c r="PIW200" s="310"/>
      <c r="PIX200" s="310"/>
      <c r="PIY200" s="310"/>
      <c r="PIZ200" s="310"/>
      <c r="PJA200" s="310"/>
      <c r="PJB200" s="310"/>
      <c r="PJC200" s="310"/>
      <c r="PJD200" s="310"/>
      <c r="PJE200" s="310"/>
      <c r="PJF200" s="310"/>
      <c r="PJG200" s="310"/>
      <c r="PJH200" s="310"/>
      <c r="PJI200" s="310"/>
      <c r="PJJ200" s="310"/>
      <c r="PJK200" s="310"/>
      <c r="PJL200" s="310"/>
      <c r="PJM200" s="310"/>
      <c r="PJN200" s="310"/>
      <c r="PJO200" s="310"/>
      <c r="PJP200" s="310"/>
      <c r="PJQ200" s="310"/>
      <c r="PJR200" s="310"/>
      <c r="PJS200" s="310"/>
      <c r="PJT200" s="310"/>
      <c r="PJU200" s="310"/>
      <c r="PJV200" s="310"/>
      <c r="PJW200" s="310"/>
      <c r="PJX200" s="310"/>
      <c r="PJY200" s="310"/>
      <c r="PJZ200" s="310"/>
      <c r="PKA200" s="310"/>
      <c r="PKB200" s="310"/>
      <c r="PKC200" s="310"/>
      <c r="PKD200" s="310"/>
      <c r="PKE200" s="310"/>
      <c r="PKF200" s="310"/>
      <c r="PKG200" s="310"/>
      <c r="PKH200" s="310"/>
      <c r="PKI200" s="310"/>
      <c r="PKJ200" s="310"/>
      <c r="PKK200" s="310"/>
      <c r="PKL200" s="310"/>
      <c r="PKM200" s="310"/>
      <c r="PKN200" s="310"/>
      <c r="PKO200" s="310"/>
      <c r="PKP200" s="310"/>
      <c r="PKQ200" s="310"/>
      <c r="PKR200" s="310"/>
      <c r="PKS200" s="310"/>
      <c r="PKT200" s="310"/>
      <c r="PKU200" s="310"/>
      <c r="PKV200" s="310"/>
      <c r="PKW200" s="310"/>
      <c r="PKX200" s="310"/>
      <c r="PKY200" s="310"/>
      <c r="PKZ200" s="310"/>
      <c r="PLA200" s="310"/>
      <c r="PLB200" s="310"/>
      <c r="PLC200" s="310"/>
      <c r="PLD200" s="310"/>
      <c r="PLE200" s="310"/>
      <c r="PLF200" s="310"/>
      <c r="PLG200" s="310"/>
      <c r="PLH200" s="310"/>
      <c r="PLI200" s="310"/>
      <c r="PLJ200" s="310"/>
      <c r="PLK200" s="310"/>
      <c r="PLL200" s="310"/>
      <c r="PLM200" s="310"/>
      <c r="PLN200" s="310"/>
      <c r="PLO200" s="310"/>
      <c r="PLP200" s="310"/>
      <c r="PLQ200" s="310"/>
      <c r="PLR200" s="310"/>
      <c r="PLS200" s="310"/>
      <c r="PLT200" s="310"/>
      <c r="PLU200" s="310"/>
      <c r="PLV200" s="310"/>
      <c r="PLW200" s="310"/>
      <c r="PLX200" s="310"/>
      <c r="PLY200" s="310"/>
      <c r="PLZ200" s="310"/>
      <c r="PMA200" s="310"/>
      <c r="PMB200" s="310"/>
      <c r="PMC200" s="310"/>
      <c r="PMD200" s="310"/>
      <c r="PME200" s="310"/>
      <c r="PMF200" s="310"/>
      <c r="PMG200" s="310"/>
      <c r="PMH200" s="310"/>
      <c r="PMI200" s="310"/>
      <c r="PMJ200" s="310"/>
      <c r="PMK200" s="310"/>
      <c r="PML200" s="310"/>
      <c r="PMM200" s="310"/>
      <c r="PMN200" s="310"/>
      <c r="PMO200" s="310"/>
      <c r="PMP200" s="310"/>
      <c r="PMQ200" s="310"/>
      <c r="PMR200" s="310"/>
      <c r="PMS200" s="310"/>
      <c r="PMT200" s="310"/>
      <c r="PMU200" s="310"/>
      <c r="PMV200" s="310"/>
      <c r="PMW200" s="310"/>
      <c r="PMX200" s="310"/>
      <c r="PMY200" s="310"/>
      <c r="PMZ200" s="310"/>
      <c r="PNA200" s="310"/>
      <c r="PNB200" s="310"/>
      <c r="PNC200" s="310"/>
      <c r="PND200" s="310"/>
      <c r="PNE200" s="310"/>
      <c r="PNF200" s="310"/>
      <c r="PNG200" s="310"/>
      <c r="PNH200" s="310"/>
      <c r="PNI200" s="310"/>
      <c r="PNJ200" s="310"/>
      <c r="PNK200" s="310"/>
      <c r="PNL200" s="310"/>
      <c r="PNM200" s="310"/>
      <c r="PNN200" s="310"/>
      <c r="PNO200" s="310"/>
      <c r="PNP200" s="310"/>
      <c r="PNQ200" s="310"/>
      <c r="PNR200" s="310"/>
      <c r="PNS200" s="310"/>
      <c r="PNT200" s="310"/>
      <c r="PNU200" s="310"/>
      <c r="PNV200" s="310"/>
      <c r="PNW200" s="310"/>
      <c r="PNX200" s="310"/>
      <c r="PNY200" s="310"/>
      <c r="PNZ200" s="310"/>
      <c r="POA200" s="310"/>
      <c r="POB200" s="310"/>
      <c r="POC200" s="310"/>
      <c r="POD200" s="310"/>
      <c r="POE200" s="310"/>
      <c r="POF200" s="310"/>
      <c r="POG200" s="310"/>
      <c r="POH200" s="310"/>
      <c r="POI200" s="310"/>
      <c r="POJ200" s="310"/>
      <c r="POK200" s="310"/>
      <c r="POL200" s="310"/>
      <c r="POM200" s="310"/>
      <c r="PON200" s="310"/>
      <c r="POO200" s="310"/>
      <c r="POP200" s="310"/>
      <c r="POQ200" s="310"/>
      <c r="POR200" s="310"/>
      <c r="POS200" s="310"/>
      <c r="POT200" s="310"/>
      <c r="POU200" s="310"/>
      <c r="POV200" s="310"/>
      <c r="POW200" s="310"/>
      <c r="POX200" s="310"/>
      <c r="POY200" s="310"/>
      <c r="POZ200" s="310"/>
      <c r="PPA200" s="310"/>
      <c r="PPB200" s="310"/>
      <c r="PPC200" s="310"/>
      <c r="PPD200" s="310"/>
      <c r="PPE200" s="310"/>
      <c r="PPF200" s="310"/>
      <c r="PPG200" s="310"/>
      <c r="PPH200" s="310"/>
      <c r="PPI200" s="310"/>
      <c r="PPJ200" s="310"/>
      <c r="PPK200" s="310"/>
      <c r="PPL200" s="310"/>
      <c r="PPM200" s="310"/>
      <c r="PPN200" s="310"/>
      <c r="PPO200" s="310"/>
      <c r="PPP200" s="310"/>
      <c r="PPQ200" s="310"/>
      <c r="PPR200" s="310"/>
      <c r="PPS200" s="310"/>
      <c r="PPT200" s="310"/>
      <c r="PPU200" s="310"/>
      <c r="PPV200" s="310"/>
      <c r="PPW200" s="310"/>
      <c r="PPX200" s="310"/>
      <c r="PPY200" s="310"/>
      <c r="PPZ200" s="310"/>
      <c r="PQA200" s="310"/>
      <c r="PQB200" s="310"/>
      <c r="PQC200" s="310"/>
      <c r="PQD200" s="310"/>
      <c r="PQE200" s="310"/>
      <c r="PQF200" s="310"/>
      <c r="PQG200" s="310"/>
      <c r="PQH200" s="310"/>
      <c r="PQI200" s="310"/>
      <c r="PQJ200" s="310"/>
      <c r="PQK200" s="310"/>
      <c r="PQL200" s="310"/>
      <c r="PQM200" s="310"/>
      <c r="PQN200" s="310"/>
      <c r="PQO200" s="310"/>
      <c r="PQP200" s="310"/>
      <c r="PQQ200" s="310"/>
      <c r="PQR200" s="310"/>
      <c r="PQS200" s="310"/>
      <c r="PQT200" s="310"/>
      <c r="PQU200" s="310"/>
      <c r="PQV200" s="310"/>
      <c r="PQW200" s="310"/>
      <c r="PQX200" s="310"/>
      <c r="PQY200" s="310"/>
      <c r="PQZ200" s="310"/>
      <c r="PRA200" s="310"/>
      <c r="PRB200" s="310"/>
      <c r="PRC200" s="310"/>
      <c r="PRD200" s="310"/>
      <c r="PRE200" s="310"/>
      <c r="PRF200" s="310"/>
      <c r="PRG200" s="310"/>
      <c r="PRH200" s="310"/>
      <c r="PRI200" s="310"/>
      <c r="PRJ200" s="310"/>
      <c r="PRK200" s="310"/>
      <c r="PRL200" s="310"/>
      <c r="PRM200" s="310"/>
      <c r="PRN200" s="310"/>
      <c r="PRO200" s="310"/>
      <c r="PRP200" s="310"/>
      <c r="PRQ200" s="310"/>
      <c r="PRR200" s="310"/>
      <c r="PRS200" s="310"/>
      <c r="PRT200" s="310"/>
      <c r="PRU200" s="310"/>
      <c r="PRV200" s="310"/>
      <c r="PRW200" s="310"/>
      <c r="PRX200" s="310"/>
      <c r="PRY200" s="310"/>
      <c r="PRZ200" s="310"/>
      <c r="PSA200" s="310"/>
      <c r="PSB200" s="310"/>
      <c r="PSC200" s="310"/>
      <c r="PSD200" s="310"/>
      <c r="PSE200" s="310"/>
      <c r="PSF200" s="310"/>
      <c r="PSG200" s="310"/>
      <c r="PSH200" s="310"/>
      <c r="PSI200" s="310"/>
      <c r="PSJ200" s="310"/>
      <c r="PSK200" s="310"/>
      <c r="PSL200" s="310"/>
      <c r="PSM200" s="310"/>
      <c r="PSN200" s="310"/>
      <c r="PSO200" s="310"/>
      <c r="PSP200" s="310"/>
      <c r="PSQ200" s="310"/>
      <c r="PSR200" s="310"/>
      <c r="PSS200" s="310"/>
      <c r="PST200" s="310"/>
      <c r="PSU200" s="310"/>
      <c r="PSV200" s="310"/>
      <c r="PSW200" s="310"/>
      <c r="PSX200" s="310"/>
      <c r="PSY200" s="310"/>
      <c r="PSZ200" s="310"/>
      <c r="PTA200" s="310"/>
      <c r="PTB200" s="310"/>
      <c r="PTC200" s="310"/>
      <c r="PTD200" s="310"/>
      <c r="PTE200" s="310"/>
      <c r="PTF200" s="310"/>
      <c r="PTG200" s="310"/>
      <c r="PTH200" s="310"/>
      <c r="PTI200" s="310"/>
      <c r="PTJ200" s="310"/>
      <c r="PTK200" s="310"/>
      <c r="PTL200" s="310"/>
      <c r="PTM200" s="310"/>
      <c r="PTN200" s="310"/>
      <c r="PTO200" s="310"/>
      <c r="PTP200" s="310"/>
      <c r="PTQ200" s="310"/>
      <c r="PTR200" s="310"/>
      <c r="PTS200" s="310"/>
      <c r="PTT200" s="310"/>
      <c r="PTU200" s="310"/>
      <c r="PTV200" s="310"/>
      <c r="PTW200" s="310"/>
      <c r="PTX200" s="310"/>
      <c r="PTY200" s="310"/>
      <c r="PTZ200" s="310"/>
      <c r="PUA200" s="310"/>
      <c r="PUB200" s="310"/>
      <c r="PUC200" s="310"/>
      <c r="PUD200" s="310"/>
      <c r="PUE200" s="310"/>
      <c r="PUF200" s="310"/>
      <c r="PUG200" s="310"/>
      <c r="PUH200" s="310"/>
      <c r="PUI200" s="310"/>
      <c r="PUJ200" s="310"/>
      <c r="PUK200" s="310"/>
      <c r="PUL200" s="310"/>
      <c r="PUM200" s="310"/>
      <c r="PUN200" s="310"/>
      <c r="PUO200" s="310"/>
      <c r="PUP200" s="310"/>
      <c r="PUQ200" s="310"/>
      <c r="PUR200" s="310"/>
      <c r="PUS200" s="310"/>
      <c r="PUT200" s="310"/>
      <c r="PUU200" s="310"/>
      <c r="PUV200" s="310"/>
      <c r="PUW200" s="310"/>
      <c r="PUX200" s="310"/>
      <c r="PUY200" s="310"/>
      <c r="PUZ200" s="310"/>
      <c r="PVA200" s="310"/>
      <c r="PVB200" s="310"/>
      <c r="PVC200" s="310"/>
      <c r="PVD200" s="310"/>
      <c r="PVE200" s="310"/>
      <c r="PVF200" s="310"/>
      <c r="PVG200" s="310"/>
      <c r="PVH200" s="310"/>
      <c r="PVI200" s="310"/>
      <c r="PVJ200" s="310"/>
      <c r="PVK200" s="310"/>
      <c r="PVL200" s="310"/>
      <c r="PVM200" s="310"/>
      <c r="PVN200" s="310"/>
      <c r="PVO200" s="310"/>
      <c r="PVP200" s="310"/>
      <c r="PVQ200" s="310"/>
      <c r="PVR200" s="310"/>
      <c r="PVS200" s="310"/>
      <c r="PVT200" s="310"/>
      <c r="PVU200" s="310"/>
      <c r="PVV200" s="310"/>
      <c r="PVW200" s="310"/>
      <c r="PVX200" s="310"/>
      <c r="PVY200" s="310"/>
      <c r="PVZ200" s="310"/>
      <c r="PWA200" s="310"/>
      <c r="PWB200" s="310"/>
      <c r="PWC200" s="310"/>
      <c r="PWD200" s="310"/>
      <c r="PWE200" s="310"/>
      <c r="PWF200" s="310"/>
      <c r="PWG200" s="310"/>
      <c r="PWH200" s="310"/>
      <c r="PWI200" s="310"/>
      <c r="PWJ200" s="310"/>
      <c r="PWK200" s="310"/>
      <c r="PWL200" s="310"/>
      <c r="PWM200" s="310"/>
      <c r="PWN200" s="310"/>
      <c r="PWO200" s="310"/>
      <c r="PWP200" s="310"/>
      <c r="PWQ200" s="310"/>
      <c r="PWR200" s="310"/>
      <c r="PWS200" s="310"/>
      <c r="PWT200" s="310"/>
      <c r="PWU200" s="310"/>
      <c r="PWV200" s="310"/>
      <c r="PWW200" s="310"/>
      <c r="PWX200" s="310"/>
      <c r="PWY200" s="310"/>
      <c r="PWZ200" s="310"/>
      <c r="PXA200" s="310"/>
      <c r="PXB200" s="310"/>
      <c r="PXC200" s="310"/>
      <c r="PXD200" s="310"/>
      <c r="PXE200" s="310"/>
      <c r="PXF200" s="310"/>
      <c r="PXG200" s="310"/>
      <c r="PXH200" s="310"/>
      <c r="PXI200" s="310"/>
      <c r="PXJ200" s="310"/>
      <c r="PXK200" s="310"/>
      <c r="PXL200" s="310"/>
      <c r="PXM200" s="310"/>
      <c r="PXN200" s="310"/>
      <c r="PXO200" s="310"/>
      <c r="PXP200" s="310"/>
      <c r="PXQ200" s="310"/>
      <c r="PXR200" s="310"/>
      <c r="PXS200" s="310"/>
      <c r="PXT200" s="310"/>
      <c r="PXU200" s="310"/>
      <c r="PXV200" s="310"/>
      <c r="PXW200" s="310"/>
      <c r="PXX200" s="310"/>
      <c r="PXY200" s="310"/>
      <c r="PXZ200" s="310"/>
      <c r="PYA200" s="310"/>
      <c r="PYB200" s="310"/>
      <c r="PYC200" s="310"/>
      <c r="PYD200" s="310"/>
      <c r="PYE200" s="310"/>
      <c r="PYF200" s="310"/>
      <c r="PYG200" s="310"/>
      <c r="PYH200" s="310"/>
      <c r="PYI200" s="310"/>
      <c r="PYJ200" s="310"/>
      <c r="PYK200" s="310"/>
      <c r="PYL200" s="310"/>
      <c r="PYM200" s="310"/>
      <c r="PYN200" s="310"/>
      <c r="PYO200" s="310"/>
      <c r="PYP200" s="310"/>
      <c r="PYQ200" s="310"/>
      <c r="PYR200" s="310"/>
      <c r="PYS200" s="310"/>
      <c r="PYT200" s="310"/>
      <c r="PYU200" s="310"/>
      <c r="PYV200" s="310"/>
      <c r="PYW200" s="310"/>
      <c r="PYX200" s="310"/>
      <c r="PYY200" s="310"/>
      <c r="PYZ200" s="310"/>
      <c r="PZA200" s="310"/>
      <c r="PZB200" s="310"/>
      <c r="PZC200" s="310"/>
      <c r="PZD200" s="310"/>
      <c r="PZE200" s="310"/>
      <c r="PZF200" s="310"/>
      <c r="PZG200" s="310"/>
      <c r="PZH200" s="310"/>
      <c r="PZI200" s="310"/>
      <c r="PZJ200" s="310"/>
      <c r="PZK200" s="310"/>
      <c r="PZL200" s="310"/>
      <c r="PZM200" s="310"/>
      <c r="PZN200" s="310"/>
      <c r="PZO200" s="310"/>
      <c r="PZP200" s="310"/>
      <c r="PZQ200" s="310"/>
      <c r="PZR200" s="310"/>
      <c r="PZS200" s="310"/>
      <c r="PZT200" s="310"/>
      <c r="PZU200" s="310"/>
      <c r="PZV200" s="310"/>
      <c r="PZW200" s="310"/>
      <c r="PZX200" s="310"/>
      <c r="PZY200" s="310"/>
      <c r="PZZ200" s="310"/>
      <c r="QAA200" s="310"/>
      <c r="QAB200" s="310"/>
      <c r="QAC200" s="310"/>
      <c r="QAD200" s="310"/>
      <c r="QAE200" s="310"/>
      <c r="QAF200" s="310"/>
      <c r="QAG200" s="310"/>
      <c r="QAH200" s="310"/>
      <c r="QAI200" s="310"/>
      <c r="QAJ200" s="310"/>
      <c r="QAK200" s="310"/>
      <c r="QAL200" s="310"/>
      <c r="QAM200" s="310"/>
      <c r="QAN200" s="310"/>
      <c r="QAO200" s="310"/>
      <c r="QAP200" s="310"/>
      <c r="QAQ200" s="310"/>
      <c r="QAR200" s="310"/>
      <c r="QAS200" s="310"/>
      <c r="QAT200" s="310"/>
      <c r="QAU200" s="310"/>
      <c r="QAV200" s="310"/>
      <c r="QAW200" s="310"/>
      <c r="QAX200" s="310"/>
      <c r="QAY200" s="310"/>
      <c r="QAZ200" s="310"/>
      <c r="QBA200" s="310"/>
      <c r="QBB200" s="310"/>
      <c r="QBC200" s="310"/>
      <c r="QBD200" s="310"/>
      <c r="QBE200" s="310"/>
      <c r="QBF200" s="310"/>
      <c r="QBG200" s="310"/>
      <c r="QBH200" s="310"/>
      <c r="QBI200" s="310"/>
      <c r="QBJ200" s="310"/>
      <c r="QBK200" s="310"/>
      <c r="QBL200" s="310"/>
      <c r="QBM200" s="310"/>
      <c r="QBN200" s="310"/>
      <c r="QBO200" s="310"/>
      <c r="QBP200" s="310"/>
      <c r="QBQ200" s="310"/>
      <c r="QBR200" s="310"/>
      <c r="QBS200" s="310"/>
      <c r="QBT200" s="310"/>
      <c r="QBU200" s="310"/>
      <c r="QBV200" s="310"/>
      <c r="QBW200" s="310"/>
      <c r="QBX200" s="310"/>
      <c r="QBY200" s="310"/>
      <c r="QBZ200" s="310"/>
      <c r="QCA200" s="310"/>
      <c r="QCB200" s="310"/>
      <c r="QCC200" s="310"/>
      <c r="QCD200" s="310"/>
      <c r="QCE200" s="310"/>
      <c r="QCF200" s="310"/>
      <c r="QCG200" s="310"/>
      <c r="QCH200" s="310"/>
      <c r="QCI200" s="310"/>
      <c r="QCJ200" s="310"/>
      <c r="QCK200" s="310"/>
      <c r="QCL200" s="310"/>
      <c r="QCM200" s="310"/>
      <c r="QCN200" s="310"/>
      <c r="QCO200" s="310"/>
      <c r="QCP200" s="310"/>
      <c r="QCQ200" s="310"/>
      <c r="QCR200" s="310"/>
      <c r="QCS200" s="310"/>
      <c r="QCT200" s="310"/>
      <c r="QCU200" s="310"/>
      <c r="QCV200" s="310"/>
      <c r="QCW200" s="310"/>
      <c r="QCX200" s="310"/>
      <c r="QCY200" s="310"/>
      <c r="QCZ200" s="310"/>
      <c r="QDA200" s="310"/>
      <c r="QDB200" s="310"/>
      <c r="QDC200" s="310"/>
      <c r="QDD200" s="310"/>
      <c r="QDE200" s="310"/>
      <c r="QDF200" s="310"/>
      <c r="QDG200" s="310"/>
      <c r="QDH200" s="310"/>
      <c r="QDI200" s="310"/>
      <c r="QDJ200" s="310"/>
      <c r="QDK200" s="310"/>
      <c r="QDL200" s="310"/>
      <c r="QDM200" s="310"/>
      <c r="QDN200" s="310"/>
      <c r="QDO200" s="310"/>
      <c r="QDP200" s="310"/>
      <c r="QDQ200" s="310"/>
      <c r="QDR200" s="310"/>
      <c r="QDS200" s="310"/>
      <c r="QDT200" s="310"/>
      <c r="QDU200" s="310"/>
      <c r="QDV200" s="310"/>
      <c r="QDW200" s="310"/>
      <c r="QDX200" s="310"/>
      <c r="QDY200" s="310"/>
      <c r="QDZ200" s="310"/>
      <c r="QEA200" s="310"/>
      <c r="QEB200" s="310"/>
      <c r="QEC200" s="310"/>
      <c r="QED200" s="310"/>
      <c r="QEE200" s="310"/>
      <c r="QEF200" s="310"/>
      <c r="QEG200" s="310"/>
      <c r="QEH200" s="310"/>
      <c r="QEI200" s="310"/>
      <c r="QEJ200" s="310"/>
      <c r="QEK200" s="310"/>
      <c r="QEL200" s="310"/>
      <c r="QEM200" s="310"/>
      <c r="QEN200" s="310"/>
      <c r="QEO200" s="310"/>
      <c r="QEP200" s="310"/>
      <c r="QEQ200" s="310"/>
      <c r="QER200" s="310"/>
      <c r="QES200" s="310"/>
      <c r="QET200" s="310"/>
      <c r="QEU200" s="310"/>
      <c r="QEV200" s="310"/>
      <c r="QEW200" s="310"/>
      <c r="QEX200" s="310"/>
      <c r="QEY200" s="310"/>
      <c r="QEZ200" s="310"/>
      <c r="QFA200" s="310"/>
      <c r="QFB200" s="310"/>
      <c r="QFC200" s="310"/>
      <c r="QFD200" s="310"/>
      <c r="QFE200" s="310"/>
      <c r="QFF200" s="310"/>
      <c r="QFG200" s="310"/>
      <c r="QFH200" s="310"/>
      <c r="QFI200" s="310"/>
      <c r="QFJ200" s="310"/>
      <c r="QFK200" s="310"/>
      <c r="QFL200" s="310"/>
      <c r="QFM200" s="310"/>
      <c r="QFN200" s="310"/>
      <c r="QFO200" s="310"/>
      <c r="QFP200" s="310"/>
      <c r="QFQ200" s="310"/>
      <c r="QFR200" s="310"/>
      <c r="QFS200" s="310"/>
      <c r="QFT200" s="310"/>
      <c r="QFU200" s="310"/>
      <c r="QFV200" s="310"/>
      <c r="QFW200" s="310"/>
      <c r="QFX200" s="310"/>
      <c r="QFY200" s="310"/>
      <c r="QFZ200" s="310"/>
      <c r="QGA200" s="310"/>
      <c r="QGB200" s="310"/>
      <c r="QGC200" s="310"/>
      <c r="QGD200" s="310"/>
      <c r="QGE200" s="310"/>
      <c r="QGF200" s="310"/>
      <c r="QGG200" s="310"/>
      <c r="QGH200" s="310"/>
      <c r="QGI200" s="310"/>
      <c r="QGJ200" s="310"/>
      <c r="QGK200" s="310"/>
      <c r="QGL200" s="310"/>
      <c r="QGM200" s="310"/>
      <c r="QGN200" s="310"/>
      <c r="QGO200" s="310"/>
      <c r="QGP200" s="310"/>
      <c r="QGQ200" s="310"/>
      <c r="QGR200" s="310"/>
      <c r="QGS200" s="310"/>
      <c r="QGT200" s="310"/>
      <c r="QGU200" s="310"/>
      <c r="QGV200" s="310"/>
      <c r="QGW200" s="310"/>
      <c r="QGX200" s="310"/>
      <c r="QGY200" s="310"/>
      <c r="QGZ200" s="310"/>
      <c r="QHA200" s="310"/>
      <c r="QHB200" s="310"/>
      <c r="QHC200" s="310"/>
      <c r="QHD200" s="310"/>
      <c r="QHE200" s="310"/>
      <c r="QHF200" s="310"/>
      <c r="QHG200" s="310"/>
      <c r="QHH200" s="310"/>
      <c r="QHI200" s="310"/>
      <c r="QHJ200" s="310"/>
      <c r="QHK200" s="310"/>
      <c r="QHL200" s="310"/>
      <c r="QHM200" s="310"/>
      <c r="QHN200" s="310"/>
      <c r="QHO200" s="310"/>
      <c r="QHP200" s="310"/>
      <c r="QHQ200" s="310"/>
      <c r="QHR200" s="310"/>
      <c r="QHS200" s="310"/>
      <c r="QHT200" s="310"/>
      <c r="QHU200" s="310"/>
      <c r="QHV200" s="310"/>
      <c r="QHW200" s="310"/>
      <c r="QHX200" s="310"/>
      <c r="QHY200" s="310"/>
      <c r="QHZ200" s="310"/>
      <c r="QIA200" s="310"/>
      <c r="QIB200" s="310"/>
      <c r="QIC200" s="310"/>
      <c r="QID200" s="310"/>
      <c r="QIE200" s="310"/>
      <c r="QIF200" s="310"/>
      <c r="QIG200" s="310"/>
      <c r="QIH200" s="310"/>
      <c r="QII200" s="310"/>
      <c r="QIJ200" s="310"/>
      <c r="QIK200" s="310"/>
      <c r="QIL200" s="310"/>
      <c r="QIM200" s="310"/>
      <c r="QIN200" s="310"/>
      <c r="QIO200" s="310"/>
      <c r="QIP200" s="310"/>
      <c r="QIQ200" s="310"/>
      <c r="QIR200" s="310"/>
      <c r="QIS200" s="310"/>
      <c r="QIT200" s="310"/>
      <c r="QIU200" s="310"/>
      <c r="QIV200" s="310"/>
      <c r="QIW200" s="310"/>
      <c r="QIX200" s="310"/>
      <c r="QIY200" s="310"/>
      <c r="QIZ200" s="310"/>
      <c r="QJA200" s="310"/>
      <c r="QJB200" s="310"/>
      <c r="QJC200" s="310"/>
      <c r="QJD200" s="310"/>
      <c r="QJE200" s="310"/>
      <c r="QJF200" s="310"/>
      <c r="QJG200" s="310"/>
      <c r="QJH200" s="310"/>
      <c r="QJI200" s="310"/>
      <c r="QJJ200" s="310"/>
      <c r="QJK200" s="310"/>
      <c r="QJL200" s="310"/>
      <c r="QJM200" s="310"/>
      <c r="QJN200" s="310"/>
      <c r="QJO200" s="310"/>
      <c r="QJP200" s="310"/>
      <c r="QJQ200" s="310"/>
      <c r="QJR200" s="310"/>
      <c r="QJS200" s="310"/>
      <c r="QJT200" s="310"/>
      <c r="QJU200" s="310"/>
      <c r="QJV200" s="310"/>
      <c r="QJW200" s="310"/>
      <c r="QJX200" s="310"/>
      <c r="QJY200" s="310"/>
      <c r="QJZ200" s="310"/>
      <c r="QKA200" s="310"/>
      <c r="QKB200" s="310"/>
      <c r="QKC200" s="310"/>
      <c r="QKD200" s="310"/>
      <c r="QKE200" s="310"/>
      <c r="QKF200" s="310"/>
      <c r="QKG200" s="310"/>
      <c r="QKH200" s="310"/>
      <c r="QKI200" s="310"/>
      <c r="QKJ200" s="310"/>
      <c r="QKK200" s="310"/>
      <c r="QKL200" s="310"/>
      <c r="QKM200" s="310"/>
      <c r="QKN200" s="310"/>
      <c r="QKO200" s="310"/>
      <c r="QKP200" s="310"/>
      <c r="QKQ200" s="310"/>
      <c r="QKR200" s="310"/>
      <c r="QKS200" s="310"/>
      <c r="QKT200" s="310"/>
      <c r="QKU200" s="310"/>
      <c r="QKV200" s="310"/>
      <c r="QKW200" s="310"/>
      <c r="QKX200" s="310"/>
      <c r="QKY200" s="310"/>
      <c r="QKZ200" s="310"/>
      <c r="QLA200" s="310"/>
      <c r="QLB200" s="310"/>
      <c r="QLC200" s="310"/>
      <c r="QLD200" s="310"/>
      <c r="QLE200" s="310"/>
      <c r="QLF200" s="310"/>
      <c r="QLG200" s="310"/>
      <c r="QLH200" s="310"/>
      <c r="QLI200" s="310"/>
      <c r="QLJ200" s="310"/>
      <c r="QLK200" s="310"/>
      <c r="QLL200" s="310"/>
      <c r="QLM200" s="310"/>
      <c r="QLN200" s="310"/>
      <c r="QLO200" s="310"/>
      <c r="QLP200" s="310"/>
      <c r="QLQ200" s="310"/>
      <c r="QLR200" s="310"/>
      <c r="QLS200" s="310"/>
      <c r="QLT200" s="310"/>
      <c r="QLU200" s="310"/>
      <c r="QLV200" s="310"/>
      <c r="QLW200" s="310"/>
      <c r="QLX200" s="310"/>
      <c r="QLY200" s="310"/>
      <c r="QLZ200" s="310"/>
      <c r="QMA200" s="310"/>
      <c r="QMB200" s="310"/>
      <c r="QMC200" s="310"/>
      <c r="QMD200" s="310"/>
      <c r="QME200" s="310"/>
      <c r="QMF200" s="310"/>
      <c r="QMG200" s="310"/>
      <c r="QMH200" s="310"/>
      <c r="QMI200" s="310"/>
      <c r="QMJ200" s="310"/>
      <c r="QMK200" s="310"/>
      <c r="QML200" s="310"/>
      <c r="QMM200" s="310"/>
      <c r="QMN200" s="310"/>
      <c r="QMO200" s="310"/>
      <c r="QMP200" s="310"/>
      <c r="QMQ200" s="310"/>
      <c r="QMR200" s="310"/>
      <c r="QMS200" s="310"/>
      <c r="QMT200" s="310"/>
      <c r="QMU200" s="310"/>
      <c r="QMV200" s="310"/>
      <c r="QMW200" s="310"/>
      <c r="QMX200" s="310"/>
      <c r="QMY200" s="310"/>
      <c r="QMZ200" s="310"/>
      <c r="QNA200" s="310"/>
      <c r="QNB200" s="310"/>
      <c r="QNC200" s="310"/>
      <c r="QND200" s="310"/>
      <c r="QNE200" s="310"/>
      <c r="QNF200" s="310"/>
      <c r="QNG200" s="310"/>
      <c r="QNH200" s="310"/>
      <c r="QNI200" s="310"/>
      <c r="QNJ200" s="310"/>
      <c r="QNK200" s="310"/>
      <c r="QNL200" s="310"/>
      <c r="QNM200" s="310"/>
      <c r="QNN200" s="310"/>
      <c r="QNO200" s="310"/>
      <c r="QNP200" s="310"/>
      <c r="QNQ200" s="310"/>
      <c r="QNR200" s="310"/>
      <c r="QNS200" s="310"/>
      <c r="QNT200" s="310"/>
      <c r="QNU200" s="310"/>
      <c r="QNV200" s="310"/>
      <c r="QNW200" s="310"/>
      <c r="QNX200" s="310"/>
      <c r="QNY200" s="310"/>
      <c r="QNZ200" s="310"/>
      <c r="QOA200" s="310"/>
      <c r="QOB200" s="310"/>
      <c r="QOC200" s="310"/>
      <c r="QOD200" s="310"/>
      <c r="QOE200" s="310"/>
      <c r="QOF200" s="310"/>
      <c r="QOG200" s="310"/>
      <c r="QOH200" s="310"/>
      <c r="QOI200" s="310"/>
      <c r="QOJ200" s="310"/>
      <c r="QOK200" s="310"/>
      <c r="QOL200" s="310"/>
      <c r="QOM200" s="310"/>
      <c r="QON200" s="310"/>
      <c r="QOO200" s="310"/>
      <c r="QOP200" s="310"/>
      <c r="QOQ200" s="310"/>
      <c r="QOR200" s="310"/>
      <c r="QOS200" s="310"/>
      <c r="QOT200" s="310"/>
      <c r="QOU200" s="310"/>
      <c r="QOV200" s="310"/>
      <c r="QOW200" s="310"/>
      <c r="QOX200" s="310"/>
      <c r="QOY200" s="310"/>
      <c r="QOZ200" s="310"/>
      <c r="QPA200" s="310"/>
      <c r="QPB200" s="310"/>
      <c r="QPC200" s="310"/>
      <c r="QPD200" s="310"/>
      <c r="QPE200" s="310"/>
      <c r="QPF200" s="310"/>
      <c r="QPG200" s="310"/>
      <c r="QPH200" s="310"/>
      <c r="QPI200" s="310"/>
      <c r="QPJ200" s="310"/>
      <c r="QPK200" s="310"/>
      <c r="QPL200" s="310"/>
      <c r="QPM200" s="310"/>
      <c r="QPN200" s="310"/>
      <c r="QPO200" s="310"/>
      <c r="QPP200" s="310"/>
      <c r="QPQ200" s="310"/>
      <c r="QPR200" s="310"/>
      <c r="QPS200" s="310"/>
      <c r="QPT200" s="310"/>
      <c r="QPU200" s="310"/>
      <c r="QPV200" s="310"/>
      <c r="QPW200" s="310"/>
      <c r="QPX200" s="310"/>
      <c r="QPY200" s="310"/>
      <c r="QPZ200" s="310"/>
      <c r="QQA200" s="310"/>
      <c r="QQB200" s="310"/>
      <c r="QQC200" s="310"/>
      <c r="QQD200" s="310"/>
      <c r="QQE200" s="310"/>
      <c r="QQF200" s="310"/>
      <c r="QQG200" s="310"/>
      <c r="QQH200" s="310"/>
      <c r="QQI200" s="310"/>
      <c r="QQJ200" s="310"/>
      <c r="QQK200" s="310"/>
      <c r="QQL200" s="310"/>
      <c r="QQM200" s="310"/>
      <c r="QQN200" s="310"/>
      <c r="QQO200" s="310"/>
      <c r="QQP200" s="310"/>
      <c r="QQQ200" s="310"/>
      <c r="QQR200" s="310"/>
      <c r="QQS200" s="310"/>
      <c r="QQT200" s="310"/>
      <c r="QQU200" s="310"/>
      <c r="QQV200" s="310"/>
      <c r="QQW200" s="310"/>
      <c r="QQX200" s="310"/>
      <c r="QQY200" s="310"/>
      <c r="QQZ200" s="310"/>
      <c r="QRA200" s="310"/>
      <c r="QRB200" s="310"/>
      <c r="QRC200" s="310"/>
      <c r="QRD200" s="310"/>
      <c r="QRE200" s="310"/>
      <c r="QRF200" s="310"/>
      <c r="QRG200" s="310"/>
      <c r="QRH200" s="310"/>
      <c r="QRI200" s="310"/>
      <c r="QRJ200" s="310"/>
      <c r="QRK200" s="310"/>
      <c r="QRL200" s="310"/>
      <c r="QRM200" s="310"/>
      <c r="QRN200" s="310"/>
      <c r="QRO200" s="310"/>
      <c r="QRP200" s="310"/>
      <c r="QRQ200" s="310"/>
      <c r="QRR200" s="310"/>
      <c r="QRS200" s="310"/>
      <c r="QRT200" s="310"/>
      <c r="QRU200" s="310"/>
      <c r="QRV200" s="310"/>
      <c r="QRW200" s="310"/>
      <c r="QRX200" s="310"/>
      <c r="QRY200" s="310"/>
      <c r="QRZ200" s="310"/>
      <c r="QSA200" s="310"/>
      <c r="QSB200" s="310"/>
      <c r="QSC200" s="310"/>
      <c r="QSD200" s="310"/>
      <c r="QSE200" s="310"/>
      <c r="QSF200" s="310"/>
      <c r="QSG200" s="310"/>
      <c r="QSH200" s="310"/>
      <c r="QSI200" s="310"/>
      <c r="QSJ200" s="310"/>
      <c r="QSK200" s="310"/>
      <c r="QSL200" s="310"/>
      <c r="QSM200" s="310"/>
      <c r="QSN200" s="310"/>
      <c r="QSO200" s="310"/>
      <c r="QSP200" s="310"/>
      <c r="QSQ200" s="310"/>
      <c r="QSR200" s="310"/>
      <c r="QSS200" s="310"/>
      <c r="QST200" s="310"/>
      <c r="QSU200" s="310"/>
      <c r="QSV200" s="310"/>
      <c r="QSW200" s="310"/>
      <c r="QSX200" s="310"/>
      <c r="QSY200" s="310"/>
      <c r="QSZ200" s="310"/>
      <c r="QTA200" s="310"/>
      <c r="QTB200" s="310"/>
      <c r="QTC200" s="310"/>
      <c r="QTD200" s="310"/>
      <c r="QTE200" s="310"/>
      <c r="QTF200" s="310"/>
      <c r="QTG200" s="310"/>
      <c r="QTH200" s="310"/>
      <c r="QTI200" s="310"/>
      <c r="QTJ200" s="310"/>
      <c r="QTK200" s="310"/>
      <c r="QTL200" s="310"/>
      <c r="QTM200" s="310"/>
      <c r="QTN200" s="310"/>
      <c r="QTO200" s="310"/>
      <c r="QTP200" s="310"/>
      <c r="QTQ200" s="310"/>
      <c r="QTR200" s="310"/>
      <c r="QTS200" s="310"/>
      <c r="QTT200" s="310"/>
      <c r="QTU200" s="310"/>
      <c r="QTV200" s="310"/>
      <c r="QTW200" s="310"/>
      <c r="QTX200" s="310"/>
      <c r="QTY200" s="310"/>
      <c r="QTZ200" s="310"/>
      <c r="QUA200" s="310"/>
      <c r="QUB200" s="310"/>
      <c r="QUC200" s="310"/>
      <c r="QUD200" s="310"/>
      <c r="QUE200" s="310"/>
      <c r="QUF200" s="310"/>
      <c r="QUG200" s="310"/>
      <c r="QUH200" s="310"/>
      <c r="QUI200" s="310"/>
      <c r="QUJ200" s="310"/>
      <c r="QUK200" s="310"/>
      <c r="QUL200" s="310"/>
      <c r="QUM200" s="310"/>
      <c r="QUN200" s="310"/>
      <c r="QUO200" s="310"/>
      <c r="QUP200" s="310"/>
      <c r="QUQ200" s="310"/>
      <c r="QUR200" s="310"/>
      <c r="QUS200" s="310"/>
      <c r="QUT200" s="310"/>
      <c r="QUU200" s="310"/>
      <c r="QUV200" s="310"/>
      <c r="QUW200" s="310"/>
      <c r="QUX200" s="310"/>
      <c r="QUY200" s="310"/>
      <c r="QUZ200" s="310"/>
      <c r="QVA200" s="310"/>
      <c r="QVB200" s="310"/>
      <c r="QVC200" s="310"/>
      <c r="QVD200" s="310"/>
      <c r="QVE200" s="310"/>
      <c r="QVF200" s="310"/>
      <c r="QVG200" s="310"/>
      <c r="QVH200" s="310"/>
      <c r="QVI200" s="310"/>
      <c r="QVJ200" s="310"/>
      <c r="QVK200" s="310"/>
      <c r="QVL200" s="310"/>
      <c r="QVM200" s="310"/>
      <c r="QVN200" s="310"/>
      <c r="QVO200" s="310"/>
      <c r="QVP200" s="310"/>
      <c r="QVQ200" s="310"/>
      <c r="QVR200" s="310"/>
      <c r="QVS200" s="310"/>
      <c r="QVT200" s="310"/>
      <c r="QVU200" s="310"/>
      <c r="QVV200" s="310"/>
      <c r="QVW200" s="310"/>
      <c r="QVX200" s="310"/>
      <c r="QVY200" s="310"/>
      <c r="QVZ200" s="310"/>
      <c r="QWA200" s="310"/>
      <c r="QWB200" s="310"/>
      <c r="QWC200" s="310"/>
      <c r="QWD200" s="310"/>
      <c r="QWE200" s="310"/>
      <c r="QWF200" s="310"/>
      <c r="QWG200" s="310"/>
      <c r="QWH200" s="310"/>
      <c r="QWI200" s="310"/>
      <c r="QWJ200" s="310"/>
      <c r="QWK200" s="310"/>
      <c r="QWL200" s="310"/>
      <c r="QWM200" s="310"/>
      <c r="QWN200" s="310"/>
      <c r="QWO200" s="310"/>
      <c r="QWP200" s="310"/>
      <c r="QWQ200" s="310"/>
      <c r="QWR200" s="310"/>
      <c r="QWS200" s="310"/>
      <c r="QWT200" s="310"/>
      <c r="QWU200" s="310"/>
      <c r="QWV200" s="310"/>
      <c r="QWW200" s="310"/>
      <c r="QWX200" s="310"/>
      <c r="QWY200" s="310"/>
      <c r="QWZ200" s="310"/>
      <c r="QXA200" s="310"/>
      <c r="QXB200" s="310"/>
      <c r="QXC200" s="310"/>
      <c r="QXD200" s="310"/>
      <c r="QXE200" s="310"/>
      <c r="QXF200" s="310"/>
      <c r="QXG200" s="310"/>
      <c r="QXH200" s="310"/>
      <c r="QXI200" s="310"/>
      <c r="QXJ200" s="310"/>
      <c r="QXK200" s="310"/>
      <c r="QXL200" s="310"/>
      <c r="QXM200" s="310"/>
      <c r="QXN200" s="310"/>
      <c r="QXO200" s="310"/>
      <c r="QXP200" s="310"/>
      <c r="QXQ200" s="310"/>
      <c r="QXR200" s="310"/>
      <c r="QXS200" s="310"/>
      <c r="QXT200" s="310"/>
      <c r="QXU200" s="310"/>
      <c r="QXV200" s="310"/>
      <c r="QXW200" s="310"/>
      <c r="QXX200" s="310"/>
      <c r="QXY200" s="310"/>
      <c r="QXZ200" s="310"/>
      <c r="QYA200" s="310"/>
      <c r="QYB200" s="310"/>
      <c r="QYC200" s="310"/>
      <c r="QYD200" s="310"/>
      <c r="QYE200" s="310"/>
      <c r="QYF200" s="310"/>
      <c r="QYG200" s="310"/>
      <c r="QYH200" s="310"/>
      <c r="QYI200" s="310"/>
      <c r="QYJ200" s="310"/>
      <c r="QYK200" s="310"/>
      <c r="QYL200" s="310"/>
      <c r="QYM200" s="310"/>
      <c r="QYN200" s="310"/>
      <c r="QYO200" s="310"/>
      <c r="QYP200" s="310"/>
      <c r="QYQ200" s="310"/>
      <c r="QYR200" s="310"/>
      <c r="QYS200" s="310"/>
      <c r="QYT200" s="310"/>
      <c r="QYU200" s="310"/>
      <c r="QYV200" s="310"/>
      <c r="QYW200" s="310"/>
      <c r="QYX200" s="310"/>
      <c r="QYY200" s="310"/>
      <c r="QYZ200" s="310"/>
      <c r="QZA200" s="310"/>
      <c r="QZB200" s="310"/>
      <c r="QZC200" s="310"/>
      <c r="QZD200" s="310"/>
      <c r="QZE200" s="310"/>
      <c r="QZF200" s="310"/>
      <c r="QZG200" s="310"/>
      <c r="QZH200" s="310"/>
      <c r="QZI200" s="310"/>
      <c r="QZJ200" s="310"/>
      <c r="QZK200" s="310"/>
      <c r="QZL200" s="310"/>
      <c r="QZM200" s="310"/>
      <c r="QZN200" s="310"/>
      <c r="QZO200" s="310"/>
      <c r="QZP200" s="310"/>
      <c r="QZQ200" s="310"/>
      <c r="QZR200" s="310"/>
      <c r="QZS200" s="310"/>
      <c r="QZT200" s="310"/>
      <c r="QZU200" s="310"/>
      <c r="QZV200" s="310"/>
      <c r="QZW200" s="310"/>
      <c r="QZX200" s="310"/>
      <c r="QZY200" s="310"/>
      <c r="QZZ200" s="310"/>
      <c r="RAA200" s="310"/>
      <c r="RAB200" s="310"/>
      <c r="RAC200" s="310"/>
      <c r="RAD200" s="310"/>
      <c r="RAE200" s="310"/>
      <c r="RAF200" s="310"/>
      <c r="RAG200" s="310"/>
      <c r="RAH200" s="310"/>
      <c r="RAI200" s="310"/>
      <c r="RAJ200" s="310"/>
      <c r="RAK200" s="310"/>
      <c r="RAL200" s="310"/>
      <c r="RAM200" s="310"/>
      <c r="RAN200" s="310"/>
      <c r="RAO200" s="310"/>
      <c r="RAP200" s="310"/>
      <c r="RAQ200" s="310"/>
      <c r="RAR200" s="310"/>
      <c r="RAS200" s="310"/>
      <c r="RAT200" s="310"/>
      <c r="RAU200" s="310"/>
      <c r="RAV200" s="310"/>
      <c r="RAW200" s="310"/>
      <c r="RAX200" s="310"/>
      <c r="RAY200" s="310"/>
      <c r="RAZ200" s="310"/>
      <c r="RBA200" s="310"/>
      <c r="RBB200" s="310"/>
      <c r="RBC200" s="310"/>
      <c r="RBD200" s="310"/>
      <c r="RBE200" s="310"/>
      <c r="RBF200" s="310"/>
      <c r="RBG200" s="310"/>
      <c r="RBH200" s="310"/>
      <c r="RBI200" s="310"/>
      <c r="RBJ200" s="310"/>
      <c r="RBK200" s="310"/>
      <c r="RBL200" s="310"/>
      <c r="RBM200" s="310"/>
      <c r="RBN200" s="310"/>
      <c r="RBO200" s="310"/>
      <c r="RBP200" s="310"/>
      <c r="RBQ200" s="310"/>
      <c r="RBR200" s="310"/>
      <c r="RBS200" s="310"/>
      <c r="RBT200" s="310"/>
      <c r="RBU200" s="310"/>
      <c r="RBV200" s="310"/>
      <c r="RBW200" s="310"/>
      <c r="RBX200" s="310"/>
      <c r="RBY200" s="310"/>
      <c r="RBZ200" s="310"/>
      <c r="RCA200" s="310"/>
      <c r="RCB200" s="310"/>
      <c r="RCC200" s="310"/>
      <c r="RCD200" s="310"/>
      <c r="RCE200" s="310"/>
      <c r="RCF200" s="310"/>
      <c r="RCG200" s="310"/>
      <c r="RCH200" s="310"/>
      <c r="RCI200" s="310"/>
      <c r="RCJ200" s="310"/>
      <c r="RCK200" s="310"/>
      <c r="RCL200" s="310"/>
      <c r="RCM200" s="310"/>
      <c r="RCN200" s="310"/>
      <c r="RCO200" s="310"/>
      <c r="RCP200" s="310"/>
      <c r="RCQ200" s="310"/>
      <c r="RCR200" s="310"/>
      <c r="RCS200" s="310"/>
      <c r="RCT200" s="310"/>
      <c r="RCU200" s="310"/>
      <c r="RCV200" s="310"/>
      <c r="RCW200" s="310"/>
      <c r="RCX200" s="310"/>
      <c r="RCY200" s="310"/>
      <c r="RCZ200" s="310"/>
      <c r="RDA200" s="310"/>
      <c r="RDB200" s="310"/>
      <c r="RDC200" s="310"/>
      <c r="RDD200" s="310"/>
      <c r="RDE200" s="310"/>
      <c r="RDF200" s="310"/>
      <c r="RDG200" s="310"/>
      <c r="RDH200" s="310"/>
      <c r="RDI200" s="310"/>
      <c r="RDJ200" s="310"/>
      <c r="RDK200" s="310"/>
      <c r="RDL200" s="310"/>
      <c r="RDM200" s="310"/>
      <c r="RDN200" s="310"/>
      <c r="RDO200" s="310"/>
      <c r="RDP200" s="310"/>
      <c r="RDQ200" s="310"/>
      <c r="RDR200" s="310"/>
      <c r="RDS200" s="310"/>
      <c r="RDT200" s="310"/>
      <c r="RDU200" s="310"/>
      <c r="RDV200" s="310"/>
      <c r="RDW200" s="310"/>
      <c r="RDX200" s="310"/>
      <c r="RDY200" s="310"/>
      <c r="RDZ200" s="310"/>
      <c r="REA200" s="310"/>
      <c r="REB200" s="310"/>
      <c r="REC200" s="310"/>
      <c r="RED200" s="310"/>
      <c r="REE200" s="310"/>
      <c r="REF200" s="310"/>
      <c r="REG200" s="310"/>
      <c r="REH200" s="310"/>
      <c r="REI200" s="310"/>
      <c r="REJ200" s="310"/>
      <c r="REK200" s="310"/>
      <c r="REL200" s="310"/>
      <c r="REM200" s="310"/>
      <c r="REN200" s="310"/>
      <c r="REO200" s="310"/>
      <c r="REP200" s="310"/>
      <c r="REQ200" s="310"/>
      <c r="RER200" s="310"/>
      <c r="RES200" s="310"/>
      <c r="RET200" s="310"/>
      <c r="REU200" s="310"/>
      <c r="REV200" s="310"/>
      <c r="REW200" s="310"/>
      <c r="REX200" s="310"/>
      <c r="REY200" s="310"/>
      <c r="REZ200" s="310"/>
      <c r="RFA200" s="310"/>
      <c r="RFB200" s="310"/>
      <c r="RFC200" s="310"/>
      <c r="RFD200" s="310"/>
      <c r="RFE200" s="310"/>
      <c r="RFF200" s="310"/>
      <c r="RFG200" s="310"/>
      <c r="RFH200" s="310"/>
      <c r="RFI200" s="310"/>
      <c r="RFJ200" s="310"/>
      <c r="RFK200" s="310"/>
      <c r="RFL200" s="310"/>
      <c r="RFM200" s="310"/>
      <c r="RFN200" s="310"/>
      <c r="RFO200" s="310"/>
      <c r="RFP200" s="310"/>
      <c r="RFQ200" s="310"/>
      <c r="RFR200" s="310"/>
      <c r="RFS200" s="310"/>
      <c r="RFT200" s="310"/>
      <c r="RFU200" s="310"/>
      <c r="RFV200" s="310"/>
      <c r="RFW200" s="310"/>
      <c r="RFX200" s="310"/>
      <c r="RFY200" s="310"/>
      <c r="RFZ200" s="310"/>
      <c r="RGA200" s="310"/>
      <c r="RGB200" s="310"/>
      <c r="RGC200" s="310"/>
      <c r="RGD200" s="310"/>
      <c r="RGE200" s="310"/>
      <c r="RGF200" s="310"/>
      <c r="RGG200" s="310"/>
      <c r="RGH200" s="310"/>
      <c r="RGI200" s="310"/>
      <c r="RGJ200" s="310"/>
      <c r="RGK200" s="310"/>
      <c r="RGL200" s="310"/>
      <c r="RGM200" s="310"/>
      <c r="RGN200" s="310"/>
      <c r="RGO200" s="310"/>
      <c r="RGP200" s="310"/>
      <c r="RGQ200" s="310"/>
      <c r="RGR200" s="310"/>
      <c r="RGS200" s="310"/>
      <c r="RGT200" s="310"/>
      <c r="RGU200" s="310"/>
      <c r="RGV200" s="310"/>
      <c r="RGW200" s="310"/>
      <c r="RGX200" s="310"/>
      <c r="RGY200" s="310"/>
      <c r="RGZ200" s="310"/>
      <c r="RHA200" s="310"/>
      <c r="RHB200" s="310"/>
      <c r="RHC200" s="310"/>
      <c r="RHD200" s="310"/>
      <c r="RHE200" s="310"/>
      <c r="RHF200" s="310"/>
      <c r="RHG200" s="310"/>
      <c r="RHH200" s="310"/>
      <c r="RHI200" s="310"/>
      <c r="RHJ200" s="310"/>
      <c r="RHK200" s="310"/>
      <c r="RHL200" s="310"/>
      <c r="RHM200" s="310"/>
      <c r="RHN200" s="310"/>
      <c r="RHO200" s="310"/>
      <c r="RHP200" s="310"/>
      <c r="RHQ200" s="310"/>
      <c r="RHR200" s="310"/>
      <c r="RHS200" s="310"/>
      <c r="RHT200" s="310"/>
      <c r="RHU200" s="310"/>
      <c r="RHV200" s="310"/>
      <c r="RHW200" s="310"/>
      <c r="RHX200" s="310"/>
      <c r="RHY200" s="310"/>
      <c r="RHZ200" s="310"/>
      <c r="RIA200" s="310"/>
      <c r="RIB200" s="310"/>
      <c r="RIC200" s="310"/>
      <c r="RID200" s="310"/>
      <c r="RIE200" s="310"/>
      <c r="RIF200" s="310"/>
      <c r="RIG200" s="310"/>
      <c r="RIH200" s="310"/>
      <c r="RII200" s="310"/>
      <c r="RIJ200" s="310"/>
      <c r="RIK200" s="310"/>
      <c r="RIL200" s="310"/>
      <c r="RIM200" s="310"/>
      <c r="RIN200" s="310"/>
      <c r="RIO200" s="310"/>
      <c r="RIP200" s="310"/>
      <c r="RIQ200" s="310"/>
      <c r="RIR200" s="310"/>
      <c r="RIS200" s="310"/>
      <c r="RIT200" s="310"/>
      <c r="RIU200" s="310"/>
      <c r="RIV200" s="310"/>
      <c r="RIW200" s="310"/>
      <c r="RIX200" s="310"/>
      <c r="RIY200" s="310"/>
      <c r="RIZ200" s="310"/>
      <c r="RJA200" s="310"/>
      <c r="RJB200" s="310"/>
      <c r="RJC200" s="310"/>
      <c r="RJD200" s="310"/>
      <c r="RJE200" s="310"/>
      <c r="RJF200" s="310"/>
      <c r="RJG200" s="310"/>
      <c r="RJH200" s="310"/>
      <c r="RJI200" s="310"/>
      <c r="RJJ200" s="310"/>
      <c r="RJK200" s="310"/>
      <c r="RJL200" s="310"/>
      <c r="RJM200" s="310"/>
      <c r="RJN200" s="310"/>
      <c r="RJO200" s="310"/>
      <c r="RJP200" s="310"/>
      <c r="RJQ200" s="310"/>
      <c r="RJR200" s="310"/>
      <c r="RJS200" s="310"/>
      <c r="RJT200" s="310"/>
      <c r="RJU200" s="310"/>
      <c r="RJV200" s="310"/>
      <c r="RJW200" s="310"/>
      <c r="RJX200" s="310"/>
      <c r="RJY200" s="310"/>
      <c r="RJZ200" s="310"/>
      <c r="RKA200" s="310"/>
      <c r="RKB200" s="310"/>
      <c r="RKC200" s="310"/>
      <c r="RKD200" s="310"/>
      <c r="RKE200" s="310"/>
      <c r="RKF200" s="310"/>
      <c r="RKG200" s="310"/>
      <c r="RKH200" s="310"/>
      <c r="RKI200" s="310"/>
      <c r="RKJ200" s="310"/>
      <c r="RKK200" s="310"/>
      <c r="RKL200" s="310"/>
      <c r="RKM200" s="310"/>
      <c r="RKN200" s="310"/>
      <c r="RKO200" s="310"/>
      <c r="RKP200" s="310"/>
      <c r="RKQ200" s="310"/>
      <c r="RKR200" s="310"/>
      <c r="RKS200" s="310"/>
      <c r="RKT200" s="310"/>
      <c r="RKU200" s="310"/>
      <c r="RKV200" s="310"/>
      <c r="RKW200" s="310"/>
      <c r="RKX200" s="310"/>
      <c r="RKY200" s="310"/>
      <c r="RKZ200" s="310"/>
      <c r="RLA200" s="310"/>
      <c r="RLB200" s="310"/>
      <c r="RLC200" s="310"/>
      <c r="RLD200" s="310"/>
      <c r="RLE200" s="310"/>
      <c r="RLF200" s="310"/>
      <c r="RLG200" s="310"/>
      <c r="RLH200" s="310"/>
      <c r="RLI200" s="310"/>
      <c r="RLJ200" s="310"/>
      <c r="RLK200" s="310"/>
      <c r="RLL200" s="310"/>
      <c r="RLM200" s="310"/>
      <c r="RLN200" s="310"/>
      <c r="RLO200" s="310"/>
      <c r="RLP200" s="310"/>
      <c r="RLQ200" s="310"/>
      <c r="RLR200" s="310"/>
      <c r="RLS200" s="310"/>
      <c r="RLT200" s="310"/>
      <c r="RLU200" s="310"/>
      <c r="RLV200" s="310"/>
      <c r="RLW200" s="310"/>
      <c r="RLX200" s="310"/>
      <c r="RLY200" s="310"/>
      <c r="RLZ200" s="310"/>
      <c r="RMA200" s="310"/>
      <c r="RMB200" s="310"/>
      <c r="RMC200" s="310"/>
      <c r="RMD200" s="310"/>
      <c r="RME200" s="310"/>
      <c r="RMF200" s="310"/>
      <c r="RMG200" s="310"/>
      <c r="RMH200" s="310"/>
      <c r="RMI200" s="310"/>
      <c r="RMJ200" s="310"/>
      <c r="RMK200" s="310"/>
      <c r="RML200" s="310"/>
      <c r="RMM200" s="310"/>
      <c r="RMN200" s="310"/>
      <c r="RMO200" s="310"/>
      <c r="RMP200" s="310"/>
      <c r="RMQ200" s="310"/>
      <c r="RMR200" s="310"/>
      <c r="RMS200" s="310"/>
      <c r="RMT200" s="310"/>
      <c r="RMU200" s="310"/>
      <c r="RMV200" s="310"/>
      <c r="RMW200" s="310"/>
      <c r="RMX200" s="310"/>
      <c r="RMY200" s="310"/>
      <c r="RMZ200" s="310"/>
      <c r="RNA200" s="310"/>
      <c r="RNB200" s="310"/>
      <c r="RNC200" s="310"/>
      <c r="RND200" s="310"/>
      <c r="RNE200" s="310"/>
      <c r="RNF200" s="310"/>
      <c r="RNG200" s="310"/>
      <c r="RNH200" s="310"/>
      <c r="RNI200" s="310"/>
      <c r="RNJ200" s="310"/>
      <c r="RNK200" s="310"/>
      <c r="RNL200" s="310"/>
      <c r="RNM200" s="310"/>
      <c r="RNN200" s="310"/>
      <c r="RNO200" s="310"/>
      <c r="RNP200" s="310"/>
      <c r="RNQ200" s="310"/>
      <c r="RNR200" s="310"/>
      <c r="RNS200" s="310"/>
      <c r="RNT200" s="310"/>
      <c r="RNU200" s="310"/>
      <c r="RNV200" s="310"/>
      <c r="RNW200" s="310"/>
      <c r="RNX200" s="310"/>
      <c r="RNY200" s="310"/>
      <c r="RNZ200" s="310"/>
      <c r="ROA200" s="310"/>
      <c r="ROB200" s="310"/>
      <c r="ROC200" s="310"/>
      <c r="ROD200" s="310"/>
      <c r="ROE200" s="310"/>
      <c r="ROF200" s="310"/>
      <c r="ROG200" s="310"/>
      <c r="ROH200" s="310"/>
      <c r="ROI200" s="310"/>
      <c r="ROJ200" s="310"/>
      <c r="ROK200" s="310"/>
      <c r="ROL200" s="310"/>
      <c r="ROM200" s="310"/>
      <c r="RON200" s="310"/>
      <c r="ROO200" s="310"/>
      <c r="ROP200" s="310"/>
      <c r="ROQ200" s="310"/>
      <c r="ROR200" s="310"/>
      <c r="ROS200" s="310"/>
      <c r="ROT200" s="310"/>
      <c r="ROU200" s="310"/>
      <c r="ROV200" s="310"/>
      <c r="ROW200" s="310"/>
      <c r="ROX200" s="310"/>
      <c r="ROY200" s="310"/>
      <c r="ROZ200" s="310"/>
      <c r="RPA200" s="310"/>
      <c r="RPB200" s="310"/>
      <c r="RPC200" s="310"/>
      <c r="RPD200" s="310"/>
      <c r="RPE200" s="310"/>
      <c r="RPF200" s="310"/>
      <c r="RPG200" s="310"/>
      <c r="RPH200" s="310"/>
      <c r="RPI200" s="310"/>
      <c r="RPJ200" s="310"/>
      <c r="RPK200" s="310"/>
      <c r="RPL200" s="310"/>
      <c r="RPM200" s="310"/>
      <c r="RPN200" s="310"/>
      <c r="RPO200" s="310"/>
      <c r="RPP200" s="310"/>
      <c r="RPQ200" s="310"/>
      <c r="RPR200" s="310"/>
      <c r="RPS200" s="310"/>
      <c r="RPT200" s="310"/>
      <c r="RPU200" s="310"/>
      <c r="RPV200" s="310"/>
      <c r="RPW200" s="310"/>
      <c r="RPX200" s="310"/>
      <c r="RPY200" s="310"/>
      <c r="RPZ200" s="310"/>
      <c r="RQA200" s="310"/>
      <c r="RQB200" s="310"/>
      <c r="RQC200" s="310"/>
      <c r="RQD200" s="310"/>
      <c r="RQE200" s="310"/>
      <c r="RQF200" s="310"/>
      <c r="RQG200" s="310"/>
      <c r="RQH200" s="310"/>
      <c r="RQI200" s="310"/>
      <c r="RQJ200" s="310"/>
      <c r="RQK200" s="310"/>
      <c r="RQL200" s="310"/>
      <c r="RQM200" s="310"/>
      <c r="RQN200" s="310"/>
      <c r="RQO200" s="310"/>
      <c r="RQP200" s="310"/>
      <c r="RQQ200" s="310"/>
      <c r="RQR200" s="310"/>
      <c r="RQS200" s="310"/>
      <c r="RQT200" s="310"/>
      <c r="RQU200" s="310"/>
      <c r="RQV200" s="310"/>
      <c r="RQW200" s="310"/>
      <c r="RQX200" s="310"/>
      <c r="RQY200" s="310"/>
      <c r="RQZ200" s="310"/>
      <c r="RRA200" s="310"/>
      <c r="RRB200" s="310"/>
      <c r="RRC200" s="310"/>
      <c r="RRD200" s="310"/>
      <c r="RRE200" s="310"/>
      <c r="RRF200" s="310"/>
      <c r="RRG200" s="310"/>
      <c r="RRH200" s="310"/>
      <c r="RRI200" s="310"/>
      <c r="RRJ200" s="310"/>
      <c r="RRK200" s="310"/>
      <c r="RRL200" s="310"/>
      <c r="RRM200" s="310"/>
      <c r="RRN200" s="310"/>
      <c r="RRO200" s="310"/>
      <c r="RRP200" s="310"/>
      <c r="RRQ200" s="310"/>
      <c r="RRR200" s="310"/>
      <c r="RRS200" s="310"/>
      <c r="RRT200" s="310"/>
      <c r="RRU200" s="310"/>
      <c r="RRV200" s="310"/>
      <c r="RRW200" s="310"/>
      <c r="RRX200" s="310"/>
      <c r="RRY200" s="310"/>
      <c r="RRZ200" s="310"/>
      <c r="RSA200" s="310"/>
      <c r="RSB200" s="310"/>
      <c r="RSC200" s="310"/>
      <c r="RSD200" s="310"/>
      <c r="RSE200" s="310"/>
      <c r="RSF200" s="310"/>
      <c r="RSG200" s="310"/>
      <c r="RSH200" s="310"/>
      <c r="RSI200" s="310"/>
      <c r="RSJ200" s="310"/>
      <c r="RSK200" s="310"/>
      <c r="RSL200" s="310"/>
      <c r="RSM200" s="310"/>
      <c r="RSN200" s="310"/>
      <c r="RSO200" s="310"/>
      <c r="RSP200" s="310"/>
      <c r="RSQ200" s="310"/>
      <c r="RSR200" s="310"/>
      <c r="RSS200" s="310"/>
      <c r="RST200" s="310"/>
      <c r="RSU200" s="310"/>
      <c r="RSV200" s="310"/>
      <c r="RSW200" s="310"/>
      <c r="RSX200" s="310"/>
      <c r="RSY200" s="310"/>
      <c r="RSZ200" s="310"/>
      <c r="RTA200" s="310"/>
      <c r="RTB200" s="310"/>
      <c r="RTC200" s="310"/>
      <c r="RTD200" s="310"/>
      <c r="RTE200" s="310"/>
      <c r="RTF200" s="310"/>
      <c r="RTG200" s="310"/>
      <c r="RTH200" s="310"/>
      <c r="RTI200" s="310"/>
      <c r="RTJ200" s="310"/>
      <c r="RTK200" s="310"/>
      <c r="RTL200" s="310"/>
      <c r="RTM200" s="310"/>
      <c r="RTN200" s="310"/>
      <c r="RTO200" s="310"/>
      <c r="RTP200" s="310"/>
      <c r="RTQ200" s="310"/>
      <c r="RTR200" s="310"/>
      <c r="RTS200" s="310"/>
      <c r="RTT200" s="310"/>
      <c r="RTU200" s="310"/>
      <c r="RTV200" s="310"/>
      <c r="RTW200" s="310"/>
      <c r="RTX200" s="310"/>
      <c r="RTY200" s="310"/>
      <c r="RTZ200" s="310"/>
      <c r="RUA200" s="310"/>
      <c r="RUB200" s="310"/>
      <c r="RUC200" s="310"/>
      <c r="RUD200" s="310"/>
      <c r="RUE200" s="310"/>
      <c r="RUF200" s="310"/>
      <c r="RUG200" s="310"/>
      <c r="RUH200" s="310"/>
      <c r="RUI200" s="310"/>
      <c r="RUJ200" s="310"/>
      <c r="RUK200" s="310"/>
      <c r="RUL200" s="310"/>
      <c r="RUM200" s="310"/>
      <c r="RUN200" s="310"/>
      <c r="RUO200" s="310"/>
      <c r="RUP200" s="310"/>
      <c r="RUQ200" s="310"/>
      <c r="RUR200" s="310"/>
      <c r="RUS200" s="310"/>
      <c r="RUT200" s="310"/>
      <c r="RUU200" s="310"/>
      <c r="RUV200" s="310"/>
      <c r="RUW200" s="310"/>
      <c r="RUX200" s="310"/>
      <c r="RUY200" s="310"/>
      <c r="RUZ200" s="310"/>
      <c r="RVA200" s="310"/>
      <c r="RVB200" s="310"/>
      <c r="RVC200" s="310"/>
      <c r="RVD200" s="310"/>
      <c r="RVE200" s="310"/>
      <c r="RVF200" s="310"/>
      <c r="RVG200" s="310"/>
      <c r="RVH200" s="310"/>
      <c r="RVI200" s="310"/>
      <c r="RVJ200" s="310"/>
      <c r="RVK200" s="310"/>
      <c r="RVL200" s="310"/>
      <c r="RVM200" s="310"/>
      <c r="RVN200" s="310"/>
      <c r="RVO200" s="310"/>
      <c r="RVP200" s="310"/>
      <c r="RVQ200" s="310"/>
      <c r="RVR200" s="310"/>
      <c r="RVS200" s="310"/>
      <c r="RVT200" s="310"/>
      <c r="RVU200" s="310"/>
      <c r="RVV200" s="310"/>
      <c r="RVW200" s="310"/>
      <c r="RVX200" s="310"/>
      <c r="RVY200" s="310"/>
      <c r="RVZ200" s="310"/>
      <c r="RWA200" s="310"/>
      <c r="RWB200" s="310"/>
      <c r="RWC200" s="310"/>
      <c r="RWD200" s="310"/>
      <c r="RWE200" s="310"/>
      <c r="RWF200" s="310"/>
      <c r="RWG200" s="310"/>
      <c r="RWH200" s="310"/>
      <c r="RWI200" s="310"/>
      <c r="RWJ200" s="310"/>
      <c r="RWK200" s="310"/>
      <c r="RWL200" s="310"/>
      <c r="RWM200" s="310"/>
      <c r="RWN200" s="310"/>
      <c r="RWO200" s="310"/>
      <c r="RWP200" s="310"/>
      <c r="RWQ200" s="310"/>
      <c r="RWR200" s="310"/>
      <c r="RWS200" s="310"/>
      <c r="RWT200" s="310"/>
      <c r="RWU200" s="310"/>
      <c r="RWV200" s="310"/>
      <c r="RWW200" s="310"/>
      <c r="RWX200" s="310"/>
      <c r="RWY200" s="310"/>
      <c r="RWZ200" s="310"/>
      <c r="RXA200" s="310"/>
      <c r="RXB200" s="310"/>
      <c r="RXC200" s="310"/>
      <c r="RXD200" s="310"/>
      <c r="RXE200" s="310"/>
      <c r="RXF200" s="310"/>
      <c r="RXG200" s="310"/>
      <c r="RXH200" s="310"/>
      <c r="RXI200" s="310"/>
      <c r="RXJ200" s="310"/>
      <c r="RXK200" s="310"/>
      <c r="RXL200" s="310"/>
      <c r="RXM200" s="310"/>
      <c r="RXN200" s="310"/>
      <c r="RXO200" s="310"/>
      <c r="RXP200" s="310"/>
      <c r="RXQ200" s="310"/>
      <c r="RXR200" s="310"/>
      <c r="RXS200" s="310"/>
      <c r="RXT200" s="310"/>
      <c r="RXU200" s="310"/>
      <c r="RXV200" s="310"/>
      <c r="RXW200" s="310"/>
      <c r="RXX200" s="310"/>
      <c r="RXY200" s="310"/>
      <c r="RXZ200" s="310"/>
      <c r="RYA200" s="310"/>
      <c r="RYB200" s="310"/>
      <c r="RYC200" s="310"/>
      <c r="RYD200" s="310"/>
      <c r="RYE200" s="310"/>
      <c r="RYF200" s="310"/>
      <c r="RYG200" s="310"/>
      <c r="RYH200" s="310"/>
      <c r="RYI200" s="310"/>
      <c r="RYJ200" s="310"/>
      <c r="RYK200" s="310"/>
      <c r="RYL200" s="310"/>
      <c r="RYM200" s="310"/>
      <c r="RYN200" s="310"/>
      <c r="RYO200" s="310"/>
      <c r="RYP200" s="310"/>
      <c r="RYQ200" s="310"/>
      <c r="RYR200" s="310"/>
      <c r="RYS200" s="310"/>
      <c r="RYT200" s="310"/>
      <c r="RYU200" s="310"/>
      <c r="RYV200" s="310"/>
      <c r="RYW200" s="310"/>
      <c r="RYX200" s="310"/>
      <c r="RYY200" s="310"/>
      <c r="RYZ200" s="310"/>
      <c r="RZA200" s="310"/>
      <c r="RZB200" s="310"/>
      <c r="RZC200" s="310"/>
      <c r="RZD200" s="310"/>
      <c r="RZE200" s="310"/>
      <c r="RZF200" s="310"/>
      <c r="RZG200" s="310"/>
      <c r="RZH200" s="310"/>
      <c r="RZI200" s="310"/>
      <c r="RZJ200" s="310"/>
      <c r="RZK200" s="310"/>
      <c r="RZL200" s="310"/>
      <c r="RZM200" s="310"/>
      <c r="RZN200" s="310"/>
      <c r="RZO200" s="310"/>
      <c r="RZP200" s="310"/>
      <c r="RZQ200" s="310"/>
      <c r="RZR200" s="310"/>
      <c r="RZS200" s="310"/>
      <c r="RZT200" s="310"/>
      <c r="RZU200" s="310"/>
      <c r="RZV200" s="310"/>
      <c r="RZW200" s="310"/>
      <c r="RZX200" s="310"/>
      <c r="RZY200" s="310"/>
      <c r="RZZ200" s="310"/>
      <c r="SAA200" s="310"/>
      <c r="SAB200" s="310"/>
      <c r="SAC200" s="310"/>
      <c r="SAD200" s="310"/>
      <c r="SAE200" s="310"/>
      <c r="SAF200" s="310"/>
      <c r="SAG200" s="310"/>
      <c r="SAH200" s="310"/>
      <c r="SAI200" s="310"/>
      <c r="SAJ200" s="310"/>
      <c r="SAK200" s="310"/>
      <c r="SAL200" s="310"/>
      <c r="SAM200" s="310"/>
      <c r="SAN200" s="310"/>
      <c r="SAO200" s="310"/>
      <c r="SAP200" s="310"/>
      <c r="SAQ200" s="310"/>
      <c r="SAR200" s="310"/>
      <c r="SAS200" s="310"/>
      <c r="SAT200" s="310"/>
      <c r="SAU200" s="310"/>
      <c r="SAV200" s="310"/>
      <c r="SAW200" s="310"/>
      <c r="SAX200" s="310"/>
      <c r="SAY200" s="310"/>
      <c r="SAZ200" s="310"/>
      <c r="SBA200" s="310"/>
      <c r="SBB200" s="310"/>
      <c r="SBC200" s="310"/>
      <c r="SBD200" s="310"/>
      <c r="SBE200" s="310"/>
      <c r="SBF200" s="310"/>
      <c r="SBG200" s="310"/>
      <c r="SBH200" s="310"/>
      <c r="SBI200" s="310"/>
      <c r="SBJ200" s="310"/>
      <c r="SBK200" s="310"/>
      <c r="SBL200" s="310"/>
      <c r="SBM200" s="310"/>
      <c r="SBN200" s="310"/>
      <c r="SBO200" s="310"/>
      <c r="SBP200" s="310"/>
      <c r="SBQ200" s="310"/>
      <c r="SBR200" s="310"/>
      <c r="SBS200" s="310"/>
      <c r="SBT200" s="310"/>
      <c r="SBU200" s="310"/>
      <c r="SBV200" s="310"/>
      <c r="SBW200" s="310"/>
      <c r="SBX200" s="310"/>
      <c r="SBY200" s="310"/>
      <c r="SBZ200" s="310"/>
      <c r="SCA200" s="310"/>
      <c r="SCB200" s="310"/>
      <c r="SCC200" s="310"/>
      <c r="SCD200" s="310"/>
      <c r="SCE200" s="310"/>
      <c r="SCF200" s="310"/>
      <c r="SCG200" s="310"/>
      <c r="SCH200" s="310"/>
      <c r="SCI200" s="310"/>
      <c r="SCJ200" s="310"/>
      <c r="SCK200" s="310"/>
      <c r="SCL200" s="310"/>
      <c r="SCM200" s="310"/>
      <c r="SCN200" s="310"/>
      <c r="SCO200" s="310"/>
      <c r="SCP200" s="310"/>
      <c r="SCQ200" s="310"/>
      <c r="SCR200" s="310"/>
      <c r="SCS200" s="310"/>
      <c r="SCT200" s="310"/>
      <c r="SCU200" s="310"/>
      <c r="SCV200" s="310"/>
      <c r="SCW200" s="310"/>
      <c r="SCX200" s="310"/>
      <c r="SCY200" s="310"/>
      <c r="SCZ200" s="310"/>
      <c r="SDA200" s="310"/>
      <c r="SDB200" s="310"/>
      <c r="SDC200" s="310"/>
      <c r="SDD200" s="310"/>
      <c r="SDE200" s="310"/>
      <c r="SDF200" s="310"/>
      <c r="SDG200" s="310"/>
      <c r="SDH200" s="310"/>
      <c r="SDI200" s="310"/>
      <c r="SDJ200" s="310"/>
      <c r="SDK200" s="310"/>
      <c r="SDL200" s="310"/>
      <c r="SDM200" s="310"/>
      <c r="SDN200" s="310"/>
      <c r="SDO200" s="310"/>
      <c r="SDP200" s="310"/>
      <c r="SDQ200" s="310"/>
      <c r="SDR200" s="310"/>
      <c r="SDS200" s="310"/>
      <c r="SDT200" s="310"/>
      <c r="SDU200" s="310"/>
      <c r="SDV200" s="310"/>
      <c r="SDW200" s="310"/>
      <c r="SDX200" s="310"/>
      <c r="SDY200" s="310"/>
      <c r="SDZ200" s="310"/>
      <c r="SEA200" s="310"/>
      <c r="SEB200" s="310"/>
      <c r="SEC200" s="310"/>
      <c r="SED200" s="310"/>
      <c r="SEE200" s="310"/>
      <c r="SEF200" s="310"/>
      <c r="SEG200" s="310"/>
      <c r="SEH200" s="310"/>
      <c r="SEI200" s="310"/>
      <c r="SEJ200" s="310"/>
      <c r="SEK200" s="310"/>
      <c r="SEL200" s="310"/>
      <c r="SEM200" s="310"/>
      <c r="SEN200" s="310"/>
      <c r="SEO200" s="310"/>
      <c r="SEP200" s="310"/>
      <c r="SEQ200" s="310"/>
      <c r="SER200" s="310"/>
      <c r="SES200" s="310"/>
      <c r="SET200" s="310"/>
      <c r="SEU200" s="310"/>
      <c r="SEV200" s="310"/>
      <c r="SEW200" s="310"/>
      <c r="SEX200" s="310"/>
      <c r="SEY200" s="310"/>
      <c r="SEZ200" s="310"/>
      <c r="SFA200" s="310"/>
      <c r="SFB200" s="310"/>
      <c r="SFC200" s="310"/>
      <c r="SFD200" s="310"/>
      <c r="SFE200" s="310"/>
      <c r="SFF200" s="310"/>
      <c r="SFG200" s="310"/>
      <c r="SFH200" s="310"/>
      <c r="SFI200" s="310"/>
      <c r="SFJ200" s="310"/>
      <c r="SFK200" s="310"/>
      <c r="SFL200" s="310"/>
      <c r="SFM200" s="310"/>
      <c r="SFN200" s="310"/>
      <c r="SFO200" s="310"/>
      <c r="SFP200" s="310"/>
      <c r="SFQ200" s="310"/>
      <c r="SFR200" s="310"/>
      <c r="SFS200" s="310"/>
      <c r="SFT200" s="310"/>
      <c r="SFU200" s="310"/>
      <c r="SFV200" s="310"/>
      <c r="SFW200" s="310"/>
      <c r="SFX200" s="310"/>
      <c r="SFY200" s="310"/>
      <c r="SFZ200" s="310"/>
      <c r="SGA200" s="310"/>
      <c r="SGB200" s="310"/>
      <c r="SGC200" s="310"/>
      <c r="SGD200" s="310"/>
      <c r="SGE200" s="310"/>
      <c r="SGF200" s="310"/>
      <c r="SGG200" s="310"/>
      <c r="SGH200" s="310"/>
      <c r="SGI200" s="310"/>
      <c r="SGJ200" s="310"/>
      <c r="SGK200" s="310"/>
      <c r="SGL200" s="310"/>
      <c r="SGM200" s="310"/>
      <c r="SGN200" s="310"/>
      <c r="SGO200" s="310"/>
      <c r="SGP200" s="310"/>
      <c r="SGQ200" s="310"/>
      <c r="SGR200" s="310"/>
      <c r="SGS200" s="310"/>
      <c r="SGT200" s="310"/>
      <c r="SGU200" s="310"/>
      <c r="SGV200" s="310"/>
      <c r="SGW200" s="310"/>
      <c r="SGX200" s="310"/>
      <c r="SGY200" s="310"/>
      <c r="SGZ200" s="310"/>
      <c r="SHA200" s="310"/>
      <c r="SHB200" s="310"/>
      <c r="SHC200" s="310"/>
      <c r="SHD200" s="310"/>
      <c r="SHE200" s="310"/>
      <c r="SHF200" s="310"/>
      <c r="SHG200" s="310"/>
      <c r="SHH200" s="310"/>
      <c r="SHI200" s="310"/>
      <c r="SHJ200" s="310"/>
      <c r="SHK200" s="310"/>
      <c r="SHL200" s="310"/>
      <c r="SHM200" s="310"/>
      <c r="SHN200" s="310"/>
      <c r="SHO200" s="310"/>
      <c r="SHP200" s="310"/>
      <c r="SHQ200" s="310"/>
      <c r="SHR200" s="310"/>
      <c r="SHS200" s="310"/>
      <c r="SHT200" s="310"/>
      <c r="SHU200" s="310"/>
      <c r="SHV200" s="310"/>
      <c r="SHW200" s="310"/>
      <c r="SHX200" s="310"/>
      <c r="SHY200" s="310"/>
      <c r="SHZ200" s="310"/>
      <c r="SIA200" s="310"/>
      <c r="SIB200" s="310"/>
      <c r="SIC200" s="310"/>
      <c r="SID200" s="310"/>
      <c r="SIE200" s="310"/>
      <c r="SIF200" s="310"/>
      <c r="SIG200" s="310"/>
      <c r="SIH200" s="310"/>
      <c r="SII200" s="310"/>
      <c r="SIJ200" s="310"/>
      <c r="SIK200" s="310"/>
      <c r="SIL200" s="310"/>
      <c r="SIM200" s="310"/>
      <c r="SIN200" s="310"/>
      <c r="SIO200" s="310"/>
      <c r="SIP200" s="310"/>
      <c r="SIQ200" s="310"/>
      <c r="SIR200" s="310"/>
      <c r="SIS200" s="310"/>
      <c r="SIT200" s="310"/>
      <c r="SIU200" s="310"/>
      <c r="SIV200" s="310"/>
      <c r="SIW200" s="310"/>
      <c r="SIX200" s="310"/>
      <c r="SIY200" s="310"/>
      <c r="SIZ200" s="310"/>
      <c r="SJA200" s="310"/>
      <c r="SJB200" s="310"/>
      <c r="SJC200" s="310"/>
      <c r="SJD200" s="310"/>
      <c r="SJE200" s="310"/>
      <c r="SJF200" s="310"/>
      <c r="SJG200" s="310"/>
      <c r="SJH200" s="310"/>
      <c r="SJI200" s="310"/>
      <c r="SJJ200" s="310"/>
      <c r="SJK200" s="310"/>
      <c r="SJL200" s="310"/>
      <c r="SJM200" s="310"/>
      <c r="SJN200" s="310"/>
      <c r="SJO200" s="310"/>
      <c r="SJP200" s="310"/>
      <c r="SJQ200" s="310"/>
      <c r="SJR200" s="310"/>
      <c r="SJS200" s="310"/>
      <c r="SJT200" s="310"/>
      <c r="SJU200" s="310"/>
      <c r="SJV200" s="310"/>
      <c r="SJW200" s="310"/>
      <c r="SJX200" s="310"/>
      <c r="SJY200" s="310"/>
      <c r="SJZ200" s="310"/>
      <c r="SKA200" s="310"/>
      <c r="SKB200" s="310"/>
      <c r="SKC200" s="310"/>
      <c r="SKD200" s="310"/>
      <c r="SKE200" s="310"/>
      <c r="SKF200" s="310"/>
      <c r="SKG200" s="310"/>
      <c r="SKH200" s="310"/>
      <c r="SKI200" s="310"/>
      <c r="SKJ200" s="310"/>
      <c r="SKK200" s="310"/>
      <c r="SKL200" s="310"/>
      <c r="SKM200" s="310"/>
      <c r="SKN200" s="310"/>
      <c r="SKO200" s="310"/>
      <c r="SKP200" s="310"/>
      <c r="SKQ200" s="310"/>
      <c r="SKR200" s="310"/>
      <c r="SKS200" s="310"/>
      <c r="SKT200" s="310"/>
      <c r="SKU200" s="310"/>
      <c r="SKV200" s="310"/>
      <c r="SKW200" s="310"/>
      <c r="SKX200" s="310"/>
      <c r="SKY200" s="310"/>
      <c r="SKZ200" s="310"/>
      <c r="SLA200" s="310"/>
      <c r="SLB200" s="310"/>
      <c r="SLC200" s="310"/>
      <c r="SLD200" s="310"/>
      <c r="SLE200" s="310"/>
      <c r="SLF200" s="310"/>
      <c r="SLG200" s="310"/>
      <c r="SLH200" s="310"/>
      <c r="SLI200" s="310"/>
      <c r="SLJ200" s="310"/>
      <c r="SLK200" s="310"/>
      <c r="SLL200" s="310"/>
      <c r="SLM200" s="310"/>
      <c r="SLN200" s="310"/>
      <c r="SLO200" s="310"/>
      <c r="SLP200" s="310"/>
      <c r="SLQ200" s="310"/>
      <c r="SLR200" s="310"/>
      <c r="SLS200" s="310"/>
      <c r="SLT200" s="310"/>
      <c r="SLU200" s="310"/>
      <c r="SLV200" s="310"/>
      <c r="SLW200" s="310"/>
      <c r="SLX200" s="310"/>
      <c r="SLY200" s="310"/>
      <c r="SLZ200" s="310"/>
      <c r="SMA200" s="310"/>
      <c r="SMB200" s="310"/>
      <c r="SMC200" s="310"/>
      <c r="SMD200" s="310"/>
      <c r="SME200" s="310"/>
      <c r="SMF200" s="310"/>
      <c r="SMG200" s="310"/>
      <c r="SMH200" s="310"/>
      <c r="SMI200" s="310"/>
      <c r="SMJ200" s="310"/>
      <c r="SMK200" s="310"/>
      <c r="SML200" s="310"/>
      <c r="SMM200" s="310"/>
      <c r="SMN200" s="310"/>
      <c r="SMO200" s="310"/>
      <c r="SMP200" s="310"/>
      <c r="SMQ200" s="310"/>
      <c r="SMR200" s="310"/>
      <c r="SMS200" s="310"/>
      <c r="SMT200" s="310"/>
      <c r="SMU200" s="310"/>
      <c r="SMV200" s="310"/>
      <c r="SMW200" s="310"/>
      <c r="SMX200" s="310"/>
      <c r="SMY200" s="310"/>
      <c r="SMZ200" s="310"/>
      <c r="SNA200" s="310"/>
      <c r="SNB200" s="310"/>
      <c r="SNC200" s="310"/>
      <c r="SND200" s="310"/>
      <c r="SNE200" s="310"/>
      <c r="SNF200" s="310"/>
      <c r="SNG200" s="310"/>
      <c r="SNH200" s="310"/>
      <c r="SNI200" s="310"/>
      <c r="SNJ200" s="310"/>
      <c r="SNK200" s="310"/>
      <c r="SNL200" s="310"/>
      <c r="SNM200" s="310"/>
      <c r="SNN200" s="310"/>
      <c r="SNO200" s="310"/>
      <c r="SNP200" s="310"/>
      <c r="SNQ200" s="310"/>
      <c r="SNR200" s="310"/>
      <c r="SNS200" s="310"/>
      <c r="SNT200" s="310"/>
      <c r="SNU200" s="310"/>
      <c r="SNV200" s="310"/>
      <c r="SNW200" s="310"/>
      <c r="SNX200" s="310"/>
      <c r="SNY200" s="310"/>
      <c r="SNZ200" s="310"/>
      <c r="SOA200" s="310"/>
      <c r="SOB200" s="310"/>
      <c r="SOC200" s="310"/>
      <c r="SOD200" s="310"/>
      <c r="SOE200" s="310"/>
      <c r="SOF200" s="310"/>
      <c r="SOG200" s="310"/>
      <c r="SOH200" s="310"/>
      <c r="SOI200" s="310"/>
      <c r="SOJ200" s="310"/>
      <c r="SOK200" s="310"/>
      <c r="SOL200" s="310"/>
      <c r="SOM200" s="310"/>
      <c r="SON200" s="310"/>
      <c r="SOO200" s="310"/>
      <c r="SOP200" s="310"/>
      <c r="SOQ200" s="310"/>
      <c r="SOR200" s="310"/>
      <c r="SOS200" s="310"/>
      <c r="SOT200" s="310"/>
      <c r="SOU200" s="310"/>
      <c r="SOV200" s="310"/>
      <c r="SOW200" s="310"/>
      <c r="SOX200" s="310"/>
      <c r="SOY200" s="310"/>
      <c r="SOZ200" s="310"/>
      <c r="SPA200" s="310"/>
      <c r="SPB200" s="310"/>
      <c r="SPC200" s="310"/>
      <c r="SPD200" s="310"/>
      <c r="SPE200" s="310"/>
      <c r="SPF200" s="310"/>
      <c r="SPG200" s="310"/>
      <c r="SPH200" s="310"/>
      <c r="SPI200" s="310"/>
      <c r="SPJ200" s="310"/>
      <c r="SPK200" s="310"/>
      <c r="SPL200" s="310"/>
      <c r="SPM200" s="310"/>
      <c r="SPN200" s="310"/>
      <c r="SPO200" s="310"/>
      <c r="SPP200" s="310"/>
      <c r="SPQ200" s="310"/>
      <c r="SPR200" s="310"/>
      <c r="SPS200" s="310"/>
      <c r="SPT200" s="310"/>
      <c r="SPU200" s="310"/>
      <c r="SPV200" s="310"/>
      <c r="SPW200" s="310"/>
      <c r="SPX200" s="310"/>
      <c r="SPY200" s="310"/>
      <c r="SPZ200" s="310"/>
      <c r="SQA200" s="310"/>
      <c r="SQB200" s="310"/>
      <c r="SQC200" s="310"/>
      <c r="SQD200" s="310"/>
      <c r="SQE200" s="310"/>
      <c r="SQF200" s="310"/>
      <c r="SQG200" s="310"/>
      <c r="SQH200" s="310"/>
      <c r="SQI200" s="310"/>
      <c r="SQJ200" s="310"/>
      <c r="SQK200" s="310"/>
      <c r="SQL200" s="310"/>
      <c r="SQM200" s="310"/>
      <c r="SQN200" s="310"/>
      <c r="SQO200" s="310"/>
      <c r="SQP200" s="310"/>
      <c r="SQQ200" s="310"/>
      <c r="SQR200" s="310"/>
      <c r="SQS200" s="310"/>
      <c r="SQT200" s="310"/>
      <c r="SQU200" s="310"/>
      <c r="SQV200" s="310"/>
      <c r="SQW200" s="310"/>
      <c r="SQX200" s="310"/>
      <c r="SQY200" s="310"/>
      <c r="SQZ200" s="310"/>
      <c r="SRA200" s="310"/>
      <c r="SRB200" s="310"/>
      <c r="SRC200" s="310"/>
      <c r="SRD200" s="310"/>
      <c r="SRE200" s="310"/>
      <c r="SRF200" s="310"/>
      <c r="SRG200" s="310"/>
      <c r="SRH200" s="310"/>
      <c r="SRI200" s="310"/>
      <c r="SRJ200" s="310"/>
      <c r="SRK200" s="310"/>
      <c r="SRL200" s="310"/>
      <c r="SRM200" s="310"/>
      <c r="SRN200" s="310"/>
      <c r="SRO200" s="310"/>
      <c r="SRP200" s="310"/>
      <c r="SRQ200" s="310"/>
      <c r="SRR200" s="310"/>
      <c r="SRS200" s="310"/>
      <c r="SRT200" s="310"/>
      <c r="SRU200" s="310"/>
      <c r="SRV200" s="310"/>
      <c r="SRW200" s="310"/>
      <c r="SRX200" s="310"/>
      <c r="SRY200" s="310"/>
      <c r="SRZ200" s="310"/>
      <c r="SSA200" s="310"/>
      <c r="SSB200" s="310"/>
      <c r="SSC200" s="310"/>
      <c r="SSD200" s="310"/>
      <c r="SSE200" s="310"/>
      <c r="SSF200" s="310"/>
      <c r="SSG200" s="310"/>
      <c r="SSH200" s="310"/>
      <c r="SSI200" s="310"/>
      <c r="SSJ200" s="310"/>
      <c r="SSK200" s="310"/>
      <c r="SSL200" s="310"/>
      <c r="SSM200" s="310"/>
      <c r="SSN200" s="310"/>
      <c r="SSO200" s="310"/>
      <c r="SSP200" s="310"/>
      <c r="SSQ200" s="310"/>
      <c r="SSR200" s="310"/>
      <c r="SSS200" s="310"/>
      <c r="SST200" s="310"/>
      <c r="SSU200" s="310"/>
      <c r="SSV200" s="310"/>
      <c r="SSW200" s="310"/>
      <c r="SSX200" s="310"/>
      <c r="SSY200" s="310"/>
      <c r="SSZ200" s="310"/>
      <c r="STA200" s="310"/>
      <c r="STB200" s="310"/>
      <c r="STC200" s="310"/>
      <c r="STD200" s="310"/>
      <c r="STE200" s="310"/>
      <c r="STF200" s="310"/>
      <c r="STG200" s="310"/>
      <c r="STH200" s="310"/>
      <c r="STI200" s="310"/>
      <c r="STJ200" s="310"/>
      <c r="STK200" s="310"/>
      <c r="STL200" s="310"/>
      <c r="STM200" s="310"/>
      <c r="STN200" s="310"/>
      <c r="STO200" s="310"/>
      <c r="STP200" s="310"/>
      <c r="STQ200" s="310"/>
      <c r="STR200" s="310"/>
      <c r="STS200" s="310"/>
      <c r="STT200" s="310"/>
      <c r="STU200" s="310"/>
      <c r="STV200" s="310"/>
      <c r="STW200" s="310"/>
      <c r="STX200" s="310"/>
      <c r="STY200" s="310"/>
      <c r="STZ200" s="310"/>
      <c r="SUA200" s="310"/>
      <c r="SUB200" s="310"/>
      <c r="SUC200" s="310"/>
      <c r="SUD200" s="310"/>
      <c r="SUE200" s="310"/>
      <c r="SUF200" s="310"/>
      <c r="SUG200" s="310"/>
      <c r="SUH200" s="310"/>
      <c r="SUI200" s="310"/>
      <c r="SUJ200" s="310"/>
      <c r="SUK200" s="310"/>
      <c r="SUL200" s="310"/>
      <c r="SUM200" s="310"/>
      <c r="SUN200" s="310"/>
      <c r="SUO200" s="310"/>
      <c r="SUP200" s="310"/>
      <c r="SUQ200" s="310"/>
      <c r="SUR200" s="310"/>
      <c r="SUS200" s="310"/>
      <c r="SUT200" s="310"/>
      <c r="SUU200" s="310"/>
      <c r="SUV200" s="310"/>
      <c r="SUW200" s="310"/>
      <c r="SUX200" s="310"/>
      <c r="SUY200" s="310"/>
      <c r="SUZ200" s="310"/>
      <c r="SVA200" s="310"/>
      <c r="SVB200" s="310"/>
      <c r="SVC200" s="310"/>
      <c r="SVD200" s="310"/>
      <c r="SVE200" s="310"/>
      <c r="SVF200" s="310"/>
      <c r="SVG200" s="310"/>
      <c r="SVH200" s="310"/>
      <c r="SVI200" s="310"/>
      <c r="SVJ200" s="310"/>
      <c r="SVK200" s="310"/>
      <c r="SVL200" s="310"/>
      <c r="SVM200" s="310"/>
      <c r="SVN200" s="310"/>
      <c r="SVO200" s="310"/>
      <c r="SVP200" s="310"/>
      <c r="SVQ200" s="310"/>
      <c r="SVR200" s="310"/>
      <c r="SVS200" s="310"/>
      <c r="SVT200" s="310"/>
      <c r="SVU200" s="310"/>
      <c r="SVV200" s="310"/>
      <c r="SVW200" s="310"/>
      <c r="SVX200" s="310"/>
      <c r="SVY200" s="310"/>
      <c r="SVZ200" s="310"/>
      <c r="SWA200" s="310"/>
      <c r="SWB200" s="310"/>
      <c r="SWC200" s="310"/>
      <c r="SWD200" s="310"/>
      <c r="SWE200" s="310"/>
      <c r="SWF200" s="310"/>
      <c r="SWG200" s="310"/>
      <c r="SWH200" s="310"/>
      <c r="SWI200" s="310"/>
      <c r="SWJ200" s="310"/>
      <c r="SWK200" s="310"/>
      <c r="SWL200" s="310"/>
      <c r="SWM200" s="310"/>
      <c r="SWN200" s="310"/>
      <c r="SWO200" s="310"/>
      <c r="SWP200" s="310"/>
      <c r="SWQ200" s="310"/>
      <c r="SWR200" s="310"/>
      <c r="SWS200" s="310"/>
      <c r="SWT200" s="310"/>
      <c r="SWU200" s="310"/>
      <c r="SWV200" s="310"/>
      <c r="SWW200" s="310"/>
      <c r="SWX200" s="310"/>
      <c r="SWY200" s="310"/>
      <c r="SWZ200" s="310"/>
      <c r="SXA200" s="310"/>
      <c r="SXB200" s="310"/>
      <c r="SXC200" s="310"/>
      <c r="SXD200" s="310"/>
      <c r="SXE200" s="310"/>
      <c r="SXF200" s="310"/>
      <c r="SXG200" s="310"/>
      <c r="SXH200" s="310"/>
      <c r="SXI200" s="310"/>
      <c r="SXJ200" s="310"/>
      <c r="SXK200" s="310"/>
      <c r="SXL200" s="310"/>
      <c r="SXM200" s="310"/>
      <c r="SXN200" s="310"/>
      <c r="SXO200" s="310"/>
      <c r="SXP200" s="310"/>
      <c r="SXQ200" s="310"/>
      <c r="SXR200" s="310"/>
      <c r="SXS200" s="310"/>
      <c r="SXT200" s="310"/>
      <c r="SXU200" s="310"/>
      <c r="SXV200" s="310"/>
      <c r="SXW200" s="310"/>
      <c r="SXX200" s="310"/>
      <c r="SXY200" s="310"/>
      <c r="SXZ200" s="310"/>
      <c r="SYA200" s="310"/>
      <c r="SYB200" s="310"/>
      <c r="SYC200" s="310"/>
      <c r="SYD200" s="310"/>
      <c r="SYE200" s="310"/>
      <c r="SYF200" s="310"/>
      <c r="SYG200" s="310"/>
      <c r="SYH200" s="310"/>
      <c r="SYI200" s="310"/>
      <c r="SYJ200" s="310"/>
      <c r="SYK200" s="310"/>
      <c r="SYL200" s="310"/>
      <c r="SYM200" s="310"/>
      <c r="SYN200" s="310"/>
      <c r="SYO200" s="310"/>
      <c r="SYP200" s="310"/>
      <c r="SYQ200" s="310"/>
      <c r="SYR200" s="310"/>
      <c r="SYS200" s="310"/>
      <c r="SYT200" s="310"/>
      <c r="SYU200" s="310"/>
      <c r="SYV200" s="310"/>
      <c r="SYW200" s="310"/>
      <c r="SYX200" s="310"/>
      <c r="SYY200" s="310"/>
      <c r="SYZ200" s="310"/>
      <c r="SZA200" s="310"/>
      <c r="SZB200" s="310"/>
      <c r="SZC200" s="310"/>
      <c r="SZD200" s="310"/>
      <c r="SZE200" s="310"/>
      <c r="SZF200" s="310"/>
      <c r="SZG200" s="310"/>
      <c r="SZH200" s="310"/>
      <c r="SZI200" s="310"/>
      <c r="SZJ200" s="310"/>
      <c r="SZK200" s="310"/>
      <c r="SZL200" s="310"/>
      <c r="SZM200" s="310"/>
      <c r="SZN200" s="310"/>
      <c r="SZO200" s="310"/>
      <c r="SZP200" s="310"/>
      <c r="SZQ200" s="310"/>
      <c r="SZR200" s="310"/>
      <c r="SZS200" s="310"/>
      <c r="SZT200" s="310"/>
      <c r="SZU200" s="310"/>
      <c r="SZV200" s="310"/>
      <c r="SZW200" s="310"/>
      <c r="SZX200" s="310"/>
      <c r="SZY200" s="310"/>
      <c r="SZZ200" s="310"/>
      <c r="TAA200" s="310"/>
      <c r="TAB200" s="310"/>
      <c r="TAC200" s="310"/>
      <c r="TAD200" s="310"/>
      <c r="TAE200" s="310"/>
      <c r="TAF200" s="310"/>
      <c r="TAG200" s="310"/>
      <c r="TAH200" s="310"/>
      <c r="TAI200" s="310"/>
      <c r="TAJ200" s="310"/>
      <c r="TAK200" s="310"/>
      <c r="TAL200" s="310"/>
      <c r="TAM200" s="310"/>
      <c r="TAN200" s="310"/>
      <c r="TAO200" s="310"/>
      <c r="TAP200" s="310"/>
      <c r="TAQ200" s="310"/>
      <c r="TAR200" s="310"/>
      <c r="TAS200" s="310"/>
      <c r="TAT200" s="310"/>
      <c r="TAU200" s="310"/>
      <c r="TAV200" s="310"/>
      <c r="TAW200" s="310"/>
      <c r="TAX200" s="310"/>
      <c r="TAY200" s="310"/>
      <c r="TAZ200" s="310"/>
      <c r="TBA200" s="310"/>
      <c r="TBB200" s="310"/>
      <c r="TBC200" s="310"/>
      <c r="TBD200" s="310"/>
      <c r="TBE200" s="310"/>
      <c r="TBF200" s="310"/>
      <c r="TBG200" s="310"/>
      <c r="TBH200" s="310"/>
      <c r="TBI200" s="310"/>
      <c r="TBJ200" s="310"/>
      <c r="TBK200" s="310"/>
      <c r="TBL200" s="310"/>
      <c r="TBM200" s="310"/>
      <c r="TBN200" s="310"/>
      <c r="TBO200" s="310"/>
      <c r="TBP200" s="310"/>
      <c r="TBQ200" s="310"/>
      <c r="TBR200" s="310"/>
      <c r="TBS200" s="310"/>
      <c r="TBT200" s="310"/>
      <c r="TBU200" s="310"/>
      <c r="TBV200" s="310"/>
      <c r="TBW200" s="310"/>
      <c r="TBX200" s="310"/>
      <c r="TBY200" s="310"/>
      <c r="TBZ200" s="310"/>
      <c r="TCA200" s="310"/>
      <c r="TCB200" s="310"/>
      <c r="TCC200" s="310"/>
      <c r="TCD200" s="310"/>
      <c r="TCE200" s="310"/>
      <c r="TCF200" s="310"/>
      <c r="TCG200" s="310"/>
      <c r="TCH200" s="310"/>
      <c r="TCI200" s="310"/>
      <c r="TCJ200" s="310"/>
      <c r="TCK200" s="310"/>
      <c r="TCL200" s="310"/>
      <c r="TCM200" s="310"/>
      <c r="TCN200" s="310"/>
      <c r="TCO200" s="310"/>
      <c r="TCP200" s="310"/>
      <c r="TCQ200" s="310"/>
      <c r="TCR200" s="310"/>
      <c r="TCS200" s="310"/>
      <c r="TCT200" s="310"/>
      <c r="TCU200" s="310"/>
      <c r="TCV200" s="310"/>
      <c r="TCW200" s="310"/>
      <c r="TCX200" s="310"/>
      <c r="TCY200" s="310"/>
      <c r="TCZ200" s="310"/>
      <c r="TDA200" s="310"/>
      <c r="TDB200" s="310"/>
      <c r="TDC200" s="310"/>
      <c r="TDD200" s="310"/>
      <c r="TDE200" s="310"/>
      <c r="TDF200" s="310"/>
      <c r="TDG200" s="310"/>
      <c r="TDH200" s="310"/>
      <c r="TDI200" s="310"/>
      <c r="TDJ200" s="310"/>
      <c r="TDK200" s="310"/>
      <c r="TDL200" s="310"/>
      <c r="TDM200" s="310"/>
      <c r="TDN200" s="310"/>
      <c r="TDO200" s="310"/>
      <c r="TDP200" s="310"/>
      <c r="TDQ200" s="310"/>
      <c r="TDR200" s="310"/>
      <c r="TDS200" s="310"/>
      <c r="TDT200" s="310"/>
      <c r="TDU200" s="310"/>
      <c r="TDV200" s="310"/>
      <c r="TDW200" s="310"/>
      <c r="TDX200" s="310"/>
      <c r="TDY200" s="310"/>
      <c r="TDZ200" s="310"/>
      <c r="TEA200" s="310"/>
      <c r="TEB200" s="310"/>
      <c r="TEC200" s="310"/>
      <c r="TED200" s="310"/>
      <c r="TEE200" s="310"/>
      <c r="TEF200" s="310"/>
      <c r="TEG200" s="310"/>
      <c r="TEH200" s="310"/>
      <c r="TEI200" s="310"/>
      <c r="TEJ200" s="310"/>
      <c r="TEK200" s="310"/>
      <c r="TEL200" s="310"/>
      <c r="TEM200" s="310"/>
      <c r="TEN200" s="310"/>
      <c r="TEO200" s="310"/>
      <c r="TEP200" s="310"/>
      <c r="TEQ200" s="310"/>
      <c r="TER200" s="310"/>
      <c r="TES200" s="310"/>
      <c r="TET200" s="310"/>
      <c r="TEU200" s="310"/>
      <c r="TEV200" s="310"/>
      <c r="TEW200" s="310"/>
      <c r="TEX200" s="310"/>
      <c r="TEY200" s="310"/>
      <c r="TEZ200" s="310"/>
      <c r="TFA200" s="310"/>
      <c r="TFB200" s="310"/>
      <c r="TFC200" s="310"/>
      <c r="TFD200" s="310"/>
      <c r="TFE200" s="310"/>
      <c r="TFF200" s="310"/>
      <c r="TFG200" s="310"/>
      <c r="TFH200" s="310"/>
      <c r="TFI200" s="310"/>
      <c r="TFJ200" s="310"/>
      <c r="TFK200" s="310"/>
      <c r="TFL200" s="310"/>
      <c r="TFM200" s="310"/>
      <c r="TFN200" s="310"/>
      <c r="TFO200" s="310"/>
      <c r="TFP200" s="310"/>
      <c r="TFQ200" s="310"/>
      <c r="TFR200" s="310"/>
      <c r="TFS200" s="310"/>
      <c r="TFT200" s="310"/>
      <c r="TFU200" s="310"/>
      <c r="TFV200" s="310"/>
      <c r="TFW200" s="310"/>
      <c r="TFX200" s="310"/>
      <c r="TFY200" s="310"/>
      <c r="TFZ200" s="310"/>
      <c r="TGA200" s="310"/>
      <c r="TGB200" s="310"/>
      <c r="TGC200" s="310"/>
      <c r="TGD200" s="310"/>
      <c r="TGE200" s="310"/>
      <c r="TGF200" s="310"/>
      <c r="TGG200" s="310"/>
      <c r="TGH200" s="310"/>
      <c r="TGI200" s="310"/>
      <c r="TGJ200" s="310"/>
      <c r="TGK200" s="310"/>
      <c r="TGL200" s="310"/>
      <c r="TGM200" s="310"/>
      <c r="TGN200" s="310"/>
      <c r="TGO200" s="310"/>
      <c r="TGP200" s="310"/>
      <c r="TGQ200" s="310"/>
      <c r="TGR200" s="310"/>
      <c r="TGS200" s="310"/>
      <c r="TGT200" s="310"/>
      <c r="TGU200" s="310"/>
      <c r="TGV200" s="310"/>
      <c r="TGW200" s="310"/>
      <c r="TGX200" s="310"/>
      <c r="TGY200" s="310"/>
      <c r="TGZ200" s="310"/>
      <c r="THA200" s="310"/>
      <c r="THB200" s="310"/>
      <c r="THC200" s="310"/>
      <c r="THD200" s="310"/>
      <c r="THE200" s="310"/>
      <c r="THF200" s="310"/>
      <c r="THG200" s="310"/>
      <c r="THH200" s="310"/>
      <c r="THI200" s="310"/>
      <c r="THJ200" s="310"/>
      <c r="THK200" s="310"/>
      <c r="THL200" s="310"/>
      <c r="THM200" s="310"/>
      <c r="THN200" s="310"/>
      <c r="THO200" s="310"/>
      <c r="THP200" s="310"/>
      <c r="THQ200" s="310"/>
      <c r="THR200" s="310"/>
      <c r="THS200" s="310"/>
      <c r="THT200" s="310"/>
      <c r="THU200" s="310"/>
      <c r="THV200" s="310"/>
      <c r="THW200" s="310"/>
      <c r="THX200" s="310"/>
      <c r="THY200" s="310"/>
      <c r="THZ200" s="310"/>
      <c r="TIA200" s="310"/>
      <c r="TIB200" s="310"/>
      <c r="TIC200" s="310"/>
      <c r="TID200" s="310"/>
      <c r="TIE200" s="310"/>
      <c r="TIF200" s="310"/>
      <c r="TIG200" s="310"/>
      <c r="TIH200" s="310"/>
      <c r="TII200" s="310"/>
      <c r="TIJ200" s="310"/>
      <c r="TIK200" s="310"/>
      <c r="TIL200" s="310"/>
      <c r="TIM200" s="310"/>
      <c r="TIN200" s="310"/>
      <c r="TIO200" s="310"/>
      <c r="TIP200" s="310"/>
      <c r="TIQ200" s="310"/>
      <c r="TIR200" s="310"/>
      <c r="TIS200" s="310"/>
      <c r="TIT200" s="310"/>
      <c r="TIU200" s="310"/>
      <c r="TIV200" s="310"/>
      <c r="TIW200" s="310"/>
      <c r="TIX200" s="310"/>
      <c r="TIY200" s="310"/>
      <c r="TIZ200" s="310"/>
      <c r="TJA200" s="310"/>
      <c r="TJB200" s="310"/>
      <c r="TJC200" s="310"/>
      <c r="TJD200" s="310"/>
      <c r="TJE200" s="310"/>
      <c r="TJF200" s="310"/>
      <c r="TJG200" s="310"/>
      <c r="TJH200" s="310"/>
      <c r="TJI200" s="310"/>
      <c r="TJJ200" s="310"/>
      <c r="TJK200" s="310"/>
      <c r="TJL200" s="310"/>
      <c r="TJM200" s="310"/>
      <c r="TJN200" s="310"/>
      <c r="TJO200" s="310"/>
      <c r="TJP200" s="310"/>
      <c r="TJQ200" s="310"/>
      <c r="TJR200" s="310"/>
      <c r="TJS200" s="310"/>
      <c r="TJT200" s="310"/>
      <c r="TJU200" s="310"/>
      <c r="TJV200" s="310"/>
      <c r="TJW200" s="310"/>
      <c r="TJX200" s="310"/>
      <c r="TJY200" s="310"/>
      <c r="TJZ200" s="310"/>
      <c r="TKA200" s="310"/>
      <c r="TKB200" s="310"/>
      <c r="TKC200" s="310"/>
      <c r="TKD200" s="310"/>
      <c r="TKE200" s="310"/>
      <c r="TKF200" s="310"/>
      <c r="TKG200" s="310"/>
      <c r="TKH200" s="310"/>
      <c r="TKI200" s="310"/>
      <c r="TKJ200" s="310"/>
      <c r="TKK200" s="310"/>
      <c r="TKL200" s="310"/>
      <c r="TKM200" s="310"/>
      <c r="TKN200" s="310"/>
      <c r="TKO200" s="310"/>
      <c r="TKP200" s="310"/>
      <c r="TKQ200" s="310"/>
      <c r="TKR200" s="310"/>
      <c r="TKS200" s="310"/>
      <c r="TKT200" s="310"/>
      <c r="TKU200" s="310"/>
      <c r="TKV200" s="310"/>
      <c r="TKW200" s="310"/>
      <c r="TKX200" s="310"/>
      <c r="TKY200" s="310"/>
      <c r="TKZ200" s="310"/>
      <c r="TLA200" s="310"/>
      <c r="TLB200" s="310"/>
      <c r="TLC200" s="310"/>
      <c r="TLD200" s="310"/>
      <c r="TLE200" s="310"/>
      <c r="TLF200" s="310"/>
      <c r="TLG200" s="310"/>
      <c r="TLH200" s="310"/>
      <c r="TLI200" s="310"/>
      <c r="TLJ200" s="310"/>
      <c r="TLK200" s="310"/>
      <c r="TLL200" s="310"/>
      <c r="TLM200" s="310"/>
      <c r="TLN200" s="310"/>
      <c r="TLO200" s="310"/>
      <c r="TLP200" s="310"/>
      <c r="TLQ200" s="310"/>
      <c r="TLR200" s="310"/>
      <c r="TLS200" s="310"/>
      <c r="TLT200" s="310"/>
      <c r="TLU200" s="310"/>
      <c r="TLV200" s="310"/>
      <c r="TLW200" s="310"/>
      <c r="TLX200" s="310"/>
      <c r="TLY200" s="310"/>
      <c r="TLZ200" s="310"/>
      <c r="TMA200" s="310"/>
      <c r="TMB200" s="310"/>
      <c r="TMC200" s="310"/>
      <c r="TMD200" s="310"/>
      <c r="TME200" s="310"/>
      <c r="TMF200" s="310"/>
      <c r="TMG200" s="310"/>
      <c r="TMH200" s="310"/>
      <c r="TMI200" s="310"/>
      <c r="TMJ200" s="310"/>
      <c r="TMK200" s="310"/>
      <c r="TML200" s="310"/>
      <c r="TMM200" s="310"/>
      <c r="TMN200" s="310"/>
      <c r="TMO200" s="310"/>
      <c r="TMP200" s="310"/>
      <c r="TMQ200" s="310"/>
      <c r="TMR200" s="310"/>
      <c r="TMS200" s="310"/>
      <c r="TMT200" s="310"/>
      <c r="TMU200" s="310"/>
      <c r="TMV200" s="310"/>
      <c r="TMW200" s="310"/>
      <c r="TMX200" s="310"/>
      <c r="TMY200" s="310"/>
      <c r="TMZ200" s="310"/>
      <c r="TNA200" s="310"/>
      <c r="TNB200" s="310"/>
      <c r="TNC200" s="310"/>
      <c r="TND200" s="310"/>
      <c r="TNE200" s="310"/>
      <c r="TNF200" s="310"/>
      <c r="TNG200" s="310"/>
      <c r="TNH200" s="310"/>
      <c r="TNI200" s="310"/>
      <c r="TNJ200" s="310"/>
      <c r="TNK200" s="310"/>
      <c r="TNL200" s="310"/>
      <c r="TNM200" s="310"/>
      <c r="TNN200" s="310"/>
      <c r="TNO200" s="310"/>
      <c r="TNP200" s="310"/>
      <c r="TNQ200" s="310"/>
      <c r="TNR200" s="310"/>
      <c r="TNS200" s="310"/>
      <c r="TNT200" s="310"/>
      <c r="TNU200" s="310"/>
      <c r="TNV200" s="310"/>
      <c r="TNW200" s="310"/>
      <c r="TNX200" s="310"/>
      <c r="TNY200" s="310"/>
      <c r="TNZ200" s="310"/>
      <c r="TOA200" s="310"/>
      <c r="TOB200" s="310"/>
      <c r="TOC200" s="310"/>
      <c r="TOD200" s="310"/>
      <c r="TOE200" s="310"/>
      <c r="TOF200" s="310"/>
      <c r="TOG200" s="310"/>
      <c r="TOH200" s="310"/>
      <c r="TOI200" s="310"/>
      <c r="TOJ200" s="310"/>
      <c r="TOK200" s="310"/>
      <c r="TOL200" s="310"/>
      <c r="TOM200" s="310"/>
      <c r="TON200" s="310"/>
      <c r="TOO200" s="310"/>
      <c r="TOP200" s="310"/>
      <c r="TOQ200" s="310"/>
      <c r="TOR200" s="310"/>
      <c r="TOS200" s="310"/>
      <c r="TOT200" s="310"/>
      <c r="TOU200" s="310"/>
      <c r="TOV200" s="310"/>
      <c r="TOW200" s="310"/>
      <c r="TOX200" s="310"/>
      <c r="TOY200" s="310"/>
      <c r="TOZ200" s="310"/>
      <c r="TPA200" s="310"/>
      <c r="TPB200" s="310"/>
      <c r="TPC200" s="310"/>
      <c r="TPD200" s="310"/>
      <c r="TPE200" s="310"/>
      <c r="TPF200" s="310"/>
      <c r="TPG200" s="310"/>
      <c r="TPH200" s="310"/>
      <c r="TPI200" s="310"/>
      <c r="TPJ200" s="310"/>
      <c r="TPK200" s="310"/>
      <c r="TPL200" s="310"/>
      <c r="TPM200" s="310"/>
      <c r="TPN200" s="310"/>
      <c r="TPO200" s="310"/>
      <c r="TPP200" s="310"/>
      <c r="TPQ200" s="310"/>
      <c r="TPR200" s="310"/>
      <c r="TPS200" s="310"/>
      <c r="TPT200" s="310"/>
      <c r="TPU200" s="310"/>
      <c r="TPV200" s="310"/>
      <c r="TPW200" s="310"/>
      <c r="TPX200" s="310"/>
      <c r="TPY200" s="310"/>
      <c r="TPZ200" s="310"/>
      <c r="TQA200" s="310"/>
      <c r="TQB200" s="310"/>
      <c r="TQC200" s="310"/>
      <c r="TQD200" s="310"/>
      <c r="TQE200" s="310"/>
      <c r="TQF200" s="310"/>
      <c r="TQG200" s="310"/>
      <c r="TQH200" s="310"/>
      <c r="TQI200" s="310"/>
      <c r="TQJ200" s="310"/>
      <c r="TQK200" s="310"/>
      <c r="TQL200" s="310"/>
      <c r="TQM200" s="310"/>
      <c r="TQN200" s="310"/>
      <c r="TQO200" s="310"/>
      <c r="TQP200" s="310"/>
      <c r="TQQ200" s="310"/>
      <c r="TQR200" s="310"/>
      <c r="TQS200" s="310"/>
      <c r="TQT200" s="310"/>
      <c r="TQU200" s="310"/>
      <c r="TQV200" s="310"/>
      <c r="TQW200" s="310"/>
      <c r="TQX200" s="310"/>
      <c r="TQY200" s="310"/>
      <c r="TQZ200" s="310"/>
      <c r="TRA200" s="310"/>
      <c r="TRB200" s="310"/>
      <c r="TRC200" s="310"/>
      <c r="TRD200" s="310"/>
      <c r="TRE200" s="310"/>
      <c r="TRF200" s="310"/>
      <c r="TRG200" s="310"/>
      <c r="TRH200" s="310"/>
      <c r="TRI200" s="310"/>
      <c r="TRJ200" s="310"/>
      <c r="TRK200" s="310"/>
      <c r="TRL200" s="310"/>
      <c r="TRM200" s="310"/>
      <c r="TRN200" s="310"/>
      <c r="TRO200" s="310"/>
      <c r="TRP200" s="310"/>
      <c r="TRQ200" s="310"/>
      <c r="TRR200" s="310"/>
      <c r="TRS200" s="310"/>
      <c r="TRT200" s="310"/>
      <c r="TRU200" s="310"/>
      <c r="TRV200" s="310"/>
      <c r="TRW200" s="310"/>
      <c r="TRX200" s="310"/>
      <c r="TRY200" s="310"/>
      <c r="TRZ200" s="310"/>
      <c r="TSA200" s="310"/>
      <c r="TSB200" s="310"/>
      <c r="TSC200" s="310"/>
      <c r="TSD200" s="310"/>
      <c r="TSE200" s="310"/>
      <c r="TSF200" s="310"/>
      <c r="TSG200" s="310"/>
      <c r="TSH200" s="310"/>
      <c r="TSI200" s="310"/>
      <c r="TSJ200" s="310"/>
      <c r="TSK200" s="310"/>
      <c r="TSL200" s="310"/>
      <c r="TSM200" s="310"/>
      <c r="TSN200" s="310"/>
      <c r="TSO200" s="310"/>
      <c r="TSP200" s="310"/>
      <c r="TSQ200" s="310"/>
      <c r="TSR200" s="310"/>
      <c r="TSS200" s="310"/>
      <c r="TST200" s="310"/>
      <c r="TSU200" s="310"/>
      <c r="TSV200" s="310"/>
      <c r="TSW200" s="310"/>
      <c r="TSX200" s="310"/>
      <c r="TSY200" s="310"/>
      <c r="TSZ200" s="310"/>
      <c r="TTA200" s="310"/>
      <c r="TTB200" s="310"/>
      <c r="TTC200" s="310"/>
      <c r="TTD200" s="310"/>
      <c r="TTE200" s="310"/>
      <c r="TTF200" s="310"/>
      <c r="TTG200" s="310"/>
      <c r="TTH200" s="310"/>
      <c r="TTI200" s="310"/>
      <c r="TTJ200" s="310"/>
      <c r="TTK200" s="310"/>
      <c r="TTL200" s="310"/>
      <c r="TTM200" s="310"/>
      <c r="TTN200" s="310"/>
      <c r="TTO200" s="310"/>
      <c r="TTP200" s="310"/>
      <c r="TTQ200" s="310"/>
      <c r="TTR200" s="310"/>
      <c r="TTS200" s="310"/>
      <c r="TTT200" s="310"/>
      <c r="TTU200" s="310"/>
      <c r="TTV200" s="310"/>
      <c r="TTW200" s="310"/>
      <c r="TTX200" s="310"/>
      <c r="TTY200" s="310"/>
      <c r="TTZ200" s="310"/>
      <c r="TUA200" s="310"/>
      <c r="TUB200" s="310"/>
      <c r="TUC200" s="310"/>
      <c r="TUD200" s="310"/>
      <c r="TUE200" s="310"/>
      <c r="TUF200" s="310"/>
      <c r="TUG200" s="310"/>
      <c r="TUH200" s="310"/>
      <c r="TUI200" s="310"/>
      <c r="TUJ200" s="310"/>
      <c r="TUK200" s="310"/>
      <c r="TUL200" s="310"/>
      <c r="TUM200" s="310"/>
      <c r="TUN200" s="310"/>
      <c r="TUO200" s="310"/>
      <c r="TUP200" s="310"/>
      <c r="TUQ200" s="310"/>
      <c r="TUR200" s="310"/>
      <c r="TUS200" s="310"/>
      <c r="TUT200" s="310"/>
      <c r="TUU200" s="310"/>
      <c r="TUV200" s="310"/>
      <c r="TUW200" s="310"/>
      <c r="TUX200" s="310"/>
      <c r="TUY200" s="310"/>
      <c r="TUZ200" s="310"/>
      <c r="TVA200" s="310"/>
      <c r="TVB200" s="310"/>
      <c r="TVC200" s="310"/>
      <c r="TVD200" s="310"/>
      <c r="TVE200" s="310"/>
      <c r="TVF200" s="310"/>
      <c r="TVG200" s="310"/>
      <c r="TVH200" s="310"/>
      <c r="TVI200" s="310"/>
      <c r="TVJ200" s="310"/>
      <c r="TVK200" s="310"/>
      <c r="TVL200" s="310"/>
      <c r="TVM200" s="310"/>
      <c r="TVN200" s="310"/>
      <c r="TVO200" s="310"/>
      <c r="TVP200" s="310"/>
      <c r="TVQ200" s="310"/>
      <c r="TVR200" s="310"/>
      <c r="TVS200" s="310"/>
      <c r="TVT200" s="310"/>
      <c r="TVU200" s="310"/>
      <c r="TVV200" s="310"/>
      <c r="TVW200" s="310"/>
      <c r="TVX200" s="310"/>
      <c r="TVY200" s="310"/>
      <c r="TVZ200" s="310"/>
      <c r="TWA200" s="310"/>
      <c r="TWB200" s="310"/>
      <c r="TWC200" s="310"/>
      <c r="TWD200" s="310"/>
      <c r="TWE200" s="310"/>
      <c r="TWF200" s="310"/>
      <c r="TWG200" s="310"/>
      <c r="TWH200" s="310"/>
      <c r="TWI200" s="310"/>
      <c r="TWJ200" s="310"/>
      <c r="TWK200" s="310"/>
      <c r="TWL200" s="310"/>
      <c r="TWM200" s="310"/>
      <c r="TWN200" s="310"/>
      <c r="TWO200" s="310"/>
      <c r="TWP200" s="310"/>
      <c r="TWQ200" s="310"/>
      <c r="TWR200" s="310"/>
      <c r="TWS200" s="310"/>
      <c r="TWT200" s="310"/>
      <c r="TWU200" s="310"/>
      <c r="TWV200" s="310"/>
      <c r="TWW200" s="310"/>
      <c r="TWX200" s="310"/>
      <c r="TWY200" s="310"/>
      <c r="TWZ200" s="310"/>
      <c r="TXA200" s="310"/>
      <c r="TXB200" s="310"/>
      <c r="TXC200" s="310"/>
      <c r="TXD200" s="310"/>
      <c r="TXE200" s="310"/>
      <c r="TXF200" s="310"/>
      <c r="TXG200" s="310"/>
      <c r="TXH200" s="310"/>
      <c r="TXI200" s="310"/>
      <c r="TXJ200" s="310"/>
      <c r="TXK200" s="310"/>
      <c r="TXL200" s="310"/>
      <c r="TXM200" s="310"/>
      <c r="TXN200" s="310"/>
      <c r="TXO200" s="310"/>
      <c r="TXP200" s="310"/>
      <c r="TXQ200" s="310"/>
      <c r="TXR200" s="310"/>
      <c r="TXS200" s="310"/>
      <c r="TXT200" s="310"/>
      <c r="TXU200" s="310"/>
      <c r="TXV200" s="310"/>
      <c r="TXW200" s="310"/>
      <c r="TXX200" s="310"/>
      <c r="TXY200" s="310"/>
      <c r="TXZ200" s="310"/>
      <c r="TYA200" s="310"/>
      <c r="TYB200" s="310"/>
      <c r="TYC200" s="310"/>
      <c r="TYD200" s="310"/>
      <c r="TYE200" s="310"/>
      <c r="TYF200" s="310"/>
      <c r="TYG200" s="310"/>
      <c r="TYH200" s="310"/>
      <c r="TYI200" s="310"/>
      <c r="TYJ200" s="310"/>
      <c r="TYK200" s="310"/>
      <c r="TYL200" s="310"/>
      <c r="TYM200" s="310"/>
      <c r="TYN200" s="310"/>
      <c r="TYO200" s="310"/>
      <c r="TYP200" s="310"/>
      <c r="TYQ200" s="310"/>
      <c r="TYR200" s="310"/>
      <c r="TYS200" s="310"/>
      <c r="TYT200" s="310"/>
      <c r="TYU200" s="310"/>
      <c r="TYV200" s="310"/>
      <c r="TYW200" s="310"/>
      <c r="TYX200" s="310"/>
      <c r="TYY200" s="310"/>
      <c r="TYZ200" s="310"/>
      <c r="TZA200" s="310"/>
      <c r="TZB200" s="310"/>
      <c r="TZC200" s="310"/>
      <c r="TZD200" s="310"/>
      <c r="TZE200" s="310"/>
      <c r="TZF200" s="310"/>
      <c r="TZG200" s="310"/>
      <c r="TZH200" s="310"/>
      <c r="TZI200" s="310"/>
      <c r="TZJ200" s="310"/>
      <c r="TZK200" s="310"/>
      <c r="TZL200" s="310"/>
      <c r="TZM200" s="310"/>
      <c r="TZN200" s="310"/>
      <c r="TZO200" s="310"/>
      <c r="TZP200" s="310"/>
      <c r="TZQ200" s="310"/>
      <c r="TZR200" s="310"/>
      <c r="TZS200" s="310"/>
      <c r="TZT200" s="310"/>
      <c r="TZU200" s="310"/>
      <c r="TZV200" s="310"/>
      <c r="TZW200" s="310"/>
      <c r="TZX200" s="310"/>
      <c r="TZY200" s="310"/>
      <c r="TZZ200" s="310"/>
      <c r="UAA200" s="310"/>
      <c r="UAB200" s="310"/>
      <c r="UAC200" s="310"/>
      <c r="UAD200" s="310"/>
      <c r="UAE200" s="310"/>
      <c r="UAF200" s="310"/>
      <c r="UAG200" s="310"/>
      <c r="UAH200" s="310"/>
      <c r="UAI200" s="310"/>
      <c r="UAJ200" s="310"/>
      <c r="UAK200" s="310"/>
      <c r="UAL200" s="310"/>
      <c r="UAM200" s="310"/>
      <c r="UAN200" s="310"/>
      <c r="UAO200" s="310"/>
      <c r="UAP200" s="310"/>
      <c r="UAQ200" s="310"/>
      <c r="UAR200" s="310"/>
      <c r="UAS200" s="310"/>
      <c r="UAT200" s="310"/>
      <c r="UAU200" s="310"/>
      <c r="UAV200" s="310"/>
      <c r="UAW200" s="310"/>
      <c r="UAX200" s="310"/>
      <c r="UAY200" s="310"/>
      <c r="UAZ200" s="310"/>
      <c r="UBA200" s="310"/>
      <c r="UBB200" s="310"/>
      <c r="UBC200" s="310"/>
      <c r="UBD200" s="310"/>
      <c r="UBE200" s="310"/>
      <c r="UBF200" s="310"/>
      <c r="UBG200" s="310"/>
      <c r="UBH200" s="310"/>
      <c r="UBI200" s="310"/>
      <c r="UBJ200" s="310"/>
      <c r="UBK200" s="310"/>
      <c r="UBL200" s="310"/>
      <c r="UBM200" s="310"/>
      <c r="UBN200" s="310"/>
      <c r="UBO200" s="310"/>
      <c r="UBP200" s="310"/>
      <c r="UBQ200" s="310"/>
      <c r="UBR200" s="310"/>
      <c r="UBS200" s="310"/>
      <c r="UBT200" s="310"/>
      <c r="UBU200" s="310"/>
      <c r="UBV200" s="310"/>
      <c r="UBW200" s="310"/>
      <c r="UBX200" s="310"/>
      <c r="UBY200" s="310"/>
      <c r="UBZ200" s="310"/>
      <c r="UCA200" s="310"/>
      <c r="UCB200" s="310"/>
      <c r="UCC200" s="310"/>
      <c r="UCD200" s="310"/>
      <c r="UCE200" s="310"/>
      <c r="UCF200" s="310"/>
      <c r="UCG200" s="310"/>
      <c r="UCH200" s="310"/>
      <c r="UCI200" s="310"/>
      <c r="UCJ200" s="310"/>
      <c r="UCK200" s="310"/>
      <c r="UCL200" s="310"/>
      <c r="UCM200" s="310"/>
      <c r="UCN200" s="310"/>
      <c r="UCO200" s="310"/>
      <c r="UCP200" s="310"/>
      <c r="UCQ200" s="310"/>
      <c r="UCR200" s="310"/>
      <c r="UCS200" s="310"/>
      <c r="UCT200" s="310"/>
      <c r="UCU200" s="310"/>
      <c r="UCV200" s="310"/>
      <c r="UCW200" s="310"/>
      <c r="UCX200" s="310"/>
      <c r="UCY200" s="310"/>
      <c r="UCZ200" s="310"/>
      <c r="UDA200" s="310"/>
      <c r="UDB200" s="310"/>
      <c r="UDC200" s="310"/>
      <c r="UDD200" s="310"/>
      <c r="UDE200" s="310"/>
      <c r="UDF200" s="310"/>
      <c r="UDG200" s="310"/>
      <c r="UDH200" s="310"/>
      <c r="UDI200" s="310"/>
      <c r="UDJ200" s="310"/>
      <c r="UDK200" s="310"/>
      <c r="UDL200" s="310"/>
      <c r="UDM200" s="310"/>
      <c r="UDN200" s="310"/>
      <c r="UDO200" s="310"/>
      <c r="UDP200" s="310"/>
      <c r="UDQ200" s="310"/>
      <c r="UDR200" s="310"/>
      <c r="UDS200" s="310"/>
      <c r="UDT200" s="310"/>
      <c r="UDU200" s="310"/>
      <c r="UDV200" s="310"/>
      <c r="UDW200" s="310"/>
      <c r="UDX200" s="310"/>
      <c r="UDY200" s="310"/>
      <c r="UDZ200" s="310"/>
      <c r="UEA200" s="310"/>
      <c r="UEB200" s="310"/>
      <c r="UEC200" s="310"/>
      <c r="UED200" s="310"/>
      <c r="UEE200" s="310"/>
      <c r="UEF200" s="310"/>
      <c r="UEG200" s="310"/>
      <c r="UEH200" s="310"/>
      <c r="UEI200" s="310"/>
      <c r="UEJ200" s="310"/>
      <c r="UEK200" s="310"/>
      <c r="UEL200" s="310"/>
      <c r="UEM200" s="310"/>
      <c r="UEN200" s="310"/>
      <c r="UEO200" s="310"/>
      <c r="UEP200" s="310"/>
      <c r="UEQ200" s="310"/>
      <c r="UER200" s="310"/>
      <c r="UES200" s="310"/>
      <c r="UET200" s="310"/>
      <c r="UEU200" s="310"/>
      <c r="UEV200" s="310"/>
      <c r="UEW200" s="310"/>
      <c r="UEX200" s="310"/>
      <c r="UEY200" s="310"/>
      <c r="UEZ200" s="310"/>
      <c r="UFA200" s="310"/>
      <c r="UFB200" s="310"/>
      <c r="UFC200" s="310"/>
      <c r="UFD200" s="310"/>
      <c r="UFE200" s="310"/>
      <c r="UFF200" s="310"/>
      <c r="UFG200" s="310"/>
      <c r="UFH200" s="310"/>
      <c r="UFI200" s="310"/>
      <c r="UFJ200" s="310"/>
      <c r="UFK200" s="310"/>
      <c r="UFL200" s="310"/>
      <c r="UFM200" s="310"/>
      <c r="UFN200" s="310"/>
      <c r="UFO200" s="310"/>
      <c r="UFP200" s="310"/>
      <c r="UFQ200" s="310"/>
      <c r="UFR200" s="310"/>
      <c r="UFS200" s="310"/>
      <c r="UFT200" s="310"/>
      <c r="UFU200" s="310"/>
      <c r="UFV200" s="310"/>
      <c r="UFW200" s="310"/>
      <c r="UFX200" s="310"/>
      <c r="UFY200" s="310"/>
      <c r="UFZ200" s="310"/>
      <c r="UGA200" s="310"/>
      <c r="UGB200" s="310"/>
      <c r="UGC200" s="310"/>
      <c r="UGD200" s="310"/>
      <c r="UGE200" s="310"/>
      <c r="UGF200" s="310"/>
      <c r="UGG200" s="310"/>
      <c r="UGH200" s="310"/>
      <c r="UGI200" s="310"/>
      <c r="UGJ200" s="310"/>
      <c r="UGK200" s="310"/>
      <c r="UGL200" s="310"/>
      <c r="UGM200" s="310"/>
      <c r="UGN200" s="310"/>
      <c r="UGO200" s="310"/>
      <c r="UGP200" s="310"/>
      <c r="UGQ200" s="310"/>
      <c r="UGR200" s="310"/>
      <c r="UGS200" s="310"/>
      <c r="UGT200" s="310"/>
      <c r="UGU200" s="310"/>
      <c r="UGV200" s="310"/>
      <c r="UGW200" s="310"/>
      <c r="UGX200" s="310"/>
      <c r="UGY200" s="310"/>
      <c r="UGZ200" s="310"/>
      <c r="UHA200" s="310"/>
      <c r="UHB200" s="310"/>
      <c r="UHC200" s="310"/>
      <c r="UHD200" s="310"/>
      <c r="UHE200" s="310"/>
      <c r="UHF200" s="310"/>
      <c r="UHG200" s="310"/>
      <c r="UHH200" s="310"/>
      <c r="UHI200" s="310"/>
      <c r="UHJ200" s="310"/>
      <c r="UHK200" s="310"/>
      <c r="UHL200" s="310"/>
      <c r="UHM200" s="310"/>
      <c r="UHN200" s="310"/>
      <c r="UHO200" s="310"/>
      <c r="UHP200" s="310"/>
      <c r="UHQ200" s="310"/>
      <c r="UHR200" s="310"/>
      <c r="UHS200" s="310"/>
      <c r="UHT200" s="310"/>
      <c r="UHU200" s="310"/>
      <c r="UHV200" s="310"/>
      <c r="UHW200" s="310"/>
      <c r="UHX200" s="310"/>
      <c r="UHY200" s="310"/>
      <c r="UHZ200" s="310"/>
      <c r="UIA200" s="310"/>
      <c r="UIB200" s="310"/>
      <c r="UIC200" s="310"/>
      <c r="UID200" s="310"/>
      <c r="UIE200" s="310"/>
      <c r="UIF200" s="310"/>
      <c r="UIG200" s="310"/>
      <c r="UIH200" s="310"/>
      <c r="UII200" s="310"/>
      <c r="UIJ200" s="310"/>
      <c r="UIK200" s="310"/>
      <c r="UIL200" s="310"/>
      <c r="UIM200" s="310"/>
      <c r="UIN200" s="310"/>
      <c r="UIO200" s="310"/>
      <c r="UIP200" s="310"/>
      <c r="UIQ200" s="310"/>
      <c r="UIR200" s="310"/>
      <c r="UIS200" s="310"/>
      <c r="UIT200" s="310"/>
      <c r="UIU200" s="310"/>
      <c r="UIV200" s="310"/>
      <c r="UIW200" s="310"/>
      <c r="UIX200" s="310"/>
      <c r="UIY200" s="310"/>
      <c r="UIZ200" s="310"/>
      <c r="UJA200" s="310"/>
      <c r="UJB200" s="310"/>
      <c r="UJC200" s="310"/>
      <c r="UJD200" s="310"/>
      <c r="UJE200" s="310"/>
      <c r="UJF200" s="310"/>
      <c r="UJG200" s="310"/>
      <c r="UJH200" s="310"/>
      <c r="UJI200" s="310"/>
      <c r="UJJ200" s="310"/>
      <c r="UJK200" s="310"/>
      <c r="UJL200" s="310"/>
      <c r="UJM200" s="310"/>
      <c r="UJN200" s="310"/>
      <c r="UJO200" s="310"/>
      <c r="UJP200" s="310"/>
      <c r="UJQ200" s="310"/>
      <c r="UJR200" s="310"/>
      <c r="UJS200" s="310"/>
      <c r="UJT200" s="310"/>
      <c r="UJU200" s="310"/>
      <c r="UJV200" s="310"/>
      <c r="UJW200" s="310"/>
      <c r="UJX200" s="310"/>
      <c r="UJY200" s="310"/>
      <c r="UJZ200" s="310"/>
      <c r="UKA200" s="310"/>
      <c r="UKB200" s="310"/>
      <c r="UKC200" s="310"/>
      <c r="UKD200" s="310"/>
      <c r="UKE200" s="310"/>
      <c r="UKF200" s="310"/>
      <c r="UKG200" s="310"/>
      <c r="UKH200" s="310"/>
      <c r="UKI200" s="310"/>
      <c r="UKJ200" s="310"/>
      <c r="UKK200" s="310"/>
      <c r="UKL200" s="310"/>
      <c r="UKM200" s="310"/>
      <c r="UKN200" s="310"/>
      <c r="UKO200" s="310"/>
      <c r="UKP200" s="310"/>
      <c r="UKQ200" s="310"/>
      <c r="UKR200" s="310"/>
      <c r="UKS200" s="310"/>
      <c r="UKT200" s="310"/>
      <c r="UKU200" s="310"/>
      <c r="UKV200" s="310"/>
      <c r="UKW200" s="310"/>
      <c r="UKX200" s="310"/>
      <c r="UKY200" s="310"/>
      <c r="UKZ200" s="310"/>
      <c r="ULA200" s="310"/>
      <c r="ULB200" s="310"/>
      <c r="ULC200" s="310"/>
      <c r="ULD200" s="310"/>
      <c r="ULE200" s="310"/>
      <c r="ULF200" s="310"/>
      <c r="ULG200" s="310"/>
      <c r="ULH200" s="310"/>
      <c r="ULI200" s="310"/>
      <c r="ULJ200" s="310"/>
      <c r="ULK200" s="310"/>
      <c r="ULL200" s="310"/>
      <c r="ULM200" s="310"/>
      <c r="ULN200" s="310"/>
      <c r="ULO200" s="310"/>
      <c r="ULP200" s="310"/>
      <c r="ULQ200" s="310"/>
      <c r="ULR200" s="310"/>
      <c r="ULS200" s="310"/>
      <c r="ULT200" s="310"/>
      <c r="ULU200" s="310"/>
      <c r="ULV200" s="310"/>
      <c r="ULW200" s="310"/>
      <c r="ULX200" s="310"/>
      <c r="ULY200" s="310"/>
      <c r="ULZ200" s="310"/>
      <c r="UMA200" s="310"/>
      <c r="UMB200" s="310"/>
      <c r="UMC200" s="310"/>
      <c r="UMD200" s="310"/>
      <c r="UME200" s="310"/>
      <c r="UMF200" s="310"/>
      <c r="UMG200" s="310"/>
      <c r="UMH200" s="310"/>
      <c r="UMI200" s="310"/>
      <c r="UMJ200" s="310"/>
      <c r="UMK200" s="310"/>
      <c r="UML200" s="310"/>
      <c r="UMM200" s="310"/>
      <c r="UMN200" s="310"/>
      <c r="UMO200" s="310"/>
      <c r="UMP200" s="310"/>
      <c r="UMQ200" s="310"/>
      <c r="UMR200" s="310"/>
      <c r="UMS200" s="310"/>
      <c r="UMT200" s="310"/>
      <c r="UMU200" s="310"/>
      <c r="UMV200" s="310"/>
      <c r="UMW200" s="310"/>
      <c r="UMX200" s="310"/>
      <c r="UMY200" s="310"/>
      <c r="UMZ200" s="310"/>
      <c r="UNA200" s="310"/>
      <c r="UNB200" s="310"/>
      <c r="UNC200" s="310"/>
      <c r="UND200" s="310"/>
      <c r="UNE200" s="310"/>
      <c r="UNF200" s="310"/>
      <c r="UNG200" s="310"/>
      <c r="UNH200" s="310"/>
      <c r="UNI200" s="310"/>
      <c r="UNJ200" s="310"/>
      <c r="UNK200" s="310"/>
      <c r="UNL200" s="310"/>
      <c r="UNM200" s="310"/>
      <c r="UNN200" s="310"/>
      <c r="UNO200" s="310"/>
      <c r="UNP200" s="310"/>
      <c r="UNQ200" s="310"/>
      <c r="UNR200" s="310"/>
      <c r="UNS200" s="310"/>
      <c r="UNT200" s="310"/>
      <c r="UNU200" s="310"/>
      <c r="UNV200" s="310"/>
      <c r="UNW200" s="310"/>
      <c r="UNX200" s="310"/>
      <c r="UNY200" s="310"/>
      <c r="UNZ200" s="310"/>
      <c r="UOA200" s="310"/>
      <c r="UOB200" s="310"/>
      <c r="UOC200" s="310"/>
      <c r="UOD200" s="310"/>
      <c r="UOE200" s="310"/>
      <c r="UOF200" s="310"/>
      <c r="UOG200" s="310"/>
      <c r="UOH200" s="310"/>
      <c r="UOI200" s="310"/>
      <c r="UOJ200" s="310"/>
      <c r="UOK200" s="310"/>
      <c r="UOL200" s="310"/>
      <c r="UOM200" s="310"/>
      <c r="UON200" s="310"/>
      <c r="UOO200" s="310"/>
      <c r="UOP200" s="310"/>
      <c r="UOQ200" s="310"/>
      <c r="UOR200" s="310"/>
      <c r="UOS200" s="310"/>
      <c r="UOT200" s="310"/>
      <c r="UOU200" s="310"/>
      <c r="UOV200" s="310"/>
      <c r="UOW200" s="310"/>
      <c r="UOX200" s="310"/>
      <c r="UOY200" s="310"/>
      <c r="UOZ200" s="310"/>
      <c r="UPA200" s="310"/>
      <c r="UPB200" s="310"/>
      <c r="UPC200" s="310"/>
      <c r="UPD200" s="310"/>
      <c r="UPE200" s="310"/>
      <c r="UPF200" s="310"/>
      <c r="UPG200" s="310"/>
      <c r="UPH200" s="310"/>
      <c r="UPI200" s="310"/>
      <c r="UPJ200" s="310"/>
      <c r="UPK200" s="310"/>
      <c r="UPL200" s="310"/>
      <c r="UPM200" s="310"/>
      <c r="UPN200" s="310"/>
      <c r="UPO200" s="310"/>
      <c r="UPP200" s="310"/>
      <c r="UPQ200" s="310"/>
      <c r="UPR200" s="310"/>
      <c r="UPS200" s="310"/>
      <c r="UPT200" s="310"/>
      <c r="UPU200" s="310"/>
      <c r="UPV200" s="310"/>
      <c r="UPW200" s="310"/>
      <c r="UPX200" s="310"/>
      <c r="UPY200" s="310"/>
      <c r="UPZ200" s="310"/>
      <c r="UQA200" s="310"/>
      <c r="UQB200" s="310"/>
      <c r="UQC200" s="310"/>
      <c r="UQD200" s="310"/>
      <c r="UQE200" s="310"/>
      <c r="UQF200" s="310"/>
      <c r="UQG200" s="310"/>
      <c r="UQH200" s="310"/>
      <c r="UQI200" s="310"/>
      <c r="UQJ200" s="310"/>
      <c r="UQK200" s="310"/>
      <c r="UQL200" s="310"/>
      <c r="UQM200" s="310"/>
      <c r="UQN200" s="310"/>
      <c r="UQO200" s="310"/>
      <c r="UQP200" s="310"/>
      <c r="UQQ200" s="310"/>
      <c r="UQR200" s="310"/>
      <c r="UQS200" s="310"/>
      <c r="UQT200" s="310"/>
      <c r="UQU200" s="310"/>
      <c r="UQV200" s="310"/>
      <c r="UQW200" s="310"/>
      <c r="UQX200" s="310"/>
      <c r="UQY200" s="310"/>
      <c r="UQZ200" s="310"/>
      <c r="URA200" s="310"/>
      <c r="URB200" s="310"/>
      <c r="URC200" s="310"/>
      <c r="URD200" s="310"/>
      <c r="URE200" s="310"/>
      <c r="URF200" s="310"/>
      <c r="URG200" s="310"/>
      <c r="URH200" s="310"/>
      <c r="URI200" s="310"/>
      <c r="URJ200" s="310"/>
      <c r="URK200" s="310"/>
      <c r="URL200" s="310"/>
      <c r="URM200" s="310"/>
      <c r="URN200" s="310"/>
      <c r="URO200" s="310"/>
      <c r="URP200" s="310"/>
      <c r="URQ200" s="310"/>
      <c r="URR200" s="310"/>
      <c r="URS200" s="310"/>
      <c r="URT200" s="310"/>
      <c r="URU200" s="310"/>
      <c r="URV200" s="310"/>
      <c r="URW200" s="310"/>
      <c r="URX200" s="310"/>
      <c r="URY200" s="310"/>
      <c r="URZ200" s="310"/>
      <c r="USA200" s="310"/>
      <c r="USB200" s="310"/>
      <c r="USC200" s="310"/>
      <c r="USD200" s="310"/>
      <c r="USE200" s="310"/>
      <c r="USF200" s="310"/>
      <c r="USG200" s="310"/>
      <c r="USH200" s="310"/>
      <c r="USI200" s="310"/>
      <c r="USJ200" s="310"/>
      <c r="USK200" s="310"/>
      <c r="USL200" s="310"/>
      <c r="USM200" s="310"/>
      <c r="USN200" s="310"/>
      <c r="USO200" s="310"/>
      <c r="USP200" s="310"/>
      <c r="USQ200" s="310"/>
      <c r="USR200" s="310"/>
      <c r="USS200" s="310"/>
      <c r="UST200" s="310"/>
      <c r="USU200" s="310"/>
      <c r="USV200" s="310"/>
      <c r="USW200" s="310"/>
      <c r="USX200" s="310"/>
      <c r="USY200" s="310"/>
      <c r="USZ200" s="310"/>
      <c r="UTA200" s="310"/>
      <c r="UTB200" s="310"/>
      <c r="UTC200" s="310"/>
      <c r="UTD200" s="310"/>
      <c r="UTE200" s="310"/>
      <c r="UTF200" s="310"/>
      <c r="UTG200" s="310"/>
      <c r="UTH200" s="310"/>
      <c r="UTI200" s="310"/>
      <c r="UTJ200" s="310"/>
      <c r="UTK200" s="310"/>
      <c r="UTL200" s="310"/>
      <c r="UTM200" s="310"/>
      <c r="UTN200" s="310"/>
      <c r="UTO200" s="310"/>
      <c r="UTP200" s="310"/>
      <c r="UTQ200" s="310"/>
      <c r="UTR200" s="310"/>
      <c r="UTS200" s="310"/>
      <c r="UTT200" s="310"/>
      <c r="UTU200" s="310"/>
      <c r="UTV200" s="310"/>
      <c r="UTW200" s="310"/>
      <c r="UTX200" s="310"/>
      <c r="UTY200" s="310"/>
      <c r="UTZ200" s="310"/>
      <c r="UUA200" s="310"/>
      <c r="UUB200" s="310"/>
      <c r="UUC200" s="310"/>
      <c r="UUD200" s="310"/>
      <c r="UUE200" s="310"/>
      <c r="UUF200" s="310"/>
      <c r="UUG200" s="310"/>
      <c r="UUH200" s="310"/>
      <c r="UUI200" s="310"/>
      <c r="UUJ200" s="310"/>
      <c r="UUK200" s="310"/>
      <c r="UUL200" s="310"/>
      <c r="UUM200" s="310"/>
      <c r="UUN200" s="310"/>
      <c r="UUO200" s="310"/>
      <c r="UUP200" s="310"/>
      <c r="UUQ200" s="310"/>
      <c r="UUR200" s="310"/>
      <c r="UUS200" s="310"/>
      <c r="UUT200" s="310"/>
      <c r="UUU200" s="310"/>
      <c r="UUV200" s="310"/>
      <c r="UUW200" s="310"/>
      <c r="UUX200" s="310"/>
      <c r="UUY200" s="310"/>
      <c r="UUZ200" s="310"/>
      <c r="UVA200" s="310"/>
      <c r="UVB200" s="310"/>
      <c r="UVC200" s="310"/>
      <c r="UVD200" s="310"/>
      <c r="UVE200" s="310"/>
      <c r="UVF200" s="310"/>
      <c r="UVG200" s="310"/>
      <c r="UVH200" s="310"/>
      <c r="UVI200" s="310"/>
      <c r="UVJ200" s="310"/>
      <c r="UVK200" s="310"/>
      <c r="UVL200" s="310"/>
      <c r="UVM200" s="310"/>
      <c r="UVN200" s="310"/>
      <c r="UVO200" s="310"/>
      <c r="UVP200" s="310"/>
      <c r="UVQ200" s="310"/>
      <c r="UVR200" s="310"/>
      <c r="UVS200" s="310"/>
      <c r="UVT200" s="310"/>
      <c r="UVU200" s="310"/>
      <c r="UVV200" s="310"/>
      <c r="UVW200" s="310"/>
      <c r="UVX200" s="310"/>
      <c r="UVY200" s="310"/>
      <c r="UVZ200" s="310"/>
      <c r="UWA200" s="310"/>
      <c r="UWB200" s="310"/>
      <c r="UWC200" s="310"/>
      <c r="UWD200" s="310"/>
      <c r="UWE200" s="310"/>
      <c r="UWF200" s="310"/>
      <c r="UWG200" s="310"/>
      <c r="UWH200" s="310"/>
      <c r="UWI200" s="310"/>
      <c r="UWJ200" s="310"/>
      <c r="UWK200" s="310"/>
      <c r="UWL200" s="310"/>
      <c r="UWM200" s="310"/>
      <c r="UWN200" s="310"/>
      <c r="UWO200" s="310"/>
      <c r="UWP200" s="310"/>
      <c r="UWQ200" s="310"/>
      <c r="UWR200" s="310"/>
      <c r="UWS200" s="310"/>
      <c r="UWT200" s="310"/>
      <c r="UWU200" s="310"/>
      <c r="UWV200" s="310"/>
      <c r="UWW200" s="310"/>
      <c r="UWX200" s="310"/>
      <c r="UWY200" s="310"/>
      <c r="UWZ200" s="310"/>
      <c r="UXA200" s="310"/>
      <c r="UXB200" s="310"/>
      <c r="UXC200" s="310"/>
      <c r="UXD200" s="310"/>
      <c r="UXE200" s="310"/>
      <c r="UXF200" s="310"/>
      <c r="UXG200" s="310"/>
      <c r="UXH200" s="310"/>
      <c r="UXI200" s="310"/>
      <c r="UXJ200" s="310"/>
      <c r="UXK200" s="310"/>
      <c r="UXL200" s="310"/>
      <c r="UXM200" s="310"/>
      <c r="UXN200" s="310"/>
      <c r="UXO200" s="310"/>
      <c r="UXP200" s="310"/>
      <c r="UXQ200" s="310"/>
      <c r="UXR200" s="310"/>
      <c r="UXS200" s="310"/>
      <c r="UXT200" s="310"/>
      <c r="UXU200" s="310"/>
      <c r="UXV200" s="310"/>
      <c r="UXW200" s="310"/>
      <c r="UXX200" s="310"/>
      <c r="UXY200" s="310"/>
      <c r="UXZ200" s="310"/>
      <c r="UYA200" s="310"/>
      <c r="UYB200" s="310"/>
      <c r="UYC200" s="310"/>
      <c r="UYD200" s="310"/>
      <c r="UYE200" s="310"/>
      <c r="UYF200" s="310"/>
      <c r="UYG200" s="310"/>
      <c r="UYH200" s="310"/>
      <c r="UYI200" s="310"/>
      <c r="UYJ200" s="310"/>
      <c r="UYK200" s="310"/>
      <c r="UYL200" s="310"/>
      <c r="UYM200" s="310"/>
      <c r="UYN200" s="310"/>
      <c r="UYO200" s="310"/>
      <c r="UYP200" s="310"/>
      <c r="UYQ200" s="310"/>
      <c r="UYR200" s="310"/>
      <c r="UYS200" s="310"/>
      <c r="UYT200" s="310"/>
      <c r="UYU200" s="310"/>
      <c r="UYV200" s="310"/>
      <c r="UYW200" s="310"/>
      <c r="UYX200" s="310"/>
      <c r="UYY200" s="310"/>
      <c r="UYZ200" s="310"/>
      <c r="UZA200" s="310"/>
      <c r="UZB200" s="310"/>
      <c r="UZC200" s="310"/>
      <c r="UZD200" s="310"/>
      <c r="UZE200" s="310"/>
      <c r="UZF200" s="310"/>
      <c r="UZG200" s="310"/>
      <c r="UZH200" s="310"/>
      <c r="UZI200" s="310"/>
      <c r="UZJ200" s="310"/>
      <c r="UZK200" s="310"/>
      <c r="UZL200" s="310"/>
      <c r="UZM200" s="310"/>
      <c r="UZN200" s="310"/>
      <c r="UZO200" s="310"/>
      <c r="UZP200" s="310"/>
      <c r="UZQ200" s="310"/>
      <c r="UZR200" s="310"/>
      <c r="UZS200" s="310"/>
      <c r="UZT200" s="310"/>
      <c r="UZU200" s="310"/>
      <c r="UZV200" s="310"/>
      <c r="UZW200" s="310"/>
      <c r="UZX200" s="310"/>
      <c r="UZY200" s="310"/>
      <c r="UZZ200" s="310"/>
      <c r="VAA200" s="310"/>
      <c r="VAB200" s="310"/>
      <c r="VAC200" s="310"/>
      <c r="VAD200" s="310"/>
      <c r="VAE200" s="310"/>
      <c r="VAF200" s="310"/>
      <c r="VAG200" s="310"/>
      <c r="VAH200" s="310"/>
      <c r="VAI200" s="310"/>
      <c r="VAJ200" s="310"/>
      <c r="VAK200" s="310"/>
      <c r="VAL200" s="310"/>
      <c r="VAM200" s="310"/>
      <c r="VAN200" s="310"/>
      <c r="VAO200" s="310"/>
      <c r="VAP200" s="310"/>
      <c r="VAQ200" s="310"/>
      <c r="VAR200" s="310"/>
      <c r="VAS200" s="310"/>
      <c r="VAT200" s="310"/>
      <c r="VAU200" s="310"/>
      <c r="VAV200" s="310"/>
      <c r="VAW200" s="310"/>
      <c r="VAX200" s="310"/>
      <c r="VAY200" s="310"/>
      <c r="VAZ200" s="310"/>
      <c r="VBA200" s="310"/>
      <c r="VBB200" s="310"/>
      <c r="VBC200" s="310"/>
      <c r="VBD200" s="310"/>
      <c r="VBE200" s="310"/>
      <c r="VBF200" s="310"/>
      <c r="VBG200" s="310"/>
      <c r="VBH200" s="310"/>
      <c r="VBI200" s="310"/>
      <c r="VBJ200" s="310"/>
      <c r="VBK200" s="310"/>
      <c r="VBL200" s="310"/>
      <c r="VBM200" s="310"/>
      <c r="VBN200" s="310"/>
      <c r="VBO200" s="310"/>
      <c r="VBP200" s="310"/>
      <c r="VBQ200" s="310"/>
      <c r="VBR200" s="310"/>
      <c r="VBS200" s="310"/>
      <c r="VBT200" s="310"/>
      <c r="VBU200" s="310"/>
      <c r="VBV200" s="310"/>
      <c r="VBW200" s="310"/>
      <c r="VBX200" s="310"/>
      <c r="VBY200" s="310"/>
      <c r="VBZ200" s="310"/>
      <c r="VCA200" s="310"/>
      <c r="VCB200" s="310"/>
      <c r="VCC200" s="310"/>
      <c r="VCD200" s="310"/>
      <c r="VCE200" s="310"/>
      <c r="VCF200" s="310"/>
      <c r="VCG200" s="310"/>
      <c r="VCH200" s="310"/>
      <c r="VCI200" s="310"/>
      <c r="VCJ200" s="310"/>
      <c r="VCK200" s="310"/>
      <c r="VCL200" s="310"/>
      <c r="VCM200" s="310"/>
      <c r="VCN200" s="310"/>
      <c r="VCO200" s="310"/>
      <c r="VCP200" s="310"/>
      <c r="VCQ200" s="310"/>
      <c r="VCR200" s="310"/>
      <c r="VCS200" s="310"/>
      <c r="VCT200" s="310"/>
      <c r="VCU200" s="310"/>
      <c r="VCV200" s="310"/>
      <c r="VCW200" s="310"/>
      <c r="VCX200" s="310"/>
      <c r="VCY200" s="310"/>
      <c r="VCZ200" s="310"/>
      <c r="VDA200" s="310"/>
      <c r="VDB200" s="310"/>
      <c r="VDC200" s="310"/>
      <c r="VDD200" s="310"/>
      <c r="VDE200" s="310"/>
      <c r="VDF200" s="310"/>
      <c r="VDG200" s="310"/>
      <c r="VDH200" s="310"/>
      <c r="VDI200" s="310"/>
      <c r="VDJ200" s="310"/>
      <c r="VDK200" s="310"/>
      <c r="VDL200" s="310"/>
      <c r="VDM200" s="310"/>
      <c r="VDN200" s="310"/>
      <c r="VDO200" s="310"/>
      <c r="VDP200" s="310"/>
      <c r="VDQ200" s="310"/>
      <c r="VDR200" s="310"/>
      <c r="VDS200" s="310"/>
      <c r="VDT200" s="310"/>
      <c r="VDU200" s="310"/>
      <c r="VDV200" s="310"/>
      <c r="VDW200" s="310"/>
      <c r="VDX200" s="310"/>
      <c r="VDY200" s="310"/>
      <c r="VDZ200" s="310"/>
      <c r="VEA200" s="310"/>
      <c r="VEB200" s="310"/>
      <c r="VEC200" s="310"/>
      <c r="VED200" s="310"/>
      <c r="VEE200" s="310"/>
      <c r="VEF200" s="310"/>
      <c r="VEG200" s="310"/>
      <c r="VEH200" s="310"/>
      <c r="VEI200" s="310"/>
      <c r="VEJ200" s="310"/>
      <c r="VEK200" s="310"/>
      <c r="VEL200" s="310"/>
      <c r="VEM200" s="310"/>
      <c r="VEN200" s="310"/>
      <c r="VEO200" s="310"/>
      <c r="VEP200" s="310"/>
      <c r="VEQ200" s="310"/>
      <c r="VER200" s="310"/>
      <c r="VES200" s="310"/>
      <c r="VET200" s="310"/>
      <c r="VEU200" s="310"/>
      <c r="VEV200" s="310"/>
      <c r="VEW200" s="310"/>
      <c r="VEX200" s="310"/>
      <c r="VEY200" s="310"/>
      <c r="VEZ200" s="310"/>
      <c r="VFA200" s="310"/>
      <c r="VFB200" s="310"/>
      <c r="VFC200" s="310"/>
      <c r="VFD200" s="310"/>
      <c r="VFE200" s="310"/>
      <c r="VFF200" s="310"/>
      <c r="VFG200" s="310"/>
      <c r="VFH200" s="310"/>
      <c r="VFI200" s="310"/>
      <c r="VFJ200" s="310"/>
      <c r="VFK200" s="310"/>
      <c r="VFL200" s="310"/>
      <c r="VFM200" s="310"/>
      <c r="VFN200" s="310"/>
      <c r="VFO200" s="310"/>
      <c r="VFP200" s="310"/>
      <c r="VFQ200" s="310"/>
      <c r="VFR200" s="310"/>
      <c r="VFS200" s="310"/>
      <c r="VFT200" s="310"/>
      <c r="VFU200" s="310"/>
      <c r="VFV200" s="310"/>
      <c r="VFW200" s="310"/>
      <c r="VFX200" s="310"/>
      <c r="VFY200" s="310"/>
      <c r="VFZ200" s="310"/>
      <c r="VGA200" s="310"/>
      <c r="VGB200" s="310"/>
      <c r="VGC200" s="310"/>
      <c r="VGD200" s="310"/>
      <c r="VGE200" s="310"/>
      <c r="VGF200" s="310"/>
      <c r="VGG200" s="310"/>
      <c r="VGH200" s="310"/>
      <c r="VGI200" s="310"/>
      <c r="VGJ200" s="310"/>
      <c r="VGK200" s="310"/>
      <c r="VGL200" s="310"/>
      <c r="VGM200" s="310"/>
      <c r="VGN200" s="310"/>
      <c r="VGO200" s="310"/>
      <c r="VGP200" s="310"/>
      <c r="VGQ200" s="310"/>
      <c r="VGR200" s="310"/>
      <c r="VGS200" s="310"/>
      <c r="VGT200" s="310"/>
      <c r="VGU200" s="310"/>
      <c r="VGV200" s="310"/>
      <c r="VGW200" s="310"/>
      <c r="VGX200" s="310"/>
      <c r="VGY200" s="310"/>
      <c r="VGZ200" s="310"/>
      <c r="VHA200" s="310"/>
      <c r="VHB200" s="310"/>
      <c r="VHC200" s="310"/>
      <c r="VHD200" s="310"/>
      <c r="VHE200" s="310"/>
      <c r="VHF200" s="310"/>
      <c r="VHG200" s="310"/>
      <c r="VHH200" s="310"/>
      <c r="VHI200" s="310"/>
      <c r="VHJ200" s="310"/>
      <c r="VHK200" s="310"/>
      <c r="VHL200" s="310"/>
      <c r="VHM200" s="310"/>
      <c r="VHN200" s="310"/>
      <c r="VHO200" s="310"/>
      <c r="VHP200" s="310"/>
      <c r="VHQ200" s="310"/>
      <c r="VHR200" s="310"/>
      <c r="VHS200" s="310"/>
      <c r="VHT200" s="310"/>
      <c r="VHU200" s="310"/>
      <c r="VHV200" s="310"/>
      <c r="VHW200" s="310"/>
      <c r="VHX200" s="310"/>
      <c r="VHY200" s="310"/>
      <c r="VHZ200" s="310"/>
      <c r="VIA200" s="310"/>
      <c r="VIB200" s="310"/>
      <c r="VIC200" s="310"/>
      <c r="VID200" s="310"/>
      <c r="VIE200" s="310"/>
      <c r="VIF200" s="310"/>
      <c r="VIG200" s="310"/>
      <c r="VIH200" s="310"/>
      <c r="VII200" s="310"/>
      <c r="VIJ200" s="310"/>
      <c r="VIK200" s="310"/>
      <c r="VIL200" s="310"/>
      <c r="VIM200" s="310"/>
      <c r="VIN200" s="310"/>
      <c r="VIO200" s="310"/>
      <c r="VIP200" s="310"/>
      <c r="VIQ200" s="310"/>
      <c r="VIR200" s="310"/>
      <c r="VIS200" s="310"/>
      <c r="VIT200" s="310"/>
      <c r="VIU200" s="310"/>
      <c r="VIV200" s="310"/>
      <c r="VIW200" s="310"/>
      <c r="VIX200" s="310"/>
      <c r="VIY200" s="310"/>
      <c r="VIZ200" s="310"/>
      <c r="VJA200" s="310"/>
      <c r="VJB200" s="310"/>
      <c r="VJC200" s="310"/>
      <c r="VJD200" s="310"/>
      <c r="VJE200" s="310"/>
      <c r="VJF200" s="310"/>
      <c r="VJG200" s="310"/>
      <c r="VJH200" s="310"/>
      <c r="VJI200" s="310"/>
      <c r="VJJ200" s="310"/>
      <c r="VJK200" s="310"/>
      <c r="VJL200" s="310"/>
      <c r="VJM200" s="310"/>
      <c r="VJN200" s="310"/>
      <c r="VJO200" s="310"/>
      <c r="VJP200" s="310"/>
      <c r="VJQ200" s="310"/>
      <c r="VJR200" s="310"/>
      <c r="VJS200" s="310"/>
      <c r="VJT200" s="310"/>
      <c r="VJU200" s="310"/>
      <c r="VJV200" s="310"/>
      <c r="VJW200" s="310"/>
      <c r="VJX200" s="310"/>
      <c r="VJY200" s="310"/>
      <c r="VJZ200" s="310"/>
      <c r="VKA200" s="310"/>
      <c r="VKB200" s="310"/>
      <c r="VKC200" s="310"/>
      <c r="VKD200" s="310"/>
      <c r="VKE200" s="310"/>
      <c r="VKF200" s="310"/>
      <c r="VKG200" s="310"/>
      <c r="VKH200" s="310"/>
      <c r="VKI200" s="310"/>
      <c r="VKJ200" s="310"/>
      <c r="VKK200" s="310"/>
      <c r="VKL200" s="310"/>
      <c r="VKM200" s="310"/>
      <c r="VKN200" s="310"/>
      <c r="VKO200" s="310"/>
      <c r="VKP200" s="310"/>
      <c r="VKQ200" s="310"/>
      <c r="VKR200" s="310"/>
      <c r="VKS200" s="310"/>
      <c r="VKT200" s="310"/>
      <c r="VKU200" s="310"/>
      <c r="VKV200" s="310"/>
      <c r="VKW200" s="310"/>
      <c r="VKX200" s="310"/>
      <c r="VKY200" s="310"/>
      <c r="VKZ200" s="310"/>
      <c r="VLA200" s="310"/>
      <c r="VLB200" s="310"/>
      <c r="VLC200" s="310"/>
      <c r="VLD200" s="310"/>
      <c r="VLE200" s="310"/>
      <c r="VLF200" s="310"/>
      <c r="VLG200" s="310"/>
      <c r="VLH200" s="310"/>
      <c r="VLI200" s="310"/>
      <c r="VLJ200" s="310"/>
      <c r="VLK200" s="310"/>
      <c r="VLL200" s="310"/>
      <c r="VLM200" s="310"/>
      <c r="VLN200" s="310"/>
      <c r="VLO200" s="310"/>
      <c r="VLP200" s="310"/>
      <c r="VLQ200" s="310"/>
      <c r="VLR200" s="310"/>
      <c r="VLS200" s="310"/>
      <c r="VLT200" s="310"/>
      <c r="VLU200" s="310"/>
      <c r="VLV200" s="310"/>
      <c r="VLW200" s="310"/>
      <c r="VLX200" s="310"/>
      <c r="VLY200" s="310"/>
      <c r="VLZ200" s="310"/>
      <c r="VMA200" s="310"/>
      <c r="VMB200" s="310"/>
      <c r="VMC200" s="310"/>
      <c r="VMD200" s="310"/>
      <c r="VME200" s="310"/>
      <c r="VMF200" s="310"/>
      <c r="VMG200" s="310"/>
      <c r="VMH200" s="310"/>
      <c r="VMI200" s="310"/>
      <c r="VMJ200" s="310"/>
      <c r="VMK200" s="310"/>
      <c r="VML200" s="310"/>
      <c r="VMM200" s="310"/>
      <c r="VMN200" s="310"/>
      <c r="VMO200" s="310"/>
      <c r="VMP200" s="310"/>
      <c r="VMQ200" s="310"/>
      <c r="VMR200" s="310"/>
      <c r="VMS200" s="310"/>
      <c r="VMT200" s="310"/>
      <c r="VMU200" s="310"/>
      <c r="VMV200" s="310"/>
      <c r="VMW200" s="310"/>
      <c r="VMX200" s="310"/>
      <c r="VMY200" s="310"/>
      <c r="VMZ200" s="310"/>
      <c r="VNA200" s="310"/>
      <c r="VNB200" s="310"/>
      <c r="VNC200" s="310"/>
      <c r="VND200" s="310"/>
      <c r="VNE200" s="310"/>
      <c r="VNF200" s="310"/>
      <c r="VNG200" s="310"/>
      <c r="VNH200" s="310"/>
      <c r="VNI200" s="310"/>
      <c r="VNJ200" s="310"/>
      <c r="VNK200" s="310"/>
      <c r="VNL200" s="310"/>
      <c r="VNM200" s="310"/>
      <c r="VNN200" s="310"/>
      <c r="VNO200" s="310"/>
      <c r="VNP200" s="310"/>
      <c r="VNQ200" s="310"/>
      <c r="VNR200" s="310"/>
      <c r="VNS200" s="310"/>
      <c r="VNT200" s="310"/>
      <c r="VNU200" s="310"/>
      <c r="VNV200" s="310"/>
      <c r="VNW200" s="310"/>
      <c r="VNX200" s="310"/>
      <c r="VNY200" s="310"/>
      <c r="VNZ200" s="310"/>
      <c r="VOA200" s="310"/>
      <c r="VOB200" s="310"/>
      <c r="VOC200" s="310"/>
      <c r="VOD200" s="310"/>
      <c r="VOE200" s="310"/>
      <c r="VOF200" s="310"/>
      <c r="VOG200" s="310"/>
      <c r="VOH200" s="310"/>
      <c r="VOI200" s="310"/>
      <c r="VOJ200" s="310"/>
      <c r="VOK200" s="310"/>
      <c r="VOL200" s="310"/>
      <c r="VOM200" s="310"/>
      <c r="VON200" s="310"/>
      <c r="VOO200" s="310"/>
      <c r="VOP200" s="310"/>
      <c r="VOQ200" s="310"/>
      <c r="VOR200" s="310"/>
      <c r="VOS200" s="310"/>
      <c r="VOT200" s="310"/>
      <c r="VOU200" s="310"/>
      <c r="VOV200" s="310"/>
      <c r="VOW200" s="310"/>
      <c r="VOX200" s="310"/>
      <c r="VOY200" s="310"/>
      <c r="VOZ200" s="310"/>
      <c r="VPA200" s="310"/>
      <c r="VPB200" s="310"/>
      <c r="VPC200" s="310"/>
      <c r="VPD200" s="310"/>
      <c r="VPE200" s="310"/>
      <c r="VPF200" s="310"/>
      <c r="VPG200" s="310"/>
      <c r="VPH200" s="310"/>
      <c r="VPI200" s="310"/>
      <c r="VPJ200" s="310"/>
      <c r="VPK200" s="310"/>
      <c r="VPL200" s="310"/>
      <c r="VPM200" s="310"/>
      <c r="VPN200" s="310"/>
      <c r="VPO200" s="310"/>
      <c r="VPP200" s="310"/>
      <c r="VPQ200" s="310"/>
      <c r="VPR200" s="310"/>
      <c r="VPS200" s="310"/>
      <c r="VPT200" s="310"/>
      <c r="VPU200" s="310"/>
      <c r="VPV200" s="310"/>
      <c r="VPW200" s="310"/>
      <c r="VPX200" s="310"/>
      <c r="VPY200" s="310"/>
      <c r="VPZ200" s="310"/>
      <c r="VQA200" s="310"/>
      <c r="VQB200" s="310"/>
      <c r="VQC200" s="310"/>
      <c r="VQD200" s="310"/>
      <c r="VQE200" s="310"/>
      <c r="VQF200" s="310"/>
      <c r="VQG200" s="310"/>
      <c r="VQH200" s="310"/>
      <c r="VQI200" s="310"/>
      <c r="VQJ200" s="310"/>
      <c r="VQK200" s="310"/>
      <c r="VQL200" s="310"/>
      <c r="VQM200" s="310"/>
      <c r="VQN200" s="310"/>
      <c r="VQO200" s="310"/>
      <c r="VQP200" s="310"/>
      <c r="VQQ200" s="310"/>
      <c r="VQR200" s="310"/>
      <c r="VQS200" s="310"/>
      <c r="VQT200" s="310"/>
      <c r="VQU200" s="310"/>
      <c r="VQV200" s="310"/>
      <c r="VQW200" s="310"/>
      <c r="VQX200" s="310"/>
      <c r="VQY200" s="310"/>
      <c r="VQZ200" s="310"/>
      <c r="VRA200" s="310"/>
      <c r="VRB200" s="310"/>
      <c r="VRC200" s="310"/>
      <c r="VRD200" s="310"/>
      <c r="VRE200" s="310"/>
      <c r="VRF200" s="310"/>
      <c r="VRG200" s="310"/>
      <c r="VRH200" s="310"/>
      <c r="VRI200" s="310"/>
      <c r="VRJ200" s="310"/>
      <c r="VRK200" s="310"/>
      <c r="VRL200" s="310"/>
      <c r="VRM200" s="310"/>
      <c r="VRN200" s="310"/>
      <c r="VRO200" s="310"/>
      <c r="VRP200" s="310"/>
      <c r="VRQ200" s="310"/>
      <c r="VRR200" s="310"/>
      <c r="VRS200" s="310"/>
      <c r="VRT200" s="310"/>
      <c r="VRU200" s="310"/>
      <c r="VRV200" s="310"/>
      <c r="VRW200" s="310"/>
      <c r="VRX200" s="310"/>
      <c r="VRY200" s="310"/>
      <c r="VRZ200" s="310"/>
      <c r="VSA200" s="310"/>
      <c r="VSB200" s="310"/>
      <c r="VSC200" s="310"/>
      <c r="VSD200" s="310"/>
      <c r="VSE200" s="310"/>
      <c r="VSF200" s="310"/>
      <c r="VSG200" s="310"/>
      <c r="VSH200" s="310"/>
      <c r="VSI200" s="310"/>
      <c r="VSJ200" s="310"/>
      <c r="VSK200" s="310"/>
      <c r="VSL200" s="310"/>
      <c r="VSM200" s="310"/>
      <c r="VSN200" s="310"/>
      <c r="VSO200" s="310"/>
      <c r="VSP200" s="310"/>
      <c r="VSQ200" s="310"/>
      <c r="VSR200" s="310"/>
      <c r="VSS200" s="310"/>
      <c r="VST200" s="310"/>
      <c r="VSU200" s="310"/>
      <c r="VSV200" s="310"/>
      <c r="VSW200" s="310"/>
      <c r="VSX200" s="310"/>
      <c r="VSY200" s="310"/>
      <c r="VSZ200" s="310"/>
      <c r="VTA200" s="310"/>
      <c r="VTB200" s="310"/>
      <c r="VTC200" s="310"/>
      <c r="VTD200" s="310"/>
      <c r="VTE200" s="310"/>
      <c r="VTF200" s="310"/>
      <c r="VTG200" s="310"/>
      <c r="VTH200" s="310"/>
      <c r="VTI200" s="310"/>
      <c r="VTJ200" s="310"/>
      <c r="VTK200" s="310"/>
      <c r="VTL200" s="310"/>
      <c r="VTM200" s="310"/>
      <c r="VTN200" s="310"/>
      <c r="VTO200" s="310"/>
      <c r="VTP200" s="310"/>
      <c r="VTQ200" s="310"/>
      <c r="VTR200" s="310"/>
      <c r="VTS200" s="310"/>
      <c r="VTT200" s="310"/>
      <c r="VTU200" s="310"/>
      <c r="VTV200" s="310"/>
      <c r="VTW200" s="310"/>
      <c r="VTX200" s="310"/>
      <c r="VTY200" s="310"/>
      <c r="VTZ200" s="310"/>
      <c r="VUA200" s="310"/>
      <c r="VUB200" s="310"/>
      <c r="VUC200" s="310"/>
      <c r="VUD200" s="310"/>
      <c r="VUE200" s="310"/>
      <c r="VUF200" s="310"/>
      <c r="VUG200" s="310"/>
      <c r="VUH200" s="310"/>
      <c r="VUI200" s="310"/>
      <c r="VUJ200" s="310"/>
      <c r="VUK200" s="310"/>
      <c r="VUL200" s="310"/>
      <c r="VUM200" s="310"/>
      <c r="VUN200" s="310"/>
      <c r="VUO200" s="310"/>
      <c r="VUP200" s="310"/>
      <c r="VUQ200" s="310"/>
      <c r="VUR200" s="310"/>
      <c r="VUS200" s="310"/>
      <c r="VUT200" s="310"/>
      <c r="VUU200" s="310"/>
      <c r="VUV200" s="310"/>
      <c r="VUW200" s="310"/>
      <c r="VUX200" s="310"/>
      <c r="VUY200" s="310"/>
      <c r="VUZ200" s="310"/>
      <c r="VVA200" s="310"/>
      <c r="VVB200" s="310"/>
      <c r="VVC200" s="310"/>
      <c r="VVD200" s="310"/>
      <c r="VVE200" s="310"/>
      <c r="VVF200" s="310"/>
      <c r="VVG200" s="310"/>
      <c r="VVH200" s="310"/>
      <c r="VVI200" s="310"/>
      <c r="VVJ200" s="310"/>
      <c r="VVK200" s="310"/>
      <c r="VVL200" s="310"/>
      <c r="VVM200" s="310"/>
      <c r="VVN200" s="310"/>
      <c r="VVO200" s="310"/>
      <c r="VVP200" s="310"/>
      <c r="VVQ200" s="310"/>
      <c r="VVR200" s="310"/>
      <c r="VVS200" s="310"/>
      <c r="VVT200" s="310"/>
      <c r="VVU200" s="310"/>
      <c r="VVV200" s="310"/>
      <c r="VVW200" s="310"/>
      <c r="VVX200" s="310"/>
      <c r="VVY200" s="310"/>
      <c r="VVZ200" s="310"/>
      <c r="VWA200" s="310"/>
      <c r="VWB200" s="310"/>
      <c r="VWC200" s="310"/>
      <c r="VWD200" s="310"/>
      <c r="VWE200" s="310"/>
      <c r="VWF200" s="310"/>
      <c r="VWG200" s="310"/>
      <c r="VWH200" s="310"/>
      <c r="VWI200" s="310"/>
      <c r="VWJ200" s="310"/>
      <c r="VWK200" s="310"/>
      <c r="VWL200" s="310"/>
      <c r="VWM200" s="310"/>
      <c r="VWN200" s="310"/>
      <c r="VWO200" s="310"/>
      <c r="VWP200" s="310"/>
      <c r="VWQ200" s="310"/>
      <c r="VWR200" s="310"/>
      <c r="VWS200" s="310"/>
      <c r="VWT200" s="310"/>
      <c r="VWU200" s="310"/>
      <c r="VWV200" s="310"/>
      <c r="VWW200" s="310"/>
      <c r="VWX200" s="310"/>
      <c r="VWY200" s="310"/>
      <c r="VWZ200" s="310"/>
      <c r="VXA200" s="310"/>
      <c r="VXB200" s="310"/>
      <c r="VXC200" s="310"/>
      <c r="VXD200" s="310"/>
      <c r="VXE200" s="310"/>
      <c r="VXF200" s="310"/>
      <c r="VXG200" s="310"/>
      <c r="VXH200" s="310"/>
      <c r="VXI200" s="310"/>
      <c r="VXJ200" s="310"/>
      <c r="VXK200" s="310"/>
      <c r="VXL200" s="310"/>
      <c r="VXM200" s="310"/>
      <c r="VXN200" s="310"/>
      <c r="VXO200" s="310"/>
      <c r="VXP200" s="310"/>
      <c r="VXQ200" s="310"/>
      <c r="VXR200" s="310"/>
      <c r="VXS200" s="310"/>
      <c r="VXT200" s="310"/>
      <c r="VXU200" s="310"/>
      <c r="VXV200" s="310"/>
      <c r="VXW200" s="310"/>
      <c r="VXX200" s="310"/>
      <c r="VXY200" s="310"/>
      <c r="VXZ200" s="310"/>
      <c r="VYA200" s="310"/>
      <c r="VYB200" s="310"/>
      <c r="VYC200" s="310"/>
      <c r="VYD200" s="310"/>
      <c r="VYE200" s="310"/>
      <c r="VYF200" s="310"/>
      <c r="VYG200" s="310"/>
      <c r="VYH200" s="310"/>
      <c r="VYI200" s="310"/>
      <c r="VYJ200" s="310"/>
      <c r="VYK200" s="310"/>
      <c r="VYL200" s="310"/>
      <c r="VYM200" s="310"/>
      <c r="VYN200" s="310"/>
      <c r="VYO200" s="310"/>
      <c r="VYP200" s="310"/>
      <c r="VYQ200" s="310"/>
      <c r="VYR200" s="310"/>
      <c r="VYS200" s="310"/>
      <c r="VYT200" s="310"/>
      <c r="VYU200" s="310"/>
      <c r="VYV200" s="310"/>
      <c r="VYW200" s="310"/>
      <c r="VYX200" s="310"/>
      <c r="VYY200" s="310"/>
      <c r="VYZ200" s="310"/>
      <c r="VZA200" s="310"/>
      <c r="VZB200" s="310"/>
      <c r="VZC200" s="310"/>
      <c r="VZD200" s="310"/>
      <c r="VZE200" s="310"/>
      <c r="VZF200" s="310"/>
      <c r="VZG200" s="310"/>
      <c r="VZH200" s="310"/>
      <c r="VZI200" s="310"/>
      <c r="VZJ200" s="310"/>
      <c r="VZK200" s="310"/>
      <c r="VZL200" s="310"/>
      <c r="VZM200" s="310"/>
      <c r="VZN200" s="310"/>
      <c r="VZO200" s="310"/>
      <c r="VZP200" s="310"/>
      <c r="VZQ200" s="310"/>
      <c r="VZR200" s="310"/>
      <c r="VZS200" s="310"/>
      <c r="VZT200" s="310"/>
      <c r="VZU200" s="310"/>
      <c r="VZV200" s="310"/>
      <c r="VZW200" s="310"/>
      <c r="VZX200" s="310"/>
      <c r="VZY200" s="310"/>
      <c r="VZZ200" s="310"/>
      <c r="WAA200" s="310"/>
      <c r="WAB200" s="310"/>
      <c r="WAC200" s="310"/>
      <c r="WAD200" s="310"/>
      <c r="WAE200" s="310"/>
      <c r="WAF200" s="310"/>
      <c r="WAG200" s="310"/>
      <c r="WAH200" s="310"/>
      <c r="WAI200" s="310"/>
      <c r="WAJ200" s="310"/>
      <c r="WAK200" s="310"/>
      <c r="WAL200" s="310"/>
      <c r="WAM200" s="310"/>
      <c r="WAN200" s="310"/>
      <c r="WAO200" s="310"/>
      <c r="WAP200" s="310"/>
      <c r="WAQ200" s="310"/>
      <c r="WAR200" s="310"/>
      <c r="WAS200" s="310"/>
      <c r="WAT200" s="310"/>
      <c r="WAU200" s="310"/>
      <c r="WAV200" s="310"/>
      <c r="WAW200" s="310"/>
      <c r="WAX200" s="310"/>
      <c r="WAY200" s="310"/>
      <c r="WAZ200" s="310"/>
      <c r="WBA200" s="310"/>
      <c r="WBB200" s="310"/>
      <c r="WBC200" s="310"/>
      <c r="WBD200" s="310"/>
      <c r="WBE200" s="310"/>
      <c r="WBF200" s="310"/>
      <c r="WBG200" s="310"/>
      <c r="WBH200" s="310"/>
      <c r="WBI200" s="310"/>
      <c r="WBJ200" s="310"/>
      <c r="WBK200" s="310"/>
      <c r="WBL200" s="310"/>
      <c r="WBM200" s="310"/>
      <c r="WBN200" s="310"/>
      <c r="WBO200" s="310"/>
      <c r="WBP200" s="310"/>
      <c r="WBQ200" s="310"/>
      <c r="WBR200" s="310"/>
      <c r="WBS200" s="310"/>
      <c r="WBT200" s="310"/>
      <c r="WBU200" s="310"/>
      <c r="WBV200" s="310"/>
      <c r="WBW200" s="310"/>
      <c r="WBX200" s="310"/>
      <c r="WBY200" s="310"/>
      <c r="WBZ200" s="310"/>
      <c r="WCA200" s="310"/>
      <c r="WCB200" s="310"/>
      <c r="WCC200" s="310"/>
      <c r="WCD200" s="310"/>
      <c r="WCE200" s="310"/>
      <c r="WCF200" s="310"/>
      <c r="WCG200" s="310"/>
      <c r="WCH200" s="310"/>
      <c r="WCI200" s="310"/>
      <c r="WCJ200" s="310"/>
      <c r="WCK200" s="310"/>
      <c r="WCL200" s="310"/>
      <c r="WCM200" s="310"/>
      <c r="WCN200" s="310"/>
      <c r="WCO200" s="310"/>
      <c r="WCP200" s="310"/>
      <c r="WCQ200" s="310"/>
      <c r="WCR200" s="310"/>
      <c r="WCS200" s="310"/>
      <c r="WCT200" s="310"/>
      <c r="WCU200" s="310"/>
      <c r="WCV200" s="310"/>
      <c r="WCW200" s="310"/>
      <c r="WCX200" s="310"/>
      <c r="WCY200" s="310"/>
      <c r="WCZ200" s="310"/>
      <c r="WDA200" s="310"/>
      <c r="WDB200" s="310"/>
      <c r="WDC200" s="310"/>
      <c r="WDD200" s="310"/>
      <c r="WDE200" s="310"/>
      <c r="WDF200" s="310"/>
      <c r="WDG200" s="310"/>
      <c r="WDH200" s="310"/>
      <c r="WDI200" s="310"/>
      <c r="WDJ200" s="310"/>
      <c r="WDK200" s="310"/>
      <c r="WDL200" s="310"/>
      <c r="WDM200" s="310"/>
      <c r="WDN200" s="310"/>
      <c r="WDO200" s="310"/>
      <c r="WDP200" s="310"/>
      <c r="WDQ200" s="310"/>
      <c r="WDR200" s="310"/>
      <c r="WDS200" s="310"/>
      <c r="WDT200" s="310"/>
      <c r="WDU200" s="310"/>
      <c r="WDV200" s="310"/>
      <c r="WDW200" s="310"/>
      <c r="WDX200" s="310"/>
      <c r="WDY200" s="310"/>
      <c r="WDZ200" s="310"/>
      <c r="WEA200" s="310"/>
      <c r="WEB200" s="310"/>
      <c r="WEC200" s="310"/>
      <c r="WED200" s="310"/>
      <c r="WEE200" s="310"/>
      <c r="WEF200" s="310"/>
      <c r="WEG200" s="310"/>
      <c r="WEH200" s="310"/>
      <c r="WEI200" s="310"/>
      <c r="WEJ200" s="310"/>
      <c r="WEK200" s="310"/>
      <c r="WEL200" s="310"/>
      <c r="WEM200" s="310"/>
      <c r="WEN200" s="310"/>
      <c r="WEO200" s="310"/>
      <c r="WEP200" s="310"/>
      <c r="WEQ200" s="310"/>
      <c r="WER200" s="310"/>
      <c r="WES200" s="310"/>
      <c r="WET200" s="310"/>
      <c r="WEU200" s="310"/>
      <c r="WEV200" s="310"/>
      <c r="WEW200" s="310"/>
      <c r="WEX200" s="310"/>
      <c r="WEY200" s="310"/>
      <c r="WEZ200" s="310"/>
      <c r="WFA200" s="310"/>
      <c r="WFB200" s="310"/>
      <c r="WFC200" s="310"/>
      <c r="WFD200" s="310"/>
      <c r="WFE200" s="310"/>
      <c r="WFF200" s="310"/>
      <c r="WFG200" s="310"/>
      <c r="WFH200" s="310"/>
      <c r="WFI200" s="310"/>
      <c r="WFJ200" s="310"/>
      <c r="WFK200" s="310"/>
      <c r="WFL200" s="310"/>
      <c r="WFM200" s="310"/>
      <c r="WFN200" s="310"/>
      <c r="WFO200" s="310"/>
      <c r="WFP200" s="310"/>
      <c r="WFQ200" s="310"/>
      <c r="WFR200" s="310"/>
      <c r="WFS200" s="310"/>
      <c r="WFT200" s="310"/>
      <c r="WFU200" s="310"/>
      <c r="WFV200" s="310"/>
      <c r="WFW200" s="310"/>
      <c r="WFX200" s="310"/>
      <c r="WFY200" s="310"/>
      <c r="WFZ200" s="310"/>
      <c r="WGA200" s="310"/>
      <c r="WGB200" s="310"/>
      <c r="WGC200" s="310"/>
      <c r="WGD200" s="310"/>
      <c r="WGE200" s="310"/>
      <c r="WGF200" s="310"/>
      <c r="WGG200" s="310"/>
      <c r="WGH200" s="310"/>
      <c r="WGI200" s="310"/>
      <c r="WGJ200" s="310"/>
      <c r="WGK200" s="310"/>
      <c r="WGL200" s="310"/>
      <c r="WGM200" s="310"/>
      <c r="WGN200" s="310"/>
      <c r="WGO200" s="310"/>
      <c r="WGP200" s="310"/>
      <c r="WGQ200" s="310"/>
      <c r="WGR200" s="310"/>
      <c r="WGS200" s="310"/>
      <c r="WGT200" s="310"/>
      <c r="WGU200" s="310"/>
      <c r="WGV200" s="310"/>
      <c r="WGW200" s="310"/>
      <c r="WGX200" s="310"/>
      <c r="WGY200" s="310"/>
      <c r="WGZ200" s="310"/>
      <c r="WHA200" s="310"/>
      <c r="WHB200" s="310"/>
      <c r="WHC200" s="310"/>
      <c r="WHD200" s="310"/>
      <c r="WHE200" s="310"/>
      <c r="WHF200" s="310"/>
      <c r="WHG200" s="310"/>
      <c r="WHH200" s="310"/>
      <c r="WHI200" s="310"/>
      <c r="WHJ200" s="310"/>
      <c r="WHK200" s="310"/>
      <c r="WHL200" s="310"/>
      <c r="WHM200" s="310"/>
      <c r="WHN200" s="310"/>
      <c r="WHO200" s="310"/>
      <c r="WHP200" s="310"/>
      <c r="WHQ200" s="310"/>
      <c r="WHR200" s="310"/>
      <c r="WHS200" s="310"/>
      <c r="WHT200" s="310"/>
      <c r="WHU200" s="310"/>
      <c r="WHV200" s="310"/>
      <c r="WHW200" s="310"/>
      <c r="WHX200" s="310"/>
      <c r="WHY200" s="310"/>
      <c r="WHZ200" s="310"/>
      <c r="WIA200" s="310"/>
      <c r="WIB200" s="310"/>
      <c r="WIC200" s="310"/>
      <c r="WID200" s="310"/>
      <c r="WIE200" s="310"/>
      <c r="WIF200" s="310"/>
      <c r="WIG200" s="310"/>
      <c r="WIH200" s="310"/>
      <c r="WII200" s="310"/>
      <c r="WIJ200" s="310"/>
      <c r="WIK200" s="310"/>
      <c r="WIL200" s="310"/>
      <c r="WIM200" s="310"/>
      <c r="WIN200" s="310"/>
      <c r="WIO200" s="310"/>
      <c r="WIP200" s="310"/>
      <c r="WIQ200" s="310"/>
      <c r="WIR200" s="310"/>
      <c r="WIS200" s="310"/>
      <c r="WIT200" s="310"/>
      <c r="WIU200" s="310"/>
      <c r="WIV200" s="310"/>
      <c r="WIW200" s="310"/>
      <c r="WIX200" s="310"/>
      <c r="WIY200" s="310"/>
      <c r="WIZ200" s="310"/>
      <c r="WJA200" s="310"/>
      <c r="WJB200" s="310"/>
      <c r="WJC200" s="310"/>
      <c r="WJD200" s="310"/>
      <c r="WJE200" s="310"/>
      <c r="WJF200" s="310"/>
      <c r="WJG200" s="310"/>
      <c r="WJH200" s="310"/>
      <c r="WJI200" s="310"/>
      <c r="WJJ200" s="310"/>
      <c r="WJK200" s="310"/>
      <c r="WJL200" s="310"/>
      <c r="WJM200" s="310"/>
      <c r="WJN200" s="310"/>
      <c r="WJO200" s="310"/>
      <c r="WJP200" s="310"/>
      <c r="WJQ200" s="310"/>
      <c r="WJR200" s="310"/>
      <c r="WJS200" s="310"/>
      <c r="WJT200" s="310"/>
      <c r="WJU200" s="310"/>
      <c r="WJV200" s="310"/>
      <c r="WJW200" s="310"/>
      <c r="WJX200" s="310"/>
      <c r="WJY200" s="310"/>
      <c r="WJZ200" s="310"/>
      <c r="WKA200" s="310"/>
      <c r="WKB200" s="310"/>
      <c r="WKC200" s="310"/>
      <c r="WKD200" s="310"/>
      <c r="WKE200" s="310"/>
      <c r="WKF200" s="310"/>
      <c r="WKG200" s="310"/>
      <c r="WKH200" s="310"/>
      <c r="WKI200" s="310"/>
      <c r="WKJ200" s="310"/>
      <c r="WKK200" s="310"/>
      <c r="WKL200" s="310"/>
      <c r="WKM200" s="310"/>
      <c r="WKN200" s="310"/>
      <c r="WKO200" s="310"/>
      <c r="WKP200" s="310"/>
      <c r="WKQ200" s="310"/>
      <c r="WKR200" s="310"/>
      <c r="WKS200" s="310"/>
      <c r="WKT200" s="310"/>
      <c r="WKU200" s="310"/>
      <c r="WKV200" s="310"/>
      <c r="WKW200" s="310"/>
      <c r="WKX200" s="310"/>
      <c r="WKY200" s="310"/>
      <c r="WKZ200" s="310"/>
      <c r="WLA200" s="310"/>
      <c r="WLB200" s="310"/>
      <c r="WLC200" s="310"/>
      <c r="WLD200" s="310"/>
      <c r="WLE200" s="310"/>
      <c r="WLF200" s="310"/>
      <c r="WLG200" s="310"/>
      <c r="WLH200" s="310"/>
      <c r="WLI200" s="310"/>
      <c r="WLJ200" s="310"/>
      <c r="WLK200" s="310"/>
      <c r="WLL200" s="310"/>
      <c r="WLM200" s="310"/>
      <c r="WLN200" s="310"/>
      <c r="WLO200" s="310"/>
      <c r="WLP200" s="310"/>
      <c r="WLQ200" s="310"/>
      <c r="WLR200" s="310"/>
      <c r="WLS200" s="310"/>
      <c r="WLT200" s="310"/>
      <c r="WLU200" s="310"/>
      <c r="WLV200" s="310"/>
      <c r="WLW200" s="310"/>
      <c r="WLX200" s="310"/>
      <c r="WLY200" s="310"/>
      <c r="WLZ200" s="310"/>
      <c r="WMA200" s="310"/>
      <c r="WMB200" s="310"/>
      <c r="WMC200" s="310"/>
      <c r="WMD200" s="310"/>
      <c r="WME200" s="310"/>
      <c r="WMF200" s="310"/>
      <c r="WMG200" s="310"/>
      <c r="WMH200" s="310"/>
      <c r="WMI200" s="310"/>
      <c r="WMJ200" s="310"/>
      <c r="WMK200" s="310"/>
      <c r="WML200" s="310"/>
      <c r="WMM200" s="310"/>
      <c r="WMN200" s="310"/>
      <c r="WMO200" s="310"/>
      <c r="WMP200" s="310"/>
      <c r="WMQ200" s="310"/>
      <c r="WMR200" s="310"/>
      <c r="WMS200" s="310"/>
      <c r="WMT200" s="310"/>
      <c r="WMU200" s="310"/>
      <c r="WMV200" s="310"/>
      <c r="WMW200" s="310"/>
      <c r="WMX200" s="310"/>
      <c r="WMY200" s="310"/>
      <c r="WMZ200" s="310"/>
      <c r="WNA200" s="310"/>
      <c r="WNB200" s="310"/>
      <c r="WNC200" s="310"/>
      <c r="WND200" s="310"/>
      <c r="WNE200" s="310"/>
      <c r="WNF200" s="310"/>
      <c r="WNG200" s="310"/>
      <c r="WNH200" s="310"/>
      <c r="WNI200" s="310"/>
      <c r="WNJ200" s="310"/>
      <c r="WNK200" s="310"/>
      <c r="WNL200" s="310"/>
      <c r="WNM200" s="310"/>
      <c r="WNN200" s="310"/>
      <c r="WNO200" s="310"/>
      <c r="WNP200" s="310"/>
      <c r="WNQ200" s="310"/>
      <c r="WNR200" s="310"/>
      <c r="WNS200" s="310"/>
      <c r="WNT200" s="310"/>
      <c r="WNU200" s="310"/>
      <c r="WNV200" s="310"/>
      <c r="WNW200" s="310"/>
      <c r="WNX200" s="310"/>
      <c r="WNY200" s="310"/>
      <c r="WNZ200" s="310"/>
      <c r="WOA200" s="310"/>
      <c r="WOB200" s="310"/>
      <c r="WOC200" s="310"/>
      <c r="WOD200" s="310"/>
      <c r="WOE200" s="310"/>
      <c r="WOF200" s="310"/>
      <c r="WOG200" s="310"/>
      <c r="WOH200" s="310"/>
      <c r="WOI200" s="310"/>
      <c r="WOJ200" s="310"/>
      <c r="WOK200" s="310"/>
      <c r="WOL200" s="310"/>
      <c r="WOM200" s="310"/>
      <c r="WON200" s="310"/>
      <c r="WOO200" s="310"/>
      <c r="WOP200" s="310"/>
      <c r="WOQ200" s="310"/>
      <c r="WOR200" s="310"/>
      <c r="WOS200" s="310"/>
      <c r="WOT200" s="310"/>
      <c r="WOU200" s="310"/>
      <c r="WOV200" s="310"/>
      <c r="WOW200" s="310"/>
      <c r="WOX200" s="310"/>
      <c r="WOY200" s="310"/>
      <c r="WOZ200" s="310"/>
      <c r="WPA200" s="310"/>
      <c r="WPB200" s="310"/>
      <c r="WPC200" s="310"/>
      <c r="WPD200" s="310"/>
      <c r="WPE200" s="310"/>
      <c r="WPF200" s="310"/>
      <c r="WPG200" s="310"/>
      <c r="WPH200" s="310"/>
      <c r="WPI200" s="310"/>
      <c r="WPJ200" s="310"/>
      <c r="WPK200" s="310"/>
      <c r="WPL200" s="310"/>
      <c r="WPM200" s="310"/>
      <c r="WPN200" s="310"/>
      <c r="WPO200" s="310"/>
      <c r="WPP200" s="310"/>
      <c r="WPQ200" s="310"/>
      <c r="WPR200" s="310"/>
      <c r="WPS200" s="310"/>
      <c r="WPT200" s="310"/>
      <c r="WPU200" s="310"/>
      <c r="WPV200" s="310"/>
      <c r="WPW200" s="310"/>
      <c r="WPX200" s="310"/>
      <c r="WPY200" s="310"/>
      <c r="WPZ200" s="310"/>
      <c r="WQA200" s="310"/>
      <c r="WQB200" s="310"/>
      <c r="WQC200" s="310"/>
      <c r="WQD200" s="310"/>
      <c r="WQE200" s="310"/>
      <c r="WQF200" s="310"/>
      <c r="WQG200" s="310"/>
      <c r="WQH200" s="310"/>
      <c r="WQI200" s="310"/>
      <c r="WQJ200" s="310"/>
      <c r="WQK200" s="310"/>
      <c r="WQL200" s="310"/>
      <c r="WQM200" s="310"/>
      <c r="WQN200" s="310"/>
      <c r="WQO200" s="310"/>
      <c r="WQP200" s="310"/>
      <c r="WQQ200" s="310"/>
      <c r="WQR200" s="310"/>
      <c r="WQS200" s="310"/>
      <c r="WQT200" s="310"/>
      <c r="WQU200" s="310"/>
      <c r="WQV200" s="310"/>
      <c r="WQW200" s="310"/>
      <c r="WQX200" s="310"/>
      <c r="WQY200" s="310"/>
      <c r="WQZ200" s="310"/>
      <c r="WRA200" s="310"/>
      <c r="WRB200" s="310"/>
      <c r="WRC200" s="310"/>
      <c r="WRD200" s="310"/>
      <c r="WRE200" s="310"/>
      <c r="WRF200" s="310"/>
      <c r="WRG200" s="310"/>
      <c r="WRH200" s="310"/>
      <c r="WRI200" s="310"/>
      <c r="WRJ200" s="310"/>
      <c r="WRK200" s="310"/>
      <c r="WRL200" s="310"/>
      <c r="WRM200" s="310"/>
      <c r="WRN200" s="310"/>
      <c r="WRO200" s="310"/>
      <c r="WRP200" s="310"/>
      <c r="WRQ200" s="310"/>
      <c r="WRR200" s="310"/>
      <c r="WRS200" s="310"/>
      <c r="WRT200" s="310"/>
      <c r="WRU200" s="310"/>
      <c r="WRV200" s="310"/>
      <c r="WRW200" s="310"/>
      <c r="WRX200" s="310"/>
      <c r="WRY200" s="310"/>
      <c r="WRZ200" s="310"/>
      <c r="WSA200" s="310"/>
      <c r="WSB200" s="310"/>
      <c r="WSC200" s="310"/>
      <c r="WSD200" s="310"/>
      <c r="WSE200" s="310"/>
      <c r="WSF200" s="310"/>
      <c r="WSG200" s="310"/>
      <c r="WSH200" s="310"/>
      <c r="WSI200" s="310"/>
      <c r="WSJ200" s="310"/>
      <c r="WSK200" s="310"/>
      <c r="WSL200" s="310"/>
      <c r="WSM200" s="310"/>
      <c r="WSN200" s="310"/>
      <c r="WSO200" s="310"/>
      <c r="WSP200" s="310"/>
      <c r="WSQ200" s="310"/>
      <c r="WSR200" s="310"/>
      <c r="WSS200" s="310"/>
      <c r="WST200" s="310"/>
      <c r="WSU200" s="310"/>
      <c r="WSV200" s="310"/>
      <c r="WSW200" s="310"/>
      <c r="WSX200" s="310"/>
      <c r="WSY200" s="310"/>
      <c r="WSZ200" s="310"/>
      <c r="WTA200" s="310"/>
      <c r="WTB200" s="310"/>
      <c r="WTC200" s="310"/>
      <c r="WTD200" s="310"/>
      <c r="WTE200" s="310"/>
      <c r="WTF200" s="310"/>
      <c r="WTG200" s="310"/>
      <c r="WTH200" s="310"/>
      <c r="WTI200" s="310"/>
      <c r="WTJ200" s="310"/>
      <c r="WTK200" s="310"/>
      <c r="WTL200" s="310"/>
      <c r="WTM200" s="310"/>
      <c r="WTN200" s="310"/>
      <c r="WTO200" s="310"/>
      <c r="WTP200" s="310"/>
      <c r="WTQ200" s="310"/>
      <c r="WTR200" s="310"/>
      <c r="WTS200" s="310"/>
      <c r="WTT200" s="310"/>
      <c r="WTU200" s="310"/>
      <c r="WTV200" s="310"/>
      <c r="WTW200" s="310"/>
      <c r="WTX200" s="310"/>
      <c r="WTY200" s="310"/>
      <c r="WTZ200" s="310"/>
      <c r="WUA200" s="310"/>
      <c r="WUB200" s="310"/>
      <c r="WUC200" s="310"/>
      <c r="WUD200" s="310"/>
      <c r="WUE200" s="310"/>
      <c r="WUF200" s="310"/>
      <c r="WUG200" s="310"/>
      <c r="WUH200" s="310"/>
      <c r="WUI200" s="310"/>
      <c r="WUJ200" s="310"/>
      <c r="WUK200" s="310"/>
      <c r="WUL200" s="310"/>
      <c r="WUM200" s="310"/>
      <c r="WUN200" s="310"/>
      <c r="WUO200" s="310"/>
      <c r="WUP200" s="310"/>
      <c r="WUQ200" s="310"/>
      <c r="WUR200" s="310"/>
      <c r="WUS200" s="310"/>
      <c r="WUT200" s="310"/>
      <c r="WUU200" s="310"/>
      <c r="WUV200" s="310"/>
      <c r="WUW200" s="310"/>
      <c r="WUX200" s="310"/>
      <c r="WUY200" s="310"/>
      <c r="WUZ200" s="310"/>
      <c r="WVA200" s="310"/>
      <c r="WVB200" s="310"/>
      <c r="WVC200" s="310"/>
      <c r="WVD200" s="310"/>
      <c r="WVE200" s="310"/>
      <c r="WVF200" s="310"/>
      <c r="WVG200" s="310"/>
      <c r="WVH200" s="310"/>
      <c r="WVI200" s="310"/>
      <c r="WVJ200" s="310"/>
      <c r="WVK200" s="310"/>
      <c r="WVL200" s="310"/>
      <c r="WVM200" s="310"/>
      <c r="WVN200" s="310"/>
      <c r="WVO200" s="310"/>
      <c r="WVP200" s="310"/>
      <c r="WVQ200" s="310"/>
      <c r="WVR200" s="310"/>
      <c r="WVS200" s="310"/>
      <c r="WVT200" s="310"/>
      <c r="WVU200" s="310"/>
      <c r="WVV200" s="310"/>
      <c r="WVW200" s="310"/>
      <c r="WVX200" s="310"/>
      <c r="WVY200" s="310"/>
      <c r="WVZ200" s="310"/>
      <c r="WWA200" s="310"/>
      <c r="WWB200" s="310"/>
      <c r="WWC200" s="310"/>
      <c r="WWD200" s="310"/>
      <c r="WWE200" s="310"/>
      <c r="WWF200" s="310"/>
      <c r="WWG200" s="310"/>
      <c r="WWH200" s="310"/>
      <c r="WWI200" s="310"/>
      <c r="WWJ200" s="310"/>
      <c r="WWK200" s="310"/>
      <c r="WWL200" s="310"/>
      <c r="WWM200" s="310"/>
      <c r="WWN200" s="310"/>
      <c r="WWO200" s="310"/>
      <c r="WWP200" s="310"/>
      <c r="WWQ200" s="310"/>
      <c r="WWR200" s="310"/>
      <c r="WWS200" s="310"/>
      <c r="WWT200" s="310"/>
      <c r="WWU200" s="310"/>
      <c r="WWV200" s="310"/>
      <c r="WWW200" s="310"/>
      <c r="WWX200" s="310"/>
      <c r="WWY200" s="310"/>
      <c r="WWZ200" s="310"/>
      <c r="WXA200" s="310"/>
      <c r="WXB200" s="310"/>
      <c r="WXC200" s="310"/>
      <c r="WXD200" s="310"/>
      <c r="WXE200" s="310"/>
      <c r="WXF200" s="310"/>
      <c r="WXG200" s="310"/>
      <c r="WXH200" s="310"/>
      <c r="WXI200" s="310"/>
      <c r="WXJ200" s="310"/>
      <c r="WXK200" s="310"/>
      <c r="WXL200" s="310"/>
      <c r="WXM200" s="310"/>
      <c r="WXN200" s="310"/>
      <c r="WXO200" s="310"/>
      <c r="WXP200" s="310"/>
      <c r="WXQ200" s="310"/>
      <c r="WXR200" s="310"/>
      <c r="WXS200" s="310"/>
      <c r="WXT200" s="310"/>
      <c r="WXU200" s="310"/>
      <c r="WXV200" s="310"/>
      <c r="WXW200" s="310"/>
      <c r="WXX200" s="310"/>
      <c r="WXY200" s="310"/>
      <c r="WXZ200" s="310"/>
      <c r="WYA200" s="310"/>
      <c r="WYB200" s="310"/>
      <c r="WYC200" s="310"/>
      <c r="WYD200" s="310"/>
      <c r="WYE200" s="310"/>
      <c r="WYF200" s="310"/>
      <c r="WYG200" s="310"/>
      <c r="WYH200" s="310"/>
      <c r="WYI200" s="310"/>
      <c r="WYJ200" s="310"/>
      <c r="WYK200" s="310"/>
      <c r="WYL200" s="310"/>
      <c r="WYM200" s="310"/>
      <c r="WYN200" s="310"/>
      <c r="WYO200" s="310"/>
      <c r="WYP200" s="310"/>
      <c r="WYQ200" s="310"/>
      <c r="WYR200" s="310"/>
      <c r="WYS200" s="310"/>
      <c r="WYT200" s="310"/>
      <c r="WYU200" s="310"/>
      <c r="WYV200" s="310"/>
      <c r="WYW200" s="310"/>
      <c r="WYX200" s="310"/>
      <c r="WYY200" s="310"/>
      <c r="WYZ200" s="310"/>
      <c r="WZA200" s="310"/>
      <c r="WZB200" s="310"/>
      <c r="WZC200" s="310"/>
      <c r="WZD200" s="310"/>
      <c r="WZE200" s="310"/>
      <c r="WZF200" s="310"/>
      <c r="WZG200" s="310"/>
      <c r="WZH200" s="310"/>
      <c r="WZI200" s="310"/>
      <c r="WZJ200" s="310"/>
      <c r="WZK200" s="310"/>
      <c r="WZL200" s="310"/>
      <c r="WZM200" s="310"/>
      <c r="WZN200" s="310"/>
      <c r="WZO200" s="310"/>
      <c r="WZP200" s="310"/>
      <c r="WZQ200" s="310"/>
      <c r="WZR200" s="310"/>
      <c r="WZS200" s="310"/>
      <c r="WZT200" s="310"/>
      <c r="WZU200" s="310"/>
      <c r="WZV200" s="310"/>
      <c r="WZW200" s="310"/>
      <c r="WZX200" s="310"/>
      <c r="WZY200" s="310"/>
      <c r="WZZ200" s="310"/>
      <c r="XAA200" s="310"/>
      <c r="XAB200" s="310"/>
      <c r="XAC200" s="310"/>
      <c r="XAD200" s="310"/>
      <c r="XAE200" s="310"/>
      <c r="XAF200" s="310"/>
      <c r="XAG200" s="310"/>
      <c r="XAH200" s="310"/>
      <c r="XAI200" s="310"/>
      <c r="XAJ200" s="310"/>
      <c r="XAK200" s="310"/>
      <c r="XAL200" s="310"/>
      <c r="XAM200" s="310"/>
      <c r="XAN200" s="310"/>
      <c r="XAO200" s="310"/>
      <c r="XAP200" s="310"/>
      <c r="XAQ200" s="310"/>
      <c r="XAR200" s="310"/>
      <c r="XAS200" s="310"/>
      <c r="XAT200" s="310"/>
      <c r="XAU200" s="310"/>
      <c r="XAV200" s="310"/>
      <c r="XAW200" s="310"/>
      <c r="XAX200" s="310"/>
      <c r="XAY200" s="310"/>
      <c r="XAZ200" s="310"/>
      <c r="XBA200" s="310"/>
      <c r="XBB200" s="310"/>
      <c r="XBC200" s="310"/>
      <c r="XBD200" s="310"/>
      <c r="XBE200" s="310"/>
      <c r="XBF200" s="310"/>
      <c r="XBG200" s="310"/>
      <c r="XBH200" s="310"/>
      <c r="XBI200" s="310"/>
      <c r="XBJ200" s="310"/>
      <c r="XBK200" s="310"/>
      <c r="XBL200" s="310"/>
      <c r="XBM200" s="310"/>
      <c r="XBN200" s="310"/>
      <c r="XBO200" s="310"/>
      <c r="XBP200" s="310"/>
      <c r="XBQ200" s="310"/>
      <c r="XBR200" s="310"/>
      <c r="XBS200" s="310"/>
      <c r="XBT200" s="310"/>
      <c r="XBU200" s="310"/>
      <c r="XBV200" s="310"/>
      <c r="XBW200" s="310"/>
      <c r="XBX200" s="310"/>
      <c r="XBY200" s="310"/>
      <c r="XBZ200" s="310"/>
      <c r="XCA200" s="310"/>
      <c r="XCB200" s="310"/>
      <c r="XCC200" s="310"/>
      <c r="XCD200" s="310"/>
      <c r="XCE200" s="310"/>
      <c r="XCF200" s="310"/>
      <c r="XCG200" s="310"/>
      <c r="XCH200" s="310"/>
      <c r="XCI200" s="310"/>
      <c r="XCJ200" s="310"/>
      <c r="XCK200" s="310"/>
      <c r="XCL200" s="310"/>
      <c r="XCM200" s="310"/>
      <c r="XCN200" s="310"/>
      <c r="XCO200" s="310"/>
      <c r="XCP200" s="310"/>
      <c r="XCQ200" s="310"/>
      <c r="XCR200" s="310"/>
      <c r="XCS200" s="310"/>
      <c r="XCT200" s="310"/>
      <c r="XCU200" s="310"/>
      <c r="XCV200" s="310"/>
      <c r="XCW200" s="310"/>
      <c r="XCX200" s="310"/>
      <c r="XCY200" s="310"/>
      <c r="XCZ200" s="310"/>
      <c r="XDA200" s="310"/>
      <c r="XDB200" s="310"/>
      <c r="XDC200" s="310"/>
      <c r="XDD200" s="310"/>
      <c r="XDE200" s="310"/>
      <c r="XDF200" s="310"/>
      <c r="XDG200" s="310"/>
      <c r="XDH200" s="310"/>
      <c r="XDI200" s="310"/>
      <c r="XDJ200" s="310"/>
      <c r="XDK200" s="310"/>
      <c r="XDL200" s="310"/>
      <c r="XDM200" s="310"/>
      <c r="XDN200" s="310"/>
      <c r="XDO200" s="310"/>
      <c r="XDP200" s="310"/>
      <c r="XDQ200" s="310"/>
      <c r="XDR200" s="310"/>
      <c r="XDS200" s="310"/>
      <c r="XDT200" s="310"/>
      <c r="XDU200" s="310"/>
      <c r="XDV200" s="310"/>
      <c r="XDW200" s="310"/>
      <c r="XDX200" s="310"/>
      <c r="XDY200" s="310"/>
      <c r="XDZ200" s="310"/>
      <c r="XEA200" s="310"/>
      <c r="XEB200" s="310"/>
      <c r="XEC200" s="310"/>
      <c r="XED200" s="310"/>
      <c r="XEE200" s="310"/>
      <c r="XEF200" s="310"/>
      <c r="XEG200" s="310"/>
      <c r="XEH200" s="310"/>
      <c r="XEI200" s="310"/>
      <c r="XEJ200" s="310"/>
      <c r="XEK200" s="310"/>
      <c r="XEL200" s="310"/>
      <c r="XEM200" s="310"/>
      <c r="XEN200" s="310"/>
      <c r="XEO200" s="310"/>
      <c r="XEP200" s="310"/>
      <c r="XEQ200" s="310"/>
      <c r="XER200" s="310"/>
      <c r="XES200" s="310"/>
      <c r="XET200" s="310"/>
      <c r="XEU200" s="310"/>
      <c r="XEV200" s="310"/>
      <c r="XEW200" s="310"/>
      <c r="XEX200" s="310"/>
      <c r="XEY200" s="310"/>
      <c r="XEZ200" s="310"/>
      <c r="XFA200" s="310"/>
      <c r="XFB200" s="310"/>
      <c r="XFC200" s="310"/>
      <c r="XFD200" s="310"/>
    </row>
    <row r="201" spans="1:16384" s="120" customFormat="1" ht="102">
      <c r="A201" s="243"/>
      <c r="B201" s="467" t="s">
        <v>3549</v>
      </c>
      <c r="C201" s="475" t="s">
        <v>3323</v>
      </c>
      <c r="D201" s="106" t="s">
        <v>3324</v>
      </c>
      <c r="E201" s="170" t="s">
        <v>330</v>
      </c>
      <c r="F201" s="170" t="s">
        <v>3228</v>
      </c>
      <c r="G201" s="181">
        <v>44344</v>
      </c>
      <c r="H201" s="181" t="s">
        <v>952</v>
      </c>
      <c r="I201" s="181">
        <v>44323</v>
      </c>
      <c r="J201" s="181">
        <f>I201-7</f>
        <v>44316</v>
      </c>
      <c r="K201" s="170" t="s">
        <v>349</v>
      </c>
      <c r="L201" s="170" t="s">
        <v>1209</v>
      </c>
      <c r="M201" s="235" t="str">
        <f>VLOOKUP(D201,'PDM NB Portfolio Online'!F:U,16,0)</f>
        <v>Siyu SY5 Feng</v>
      </c>
      <c r="N201"/>
      <c r="O201"/>
      <c r="P201"/>
      <c r="Q201"/>
      <c r="R201"/>
      <c r="S201"/>
      <c r="T201"/>
      <c r="U201"/>
      <c r="V201"/>
      <c r="W201"/>
      <c r="X201"/>
      <c r="Y201"/>
      <c r="Z201"/>
      <c r="AA201"/>
      <c r="AB201"/>
      <c r="AC201"/>
      <c r="AD201"/>
      <c r="AE201"/>
      <c r="AF201"/>
      <c r="AG201"/>
      <c r="AH201"/>
      <c r="AI201"/>
      <c r="AJ201"/>
      <c r="AK201"/>
      <c r="AL201"/>
      <c r="AM201"/>
      <c r="AN201"/>
      <c r="AO201"/>
      <c r="AP201"/>
      <c r="AS201" s="255"/>
      <c r="AT201" s="255"/>
      <c r="AU201" s="305"/>
      <c r="BC201" s="259"/>
      <c r="BG201" s="259" t="s">
        <v>1205</v>
      </c>
      <c r="BH201" s="217" t="s">
        <v>2999</v>
      </c>
      <c r="BI201" s="217" t="s">
        <v>2999</v>
      </c>
      <c r="BJ201" s="217" t="s">
        <v>3000</v>
      </c>
      <c r="BK201" s="217" t="s">
        <v>3001</v>
      </c>
      <c r="BL201" s="217" t="s">
        <v>3002</v>
      </c>
      <c r="BM201" s="217" t="s">
        <v>3061</v>
      </c>
      <c r="BN201" s="217" t="s">
        <v>1191</v>
      </c>
      <c r="BO201" s="217" t="s">
        <v>1193</v>
      </c>
      <c r="BP201" s="217" t="s">
        <v>3006</v>
      </c>
      <c r="BQ201" s="217" t="s">
        <v>320</v>
      </c>
      <c r="BR201" s="217" t="s">
        <v>319</v>
      </c>
      <c r="BU201" s="259" t="s">
        <v>317</v>
      </c>
    </row>
    <row r="202" spans="1:16384" s="120" customFormat="1" ht="75">
      <c r="A202" s="634"/>
      <c r="B202" s="249" t="s">
        <v>3716</v>
      </c>
      <c r="C202" s="315" t="s">
        <v>3718</v>
      </c>
      <c r="D202" s="315" t="s">
        <v>3718</v>
      </c>
      <c r="E202" s="315" t="s">
        <v>359</v>
      </c>
      <c r="F202" s="122" t="s">
        <v>449</v>
      </c>
      <c r="G202" s="635">
        <v>44228</v>
      </c>
      <c r="H202" s="635">
        <v>44242</v>
      </c>
      <c r="I202" s="635">
        <v>44186</v>
      </c>
      <c r="J202" s="635">
        <v>44179</v>
      </c>
      <c r="K202" s="122" t="s">
        <v>1081</v>
      </c>
      <c r="L202" s="428" t="s">
        <v>1204</v>
      </c>
      <c r="M202" s="563" t="str">
        <f>VLOOKUP(D202,'PDM NB Portfolio Online'!F:U,16,0)</f>
        <v>Cathy SQ1 Wan</v>
      </c>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V202" s="122" t="s">
        <v>1202</v>
      </c>
      <c r="AW202" s="316" t="s">
        <v>3471</v>
      </c>
      <c r="AX202" s="316" t="s">
        <v>3758</v>
      </c>
      <c r="AY202" s="316" t="s">
        <v>3470</v>
      </c>
      <c r="AZ202" s="616" t="s">
        <v>3757</v>
      </c>
      <c r="BA202" s="636" t="s">
        <v>1182</v>
      </c>
      <c r="BB202" s="616" t="s">
        <v>1183</v>
      </c>
      <c r="BC202" s="616" t="s">
        <v>1200</v>
      </c>
      <c r="BD202" s="616" t="s">
        <v>1184</v>
      </c>
      <c r="BE202" s="616" t="s">
        <v>318</v>
      </c>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2"/>
      <c r="CE202" s="122"/>
      <c r="CF202" s="122"/>
      <c r="CG202" s="122"/>
      <c r="CH202" s="122"/>
      <c r="CI202" s="122"/>
      <c r="CJ202" s="122"/>
      <c r="CK202" s="122"/>
      <c r="CL202" s="122"/>
      <c r="CM202" s="122"/>
      <c r="CN202" s="122"/>
      <c r="CO202" s="122"/>
      <c r="CP202" s="122"/>
      <c r="CQ202" s="122"/>
      <c r="CR202" s="122"/>
      <c r="CS202" s="122"/>
      <c r="CT202" s="122"/>
      <c r="CU202" s="122"/>
      <c r="CV202" s="122"/>
      <c r="CW202" s="122"/>
      <c r="CX202" s="122"/>
      <c r="CY202" s="122"/>
      <c r="CZ202" s="122"/>
      <c r="DA202" s="122"/>
      <c r="DB202" s="122"/>
      <c r="DC202" s="122"/>
      <c r="DD202" s="122"/>
      <c r="DE202" s="122"/>
      <c r="DF202" s="122"/>
      <c r="DG202" s="122"/>
      <c r="DH202" s="122"/>
      <c r="DI202" s="122"/>
      <c r="DJ202" s="122"/>
      <c r="DK202" s="122"/>
      <c r="DL202" s="122"/>
      <c r="DM202" s="122"/>
      <c r="DN202" s="122"/>
      <c r="DO202" s="122"/>
      <c r="DP202" s="122"/>
      <c r="DQ202" s="122"/>
      <c r="DR202" s="122"/>
      <c r="DS202" s="122"/>
      <c r="DT202" s="122"/>
      <c r="DU202" s="122"/>
      <c r="DV202" s="122"/>
      <c r="DW202" s="122"/>
      <c r="DX202" s="122"/>
      <c r="DY202" s="122"/>
      <c r="DZ202" s="122"/>
      <c r="EA202" s="122"/>
      <c r="EB202" s="122"/>
      <c r="EC202" s="122"/>
      <c r="ED202" s="122"/>
      <c r="EE202" s="122"/>
      <c r="EF202" s="122"/>
      <c r="EG202" s="122"/>
      <c r="EH202" s="122"/>
      <c r="EI202" s="122"/>
      <c r="EJ202" s="122"/>
      <c r="EK202" s="122"/>
      <c r="EL202" s="122"/>
      <c r="EM202" s="122"/>
      <c r="EN202" s="122"/>
      <c r="EO202" s="122"/>
      <c r="EP202" s="122"/>
      <c r="EQ202" s="122"/>
      <c r="ER202" s="122"/>
      <c r="ES202" s="122"/>
      <c r="ET202" s="122"/>
      <c r="EU202" s="122"/>
      <c r="EV202" s="122"/>
      <c r="EW202" s="122"/>
      <c r="EX202" s="122"/>
      <c r="EY202" s="122"/>
      <c r="EZ202" s="122"/>
      <c r="FA202" s="122"/>
      <c r="FB202" s="122"/>
      <c r="FC202" s="122"/>
      <c r="FD202" s="122"/>
      <c r="FE202" s="122"/>
      <c r="FF202" s="122"/>
      <c r="FG202" s="122"/>
      <c r="FH202" s="122"/>
      <c r="FI202" s="122"/>
      <c r="FJ202" s="122"/>
      <c r="FK202" s="122"/>
      <c r="FL202" s="122"/>
      <c r="FM202" s="122"/>
      <c r="FN202" s="122"/>
      <c r="FO202" s="122"/>
      <c r="FP202" s="122"/>
      <c r="FQ202" s="122"/>
      <c r="FR202" s="122"/>
      <c r="FS202" s="122"/>
      <c r="FT202" s="122"/>
      <c r="FU202" s="122"/>
      <c r="FV202" s="122"/>
      <c r="FW202" s="122"/>
      <c r="FX202" s="122"/>
      <c r="FY202" s="122"/>
      <c r="FZ202" s="122"/>
      <c r="GA202" s="122"/>
      <c r="GB202" s="122"/>
      <c r="GC202" s="122"/>
      <c r="GD202" s="122"/>
      <c r="GE202" s="122"/>
      <c r="GF202" s="122"/>
      <c r="GG202" s="122"/>
      <c r="GH202" s="122"/>
      <c r="GI202" s="122"/>
      <c r="GJ202" s="122"/>
      <c r="GK202" s="122"/>
      <c r="GL202" s="122"/>
      <c r="GM202" s="122"/>
      <c r="GN202" s="122"/>
      <c r="GO202" s="122"/>
      <c r="GP202" s="122"/>
      <c r="GQ202" s="122"/>
      <c r="GR202" s="122"/>
      <c r="GS202" s="122"/>
      <c r="GT202" s="122"/>
      <c r="GU202" s="122"/>
      <c r="GV202" s="122"/>
      <c r="GW202" s="122"/>
      <c r="GX202" s="122"/>
      <c r="GY202" s="122"/>
      <c r="GZ202" s="122"/>
      <c r="HA202" s="122"/>
      <c r="HB202" s="122"/>
      <c r="HC202" s="122"/>
      <c r="HD202" s="122"/>
      <c r="HE202" s="122"/>
      <c r="HF202" s="122"/>
      <c r="HG202" s="122"/>
      <c r="HH202" s="122"/>
      <c r="HI202" s="122"/>
      <c r="HJ202" s="122"/>
      <c r="HK202" s="122"/>
      <c r="HL202" s="122"/>
      <c r="HM202" s="122"/>
      <c r="HN202" s="122"/>
      <c r="HO202" s="122"/>
      <c r="HP202" s="122"/>
      <c r="HQ202" s="122"/>
      <c r="HR202" s="122"/>
      <c r="HS202" s="122"/>
      <c r="HT202" s="122"/>
      <c r="HU202" s="122"/>
      <c r="HV202" s="122"/>
      <c r="HW202" s="122"/>
      <c r="HX202" s="122"/>
      <c r="HY202" s="122"/>
      <c r="HZ202" s="122"/>
      <c r="IA202" s="122"/>
      <c r="IB202" s="122"/>
      <c r="IC202" s="122"/>
      <c r="ID202" s="122"/>
      <c r="IE202" s="122"/>
      <c r="IF202" s="122"/>
      <c r="IG202" s="122"/>
      <c r="IH202" s="122"/>
      <c r="II202" s="122"/>
      <c r="IJ202" s="122"/>
      <c r="IK202" s="122"/>
      <c r="IL202" s="122"/>
      <c r="IM202" s="122"/>
      <c r="IN202" s="122"/>
      <c r="IO202" s="122"/>
      <c r="IP202" s="122"/>
      <c r="IQ202" s="122"/>
      <c r="IR202" s="122"/>
      <c r="IS202" s="122"/>
      <c r="IT202" s="122"/>
      <c r="IU202" s="122"/>
      <c r="IV202" s="122"/>
      <c r="IW202" s="122"/>
      <c r="IX202" s="122"/>
      <c r="IY202" s="122"/>
      <c r="IZ202" s="122"/>
      <c r="JA202" s="122"/>
      <c r="JB202" s="122"/>
      <c r="JC202" s="122"/>
      <c r="JD202" s="122"/>
      <c r="JE202" s="122"/>
      <c r="JF202" s="122"/>
      <c r="JG202" s="122"/>
      <c r="JH202" s="122"/>
      <c r="JI202" s="122"/>
      <c r="JJ202" s="122"/>
      <c r="JK202" s="122"/>
      <c r="JL202" s="122"/>
      <c r="JM202" s="122"/>
      <c r="JN202" s="122"/>
      <c r="JO202" s="122"/>
      <c r="JP202" s="122"/>
      <c r="JQ202" s="122"/>
      <c r="JR202" s="122"/>
      <c r="JS202" s="122"/>
      <c r="JT202" s="122"/>
      <c r="JU202" s="122"/>
      <c r="JV202" s="122"/>
      <c r="JW202" s="122"/>
      <c r="JX202" s="122"/>
      <c r="JY202" s="122"/>
      <c r="JZ202" s="122"/>
      <c r="KA202" s="122"/>
      <c r="KB202" s="122"/>
      <c r="KC202" s="122"/>
      <c r="KD202" s="122"/>
      <c r="KE202" s="122"/>
      <c r="KF202" s="122"/>
      <c r="KG202" s="122"/>
      <c r="KH202" s="122"/>
      <c r="KI202" s="122"/>
      <c r="KJ202" s="122"/>
      <c r="KK202" s="122"/>
      <c r="KL202" s="122"/>
      <c r="KM202" s="122"/>
      <c r="KN202" s="122"/>
      <c r="KO202" s="122"/>
      <c r="KP202" s="122"/>
      <c r="KQ202" s="122"/>
      <c r="KR202" s="122"/>
      <c r="KS202" s="122"/>
      <c r="KT202" s="122"/>
      <c r="KU202" s="122"/>
      <c r="KV202" s="122"/>
      <c r="KW202" s="122"/>
      <c r="KX202" s="122"/>
      <c r="KY202" s="122"/>
      <c r="KZ202" s="122"/>
      <c r="LA202" s="122"/>
      <c r="LB202" s="122"/>
      <c r="LC202" s="122"/>
      <c r="LD202" s="122"/>
      <c r="LE202" s="122"/>
      <c r="LF202" s="122"/>
      <c r="LG202" s="122"/>
      <c r="LH202" s="122"/>
      <c r="LI202" s="122"/>
      <c r="LJ202" s="122"/>
      <c r="LK202" s="122"/>
      <c r="LL202" s="122"/>
      <c r="LM202" s="122"/>
      <c r="LN202" s="122"/>
      <c r="LO202" s="122"/>
      <c r="LP202" s="122"/>
      <c r="LQ202" s="122"/>
      <c r="LR202" s="122"/>
      <c r="LS202" s="122"/>
      <c r="LT202" s="122"/>
      <c r="LU202" s="122"/>
      <c r="LV202" s="122"/>
      <c r="LW202" s="122"/>
      <c r="LX202" s="122"/>
      <c r="LY202" s="122"/>
      <c r="LZ202" s="122"/>
      <c r="MA202" s="122"/>
      <c r="MB202" s="122"/>
      <c r="MC202" s="122"/>
      <c r="MD202" s="122"/>
      <c r="ME202" s="122"/>
      <c r="MF202" s="122"/>
      <c r="MG202" s="122"/>
      <c r="MH202" s="122"/>
      <c r="MI202" s="122"/>
      <c r="MJ202" s="122"/>
      <c r="MK202" s="122"/>
      <c r="ML202" s="122"/>
      <c r="MM202" s="122"/>
      <c r="MN202" s="122"/>
      <c r="MO202" s="122"/>
      <c r="MP202" s="122"/>
      <c r="MQ202" s="122"/>
      <c r="MR202" s="122"/>
      <c r="MS202" s="122"/>
      <c r="MT202" s="122"/>
      <c r="MU202" s="122"/>
      <c r="MV202" s="122"/>
      <c r="MW202" s="122"/>
      <c r="MX202" s="122"/>
      <c r="MY202" s="122"/>
      <c r="MZ202" s="122"/>
      <c r="NA202" s="122"/>
      <c r="NB202" s="122"/>
      <c r="NC202" s="122"/>
      <c r="ND202" s="122"/>
      <c r="NE202" s="122"/>
      <c r="NF202" s="122"/>
      <c r="NG202" s="122"/>
      <c r="NH202" s="122"/>
      <c r="NI202" s="122"/>
      <c r="NJ202" s="122"/>
      <c r="NK202" s="122"/>
      <c r="NL202" s="122"/>
      <c r="NM202" s="122"/>
      <c r="NN202" s="122"/>
      <c r="NO202" s="122"/>
      <c r="NP202" s="122"/>
      <c r="NQ202" s="122"/>
      <c r="NR202" s="122"/>
      <c r="NS202" s="122"/>
      <c r="NT202" s="122"/>
      <c r="NU202" s="122"/>
      <c r="NV202" s="122"/>
      <c r="NW202" s="122"/>
      <c r="NX202" s="122"/>
      <c r="NY202" s="122"/>
      <c r="NZ202" s="122"/>
      <c r="OA202" s="122"/>
      <c r="OB202" s="122"/>
      <c r="OC202" s="122"/>
      <c r="OD202" s="122"/>
      <c r="OE202" s="122"/>
      <c r="OF202" s="122"/>
      <c r="OG202" s="122"/>
      <c r="OH202" s="122"/>
      <c r="OI202" s="122"/>
      <c r="OJ202" s="122"/>
      <c r="OK202" s="122"/>
      <c r="OL202" s="122"/>
      <c r="OM202" s="122"/>
      <c r="ON202" s="122"/>
      <c r="OO202" s="122"/>
      <c r="OP202" s="122"/>
      <c r="OQ202" s="122"/>
      <c r="OR202" s="122"/>
      <c r="OS202" s="122"/>
      <c r="OT202" s="122"/>
      <c r="OU202" s="122"/>
      <c r="OV202" s="122"/>
      <c r="OW202" s="122"/>
      <c r="OX202" s="122"/>
      <c r="OY202" s="122"/>
      <c r="OZ202" s="122"/>
      <c r="PA202" s="122"/>
      <c r="PB202" s="122"/>
      <c r="PC202" s="122"/>
      <c r="PD202" s="122"/>
      <c r="PE202" s="122"/>
      <c r="PF202" s="122"/>
      <c r="PG202" s="122"/>
      <c r="PH202" s="122"/>
      <c r="PI202" s="122"/>
      <c r="PJ202" s="122"/>
      <c r="PK202" s="122"/>
      <c r="PL202" s="122"/>
      <c r="PM202" s="122"/>
      <c r="PN202" s="122"/>
      <c r="PO202" s="122"/>
      <c r="PP202" s="122"/>
      <c r="PQ202" s="122"/>
      <c r="PR202" s="122"/>
      <c r="PS202" s="122"/>
      <c r="PT202" s="122"/>
      <c r="PU202" s="122"/>
      <c r="PV202" s="122"/>
      <c r="PW202" s="122"/>
      <c r="PX202" s="122"/>
      <c r="PY202" s="122"/>
      <c r="PZ202" s="122"/>
      <c r="QA202" s="122"/>
      <c r="QB202" s="122"/>
      <c r="QC202" s="122"/>
      <c r="QD202" s="122"/>
      <c r="QE202" s="122"/>
      <c r="QF202" s="122"/>
      <c r="QG202" s="122"/>
      <c r="QH202" s="122"/>
      <c r="QI202" s="122"/>
      <c r="QJ202" s="122"/>
      <c r="QK202" s="122"/>
      <c r="QL202" s="122"/>
      <c r="QM202" s="122"/>
      <c r="QN202" s="122"/>
      <c r="QO202" s="122"/>
      <c r="QP202" s="122"/>
      <c r="QQ202" s="122"/>
      <c r="QR202" s="122"/>
      <c r="QS202" s="122"/>
      <c r="QT202" s="122"/>
      <c r="QU202" s="122"/>
      <c r="QV202" s="122"/>
      <c r="QW202" s="122"/>
      <c r="QX202" s="122"/>
      <c r="QY202" s="122"/>
      <c r="QZ202" s="122"/>
      <c r="RA202" s="122"/>
      <c r="RB202" s="122"/>
      <c r="RC202" s="122"/>
      <c r="RD202" s="122"/>
      <c r="RE202" s="122"/>
      <c r="RF202" s="122"/>
      <c r="RG202" s="122"/>
      <c r="RH202" s="122"/>
      <c r="RI202" s="122"/>
      <c r="RJ202" s="122"/>
      <c r="RK202" s="122"/>
      <c r="RL202" s="122"/>
      <c r="RM202" s="122"/>
      <c r="RN202" s="122"/>
      <c r="RO202" s="122"/>
      <c r="RP202" s="122"/>
      <c r="RQ202" s="122"/>
      <c r="RR202" s="122"/>
      <c r="RS202" s="122"/>
      <c r="RT202" s="122"/>
      <c r="RU202" s="122"/>
      <c r="RV202" s="122"/>
      <c r="RW202" s="122"/>
      <c r="RX202" s="122"/>
      <c r="RY202" s="122"/>
      <c r="RZ202" s="122"/>
      <c r="SA202" s="122"/>
      <c r="SB202" s="122"/>
      <c r="SC202" s="122"/>
      <c r="SD202" s="122"/>
      <c r="SE202" s="122"/>
      <c r="SF202" s="122"/>
      <c r="SG202" s="122"/>
      <c r="SH202" s="122"/>
      <c r="SI202" s="122"/>
      <c r="SJ202" s="122"/>
      <c r="SK202" s="122"/>
      <c r="SL202" s="122"/>
      <c r="SM202" s="122"/>
      <c r="SN202" s="122"/>
      <c r="SO202" s="122"/>
      <c r="SP202" s="122"/>
      <c r="SQ202" s="122"/>
      <c r="SR202" s="122"/>
      <c r="SS202" s="122"/>
      <c r="ST202" s="122"/>
      <c r="SU202" s="122"/>
      <c r="SV202" s="122"/>
      <c r="SW202" s="122"/>
      <c r="SX202" s="122"/>
      <c r="SY202" s="122"/>
      <c r="SZ202" s="122"/>
      <c r="TA202" s="122"/>
      <c r="TB202" s="122"/>
      <c r="TC202" s="122"/>
      <c r="TD202" s="122"/>
      <c r="TE202" s="122"/>
      <c r="TF202" s="122"/>
      <c r="TG202" s="122"/>
      <c r="TH202" s="122"/>
      <c r="TI202" s="122"/>
      <c r="TJ202" s="122"/>
      <c r="TK202" s="122"/>
      <c r="TL202" s="122"/>
      <c r="TM202" s="122"/>
      <c r="TN202" s="122"/>
      <c r="TO202" s="122"/>
      <c r="TP202" s="122"/>
      <c r="TQ202" s="122"/>
      <c r="TR202" s="122"/>
      <c r="TS202" s="122"/>
      <c r="TT202" s="122"/>
      <c r="TU202" s="122"/>
      <c r="TV202" s="122"/>
      <c r="TW202" s="122"/>
      <c r="TX202" s="122"/>
      <c r="TY202" s="122"/>
      <c r="TZ202" s="122"/>
      <c r="UA202" s="122"/>
      <c r="UB202" s="122"/>
      <c r="UC202" s="122"/>
      <c r="UD202" s="122"/>
      <c r="UE202" s="122"/>
      <c r="UF202" s="122"/>
      <c r="UG202" s="122"/>
      <c r="UH202" s="122"/>
      <c r="UI202" s="122"/>
      <c r="UJ202" s="122"/>
      <c r="UK202" s="122"/>
      <c r="UL202" s="122"/>
      <c r="UM202" s="122"/>
      <c r="UN202" s="122"/>
      <c r="UO202" s="122"/>
      <c r="UP202" s="122"/>
      <c r="UQ202" s="122"/>
      <c r="UR202" s="122"/>
      <c r="US202" s="122"/>
      <c r="UT202" s="122"/>
      <c r="UU202" s="122"/>
      <c r="UV202" s="122"/>
      <c r="UW202" s="122"/>
      <c r="UX202" s="122"/>
      <c r="UY202" s="122"/>
      <c r="UZ202" s="122"/>
      <c r="VA202" s="122"/>
      <c r="VB202" s="122"/>
      <c r="VC202" s="122"/>
      <c r="VD202" s="122"/>
      <c r="VE202" s="122"/>
      <c r="VF202" s="122"/>
      <c r="VG202" s="122"/>
      <c r="VH202" s="122"/>
      <c r="VI202" s="122"/>
      <c r="VJ202" s="122"/>
      <c r="VK202" s="122"/>
      <c r="VL202" s="122"/>
      <c r="VM202" s="122"/>
      <c r="VN202" s="122"/>
      <c r="VO202" s="122"/>
      <c r="VP202" s="122"/>
      <c r="VQ202" s="122"/>
      <c r="VR202" s="122"/>
      <c r="VS202" s="122"/>
      <c r="VT202" s="122"/>
      <c r="VU202" s="122"/>
      <c r="VV202" s="122"/>
      <c r="VW202" s="122"/>
      <c r="VX202" s="122"/>
      <c r="VY202" s="122"/>
      <c r="VZ202" s="122"/>
      <c r="WA202" s="122"/>
      <c r="WB202" s="122"/>
      <c r="WC202" s="122"/>
      <c r="WD202" s="122"/>
      <c r="WE202" s="122"/>
      <c r="WF202" s="122"/>
      <c r="WG202" s="122"/>
      <c r="WH202" s="122"/>
      <c r="WI202" s="122"/>
      <c r="WJ202" s="122"/>
      <c r="WK202" s="122"/>
      <c r="WL202" s="122"/>
      <c r="WM202" s="122"/>
      <c r="WN202" s="122"/>
      <c r="WO202" s="122"/>
      <c r="WP202" s="122"/>
      <c r="WQ202" s="122"/>
      <c r="WR202" s="122"/>
      <c r="WS202" s="122"/>
      <c r="WT202" s="122"/>
      <c r="WU202" s="122"/>
      <c r="WV202" s="122"/>
      <c r="WW202" s="122"/>
      <c r="WX202" s="122"/>
      <c r="WY202" s="122"/>
      <c r="WZ202" s="122"/>
      <c r="XA202" s="122"/>
      <c r="XB202" s="122"/>
      <c r="XC202" s="122"/>
      <c r="XD202" s="122"/>
      <c r="XE202" s="122"/>
      <c r="XF202" s="122"/>
      <c r="XG202" s="122"/>
      <c r="XH202" s="122"/>
      <c r="XI202" s="122"/>
      <c r="XJ202" s="122"/>
      <c r="XK202" s="122"/>
      <c r="XL202" s="122"/>
      <c r="XM202" s="122"/>
      <c r="XN202" s="122"/>
      <c r="XO202" s="122"/>
      <c r="XP202" s="122"/>
      <c r="XQ202" s="122"/>
      <c r="XR202" s="122"/>
      <c r="XS202" s="122"/>
      <c r="XT202" s="122"/>
      <c r="XU202" s="122"/>
      <c r="XV202" s="122"/>
      <c r="XW202" s="122"/>
      <c r="XX202" s="122"/>
      <c r="XY202" s="122"/>
      <c r="XZ202" s="122"/>
      <c r="YA202" s="122"/>
      <c r="YB202" s="122"/>
      <c r="YC202" s="122"/>
      <c r="YD202" s="122"/>
      <c r="YE202" s="122"/>
      <c r="YF202" s="122"/>
      <c r="YG202" s="122"/>
      <c r="YH202" s="122"/>
      <c r="YI202" s="122"/>
      <c r="YJ202" s="122"/>
      <c r="YK202" s="122"/>
      <c r="YL202" s="122"/>
      <c r="YM202" s="122"/>
      <c r="YN202" s="122"/>
      <c r="YO202" s="122"/>
      <c r="YP202" s="122"/>
      <c r="YQ202" s="122"/>
      <c r="YR202" s="122"/>
      <c r="YS202" s="122"/>
      <c r="YT202" s="122"/>
      <c r="YU202" s="122"/>
      <c r="YV202" s="122"/>
      <c r="YW202" s="122"/>
      <c r="YX202" s="122"/>
      <c r="YY202" s="122"/>
      <c r="YZ202" s="122"/>
      <c r="ZA202" s="122"/>
      <c r="ZB202" s="122"/>
      <c r="ZC202" s="122"/>
      <c r="ZD202" s="122"/>
      <c r="ZE202" s="122"/>
      <c r="ZF202" s="122"/>
      <c r="ZG202" s="122"/>
      <c r="ZH202" s="122"/>
      <c r="ZI202" s="122"/>
      <c r="ZJ202" s="122"/>
      <c r="ZK202" s="122"/>
      <c r="ZL202" s="122"/>
      <c r="ZM202" s="122"/>
      <c r="ZN202" s="122"/>
      <c r="ZO202" s="122"/>
      <c r="ZP202" s="122"/>
      <c r="ZQ202" s="122"/>
      <c r="ZR202" s="122"/>
      <c r="ZS202" s="122"/>
      <c r="ZT202" s="122"/>
      <c r="ZU202" s="122"/>
      <c r="ZV202" s="122"/>
      <c r="ZW202" s="122"/>
      <c r="ZX202" s="122"/>
      <c r="ZY202" s="122"/>
      <c r="ZZ202" s="122"/>
      <c r="AAA202" s="122"/>
      <c r="AAB202" s="122"/>
      <c r="AAC202" s="122"/>
      <c r="AAD202" s="122"/>
      <c r="AAE202" s="122"/>
      <c r="AAF202" s="122"/>
      <c r="AAG202" s="122"/>
      <c r="AAH202" s="122"/>
      <c r="AAI202" s="122"/>
      <c r="AAJ202" s="122"/>
      <c r="AAK202" s="122"/>
      <c r="AAL202" s="122"/>
      <c r="AAM202" s="122"/>
      <c r="AAN202" s="122"/>
      <c r="AAO202" s="122"/>
      <c r="AAP202" s="122"/>
      <c r="AAQ202" s="122"/>
      <c r="AAR202" s="122"/>
      <c r="AAS202" s="122"/>
      <c r="AAT202" s="122"/>
      <c r="AAU202" s="122"/>
      <c r="AAV202" s="122"/>
      <c r="AAW202" s="122"/>
      <c r="AAX202" s="122"/>
      <c r="AAY202" s="122"/>
      <c r="AAZ202" s="122"/>
      <c r="ABA202" s="122"/>
      <c r="ABB202" s="122"/>
      <c r="ABC202" s="122"/>
      <c r="ABD202" s="122"/>
      <c r="ABE202" s="122"/>
      <c r="ABF202" s="122"/>
      <c r="ABG202" s="122"/>
      <c r="ABH202" s="122"/>
      <c r="ABI202" s="122"/>
      <c r="ABJ202" s="122"/>
      <c r="ABK202" s="122"/>
      <c r="ABL202" s="122"/>
      <c r="ABM202" s="122"/>
      <c r="ABN202" s="122"/>
      <c r="ABO202" s="122"/>
      <c r="ABP202" s="122"/>
      <c r="ABQ202" s="122"/>
      <c r="ABR202" s="122"/>
      <c r="ABS202" s="122"/>
      <c r="ABT202" s="122"/>
      <c r="ABU202" s="122"/>
      <c r="ABV202" s="122"/>
      <c r="ABW202" s="122"/>
      <c r="ABX202" s="122"/>
      <c r="ABY202" s="122"/>
      <c r="ABZ202" s="122"/>
      <c r="ACA202" s="122"/>
      <c r="ACB202" s="122"/>
      <c r="ACC202" s="122"/>
      <c r="ACD202" s="122"/>
      <c r="ACE202" s="122"/>
      <c r="ACF202" s="122"/>
      <c r="ACG202" s="122"/>
      <c r="ACH202" s="122"/>
      <c r="ACI202" s="122"/>
      <c r="ACJ202" s="122"/>
      <c r="ACK202" s="122"/>
      <c r="ACL202" s="122"/>
      <c r="ACM202" s="122"/>
      <c r="ACN202" s="122"/>
      <c r="ACO202" s="122"/>
      <c r="ACP202" s="122"/>
      <c r="ACQ202" s="122"/>
      <c r="ACR202" s="122"/>
      <c r="ACS202" s="122"/>
      <c r="ACT202" s="122"/>
      <c r="ACU202" s="122"/>
      <c r="ACV202" s="122"/>
      <c r="ACW202" s="122"/>
      <c r="ACX202" s="122"/>
      <c r="ACY202" s="122"/>
      <c r="ACZ202" s="122"/>
      <c r="ADA202" s="122"/>
      <c r="ADB202" s="122"/>
      <c r="ADC202" s="122"/>
      <c r="ADD202" s="122"/>
      <c r="ADE202" s="122"/>
      <c r="ADF202" s="122"/>
      <c r="ADG202" s="122"/>
      <c r="ADH202" s="122"/>
      <c r="ADI202" s="122"/>
      <c r="ADJ202" s="122"/>
      <c r="ADK202" s="122"/>
      <c r="ADL202" s="122"/>
      <c r="ADM202" s="122"/>
      <c r="ADN202" s="122"/>
      <c r="ADO202" s="122"/>
      <c r="ADP202" s="122"/>
      <c r="ADQ202" s="122"/>
      <c r="ADR202" s="122"/>
      <c r="ADS202" s="122"/>
      <c r="ADT202" s="122"/>
      <c r="ADU202" s="122"/>
      <c r="ADV202" s="122"/>
      <c r="ADW202" s="122"/>
      <c r="ADX202" s="122"/>
      <c r="ADY202" s="122"/>
      <c r="ADZ202" s="122"/>
      <c r="AEA202" s="122"/>
      <c r="AEB202" s="122"/>
      <c r="AEC202" s="122"/>
      <c r="AED202" s="122"/>
      <c r="AEE202" s="122"/>
      <c r="AEF202" s="122"/>
      <c r="AEG202" s="122"/>
      <c r="AEH202" s="122"/>
      <c r="AEI202" s="122"/>
      <c r="AEJ202" s="122"/>
      <c r="AEK202" s="122"/>
      <c r="AEL202" s="122"/>
      <c r="AEM202" s="122"/>
      <c r="AEN202" s="122"/>
      <c r="AEO202" s="122"/>
      <c r="AEP202" s="122"/>
      <c r="AEQ202" s="122"/>
      <c r="AER202" s="122"/>
      <c r="AES202" s="122"/>
      <c r="AET202" s="122"/>
      <c r="AEU202" s="122"/>
      <c r="AEV202" s="122"/>
      <c r="AEW202" s="122"/>
      <c r="AEX202" s="122"/>
      <c r="AEY202" s="122"/>
      <c r="AEZ202" s="122"/>
      <c r="AFA202" s="122"/>
      <c r="AFB202" s="122"/>
      <c r="AFC202" s="122"/>
      <c r="AFD202" s="122"/>
      <c r="AFE202" s="122"/>
      <c r="AFF202" s="122"/>
      <c r="AFG202" s="122"/>
      <c r="AFH202" s="122"/>
      <c r="AFI202" s="122"/>
      <c r="AFJ202" s="122"/>
      <c r="AFK202" s="122"/>
      <c r="AFL202" s="122"/>
      <c r="AFM202" s="122"/>
      <c r="AFN202" s="122"/>
      <c r="AFO202" s="122"/>
      <c r="AFP202" s="122"/>
      <c r="AFQ202" s="122"/>
      <c r="AFR202" s="122"/>
      <c r="AFS202" s="122"/>
      <c r="AFT202" s="122"/>
      <c r="AFU202" s="122"/>
      <c r="AFV202" s="122"/>
      <c r="AFW202" s="122"/>
      <c r="AFX202" s="122"/>
      <c r="AFY202" s="122"/>
      <c r="AFZ202" s="122"/>
      <c r="AGA202" s="122"/>
      <c r="AGB202" s="122"/>
      <c r="AGC202" s="122"/>
      <c r="AGD202" s="122"/>
      <c r="AGE202" s="122"/>
      <c r="AGF202" s="122"/>
      <c r="AGG202" s="122"/>
      <c r="AGH202" s="122"/>
      <c r="AGI202" s="122"/>
      <c r="AGJ202" s="122"/>
      <c r="AGK202" s="122"/>
      <c r="AGL202" s="122"/>
      <c r="AGM202" s="122"/>
      <c r="AGN202" s="122"/>
      <c r="AGO202" s="122"/>
      <c r="AGP202" s="122"/>
      <c r="AGQ202" s="122"/>
      <c r="AGR202" s="122"/>
      <c r="AGS202" s="122"/>
      <c r="AGT202" s="122"/>
      <c r="AGU202" s="122"/>
      <c r="AGV202" s="122"/>
      <c r="AGW202" s="122"/>
      <c r="AGX202" s="122"/>
      <c r="AGY202" s="122"/>
      <c r="AGZ202" s="122"/>
      <c r="AHA202" s="122"/>
      <c r="AHB202" s="122"/>
      <c r="AHC202" s="122"/>
      <c r="AHD202" s="122"/>
      <c r="AHE202" s="122"/>
      <c r="AHF202" s="122"/>
      <c r="AHG202" s="122"/>
      <c r="AHH202" s="122"/>
      <c r="AHI202" s="122"/>
      <c r="AHJ202" s="122"/>
      <c r="AHK202" s="122"/>
      <c r="AHL202" s="122"/>
      <c r="AHM202" s="122"/>
      <c r="AHN202" s="122"/>
      <c r="AHO202" s="122"/>
      <c r="AHP202" s="122"/>
      <c r="AHQ202" s="122"/>
      <c r="AHR202" s="122"/>
      <c r="AHS202" s="122"/>
      <c r="AHT202" s="122"/>
      <c r="AHU202" s="122"/>
      <c r="AHV202" s="122"/>
      <c r="AHW202" s="122"/>
      <c r="AHX202" s="122"/>
      <c r="AHY202" s="122"/>
      <c r="AHZ202" s="122"/>
      <c r="AIA202" s="122"/>
      <c r="AIB202" s="122"/>
      <c r="AIC202" s="122"/>
      <c r="AID202" s="122"/>
      <c r="AIE202" s="122"/>
      <c r="AIF202" s="122"/>
      <c r="AIG202" s="122"/>
      <c r="AIH202" s="122"/>
      <c r="AII202" s="122"/>
      <c r="AIJ202" s="122"/>
      <c r="AIK202" s="122"/>
      <c r="AIL202" s="122"/>
      <c r="AIM202" s="122"/>
      <c r="AIN202" s="122"/>
      <c r="AIO202" s="122"/>
      <c r="AIP202" s="122"/>
      <c r="AIQ202" s="122"/>
      <c r="AIR202" s="122"/>
      <c r="AIS202" s="122"/>
      <c r="AIT202" s="122"/>
      <c r="AIU202" s="122"/>
      <c r="AIV202" s="122"/>
      <c r="AIW202" s="122"/>
      <c r="AIX202" s="122"/>
      <c r="AIY202" s="122"/>
      <c r="AIZ202" s="122"/>
      <c r="AJA202" s="122"/>
      <c r="AJB202" s="122"/>
      <c r="AJC202" s="122"/>
      <c r="AJD202" s="122"/>
      <c r="AJE202" s="122"/>
      <c r="AJF202" s="122"/>
      <c r="AJG202" s="122"/>
      <c r="AJH202" s="122"/>
      <c r="AJI202" s="122"/>
      <c r="AJJ202" s="122"/>
      <c r="AJK202" s="122"/>
      <c r="AJL202" s="122"/>
      <c r="AJM202" s="122"/>
      <c r="AJN202" s="122"/>
      <c r="AJO202" s="122"/>
      <c r="AJP202" s="122"/>
      <c r="AJQ202" s="122"/>
      <c r="AJR202" s="122"/>
      <c r="AJS202" s="122"/>
      <c r="AJT202" s="122"/>
      <c r="AJU202" s="122"/>
      <c r="AJV202" s="122"/>
      <c r="AJW202" s="122"/>
      <c r="AJX202" s="122"/>
      <c r="AJY202" s="122"/>
      <c r="AJZ202" s="122"/>
      <c r="AKA202" s="122"/>
      <c r="AKB202" s="122"/>
      <c r="AKC202" s="122"/>
      <c r="AKD202" s="122"/>
      <c r="AKE202" s="122"/>
      <c r="AKF202" s="122"/>
      <c r="AKG202" s="122"/>
      <c r="AKH202" s="122"/>
      <c r="AKI202" s="122"/>
      <c r="AKJ202" s="122"/>
      <c r="AKK202" s="122"/>
      <c r="AKL202" s="122"/>
      <c r="AKM202" s="122"/>
      <c r="AKN202" s="122"/>
      <c r="AKO202" s="122"/>
      <c r="AKP202" s="122"/>
      <c r="AKQ202" s="122"/>
      <c r="AKR202" s="122"/>
      <c r="AKS202" s="122"/>
      <c r="AKT202" s="122"/>
      <c r="AKU202" s="122"/>
      <c r="AKV202" s="122"/>
      <c r="AKW202" s="122"/>
      <c r="AKX202" s="122"/>
      <c r="AKY202" s="122"/>
      <c r="AKZ202" s="122"/>
      <c r="ALA202" s="122"/>
      <c r="ALB202" s="122"/>
      <c r="ALC202" s="122"/>
      <c r="ALD202" s="122"/>
      <c r="ALE202" s="122"/>
      <c r="ALF202" s="122"/>
      <c r="ALG202" s="122"/>
      <c r="ALH202" s="122"/>
      <c r="ALI202" s="122"/>
      <c r="ALJ202" s="122"/>
      <c r="ALK202" s="122"/>
      <c r="ALL202" s="122"/>
      <c r="ALM202" s="122"/>
      <c r="ALN202" s="122"/>
      <c r="ALO202" s="122"/>
      <c r="ALP202" s="122"/>
      <c r="ALQ202" s="122"/>
      <c r="ALR202" s="122"/>
      <c r="ALS202" s="122"/>
      <c r="ALT202" s="122"/>
      <c r="ALU202" s="122"/>
      <c r="ALV202" s="122"/>
      <c r="ALW202" s="122"/>
      <c r="ALX202" s="122"/>
      <c r="ALY202" s="122"/>
      <c r="ALZ202" s="122"/>
      <c r="AMA202" s="122"/>
      <c r="AMB202" s="122"/>
      <c r="AMC202" s="122"/>
      <c r="AMD202" s="122"/>
      <c r="AME202" s="122"/>
      <c r="AMF202" s="122"/>
      <c r="AMG202" s="122"/>
      <c r="AMH202" s="122"/>
      <c r="AMI202" s="122"/>
      <c r="AMJ202" s="122"/>
      <c r="AMK202" s="122"/>
      <c r="AML202" s="122"/>
      <c r="AMM202" s="122"/>
      <c r="AMN202" s="122"/>
      <c r="AMO202" s="122"/>
      <c r="AMP202" s="122"/>
      <c r="AMQ202" s="122"/>
      <c r="AMR202" s="122"/>
      <c r="AMS202" s="122"/>
      <c r="AMT202" s="122"/>
      <c r="AMU202" s="122"/>
      <c r="AMV202" s="122"/>
      <c r="AMW202" s="122"/>
      <c r="AMX202" s="122"/>
      <c r="AMY202" s="122"/>
      <c r="AMZ202" s="122"/>
      <c r="ANA202" s="122"/>
      <c r="ANB202" s="122"/>
      <c r="ANC202" s="122"/>
      <c r="AND202" s="122"/>
      <c r="ANE202" s="122"/>
      <c r="ANF202" s="122"/>
      <c r="ANG202" s="122"/>
      <c r="ANH202" s="122"/>
      <c r="ANI202" s="122"/>
      <c r="ANJ202" s="122"/>
      <c r="ANK202" s="122"/>
      <c r="ANL202" s="122"/>
      <c r="ANM202" s="122"/>
      <c r="ANN202" s="122"/>
      <c r="ANO202" s="122"/>
      <c r="ANP202" s="122"/>
      <c r="ANQ202" s="122"/>
      <c r="ANR202" s="122"/>
      <c r="ANS202" s="122"/>
      <c r="ANT202" s="122"/>
      <c r="ANU202" s="122"/>
      <c r="ANV202" s="122"/>
      <c r="ANW202" s="122"/>
      <c r="ANX202" s="122"/>
      <c r="ANY202" s="122"/>
      <c r="ANZ202" s="122"/>
      <c r="AOA202" s="122"/>
      <c r="AOB202" s="122"/>
      <c r="AOC202" s="122"/>
      <c r="AOD202" s="122"/>
      <c r="AOE202" s="122"/>
      <c r="AOF202" s="122"/>
      <c r="AOG202" s="122"/>
      <c r="AOH202" s="122"/>
      <c r="AOI202" s="122"/>
      <c r="AOJ202" s="122"/>
      <c r="AOK202" s="122"/>
      <c r="AOL202" s="122"/>
      <c r="AOM202" s="122"/>
      <c r="AON202" s="122"/>
      <c r="AOO202" s="122"/>
      <c r="AOP202" s="122"/>
      <c r="AOQ202" s="122"/>
      <c r="AOR202" s="122"/>
      <c r="AOS202" s="122"/>
      <c r="AOT202" s="122"/>
      <c r="AOU202" s="122"/>
      <c r="AOV202" s="122"/>
      <c r="AOW202" s="122"/>
      <c r="AOX202" s="122"/>
      <c r="AOY202" s="122"/>
      <c r="AOZ202" s="122"/>
      <c r="APA202" s="122"/>
      <c r="APB202" s="122"/>
      <c r="APC202" s="122"/>
      <c r="APD202" s="122"/>
      <c r="APE202" s="122"/>
      <c r="APF202" s="122"/>
      <c r="APG202" s="122"/>
      <c r="APH202" s="122"/>
      <c r="API202" s="122"/>
      <c r="APJ202" s="122"/>
      <c r="APK202" s="122"/>
      <c r="APL202" s="122"/>
      <c r="APM202" s="122"/>
      <c r="APN202" s="122"/>
      <c r="APO202" s="122"/>
      <c r="APP202" s="122"/>
      <c r="APQ202" s="122"/>
      <c r="APR202" s="122"/>
      <c r="APS202" s="122"/>
      <c r="APT202" s="122"/>
      <c r="APU202" s="122"/>
      <c r="APV202" s="122"/>
      <c r="APW202" s="122"/>
      <c r="APX202" s="122"/>
      <c r="APY202" s="122"/>
      <c r="APZ202" s="122"/>
      <c r="AQA202" s="122"/>
      <c r="AQB202" s="122"/>
      <c r="AQC202" s="122"/>
      <c r="AQD202" s="122"/>
      <c r="AQE202" s="122"/>
      <c r="AQF202" s="122"/>
      <c r="AQG202" s="122"/>
      <c r="AQH202" s="122"/>
      <c r="AQI202" s="122"/>
      <c r="AQJ202" s="122"/>
      <c r="AQK202" s="122"/>
      <c r="AQL202" s="122"/>
      <c r="AQM202" s="122"/>
      <c r="AQN202" s="122"/>
      <c r="AQO202" s="122"/>
      <c r="AQP202" s="122"/>
      <c r="AQQ202" s="122"/>
      <c r="AQR202" s="122"/>
      <c r="AQS202" s="122"/>
      <c r="AQT202" s="122"/>
      <c r="AQU202" s="122"/>
      <c r="AQV202" s="122"/>
      <c r="AQW202" s="122"/>
      <c r="AQX202" s="122"/>
      <c r="AQY202" s="122"/>
      <c r="AQZ202" s="122"/>
      <c r="ARA202" s="122"/>
      <c r="ARB202" s="122"/>
      <c r="ARC202" s="122"/>
      <c r="ARD202" s="122"/>
      <c r="ARE202" s="122"/>
      <c r="ARF202" s="122"/>
      <c r="ARG202" s="122"/>
      <c r="ARH202" s="122"/>
      <c r="ARI202" s="122"/>
      <c r="ARJ202" s="122"/>
      <c r="ARK202" s="122"/>
      <c r="ARL202" s="122"/>
      <c r="ARM202" s="122"/>
      <c r="ARN202" s="122"/>
      <c r="ARO202" s="122"/>
      <c r="ARP202" s="122"/>
      <c r="ARQ202" s="122"/>
      <c r="ARR202" s="122"/>
      <c r="ARS202" s="122"/>
      <c r="ART202" s="122"/>
      <c r="ARU202" s="122"/>
      <c r="ARV202" s="122"/>
      <c r="ARW202" s="122"/>
      <c r="ARX202" s="122"/>
      <c r="ARY202" s="122"/>
      <c r="ARZ202" s="122"/>
      <c r="ASA202" s="122"/>
      <c r="ASB202" s="122"/>
      <c r="ASC202" s="122"/>
      <c r="ASD202" s="122"/>
      <c r="ASE202" s="122"/>
      <c r="ASF202" s="122"/>
      <c r="ASG202" s="122"/>
      <c r="ASH202" s="122"/>
      <c r="ASI202" s="122"/>
      <c r="ASJ202" s="122"/>
      <c r="ASK202" s="122"/>
      <c r="ASL202" s="122"/>
      <c r="ASM202" s="122"/>
      <c r="ASN202" s="122"/>
      <c r="ASO202" s="122"/>
      <c r="ASP202" s="122"/>
      <c r="ASQ202" s="122"/>
      <c r="ASR202" s="122"/>
      <c r="ASS202" s="122"/>
      <c r="AST202" s="122"/>
      <c r="ASU202" s="122"/>
      <c r="ASV202" s="122"/>
      <c r="ASW202" s="122"/>
      <c r="ASX202" s="122"/>
      <c r="ASY202" s="122"/>
      <c r="ASZ202" s="122"/>
      <c r="ATA202" s="122"/>
      <c r="ATB202" s="122"/>
      <c r="ATC202" s="122"/>
      <c r="ATD202" s="122"/>
      <c r="ATE202" s="122"/>
      <c r="ATF202" s="122"/>
      <c r="ATG202" s="122"/>
      <c r="ATH202" s="122"/>
      <c r="ATI202" s="122"/>
      <c r="ATJ202" s="122"/>
      <c r="ATK202" s="122"/>
      <c r="ATL202" s="122"/>
      <c r="ATM202" s="122"/>
      <c r="ATN202" s="122"/>
      <c r="ATO202" s="122"/>
      <c r="ATP202" s="122"/>
      <c r="ATQ202" s="122"/>
      <c r="ATR202" s="122"/>
      <c r="ATS202" s="122"/>
      <c r="ATT202" s="122"/>
      <c r="ATU202" s="122"/>
      <c r="ATV202" s="122"/>
      <c r="ATW202" s="122"/>
      <c r="ATX202" s="122"/>
      <c r="ATY202" s="122"/>
      <c r="ATZ202" s="122"/>
      <c r="AUA202" s="122"/>
      <c r="AUB202" s="122"/>
      <c r="AUC202" s="122"/>
      <c r="AUD202" s="122"/>
      <c r="AUE202" s="122"/>
      <c r="AUF202" s="122"/>
      <c r="AUG202" s="122"/>
      <c r="AUH202" s="122"/>
      <c r="AUI202" s="122"/>
      <c r="AUJ202" s="122"/>
      <c r="AUK202" s="122"/>
      <c r="AUL202" s="122"/>
      <c r="AUM202" s="122"/>
      <c r="AUN202" s="122"/>
      <c r="AUO202" s="122"/>
      <c r="AUP202" s="122"/>
      <c r="AUQ202" s="122"/>
      <c r="AUR202" s="122"/>
      <c r="AUS202" s="122"/>
      <c r="AUT202" s="122"/>
      <c r="AUU202" s="122"/>
      <c r="AUV202" s="122"/>
      <c r="AUW202" s="122"/>
      <c r="AUX202" s="122"/>
      <c r="AUY202" s="122"/>
      <c r="AUZ202" s="122"/>
      <c r="AVA202" s="122"/>
      <c r="AVB202" s="122"/>
      <c r="AVC202" s="122"/>
      <c r="AVD202" s="122"/>
      <c r="AVE202" s="122"/>
      <c r="AVF202" s="122"/>
      <c r="AVG202" s="122"/>
      <c r="AVH202" s="122"/>
      <c r="AVI202" s="122"/>
      <c r="AVJ202" s="122"/>
      <c r="AVK202" s="122"/>
      <c r="AVL202" s="122"/>
      <c r="AVM202" s="122"/>
      <c r="AVN202" s="122"/>
      <c r="AVO202" s="122"/>
      <c r="AVP202" s="122"/>
      <c r="AVQ202" s="122"/>
      <c r="AVR202" s="122"/>
      <c r="AVS202" s="122"/>
      <c r="AVT202" s="122"/>
      <c r="AVU202" s="122"/>
      <c r="AVV202" s="122"/>
      <c r="AVW202" s="122"/>
      <c r="AVX202" s="122"/>
      <c r="AVY202" s="122"/>
      <c r="AVZ202" s="122"/>
      <c r="AWA202" s="122"/>
      <c r="AWB202" s="122"/>
      <c r="AWC202" s="122"/>
      <c r="AWD202" s="122"/>
      <c r="AWE202" s="122"/>
      <c r="AWF202" s="122"/>
      <c r="AWG202" s="122"/>
      <c r="AWH202" s="122"/>
      <c r="AWI202" s="122"/>
      <c r="AWJ202" s="122"/>
      <c r="AWK202" s="122"/>
      <c r="AWL202" s="122"/>
      <c r="AWM202" s="122"/>
      <c r="AWN202" s="122"/>
      <c r="AWO202" s="122"/>
      <c r="AWP202" s="122"/>
      <c r="AWQ202" s="122"/>
      <c r="AWR202" s="122"/>
      <c r="AWS202" s="122"/>
      <c r="AWT202" s="122"/>
      <c r="AWU202" s="122"/>
      <c r="AWV202" s="122"/>
      <c r="AWW202" s="122"/>
      <c r="AWX202" s="122"/>
      <c r="AWY202" s="122"/>
      <c r="AWZ202" s="122"/>
      <c r="AXA202" s="122"/>
      <c r="AXB202" s="122"/>
      <c r="AXC202" s="122"/>
      <c r="AXD202" s="122"/>
      <c r="AXE202" s="122"/>
      <c r="AXF202" s="122"/>
      <c r="AXG202" s="122"/>
      <c r="AXH202" s="122"/>
      <c r="AXI202" s="122"/>
      <c r="AXJ202" s="122"/>
      <c r="AXK202" s="122"/>
      <c r="AXL202" s="122"/>
      <c r="AXM202" s="122"/>
      <c r="AXN202" s="122"/>
      <c r="AXO202" s="122"/>
      <c r="AXP202" s="122"/>
      <c r="AXQ202" s="122"/>
      <c r="AXR202" s="122"/>
      <c r="AXS202" s="122"/>
      <c r="AXT202" s="122"/>
      <c r="AXU202" s="122"/>
      <c r="AXV202" s="122"/>
      <c r="AXW202" s="122"/>
      <c r="AXX202" s="122"/>
      <c r="AXY202" s="122"/>
      <c r="AXZ202" s="122"/>
      <c r="AYA202" s="122"/>
      <c r="AYB202" s="122"/>
      <c r="AYC202" s="122"/>
      <c r="AYD202" s="122"/>
      <c r="AYE202" s="122"/>
      <c r="AYF202" s="122"/>
      <c r="AYG202" s="122"/>
      <c r="AYH202" s="122"/>
      <c r="AYI202" s="122"/>
      <c r="AYJ202" s="122"/>
      <c r="AYK202" s="122"/>
      <c r="AYL202" s="122"/>
      <c r="AYM202" s="122"/>
      <c r="AYN202" s="122"/>
      <c r="AYO202" s="122"/>
      <c r="AYP202" s="122"/>
      <c r="AYQ202" s="122"/>
      <c r="AYR202" s="122"/>
      <c r="AYS202" s="122"/>
      <c r="AYT202" s="122"/>
      <c r="AYU202" s="122"/>
      <c r="AYV202" s="122"/>
      <c r="AYW202" s="122"/>
      <c r="AYX202" s="122"/>
      <c r="AYY202" s="122"/>
      <c r="AYZ202" s="122"/>
      <c r="AZA202" s="122"/>
      <c r="AZB202" s="122"/>
      <c r="AZC202" s="122"/>
      <c r="AZD202" s="122"/>
      <c r="AZE202" s="122"/>
      <c r="AZF202" s="122"/>
      <c r="AZG202" s="122"/>
      <c r="AZH202" s="122"/>
      <c r="AZI202" s="122"/>
      <c r="AZJ202" s="122"/>
      <c r="AZK202" s="122"/>
      <c r="AZL202" s="122"/>
      <c r="AZM202" s="122"/>
      <c r="AZN202" s="122"/>
      <c r="AZO202" s="122"/>
      <c r="AZP202" s="122"/>
      <c r="AZQ202" s="122"/>
      <c r="AZR202" s="122"/>
      <c r="AZS202" s="122"/>
      <c r="AZT202" s="122"/>
      <c r="AZU202" s="122"/>
      <c r="AZV202" s="122"/>
      <c r="AZW202" s="122"/>
      <c r="AZX202" s="122"/>
      <c r="AZY202" s="122"/>
      <c r="AZZ202" s="122"/>
      <c r="BAA202" s="122"/>
      <c r="BAB202" s="122"/>
      <c r="BAC202" s="122"/>
      <c r="BAD202" s="122"/>
      <c r="BAE202" s="122"/>
      <c r="BAF202" s="122"/>
      <c r="BAG202" s="122"/>
      <c r="BAH202" s="122"/>
      <c r="BAI202" s="122"/>
      <c r="BAJ202" s="122"/>
      <c r="BAK202" s="122"/>
      <c r="BAL202" s="122"/>
      <c r="BAM202" s="122"/>
      <c r="BAN202" s="122"/>
      <c r="BAO202" s="122"/>
      <c r="BAP202" s="122"/>
      <c r="BAQ202" s="122"/>
      <c r="BAR202" s="122"/>
      <c r="BAS202" s="122"/>
      <c r="BAT202" s="122"/>
      <c r="BAU202" s="122"/>
      <c r="BAV202" s="122"/>
      <c r="BAW202" s="122"/>
      <c r="BAX202" s="122"/>
      <c r="BAY202" s="122"/>
      <c r="BAZ202" s="122"/>
      <c r="BBA202" s="122"/>
      <c r="BBB202" s="122"/>
      <c r="BBC202" s="122"/>
      <c r="BBD202" s="122"/>
      <c r="BBE202" s="122"/>
      <c r="BBF202" s="122"/>
      <c r="BBG202" s="122"/>
      <c r="BBH202" s="122"/>
      <c r="BBI202" s="122"/>
      <c r="BBJ202" s="122"/>
      <c r="BBK202" s="122"/>
      <c r="BBL202" s="122"/>
      <c r="BBM202" s="122"/>
      <c r="BBN202" s="122"/>
      <c r="BBO202" s="122"/>
      <c r="BBP202" s="122"/>
      <c r="BBQ202" s="122"/>
      <c r="BBR202" s="122"/>
      <c r="BBS202" s="122"/>
      <c r="BBT202" s="122"/>
      <c r="BBU202" s="122"/>
      <c r="BBV202" s="122"/>
      <c r="BBW202" s="122"/>
      <c r="BBX202" s="122"/>
      <c r="BBY202" s="122"/>
      <c r="BBZ202" s="122"/>
      <c r="BCA202" s="122"/>
      <c r="BCB202" s="122"/>
      <c r="BCC202" s="122"/>
      <c r="BCD202" s="122"/>
      <c r="BCE202" s="122"/>
      <c r="BCF202" s="122"/>
      <c r="BCG202" s="122"/>
      <c r="BCH202" s="122"/>
      <c r="BCI202" s="122"/>
      <c r="BCJ202" s="122"/>
      <c r="BCK202" s="122"/>
      <c r="BCL202" s="122"/>
      <c r="BCM202" s="122"/>
      <c r="BCN202" s="122"/>
      <c r="BCO202" s="122"/>
      <c r="BCP202" s="122"/>
      <c r="BCQ202" s="122"/>
      <c r="BCR202" s="122"/>
      <c r="BCS202" s="122"/>
      <c r="BCT202" s="122"/>
      <c r="BCU202" s="122"/>
      <c r="BCV202" s="122"/>
      <c r="BCW202" s="122"/>
      <c r="BCX202" s="122"/>
      <c r="BCY202" s="122"/>
      <c r="BCZ202" s="122"/>
      <c r="BDA202" s="122"/>
      <c r="BDB202" s="122"/>
      <c r="BDC202" s="122"/>
      <c r="BDD202" s="122"/>
      <c r="BDE202" s="122"/>
      <c r="BDF202" s="122"/>
      <c r="BDG202" s="122"/>
      <c r="BDH202" s="122"/>
      <c r="BDI202" s="122"/>
      <c r="BDJ202" s="122"/>
      <c r="BDK202" s="122"/>
      <c r="BDL202" s="122"/>
      <c r="BDM202" s="122"/>
      <c r="BDN202" s="122"/>
      <c r="BDO202" s="122"/>
      <c r="BDP202" s="122"/>
      <c r="BDQ202" s="122"/>
      <c r="BDR202" s="122"/>
      <c r="BDS202" s="122"/>
      <c r="BDT202" s="122"/>
      <c r="BDU202" s="122"/>
      <c r="BDV202" s="122"/>
      <c r="BDW202" s="122"/>
      <c r="BDX202" s="122"/>
      <c r="BDY202" s="122"/>
      <c r="BDZ202" s="122"/>
      <c r="BEA202" s="122"/>
      <c r="BEB202" s="122"/>
      <c r="BEC202" s="122"/>
      <c r="BED202" s="122"/>
      <c r="BEE202" s="122"/>
      <c r="BEF202" s="122"/>
      <c r="BEG202" s="122"/>
      <c r="BEH202" s="122"/>
      <c r="BEI202" s="122"/>
      <c r="BEJ202" s="122"/>
      <c r="BEK202" s="122"/>
      <c r="BEL202" s="122"/>
      <c r="BEM202" s="122"/>
      <c r="BEN202" s="122"/>
      <c r="BEO202" s="122"/>
      <c r="BEP202" s="122"/>
      <c r="BEQ202" s="122"/>
      <c r="BER202" s="122"/>
      <c r="BES202" s="122"/>
      <c r="BET202" s="122"/>
      <c r="BEU202" s="122"/>
      <c r="BEV202" s="122"/>
      <c r="BEW202" s="122"/>
      <c r="BEX202" s="122"/>
      <c r="BEY202" s="122"/>
      <c r="BEZ202" s="122"/>
      <c r="BFA202" s="122"/>
      <c r="BFB202" s="122"/>
      <c r="BFC202" s="122"/>
      <c r="BFD202" s="122"/>
      <c r="BFE202" s="122"/>
      <c r="BFF202" s="122"/>
      <c r="BFG202" s="122"/>
      <c r="BFH202" s="122"/>
      <c r="BFI202" s="122"/>
      <c r="BFJ202" s="122"/>
      <c r="BFK202" s="122"/>
      <c r="BFL202" s="122"/>
      <c r="BFM202" s="122"/>
      <c r="BFN202" s="122"/>
      <c r="BFO202" s="122"/>
      <c r="BFP202" s="122"/>
      <c r="BFQ202" s="122"/>
      <c r="BFR202" s="122"/>
      <c r="BFS202" s="122"/>
      <c r="BFT202" s="122"/>
      <c r="BFU202" s="122"/>
      <c r="BFV202" s="122"/>
      <c r="BFW202" s="122"/>
      <c r="BFX202" s="122"/>
      <c r="BFY202" s="122"/>
      <c r="BFZ202" s="122"/>
      <c r="BGA202" s="122"/>
      <c r="BGB202" s="122"/>
      <c r="BGC202" s="122"/>
      <c r="BGD202" s="122"/>
      <c r="BGE202" s="122"/>
      <c r="BGF202" s="122"/>
      <c r="BGG202" s="122"/>
      <c r="BGH202" s="122"/>
      <c r="BGI202" s="122"/>
      <c r="BGJ202" s="122"/>
      <c r="BGK202" s="122"/>
      <c r="BGL202" s="122"/>
      <c r="BGM202" s="122"/>
      <c r="BGN202" s="122"/>
      <c r="BGO202" s="122"/>
      <c r="BGP202" s="122"/>
      <c r="BGQ202" s="122"/>
      <c r="BGR202" s="122"/>
      <c r="BGS202" s="122"/>
      <c r="BGT202" s="122"/>
      <c r="BGU202" s="122"/>
      <c r="BGV202" s="122"/>
      <c r="BGW202" s="122"/>
      <c r="BGX202" s="122"/>
      <c r="BGY202" s="122"/>
      <c r="BGZ202" s="122"/>
      <c r="BHA202" s="122"/>
      <c r="BHB202" s="122"/>
      <c r="BHC202" s="122"/>
      <c r="BHD202" s="122"/>
      <c r="BHE202" s="122"/>
      <c r="BHF202" s="122"/>
      <c r="BHG202" s="122"/>
      <c r="BHH202" s="122"/>
      <c r="BHI202" s="122"/>
      <c r="BHJ202" s="122"/>
      <c r="BHK202" s="122"/>
      <c r="BHL202" s="122"/>
      <c r="BHM202" s="122"/>
      <c r="BHN202" s="122"/>
      <c r="BHO202" s="122"/>
      <c r="BHP202" s="122"/>
      <c r="BHQ202" s="122"/>
      <c r="BHR202" s="122"/>
      <c r="BHS202" s="122"/>
      <c r="BHT202" s="122"/>
      <c r="BHU202" s="122"/>
      <c r="BHV202" s="122"/>
      <c r="BHW202" s="122"/>
      <c r="BHX202" s="122"/>
      <c r="BHY202" s="122"/>
      <c r="BHZ202" s="122"/>
      <c r="BIA202" s="122"/>
      <c r="BIB202" s="122"/>
      <c r="BIC202" s="122"/>
      <c r="BID202" s="122"/>
      <c r="BIE202" s="122"/>
      <c r="BIF202" s="122"/>
      <c r="BIG202" s="122"/>
      <c r="BIH202" s="122"/>
      <c r="BII202" s="122"/>
      <c r="BIJ202" s="122"/>
      <c r="BIK202" s="122"/>
      <c r="BIL202" s="122"/>
      <c r="BIM202" s="122"/>
      <c r="BIN202" s="122"/>
      <c r="BIO202" s="122"/>
      <c r="BIP202" s="122"/>
      <c r="BIQ202" s="122"/>
      <c r="BIR202" s="122"/>
      <c r="BIS202" s="122"/>
      <c r="BIT202" s="122"/>
      <c r="BIU202" s="122"/>
      <c r="BIV202" s="122"/>
      <c r="BIW202" s="122"/>
      <c r="BIX202" s="122"/>
      <c r="BIY202" s="122"/>
      <c r="BIZ202" s="122"/>
      <c r="BJA202" s="122"/>
      <c r="BJB202" s="122"/>
      <c r="BJC202" s="122"/>
      <c r="BJD202" s="122"/>
      <c r="BJE202" s="122"/>
      <c r="BJF202" s="122"/>
      <c r="BJG202" s="122"/>
      <c r="BJH202" s="122"/>
      <c r="BJI202" s="122"/>
      <c r="BJJ202" s="122"/>
      <c r="BJK202" s="122"/>
      <c r="BJL202" s="122"/>
      <c r="BJM202" s="122"/>
      <c r="BJN202" s="122"/>
      <c r="BJO202" s="122"/>
      <c r="BJP202" s="122"/>
      <c r="BJQ202" s="122"/>
      <c r="BJR202" s="122"/>
      <c r="BJS202" s="122"/>
      <c r="BJT202" s="122"/>
      <c r="BJU202" s="122"/>
      <c r="BJV202" s="122"/>
      <c r="BJW202" s="122"/>
      <c r="BJX202" s="122"/>
      <c r="BJY202" s="122"/>
      <c r="BJZ202" s="122"/>
      <c r="BKA202" s="122"/>
      <c r="BKB202" s="122"/>
      <c r="BKC202" s="122"/>
      <c r="BKD202" s="122"/>
      <c r="BKE202" s="122"/>
      <c r="BKF202" s="122"/>
      <c r="BKG202" s="122"/>
      <c r="BKH202" s="122"/>
      <c r="BKI202" s="122"/>
      <c r="BKJ202" s="122"/>
      <c r="BKK202" s="122"/>
      <c r="BKL202" s="122"/>
      <c r="BKM202" s="122"/>
      <c r="BKN202" s="122"/>
      <c r="BKO202" s="122"/>
      <c r="BKP202" s="122"/>
      <c r="BKQ202" s="122"/>
      <c r="BKR202" s="122"/>
      <c r="BKS202" s="122"/>
      <c r="BKT202" s="122"/>
      <c r="BKU202" s="122"/>
      <c r="BKV202" s="122"/>
      <c r="BKW202" s="122"/>
      <c r="BKX202" s="122"/>
      <c r="BKY202" s="122"/>
      <c r="BKZ202" s="122"/>
      <c r="BLA202" s="122"/>
      <c r="BLB202" s="122"/>
      <c r="BLC202" s="122"/>
      <c r="BLD202" s="122"/>
      <c r="BLE202" s="122"/>
      <c r="BLF202" s="122"/>
      <c r="BLG202" s="122"/>
      <c r="BLH202" s="122"/>
      <c r="BLI202" s="122"/>
      <c r="BLJ202" s="122"/>
      <c r="BLK202" s="122"/>
      <c r="BLL202" s="122"/>
      <c r="BLM202" s="122"/>
      <c r="BLN202" s="122"/>
      <c r="BLO202" s="122"/>
      <c r="BLP202" s="122"/>
      <c r="BLQ202" s="122"/>
      <c r="BLR202" s="122"/>
      <c r="BLS202" s="122"/>
      <c r="BLT202" s="122"/>
      <c r="BLU202" s="122"/>
      <c r="BLV202" s="122"/>
      <c r="BLW202" s="122"/>
      <c r="BLX202" s="122"/>
      <c r="BLY202" s="122"/>
      <c r="BLZ202" s="122"/>
      <c r="BMA202" s="122"/>
      <c r="BMB202" s="122"/>
      <c r="BMC202" s="122"/>
      <c r="BMD202" s="122"/>
      <c r="BME202" s="122"/>
      <c r="BMF202" s="122"/>
      <c r="BMG202" s="122"/>
      <c r="BMH202" s="122"/>
      <c r="BMI202" s="122"/>
      <c r="BMJ202" s="122"/>
      <c r="BMK202" s="122"/>
      <c r="BML202" s="122"/>
      <c r="BMM202" s="122"/>
      <c r="BMN202" s="122"/>
      <c r="BMO202" s="122"/>
      <c r="BMP202" s="122"/>
      <c r="BMQ202" s="122"/>
      <c r="BMR202" s="122"/>
      <c r="BMS202" s="122"/>
      <c r="BMT202" s="122"/>
      <c r="BMU202" s="122"/>
      <c r="BMV202" s="122"/>
      <c r="BMW202" s="122"/>
      <c r="BMX202" s="122"/>
      <c r="BMY202" s="122"/>
      <c r="BMZ202" s="122"/>
      <c r="BNA202" s="122"/>
      <c r="BNB202" s="122"/>
      <c r="BNC202" s="122"/>
      <c r="BND202" s="122"/>
      <c r="BNE202" s="122"/>
      <c r="BNF202" s="122"/>
      <c r="BNG202" s="122"/>
      <c r="BNH202" s="122"/>
      <c r="BNI202" s="122"/>
      <c r="BNJ202" s="122"/>
      <c r="BNK202" s="122"/>
      <c r="BNL202" s="122"/>
      <c r="BNM202" s="122"/>
      <c r="BNN202" s="122"/>
      <c r="BNO202" s="122"/>
      <c r="BNP202" s="122"/>
      <c r="BNQ202" s="122"/>
      <c r="BNR202" s="122"/>
      <c r="BNS202" s="122"/>
      <c r="BNT202" s="122"/>
      <c r="BNU202" s="122"/>
      <c r="BNV202" s="122"/>
      <c r="BNW202" s="122"/>
      <c r="BNX202" s="122"/>
      <c r="BNY202" s="122"/>
      <c r="BNZ202" s="122"/>
      <c r="BOA202" s="122"/>
      <c r="BOB202" s="122"/>
      <c r="BOC202" s="122"/>
      <c r="BOD202" s="122"/>
      <c r="BOE202" s="122"/>
      <c r="BOF202" s="122"/>
      <c r="BOG202" s="122"/>
      <c r="BOH202" s="122"/>
      <c r="BOI202" s="122"/>
      <c r="BOJ202" s="122"/>
      <c r="BOK202" s="122"/>
      <c r="BOL202" s="122"/>
      <c r="BOM202" s="122"/>
      <c r="BON202" s="122"/>
      <c r="BOO202" s="122"/>
      <c r="BOP202" s="122"/>
      <c r="BOQ202" s="122"/>
      <c r="BOR202" s="122"/>
      <c r="BOS202" s="122"/>
      <c r="BOT202" s="122"/>
      <c r="BOU202" s="122"/>
      <c r="BOV202" s="122"/>
      <c r="BOW202" s="122"/>
      <c r="BOX202" s="122"/>
      <c r="BOY202" s="122"/>
      <c r="BOZ202" s="122"/>
      <c r="BPA202" s="122"/>
      <c r="BPB202" s="122"/>
      <c r="BPC202" s="122"/>
      <c r="BPD202" s="122"/>
      <c r="BPE202" s="122"/>
      <c r="BPF202" s="122"/>
      <c r="BPG202" s="122"/>
      <c r="BPH202" s="122"/>
      <c r="BPI202" s="122"/>
      <c r="BPJ202" s="122"/>
      <c r="BPK202" s="122"/>
      <c r="BPL202" s="122"/>
      <c r="BPM202" s="122"/>
      <c r="BPN202" s="122"/>
      <c r="BPO202" s="122"/>
      <c r="BPP202" s="122"/>
      <c r="BPQ202" s="122"/>
      <c r="BPR202" s="122"/>
      <c r="BPS202" s="122"/>
      <c r="BPT202" s="122"/>
      <c r="BPU202" s="122"/>
      <c r="BPV202" s="122"/>
      <c r="BPW202" s="122"/>
      <c r="BPX202" s="122"/>
      <c r="BPY202" s="122"/>
      <c r="BPZ202" s="122"/>
      <c r="BQA202" s="122"/>
      <c r="BQB202" s="122"/>
      <c r="BQC202" s="122"/>
      <c r="BQD202" s="122"/>
      <c r="BQE202" s="122"/>
      <c r="BQF202" s="122"/>
      <c r="BQG202" s="122"/>
      <c r="BQH202" s="122"/>
      <c r="BQI202" s="122"/>
      <c r="BQJ202" s="122"/>
      <c r="BQK202" s="122"/>
      <c r="BQL202" s="122"/>
      <c r="BQM202" s="122"/>
      <c r="BQN202" s="122"/>
      <c r="BQO202" s="122"/>
      <c r="BQP202" s="122"/>
      <c r="BQQ202" s="122"/>
      <c r="BQR202" s="122"/>
      <c r="BQS202" s="122"/>
      <c r="BQT202" s="122"/>
      <c r="BQU202" s="122"/>
      <c r="BQV202" s="122"/>
      <c r="BQW202" s="122"/>
      <c r="BQX202" s="122"/>
      <c r="BQY202" s="122"/>
      <c r="BQZ202" s="122"/>
      <c r="BRA202" s="122"/>
      <c r="BRB202" s="122"/>
      <c r="BRC202" s="122"/>
      <c r="BRD202" s="122"/>
      <c r="BRE202" s="122"/>
      <c r="BRF202" s="122"/>
      <c r="BRG202" s="122"/>
      <c r="BRH202" s="122"/>
      <c r="BRI202" s="122"/>
      <c r="BRJ202" s="122"/>
      <c r="BRK202" s="122"/>
      <c r="BRL202" s="122"/>
      <c r="BRM202" s="122"/>
      <c r="BRN202" s="122"/>
      <c r="BRO202" s="122"/>
      <c r="BRP202" s="122"/>
      <c r="BRQ202" s="122"/>
      <c r="BRR202" s="122"/>
      <c r="BRS202" s="122"/>
      <c r="BRT202" s="122"/>
      <c r="BRU202" s="122"/>
      <c r="BRV202" s="122"/>
      <c r="BRW202" s="122"/>
      <c r="BRX202" s="122"/>
      <c r="BRY202" s="122"/>
      <c r="BRZ202" s="122"/>
      <c r="BSA202" s="122"/>
      <c r="BSB202" s="122"/>
      <c r="BSC202" s="122"/>
      <c r="BSD202" s="122"/>
      <c r="BSE202" s="122"/>
      <c r="BSF202" s="122"/>
      <c r="BSG202" s="122"/>
      <c r="BSH202" s="122"/>
      <c r="BSI202" s="122"/>
      <c r="BSJ202" s="122"/>
      <c r="BSK202" s="122"/>
      <c r="BSL202" s="122"/>
      <c r="BSM202" s="122"/>
      <c r="BSN202" s="122"/>
      <c r="BSO202" s="122"/>
      <c r="BSP202" s="122"/>
      <c r="BSQ202" s="122"/>
      <c r="BSR202" s="122"/>
      <c r="BSS202" s="122"/>
      <c r="BST202" s="122"/>
      <c r="BSU202" s="122"/>
      <c r="BSV202" s="122"/>
      <c r="BSW202" s="122"/>
      <c r="BSX202" s="122"/>
      <c r="BSY202" s="122"/>
      <c r="BSZ202" s="122"/>
      <c r="BTA202" s="122"/>
      <c r="BTB202" s="122"/>
      <c r="BTC202" s="122"/>
      <c r="BTD202" s="122"/>
      <c r="BTE202" s="122"/>
      <c r="BTF202" s="122"/>
      <c r="BTG202" s="122"/>
      <c r="BTH202" s="122"/>
      <c r="BTI202" s="122"/>
      <c r="BTJ202" s="122"/>
      <c r="BTK202" s="122"/>
      <c r="BTL202" s="122"/>
      <c r="BTM202" s="122"/>
      <c r="BTN202" s="122"/>
      <c r="BTO202" s="122"/>
      <c r="BTP202" s="122"/>
      <c r="BTQ202" s="122"/>
      <c r="BTR202" s="122"/>
      <c r="BTS202" s="122"/>
      <c r="BTT202" s="122"/>
      <c r="BTU202" s="122"/>
      <c r="BTV202" s="122"/>
      <c r="BTW202" s="122"/>
      <c r="BTX202" s="122"/>
      <c r="BTY202" s="122"/>
      <c r="BTZ202" s="122"/>
      <c r="BUA202" s="122"/>
      <c r="BUB202" s="122"/>
      <c r="BUC202" s="122"/>
      <c r="BUD202" s="122"/>
      <c r="BUE202" s="122"/>
      <c r="BUF202" s="122"/>
      <c r="BUG202" s="122"/>
      <c r="BUH202" s="122"/>
      <c r="BUI202" s="122"/>
      <c r="BUJ202" s="122"/>
      <c r="BUK202" s="122"/>
      <c r="BUL202" s="122"/>
      <c r="BUM202" s="122"/>
      <c r="BUN202" s="122"/>
      <c r="BUO202" s="122"/>
      <c r="BUP202" s="122"/>
      <c r="BUQ202" s="122"/>
      <c r="BUR202" s="122"/>
      <c r="BUS202" s="122"/>
      <c r="BUT202" s="122"/>
      <c r="BUU202" s="122"/>
      <c r="BUV202" s="122"/>
      <c r="BUW202" s="122"/>
      <c r="BUX202" s="122"/>
      <c r="BUY202" s="122"/>
      <c r="BUZ202" s="122"/>
      <c r="BVA202" s="122"/>
      <c r="BVB202" s="122"/>
      <c r="BVC202" s="122"/>
      <c r="BVD202" s="122"/>
      <c r="BVE202" s="122"/>
      <c r="BVF202" s="122"/>
      <c r="BVG202" s="122"/>
      <c r="BVH202" s="122"/>
      <c r="BVI202" s="122"/>
      <c r="BVJ202" s="122"/>
      <c r="BVK202" s="122"/>
      <c r="BVL202" s="122"/>
      <c r="BVM202" s="122"/>
      <c r="BVN202" s="122"/>
      <c r="BVO202" s="122"/>
      <c r="BVP202" s="122"/>
      <c r="BVQ202" s="122"/>
      <c r="BVR202" s="122"/>
      <c r="BVS202" s="122"/>
      <c r="BVT202" s="122"/>
      <c r="BVU202" s="122"/>
      <c r="BVV202" s="122"/>
      <c r="BVW202" s="122"/>
      <c r="BVX202" s="122"/>
      <c r="BVY202" s="122"/>
      <c r="BVZ202" s="122"/>
      <c r="BWA202" s="122"/>
      <c r="BWB202" s="122"/>
      <c r="BWC202" s="122"/>
      <c r="BWD202" s="122"/>
      <c r="BWE202" s="122"/>
      <c r="BWF202" s="122"/>
      <c r="BWG202" s="122"/>
      <c r="BWH202" s="122"/>
      <c r="BWI202" s="122"/>
      <c r="BWJ202" s="122"/>
      <c r="BWK202" s="122"/>
      <c r="BWL202" s="122"/>
      <c r="BWM202" s="122"/>
      <c r="BWN202" s="122"/>
      <c r="BWO202" s="122"/>
      <c r="BWP202" s="122"/>
      <c r="BWQ202" s="122"/>
      <c r="BWR202" s="122"/>
      <c r="BWS202" s="122"/>
      <c r="BWT202" s="122"/>
      <c r="BWU202" s="122"/>
      <c r="BWV202" s="122"/>
      <c r="BWW202" s="122"/>
      <c r="BWX202" s="122"/>
      <c r="BWY202" s="122"/>
      <c r="BWZ202" s="122"/>
      <c r="BXA202" s="122"/>
      <c r="BXB202" s="122"/>
      <c r="BXC202" s="122"/>
      <c r="BXD202" s="122"/>
      <c r="BXE202" s="122"/>
      <c r="BXF202" s="122"/>
      <c r="BXG202" s="122"/>
      <c r="BXH202" s="122"/>
      <c r="BXI202" s="122"/>
      <c r="BXJ202" s="122"/>
      <c r="BXK202" s="122"/>
      <c r="BXL202" s="122"/>
      <c r="BXM202" s="122"/>
      <c r="BXN202" s="122"/>
      <c r="BXO202" s="122"/>
      <c r="BXP202" s="122"/>
      <c r="BXQ202" s="122"/>
      <c r="BXR202" s="122"/>
      <c r="BXS202" s="122"/>
      <c r="BXT202" s="122"/>
      <c r="BXU202" s="122"/>
      <c r="BXV202" s="122"/>
      <c r="BXW202" s="122"/>
      <c r="BXX202" s="122"/>
      <c r="BXY202" s="122"/>
      <c r="BXZ202" s="122"/>
      <c r="BYA202" s="122"/>
      <c r="BYB202" s="122"/>
      <c r="BYC202" s="122"/>
      <c r="BYD202" s="122"/>
      <c r="BYE202" s="122"/>
      <c r="BYF202" s="122"/>
      <c r="BYG202" s="122"/>
      <c r="BYH202" s="122"/>
      <c r="BYI202" s="122"/>
      <c r="BYJ202" s="122"/>
      <c r="BYK202" s="122"/>
      <c r="BYL202" s="122"/>
      <c r="BYM202" s="122"/>
      <c r="BYN202" s="122"/>
      <c r="BYO202" s="122"/>
      <c r="BYP202" s="122"/>
      <c r="BYQ202" s="122"/>
      <c r="BYR202" s="122"/>
      <c r="BYS202" s="122"/>
      <c r="BYT202" s="122"/>
      <c r="BYU202" s="122"/>
      <c r="BYV202" s="122"/>
      <c r="BYW202" s="122"/>
      <c r="BYX202" s="122"/>
      <c r="BYY202" s="122"/>
      <c r="BYZ202" s="122"/>
      <c r="BZA202" s="122"/>
      <c r="BZB202" s="122"/>
      <c r="BZC202" s="122"/>
      <c r="BZD202" s="122"/>
      <c r="BZE202" s="122"/>
      <c r="BZF202" s="122"/>
      <c r="BZG202" s="122"/>
      <c r="BZH202" s="122"/>
      <c r="BZI202" s="122"/>
      <c r="BZJ202" s="122"/>
      <c r="BZK202" s="122"/>
      <c r="BZL202" s="122"/>
      <c r="BZM202" s="122"/>
      <c r="BZN202" s="122"/>
      <c r="BZO202" s="122"/>
      <c r="BZP202" s="122"/>
      <c r="BZQ202" s="122"/>
      <c r="BZR202" s="122"/>
      <c r="BZS202" s="122"/>
      <c r="BZT202" s="122"/>
      <c r="BZU202" s="122"/>
      <c r="BZV202" s="122"/>
      <c r="BZW202" s="122"/>
      <c r="BZX202" s="122"/>
      <c r="BZY202" s="122"/>
      <c r="BZZ202" s="122"/>
      <c r="CAA202" s="122"/>
      <c r="CAB202" s="122"/>
      <c r="CAC202" s="122"/>
      <c r="CAD202" s="122"/>
      <c r="CAE202" s="122"/>
      <c r="CAF202" s="122"/>
      <c r="CAG202" s="122"/>
      <c r="CAH202" s="122"/>
      <c r="CAI202" s="122"/>
      <c r="CAJ202" s="122"/>
      <c r="CAK202" s="122"/>
      <c r="CAL202" s="122"/>
      <c r="CAM202" s="122"/>
      <c r="CAN202" s="122"/>
      <c r="CAO202" s="122"/>
      <c r="CAP202" s="122"/>
      <c r="CAQ202" s="122"/>
      <c r="CAR202" s="122"/>
      <c r="CAS202" s="122"/>
      <c r="CAT202" s="122"/>
      <c r="CAU202" s="122"/>
      <c r="CAV202" s="122"/>
      <c r="CAW202" s="122"/>
      <c r="CAX202" s="122"/>
      <c r="CAY202" s="122"/>
      <c r="CAZ202" s="122"/>
      <c r="CBA202" s="122"/>
      <c r="CBB202" s="122"/>
      <c r="CBC202" s="122"/>
      <c r="CBD202" s="122"/>
      <c r="CBE202" s="122"/>
      <c r="CBF202" s="122"/>
      <c r="CBG202" s="122"/>
      <c r="CBH202" s="122"/>
      <c r="CBI202" s="122"/>
      <c r="CBJ202" s="122"/>
      <c r="CBK202" s="122"/>
      <c r="CBL202" s="122"/>
      <c r="CBM202" s="122"/>
      <c r="CBN202" s="122"/>
      <c r="CBO202" s="122"/>
      <c r="CBP202" s="122"/>
      <c r="CBQ202" s="122"/>
      <c r="CBR202" s="122"/>
      <c r="CBS202" s="122"/>
      <c r="CBT202" s="122"/>
      <c r="CBU202" s="122"/>
      <c r="CBV202" s="122"/>
      <c r="CBW202" s="122"/>
      <c r="CBX202" s="122"/>
      <c r="CBY202" s="122"/>
      <c r="CBZ202" s="122"/>
      <c r="CCA202" s="122"/>
      <c r="CCB202" s="122"/>
      <c r="CCC202" s="122"/>
      <c r="CCD202" s="122"/>
      <c r="CCE202" s="122"/>
      <c r="CCF202" s="122"/>
      <c r="CCG202" s="122"/>
      <c r="CCH202" s="122"/>
      <c r="CCI202" s="122"/>
      <c r="CCJ202" s="122"/>
      <c r="CCK202" s="122"/>
      <c r="CCL202" s="122"/>
      <c r="CCM202" s="122"/>
      <c r="CCN202" s="122"/>
      <c r="CCO202" s="122"/>
      <c r="CCP202" s="122"/>
      <c r="CCQ202" s="122"/>
      <c r="CCR202" s="122"/>
      <c r="CCS202" s="122"/>
      <c r="CCT202" s="122"/>
      <c r="CCU202" s="122"/>
      <c r="CCV202" s="122"/>
      <c r="CCW202" s="122"/>
      <c r="CCX202" s="122"/>
      <c r="CCY202" s="122"/>
      <c r="CCZ202" s="122"/>
      <c r="CDA202" s="122"/>
      <c r="CDB202" s="122"/>
      <c r="CDC202" s="122"/>
      <c r="CDD202" s="122"/>
      <c r="CDE202" s="122"/>
      <c r="CDF202" s="122"/>
      <c r="CDG202" s="122"/>
      <c r="CDH202" s="122"/>
      <c r="CDI202" s="122"/>
      <c r="CDJ202" s="122"/>
      <c r="CDK202" s="122"/>
      <c r="CDL202" s="122"/>
      <c r="CDM202" s="122"/>
      <c r="CDN202" s="122"/>
      <c r="CDO202" s="122"/>
      <c r="CDP202" s="122"/>
      <c r="CDQ202" s="122"/>
      <c r="CDR202" s="122"/>
      <c r="CDS202" s="122"/>
      <c r="CDT202" s="122"/>
      <c r="CDU202" s="122"/>
      <c r="CDV202" s="122"/>
      <c r="CDW202" s="122"/>
      <c r="CDX202" s="122"/>
      <c r="CDY202" s="122"/>
      <c r="CDZ202" s="122"/>
      <c r="CEA202" s="122"/>
      <c r="CEB202" s="122"/>
      <c r="CEC202" s="122"/>
      <c r="CED202" s="122"/>
      <c r="CEE202" s="122"/>
      <c r="CEF202" s="122"/>
      <c r="CEG202" s="122"/>
      <c r="CEH202" s="122"/>
      <c r="CEI202" s="122"/>
      <c r="CEJ202" s="122"/>
      <c r="CEK202" s="122"/>
      <c r="CEL202" s="122"/>
      <c r="CEM202" s="122"/>
      <c r="CEN202" s="122"/>
      <c r="CEO202" s="122"/>
      <c r="CEP202" s="122"/>
      <c r="CEQ202" s="122"/>
      <c r="CER202" s="122"/>
      <c r="CES202" s="122"/>
      <c r="CET202" s="122"/>
      <c r="CEU202" s="122"/>
      <c r="CEV202" s="122"/>
      <c r="CEW202" s="122"/>
      <c r="CEX202" s="122"/>
      <c r="CEY202" s="122"/>
      <c r="CEZ202" s="122"/>
      <c r="CFA202" s="122"/>
      <c r="CFB202" s="122"/>
      <c r="CFC202" s="122"/>
      <c r="CFD202" s="122"/>
      <c r="CFE202" s="122"/>
      <c r="CFF202" s="122"/>
      <c r="CFG202" s="122"/>
      <c r="CFH202" s="122"/>
      <c r="CFI202" s="122"/>
      <c r="CFJ202" s="122"/>
      <c r="CFK202" s="122"/>
      <c r="CFL202" s="122"/>
      <c r="CFM202" s="122"/>
      <c r="CFN202" s="122"/>
      <c r="CFO202" s="122"/>
      <c r="CFP202" s="122"/>
      <c r="CFQ202" s="122"/>
      <c r="CFR202" s="122"/>
      <c r="CFS202" s="122"/>
      <c r="CFT202" s="122"/>
      <c r="CFU202" s="122"/>
      <c r="CFV202" s="122"/>
      <c r="CFW202" s="122"/>
      <c r="CFX202" s="122"/>
      <c r="CFY202" s="122"/>
      <c r="CFZ202" s="122"/>
      <c r="CGA202" s="122"/>
      <c r="CGB202" s="122"/>
      <c r="CGC202" s="122"/>
      <c r="CGD202" s="122"/>
      <c r="CGE202" s="122"/>
      <c r="CGF202" s="122"/>
      <c r="CGG202" s="122"/>
      <c r="CGH202" s="122"/>
      <c r="CGI202" s="122"/>
      <c r="CGJ202" s="122"/>
      <c r="CGK202" s="122"/>
      <c r="CGL202" s="122"/>
      <c r="CGM202" s="122"/>
      <c r="CGN202" s="122"/>
      <c r="CGO202" s="122"/>
      <c r="CGP202" s="122"/>
      <c r="CGQ202" s="122"/>
      <c r="CGR202" s="122"/>
      <c r="CGS202" s="122"/>
      <c r="CGT202" s="122"/>
      <c r="CGU202" s="122"/>
      <c r="CGV202" s="122"/>
      <c r="CGW202" s="122"/>
      <c r="CGX202" s="122"/>
      <c r="CGY202" s="122"/>
      <c r="CGZ202" s="122"/>
      <c r="CHA202" s="122"/>
      <c r="CHB202" s="122"/>
      <c r="CHC202" s="122"/>
      <c r="CHD202" s="122"/>
      <c r="CHE202" s="122"/>
      <c r="CHF202" s="122"/>
      <c r="CHG202" s="122"/>
      <c r="CHH202" s="122"/>
      <c r="CHI202" s="122"/>
      <c r="CHJ202" s="122"/>
      <c r="CHK202" s="122"/>
      <c r="CHL202" s="122"/>
      <c r="CHM202" s="122"/>
      <c r="CHN202" s="122"/>
      <c r="CHO202" s="122"/>
      <c r="CHP202" s="122"/>
      <c r="CHQ202" s="122"/>
      <c r="CHR202" s="122"/>
      <c r="CHS202" s="122"/>
      <c r="CHT202" s="122"/>
      <c r="CHU202" s="122"/>
      <c r="CHV202" s="122"/>
      <c r="CHW202" s="122"/>
      <c r="CHX202" s="122"/>
      <c r="CHY202" s="122"/>
      <c r="CHZ202" s="122"/>
      <c r="CIA202" s="122"/>
      <c r="CIB202" s="122"/>
      <c r="CIC202" s="122"/>
      <c r="CID202" s="122"/>
      <c r="CIE202" s="122"/>
      <c r="CIF202" s="122"/>
      <c r="CIG202" s="122"/>
      <c r="CIH202" s="122"/>
      <c r="CII202" s="122"/>
      <c r="CIJ202" s="122"/>
      <c r="CIK202" s="122"/>
      <c r="CIL202" s="122"/>
      <c r="CIM202" s="122"/>
      <c r="CIN202" s="122"/>
      <c r="CIO202" s="122"/>
      <c r="CIP202" s="122"/>
      <c r="CIQ202" s="122"/>
      <c r="CIR202" s="122"/>
      <c r="CIS202" s="122"/>
      <c r="CIT202" s="122"/>
      <c r="CIU202" s="122"/>
      <c r="CIV202" s="122"/>
      <c r="CIW202" s="122"/>
      <c r="CIX202" s="122"/>
      <c r="CIY202" s="122"/>
      <c r="CIZ202" s="122"/>
      <c r="CJA202" s="122"/>
      <c r="CJB202" s="122"/>
      <c r="CJC202" s="122"/>
      <c r="CJD202" s="122"/>
      <c r="CJE202" s="122"/>
      <c r="CJF202" s="122"/>
      <c r="CJG202" s="122"/>
      <c r="CJH202" s="122"/>
      <c r="CJI202" s="122"/>
      <c r="CJJ202" s="122"/>
      <c r="CJK202" s="122"/>
      <c r="CJL202" s="122"/>
      <c r="CJM202" s="122"/>
      <c r="CJN202" s="122"/>
      <c r="CJO202" s="122"/>
      <c r="CJP202" s="122"/>
      <c r="CJQ202" s="122"/>
      <c r="CJR202" s="122"/>
      <c r="CJS202" s="122"/>
      <c r="CJT202" s="122"/>
      <c r="CJU202" s="122"/>
      <c r="CJV202" s="122"/>
      <c r="CJW202" s="122"/>
      <c r="CJX202" s="122"/>
      <c r="CJY202" s="122"/>
      <c r="CJZ202" s="122"/>
      <c r="CKA202" s="122"/>
      <c r="CKB202" s="122"/>
      <c r="CKC202" s="122"/>
      <c r="CKD202" s="122"/>
      <c r="CKE202" s="122"/>
      <c r="CKF202" s="122"/>
      <c r="CKG202" s="122"/>
      <c r="CKH202" s="122"/>
      <c r="CKI202" s="122"/>
      <c r="CKJ202" s="122"/>
      <c r="CKK202" s="122"/>
      <c r="CKL202" s="122"/>
      <c r="CKM202" s="122"/>
      <c r="CKN202" s="122"/>
      <c r="CKO202" s="122"/>
      <c r="CKP202" s="122"/>
      <c r="CKQ202" s="122"/>
      <c r="CKR202" s="122"/>
      <c r="CKS202" s="122"/>
      <c r="CKT202" s="122"/>
      <c r="CKU202" s="122"/>
      <c r="CKV202" s="122"/>
      <c r="CKW202" s="122"/>
      <c r="CKX202" s="122"/>
      <c r="CKY202" s="122"/>
      <c r="CKZ202" s="122"/>
      <c r="CLA202" s="122"/>
      <c r="CLB202" s="122"/>
      <c r="CLC202" s="122"/>
      <c r="CLD202" s="122"/>
      <c r="CLE202" s="122"/>
      <c r="CLF202" s="122"/>
      <c r="CLG202" s="122"/>
      <c r="CLH202" s="122"/>
      <c r="CLI202" s="122"/>
      <c r="CLJ202" s="122"/>
      <c r="CLK202" s="122"/>
      <c r="CLL202" s="122"/>
      <c r="CLM202" s="122"/>
      <c r="CLN202" s="122"/>
      <c r="CLO202" s="122"/>
      <c r="CLP202" s="122"/>
      <c r="CLQ202" s="122"/>
      <c r="CLR202" s="122"/>
      <c r="CLS202" s="122"/>
      <c r="CLT202" s="122"/>
      <c r="CLU202" s="122"/>
      <c r="CLV202" s="122"/>
      <c r="CLW202" s="122"/>
      <c r="CLX202" s="122"/>
      <c r="CLY202" s="122"/>
      <c r="CLZ202" s="122"/>
      <c r="CMA202" s="122"/>
      <c r="CMB202" s="122"/>
      <c r="CMC202" s="122"/>
      <c r="CMD202" s="122"/>
      <c r="CME202" s="122"/>
      <c r="CMF202" s="122"/>
      <c r="CMG202" s="122"/>
      <c r="CMH202" s="122"/>
      <c r="CMI202" s="122"/>
      <c r="CMJ202" s="122"/>
      <c r="CMK202" s="122"/>
      <c r="CML202" s="122"/>
      <c r="CMM202" s="122"/>
      <c r="CMN202" s="122"/>
      <c r="CMO202" s="122"/>
      <c r="CMP202" s="122"/>
      <c r="CMQ202" s="122"/>
      <c r="CMR202" s="122"/>
      <c r="CMS202" s="122"/>
      <c r="CMT202" s="122"/>
      <c r="CMU202" s="122"/>
      <c r="CMV202" s="122"/>
      <c r="CMW202" s="122"/>
      <c r="CMX202" s="122"/>
      <c r="CMY202" s="122"/>
      <c r="CMZ202" s="122"/>
      <c r="CNA202" s="122"/>
      <c r="CNB202" s="122"/>
      <c r="CNC202" s="122"/>
      <c r="CND202" s="122"/>
      <c r="CNE202" s="122"/>
      <c r="CNF202" s="122"/>
      <c r="CNG202" s="122"/>
      <c r="CNH202" s="122"/>
      <c r="CNI202" s="122"/>
      <c r="CNJ202" s="122"/>
      <c r="CNK202" s="122"/>
      <c r="CNL202" s="122"/>
      <c r="CNM202" s="122"/>
      <c r="CNN202" s="122"/>
      <c r="CNO202" s="122"/>
      <c r="CNP202" s="122"/>
      <c r="CNQ202" s="122"/>
      <c r="CNR202" s="122"/>
      <c r="CNS202" s="122"/>
      <c r="CNT202" s="122"/>
      <c r="CNU202" s="122"/>
      <c r="CNV202" s="122"/>
      <c r="CNW202" s="122"/>
      <c r="CNX202" s="122"/>
      <c r="CNY202" s="122"/>
      <c r="CNZ202" s="122"/>
      <c r="COA202" s="122"/>
      <c r="COB202" s="122"/>
      <c r="COC202" s="122"/>
      <c r="COD202" s="122"/>
      <c r="COE202" s="122"/>
      <c r="COF202" s="122"/>
      <c r="COG202" s="122"/>
      <c r="COH202" s="122"/>
      <c r="COI202" s="122"/>
      <c r="COJ202" s="122"/>
      <c r="COK202" s="122"/>
      <c r="COL202" s="122"/>
      <c r="COM202" s="122"/>
      <c r="CON202" s="122"/>
      <c r="COO202" s="122"/>
      <c r="COP202" s="122"/>
      <c r="COQ202" s="122"/>
      <c r="COR202" s="122"/>
      <c r="COS202" s="122"/>
      <c r="COT202" s="122"/>
      <c r="COU202" s="122"/>
      <c r="COV202" s="122"/>
      <c r="COW202" s="122"/>
      <c r="COX202" s="122"/>
      <c r="COY202" s="122"/>
      <c r="COZ202" s="122"/>
      <c r="CPA202" s="122"/>
      <c r="CPB202" s="122"/>
      <c r="CPC202" s="122"/>
      <c r="CPD202" s="122"/>
      <c r="CPE202" s="122"/>
      <c r="CPF202" s="122"/>
      <c r="CPG202" s="122"/>
      <c r="CPH202" s="122"/>
      <c r="CPI202" s="122"/>
      <c r="CPJ202" s="122"/>
      <c r="CPK202" s="122"/>
      <c r="CPL202" s="122"/>
      <c r="CPM202" s="122"/>
      <c r="CPN202" s="122"/>
      <c r="CPO202" s="122"/>
      <c r="CPP202" s="122"/>
      <c r="CPQ202" s="122"/>
      <c r="CPR202" s="122"/>
      <c r="CPS202" s="122"/>
      <c r="CPT202" s="122"/>
      <c r="CPU202" s="122"/>
      <c r="CPV202" s="122"/>
      <c r="CPW202" s="122"/>
      <c r="CPX202" s="122"/>
      <c r="CPY202" s="122"/>
      <c r="CPZ202" s="122"/>
      <c r="CQA202" s="122"/>
      <c r="CQB202" s="122"/>
      <c r="CQC202" s="122"/>
      <c r="CQD202" s="122"/>
      <c r="CQE202" s="122"/>
      <c r="CQF202" s="122"/>
      <c r="CQG202" s="122"/>
      <c r="CQH202" s="122"/>
      <c r="CQI202" s="122"/>
      <c r="CQJ202" s="122"/>
      <c r="CQK202" s="122"/>
      <c r="CQL202" s="122"/>
      <c r="CQM202" s="122"/>
      <c r="CQN202" s="122"/>
      <c r="CQO202" s="122"/>
      <c r="CQP202" s="122"/>
      <c r="CQQ202" s="122"/>
      <c r="CQR202" s="122"/>
      <c r="CQS202" s="122"/>
      <c r="CQT202" s="122"/>
      <c r="CQU202" s="122"/>
      <c r="CQV202" s="122"/>
      <c r="CQW202" s="122"/>
      <c r="CQX202" s="122"/>
      <c r="CQY202" s="122"/>
      <c r="CQZ202" s="122"/>
      <c r="CRA202" s="122"/>
      <c r="CRB202" s="122"/>
      <c r="CRC202" s="122"/>
      <c r="CRD202" s="122"/>
      <c r="CRE202" s="122"/>
      <c r="CRF202" s="122"/>
      <c r="CRG202" s="122"/>
      <c r="CRH202" s="122"/>
      <c r="CRI202" s="122"/>
      <c r="CRJ202" s="122"/>
      <c r="CRK202" s="122"/>
      <c r="CRL202" s="122"/>
      <c r="CRM202" s="122"/>
      <c r="CRN202" s="122"/>
      <c r="CRO202" s="122"/>
      <c r="CRP202" s="122"/>
      <c r="CRQ202" s="122"/>
      <c r="CRR202" s="122"/>
      <c r="CRS202" s="122"/>
      <c r="CRT202" s="122"/>
      <c r="CRU202" s="122"/>
      <c r="CRV202" s="122"/>
      <c r="CRW202" s="122"/>
      <c r="CRX202" s="122"/>
      <c r="CRY202" s="122"/>
      <c r="CRZ202" s="122"/>
      <c r="CSA202" s="122"/>
      <c r="CSB202" s="122"/>
      <c r="CSC202" s="122"/>
      <c r="CSD202" s="122"/>
      <c r="CSE202" s="122"/>
      <c r="CSF202" s="122"/>
      <c r="CSG202" s="122"/>
      <c r="CSH202" s="122"/>
      <c r="CSI202" s="122"/>
      <c r="CSJ202" s="122"/>
      <c r="CSK202" s="122"/>
      <c r="CSL202" s="122"/>
      <c r="CSM202" s="122"/>
      <c r="CSN202" s="122"/>
      <c r="CSO202" s="122"/>
      <c r="CSP202" s="122"/>
      <c r="CSQ202" s="122"/>
      <c r="CSR202" s="122"/>
      <c r="CSS202" s="122"/>
      <c r="CST202" s="122"/>
      <c r="CSU202" s="122"/>
      <c r="CSV202" s="122"/>
      <c r="CSW202" s="122"/>
      <c r="CSX202" s="122"/>
      <c r="CSY202" s="122"/>
      <c r="CSZ202" s="122"/>
      <c r="CTA202" s="122"/>
      <c r="CTB202" s="122"/>
      <c r="CTC202" s="122"/>
      <c r="CTD202" s="122"/>
      <c r="CTE202" s="122"/>
      <c r="CTF202" s="122"/>
      <c r="CTG202" s="122"/>
      <c r="CTH202" s="122"/>
      <c r="CTI202" s="122"/>
      <c r="CTJ202" s="122"/>
      <c r="CTK202" s="122"/>
      <c r="CTL202" s="122"/>
      <c r="CTM202" s="122"/>
      <c r="CTN202" s="122"/>
      <c r="CTO202" s="122"/>
      <c r="CTP202" s="122"/>
      <c r="CTQ202" s="122"/>
      <c r="CTR202" s="122"/>
      <c r="CTS202" s="122"/>
      <c r="CTT202" s="122"/>
      <c r="CTU202" s="122"/>
      <c r="CTV202" s="122"/>
      <c r="CTW202" s="122"/>
      <c r="CTX202" s="122"/>
      <c r="CTY202" s="122"/>
      <c r="CTZ202" s="122"/>
      <c r="CUA202" s="122"/>
      <c r="CUB202" s="122"/>
      <c r="CUC202" s="122"/>
      <c r="CUD202" s="122"/>
      <c r="CUE202" s="122"/>
      <c r="CUF202" s="122"/>
      <c r="CUG202" s="122"/>
      <c r="CUH202" s="122"/>
      <c r="CUI202" s="122"/>
      <c r="CUJ202" s="122"/>
      <c r="CUK202" s="122"/>
      <c r="CUL202" s="122"/>
      <c r="CUM202" s="122"/>
      <c r="CUN202" s="122"/>
      <c r="CUO202" s="122"/>
      <c r="CUP202" s="122"/>
      <c r="CUQ202" s="122"/>
      <c r="CUR202" s="122"/>
      <c r="CUS202" s="122"/>
      <c r="CUT202" s="122"/>
      <c r="CUU202" s="122"/>
      <c r="CUV202" s="122"/>
      <c r="CUW202" s="122"/>
      <c r="CUX202" s="122"/>
      <c r="CUY202" s="122"/>
      <c r="CUZ202" s="122"/>
      <c r="CVA202" s="122"/>
      <c r="CVB202" s="122"/>
      <c r="CVC202" s="122"/>
      <c r="CVD202" s="122"/>
      <c r="CVE202" s="122"/>
      <c r="CVF202" s="122"/>
      <c r="CVG202" s="122"/>
      <c r="CVH202" s="122"/>
      <c r="CVI202" s="122"/>
      <c r="CVJ202" s="122"/>
      <c r="CVK202" s="122"/>
      <c r="CVL202" s="122"/>
      <c r="CVM202" s="122"/>
      <c r="CVN202" s="122"/>
      <c r="CVO202" s="122"/>
      <c r="CVP202" s="122"/>
      <c r="CVQ202" s="122"/>
      <c r="CVR202" s="122"/>
      <c r="CVS202" s="122"/>
      <c r="CVT202" s="122"/>
      <c r="CVU202" s="122"/>
      <c r="CVV202" s="122"/>
      <c r="CVW202" s="122"/>
      <c r="CVX202" s="122"/>
      <c r="CVY202" s="122"/>
      <c r="CVZ202" s="122"/>
      <c r="CWA202" s="122"/>
      <c r="CWB202" s="122"/>
      <c r="CWC202" s="122"/>
      <c r="CWD202" s="122"/>
      <c r="CWE202" s="122"/>
      <c r="CWF202" s="122"/>
      <c r="CWG202" s="122"/>
      <c r="CWH202" s="122"/>
      <c r="CWI202" s="122"/>
      <c r="CWJ202" s="122"/>
      <c r="CWK202" s="122"/>
      <c r="CWL202" s="122"/>
      <c r="CWM202" s="122"/>
      <c r="CWN202" s="122"/>
      <c r="CWO202" s="122"/>
      <c r="CWP202" s="122"/>
      <c r="CWQ202" s="122"/>
      <c r="CWR202" s="122"/>
      <c r="CWS202" s="122"/>
      <c r="CWT202" s="122"/>
      <c r="CWU202" s="122"/>
      <c r="CWV202" s="122"/>
      <c r="CWW202" s="122"/>
      <c r="CWX202" s="122"/>
      <c r="CWY202" s="122"/>
      <c r="CWZ202" s="122"/>
      <c r="CXA202" s="122"/>
      <c r="CXB202" s="122"/>
      <c r="CXC202" s="122"/>
      <c r="CXD202" s="122"/>
      <c r="CXE202" s="122"/>
      <c r="CXF202" s="122"/>
      <c r="CXG202" s="122"/>
      <c r="CXH202" s="122"/>
      <c r="CXI202" s="122"/>
      <c r="CXJ202" s="122"/>
      <c r="CXK202" s="122"/>
      <c r="CXL202" s="122"/>
      <c r="CXM202" s="122"/>
      <c r="CXN202" s="122"/>
      <c r="CXO202" s="122"/>
      <c r="CXP202" s="122"/>
      <c r="CXQ202" s="122"/>
      <c r="CXR202" s="122"/>
      <c r="CXS202" s="122"/>
      <c r="CXT202" s="122"/>
      <c r="CXU202" s="122"/>
      <c r="CXV202" s="122"/>
      <c r="CXW202" s="122"/>
      <c r="CXX202" s="122"/>
      <c r="CXY202" s="122"/>
      <c r="CXZ202" s="122"/>
      <c r="CYA202" s="122"/>
      <c r="CYB202" s="122"/>
      <c r="CYC202" s="122"/>
      <c r="CYD202" s="122"/>
      <c r="CYE202" s="122"/>
      <c r="CYF202" s="122"/>
      <c r="CYG202" s="122"/>
      <c r="CYH202" s="122"/>
      <c r="CYI202" s="122"/>
      <c r="CYJ202" s="122"/>
      <c r="CYK202" s="122"/>
      <c r="CYL202" s="122"/>
      <c r="CYM202" s="122"/>
      <c r="CYN202" s="122"/>
      <c r="CYO202" s="122"/>
      <c r="CYP202" s="122"/>
      <c r="CYQ202" s="122"/>
      <c r="CYR202" s="122"/>
      <c r="CYS202" s="122"/>
      <c r="CYT202" s="122"/>
      <c r="CYU202" s="122"/>
      <c r="CYV202" s="122"/>
      <c r="CYW202" s="122"/>
      <c r="CYX202" s="122"/>
      <c r="CYY202" s="122"/>
      <c r="CYZ202" s="122"/>
      <c r="CZA202" s="122"/>
      <c r="CZB202" s="122"/>
      <c r="CZC202" s="122"/>
      <c r="CZD202" s="122"/>
      <c r="CZE202" s="122"/>
      <c r="CZF202" s="122"/>
      <c r="CZG202" s="122"/>
      <c r="CZH202" s="122"/>
      <c r="CZI202" s="122"/>
      <c r="CZJ202" s="122"/>
      <c r="CZK202" s="122"/>
      <c r="CZL202" s="122"/>
      <c r="CZM202" s="122"/>
      <c r="CZN202" s="122"/>
      <c r="CZO202" s="122"/>
      <c r="CZP202" s="122"/>
      <c r="CZQ202" s="122"/>
      <c r="CZR202" s="122"/>
      <c r="CZS202" s="122"/>
      <c r="CZT202" s="122"/>
      <c r="CZU202" s="122"/>
      <c r="CZV202" s="122"/>
      <c r="CZW202" s="122"/>
      <c r="CZX202" s="122"/>
      <c r="CZY202" s="122"/>
      <c r="CZZ202" s="122"/>
      <c r="DAA202" s="122"/>
      <c r="DAB202" s="122"/>
      <c r="DAC202" s="122"/>
      <c r="DAD202" s="122"/>
      <c r="DAE202" s="122"/>
      <c r="DAF202" s="122"/>
      <c r="DAG202" s="122"/>
      <c r="DAH202" s="122"/>
      <c r="DAI202" s="122"/>
      <c r="DAJ202" s="122"/>
      <c r="DAK202" s="122"/>
      <c r="DAL202" s="122"/>
      <c r="DAM202" s="122"/>
      <c r="DAN202" s="122"/>
      <c r="DAO202" s="122"/>
      <c r="DAP202" s="122"/>
      <c r="DAQ202" s="122"/>
      <c r="DAR202" s="122"/>
      <c r="DAS202" s="122"/>
      <c r="DAT202" s="122"/>
      <c r="DAU202" s="122"/>
      <c r="DAV202" s="122"/>
      <c r="DAW202" s="122"/>
      <c r="DAX202" s="122"/>
      <c r="DAY202" s="122"/>
      <c r="DAZ202" s="122"/>
      <c r="DBA202" s="122"/>
      <c r="DBB202" s="122"/>
      <c r="DBC202" s="122"/>
      <c r="DBD202" s="122"/>
      <c r="DBE202" s="122"/>
      <c r="DBF202" s="122"/>
      <c r="DBG202" s="122"/>
      <c r="DBH202" s="122"/>
      <c r="DBI202" s="122"/>
      <c r="DBJ202" s="122"/>
      <c r="DBK202" s="122"/>
      <c r="DBL202" s="122"/>
      <c r="DBM202" s="122"/>
      <c r="DBN202" s="122"/>
      <c r="DBO202" s="122"/>
      <c r="DBP202" s="122"/>
      <c r="DBQ202" s="122"/>
      <c r="DBR202" s="122"/>
      <c r="DBS202" s="122"/>
      <c r="DBT202" s="122"/>
      <c r="DBU202" s="122"/>
      <c r="DBV202" s="122"/>
      <c r="DBW202" s="122"/>
      <c r="DBX202" s="122"/>
      <c r="DBY202" s="122"/>
      <c r="DBZ202" s="122"/>
      <c r="DCA202" s="122"/>
      <c r="DCB202" s="122"/>
      <c r="DCC202" s="122"/>
      <c r="DCD202" s="122"/>
      <c r="DCE202" s="122"/>
      <c r="DCF202" s="122"/>
      <c r="DCG202" s="122"/>
      <c r="DCH202" s="122"/>
      <c r="DCI202" s="122"/>
      <c r="DCJ202" s="122"/>
      <c r="DCK202" s="122"/>
      <c r="DCL202" s="122"/>
      <c r="DCM202" s="122"/>
      <c r="DCN202" s="122"/>
      <c r="DCO202" s="122"/>
      <c r="DCP202" s="122"/>
      <c r="DCQ202" s="122"/>
      <c r="DCR202" s="122"/>
      <c r="DCS202" s="122"/>
      <c r="DCT202" s="122"/>
      <c r="DCU202" s="122"/>
      <c r="DCV202" s="122"/>
      <c r="DCW202" s="122"/>
      <c r="DCX202" s="122"/>
      <c r="DCY202" s="122"/>
      <c r="DCZ202" s="122"/>
      <c r="DDA202" s="122"/>
      <c r="DDB202" s="122"/>
      <c r="DDC202" s="122"/>
      <c r="DDD202" s="122"/>
      <c r="DDE202" s="122"/>
      <c r="DDF202" s="122"/>
      <c r="DDG202" s="122"/>
      <c r="DDH202" s="122"/>
      <c r="DDI202" s="122"/>
      <c r="DDJ202" s="122"/>
      <c r="DDK202" s="122"/>
      <c r="DDL202" s="122"/>
      <c r="DDM202" s="122"/>
      <c r="DDN202" s="122"/>
      <c r="DDO202" s="122"/>
      <c r="DDP202" s="122"/>
      <c r="DDQ202" s="122"/>
      <c r="DDR202" s="122"/>
      <c r="DDS202" s="122"/>
      <c r="DDT202" s="122"/>
      <c r="DDU202" s="122"/>
      <c r="DDV202" s="122"/>
      <c r="DDW202" s="122"/>
      <c r="DDX202" s="122"/>
      <c r="DDY202" s="122"/>
      <c r="DDZ202" s="122"/>
      <c r="DEA202" s="122"/>
      <c r="DEB202" s="122"/>
      <c r="DEC202" s="122"/>
      <c r="DED202" s="122"/>
      <c r="DEE202" s="122"/>
      <c r="DEF202" s="122"/>
      <c r="DEG202" s="122"/>
      <c r="DEH202" s="122"/>
      <c r="DEI202" s="122"/>
      <c r="DEJ202" s="122"/>
      <c r="DEK202" s="122"/>
      <c r="DEL202" s="122"/>
      <c r="DEM202" s="122"/>
      <c r="DEN202" s="122"/>
      <c r="DEO202" s="122"/>
      <c r="DEP202" s="122"/>
      <c r="DEQ202" s="122"/>
      <c r="DER202" s="122"/>
      <c r="DES202" s="122"/>
      <c r="DET202" s="122"/>
      <c r="DEU202" s="122"/>
      <c r="DEV202" s="122"/>
      <c r="DEW202" s="122"/>
      <c r="DEX202" s="122"/>
      <c r="DEY202" s="122"/>
      <c r="DEZ202" s="122"/>
      <c r="DFA202" s="122"/>
      <c r="DFB202" s="122"/>
      <c r="DFC202" s="122"/>
      <c r="DFD202" s="122"/>
      <c r="DFE202" s="122"/>
      <c r="DFF202" s="122"/>
      <c r="DFG202" s="122"/>
      <c r="DFH202" s="122"/>
      <c r="DFI202" s="122"/>
      <c r="DFJ202" s="122"/>
      <c r="DFK202" s="122"/>
      <c r="DFL202" s="122"/>
      <c r="DFM202" s="122"/>
      <c r="DFN202" s="122"/>
      <c r="DFO202" s="122"/>
      <c r="DFP202" s="122"/>
      <c r="DFQ202" s="122"/>
      <c r="DFR202" s="122"/>
      <c r="DFS202" s="122"/>
      <c r="DFT202" s="122"/>
      <c r="DFU202" s="122"/>
      <c r="DFV202" s="122"/>
      <c r="DFW202" s="122"/>
      <c r="DFX202" s="122"/>
      <c r="DFY202" s="122"/>
      <c r="DFZ202" s="122"/>
      <c r="DGA202" s="122"/>
      <c r="DGB202" s="122"/>
      <c r="DGC202" s="122"/>
      <c r="DGD202" s="122"/>
      <c r="DGE202" s="122"/>
      <c r="DGF202" s="122"/>
      <c r="DGG202" s="122"/>
      <c r="DGH202" s="122"/>
      <c r="DGI202" s="122"/>
      <c r="DGJ202" s="122"/>
      <c r="DGK202" s="122"/>
      <c r="DGL202" s="122"/>
      <c r="DGM202" s="122"/>
      <c r="DGN202" s="122"/>
      <c r="DGO202" s="122"/>
      <c r="DGP202" s="122"/>
      <c r="DGQ202" s="122"/>
      <c r="DGR202" s="122"/>
      <c r="DGS202" s="122"/>
      <c r="DGT202" s="122"/>
      <c r="DGU202" s="122"/>
      <c r="DGV202" s="122"/>
      <c r="DGW202" s="122"/>
      <c r="DGX202" s="122"/>
      <c r="DGY202" s="122"/>
      <c r="DGZ202" s="122"/>
      <c r="DHA202" s="122"/>
      <c r="DHB202" s="122"/>
      <c r="DHC202" s="122"/>
      <c r="DHD202" s="122"/>
      <c r="DHE202" s="122"/>
      <c r="DHF202" s="122"/>
      <c r="DHG202" s="122"/>
      <c r="DHH202" s="122"/>
      <c r="DHI202" s="122"/>
      <c r="DHJ202" s="122"/>
      <c r="DHK202" s="122"/>
      <c r="DHL202" s="122"/>
      <c r="DHM202" s="122"/>
      <c r="DHN202" s="122"/>
      <c r="DHO202" s="122"/>
      <c r="DHP202" s="122"/>
      <c r="DHQ202" s="122"/>
      <c r="DHR202" s="122"/>
      <c r="DHS202" s="122"/>
      <c r="DHT202" s="122"/>
      <c r="DHU202" s="122"/>
      <c r="DHV202" s="122"/>
      <c r="DHW202" s="122"/>
      <c r="DHX202" s="122"/>
      <c r="DHY202" s="122"/>
      <c r="DHZ202" s="122"/>
      <c r="DIA202" s="122"/>
      <c r="DIB202" s="122"/>
      <c r="DIC202" s="122"/>
      <c r="DID202" s="122"/>
      <c r="DIE202" s="122"/>
      <c r="DIF202" s="122"/>
      <c r="DIG202" s="122"/>
      <c r="DIH202" s="122"/>
      <c r="DII202" s="122"/>
      <c r="DIJ202" s="122"/>
      <c r="DIK202" s="122"/>
      <c r="DIL202" s="122"/>
      <c r="DIM202" s="122"/>
      <c r="DIN202" s="122"/>
      <c r="DIO202" s="122"/>
      <c r="DIP202" s="122"/>
      <c r="DIQ202" s="122"/>
      <c r="DIR202" s="122"/>
      <c r="DIS202" s="122"/>
      <c r="DIT202" s="122"/>
      <c r="DIU202" s="122"/>
      <c r="DIV202" s="122"/>
      <c r="DIW202" s="122"/>
      <c r="DIX202" s="122"/>
      <c r="DIY202" s="122"/>
      <c r="DIZ202" s="122"/>
      <c r="DJA202" s="122"/>
      <c r="DJB202" s="122"/>
      <c r="DJC202" s="122"/>
      <c r="DJD202" s="122"/>
      <c r="DJE202" s="122"/>
      <c r="DJF202" s="122"/>
      <c r="DJG202" s="122"/>
      <c r="DJH202" s="122"/>
      <c r="DJI202" s="122"/>
      <c r="DJJ202" s="122"/>
      <c r="DJK202" s="122"/>
      <c r="DJL202" s="122"/>
      <c r="DJM202" s="122"/>
      <c r="DJN202" s="122"/>
      <c r="DJO202" s="122"/>
      <c r="DJP202" s="122"/>
      <c r="DJQ202" s="122"/>
      <c r="DJR202" s="122"/>
      <c r="DJS202" s="122"/>
      <c r="DJT202" s="122"/>
      <c r="DJU202" s="122"/>
      <c r="DJV202" s="122"/>
      <c r="DJW202" s="122"/>
      <c r="DJX202" s="122"/>
      <c r="DJY202" s="122"/>
      <c r="DJZ202" s="122"/>
      <c r="DKA202" s="122"/>
      <c r="DKB202" s="122"/>
      <c r="DKC202" s="122"/>
      <c r="DKD202" s="122"/>
      <c r="DKE202" s="122"/>
      <c r="DKF202" s="122"/>
      <c r="DKG202" s="122"/>
      <c r="DKH202" s="122"/>
      <c r="DKI202" s="122"/>
      <c r="DKJ202" s="122"/>
      <c r="DKK202" s="122"/>
      <c r="DKL202" s="122"/>
      <c r="DKM202" s="122"/>
      <c r="DKN202" s="122"/>
      <c r="DKO202" s="122"/>
      <c r="DKP202" s="122"/>
      <c r="DKQ202" s="122"/>
      <c r="DKR202" s="122"/>
      <c r="DKS202" s="122"/>
      <c r="DKT202" s="122"/>
      <c r="DKU202" s="122"/>
      <c r="DKV202" s="122"/>
      <c r="DKW202" s="122"/>
      <c r="DKX202" s="122"/>
      <c r="DKY202" s="122"/>
      <c r="DKZ202" s="122"/>
      <c r="DLA202" s="122"/>
      <c r="DLB202" s="122"/>
      <c r="DLC202" s="122"/>
      <c r="DLD202" s="122"/>
      <c r="DLE202" s="122"/>
      <c r="DLF202" s="122"/>
      <c r="DLG202" s="122"/>
      <c r="DLH202" s="122"/>
      <c r="DLI202" s="122"/>
      <c r="DLJ202" s="122"/>
      <c r="DLK202" s="122"/>
      <c r="DLL202" s="122"/>
      <c r="DLM202" s="122"/>
      <c r="DLN202" s="122"/>
      <c r="DLO202" s="122"/>
      <c r="DLP202" s="122"/>
      <c r="DLQ202" s="122"/>
      <c r="DLR202" s="122"/>
      <c r="DLS202" s="122"/>
      <c r="DLT202" s="122"/>
      <c r="DLU202" s="122"/>
      <c r="DLV202" s="122"/>
      <c r="DLW202" s="122"/>
      <c r="DLX202" s="122"/>
      <c r="DLY202" s="122"/>
      <c r="DLZ202" s="122"/>
      <c r="DMA202" s="122"/>
      <c r="DMB202" s="122"/>
      <c r="DMC202" s="122"/>
      <c r="DMD202" s="122"/>
      <c r="DME202" s="122"/>
      <c r="DMF202" s="122"/>
      <c r="DMG202" s="122"/>
      <c r="DMH202" s="122"/>
      <c r="DMI202" s="122"/>
      <c r="DMJ202" s="122"/>
      <c r="DMK202" s="122"/>
      <c r="DML202" s="122"/>
      <c r="DMM202" s="122"/>
      <c r="DMN202" s="122"/>
      <c r="DMO202" s="122"/>
      <c r="DMP202" s="122"/>
      <c r="DMQ202" s="122"/>
      <c r="DMR202" s="122"/>
      <c r="DMS202" s="122"/>
      <c r="DMT202" s="122"/>
      <c r="DMU202" s="122"/>
      <c r="DMV202" s="122"/>
      <c r="DMW202" s="122"/>
      <c r="DMX202" s="122"/>
      <c r="DMY202" s="122"/>
      <c r="DMZ202" s="122"/>
      <c r="DNA202" s="122"/>
      <c r="DNB202" s="122"/>
      <c r="DNC202" s="122"/>
      <c r="DND202" s="122"/>
      <c r="DNE202" s="122"/>
      <c r="DNF202" s="122"/>
      <c r="DNG202" s="122"/>
      <c r="DNH202" s="122"/>
      <c r="DNI202" s="122"/>
      <c r="DNJ202" s="122"/>
      <c r="DNK202" s="122"/>
      <c r="DNL202" s="122"/>
      <c r="DNM202" s="122"/>
      <c r="DNN202" s="122"/>
      <c r="DNO202" s="122"/>
      <c r="DNP202" s="122"/>
      <c r="DNQ202" s="122"/>
      <c r="DNR202" s="122"/>
      <c r="DNS202" s="122"/>
      <c r="DNT202" s="122"/>
      <c r="DNU202" s="122"/>
      <c r="DNV202" s="122"/>
      <c r="DNW202" s="122"/>
      <c r="DNX202" s="122"/>
      <c r="DNY202" s="122"/>
      <c r="DNZ202" s="122"/>
      <c r="DOA202" s="122"/>
      <c r="DOB202" s="122"/>
      <c r="DOC202" s="122"/>
      <c r="DOD202" s="122"/>
      <c r="DOE202" s="122"/>
      <c r="DOF202" s="122"/>
      <c r="DOG202" s="122"/>
      <c r="DOH202" s="122"/>
      <c r="DOI202" s="122"/>
      <c r="DOJ202" s="122"/>
      <c r="DOK202" s="122"/>
      <c r="DOL202" s="122"/>
      <c r="DOM202" s="122"/>
      <c r="DON202" s="122"/>
      <c r="DOO202" s="122"/>
      <c r="DOP202" s="122"/>
      <c r="DOQ202" s="122"/>
      <c r="DOR202" s="122"/>
      <c r="DOS202" s="122"/>
      <c r="DOT202" s="122"/>
      <c r="DOU202" s="122"/>
      <c r="DOV202" s="122"/>
      <c r="DOW202" s="122"/>
      <c r="DOX202" s="122"/>
      <c r="DOY202" s="122"/>
      <c r="DOZ202" s="122"/>
      <c r="DPA202" s="122"/>
      <c r="DPB202" s="122"/>
      <c r="DPC202" s="122"/>
      <c r="DPD202" s="122"/>
      <c r="DPE202" s="122"/>
      <c r="DPF202" s="122"/>
      <c r="DPG202" s="122"/>
      <c r="DPH202" s="122"/>
      <c r="DPI202" s="122"/>
      <c r="DPJ202" s="122"/>
      <c r="DPK202" s="122"/>
      <c r="DPL202" s="122"/>
      <c r="DPM202" s="122"/>
      <c r="DPN202" s="122"/>
      <c r="DPO202" s="122"/>
      <c r="DPP202" s="122"/>
      <c r="DPQ202" s="122"/>
      <c r="DPR202" s="122"/>
      <c r="DPS202" s="122"/>
      <c r="DPT202" s="122"/>
      <c r="DPU202" s="122"/>
      <c r="DPV202" s="122"/>
      <c r="DPW202" s="122"/>
      <c r="DPX202" s="122"/>
      <c r="DPY202" s="122"/>
      <c r="DPZ202" s="122"/>
      <c r="DQA202" s="122"/>
      <c r="DQB202" s="122"/>
      <c r="DQC202" s="122"/>
      <c r="DQD202" s="122"/>
      <c r="DQE202" s="122"/>
      <c r="DQF202" s="122"/>
      <c r="DQG202" s="122"/>
      <c r="DQH202" s="122"/>
      <c r="DQI202" s="122"/>
      <c r="DQJ202" s="122"/>
      <c r="DQK202" s="122"/>
      <c r="DQL202" s="122"/>
      <c r="DQM202" s="122"/>
      <c r="DQN202" s="122"/>
      <c r="DQO202" s="122"/>
      <c r="DQP202" s="122"/>
      <c r="DQQ202" s="122"/>
      <c r="DQR202" s="122"/>
      <c r="DQS202" s="122"/>
      <c r="DQT202" s="122"/>
      <c r="DQU202" s="122"/>
      <c r="DQV202" s="122"/>
      <c r="DQW202" s="122"/>
      <c r="DQX202" s="122"/>
      <c r="DQY202" s="122"/>
      <c r="DQZ202" s="122"/>
      <c r="DRA202" s="122"/>
      <c r="DRB202" s="122"/>
      <c r="DRC202" s="122"/>
      <c r="DRD202" s="122"/>
      <c r="DRE202" s="122"/>
      <c r="DRF202" s="122"/>
      <c r="DRG202" s="122"/>
      <c r="DRH202" s="122"/>
      <c r="DRI202" s="122"/>
      <c r="DRJ202" s="122"/>
      <c r="DRK202" s="122"/>
      <c r="DRL202" s="122"/>
      <c r="DRM202" s="122"/>
      <c r="DRN202" s="122"/>
      <c r="DRO202" s="122"/>
      <c r="DRP202" s="122"/>
      <c r="DRQ202" s="122"/>
      <c r="DRR202" s="122"/>
      <c r="DRS202" s="122"/>
      <c r="DRT202" s="122"/>
      <c r="DRU202" s="122"/>
      <c r="DRV202" s="122"/>
      <c r="DRW202" s="122"/>
      <c r="DRX202" s="122"/>
      <c r="DRY202" s="122"/>
      <c r="DRZ202" s="122"/>
      <c r="DSA202" s="122"/>
      <c r="DSB202" s="122"/>
      <c r="DSC202" s="122"/>
      <c r="DSD202" s="122"/>
      <c r="DSE202" s="122"/>
      <c r="DSF202" s="122"/>
      <c r="DSG202" s="122"/>
      <c r="DSH202" s="122"/>
      <c r="DSI202" s="122"/>
      <c r="DSJ202" s="122"/>
      <c r="DSK202" s="122"/>
      <c r="DSL202" s="122"/>
      <c r="DSM202" s="122"/>
      <c r="DSN202" s="122"/>
      <c r="DSO202" s="122"/>
      <c r="DSP202" s="122"/>
      <c r="DSQ202" s="122"/>
      <c r="DSR202" s="122"/>
      <c r="DSS202" s="122"/>
      <c r="DST202" s="122"/>
      <c r="DSU202" s="122"/>
      <c r="DSV202" s="122"/>
      <c r="DSW202" s="122"/>
      <c r="DSX202" s="122"/>
      <c r="DSY202" s="122"/>
      <c r="DSZ202" s="122"/>
      <c r="DTA202" s="122"/>
      <c r="DTB202" s="122"/>
      <c r="DTC202" s="122"/>
      <c r="DTD202" s="122"/>
      <c r="DTE202" s="122"/>
      <c r="DTF202" s="122"/>
      <c r="DTG202" s="122"/>
      <c r="DTH202" s="122"/>
      <c r="DTI202" s="122"/>
      <c r="DTJ202" s="122"/>
      <c r="DTK202" s="122"/>
      <c r="DTL202" s="122"/>
      <c r="DTM202" s="122"/>
      <c r="DTN202" s="122"/>
      <c r="DTO202" s="122"/>
      <c r="DTP202" s="122"/>
      <c r="DTQ202" s="122"/>
      <c r="DTR202" s="122"/>
      <c r="DTS202" s="122"/>
      <c r="DTT202" s="122"/>
      <c r="DTU202" s="122"/>
      <c r="DTV202" s="122"/>
      <c r="DTW202" s="122"/>
      <c r="DTX202" s="122"/>
      <c r="DTY202" s="122"/>
      <c r="DTZ202" s="122"/>
      <c r="DUA202" s="122"/>
      <c r="DUB202" s="122"/>
      <c r="DUC202" s="122"/>
      <c r="DUD202" s="122"/>
      <c r="DUE202" s="122"/>
      <c r="DUF202" s="122"/>
      <c r="DUG202" s="122"/>
      <c r="DUH202" s="122"/>
      <c r="DUI202" s="122"/>
      <c r="DUJ202" s="122"/>
      <c r="DUK202" s="122"/>
      <c r="DUL202" s="122"/>
      <c r="DUM202" s="122"/>
      <c r="DUN202" s="122"/>
      <c r="DUO202" s="122"/>
      <c r="DUP202" s="122"/>
      <c r="DUQ202" s="122"/>
      <c r="DUR202" s="122"/>
      <c r="DUS202" s="122"/>
      <c r="DUT202" s="122"/>
      <c r="DUU202" s="122"/>
      <c r="DUV202" s="122"/>
      <c r="DUW202" s="122"/>
      <c r="DUX202" s="122"/>
      <c r="DUY202" s="122"/>
      <c r="DUZ202" s="122"/>
      <c r="DVA202" s="122"/>
      <c r="DVB202" s="122"/>
      <c r="DVC202" s="122"/>
      <c r="DVD202" s="122"/>
      <c r="DVE202" s="122"/>
      <c r="DVF202" s="122"/>
      <c r="DVG202" s="122"/>
      <c r="DVH202" s="122"/>
      <c r="DVI202" s="122"/>
      <c r="DVJ202" s="122"/>
      <c r="DVK202" s="122"/>
      <c r="DVL202" s="122"/>
      <c r="DVM202" s="122"/>
      <c r="DVN202" s="122"/>
      <c r="DVO202" s="122"/>
      <c r="DVP202" s="122"/>
      <c r="DVQ202" s="122"/>
      <c r="DVR202" s="122"/>
      <c r="DVS202" s="122"/>
      <c r="DVT202" s="122"/>
      <c r="DVU202" s="122"/>
      <c r="DVV202" s="122"/>
      <c r="DVW202" s="122"/>
      <c r="DVX202" s="122"/>
      <c r="DVY202" s="122"/>
      <c r="DVZ202" s="122"/>
      <c r="DWA202" s="122"/>
      <c r="DWB202" s="122"/>
      <c r="DWC202" s="122"/>
      <c r="DWD202" s="122"/>
      <c r="DWE202" s="122"/>
      <c r="DWF202" s="122"/>
      <c r="DWG202" s="122"/>
      <c r="DWH202" s="122"/>
      <c r="DWI202" s="122"/>
      <c r="DWJ202" s="122"/>
      <c r="DWK202" s="122"/>
      <c r="DWL202" s="122"/>
      <c r="DWM202" s="122"/>
      <c r="DWN202" s="122"/>
      <c r="DWO202" s="122"/>
      <c r="DWP202" s="122"/>
      <c r="DWQ202" s="122"/>
      <c r="DWR202" s="122"/>
      <c r="DWS202" s="122"/>
      <c r="DWT202" s="122"/>
      <c r="DWU202" s="122"/>
      <c r="DWV202" s="122"/>
      <c r="DWW202" s="122"/>
      <c r="DWX202" s="122"/>
      <c r="DWY202" s="122"/>
      <c r="DWZ202" s="122"/>
      <c r="DXA202" s="122"/>
      <c r="DXB202" s="122"/>
      <c r="DXC202" s="122"/>
      <c r="DXD202" s="122"/>
      <c r="DXE202" s="122"/>
      <c r="DXF202" s="122"/>
      <c r="DXG202" s="122"/>
      <c r="DXH202" s="122"/>
      <c r="DXI202" s="122"/>
      <c r="DXJ202" s="122"/>
      <c r="DXK202" s="122"/>
      <c r="DXL202" s="122"/>
      <c r="DXM202" s="122"/>
      <c r="DXN202" s="122"/>
      <c r="DXO202" s="122"/>
      <c r="DXP202" s="122"/>
      <c r="DXQ202" s="122"/>
      <c r="DXR202" s="122"/>
      <c r="DXS202" s="122"/>
      <c r="DXT202" s="122"/>
      <c r="DXU202" s="122"/>
      <c r="DXV202" s="122"/>
      <c r="DXW202" s="122"/>
      <c r="DXX202" s="122"/>
      <c r="DXY202" s="122"/>
      <c r="DXZ202" s="122"/>
      <c r="DYA202" s="122"/>
      <c r="DYB202" s="122"/>
      <c r="DYC202" s="122"/>
      <c r="DYD202" s="122"/>
      <c r="DYE202" s="122"/>
      <c r="DYF202" s="122"/>
      <c r="DYG202" s="122"/>
      <c r="DYH202" s="122"/>
      <c r="DYI202" s="122"/>
      <c r="DYJ202" s="122"/>
      <c r="DYK202" s="122"/>
      <c r="DYL202" s="122"/>
      <c r="DYM202" s="122"/>
      <c r="DYN202" s="122"/>
      <c r="DYO202" s="122"/>
      <c r="DYP202" s="122"/>
      <c r="DYQ202" s="122"/>
      <c r="DYR202" s="122"/>
      <c r="DYS202" s="122"/>
      <c r="DYT202" s="122"/>
      <c r="DYU202" s="122"/>
      <c r="DYV202" s="122"/>
      <c r="DYW202" s="122"/>
      <c r="DYX202" s="122"/>
      <c r="DYY202" s="122"/>
      <c r="DYZ202" s="122"/>
      <c r="DZA202" s="122"/>
      <c r="DZB202" s="122"/>
      <c r="DZC202" s="122"/>
      <c r="DZD202" s="122"/>
      <c r="DZE202" s="122"/>
      <c r="DZF202" s="122"/>
      <c r="DZG202" s="122"/>
      <c r="DZH202" s="122"/>
      <c r="DZI202" s="122"/>
      <c r="DZJ202" s="122"/>
      <c r="DZK202" s="122"/>
      <c r="DZL202" s="122"/>
      <c r="DZM202" s="122"/>
      <c r="DZN202" s="122"/>
      <c r="DZO202" s="122"/>
      <c r="DZP202" s="122"/>
      <c r="DZQ202" s="122"/>
      <c r="DZR202" s="122"/>
      <c r="DZS202" s="122"/>
      <c r="DZT202" s="122"/>
      <c r="DZU202" s="122"/>
      <c r="DZV202" s="122"/>
      <c r="DZW202" s="122"/>
      <c r="DZX202" s="122"/>
      <c r="DZY202" s="122"/>
      <c r="DZZ202" s="122"/>
      <c r="EAA202" s="122"/>
      <c r="EAB202" s="122"/>
      <c r="EAC202" s="122"/>
      <c r="EAD202" s="122"/>
      <c r="EAE202" s="122"/>
      <c r="EAF202" s="122"/>
      <c r="EAG202" s="122"/>
      <c r="EAH202" s="122"/>
      <c r="EAI202" s="122"/>
      <c r="EAJ202" s="122"/>
      <c r="EAK202" s="122"/>
      <c r="EAL202" s="122"/>
      <c r="EAM202" s="122"/>
      <c r="EAN202" s="122"/>
      <c r="EAO202" s="122"/>
      <c r="EAP202" s="122"/>
      <c r="EAQ202" s="122"/>
      <c r="EAR202" s="122"/>
      <c r="EAS202" s="122"/>
      <c r="EAT202" s="122"/>
      <c r="EAU202" s="122"/>
      <c r="EAV202" s="122"/>
      <c r="EAW202" s="122"/>
      <c r="EAX202" s="122"/>
      <c r="EAY202" s="122"/>
      <c r="EAZ202" s="122"/>
      <c r="EBA202" s="122"/>
      <c r="EBB202" s="122"/>
      <c r="EBC202" s="122"/>
      <c r="EBD202" s="122"/>
      <c r="EBE202" s="122"/>
      <c r="EBF202" s="122"/>
      <c r="EBG202" s="122"/>
      <c r="EBH202" s="122"/>
      <c r="EBI202" s="122"/>
      <c r="EBJ202" s="122"/>
      <c r="EBK202" s="122"/>
      <c r="EBL202" s="122"/>
      <c r="EBM202" s="122"/>
      <c r="EBN202" s="122"/>
      <c r="EBO202" s="122"/>
      <c r="EBP202" s="122"/>
      <c r="EBQ202" s="122"/>
      <c r="EBR202" s="122"/>
      <c r="EBS202" s="122"/>
      <c r="EBT202" s="122"/>
      <c r="EBU202" s="122"/>
      <c r="EBV202" s="122"/>
      <c r="EBW202" s="122"/>
      <c r="EBX202" s="122"/>
      <c r="EBY202" s="122"/>
      <c r="EBZ202" s="122"/>
      <c r="ECA202" s="122"/>
      <c r="ECB202" s="122"/>
      <c r="ECC202" s="122"/>
      <c r="ECD202" s="122"/>
      <c r="ECE202" s="122"/>
      <c r="ECF202" s="122"/>
      <c r="ECG202" s="122"/>
      <c r="ECH202" s="122"/>
      <c r="ECI202" s="122"/>
      <c r="ECJ202" s="122"/>
      <c r="ECK202" s="122"/>
      <c r="ECL202" s="122"/>
      <c r="ECM202" s="122"/>
      <c r="ECN202" s="122"/>
      <c r="ECO202" s="122"/>
      <c r="ECP202" s="122"/>
      <c r="ECQ202" s="122"/>
      <c r="ECR202" s="122"/>
      <c r="ECS202" s="122"/>
      <c r="ECT202" s="122"/>
      <c r="ECU202" s="122"/>
      <c r="ECV202" s="122"/>
      <c r="ECW202" s="122"/>
      <c r="ECX202" s="122"/>
      <c r="ECY202" s="122"/>
      <c r="ECZ202" s="122"/>
      <c r="EDA202" s="122"/>
      <c r="EDB202" s="122"/>
      <c r="EDC202" s="122"/>
      <c r="EDD202" s="122"/>
      <c r="EDE202" s="122"/>
      <c r="EDF202" s="122"/>
      <c r="EDG202" s="122"/>
      <c r="EDH202" s="122"/>
      <c r="EDI202" s="122"/>
      <c r="EDJ202" s="122"/>
      <c r="EDK202" s="122"/>
      <c r="EDL202" s="122"/>
      <c r="EDM202" s="122"/>
      <c r="EDN202" s="122"/>
      <c r="EDO202" s="122"/>
      <c r="EDP202" s="122"/>
      <c r="EDQ202" s="122"/>
      <c r="EDR202" s="122"/>
      <c r="EDS202" s="122"/>
      <c r="EDT202" s="122"/>
      <c r="EDU202" s="122"/>
      <c r="EDV202" s="122"/>
      <c r="EDW202" s="122"/>
      <c r="EDX202" s="122"/>
      <c r="EDY202" s="122"/>
      <c r="EDZ202" s="122"/>
      <c r="EEA202" s="122"/>
      <c r="EEB202" s="122"/>
      <c r="EEC202" s="122"/>
      <c r="EED202" s="122"/>
      <c r="EEE202" s="122"/>
      <c r="EEF202" s="122"/>
      <c r="EEG202" s="122"/>
      <c r="EEH202" s="122"/>
      <c r="EEI202" s="122"/>
      <c r="EEJ202" s="122"/>
      <c r="EEK202" s="122"/>
      <c r="EEL202" s="122"/>
      <c r="EEM202" s="122"/>
      <c r="EEN202" s="122"/>
      <c r="EEO202" s="122"/>
      <c r="EEP202" s="122"/>
      <c r="EEQ202" s="122"/>
      <c r="EER202" s="122"/>
      <c r="EES202" s="122"/>
      <c r="EET202" s="122"/>
      <c r="EEU202" s="122"/>
      <c r="EEV202" s="122"/>
      <c r="EEW202" s="122"/>
      <c r="EEX202" s="122"/>
      <c r="EEY202" s="122"/>
      <c r="EEZ202" s="122"/>
      <c r="EFA202" s="122"/>
      <c r="EFB202" s="122"/>
      <c r="EFC202" s="122"/>
      <c r="EFD202" s="122"/>
      <c r="EFE202" s="122"/>
      <c r="EFF202" s="122"/>
      <c r="EFG202" s="122"/>
      <c r="EFH202" s="122"/>
      <c r="EFI202" s="122"/>
      <c r="EFJ202" s="122"/>
      <c r="EFK202" s="122"/>
      <c r="EFL202" s="122"/>
      <c r="EFM202" s="122"/>
      <c r="EFN202" s="122"/>
      <c r="EFO202" s="122"/>
      <c r="EFP202" s="122"/>
      <c r="EFQ202" s="122"/>
      <c r="EFR202" s="122"/>
      <c r="EFS202" s="122"/>
      <c r="EFT202" s="122"/>
      <c r="EFU202" s="122"/>
      <c r="EFV202" s="122"/>
      <c r="EFW202" s="122"/>
      <c r="EFX202" s="122"/>
      <c r="EFY202" s="122"/>
      <c r="EFZ202" s="122"/>
      <c r="EGA202" s="122"/>
      <c r="EGB202" s="122"/>
      <c r="EGC202" s="122"/>
      <c r="EGD202" s="122"/>
      <c r="EGE202" s="122"/>
      <c r="EGF202" s="122"/>
      <c r="EGG202" s="122"/>
      <c r="EGH202" s="122"/>
      <c r="EGI202" s="122"/>
      <c r="EGJ202" s="122"/>
      <c r="EGK202" s="122"/>
      <c r="EGL202" s="122"/>
      <c r="EGM202" s="122"/>
      <c r="EGN202" s="122"/>
      <c r="EGO202" s="122"/>
      <c r="EGP202" s="122"/>
      <c r="EGQ202" s="122"/>
      <c r="EGR202" s="122"/>
      <c r="EGS202" s="122"/>
      <c r="EGT202" s="122"/>
      <c r="EGU202" s="122"/>
      <c r="EGV202" s="122"/>
      <c r="EGW202" s="122"/>
      <c r="EGX202" s="122"/>
      <c r="EGY202" s="122"/>
      <c r="EGZ202" s="122"/>
      <c r="EHA202" s="122"/>
      <c r="EHB202" s="122"/>
      <c r="EHC202" s="122"/>
      <c r="EHD202" s="122"/>
      <c r="EHE202" s="122"/>
      <c r="EHF202" s="122"/>
      <c r="EHG202" s="122"/>
      <c r="EHH202" s="122"/>
      <c r="EHI202" s="122"/>
      <c r="EHJ202" s="122"/>
      <c r="EHK202" s="122"/>
      <c r="EHL202" s="122"/>
      <c r="EHM202" s="122"/>
      <c r="EHN202" s="122"/>
      <c r="EHO202" s="122"/>
      <c r="EHP202" s="122"/>
      <c r="EHQ202" s="122"/>
      <c r="EHR202" s="122"/>
      <c r="EHS202" s="122"/>
      <c r="EHT202" s="122"/>
      <c r="EHU202" s="122"/>
      <c r="EHV202" s="122"/>
      <c r="EHW202" s="122"/>
      <c r="EHX202" s="122"/>
      <c r="EHY202" s="122"/>
      <c r="EHZ202" s="122"/>
      <c r="EIA202" s="122"/>
      <c r="EIB202" s="122"/>
      <c r="EIC202" s="122"/>
      <c r="EID202" s="122"/>
      <c r="EIE202" s="122"/>
      <c r="EIF202" s="122"/>
      <c r="EIG202" s="122"/>
      <c r="EIH202" s="122"/>
      <c r="EII202" s="122"/>
      <c r="EIJ202" s="122"/>
      <c r="EIK202" s="122"/>
      <c r="EIL202" s="122"/>
      <c r="EIM202" s="122"/>
      <c r="EIN202" s="122"/>
      <c r="EIO202" s="122"/>
      <c r="EIP202" s="122"/>
      <c r="EIQ202" s="122"/>
      <c r="EIR202" s="122"/>
      <c r="EIS202" s="122"/>
      <c r="EIT202" s="122"/>
      <c r="EIU202" s="122"/>
      <c r="EIV202" s="122"/>
      <c r="EIW202" s="122"/>
      <c r="EIX202" s="122"/>
      <c r="EIY202" s="122"/>
      <c r="EIZ202" s="122"/>
      <c r="EJA202" s="122"/>
      <c r="EJB202" s="122"/>
      <c r="EJC202" s="122"/>
      <c r="EJD202" s="122"/>
      <c r="EJE202" s="122"/>
      <c r="EJF202" s="122"/>
      <c r="EJG202" s="122"/>
      <c r="EJH202" s="122"/>
      <c r="EJI202" s="122"/>
      <c r="EJJ202" s="122"/>
      <c r="EJK202" s="122"/>
      <c r="EJL202" s="122"/>
      <c r="EJM202" s="122"/>
      <c r="EJN202" s="122"/>
      <c r="EJO202" s="122"/>
      <c r="EJP202" s="122"/>
      <c r="EJQ202" s="122"/>
      <c r="EJR202" s="122"/>
      <c r="EJS202" s="122"/>
      <c r="EJT202" s="122"/>
      <c r="EJU202" s="122"/>
      <c r="EJV202" s="122"/>
      <c r="EJW202" s="122"/>
      <c r="EJX202" s="122"/>
      <c r="EJY202" s="122"/>
      <c r="EJZ202" s="122"/>
      <c r="EKA202" s="122"/>
      <c r="EKB202" s="122"/>
      <c r="EKC202" s="122"/>
      <c r="EKD202" s="122"/>
      <c r="EKE202" s="122"/>
      <c r="EKF202" s="122"/>
      <c r="EKG202" s="122"/>
      <c r="EKH202" s="122"/>
      <c r="EKI202" s="122"/>
      <c r="EKJ202" s="122"/>
      <c r="EKK202" s="122"/>
      <c r="EKL202" s="122"/>
      <c r="EKM202" s="122"/>
      <c r="EKN202" s="122"/>
      <c r="EKO202" s="122"/>
      <c r="EKP202" s="122"/>
      <c r="EKQ202" s="122"/>
      <c r="EKR202" s="122"/>
      <c r="EKS202" s="122"/>
      <c r="EKT202" s="122"/>
      <c r="EKU202" s="122"/>
      <c r="EKV202" s="122"/>
      <c r="EKW202" s="122"/>
      <c r="EKX202" s="122"/>
      <c r="EKY202" s="122"/>
      <c r="EKZ202" s="122"/>
      <c r="ELA202" s="122"/>
      <c r="ELB202" s="122"/>
      <c r="ELC202" s="122"/>
      <c r="ELD202" s="122"/>
      <c r="ELE202" s="122"/>
      <c r="ELF202" s="122"/>
      <c r="ELG202" s="122"/>
      <c r="ELH202" s="122"/>
      <c r="ELI202" s="122"/>
      <c r="ELJ202" s="122"/>
      <c r="ELK202" s="122"/>
      <c r="ELL202" s="122"/>
      <c r="ELM202" s="122"/>
      <c r="ELN202" s="122"/>
      <c r="ELO202" s="122"/>
      <c r="ELP202" s="122"/>
      <c r="ELQ202" s="122"/>
      <c r="ELR202" s="122"/>
      <c r="ELS202" s="122"/>
      <c r="ELT202" s="122"/>
      <c r="ELU202" s="122"/>
      <c r="ELV202" s="122"/>
      <c r="ELW202" s="122"/>
      <c r="ELX202" s="122"/>
      <c r="ELY202" s="122"/>
      <c r="ELZ202" s="122"/>
      <c r="EMA202" s="122"/>
      <c r="EMB202" s="122"/>
      <c r="EMC202" s="122"/>
      <c r="EMD202" s="122"/>
      <c r="EME202" s="122"/>
      <c r="EMF202" s="122"/>
      <c r="EMG202" s="122"/>
      <c r="EMH202" s="122"/>
      <c r="EMI202" s="122"/>
      <c r="EMJ202" s="122"/>
      <c r="EMK202" s="122"/>
      <c r="EML202" s="122"/>
      <c r="EMM202" s="122"/>
      <c r="EMN202" s="122"/>
      <c r="EMO202" s="122"/>
      <c r="EMP202" s="122"/>
      <c r="EMQ202" s="122"/>
      <c r="EMR202" s="122"/>
      <c r="EMS202" s="122"/>
      <c r="EMT202" s="122"/>
      <c r="EMU202" s="122"/>
      <c r="EMV202" s="122"/>
      <c r="EMW202" s="122"/>
      <c r="EMX202" s="122"/>
      <c r="EMY202" s="122"/>
      <c r="EMZ202" s="122"/>
      <c r="ENA202" s="122"/>
      <c r="ENB202" s="122"/>
      <c r="ENC202" s="122"/>
      <c r="END202" s="122"/>
      <c r="ENE202" s="122"/>
      <c r="ENF202" s="122"/>
      <c r="ENG202" s="122"/>
      <c r="ENH202" s="122"/>
      <c r="ENI202" s="122"/>
      <c r="ENJ202" s="122"/>
      <c r="ENK202" s="122"/>
      <c r="ENL202" s="122"/>
      <c r="ENM202" s="122"/>
      <c r="ENN202" s="122"/>
      <c r="ENO202" s="122"/>
      <c r="ENP202" s="122"/>
      <c r="ENQ202" s="122"/>
      <c r="ENR202" s="122"/>
      <c r="ENS202" s="122"/>
      <c r="ENT202" s="122"/>
      <c r="ENU202" s="122"/>
      <c r="ENV202" s="122"/>
      <c r="ENW202" s="122"/>
      <c r="ENX202" s="122"/>
      <c r="ENY202" s="122"/>
      <c r="ENZ202" s="122"/>
      <c r="EOA202" s="122"/>
      <c r="EOB202" s="122"/>
      <c r="EOC202" s="122"/>
      <c r="EOD202" s="122"/>
      <c r="EOE202" s="122"/>
      <c r="EOF202" s="122"/>
      <c r="EOG202" s="122"/>
      <c r="EOH202" s="122"/>
      <c r="EOI202" s="122"/>
      <c r="EOJ202" s="122"/>
      <c r="EOK202" s="122"/>
      <c r="EOL202" s="122"/>
      <c r="EOM202" s="122"/>
      <c r="EON202" s="122"/>
      <c r="EOO202" s="122"/>
      <c r="EOP202" s="122"/>
      <c r="EOQ202" s="122"/>
      <c r="EOR202" s="122"/>
      <c r="EOS202" s="122"/>
      <c r="EOT202" s="122"/>
      <c r="EOU202" s="122"/>
      <c r="EOV202" s="122"/>
      <c r="EOW202" s="122"/>
      <c r="EOX202" s="122"/>
      <c r="EOY202" s="122"/>
      <c r="EOZ202" s="122"/>
      <c r="EPA202" s="122"/>
      <c r="EPB202" s="122"/>
      <c r="EPC202" s="122"/>
      <c r="EPD202" s="122"/>
      <c r="EPE202" s="122"/>
      <c r="EPF202" s="122"/>
      <c r="EPG202" s="122"/>
      <c r="EPH202" s="122"/>
      <c r="EPI202" s="122"/>
      <c r="EPJ202" s="122"/>
      <c r="EPK202" s="122"/>
      <c r="EPL202" s="122"/>
      <c r="EPM202" s="122"/>
      <c r="EPN202" s="122"/>
      <c r="EPO202" s="122"/>
      <c r="EPP202" s="122"/>
      <c r="EPQ202" s="122"/>
      <c r="EPR202" s="122"/>
      <c r="EPS202" s="122"/>
      <c r="EPT202" s="122"/>
      <c r="EPU202" s="122"/>
      <c r="EPV202" s="122"/>
      <c r="EPW202" s="122"/>
      <c r="EPX202" s="122"/>
      <c r="EPY202" s="122"/>
      <c r="EPZ202" s="122"/>
      <c r="EQA202" s="122"/>
      <c r="EQB202" s="122"/>
      <c r="EQC202" s="122"/>
      <c r="EQD202" s="122"/>
      <c r="EQE202" s="122"/>
      <c r="EQF202" s="122"/>
      <c r="EQG202" s="122"/>
      <c r="EQH202" s="122"/>
      <c r="EQI202" s="122"/>
      <c r="EQJ202" s="122"/>
      <c r="EQK202" s="122"/>
      <c r="EQL202" s="122"/>
      <c r="EQM202" s="122"/>
      <c r="EQN202" s="122"/>
      <c r="EQO202" s="122"/>
      <c r="EQP202" s="122"/>
      <c r="EQQ202" s="122"/>
      <c r="EQR202" s="122"/>
      <c r="EQS202" s="122"/>
      <c r="EQT202" s="122"/>
      <c r="EQU202" s="122"/>
      <c r="EQV202" s="122"/>
      <c r="EQW202" s="122"/>
      <c r="EQX202" s="122"/>
      <c r="EQY202" s="122"/>
      <c r="EQZ202" s="122"/>
      <c r="ERA202" s="122"/>
      <c r="ERB202" s="122"/>
      <c r="ERC202" s="122"/>
      <c r="ERD202" s="122"/>
      <c r="ERE202" s="122"/>
      <c r="ERF202" s="122"/>
      <c r="ERG202" s="122"/>
      <c r="ERH202" s="122"/>
      <c r="ERI202" s="122"/>
      <c r="ERJ202" s="122"/>
      <c r="ERK202" s="122"/>
      <c r="ERL202" s="122"/>
      <c r="ERM202" s="122"/>
      <c r="ERN202" s="122"/>
      <c r="ERO202" s="122"/>
      <c r="ERP202" s="122"/>
      <c r="ERQ202" s="122"/>
      <c r="ERR202" s="122"/>
      <c r="ERS202" s="122"/>
      <c r="ERT202" s="122"/>
      <c r="ERU202" s="122"/>
      <c r="ERV202" s="122"/>
      <c r="ERW202" s="122"/>
      <c r="ERX202" s="122"/>
      <c r="ERY202" s="122"/>
      <c r="ERZ202" s="122"/>
      <c r="ESA202" s="122"/>
      <c r="ESB202" s="122"/>
      <c r="ESC202" s="122"/>
      <c r="ESD202" s="122"/>
      <c r="ESE202" s="122"/>
      <c r="ESF202" s="122"/>
      <c r="ESG202" s="122"/>
      <c r="ESH202" s="122"/>
      <c r="ESI202" s="122"/>
      <c r="ESJ202" s="122"/>
      <c r="ESK202" s="122"/>
      <c r="ESL202" s="122"/>
      <c r="ESM202" s="122"/>
      <c r="ESN202" s="122"/>
      <c r="ESO202" s="122"/>
      <c r="ESP202" s="122"/>
      <c r="ESQ202" s="122"/>
      <c r="ESR202" s="122"/>
      <c r="ESS202" s="122"/>
      <c r="EST202" s="122"/>
      <c r="ESU202" s="122"/>
      <c r="ESV202" s="122"/>
      <c r="ESW202" s="122"/>
      <c r="ESX202" s="122"/>
      <c r="ESY202" s="122"/>
      <c r="ESZ202" s="122"/>
      <c r="ETA202" s="122"/>
      <c r="ETB202" s="122"/>
      <c r="ETC202" s="122"/>
      <c r="ETD202" s="122"/>
      <c r="ETE202" s="122"/>
      <c r="ETF202" s="122"/>
      <c r="ETG202" s="122"/>
      <c r="ETH202" s="122"/>
      <c r="ETI202" s="122"/>
      <c r="ETJ202" s="122"/>
      <c r="ETK202" s="122"/>
      <c r="ETL202" s="122"/>
      <c r="ETM202" s="122"/>
      <c r="ETN202" s="122"/>
      <c r="ETO202" s="122"/>
      <c r="ETP202" s="122"/>
      <c r="ETQ202" s="122"/>
      <c r="ETR202" s="122"/>
      <c r="ETS202" s="122"/>
      <c r="ETT202" s="122"/>
      <c r="ETU202" s="122"/>
      <c r="ETV202" s="122"/>
      <c r="ETW202" s="122"/>
      <c r="ETX202" s="122"/>
      <c r="ETY202" s="122"/>
      <c r="ETZ202" s="122"/>
      <c r="EUA202" s="122"/>
      <c r="EUB202" s="122"/>
      <c r="EUC202" s="122"/>
      <c r="EUD202" s="122"/>
      <c r="EUE202" s="122"/>
      <c r="EUF202" s="122"/>
      <c r="EUG202" s="122"/>
      <c r="EUH202" s="122"/>
      <c r="EUI202" s="122"/>
      <c r="EUJ202" s="122"/>
      <c r="EUK202" s="122"/>
      <c r="EUL202" s="122"/>
      <c r="EUM202" s="122"/>
      <c r="EUN202" s="122"/>
      <c r="EUO202" s="122"/>
      <c r="EUP202" s="122"/>
      <c r="EUQ202" s="122"/>
      <c r="EUR202" s="122"/>
      <c r="EUS202" s="122"/>
      <c r="EUT202" s="122"/>
      <c r="EUU202" s="122"/>
      <c r="EUV202" s="122"/>
      <c r="EUW202" s="122"/>
      <c r="EUX202" s="122"/>
      <c r="EUY202" s="122"/>
      <c r="EUZ202" s="122"/>
      <c r="EVA202" s="122"/>
      <c r="EVB202" s="122"/>
      <c r="EVC202" s="122"/>
      <c r="EVD202" s="122"/>
      <c r="EVE202" s="122"/>
      <c r="EVF202" s="122"/>
      <c r="EVG202" s="122"/>
      <c r="EVH202" s="122"/>
      <c r="EVI202" s="122"/>
      <c r="EVJ202" s="122"/>
      <c r="EVK202" s="122"/>
      <c r="EVL202" s="122"/>
      <c r="EVM202" s="122"/>
      <c r="EVN202" s="122"/>
      <c r="EVO202" s="122"/>
      <c r="EVP202" s="122"/>
      <c r="EVQ202" s="122"/>
      <c r="EVR202" s="122"/>
      <c r="EVS202" s="122"/>
      <c r="EVT202" s="122"/>
      <c r="EVU202" s="122"/>
      <c r="EVV202" s="122"/>
      <c r="EVW202" s="122"/>
      <c r="EVX202" s="122"/>
      <c r="EVY202" s="122"/>
      <c r="EVZ202" s="122"/>
      <c r="EWA202" s="122"/>
      <c r="EWB202" s="122"/>
      <c r="EWC202" s="122"/>
      <c r="EWD202" s="122"/>
      <c r="EWE202" s="122"/>
      <c r="EWF202" s="122"/>
      <c r="EWG202" s="122"/>
      <c r="EWH202" s="122"/>
      <c r="EWI202" s="122"/>
      <c r="EWJ202" s="122"/>
      <c r="EWK202" s="122"/>
      <c r="EWL202" s="122"/>
      <c r="EWM202" s="122"/>
      <c r="EWN202" s="122"/>
      <c r="EWO202" s="122"/>
      <c r="EWP202" s="122"/>
      <c r="EWQ202" s="122"/>
      <c r="EWR202" s="122"/>
      <c r="EWS202" s="122"/>
      <c r="EWT202" s="122"/>
      <c r="EWU202" s="122"/>
      <c r="EWV202" s="122"/>
      <c r="EWW202" s="122"/>
      <c r="EWX202" s="122"/>
      <c r="EWY202" s="122"/>
      <c r="EWZ202" s="122"/>
      <c r="EXA202" s="122"/>
      <c r="EXB202" s="122"/>
      <c r="EXC202" s="122"/>
      <c r="EXD202" s="122"/>
      <c r="EXE202" s="122"/>
      <c r="EXF202" s="122"/>
      <c r="EXG202" s="122"/>
      <c r="EXH202" s="122"/>
      <c r="EXI202" s="122"/>
      <c r="EXJ202" s="122"/>
      <c r="EXK202" s="122"/>
      <c r="EXL202" s="122"/>
      <c r="EXM202" s="122"/>
      <c r="EXN202" s="122"/>
      <c r="EXO202" s="122"/>
      <c r="EXP202" s="122"/>
      <c r="EXQ202" s="122"/>
      <c r="EXR202" s="122"/>
      <c r="EXS202" s="122"/>
      <c r="EXT202" s="122"/>
      <c r="EXU202" s="122"/>
      <c r="EXV202" s="122"/>
      <c r="EXW202" s="122"/>
      <c r="EXX202" s="122"/>
      <c r="EXY202" s="122"/>
      <c r="EXZ202" s="122"/>
      <c r="EYA202" s="122"/>
      <c r="EYB202" s="122"/>
      <c r="EYC202" s="122"/>
      <c r="EYD202" s="122"/>
      <c r="EYE202" s="122"/>
      <c r="EYF202" s="122"/>
      <c r="EYG202" s="122"/>
      <c r="EYH202" s="122"/>
      <c r="EYI202" s="122"/>
      <c r="EYJ202" s="122"/>
      <c r="EYK202" s="122"/>
      <c r="EYL202" s="122"/>
      <c r="EYM202" s="122"/>
      <c r="EYN202" s="122"/>
      <c r="EYO202" s="122"/>
      <c r="EYP202" s="122"/>
      <c r="EYQ202" s="122"/>
      <c r="EYR202" s="122"/>
      <c r="EYS202" s="122"/>
      <c r="EYT202" s="122"/>
      <c r="EYU202" s="122"/>
      <c r="EYV202" s="122"/>
      <c r="EYW202" s="122"/>
      <c r="EYX202" s="122"/>
      <c r="EYY202" s="122"/>
      <c r="EYZ202" s="122"/>
      <c r="EZA202" s="122"/>
      <c r="EZB202" s="122"/>
      <c r="EZC202" s="122"/>
      <c r="EZD202" s="122"/>
      <c r="EZE202" s="122"/>
      <c r="EZF202" s="122"/>
      <c r="EZG202" s="122"/>
      <c r="EZH202" s="122"/>
      <c r="EZI202" s="122"/>
      <c r="EZJ202" s="122"/>
      <c r="EZK202" s="122"/>
      <c r="EZL202" s="122"/>
      <c r="EZM202" s="122"/>
      <c r="EZN202" s="122"/>
      <c r="EZO202" s="122"/>
      <c r="EZP202" s="122"/>
      <c r="EZQ202" s="122"/>
      <c r="EZR202" s="122"/>
      <c r="EZS202" s="122"/>
      <c r="EZT202" s="122"/>
      <c r="EZU202" s="122"/>
      <c r="EZV202" s="122"/>
      <c r="EZW202" s="122"/>
      <c r="EZX202" s="122"/>
      <c r="EZY202" s="122"/>
      <c r="EZZ202" s="122"/>
      <c r="FAA202" s="122"/>
      <c r="FAB202" s="122"/>
      <c r="FAC202" s="122"/>
      <c r="FAD202" s="122"/>
      <c r="FAE202" s="122"/>
      <c r="FAF202" s="122"/>
      <c r="FAG202" s="122"/>
      <c r="FAH202" s="122"/>
      <c r="FAI202" s="122"/>
      <c r="FAJ202" s="122"/>
      <c r="FAK202" s="122"/>
      <c r="FAL202" s="122"/>
      <c r="FAM202" s="122"/>
      <c r="FAN202" s="122"/>
      <c r="FAO202" s="122"/>
      <c r="FAP202" s="122"/>
      <c r="FAQ202" s="122"/>
      <c r="FAR202" s="122"/>
      <c r="FAS202" s="122"/>
      <c r="FAT202" s="122"/>
      <c r="FAU202" s="122"/>
      <c r="FAV202" s="122"/>
      <c r="FAW202" s="122"/>
      <c r="FAX202" s="122"/>
      <c r="FAY202" s="122"/>
      <c r="FAZ202" s="122"/>
      <c r="FBA202" s="122"/>
      <c r="FBB202" s="122"/>
      <c r="FBC202" s="122"/>
      <c r="FBD202" s="122"/>
      <c r="FBE202" s="122"/>
      <c r="FBF202" s="122"/>
      <c r="FBG202" s="122"/>
      <c r="FBH202" s="122"/>
      <c r="FBI202" s="122"/>
      <c r="FBJ202" s="122"/>
      <c r="FBK202" s="122"/>
      <c r="FBL202" s="122"/>
      <c r="FBM202" s="122"/>
      <c r="FBN202" s="122"/>
      <c r="FBO202" s="122"/>
      <c r="FBP202" s="122"/>
      <c r="FBQ202" s="122"/>
      <c r="FBR202" s="122"/>
      <c r="FBS202" s="122"/>
      <c r="FBT202" s="122"/>
      <c r="FBU202" s="122"/>
      <c r="FBV202" s="122"/>
      <c r="FBW202" s="122"/>
      <c r="FBX202" s="122"/>
      <c r="FBY202" s="122"/>
      <c r="FBZ202" s="122"/>
      <c r="FCA202" s="122"/>
      <c r="FCB202" s="122"/>
      <c r="FCC202" s="122"/>
      <c r="FCD202" s="122"/>
      <c r="FCE202" s="122"/>
      <c r="FCF202" s="122"/>
      <c r="FCG202" s="122"/>
      <c r="FCH202" s="122"/>
      <c r="FCI202" s="122"/>
      <c r="FCJ202" s="122"/>
      <c r="FCK202" s="122"/>
      <c r="FCL202" s="122"/>
      <c r="FCM202" s="122"/>
      <c r="FCN202" s="122"/>
      <c r="FCO202" s="122"/>
      <c r="FCP202" s="122"/>
      <c r="FCQ202" s="122"/>
      <c r="FCR202" s="122"/>
      <c r="FCS202" s="122"/>
      <c r="FCT202" s="122"/>
      <c r="FCU202" s="122"/>
      <c r="FCV202" s="122"/>
      <c r="FCW202" s="122"/>
      <c r="FCX202" s="122"/>
      <c r="FCY202" s="122"/>
      <c r="FCZ202" s="122"/>
      <c r="FDA202" s="122"/>
      <c r="FDB202" s="122"/>
      <c r="FDC202" s="122"/>
      <c r="FDD202" s="122"/>
      <c r="FDE202" s="122"/>
      <c r="FDF202" s="122"/>
      <c r="FDG202" s="122"/>
      <c r="FDH202" s="122"/>
      <c r="FDI202" s="122"/>
      <c r="FDJ202" s="122"/>
      <c r="FDK202" s="122"/>
      <c r="FDL202" s="122"/>
      <c r="FDM202" s="122"/>
      <c r="FDN202" s="122"/>
      <c r="FDO202" s="122"/>
      <c r="FDP202" s="122"/>
      <c r="FDQ202" s="122"/>
      <c r="FDR202" s="122"/>
      <c r="FDS202" s="122"/>
      <c r="FDT202" s="122"/>
      <c r="FDU202" s="122"/>
      <c r="FDV202" s="122"/>
      <c r="FDW202" s="122"/>
      <c r="FDX202" s="122"/>
      <c r="FDY202" s="122"/>
      <c r="FDZ202" s="122"/>
      <c r="FEA202" s="122"/>
      <c r="FEB202" s="122"/>
      <c r="FEC202" s="122"/>
      <c r="FED202" s="122"/>
      <c r="FEE202" s="122"/>
      <c r="FEF202" s="122"/>
      <c r="FEG202" s="122"/>
      <c r="FEH202" s="122"/>
      <c r="FEI202" s="122"/>
      <c r="FEJ202" s="122"/>
      <c r="FEK202" s="122"/>
      <c r="FEL202" s="122"/>
      <c r="FEM202" s="122"/>
      <c r="FEN202" s="122"/>
      <c r="FEO202" s="122"/>
      <c r="FEP202" s="122"/>
      <c r="FEQ202" s="122"/>
      <c r="FER202" s="122"/>
      <c r="FES202" s="122"/>
      <c r="FET202" s="122"/>
      <c r="FEU202" s="122"/>
      <c r="FEV202" s="122"/>
      <c r="FEW202" s="122"/>
      <c r="FEX202" s="122"/>
      <c r="FEY202" s="122"/>
      <c r="FEZ202" s="122"/>
      <c r="FFA202" s="122"/>
      <c r="FFB202" s="122"/>
      <c r="FFC202" s="122"/>
      <c r="FFD202" s="122"/>
      <c r="FFE202" s="122"/>
      <c r="FFF202" s="122"/>
      <c r="FFG202" s="122"/>
      <c r="FFH202" s="122"/>
      <c r="FFI202" s="122"/>
      <c r="FFJ202" s="122"/>
      <c r="FFK202" s="122"/>
      <c r="FFL202" s="122"/>
      <c r="FFM202" s="122"/>
      <c r="FFN202" s="122"/>
      <c r="FFO202" s="122"/>
      <c r="FFP202" s="122"/>
      <c r="FFQ202" s="122"/>
      <c r="FFR202" s="122"/>
      <c r="FFS202" s="122"/>
      <c r="FFT202" s="122"/>
      <c r="FFU202" s="122"/>
      <c r="FFV202" s="122"/>
      <c r="FFW202" s="122"/>
      <c r="FFX202" s="122"/>
      <c r="FFY202" s="122"/>
      <c r="FFZ202" s="122"/>
      <c r="FGA202" s="122"/>
      <c r="FGB202" s="122"/>
      <c r="FGC202" s="122"/>
      <c r="FGD202" s="122"/>
      <c r="FGE202" s="122"/>
      <c r="FGF202" s="122"/>
      <c r="FGG202" s="122"/>
      <c r="FGH202" s="122"/>
      <c r="FGI202" s="122"/>
      <c r="FGJ202" s="122"/>
      <c r="FGK202" s="122"/>
      <c r="FGL202" s="122"/>
      <c r="FGM202" s="122"/>
      <c r="FGN202" s="122"/>
      <c r="FGO202" s="122"/>
      <c r="FGP202" s="122"/>
      <c r="FGQ202" s="122"/>
      <c r="FGR202" s="122"/>
      <c r="FGS202" s="122"/>
      <c r="FGT202" s="122"/>
      <c r="FGU202" s="122"/>
      <c r="FGV202" s="122"/>
      <c r="FGW202" s="122"/>
      <c r="FGX202" s="122"/>
      <c r="FGY202" s="122"/>
      <c r="FGZ202" s="122"/>
      <c r="FHA202" s="122"/>
      <c r="FHB202" s="122"/>
      <c r="FHC202" s="122"/>
      <c r="FHD202" s="122"/>
      <c r="FHE202" s="122"/>
      <c r="FHF202" s="122"/>
      <c r="FHG202" s="122"/>
      <c r="FHH202" s="122"/>
      <c r="FHI202" s="122"/>
      <c r="FHJ202" s="122"/>
      <c r="FHK202" s="122"/>
      <c r="FHL202" s="122"/>
      <c r="FHM202" s="122"/>
      <c r="FHN202" s="122"/>
      <c r="FHO202" s="122"/>
      <c r="FHP202" s="122"/>
      <c r="FHQ202" s="122"/>
      <c r="FHR202" s="122"/>
      <c r="FHS202" s="122"/>
      <c r="FHT202" s="122"/>
      <c r="FHU202" s="122"/>
      <c r="FHV202" s="122"/>
      <c r="FHW202" s="122"/>
      <c r="FHX202" s="122"/>
      <c r="FHY202" s="122"/>
      <c r="FHZ202" s="122"/>
      <c r="FIA202" s="122"/>
      <c r="FIB202" s="122"/>
      <c r="FIC202" s="122"/>
      <c r="FID202" s="122"/>
      <c r="FIE202" s="122"/>
      <c r="FIF202" s="122"/>
      <c r="FIG202" s="122"/>
      <c r="FIH202" s="122"/>
      <c r="FII202" s="122"/>
      <c r="FIJ202" s="122"/>
      <c r="FIK202" s="122"/>
      <c r="FIL202" s="122"/>
      <c r="FIM202" s="122"/>
      <c r="FIN202" s="122"/>
      <c r="FIO202" s="122"/>
      <c r="FIP202" s="122"/>
      <c r="FIQ202" s="122"/>
      <c r="FIR202" s="122"/>
      <c r="FIS202" s="122"/>
      <c r="FIT202" s="122"/>
      <c r="FIU202" s="122"/>
      <c r="FIV202" s="122"/>
      <c r="FIW202" s="122"/>
      <c r="FIX202" s="122"/>
      <c r="FIY202" s="122"/>
      <c r="FIZ202" s="122"/>
      <c r="FJA202" s="122"/>
      <c r="FJB202" s="122"/>
      <c r="FJC202" s="122"/>
      <c r="FJD202" s="122"/>
      <c r="FJE202" s="122"/>
      <c r="FJF202" s="122"/>
      <c r="FJG202" s="122"/>
      <c r="FJH202" s="122"/>
      <c r="FJI202" s="122"/>
      <c r="FJJ202" s="122"/>
      <c r="FJK202" s="122"/>
      <c r="FJL202" s="122"/>
      <c r="FJM202" s="122"/>
      <c r="FJN202" s="122"/>
      <c r="FJO202" s="122"/>
      <c r="FJP202" s="122"/>
      <c r="FJQ202" s="122"/>
      <c r="FJR202" s="122"/>
      <c r="FJS202" s="122"/>
      <c r="FJT202" s="122"/>
      <c r="FJU202" s="122"/>
      <c r="FJV202" s="122"/>
      <c r="FJW202" s="122"/>
      <c r="FJX202" s="122"/>
      <c r="FJY202" s="122"/>
      <c r="FJZ202" s="122"/>
      <c r="FKA202" s="122"/>
      <c r="FKB202" s="122"/>
      <c r="FKC202" s="122"/>
      <c r="FKD202" s="122"/>
      <c r="FKE202" s="122"/>
      <c r="FKF202" s="122"/>
      <c r="FKG202" s="122"/>
      <c r="FKH202" s="122"/>
      <c r="FKI202" s="122"/>
      <c r="FKJ202" s="122"/>
      <c r="FKK202" s="122"/>
      <c r="FKL202" s="122"/>
      <c r="FKM202" s="122"/>
      <c r="FKN202" s="122"/>
      <c r="FKO202" s="122"/>
      <c r="FKP202" s="122"/>
      <c r="FKQ202" s="122"/>
      <c r="FKR202" s="122"/>
      <c r="FKS202" s="122"/>
      <c r="FKT202" s="122"/>
      <c r="FKU202" s="122"/>
      <c r="FKV202" s="122"/>
      <c r="FKW202" s="122"/>
      <c r="FKX202" s="122"/>
      <c r="FKY202" s="122"/>
      <c r="FKZ202" s="122"/>
      <c r="FLA202" s="122"/>
      <c r="FLB202" s="122"/>
      <c r="FLC202" s="122"/>
      <c r="FLD202" s="122"/>
      <c r="FLE202" s="122"/>
      <c r="FLF202" s="122"/>
      <c r="FLG202" s="122"/>
      <c r="FLH202" s="122"/>
      <c r="FLI202" s="122"/>
      <c r="FLJ202" s="122"/>
      <c r="FLK202" s="122"/>
      <c r="FLL202" s="122"/>
      <c r="FLM202" s="122"/>
      <c r="FLN202" s="122"/>
      <c r="FLO202" s="122"/>
      <c r="FLP202" s="122"/>
      <c r="FLQ202" s="122"/>
      <c r="FLR202" s="122"/>
      <c r="FLS202" s="122"/>
      <c r="FLT202" s="122"/>
      <c r="FLU202" s="122"/>
      <c r="FLV202" s="122"/>
      <c r="FLW202" s="122"/>
      <c r="FLX202" s="122"/>
      <c r="FLY202" s="122"/>
      <c r="FLZ202" s="122"/>
      <c r="FMA202" s="122"/>
      <c r="FMB202" s="122"/>
      <c r="FMC202" s="122"/>
      <c r="FMD202" s="122"/>
      <c r="FME202" s="122"/>
      <c r="FMF202" s="122"/>
      <c r="FMG202" s="122"/>
      <c r="FMH202" s="122"/>
      <c r="FMI202" s="122"/>
      <c r="FMJ202" s="122"/>
      <c r="FMK202" s="122"/>
      <c r="FML202" s="122"/>
      <c r="FMM202" s="122"/>
      <c r="FMN202" s="122"/>
      <c r="FMO202" s="122"/>
      <c r="FMP202" s="122"/>
      <c r="FMQ202" s="122"/>
      <c r="FMR202" s="122"/>
      <c r="FMS202" s="122"/>
      <c r="FMT202" s="122"/>
      <c r="FMU202" s="122"/>
      <c r="FMV202" s="122"/>
      <c r="FMW202" s="122"/>
      <c r="FMX202" s="122"/>
      <c r="FMY202" s="122"/>
      <c r="FMZ202" s="122"/>
      <c r="FNA202" s="122"/>
      <c r="FNB202" s="122"/>
      <c r="FNC202" s="122"/>
      <c r="FND202" s="122"/>
      <c r="FNE202" s="122"/>
      <c r="FNF202" s="122"/>
      <c r="FNG202" s="122"/>
      <c r="FNH202" s="122"/>
      <c r="FNI202" s="122"/>
      <c r="FNJ202" s="122"/>
      <c r="FNK202" s="122"/>
      <c r="FNL202" s="122"/>
      <c r="FNM202" s="122"/>
      <c r="FNN202" s="122"/>
      <c r="FNO202" s="122"/>
      <c r="FNP202" s="122"/>
      <c r="FNQ202" s="122"/>
      <c r="FNR202" s="122"/>
      <c r="FNS202" s="122"/>
      <c r="FNT202" s="122"/>
      <c r="FNU202" s="122"/>
      <c r="FNV202" s="122"/>
      <c r="FNW202" s="122"/>
      <c r="FNX202" s="122"/>
      <c r="FNY202" s="122"/>
      <c r="FNZ202" s="122"/>
      <c r="FOA202" s="122"/>
      <c r="FOB202" s="122"/>
      <c r="FOC202" s="122"/>
      <c r="FOD202" s="122"/>
      <c r="FOE202" s="122"/>
      <c r="FOF202" s="122"/>
      <c r="FOG202" s="122"/>
      <c r="FOH202" s="122"/>
      <c r="FOI202" s="122"/>
      <c r="FOJ202" s="122"/>
      <c r="FOK202" s="122"/>
      <c r="FOL202" s="122"/>
      <c r="FOM202" s="122"/>
      <c r="FON202" s="122"/>
      <c r="FOO202" s="122"/>
      <c r="FOP202" s="122"/>
      <c r="FOQ202" s="122"/>
      <c r="FOR202" s="122"/>
      <c r="FOS202" s="122"/>
      <c r="FOT202" s="122"/>
      <c r="FOU202" s="122"/>
      <c r="FOV202" s="122"/>
      <c r="FOW202" s="122"/>
      <c r="FOX202" s="122"/>
      <c r="FOY202" s="122"/>
      <c r="FOZ202" s="122"/>
      <c r="FPA202" s="122"/>
      <c r="FPB202" s="122"/>
      <c r="FPC202" s="122"/>
      <c r="FPD202" s="122"/>
      <c r="FPE202" s="122"/>
      <c r="FPF202" s="122"/>
      <c r="FPG202" s="122"/>
      <c r="FPH202" s="122"/>
      <c r="FPI202" s="122"/>
      <c r="FPJ202" s="122"/>
      <c r="FPK202" s="122"/>
      <c r="FPL202" s="122"/>
      <c r="FPM202" s="122"/>
      <c r="FPN202" s="122"/>
      <c r="FPO202" s="122"/>
      <c r="FPP202" s="122"/>
      <c r="FPQ202" s="122"/>
      <c r="FPR202" s="122"/>
      <c r="FPS202" s="122"/>
      <c r="FPT202" s="122"/>
      <c r="FPU202" s="122"/>
      <c r="FPV202" s="122"/>
      <c r="FPW202" s="122"/>
      <c r="FPX202" s="122"/>
      <c r="FPY202" s="122"/>
      <c r="FPZ202" s="122"/>
      <c r="FQA202" s="122"/>
      <c r="FQB202" s="122"/>
      <c r="FQC202" s="122"/>
      <c r="FQD202" s="122"/>
      <c r="FQE202" s="122"/>
      <c r="FQF202" s="122"/>
      <c r="FQG202" s="122"/>
      <c r="FQH202" s="122"/>
      <c r="FQI202" s="122"/>
      <c r="FQJ202" s="122"/>
      <c r="FQK202" s="122"/>
      <c r="FQL202" s="122"/>
      <c r="FQM202" s="122"/>
      <c r="FQN202" s="122"/>
      <c r="FQO202" s="122"/>
      <c r="FQP202" s="122"/>
      <c r="FQQ202" s="122"/>
      <c r="FQR202" s="122"/>
      <c r="FQS202" s="122"/>
      <c r="FQT202" s="122"/>
      <c r="FQU202" s="122"/>
      <c r="FQV202" s="122"/>
      <c r="FQW202" s="122"/>
      <c r="FQX202" s="122"/>
      <c r="FQY202" s="122"/>
      <c r="FQZ202" s="122"/>
      <c r="FRA202" s="122"/>
      <c r="FRB202" s="122"/>
      <c r="FRC202" s="122"/>
      <c r="FRD202" s="122"/>
      <c r="FRE202" s="122"/>
      <c r="FRF202" s="122"/>
      <c r="FRG202" s="122"/>
      <c r="FRH202" s="122"/>
      <c r="FRI202" s="122"/>
      <c r="FRJ202" s="122"/>
      <c r="FRK202" s="122"/>
      <c r="FRL202" s="122"/>
      <c r="FRM202" s="122"/>
      <c r="FRN202" s="122"/>
      <c r="FRO202" s="122"/>
      <c r="FRP202" s="122"/>
      <c r="FRQ202" s="122"/>
      <c r="FRR202" s="122"/>
      <c r="FRS202" s="122"/>
      <c r="FRT202" s="122"/>
      <c r="FRU202" s="122"/>
      <c r="FRV202" s="122"/>
      <c r="FRW202" s="122"/>
      <c r="FRX202" s="122"/>
      <c r="FRY202" s="122"/>
      <c r="FRZ202" s="122"/>
      <c r="FSA202" s="122"/>
      <c r="FSB202" s="122"/>
      <c r="FSC202" s="122"/>
      <c r="FSD202" s="122"/>
      <c r="FSE202" s="122"/>
      <c r="FSF202" s="122"/>
      <c r="FSG202" s="122"/>
      <c r="FSH202" s="122"/>
      <c r="FSI202" s="122"/>
      <c r="FSJ202" s="122"/>
      <c r="FSK202" s="122"/>
      <c r="FSL202" s="122"/>
      <c r="FSM202" s="122"/>
      <c r="FSN202" s="122"/>
      <c r="FSO202" s="122"/>
      <c r="FSP202" s="122"/>
      <c r="FSQ202" s="122"/>
      <c r="FSR202" s="122"/>
      <c r="FSS202" s="122"/>
      <c r="FST202" s="122"/>
      <c r="FSU202" s="122"/>
      <c r="FSV202" s="122"/>
      <c r="FSW202" s="122"/>
      <c r="FSX202" s="122"/>
      <c r="FSY202" s="122"/>
      <c r="FSZ202" s="122"/>
      <c r="FTA202" s="122"/>
      <c r="FTB202" s="122"/>
      <c r="FTC202" s="122"/>
      <c r="FTD202" s="122"/>
      <c r="FTE202" s="122"/>
      <c r="FTF202" s="122"/>
      <c r="FTG202" s="122"/>
      <c r="FTH202" s="122"/>
      <c r="FTI202" s="122"/>
      <c r="FTJ202" s="122"/>
      <c r="FTK202" s="122"/>
      <c r="FTL202" s="122"/>
      <c r="FTM202" s="122"/>
      <c r="FTN202" s="122"/>
      <c r="FTO202" s="122"/>
      <c r="FTP202" s="122"/>
      <c r="FTQ202" s="122"/>
      <c r="FTR202" s="122"/>
      <c r="FTS202" s="122"/>
      <c r="FTT202" s="122"/>
      <c r="FTU202" s="122"/>
      <c r="FTV202" s="122"/>
      <c r="FTW202" s="122"/>
      <c r="FTX202" s="122"/>
      <c r="FTY202" s="122"/>
      <c r="FTZ202" s="122"/>
      <c r="FUA202" s="122"/>
      <c r="FUB202" s="122"/>
      <c r="FUC202" s="122"/>
      <c r="FUD202" s="122"/>
      <c r="FUE202" s="122"/>
      <c r="FUF202" s="122"/>
      <c r="FUG202" s="122"/>
      <c r="FUH202" s="122"/>
      <c r="FUI202" s="122"/>
      <c r="FUJ202" s="122"/>
      <c r="FUK202" s="122"/>
      <c r="FUL202" s="122"/>
      <c r="FUM202" s="122"/>
      <c r="FUN202" s="122"/>
      <c r="FUO202" s="122"/>
      <c r="FUP202" s="122"/>
      <c r="FUQ202" s="122"/>
      <c r="FUR202" s="122"/>
      <c r="FUS202" s="122"/>
      <c r="FUT202" s="122"/>
      <c r="FUU202" s="122"/>
      <c r="FUV202" s="122"/>
      <c r="FUW202" s="122"/>
      <c r="FUX202" s="122"/>
      <c r="FUY202" s="122"/>
      <c r="FUZ202" s="122"/>
      <c r="FVA202" s="122"/>
      <c r="FVB202" s="122"/>
      <c r="FVC202" s="122"/>
      <c r="FVD202" s="122"/>
      <c r="FVE202" s="122"/>
      <c r="FVF202" s="122"/>
      <c r="FVG202" s="122"/>
      <c r="FVH202" s="122"/>
      <c r="FVI202" s="122"/>
      <c r="FVJ202" s="122"/>
      <c r="FVK202" s="122"/>
      <c r="FVL202" s="122"/>
      <c r="FVM202" s="122"/>
      <c r="FVN202" s="122"/>
      <c r="FVO202" s="122"/>
      <c r="FVP202" s="122"/>
      <c r="FVQ202" s="122"/>
      <c r="FVR202" s="122"/>
      <c r="FVS202" s="122"/>
      <c r="FVT202" s="122"/>
      <c r="FVU202" s="122"/>
      <c r="FVV202" s="122"/>
      <c r="FVW202" s="122"/>
      <c r="FVX202" s="122"/>
      <c r="FVY202" s="122"/>
      <c r="FVZ202" s="122"/>
      <c r="FWA202" s="122"/>
      <c r="FWB202" s="122"/>
      <c r="FWC202" s="122"/>
      <c r="FWD202" s="122"/>
      <c r="FWE202" s="122"/>
      <c r="FWF202" s="122"/>
      <c r="FWG202" s="122"/>
      <c r="FWH202" s="122"/>
      <c r="FWI202" s="122"/>
      <c r="FWJ202" s="122"/>
      <c r="FWK202" s="122"/>
      <c r="FWL202" s="122"/>
      <c r="FWM202" s="122"/>
      <c r="FWN202" s="122"/>
      <c r="FWO202" s="122"/>
      <c r="FWP202" s="122"/>
      <c r="FWQ202" s="122"/>
      <c r="FWR202" s="122"/>
      <c r="FWS202" s="122"/>
      <c r="FWT202" s="122"/>
      <c r="FWU202" s="122"/>
      <c r="FWV202" s="122"/>
      <c r="FWW202" s="122"/>
      <c r="FWX202" s="122"/>
      <c r="FWY202" s="122"/>
      <c r="FWZ202" s="122"/>
      <c r="FXA202" s="122"/>
      <c r="FXB202" s="122"/>
      <c r="FXC202" s="122"/>
      <c r="FXD202" s="122"/>
      <c r="FXE202" s="122"/>
      <c r="FXF202" s="122"/>
      <c r="FXG202" s="122"/>
      <c r="FXH202" s="122"/>
      <c r="FXI202" s="122"/>
      <c r="FXJ202" s="122"/>
      <c r="FXK202" s="122"/>
      <c r="FXL202" s="122"/>
      <c r="FXM202" s="122"/>
      <c r="FXN202" s="122"/>
      <c r="FXO202" s="122"/>
      <c r="FXP202" s="122"/>
      <c r="FXQ202" s="122"/>
      <c r="FXR202" s="122"/>
      <c r="FXS202" s="122"/>
      <c r="FXT202" s="122"/>
      <c r="FXU202" s="122"/>
      <c r="FXV202" s="122"/>
      <c r="FXW202" s="122"/>
      <c r="FXX202" s="122"/>
      <c r="FXY202" s="122"/>
      <c r="FXZ202" s="122"/>
      <c r="FYA202" s="122"/>
      <c r="FYB202" s="122"/>
      <c r="FYC202" s="122"/>
      <c r="FYD202" s="122"/>
      <c r="FYE202" s="122"/>
      <c r="FYF202" s="122"/>
      <c r="FYG202" s="122"/>
      <c r="FYH202" s="122"/>
      <c r="FYI202" s="122"/>
      <c r="FYJ202" s="122"/>
      <c r="FYK202" s="122"/>
      <c r="FYL202" s="122"/>
      <c r="FYM202" s="122"/>
      <c r="FYN202" s="122"/>
      <c r="FYO202" s="122"/>
      <c r="FYP202" s="122"/>
      <c r="FYQ202" s="122"/>
      <c r="FYR202" s="122"/>
      <c r="FYS202" s="122"/>
      <c r="FYT202" s="122"/>
      <c r="FYU202" s="122"/>
      <c r="FYV202" s="122"/>
      <c r="FYW202" s="122"/>
      <c r="FYX202" s="122"/>
      <c r="FYY202" s="122"/>
      <c r="FYZ202" s="122"/>
      <c r="FZA202" s="122"/>
      <c r="FZB202" s="122"/>
      <c r="FZC202" s="122"/>
      <c r="FZD202" s="122"/>
      <c r="FZE202" s="122"/>
      <c r="FZF202" s="122"/>
      <c r="FZG202" s="122"/>
      <c r="FZH202" s="122"/>
      <c r="FZI202" s="122"/>
      <c r="FZJ202" s="122"/>
      <c r="FZK202" s="122"/>
      <c r="FZL202" s="122"/>
      <c r="FZM202" s="122"/>
      <c r="FZN202" s="122"/>
      <c r="FZO202" s="122"/>
      <c r="FZP202" s="122"/>
      <c r="FZQ202" s="122"/>
      <c r="FZR202" s="122"/>
      <c r="FZS202" s="122"/>
      <c r="FZT202" s="122"/>
      <c r="FZU202" s="122"/>
      <c r="FZV202" s="122"/>
      <c r="FZW202" s="122"/>
      <c r="FZX202" s="122"/>
      <c r="FZY202" s="122"/>
      <c r="FZZ202" s="122"/>
      <c r="GAA202" s="122"/>
      <c r="GAB202" s="122"/>
      <c r="GAC202" s="122"/>
      <c r="GAD202" s="122"/>
      <c r="GAE202" s="122"/>
      <c r="GAF202" s="122"/>
      <c r="GAG202" s="122"/>
      <c r="GAH202" s="122"/>
      <c r="GAI202" s="122"/>
      <c r="GAJ202" s="122"/>
      <c r="GAK202" s="122"/>
      <c r="GAL202" s="122"/>
      <c r="GAM202" s="122"/>
      <c r="GAN202" s="122"/>
      <c r="GAO202" s="122"/>
      <c r="GAP202" s="122"/>
      <c r="GAQ202" s="122"/>
      <c r="GAR202" s="122"/>
      <c r="GAS202" s="122"/>
      <c r="GAT202" s="122"/>
      <c r="GAU202" s="122"/>
      <c r="GAV202" s="122"/>
      <c r="GAW202" s="122"/>
      <c r="GAX202" s="122"/>
      <c r="GAY202" s="122"/>
      <c r="GAZ202" s="122"/>
      <c r="GBA202" s="122"/>
      <c r="GBB202" s="122"/>
      <c r="GBC202" s="122"/>
      <c r="GBD202" s="122"/>
      <c r="GBE202" s="122"/>
      <c r="GBF202" s="122"/>
      <c r="GBG202" s="122"/>
      <c r="GBH202" s="122"/>
      <c r="GBI202" s="122"/>
      <c r="GBJ202" s="122"/>
      <c r="GBK202" s="122"/>
      <c r="GBL202" s="122"/>
      <c r="GBM202" s="122"/>
      <c r="GBN202" s="122"/>
      <c r="GBO202" s="122"/>
      <c r="GBP202" s="122"/>
      <c r="GBQ202" s="122"/>
      <c r="GBR202" s="122"/>
      <c r="GBS202" s="122"/>
      <c r="GBT202" s="122"/>
      <c r="GBU202" s="122"/>
      <c r="GBV202" s="122"/>
      <c r="GBW202" s="122"/>
      <c r="GBX202" s="122"/>
      <c r="GBY202" s="122"/>
      <c r="GBZ202" s="122"/>
      <c r="GCA202" s="122"/>
      <c r="GCB202" s="122"/>
      <c r="GCC202" s="122"/>
      <c r="GCD202" s="122"/>
      <c r="GCE202" s="122"/>
      <c r="GCF202" s="122"/>
      <c r="GCG202" s="122"/>
      <c r="GCH202" s="122"/>
      <c r="GCI202" s="122"/>
      <c r="GCJ202" s="122"/>
      <c r="GCK202" s="122"/>
      <c r="GCL202" s="122"/>
      <c r="GCM202" s="122"/>
      <c r="GCN202" s="122"/>
      <c r="GCO202" s="122"/>
      <c r="GCP202" s="122"/>
      <c r="GCQ202" s="122"/>
      <c r="GCR202" s="122"/>
      <c r="GCS202" s="122"/>
      <c r="GCT202" s="122"/>
      <c r="GCU202" s="122"/>
      <c r="GCV202" s="122"/>
      <c r="GCW202" s="122"/>
      <c r="GCX202" s="122"/>
      <c r="GCY202" s="122"/>
      <c r="GCZ202" s="122"/>
      <c r="GDA202" s="122"/>
      <c r="GDB202" s="122"/>
      <c r="GDC202" s="122"/>
      <c r="GDD202" s="122"/>
      <c r="GDE202" s="122"/>
      <c r="GDF202" s="122"/>
      <c r="GDG202" s="122"/>
      <c r="GDH202" s="122"/>
      <c r="GDI202" s="122"/>
      <c r="GDJ202" s="122"/>
      <c r="GDK202" s="122"/>
      <c r="GDL202" s="122"/>
      <c r="GDM202" s="122"/>
      <c r="GDN202" s="122"/>
      <c r="GDO202" s="122"/>
      <c r="GDP202" s="122"/>
      <c r="GDQ202" s="122"/>
      <c r="GDR202" s="122"/>
      <c r="GDS202" s="122"/>
      <c r="GDT202" s="122"/>
      <c r="GDU202" s="122"/>
      <c r="GDV202" s="122"/>
      <c r="GDW202" s="122"/>
      <c r="GDX202" s="122"/>
      <c r="GDY202" s="122"/>
      <c r="GDZ202" s="122"/>
      <c r="GEA202" s="122"/>
      <c r="GEB202" s="122"/>
      <c r="GEC202" s="122"/>
      <c r="GED202" s="122"/>
      <c r="GEE202" s="122"/>
      <c r="GEF202" s="122"/>
      <c r="GEG202" s="122"/>
      <c r="GEH202" s="122"/>
      <c r="GEI202" s="122"/>
      <c r="GEJ202" s="122"/>
      <c r="GEK202" s="122"/>
      <c r="GEL202" s="122"/>
      <c r="GEM202" s="122"/>
      <c r="GEN202" s="122"/>
      <c r="GEO202" s="122"/>
      <c r="GEP202" s="122"/>
      <c r="GEQ202" s="122"/>
      <c r="GER202" s="122"/>
      <c r="GES202" s="122"/>
      <c r="GET202" s="122"/>
      <c r="GEU202" s="122"/>
      <c r="GEV202" s="122"/>
      <c r="GEW202" s="122"/>
      <c r="GEX202" s="122"/>
      <c r="GEY202" s="122"/>
      <c r="GEZ202" s="122"/>
      <c r="GFA202" s="122"/>
      <c r="GFB202" s="122"/>
      <c r="GFC202" s="122"/>
      <c r="GFD202" s="122"/>
      <c r="GFE202" s="122"/>
      <c r="GFF202" s="122"/>
      <c r="GFG202" s="122"/>
      <c r="GFH202" s="122"/>
      <c r="GFI202" s="122"/>
      <c r="GFJ202" s="122"/>
      <c r="GFK202" s="122"/>
      <c r="GFL202" s="122"/>
      <c r="GFM202" s="122"/>
      <c r="GFN202" s="122"/>
      <c r="GFO202" s="122"/>
      <c r="GFP202" s="122"/>
      <c r="GFQ202" s="122"/>
      <c r="GFR202" s="122"/>
      <c r="GFS202" s="122"/>
      <c r="GFT202" s="122"/>
      <c r="GFU202" s="122"/>
      <c r="GFV202" s="122"/>
      <c r="GFW202" s="122"/>
      <c r="GFX202" s="122"/>
      <c r="GFY202" s="122"/>
      <c r="GFZ202" s="122"/>
      <c r="GGA202" s="122"/>
      <c r="GGB202" s="122"/>
      <c r="GGC202" s="122"/>
      <c r="GGD202" s="122"/>
      <c r="GGE202" s="122"/>
      <c r="GGF202" s="122"/>
      <c r="GGG202" s="122"/>
      <c r="GGH202" s="122"/>
      <c r="GGI202" s="122"/>
      <c r="GGJ202" s="122"/>
      <c r="GGK202" s="122"/>
      <c r="GGL202" s="122"/>
      <c r="GGM202" s="122"/>
      <c r="GGN202" s="122"/>
      <c r="GGO202" s="122"/>
      <c r="GGP202" s="122"/>
      <c r="GGQ202" s="122"/>
      <c r="GGR202" s="122"/>
      <c r="GGS202" s="122"/>
      <c r="GGT202" s="122"/>
      <c r="GGU202" s="122"/>
      <c r="GGV202" s="122"/>
      <c r="GGW202" s="122"/>
      <c r="GGX202" s="122"/>
      <c r="GGY202" s="122"/>
      <c r="GGZ202" s="122"/>
      <c r="GHA202" s="122"/>
      <c r="GHB202" s="122"/>
      <c r="GHC202" s="122"/>
      <c r="GHD202" s="122"/>
      <c r="GHE202" s="122"/>
      <c r="GHF202" s="122"/>
      <c r="GHG202" s="122"/>
      <c r="GHH202" s="122"/>
      <c r="GHI202" s="122"/>
      <c r="GHJ202" s="122"/>
      <c r="GHK202" s="122"/>
      <c r="GHL202" s="122"/>
      <c r="GHM202" s="122"/>
      <c r="GHN202" s="122"/>
      <c r="GHO202" s="122"/>
      <c r="GHP202" s="122"/>
      <c r="GHQ202" s="122"/>
      <c r="GHR202" s="122"/>
      <c r="GHS202" s="122"/>
      <c r="GHT202" s="122"/>
      <c r="GHU202" s="122"/>
      <c r="GHV202" s="122"/>
      <c r="GHW202" s="122"/>
      <c r="GHX202" s="122"/>
      <c r="GHY202" s="122"/>
      <c r="GHZ202" s="122"/>
      <c r="GIA202" s="122"/>
      <c r="GIB202" s="122"/>
      <c r="GIC202" s="122"/>
      <c r="GID202" s="122"/>
      <c r="GIE202" s="122"/>
      <c r="GIF202" s="122"/>
      <c r="GIG202" s="122"/>
      <c r="GIH202" s="122"/>
      <c r="GII202" s="122"/>
      <c r="GIJ202" s="122"/>
      <c r="GIK202" s="122"/>
      <c r="GIL202" s="122"/>
      <c r="GIM202" s="122"/>
      <c r="GIN202" s="122"/>
      <c r="GIO202" s="122"/>
      <c r="GIP202" s="122"/>
      <c r="GIQ202" s="122"/>
      <c r="GIR202" s="122"/>
      <c r="GIS202" s="122"/>
      <c r="GIT202" s="122"/>
      <c r="GIU202" s="122"/>
      <c r="GIV202" s="122"/>
      <c r="GIW202" s="122"/>
      <c r="GIX202" s="122"/>
      <c r="GIY202" s="122"/>
      <c r="GIZ202" s="122"/>
      <c r="GJA202" s="122"/>
      <c r="GJB202" s="122"/>
      <c r="GJC202" s="122"/>
      <c r="GJD202" s="122"/>
      <c r="GJE202" s="122"/>
      <c r="GJF202" s="122"/>
      <c r="GJG202" s="122"/>
      <c r="GJH202" s="122"/>
      <c r="GJI202" s="122"/>
      <c r="GJJ202" s="122"/>
      <c r="GJK202" s="122"/>
      <c r="GJL202" s="122"/>
      <c r="GJM202" s="122"/>
      <c r="GJN202" s="122"/>
      <c r="GJO202" s="122"/>
      <c r="GJP202" s="122"/>
      <c r="GJQ202" s="122"/>
      <c r="GJR202" s="122"/>
      <c r="GJS202" s="122"/>
      <c r="GJT202" s="122"/>
      <c r="GJU202" s="122"/>
      <c r="GJV202" s="122"/>
      <c r="GJW202" s="122"/>
      <c r="GJX202" s="122"/>
      <c r="GJY202" s="122"/>
      <c r="GJZ202" s="122"/>
      <c r="GKA202" s="122"/>
      <c r="GKB202" s="122"/>
      <c r="GKC202" s="122"/>
      <c r="GKD202" s="122"/>
      <c r="GKE202" s="122"/>
      <c r="GKF202" s="122"/>
      <c r="GKG202" s="122"/>
      <c r="GKH202" s="122"/>
      <c r="GKI202" s="122"/>
      <c r="GKJ202" s="122"/>
      <c r="GKK202" s="122"/>
      <c r="GKL202" s="122"/>
      <c r="GKM202" s="122"/>
      <c r="GKN202" s="122"/>
      <c r="GKO202" s="122"/>
      <c r="GKP202" s="122"/>
      <c r="GKQ202" s="122"/>
      <c r="GKR202" s="122"/>
      <c r="GKS202" s="122"/>
      <c r="GKT202" s="122"/>
      <c r="GKU202" s="122"/>
      <c r="GKV202" s="122"/>
      <c r="GKW202" s="122"/>
      <c r="GKX202" s="122"/>
      <c r="GKY202" s="122"/>
      <c r="GKZ202" s="122"/>
      <c r="GLA202" s="122"/>
      <c r="GLB202" s="122"/>
      <c r="GLC202" s="122"/>
      <c r="GLD202" s="122"/>
      <c r="GLE202" s="122"/>
      <c r="GLF202" s="122"/>
      <c r="GLG202" s="122"/>
      <c r="GLH202" s="122"/>
      <c r="GLI202" s="122"/>
      <c r="GLJ202" s="122"/>
      <c r="GLK202" s="122"/>
      <c r="GLL202" s="122"/>
      <c r="GLM202" s="122"/>
      <c r="GLN202" s="122"/>
      <c r="GLO202" s="122"/>
      <c r="GLP202" s="122"/>
      <c r="GLQ202" s="122"/>
      <c r="GLR202" s="122"/>
      <c r="GLS202" s="122"/>
      <c r="GLT202" s="122"/>
      <c r="GLU202" s="122"/>
      <c r="GLV202" s="122"/>
      <c r="GLW202" s="122"/>
      <c r="GLX202" s="122"/>
      <c r="GLY202" s="122"/>
      <c r="GLZ202" s="122"/>
      <c r="GMA202" s="122"/>
      <c r="GMB202" s="122"/>
      <c r="GMC202" s="122"/>
      <c r="GMD202" s="122"/>
      <c r="GME202" s="122"/>
      <c r="GMF202" s="122"/>
      <c r="GMG202" s="122"/>
      <c r="GMH202" s="122"/>
      <c r="GMI202" s="122"/>
      <c r="GMJ202" s="122"/>
      <c r="GMK202" s="122"/>
      <c r="GML202" s="122"/>
      <c r="GMM202" s="122"/>
      <c r="GMN202" s="122"/>
      <c r="GMO202" s="122"/>
      <c r="GMP202" s="122"/>
      <c r="GMQ202" s="122"/>
      <c r="GMR202" s="122"/>
      <c r="GMS202" s="122"/>
      <c r="GMT202" s="122"/>
      <c r="GMU202" s="122"/>
      <c r="GMV202" s="122"/>
      <c r="GMW202" s="122"/>
      <c r="GMX202" s="122"/>
      <c r="GMY202" s="122"/>
      <c r="GMZ202" s="122"/>
      <c r="GNA202" s="122"/>
      <c r="GNB202" s="122"/>
      <c r="GNC202" s="122"/>
      <c r="GND202" s="122"/>
      <c r="GNE202" s="122"/>
      <c r="GNF202" s="122"/>
      <c r="GNG202" s="122"/>
      <c r="GNH202" s="122"/>
      <c r="GNI202" s="122"/>
      <c r="GNJ202" s="122"/>
      <c r="GNK202" s="122"/>
      <c r="GNL202" s="122"/>
      <c r="GNM202" s="122"/>
      <c r="GNN202" s="122"/>
      <c r="GNO202" s="122"/>
      <c r="GNP202" s="122"/>
      <c r="GNQ202" s="122"/>
      <c r="GNR202" s="122"/>
      <c r="GNS202" s="122"/>
      <c r="GNT202" s="122"/>
      <c r="GNU202" s="122"/>
      <c r="GNV202" s="122"/>
      <c r="GNW202" s="122"/>
      <c r="GNX202" s="122"/>
      <c r="GNY202" s="122"/>
      <c r="GNZ202" s="122"/>
      <c r="GOA202" s="122"/>
      <c r="GOB202" s="122"/>
      <c r="GOC202" s="122"/>
      <c r="GOD202" s="122"/>
      <c r="GOE202" s="122"/>
      <c r="GOF202" s="122"/>
      <c r="GOG202" s="122"/>
      <c r="GOH202" s="122"/>
      <c r="GOI202" s="122"/>
      <c r="GOJ202" s="122"/>
      <c r="GOK202" s="122"/>
      <c r="GOL202" s="122"/>
      <c r="GOM202" s="122"/>
      <c r="GON202" s="122"/>
      <c r="GOO202" s="122"/>
      <c r="GOP202" s="122"/>
      <c r="GOQ202" s="122"/>
      <c r="GOR202" s="122"/>
      <c r="GOS202" s="122"/>
      <c r="GOT202" s="122"/>
      <c r="GOU202" s="122"/>
      <c r="GOV202" s="122"/>
      <c r="GOW202" s="122"/>
      <c r="GOX202" s="122"/>
      <c r="GOY202" s="122"/>
      <c r="GOZ202" s="122"/>
      <c r="GPA202" s="122"/>
      <c r="GPB202" s="122"/>
      <c r="GPC202" s="122"/>
      <c r="GPD202" s="122"/>
      <c r="GPE202" s="122"/>
      <c r="GPF202" s="122"/>
      <c r="GPG202" s="122"/>
      <c r="GPH202" s="122"/>
      <c r="GPI202" s="122"/>
      <c r="GPJ202" s="122"/>
      <c r="GPK202" s="122"/>
      <c r="GPL202" s="122"/>
      <c r="GPM202" s="122"/>
      <c r="GPN202" s="122"/>
      <c r="GPO202" s="122"/>
      <c r="GPP202" s="122"/>
      <c r="GPQ202" s="122"/>
      <c r="GPR202" s="122"/>
      <c r="GPS202" s="122"/>
      <c r="GPT202" s="122"/>
      <c r="GPU202" s="122"/>
      <c r="GPV202" s="122"/>
      <c r="GPW202" s="122"/>
      <c r="GPX202" s="122"/>
      <c r="GPY202" s="122"/>
      <c r="GPZ202" s="122"/>
      <c r="GQA202" s="122"/>
      <c r="GQB202" s="122"/>
      <c r="GQC202" s="122"/>
      <c r="GQD202" s="122"/>
      <c r="GQE202" s="122"/>
      <c r="GQF202" s="122"/>
      <c r="GQG202" s="122"/>
      <c r="GQH202" s="122"/>
      <c r="GQI202" s="122"/>
      <c r="GQJ202" s="122"/>
      <c r="GQK202" s="122"/>
      <c r="GQL202" s="122"/>
      <c r="GQM202" s="122"/>
      <c r="GQN202" s="122"/>
      <c r="GQO202" s="122"/>
      <c r="GQP202" s="122"/>
      <c r="GQQ202" s="122"/>
      <c r="GQR202" s="122"/>
      <c r="GQS202" s="122"/>
      <c r="GQT202" s="122"/>
      <c r="GQU202" s="122"/>
      <c r="GQV202" s="122"/>
      <c r="GQW202" s="122"/>
      <c r="GQX202" s="122"/>
      <c r="GQY202" s="122"/>
      <c r="GQZ202" s="122"/>
      <c r="GRA202" s="122"/>
      <c r="GRB202" s="122"/>
      <c r="GRC202" s="122"/>
      <c r="GRD202" s="122"/>
      <c r="GRE202" s="122"/>
      <c r="GRF202" s="122"/>
      <c r="GRG202" s="122"/>
      <c r="GRH202" s="122"/>
      <c r="GRI202" s="122"/>
      <c r="GRJ202" s="122"/>
      <c r="GRK202" s="122"/>
      <c r="GRL202" s="122"/>
      <c r="GRM202" s="122"/>
      <c r="GRN202" s="122"/>
      <c r="GRO202" s="122"/>
      <c r="GRP202" s="122"/>
      <c r="GRQ202" s="122"/>
      <c r="GRR202" s="122"/>
      <c r="GRS202" s="122"/>
      <c r="GRT202" s="122"/>
      <c r="GRU202" s="122"/>
      <c r="GRV202" s="122"/>
      <c r="GRW202" s="122"/>
      <c r="GRX202" s="122"/>
      <c r="GRY202" s="122"/>
      <c r="GRZ202" s="122"/>
      <c r="GSA202" s="122"/>
      <c r="GSB202" s="122"/>
      <c r="GSC202" s="122"/>
      <c r="GSD202" s="122"/>
      <c r="GSE202" s="122"/>
      <c r="GSF202" s="122"/>
      <c r="GSG202" s="122"/>
      <c r="GSH202" s="122"/>
      <c r="GSI202" s="122"/>
      <c r="GSJ202" s="122"/>
      <c r="GSK202" s="122"/>
      <c r="GSL202" s="122"/>
      <c r="GSM202" s="122"/>
      <c r="GSN202" s="122"/>
      <c r="GSO202" s="122"/>
      <c r="GSP202" s="122"/>
      <c r="GSQ202" s="122"/>
      <c r="GSR202" s="122"/>
      <c r="GSS202" s="122"/>
      <c r="GST202" s="122"/>
      <c r="GSU202" s="122"/>
      <c r="GSV202" s="122"/>
      <c r="GSW202" s="122"/>
      <c r="GSX202" s="122"/>
      <c r="GSY202" s="122"/>
      <c r="GSZ202" s="122"/>
      <c r="GTA202" s="122"/>
      <c r="GTB202" s="122"/>
      <c r="GTC202" s="122"/>
      <c r="GTD202" s="122"/>
      <c r="GTE202" s="122"/>
      <c r="GTF202" s="122"/>
      <c r="GTG202" s="122"/>
      <c r="GTH202" s="122"/>
      <c r="GTI202" s="122"/>
      <c r="GTJ202" s="122"/>
      <c r="GTK202" s="122"/>
      <c r="GTL202" s="122"/>
      <c r="GTM202" s="122"/>
      <c r="GTN202" s="122"/>
      <c r="GTO202" s="122"/>
      <c r="GTP202" s="122"/>
      <c r="GTQ202" s="122"/>
      <c r="GTR202" s="122"/>
      <c r="GTS202" s="122"/>
      <c r="GTT202" s="122"/>
      <c r="GTU202" s="122"/>
      <c r="GTV202" s="122"/>
      <c r="GTW202" s="122"/>
      <c r="GTX202" s="122"/>
      <c r="GTY202" s="122"/>
      <c r="GTZ202" s="122"/>
      <c r="GUA202" s="122"/>
      <c r="GUB202" s="122"/>
      <c r="GUC202" s="122"/>
      <c r="GUD202" s="122"/>
      <c r="GUE202" s="122"/>
      <c r="GUF202" s="122"/>
      <c r="GUG202" s="122"/>
      <c r="GUH202" s="122"/>
      <c r="GUI202" s="122"/>
      <c r="GUJ202" s="122"/>
      <c r="GUK202" s="122"/>
      <c r="GUL202" s="122"/>
      <c r="GUM202" s="122"/>
      <c r="GUN202" s="122"/>
      <c r="GUO202" s="122"/>
      <c r="GUP202" s="122"/>
      <c r="GUQ202" s="122"/>
      <c r="GUR202" s="122"/>
      <c r="GUS202" s="122"/>
      <c r="GUT202" s="122"/>
      <c r="GUU202" s="122"/>
      <c r="GUV202" s="122"/>
      <c r="GUW202" s="122"/>
      <c r="GUX202" s="122"/>
      <c r="GUY202" s="122"/>
      <c r="GUZ202" s="122"/>
      <c r="GVA202" s="122"/>
      <c r="GVB202" s="122"/>
      <c r="GVC202" s="122"/>
      <c r="GVD202" s="122"/>
      <c r="GVE202" s="122"/>
      <c r="GVF202" s="122"/>
      <c r="GVG202" s="122"/>
      <c r="GVH202" s="122"/>
      <c r="GVI202" s="122"/>
      <c r="GVJ202" s="122"/>
      <c r="GVK202" s="122"/>
      <c r="GVL202" s="122"/>
      <c r="GVM202" s="122"/>
      <c r="GVN202" s="122"/>
      <c r="GVO202" s="122"/>
      <c r="GVP202" s="122"/>
      <c r="GVQ202" s="122"/>
      <c r="GVR202" s="122"/>
      <c r="GVS202" s="122"/>
      <c r="GVT202" s="122"/>
      <c r="GVU202" s="122"/>
      <c r="GVV202" s="122"/>
      <c r="GVW202" s="122"/>
      <c r="GVX202" s="122"/>
      <c r="GVY202" s="122"/>
      <c r="GVZ202" s="122"/>
      <c r="GWA202" s="122"/>
      <c r="GWB202" s="122"/>
      <c r="GWC202" s="122"/>
      <c r="GWD202" s="122"/>
      <c r="GWE202" s="122"/>
      <c r="GWF202" s="122"/>
      <c r="GWG202" s="122"/>
      <c r="GWH202" s="122"/>
      <c r="GWI202" s="122"/>
      <c r="GWJ202" s="122"/>
      <c r="GWK202" s="122"/>
      <c r="GWL202" s="122"/>
      <c r="GWM202" s="122"/>
      <c r="GWN202" s="122"/>
      <c r="GWO202" s="122"/>
      <c r="GWP202" s="122"/>
      <c r="GWQ202" s="122"/>
      <c r="GWR202" s="122"/>
      <c r="GWS202" s="122"/>
      <c r="GWT202" s="122"/>
      <c r="GWU202" s="122"/>
      <c r="GWV202" s="122"/>
      <c r="GWW202" s="122"/>
      <c r="GWX202" s="122"/>
      <c r="GWY202" s="122"/>
      <c r="GWZ202" s="122"/>
      <c r="GXA202" s="122"/>
      <c r="GXB202" s="122"/>
      <c r="GXC202" s="122"/>
      <c r="GXD202" s="122"/>
      <c r="GXE202" s="122"/>
      <c r="GXF202" s="122"/>
      <c r="GXG202" s="122"/>
      <c r="GXH202" s="122"/>
      <c r="GXI202" s="122"/>
      <c r="GXJ202" s="122"/>
      <c r="GXK202" s="122"/>
      <c r="GXL202" s="122"/>
      <c r="GXM202" s="122"/>
      <c r="GXN202" s="122"/>
      <c r="GXO202" s="122"/>
      <c r="GXP202" s="122"/>
      <c r="GXQ202" s="122"/>
      <c r="GXR202" s="122"/>
      <c r="GXS202" s="122"/>
      <c r="GXT202" s="122"/>
      <c r="GXU202" s="122"/>
      <c r="GXV202" s="122"/>
      <c r="GXW202" s="122"/>
      <c r="GXX202" s="122"/>
      <c r="GXY202" s="122"/>
      <c r="GXZ202" s="122"/>
      <c r="GYA202" s="122"/>
      <c r="GYB202" s="122"/>
      <c r="GYC202" s="122"/>
      <c r="GYD202" s="122"/>
      <c r="GYE202" s="122"/>
      <c r="GYF202" s="122"/>
      <c r="GYG202" s="122"/>
      <c r="GYH202" s="122"/>
      <c r="GYI202" s="122"/>
      <c r="GYJ202" s="122"/>
      <c r="GYK202" s="122"/>
      <c r="GYL202" s="122"/>
      <c r="GYM202" s="122"/>
      <c r="GYN202" s="122"/>
      <c r="GYO202" s="122"/>
      <c r="GYP202" s="122"/>
      <c r="GYQ202" s="122"/>
      <c r="GYR202" s="122"/>
      <c r="GYS202" s="122"/>
      <c r="GYT202" s="122"/>
      <c r="GYU202" s="122"/>
      <c r="GYV202" s="122"/>
      <c r="GYW202" s="122"/>
      <c r="GYX202" s="122"/>
      <c r="GYY202" s="122"/>
      <c r="GYZ202" s="122"/>
      <c r="GZA202" s="122"/>
      <c r="GZB202" s="122"/>
      <c r="GZC202" s="122"/>
      <c r="GZD202" s="122"/>
      <c r="GZE202" s="122"/>
      <c r="GZF202" s="122"/>
      <c r="GZG202" s="122"/>
      <c r="GZH202" s="122"/>
      <c r="GZI202" s="122"/>
      <c r="GZJ202" s="122"/>
      <c r="GZK202" s="122"/>
      <c r="GZL202" s="122"/>
      <c r="GZM202" s="122"/>
      <c r="GZN202" s="122"/>
      <c r="GZO202" s="122"/>
      <c r="GZP202" s="122"/>
      <c r="GZQ202" s="122"/>
      <c r="GZR202" s="122"/>
      <c r="GZS202" s="122"/>
      <c r="GZT202" s="122"/>
      <c r="GZU202" s="122"/>
      <c r="GZV202" s="122"/>
      <c r="GZW202" s="122"/>
      <c r="GZX202" s="122"/>
      <c r="GZY202" s="122"/>
      <c r="GZZ202" s="122"/>
      <c r="HAA202" s="122"/>
      <c r="HAB202" s="122"/>
      <c r="HAC202" s="122"/>
      <c r="HAD202" s="122"/>
      <c r="HAE202" s="122"/>
      <c r="HAF202" s="122"/>
      <c r="HAG202" s="122"/>
      <c r="HAH202" s="122"/>
      <c r="HAI202" s="122"/>
      <c r="HAJ202" s="122"/>
      <c r="HAK202" s="122"/>
      <c r="HAL202" s="122"/>
      <c r="HAM202" s="122"/>
      <c r="HAN202" s="122"/>
      <c r="HAO202" s="122"/>
      <c r="HAP202" s="122"/>
      <c r="HAQ202" s="122"/>
      <c r="HAR202" s="122"/>
      <c r="HAS202" s="122"/>
      <c r="HAT202" s="122"/>
      <c r="HAU202" s="122"/>
      <c r="HAV202" s="122"/>
      <c r="HAW202" s="122"/>
      <c r="HAX202" s="122"/>
      <c r="HAY202" s="122"/>
      <c r="HAZ202" s="122"/>
      <c r="HBA202" s="122"/>
      <c r="HBB202" s="122"/>
      <c r="HBC202" s="122"/>
      <c r="HBD202" s="122"/>
      <c r="HBE202" s="122"/>
      <c r="HBF202" s="122"/>
      <c r="HBG202" s="122"/>
      <c r="HBH202" s="122"/>
      <c r="HBI202" s="122"/>
      <c r="HBJ202" s="122"/>
      <c r="HBK202" s="122"/>
      <c r="HBL202" s="122"/>
      <c r="HBM202" s="122"/>
      <c r="HBN202" s="122"/>
      <c r="HBO202" s="122"/>
      <c r="HBP202" s="122"/>
      <c r="HBQ202" s="122"/>
      <c r="HBR202" s="122"/>
      <c r="HBS202" s="122"/>
      <c r="HBT202" s="122"/>
      <c r="HBU202" s="122"/>
      <c r="HBV202" s="122"/>
      <c r="HBW202" s="122"/>
      <c r="HBX202" s="122"/>
      <c r="HBY202" s="122"/>
      <c r="HBZ202" s="122"/>
      <c r="HCA202" s="122"/>
      <c r="HCB202" s="122"/>
      <c r="HCC202" s="122"/>
      <c r="HCD202" s="122"/>
      <c r="HCE202" s="122"/>
      <c r="HCF202" s="122"/>
      <c r="HCG202" s="122"/>
      <c r="HCH202" s="122"/>
      <c r="HCI202" s="122"/>
      <c r="HCJ202" s="122"/>
      <c r="HCK202" s="122"/>
      <c r="HCL202" s="122"/>
      <c r="HCM202" s="122"/>
      <c r="HCN202" s="122"/>
      <c r="HCO202" s="122"/>
      <c r="HCP202" s="122"/>
      <c r="HCQ202" s="122"/>
      <c r="HCR202" s="122"/>
      <c r="HCS202" s="122"/>
      <c r="HCT202" s="122"/>
      <c r="HCU202" s="122"/>
      <c r="HCV202" s="122"/>
      <c r="HCW202" s="122"/>
      <c r="HCX202" s="122"/>
      <c r="HCY202" s="122"/>
      <c r="HCZ202" s="122"/>
      <c r="HDA202" s="122"/>
      <c r="HDB202" s="122"/>
      <c r="HDC202" s="122"/>
      <c r="HDD202" s="122"/>
      <c r="HDE202" s="122"/>
      <c r="HDF202" s="122"/>
      <c r="HDG202" s="122"/>
      <c r="HDH202" s="122"/>
      <c r="HDI202" s="122"/>
      <c r="HDJ202" s="122"/>
      <c r="HDK202" s="122"/>
      <c r="HDL202" s="122"/>
      <c r="HDM202" s="122"/>
      <c r="HDN202" s="122"/>
      <c r="HDO202" s="122"/>
      <c r="HDP202" s="122"/>
      <c r="HDQ202" s="122"/>
      <c r="HDR202" s="122"/>
      <c r="HDS202" s="122"/>
      <c r="HDT202" s="122"/>
      <c r="HDU202" s="122"/>
      <c r="HDV202" s="122"/>
      <c r="HDW202" s="122"/>
      <c r="HDX202" s="122"/>
      <c r="HDY202" s="122"/>
      <c r="HDZ202" s="122"/>
      <c r="HEA202" s="122"/>
      <c r="HEB202" s="122"/>
      <c r="HEC202" s="122"/>
      <c r="HED202" s="122"/>
      <c r="HEE202" s="122"/>
      <c r="HEF202" s="122"/>
      <c r="HEG202" s="122"/>
      <c r="HEH202" s="122"/>
      <c r="HEI202" s="122"/>
      <c r="HEJ202" s="122"/>
      <c r="HEK202" s="122"/>
      <c r="HEL202" s="122"/>
      <c r="HEM202" s="122"/>
      <c r="HEN202" s="122"/>
      <c r="HEO202" s="122"/>
      <c r="HEP202" s="122"/>
      <c r="HEQ202" s="122"/>
      <c r="HER202" s="122"/>
      <c r="HES202" s="122"/>
      <c r="HET202" s="122"/>
      <c r="HEU202" s="122"/>
      <c r="HEV202" s="122"/>
      <c r="HEW202" s="122"/>
      <c r="HEX202" s="122"/>
      <c r="HEY202" s="122"/>
      <c r="HEZ202" s="122"/>
      <c r="HFA202" s="122"/>
      <c r="HFB202" s="122"/>
      <c r="HFC202" s="122"/>
      <c r="HFD202" s="122"/>
      <c r="HFE202" s="122"/>
      <c r="HFF202" s="122"/>
      <c r="HFG202" s="122"/>
      <c r="HFH202" s="122"/>
      <c r="HFI202" s="122"/>
      <c r="HFJ202" s="122"/>
      <c r="HFK202" s="122"/>
      <c r="HFL202" s="122"/>
      <c r="HFM202" s="122"/>
      <c r="HFN202" s="122"/>
      <c r="HFO202" s="122"/>
      <c r="HFP202" s="122"/>
      <c r="HFQ202" s="122"/>
      <c r="HFR202" s="122"/>
      <c r="HFS202" s="122"/>
      <c r="HFT202" s="122"/>
      <c r="HFU202" s="122"/>
      <c r="HFV202" s="122"/>
      <c r="HFW202" s="122"/>
      <c r="HFX202" s="122"/>
      <c r="HFY202" s="122"/>
      <c r="HFZ202" s="122"/>
      <c r="HGA202" s="122"/>
      <c r="HGB202" s="122"/>
      <c r="HGC202" s="122"/>
      <c r="HGD202" s="122"/>
      <c r="HGE202" s="122"/>
      <c r="HGF202" s="122"/>
      <c r="HGG202" s="122"/>
      <c r="HGH202" s="122"/>
      <c r="HGI202" s="122"/>
      <c r="HGJ202" s="122"/>
      <c r="HGK202" s="122"/>
      <c r="HGL202" s="122"/>
      <c r="HGM202" s="122"/>
      <c r="HGN202" s="122"/>
      <c r="HGO202" s="122"/>
      <c r="HGP202" s="122"/>
      <c r="HGQ202" s="122"/>
      <c r="HGR202" s="122"/>
      <c r="HGS202" s="122"/>
      <c r="HGT202" s="122"/>
      <c r="HGU202" s="122"/>
      <c r="HGV202" s="122"/>
      <c r="HGW202" s="122"/>
      <c r="HGX202" s="122"/>
      <c r="HGY202" s="122"/>
      <c r="HGZ202" s="122"/>
      <c r="HHA202" s="122"/>
      <c r="HHB202" s="122"/>
      <c r="HHC202" s="122"/>
      <c r="HHD202" s="122"/>
      <c r="HHE202" s="122"/>
      <c r="HHF202" s="122"/>
      <c r="HHG202" s="122"/>
      <c r="HHH202" s="122"/>
      <c r="HHI202" s="122"/>
      <c r="HHJ202" s="122"/>
      <c r="HHK202" s="122"/>
      <c r="HHL202" s="122"/>
      <c r="HHM202" s="122"/>
      <c r="HHN202" s="122"/>
      <c r="HHO202" s="122"/>
      <c r="HHP202" s="122"/>
      <c r="HHQ202" s="122"/>
      <c r="HHR202" s="122"/>
      <c r="HHS202" s="122"/>
      <c r="HHT202" s="122"/>
      <c r="HHU202" s="122"/>
      <c r="HHV202" s="122"/>
      <c r="HHW202" s="122"/>
      <c r="HHX202" s="122"/>
      <c r="HHY202" s="122"/>
      <c r="HHZ202" s="122"/>
      <c r="HIA202" s="122"/>
      <c r="HIB202" s="122"/>
      <c r="HIC202" s="122"/>
      <c r="HID202" s="122"/>
      <c r="HIE202" s="122"/>
      <c r="HIF202" s="122"/>
      <c r="HIG202" s="122"/>
      <c r="HIH202" s="122"/>
      <c r="HII202" s="122"/>
      <c r="HIJ202" s="122"/>
      <c r="HIK202" s="122"/>
      <c r="HIL202" s="122"/>
      <c r="HIM202" s="122"/>
      <c r="HIN202" s="122"/>
      <c r="HIO202" s="122"/>
      <c r="HIP202" s="122"/>
      <c r="HIQ202" s="122"/>
      <c r="HIR202" s="122"/>
      <c r="HIS202" s="122"/>
      <c r="HIT202" s="122"/>
      <c r="HIU202" s="122"/>
      <c r="HIV202" s="122"/>
      <c r="HIW202" s="122"/>
      <c r="HIX202" s="122"/>
      <c r="HIY202" s="122"/>
      <c r="HIZ202" s="122"/>
      <c r="HJA202" s="122"/>
      <c r="HJB202" s="122"/>
      <c r="HJC202" s="122"/>
      <c r="HJD202" s="122"/>
      <c r="HJE202" s="122"/>
      <c r="HJF202" s="122"/>
      <c r="HJG202" s="122"/>
      <c r="HJH202" s="122"/>
      <c r="HJI202" s="122"/>
      <c r="HJJ202" s="122"/>
      <c r="HJK202" s="122"/>
      <c r="HJL202" s="122"/>
      <c r="HJM202" s="122"/>
      <c r="HJN202" s="122"/>
      <c r="HJO202" s="122"/>
      <c r="HJP202" s="122"/>
      <c r="HJQ202" s="122"/>
      <c r="HJR202" s="122"/>
      <c r="HJS202" s="122"/>
      <c r="HJT202" s="122"/>
      <c r="HJU202" s="122"/>
      <c r="HJV202" s="122"/>
      <c r="HJW202" s="122"/>
      <c r="HJX202" s="122"/>
      <c r="HJY202" s="122"/>
      <c r="HJZ202" s="122"/>
      <c r="HKA202" s="122"/>
      <c r="HKB202" s="122"/>
      <c r="HKC202" s="122"/>
      <c r="HKD202" s="122"/>
      <c r="HKE202" s="122"/>
      <c r="HKF202" s="122"/>
      <c r="HKG202" s="122"/>
      <c r="HKH202" s="122"/>
      <c r="HKI202" s="122"/>
      <c r="HKJ202" s="122"/>
      <c r="HKK202" s="122"/>
      <c r="HKL202" s="122"/>
      <c r="HKM202" s="122"/>
      <c r="HKN202" s="122"/>
      <c r="HKO202" s="122"/>
      <c r="HKP202" s="122"/>
      <c r="HKQ202" s="122"/>
      <c r="HKR202" s="122"/>
      <c r="HKS202" s="122"/>
      <c r="HKT202" s="122"/>
      <c r="HKU202" s="122"/>
      <c r="HKV202" s="122"/>
      <c r="HKW202" s="122"/>
      <c r="HKX202" s="122"/>
      <c r="HKY202" s="122"/>
      <c r="HKZ202" s="122"/>
      <c r="HLA202" s="122"/>
      <c r="HLB202" s="122"/>
      <c r="HLC202" s="122"/>
      <c r="HLD202" s="122"/>
      <c r="HLE202" s="122"/>
      <c r="HLF202" s="122"/>
      <c r="HLG202" s="122"/>
      <c r="HLH202" s="122"/>
      <c r="HLI202" s="122"/>
      <c r="HLJ202" s="122"/>
      <c r="HLK202" s="122"/>
      <c r="HLL202" s="122"/>
      <c r="HLM202" s="122"/>
      <c r="HLN202" s="122"/>
      <c r="HLO202" s="122"/>
      <c r="HLP202" s="122"/>
      <c r="HLQ202" s="122"/>
      <c r="HLR202" s="122"/>
      <c r="HLS202" s="122"/>
      <c r="HLT202" s="122"/>
      <c r="HLU202" s="122"/>
      <c r="HLV202" s="122"/>
      <c r="HLW202" s="122"/>
      <c r="HLX202" s="122"/>
      <c r="HLY202" s="122"/>
      <c r="HLZ202" s="122"/>
      <c r="HMA202" s="122"/>
      <c r="HMB202" s="122"/>
      <c r="HMC202" s="122"/>
      <c r="HMD202" s="122"/>
      <c r="HME202" s="122"/>
      <c r="HMF202" s="122"/>
      <c r="HMG202" s="122"/>
      <c r="HMH202" s="122"/>
      <c r="HMI202" s="122"/>
      <c r="HMJ202" s="122"/>
      <c r="HMK202" s="122"/>
      <c r="HML202" s="122"/>
      <c r="HMM202" s="122"/>
      <c r="HMN202" s="122"/>
      <c r="HMO202" s="122"/>
      <c r="HMP202" s="122"/>
      <c r="HMQ202" s="122"/>
      <c r="HMR202" s="122"/>
      <c r="HMS202" s="122"/>
      <c r="HMT202" s="122"/>
      <c r="HMU202" s="122"/>
      <c r="HMV202" s="122"/>
      <c r="HMW202" s="122"/>
      <c r="HMX202" s="122"/>
      <c r="HMY202" s="122"/>
      <c r="HMZ202" s="122"/>
      <c r="HNA202" s="122"/>
      <c r="HNB202" s="122"/>
      <c r="HNC202" s="122"/>
      <c r="HND202" s="122"/>
      <c r="HNE202" s="122"/>
      <c r="HNF202" s="122"/>
      <c r="HNG202" s="122"/>
      <c r="HNH202" s="122"/>
      <c r="HNI202" s="122"/>
      <c r="HNJ202" s="122"/>
      <c r="HNK202" s="122"/>
      <c r="HNL202" s="122"/>
      <c r="HNM202" s="122"/>
      <c r="HNN202" s="122"/>
      <c r="HNO202" s="122"/>
      <c r="HNP202" s="122"/>
      <c r="HNQ202" s="122"/>
      <c r="HNR202" s="122"/>
      <c r="HNS202" s="122"/>
      <c r="HNT202" s="122"/>
      <c r="HNU202" s="122"/>
      <c r="HNV202" s="122"/>
      <c r="HNW202" s="122"/>
      <c r="HNX202" s="122"/>
      <c r="HNY202" s="122"/>
      <c r="HNZ202" s="122"/>
      <c r="HOA202" s="122"/>
      <c r="HOB202" s="122"/>
      <c r="HOC202" s="122"/>
      <c r="HOD202" s="122"/>
      <c r="HOE202" s="122"/>
      <c r="HOF202" s="122"/>
      <c r="HOG202" s="122"/>
      <c r="HOH202" s="122"/>
      <c r="HOI202" s="122"/>
      <c r="HOJ202" s="122"/>
      <c r="HOK202" s="122"/>
      <c r="HOL202" s="122"/>
      <c r="HOM202" s="122"/>
      <c r="HON202" s="122"/>
      <c r="HOO202" s="122"/>
      <c r="HOP202" s="122"/>
      <c r="HOQ202" s="122"/>
      <c r="HOR202" s="122"/>
      <c r="HOS202" s="122"/>
      <c r="HOT202" s="122"/>
      <c r="HOU202" s="122"/>
      <c r="HOV202" s="122"/>
      <c r="HOW202" s="122"/>
      <c r="HOX202" s="122"/>
      <c r="HOY202" s="122"/>
      <c r="HOZ202" s="122"/>
      <c r="HPA202" s="122"/>
      <c r="HPB202" s="122"/>
      <c r="HPC202" s="122"/>
      <c r="HPD202" s="122"/>
      <c r="HPE202" s="122"/>
      <c r="HPF202" s="122"/>
      <c r="HPG202" s="122"/>
      <c r="HPH202" s="122"/>
      <c r="HPI202" s="122"/>
      <c r="HPJ202" s="122"/>
      <c r="HPK202" s="122"/>
      <c r="HPL202" s="122"/>
      <c r="HPM202" s="122"/>
      <c r="HPN202" s="122"/>
      <c r="HPO202" s="122"/>
      <c r="HPP202" s="122"/>
      <c r="HPQ202" s="122"/>
      <c r="HPR202" s="122"/>
      <c r="HPS202" s="122"/>
      <c r="HPT202" s="122"/>
      <c r="HPU202" s="122"/>
      <c r="HPV202" s="122"/>
      <c r="HPW202" s="122"/>
      <c r="HPX202" s="122"/>
      <c r="HPY202" s="122"/>
      <c r="HPZ202" s="122"/>
      <c r="HQA202" s="122"/>
      <c r="HQB202" s="122"/>
      <c r="HQC202" s="122"/>
      <c r="HQD202" s="122"/>
      <c r="HQE202" s="122"/>
      <c r="HQF202" s="122"/>
      <c r="HQG202" s="122"/>
      <c r="HQH202" s="122"/>
      <c r="HQI202" s="122"/>
      <c r="HQJ202" s="122"/>
      <c r="HQK202" s="122"/>
      <c r="HQL202" s="122"/>
      <c r="HQM202" s="122"/>
      <c r="HQN202" s="122"/>
      <c r="HQO202" s="122"/>
      <c r="HQP202" s="122"/>
      <c r="HQQ202" s="122"/>
      <c r="HQR202" s="122"/>
      <c r="HQS202" s="122"/>
      <c r="HQT202" s="122"/>
      <c r="HQU202" s="122"/>
      <c r="HQV202" s="122"/>
      <c r="HQW202" s="122"/>
      <c r="HQX202" s="122"/>
      <c r="HQY202" s="122"/>
      <c r="HQZ202" s="122"/>
      <c r="HRA202" s="122"/>
      <c r="HRB202" s="122"/>
      <c r="HRC202" s="122"/>
      <c r="HRD202" s="122"/>
      <c r="HRE202" s="122"/>
      <c r="HRF202" s="122"/>
      <c r="HRG202" s="122"/>
      <c r="HRH202" s="122"/>
      <c r="HRI202" s="122"/>
      <c r="HRJ202" s="122"/>
      <c r="HRK202" s="122"/>
      <c r="HRL202" s="122"/>
      <c r="HRM202" s="122"/>
      <c r="HRN202" s="122"/>
      <c r="HRO202" s="122"/>
      <c r="HRP202" s="122"/>
      <c r="HRQ202" s="122"/>
      <c r="HRR202" s="122"/>
      <c r="HRS202" s="122"/>
      <c r="HRT202" s="122"/>
      <c r="HRU202" s="122"/>
      <c r="HRV202" s="122"/>
      <c r="HRW202" s="122"/>
      <c r="HRX202" s="122"/>
      <c r="HRY202" s="122"/>
      <c r="HRZ202" s="122"/>
      <c r="HSA202" s="122"/>
      <c r="HSB202" s="122"/>
      <c r="HSC202" s="122"/>
      <c r="HSD202" s="122"/>
      <c r="HSE202" s="122"/>
      <c r="HSF202" s="122"/>
      <c r="HSG202" s="122"/>
      <c r="HSH202" s="122"/>
      <c r="HSI202" s="122"/>
      <c r="HSJ202" s="122"/>
      <c r="HSK202" s="122"/>
      <c r="HSL202" s="122"/>
      <c r="HSM202" s="122"/>
      <c r="HSN202" s="122"/>
      <c r="HSO202" s="122"/>
      <c r="HSP202" s="122"/>
      <c r="HSQ202" s="122"/>
      <c r="HSR202" s="122"/>
      <c r="HSS202" s="122"/>
      <c r="HST202" s="122"/>
      <c r="HSU202" s="122"/>
      <c r="HSV202" s="122"/>
      <c r="HSW202" s="122"/>
      <c r="HSX202" s="122"/>
      <c r="HSY202" s="122"/>
      <c r="HSZ202" s="122"/>
      <c r="HTA202" s="122"/>
      <c r="HTB202" s="122"/>
      <c r="HTC202" s="122"/>
      <c r="HTD202" s="122"/>
      <c r="HTE202" s="122"/>
      <c r="HTF202" s="122"/>
      <c r="HTG202" s="122"/>
      <c r="HTH202" s="122"/>
      <c r="HTI202" s="122"/>
      <c r="HTJ202" s="122"/>
      <c r="HTK202" s="122"/>
      <c r="HTL202" s="122"/>
      <c r="HTM202" s="122"/>
      <c r="HTN202" s="122"/>
      <c r="HTO202" s="122"/>
      <c r="HTP202" s="122"/>
      <c r="HTQ202" s="122"/>
      <c r="HTR202" s="122"/>
      <c r="HTS202" s="122"/>
      <c r="HTT202" s="122"/>
      <c r="HTU202" s="122"/>
      <c r="HTV202" s="122"/>
      <c r="HTW202" s="122"/>
      <c r="HTX202" s="122"/>
      <c r="HTY202" s="122"/>
      <c r="HTZ202" s="122"/>
      <c r="HUA202" s="122"/>
      <c r="HUB202" s="122"/>
      <c r="HUC202" s="122"/>
      <c r="HUD202" s="122"/>
      <c r="HUE202" s="122"/>
      <c r="HUF202" s="122"/>
      <c r="HUG202" s="122"/>
      <c r="HUH202" s="122"/>
      <c r="HUI202" s="122"/>
      <c r="HUJ202" s="122"/>
      <c r="HUK202" s="122"/>
      <c r="HUL202" s="122"/>
      <c r="HUM202" s="122"/>
      <c r="HUN202" s="122"/>
      <c r="HUO202" s="122"/>
      <c r="HUP202" s="122"/>
      <c r="HUQ202" s="122"/>
      <c r="HUR202" s="122"/>
      <c r="HUS202" s="122"/>
      <c r="HUT202" s="122"/>
      <c r="HUU202" s="122"/>
      <c r="HUV202" s="122"/>
      <c r="HUW202" s="122"/>
      <c r="HUX202" s="122"/>
      <c r="HUY202" s="122"/>
      <c r="HUZ202" s="122"/>
      <c r="HVA202" s="122"/>
      <c r="HVB202" s="122"/>
      <c r="HVC202" s="122"/>
      <c r="HVD202" s="122"/>
      <c r="HVE202" s="122"/>
      <c r="HVF202" s="122"/>
      <c r="HVG202" s="122"/>
      <c r="HVH202" s="122"/>
      <c r="HVI202" s="122"/>
      <c r="HVJ202" s="122"/>
      <c r="HVK202" s="122"/>
      <c r="HVL202" s="122"/>
      <c r="HVM202" s="122"/>
      <c r="HVN202" s="122"/>
      <c r="HVO202" s="122"/>
      <c r="HVP202" s="122"/>
      <c r="HVQ202" s="122"/>
      <c r="HVR202" s="122"/>
      <c r="HVS202" s="122"/>
      <c r="HVT202" s="122"/>
      <c r="HVU202" s="122"/>
      <c r="HVV202" s="122"/>
      <c r="HVW202" s="122"/>
      <c r="HVX202" s="122"/>
      <c r="HVY202" s="122"/>
      <c r="HVZ202" s="122"/>
      <c r="HWA202" s="122"/>
      <c r="HWB202" s="122"/>
      <c r="HWC202" s="122"/>
      <c r="HWD202" s="122"/>
      <c r="HWE202" s="122"/>
      <c r="HWF202" s="122"/>
      <c r="HWG202" s="122"/>
      <c r="HWH202" s="122"/>
      <c r="HWI202" s="122"/>
      <c r="HWJ202" s="122"/>
      <c r="HWK202" s="122"/>
      <c r="HWL202" s="122"/>
      <c r="HWM202" s="122"/>
      <c r="HWN202" s="122"/>
      <c r="HWO202" s="122"/>
      <c r="HWP202" s="122"/>
      <c r="HWQ202" s="122"/>
      <c r="HWR202" s="122"/>
      <c r="HWS202" s="122"/>
      <c r="HWT202" s="122"/>
      <c r="HWU202" s="122"/>
      <c r="HWV202" s="122"/>
      <c r="HWW202" s="122"/>
      <c r="HWX202" s="122"/>
      <c r="HWY202" s="122"/>
      <c r="HWZ202" s="122"/>
      <c r="HXA202" s="122"/>
      <c r="HXB202" s="122"/>
      <c r="HXC202" s="122"/>
      <c r="HXD202" s="122"/>
      <c r="HXE202" s="122"/>
      <c r="HXF202" s="122"/>
      <c r="HXG202" s="122"/>
      <c r="HXH202" s="122"/>
      <c r="HXI202" s="122"/>
      <c r="HXJ202" s="122"/>
      <c r="HXK202" s="122"/>
      <c r="HXL202" s="122"/>
      <c r="HXM202" s="122"/>
      <c r="HXN202" s="122"/>
      <c r="HXO202" s="122"/>
      <c r="HXP202" s="122"/>
      <c r="HXQ202" s="122"/>
      <c r="HXR202" s="122"/>
      <c r="HXS202" s="122"/>
      <c r="HXT202" s="122"/>
      <c r="HXU202" s="122"/>
      <c r="HXV202" s="122"/>
      <c r="HXW202" s="122"/>
      <c r="HXX202" s="122"/>
      <c r="HXY202" s="122"/>
      <c r="HXZ202" s="122"/>
      <c r="HYA202" s="122"/>
      <c r="HYB202" s="122"/>
      <c r="HYC202" s="122"/>
      <c r="HYD202" s="122"/>
      <c r="HYE202" s="122"/>
      <c r="HYF202" s="122"/>
      <c r="HYG202" s="122"/>
      <c r="HYH202" s="122"/>
      <c r="HYI202" s="122"/>
      <c r="HYJ202" s="122"/>
      <c r="HYK202" s="122"/>
      <c r="HYL202" s="122"/>
      <c r="HYM202" s="122"/>
      <c r="HYN202" s="122"/>
      <c r="HYO202" s="122"/>
      <c r="HYP202" s="122"/>
      <c r="HYQ202" s="122"/>
      <c r="HYR202" s="122"/>
      <c r="HYS202" s="122"/>
      <c r="HYT202" s="122"/>
      <c r="HYU202" s="122"/>
      <c r="HYV202" s="122"/>
      <c r="HYW202" s="122"/>
      <c r="HYX202" s="122"/>
      <c r="HYY202" s="122"/>
      <c r="HYZ202" s="122"/>
      <c r="HZA202" s="122"/>
      <c r="HZB202" s="122"/>
      <c r="HZC202" s="122"/>
      <c r="HZD202" s="122"/>
      <c r="HZE202" s="122"/>
      <c r="HZF202" s="122"/>
      <c r="HZG202" s="122"/>
      <c r="HZH202" s="122"/>
      <c r="HZI202" s="122"/>
      <c r="HZJ202" s="122"/>
      <c r="HZK202" s="122"/>
      <c r="HZL202" s="122"/>
      <c r="HZM202" s="122"/>
      <c r="HZN202" s="122"/>
      <c r="HZO202" s="122"/>
      <c r="HZP202" s="122"/>
      <c r="HZQ202" s="122"/>
      <c r="HZR202" s="122"/>
      <c r="HZS202" s="122"/>
      <c r="HZT202" s="122"/>
      <c r="HZU202" s="122"/>
      <c r="HZV202" s="122"/>
      <c r="HZW202" s="122"/>
      <c r="HZX202" s="122"/>
      <c r="HZY202" s="122"/>
      <c r="HZZ202" s="122"/>
      <c r="IAA202" s="122"/>
      <c r="IAB202" s="122"/>
      <c r="IAC202" s="122"/>
      <c r="IAD202" s="122"/>
      <c r="IAE202" s="122"/>
      <c r="IAF202" s="122"/>
      <c r="IAG202" s="122"/>
      <c r="IAH202" s="122"/>
      <c r="IAI202" s="122"/>
      <c r="IAJ202" s="122"/>
      <c r="IAK202" s="122"/>
      <c r="IAL202" s="122"/>
      <c r="IAM202" s="122"/>
      <c r="IAN202" s="122"/>
      <c r="IAO202" s="122"/>
      <c r="IAP202" s="122"/>
      <c r="IAQ202" s="122"/>
      <c r="IAR202" s="122"/>
      <c r="IAS202" s="122"/>
      <c r="IAT202" s="122"/>
      <c r="IAU202" s="122"/>
      <c r="IAV202" s="122"/>
      <c r="IAW202" s="122"/>
      <c r="IAX202" s="122"/>
      <c r="IAY202" s="122"/>
      <c r="IAZ202" s="122"/>
      <c r="IBA202" s="122"/>
      <c r="IBB202" s="122"/>
      <c r="IBC202" s="122"/>
      <c r="IBD202" s="122"/>
      <c r="IBE202" s="122"/>
      <c r="IBF202" s="122"/>
      <c r="IBG202" s="122"/>
      <c r="IBH202" s="122"/>
      <c r="IBI202" s="122"/>
      <c r="IBJ202" s="122"/>
      <c r="IBK202" s="122"/>
      <c r="IBL202" s="122"/>
      <c r="IBM202" s="122"/>
      <c r="IBN202" s="122"/>
      <c r="IBO202" s="122"/>
      <c r="IBP202" s="122"/>
      <c r="IBQ202" s="122"/>
      <c r="IBR202" s="122"/>
      <c r="IBS202" s="122"/>
      <c r="IBT202" s="122"/>
      <c r="IBU202" s="122"/>
      <c r="IBV202" s="122"/>
      <c r="IBW202" s="122"/>
      <c r="IBX202" s="122"/>
      <c r="IBY202" s="122"/>
      <c r="IBZ202" s="122"/>
      <c r="ICA202" s="122"/>
      <c r="ICB202" s="122"/>
      <c r="ICC202" s="122"/>
      <c r="ICD202" s="122"/>
      <c r="ICE202" s="122"/>
      <c r="ICF202" s="122"/>
      <c r="ICG202" s="122"/>
      <c r="ICH202" s="122"/>
      <c r="ICI202" s="122"/>
      <c r="ICJ202" s="122"/>
      <c r="ICK202" s="122"/>
      <c r="ICL202" s="122"/>
      <c r="ICM202" s="122"/>
      <c r="ICN202" s="122"/>
      <c r="ICO202" s="122"/>
      <c r="ICP202" s="122"/>
      <c r="ICQ202" s="122"/>
      <c r="ICR202" s="122"/>
      <c r="ICS202" s="122"/>
      <c r="ICT202" s="122"/>
      <c r="ICU202" s="122"/>
      <c r="ICV202" s="122"/>
      <c r="ICW202" s="122"/>
      <c r="ICX202" s="122"/>
      <c r="ICY202" s="122"/>
      <c r="ICZ202" s="122"/>
      <c r="IDA202" s="122"/>
      <c r="IDB202" s="122"/>
      <c r="IDC202" s="122"/>
      <c r="IDD202" s="122"/>
      <c r="IDE202" s="122"/>
      <c r="IDF202" s="122"/>
      <c r="IDG202" s="122"/>
      <c r="IDH202" s="122"/>
      <c r="IDI202" s="122"/>
      <c r="IDJ202" s="122"/>
      <c r="IDK202" s="122"/>
      <c r="IDL202" s="122"/>
      <c r="IDM202" s="122"/>
      <c r="IDN202" s="122"/>
      <c r="IDO202" s="122"/>
      <c r="IDP202" s="122"/>
      <c r="IDQ202" s="122"/>
      <c r="IDR202" s="122"/>
      <c r="IDS202" s="122"/>
      <c r="IDT202" s="122"/>
      <c r="IDU202" s="122"/>
      <c r="IDV202" s="122"/>
      <c r="IDW202" s="122"/>
      <c r="IDX202" s="122"/>
      <c r="IDY202" s="122"/>
      <c r="IDZ202" s="122"/>
      <c r="IEA202" s="122"/>
      <c r="IEB202" s="122"/>
      <c r="IEC202" s="122"/>
      <c r="IED202" s="122"/>
      <c r="IEE202" s="122"/>
      <c r="IEF202" s="122"/>
      <c r="IEG202" s="122"/>
      <c r="IEH202" s="122"/>
      <c r="IEI202" s="122"/>
      <c r="IEJ202" s="122"/>
      <c r="IEK202" s="122"/>
      <c r="IEL202" s="122"/>
      <c r="IEM202" s="122"/>
      <c r="IEN202" s="122"/>
      <c r="IEO202" s="122"/>
      <c r="IEP202" s="122"/>
      <c r="IEQ202" s="122"/>
      <c r="IER202" s="122"/>
      <c r="IES202" s="122"/>
      <c r="IET202" s="122"/>
      <c r="IEU202" s="122"/>
      <c r="IEV202" s="122"/>
      <c r="IEW202" s="122"/>
      <c r="IEX202" s="122"/>
      <c r="IEY202" s="122"/>
      <c r="IEZ202" s="122"/>
      <c r="IFA202" s="122"/>
      <c r="IFB202" s="122"/>
      <c r="IFC202" s="122"/>
      <c r="IFD202" s="122"/>
      <c r="IFE202" s="122"/>
      <c r="IFF202" s="122"/>
      <c r="IFG202" s="122"/>
      <c r="IFH202" s="122"/>
      <c r="IFI202" s="122"/>
      <c r="IFJ202" s="122"/>
      <c r="IFK202" s="122"/>
      <c r="IFL202" s="122"/>
      <c r="IFM202" s="122"/>
      <c r="IFN202" s="122"/>
      <c r="IFO202" s="122"/>
      <c r="IFP202" s="122"/>
      <c r="IFQ202" s="122"/>
      <c r="IFR202" s="122"/>
      <c r="IFS202" s="122"/>
      <c r="IFT202" s="122"/>
      <c r="IFU202" s="122"/>
      <c r="IFV202" s="122"/>
      <c r="IFW202" s="122"/>
      <c r="IFX202" s="122"/>
      <c r="IFY202" s="122"/>
      <c r="IFZ202" s="122"/>
      <c r="IGA202" s="122"/>
      <c r="IGB202" s="122"/>
      <c r="IGC202" s="122"/>
      <c r="IGD202" s="122"/>
      <c r="IGE202" s="122"/>
      <c r="IGF202" s="122"/>
      <c r="IGG202" s="122"/>
      <c r="IGH202" s="122"/>
      <c r="IGI202" s="122"/>
      <c r="IGJ202" s="122"/>
      <c r="IGK202" s="122"/>
      <c r="IGL202" s="122"/>
      <c r="IGM202" s="122"/>
      <c r="IGN202" s="122"/>
      <c r="IGO202" s="122"/>
      <c r="IGP202" s="122"/>
      <c r="IGQ202" s="122"/>
      <c r="IGR202" s="122"/>
      <c r="IGS202" s="122"/>
      <c r="IGT202" s="122"/>
      <c r="IGU202" s="122"/>
      <c r="IGV202" s="122"/>
      <c r="IGW202" s="122"/>
      <c r="IGX202" s="122"/>
      <c r="IGY202" s="122"/>
      <c r="IGZ202" s="122"/>
      <c r="IHA202" s="122"/>
      <c r="IHB202" s="122"/>
      <c r="IHC202" s="122"/>
      <c r="IHD202" s="122"/>
      <c r="IHE202" s="122"/>
      <c r="IHF202" s="122"/>
      <c r="IHG202" s="122"/>
      <c r="IHH202" s="122"/>
      <c r="IHI202" s="122"/>
      <c r="IHJ202" s="122"/>
      <c r="IHK202" s="122"/>
      <c r="IHL202" s="122"/>
      <c r="IHM202" s="122"/>
      <c r="IHN202" s="122"/>
      <c r="IHO202" s="122"/>
      <c r="IHP202" s="122"/>
      <c r="IHQ202" s="122"/>
      <c r="IHR202" s="122"/>
      <c r="IHS202" s="122"/>
      <c r="IHT202" s="122"/>
      <c r="IHU202" s="122"/>
      <c r="IHV202" s="122"/>
      <c r="IHW202" s="122"/>
      <c r="IHX202" s="122"/>
      <c r="IHY202" s="122"/>
      <c r="IHZ202" s="122"/>
      <c r="IIA202" s="122"/>
      <c r="IIB202" s="122"/>
      <c r="IIC202" s="122"/>
      <c r="IID202" s="122"/>
      <c r="IIE202" s="122"/>
      <c r="IIF202" s="122"/>
      <c r="IIG202" s="122"/>
      <c r="IIH202" s="122"/>
      <c r="III202" s="122"/>
      <c r="IIJ202" s="122"/>
      <c r="IIK202" s="122"/>
      <c r="IIL202" s="122"/>
      <c r="IIM202" s="122"/>
      <c r="IIN202" s="122"/>
      <c r="IIO202" s="122"/>
      <c r="IIP202" s="122"/>
      <c r="IIQ202" s="122"/>
      <c r="IIR202" s="122"/>
      <c r="IIS202" s="122"/>
      <c r="IIT202" s="122"/>
      <c r="IIU202" s="122"/>
      <c r="IIV202" s="122"/>
      <c r="IIW202" s="122"/>
      <c r="IIX202" s="122"/>
      <c r="IIY202" s="122"/>
      <c r="IIZ202" s="122"/>
      <c r="IJA202" s="122"/>
      <c r="IJB202" s="122"/>
      <c r="IJC202" s="122"/>
      <c r="IJD202" s="122"/>
      <c r="IJE202" s="122"/>
      <c r="IJF202" s="122"/>
      <c r="IJG202" s="122"/>
      <c r="IJH202" s="122"/>
      <c r="IJI202" s="122"/>
      <c r="IJJ202" s="122"/>
      <c r="IJK202" s="122"/>
      <c r="IJL202" s="122"/>
      <c r="IJM202" s="122"/>
      <c r="IJN202" s="122"/>
      <c r="IJO202" s="122"/>
      <c r="IJP202" s="122"/>
      <c r="IJQ202" s="122"/>
      <c r="IJR202" s="122"/>
      <c r="IJS202" s="122"/>
      <c r="IJT202" s="122"/>
      <c r="IJU202" s="122"/>
      <c r="IJV202" s="122"/>
      <c r="IJW202" s="122"/>
      <c r="IJX202" s="122"/>
      <c r="IJY202" s="122"/>
      <c r="IJZ202" s="122"/>
      <c r="IKA202" s="122"/>
      <c r="IKB202" s="122"/>
      <c r="IKC202" s="122"/>
      <c r="IKD202" s="122"/>
      <c r="IKE202" s="122"/>
      <c r="IKF202" s="122"/>
      <c r="IKG202" s="122"/>
      <c r="IKH202" s="122"/>
      <c r="IKI202" s="122"/>
      <c r="IKJ202" s="122"/>
      <c r="IKK202" s="122"/>
      <c r="IKL202" s="122"/>
      <c r="IKM202" s="122"/>
      <c r="IKN202" s="122"/>
      <c r="IKO202" s="122"/>
      <c r="IKP202" s="122"/>
      <c r="IKQ202" s="122"/>
      <c r="IKR202" s="122"/>
      <c r="IKS202" s="122"/>
      <c r="IKT202" s="122"/>
      <c r="IKU202" s="122"/>
      <c r="IKV202" s="122"/>
      <c r="IKW202" s="122"/>
      <c r="IKX202" s="122"/>
      <c r="IKY202" s="122"/>
      <c r="IKZ202" s="122"/>
      <c r="ILA202" s="122"/>
      <c r="ILB202" s="122"/>
      <c r="ILC202" s="122"/>
      <c r="ILD202" s="122"/>
      <c r="ILE202" s="122"/>
      <c r="ILF202" s="122"/>
      <c r="ILG202" s="122"/>
      <c r="ILH202" s="122"/>
      <c r="ILI202" s="122"/>
      <c r="ILJ202" s="122"/>
      <c r="ILK202" s="122"/>
      <c r="ILL202" s="122"/>
      <c r="ILM202" s="122"/>
      <c r="ILN202" s="122"/>
      <c r="ILO202" s="122"/>
      <c r="ILP202" s="122"/>
      <c r="ILQ202" s="122"/>
      <c r="ILR202" s="122"/>
      <c r="ILS202" s="122"/>
      <c r="ILT202" s="122"/>
      <c r="ILU202" s="122"/>
      <c r="ILV202" s="122"/>
      <c r="ILW202" s="122"/>
      <c r="ILX202" s="122"/>
      <c r="ILY202" s="122"/>
      <c r="ILZ202" s="122"/>
      <c r="IMA202" s="122"/>
      <c r="IMB202" s="122"/>
      <c r="IMC202" s="122"/>
      <c r="IMD202" s="122"/>
      <c r="IME202" s="122"/>
      <c r="IMF202" s="122"/>
      <c r="IMG202" s="122"/>
      <c r="IMH202" s="122"/>
      <c r="IMI202" s="122"/>
      <c r="IMJ202" s="122"/>
      <c r="IMK202" s="122"/>
      <c r="IML202" s="122"/>
      <c r="IMM202" s="122"/>
      <c r="IMN202" s="122"/>
      <c r="IMO202" s="122"/>
      <c r="IMP202" s="122"/>
      <c r="IMQ202" s="122"/>
      <c r="IMR202" s="122"/>
      <c r="IMS202" s="122"/>
      <c r="IMT202" s="122"/>
      <c r="IMU202" s="122"/>
      <c r="IMV202" s="122"/>
      <c r="IMW202" s="122"/>
      <c r="IMX202" s="122"/>
      <c r="IMY202" s="122"/>
      <c r="IMZ202" s="122"/>
      <c r="INA202" s="122"/>
      <c r="INB202" s="122"/>
      <c r="INC202" s="122"/>
      <c r="IND202" s="122"/>
      <c r="INE202" s="122"/>
      <c r="INF202" s="122"/>
      <c r="ING202" s="122"/>
      <c r="INH202" s="122"/>
      <c r="INI202" s="122"/>
      <c r="INJ202" s="122"/>
      <c r="INK202" s="122"/>
      <c r="INL202" s="122"/>
      <c r="INM202" s="122"/>
      <c r="INN202" s="122"/>
      <c r="INO202" s="122"/>
      <c r="INP202" s="122"/>
      <c r="INQ202" s="122"/>
      <c r="INR202" s="122"/>
      <c r="INS202" s="122"/>
      <c r="INT202" s="122"/>
      <c r="INU202" s="122"/>
      <c r="INV202" s="122"/>
      <c r="INW202" s="122"/>
      <c r="INX202" s="122"/>
      <c r="INY202" s="122"/>
      <c r="INZ202" s="122"/>
      <c r="IOA202" s="122"/>
      <c r="IOB202" s="122"/>
      <c r="IOC202" s="122"/>
      <c r="IOD202" s="122"/>
      <c r="IOE202" s="122"/>
      <c r="IOF202" s="122"/>
      <c r="IOG202" s="122"/>
      <c r="IOH202" s="122"/>
      <c r="IOI202" s="122"/>
      <c r="IOJ202" s="122"/>
      <c r="IOK202" s="122"/>
      <c r="IOL202" s="122"/>
      <c r="IOM202" s="122"/>
      <c r="ION202" s="122"/>
      <c r="IOO202" s="122"/>
      <c r="IOP202" s="122"/>
      <c r="IOQ202" s="122"/>
      <c r="IOR202" s="122"/>
      <c r="IOS202" s="122"/>
      <c r="IOT202" s="122"/>
      <c r="IOU202" s="122"/>
      <c r="IOV202" s="122"/>
      <c r="IOW202" s="122"/>
      <c r="IOX202" s="122"/>
      <c r="IOY202" s="122"/>
      <c r="IOZ202" s="122"/>
      <c r="IPA202" s="122"/>
      <c r="IPB202" s="122"/>
      <c r="IPC202" s="122"/>
      <c r="IPD202" s="122"/>
      <c r="IPE202" s="122"/>
      <c r="IPF202" s="122"/>
      <c r="IPG202" s="122"/>
      <c r="IPH202" s="122"/>
      <c r="IPI202" s="122"/>
      <c r="IPJ202" s="122"/>
      <c r="IPK202" s="122"/>
      <c r="IPL202" s="122"/>
      <c r="IPM202" s="122"/>
      <c r="IPN202" s="122"/>
      <c r="IPO202" s="122"/>
      <c r="IPP202" s="122"/>
      <c r="IPQ202" s="122"/>
      <c r="IPR202" s="122"/>
      <c r="IPS202" s="122"/>
      <c r="IPT202" s="122"/>
      <c r="IPU202" s="122"/>
      <c r="IPV202" s="122"/>
      <c r="IPW202" s="122"/>
      <c r="IPX202" s="122"/>
      <c r="IPY202" s="122"/>
      <c r="IPZ202" s="122"/>
      <c r="IQA202" s="122"/>
      <c r="IQB202" s="122"/>
      <c r="IQC202" s="122"/>
      <c r="IQD202" s="122"/>
      <c r="IQE202" s="122"/>
      <c r="IQF202" s="122"/>
      <c r="IQG202" s="122"/>
      <c r="IQH202" s="122"/>
      <c r="IQI202" s="122"/>
      <c r="IQJ202" s="122"/>
      <c r="IQK202" s="122"/>
      <c r="IQL202" s="122"/>
      <c r="IQM202" s="122"/>
      <c r="IQN202" s="122"/>
      <c r="IQO202" s="122"/>
      <c r="IQP202" s="122"/>
      <c r="IQQ202" s="122"/>
      <c r="IQR202" s="122"/>
      <c r="IQS202" s="122"/>
      <c r="IQT202" s="122"/>
      <c r="IQU202" s="122"/>
      <c r="IQV202" s="122"/>
      <c r="IQW202" s="122"/>
      <c r="IQX202" s="122"/>
      <c r="IQY202" s="122"/>
      <c r="IQZ202" s="122"/>
      <c r="IRA202" s="122"/>
      <c r="IRB202" s="122"/>
      <c r="IRC202" s="122"/>
      <c r="IRD202" s="122"/>
      <c r="IRE202" s="122"/>
      <c r="IRF202" s="122"/>
      <c r="IRG202" s="122"/>
      <c r="IRH202" s="122"/>
      <c r="IRI202" s="122"/>
      <c r="IRJ202" s="122"/>
      <c r="IRK202" s="122"/>
      <c r="IRL202" s="122"/>
      <c r="IRM202" s="122"/>
      <c r="IRN202" s="122"/>
      <c r="IRO202" s="122"/>
      <c r="IRP202" s="122"/>
      <c r="IRQ202" s="122"/>
      <c r="IRR202" s="122"/>
      <c r="IRS202" s="122"/>
      <c r="IRT202" s="122"/>
      <c r="IRU202" s="122"/>
      <c r="IRV202" s="122"/>
      <c r="IRW202" s="122"/>
      <c r="IRX202" s="122"/>
      <c r="IRY202" s="122"/>
      <c r="IRZ202" s="122"/>
      <c r="ISA202" s="122"/>
      <c r="ISB202" s="122"/>
      <c r="ISC202" s="122"/>
      <c r="ISD202" s="122"/>
      <c r="ISE202" s="122"/>
      <c r="ISF202" s="122"/>
      <c r="ISG202" s="122"/>
      <c r="ISH202" s="122"/>
      <c r="ISI202" s="122"/>
      <c r="ISJ202" s="122"/>
      <c r="ISK202" s="122"/>
      <c r="ISL202" s="122"/>
      <c r="ISM202" s="122"/>
      <c r="ISN202" s="122"/>
      <c r="ISO202" s="122"/>
      <c r="ISP202" s="122"/>
      <c r="ISQ202" s="122"/>
      <c r="ISR202" s="122"/>
      <c r="ISS202" s="122"/>
      <c r="IST202" s="122"/>
      <c r="ISU202" s="122"/>
      <c r="ISV202" s="122"/>
      <c r="ISW202" s="122"/>
      <c r="ISX202" s="122"/>
      <c r="ISY202" s="122"/>
      <c r="ISZ202" s="122"/>
      <c r="ITA202" s="122"/>
      <c r="ITB202" s="122"/>
      <c r="ITC202" s="122"/>
      <c r="ITD202" s="122"/>
      <c r="ITE202" s="122"/>
      <c r="ITF202" s="122"/>
      <c r="ITG202" s="122"/>
      <c r="ITH202" s="122"/>
      <c r="ITI202" s="122"/>
      <c r="ITJ202" s="122"/>
      <c r="ITK202" s="122"/>
      <c r="ITL202" s="122"/>
      <c r="ITM202" s="122"/>
      <c r="ITN202" s="122"/>
      <c r="ITO202" s="122"/>
      <c r="ITP202" s="122"/>
      <c r="ITQ202" s="122"/>
      <c r="ITR202" s="122"/>
      <c r="ITS202" s="122"/>
      <c r="ITT202" s="122"/>
      <c r="ITU202" s="122"/>
      <c r="ITV202" s="122"/>
      <c r="ITW202" s="122"/>
      <c r="ITX202" s="122"/>
      <c r="ITY202" s="122"/>
      <c r="ITZ202" s="122"/>
      <c r="IUA202" s="122"/>
      <c r="IUB202" s="122"/>
      <c r="IUC202" s="122"/>
      <c r="IUD202" s="122"/>
      <c r="IUE202" s="122"/>
      <c r="IUF202" s="122"/>
      <c r="IUG202" s="122"/>
      <c r="IUH202" s="122"/>
      <c r="IUI202" s="122"/>
      <c r="IUJ202" s="122"/>
      <c r="IUK202" s="122"/>
      <c r="IUL202" s="122"/>
      <c r="IUM202" s="122"/>
      <c r="IUN202" s="122"/>
      <c r="IUO202" s="122"/>
      <c r="IUP202" s="122"/>
      <c r="IUQ202" s="122"/>
      <c r="IUR202" s="122"/>
      <c r="IUS202" s="122"/>
      <c r="IUT202" s="122"/>
      <c r="IUU202" s="122"/>
      <c r="IUV202" s="122"/>
      <c r="IUW202" s="122"/>
      <c r="IUX202" s="122"/>
      <c r="IUY202" s="122"/>
      <c r="IUZ202" s="122"/>
      <c r="IVA202" s="122"/>
      <c r="IVB202" s="122"/>
      <c r="IVC202" s="122"/>
      <c r="IVD202" s="122"/>
      <c r="IVE202" s="122"/>
      <c r="IVF202" s="122"/>
      <c r="IVG202" s="122"/>
      <c r="IVH202" s="122"/>
      <c r="IVI202" s="122"/>
      <c r="IVJ202" s="122"/>
      <c r="IVK202" s="122"/>
      <c r="IVL202" s="122"/>
      <c r="IVM202" s="122"/>
      <c r="IVN202" s="122"/>
      <c r="IVO202" s="122"/>
      <c r="IVP202" s="122"/>
      <c r="IVQ202" s="122"/>
      <c r="IVR202" s="122"/>
      <c r="IVS202" s="122"/>
      <c r="IVT202" s="122"/>
      <c r="IVU202" s="122"/>
      <c r="IVV202" s="122"/>
      <c r="IVW202" s="122"/>
      <c r="IVX202" s="122"/>
      <c r="IVY202" s="122"/>
      <c r="IVZ202" s="122"/>
      <c r="IWA202" s="122"/>
      <c r="IWB202" s="122"/>
      <c r="IWC202" s="122"/>
      <c r="IWD202" s="122"/>
      <c r="IWE202" s="122"/>
      <c r="IWF202" s="122"/>
      <c r="IWG202" s="122"/>
      <c r="IWH202" s="122"/>
      <c r="IWI202" s="122"/>
      <c r="IWJ202" s="122"/>
      <c r="IWK202" s="122"/>
      <c r="IWL202" s="122"/>
      <c r="IWM202" s="122"/>
      <c r="IWN202" s="122"/>
      <c r="IWO202" s="122"/>
      <c r="IWP202" s="122"/>
      <c r="IWQ202" s="122"/>
      <c r="IWR202" s="122"/>
      <c r="IWS202" s="122"/>
      <c r="IWT202" s="122"/>
      <c r="IWU202" s="122"/>
      <c r="IWV202" s="122"/>
      <c r="IWW202" s="122"/>
      <c r="IWX202" s="122"/>
      <c r="IWY202" s="122"/>
      <c r="IWZ202" s="122"/>
      <c r="IXA202" s="122"/>
      <c r="IXB202" s="122"/>
      <c r="IXC202" s="122"/>
      <c r="IXD202" s="122"/>
      <c r="IXE202" s="122"/>
      <c r="IXF202" s="122"/>
      <c r="IXG202" s="122"/>
      <c r="IXH202" s="122"/>
      <c r="IXI202" s="122"/>
      <c r="IXJ202" s="122"/>
      <c r="IXK202" s="122"/>
      <c r="IXL202" s="122"/>
      <c r="IXM202" s="122"/>
      <c r="IXN202" s="122"/>
      <c r="IXO202" s="122"/>
      <c r="IXP202" s="122"/>
      <c r="IXQ202" s="122"/>
      <c r="IXR202" s="122"/>
      <c r="IXS202" s="122"/>
      <c r="IXT202" s="122"/>
      <c r="IXU202" s="122"/>
      <c r="IXV202" s="122"/>
      <c r="IXW202" s="122"/>
      <c r="IXX202" s="122"/>
      <c r="IXY202" s="122"/>
      <c r="IXZ202" s="122"/>
      <c r="IYA202" s="122"/>
      <c r="IYB202" s="122"/>
      <c r="IYC202" s="122"/>
      <c r="IYD202" s="122"/>
      <c r="IYE202" s="122"/>
      <c r="IYF202" s="122"/>
      <c r="IYG202" s="122"/>
      <c r="IYH202" s="122"/>
      <c r="IYI202" s="122"/>
      <c r="IYJ202" s="122"/>
      <c r="IYK202" s="122"/>
      <c r="IYL202" s="122"/>
      <c r="IYM202" s="122"/>
      <c r="IYN202" s="122"/>
      <c r="IYO202" s="122"/>
      <c r="IYP202" s="122"/>
      <c r="IYQ202" s="122"/>
      <c r="IYR202" s="122"/>
      <c r="IYS202" s="122"/>
      <c r="IYT202" s="122"/>
      <c r="IYU202" s="122"/>
      <c r="IYV202" s="122"/>
      <c r="IYW202" s="122"/>
      <c r="IYX202" s="122"/>
      <c r="IYY202" s="122"/>
      <c r="IYZ202" s="122"/>
      <c r="IZA202" s="122"/>
      <c r="IZB202" s="122"/>
      <c r="IZC202" s="122"/>
      <c r="IZD202" s="122"/>
      <c r="IZE202" s="122"/>
      <c r="IZF202" s="122"/>
      <c r="IZG202" s="122"/>
      <c r="IZH202" s="122"/>
      <c r="IZI202" s="122"/>
      <c r="IZJ202" s="122"/>
      <c r="IZK202" s="122"/>
      <c r="IZL202" s="122"/>
      <c r="IZM202" s="122"/>
      <c r="IZN202" s="122"/>
      <c r="IZO202" s="122"/>
      <c r="IZP202" s="122"/>
      <c r="IZQ202" s="122"/>
      <c r="IZR202" s="122"/>
      <c r="IZS202" s="122"/>
      <c r="IZT202" s="122"/>
      <c r="IZU202" s="122"/>
      <c r="IZV202" s="122"/>
      <c r="IZW202" s="122"/>
      <c r="IZX202" s="122"/>
      <c r="IZY202" s="122"/>
      <c r="IZZ202" s="122"/>
      <c r="JAA202" s="122"/>
      <c r="JAB202" s="122"/>
      <c r="JAC202" s="122"/>
      <c r="JAD202" s="122"/>
      <c r="JAE202" s="122"/>
      <c r="JAF202" s="122"/>
      <c r="JAG202" s="122"/>
      <c r="JAH202" s="122"/>
      <c r="JAI202" s="122"/>
      <c r="JAJ202" s="122"/>
      <c r="JAK202" s="122"/>
      <c r="JAL202" s="122"/>
      <c r="JAM202" s="122"/>
      <c r="JAN202" s="122"/>
      <c r="JAO202" s="122"/>
      <c r="JAP202" s="122"/>
      <c r="JAQ202" s="122"/>
      <c r="JAR202" s="122"/>
      <c r="JAS202" s="122"/>
      <c r="JAT202" s="122"/>
      <c r="JAU202" s="122"/>
      <c r="JAV202" s="122"/>
      <c r="JAW202" s="122"/>
      <c r="JAX202" s="122"/>
      <c r="JAY202" s="122"/>
      <c r="JAZ202" s="122"/>
      <c r="JBA202" s="122"/>
      <c r="JBB202" s="122"/>
      <c r="JBC202" s="122"/>
      <c r="JBD202" s="122"/>
      <c r="JBE202" s="122"/>
      <c r="JBF202" s="122"/>
      <c r="JBG202" s="122"/>
      <c r="JBH202" s="122"/>
      <c r="JBI202" s="122"/>
      <c r="JBJ202" s="122"/>
      <c r="JBK202" s="122"/>
      <c r="JBL202" s="122"/>
      <c r="JBM202" s="122"/>
      <c r="JBN202" s="122"/>
      <c r="JBO202" s="122"/>
      <c r="JBP202" s="122"/>
      <c r="JBQ202" s="122"/>
      <c r="JBR202" s="122"/>
      <c r="JBS202" s="122"/>
      <c r="JBT202" s="122"/>
      <c r="JBU202" s="122"/>
      <c r="JBV202" s="122"/>
      <c r="JBW202" s="122"/>
      <c r="JBX202" s="122"/>
      <c r="JBY202" s="122"/>
      <c r="JBZ202" s="122"/>
      <c r="JCA202" s="122"/>
      <c r="JCB202" s="122"/>
      <c r="JCC202" s="122"/>
      <c r="JCD202" s="122"/>
      <c r="JCE202" s="122"/>
      <c r="JCF202" s="122"/>
      <c r="JCG202" s="122"/>
      <c r="JCH202" s="122"/>
      <c r="JCI202" s="122"/>
      <c r="JCJ202" s="122"/>
      <c r="JCK202" s="122"/>
      <c r="JCL202" s="122"/>
      <c r="JCM202" s="122"/>
      <c r="JCN202" s="122"/>
      <c r="JCO202" s="122"/>
      <c r="JCP202" s="122"/>
      <c r="JCQ202" s="122"/>
      <c r="JCR202" s="122"/>
      <c r="JCS202" s="122"/>
      <c r="JCT202" s="122"/>
      <c r="JCU202" s="122"/>
      <c r="JCV202" s="122"/>
      <c r="JCW202" s="122"/>
      <c r="JCX202" s="122"/>
      <c r="JCY202" s="122"/>
      <c r="JCZ202" s="122"/>
      <c r="JDA202" s="122"/>
      <c r="JDB202" s="122"/>
      <c r="JDC202" s="122"/>
      <c r="JDD202" s="122"/>
      <c r="JDE202" s="122"/>
      <c r="JDF202" s="122"/>
      <c r="JDG202" s="122"/>
      <c r="JDH202" s="122"/>
      <c r="JDI202" s="122"/>
      <c r="JDJ202" s="122"/>
      <c r="JDK202" s="122"/>
      <c r="JDL202" s="122"/>
      <c r="JDM202" s="122"/>
      <c r="JDN202" s="122"/>
      <c r="JDO202" s="122"/>
      <c r="JDP202" s="122"/>
      <c r="JDQ202" s="122"/>
      <c r="JDR202" s="122"/>
      <c r="JDS202" s="122"/>
      <c r="JDT202" s="122"/>
      <c r="JDU202" s="122"/>
      <c r="JDV202" s="122"/>
      <c r="JDW202" s="122"/>
      <c r="JDX202" s="122"/>
      <c r="JDY202" s="122"/>
      <c r="JDZ202" s="122"/>
      <c r="JEA202" s="122"/>
      <c r="JEB202" s="122"/>
      <c r="JEC202" s="122"/>
      <c r="JED202" s="122"/>
      <c r="JEE202" s="122"/>
      <c r="JEF202" s="122"/>
      <c r="JEG202" s="122"/>
      <c r="JEH202" s="122"/>
      <c r="JEI202" s="122"/>
      <c r="JEJ202" s="122"/>
      <c r="JEK202" s="122"/>
      <c r="JEL202" s="122"/>
      <c r="JEM202" s="122"/>
      <c r="JEN202" s="122"/>
      <c r="JEO202" s="122"/>
      <c r="JEP202" s="122"/>
      <c r="JEQ202" s="122"/>
      <c r="JER202" s="122"/>
      <c r="JES202" s="122"/>
      <c r="JET202" s="122"/>
      <c r="JEU202" s="122"/>
      <c r="JEV202" s="122"/>
      <c r="JEW202" s="122"/>
      <c r="JEX202" s="122"/>
      <c r="JEY202" s="122"/>
      <c r="JEZ202" s="122"/>
      <c r="JFA202" s="122"/>
      <c r="JFB202" s="122"/>
      <c r="JFC202" s="122"/>
      <c r="JFD202" s="122"/>
      <c r="JFE202" s="122"/>
      <c r="JFF202" s="122"/>
      <c r="JFG202" s="122"/>
      <c r="JFH202" s="122"/>
      <c r="JFI202" s="122"/>
      <c r="JFJ202" s="122"/>
      <c r="JFK202" s="122"/>
      <c r="JFL202" s="122"/>
      <c r="JFM202" s="122"/>
      <c r="JFN202" s="122"/>
      <c r="JFO202" s="122"/>
      <c r="JFP202" s="122"/>
      <c r="JFQ202" s="122"/>
      <c r="JFR202" s="122"/>
      <c r="JFS202" s="122"/>
      <c r="JFT202" s="122"/>
      <c r="JFU202" s="122"/>
      <c r="JFV202" s="122"/>
      <c r="JFW202" s="122"/>
      <c r="JFX202" s="122"/>
      <c r="JFY202" s="122"/>
      <c r="JFZ202" s="122"/>
      <c r="JGA202" s="122"/>
      <c r="JGB202" s="122"/>
      <c r="JGC202" s="122"/>
      <c r="JGD202" s="122"/>
      <c r="JGE202" s="122"/>
      <c r="JGF202" s="122"/>
      <c r="JGG202" s="122"/>
      <c r="JGH202" s="122"/>
      <c r="JGI202" s="122"/>
      <c r="JGJ202" s="122"/>
      <c r="JGK202" s="122"/>
      <c r="JGL202" s="122"/>
      <c r="JGM202" s="122"/>
      <c r="JGN202" s="122"/>
      <c r="JGO202" s="122"/>
      <c r="JGP202" s="122"/>
      <c r="JGQ202" s="122"/>
      <c r="JGR202" s="122"/>
      <c r="JGS202" s="122"/>
      <c r="JGT202" s="122"/>
      <c r="JGU202" s="122"/>
      <c r="JGV202" s="122"/>
      <c r="JGW202" s="122"/>
      <c r="JGX202" s="122"/>
      <c r="JGY202" s="122"/>
      <c r="JGZ202" s="122"/>
      <c r="JHA202" s="122"/>
      <c r="JHB202" s="122"/>
      <c r="JHC202" s="122"/>
      <c r="JHD202" s="122"/>
      <c r="JHE202" s="122"/>
      <c r="JHF202" s="122"/>
      <c r="JHG202" s="122"/>
      <c r="JHH202" s="122"/>
      <c r="JHI202" s="122"/>
      <c r="JHJ202" s="122"/>
      <c r="JHK202" s="122"/>
      <c r="JHL202" s="122"/>
      <c r="JHM202" s="122"/>
      <c r="JHN202" s="122"/>
      <c r="JHO202" s="122"/>
      <c r="JHP202" s="122"/>
      <c r="JHQ202" s="122"/>
      <c r="JHR202" s="122"/>
      <c r="JHS202" s="122"/>
      <c r="JHT202" s="122"/>
      <c r="JHU202" s="122"/>
      <c r="JHV202" s="122"/>
      <c r="JHW202" s="122"/>
      <c r="JHX202" s="122"/>
      <c r="JHY202" s="122"/>
      <c r="JHZ202" s="122"/>
      <c r="JIA202" s="122"/>
      <c r="JIB202" s="122"/>
      <c r="JIC202" s="122"/>
      <c r="JID202" s="122"/>
      <c r="JIE202" s="122"/>
      <c r="JIF202" s="122"/>
      <c r="JIG202" s="122"/>
      <c r="JIH202" s="122"/>
      <c r="JII202" s="122"/>
      <c r="JIJ202" s="122"/>
      <c r="JIK202" s="122"/>
      <c r="JIL202" s="122"/>
      <c r="JIM202" s="122"/>
      <c r="JIN202" s="122"/>
      <c r="JIO202" s="122"/>
      <c r="JIP202" s="122"/>
      <c r="JIQ202" s="122"/>
      <c r="JIR202" s="122"/>
      <c r="JIS202" s="122"/>
      <c r="JIT202" s="122"/>
      <c r="JIU202" s="122"/>
      <c r="JIV202" s="122"/>
      <c r="JIW202" s="122"/>
      <c r="JIX202" s="122"/>
      <c r="JIY202" s="122"/>
      <c r="JIZ202" s="122"/>
      <c r="JJA202" s="122"/>
      <c r="JJB202" s="122"/>
      <c r="JJC202" s="122"/>
      <c r="JJD202" s="122"/>
      <c r="JJE202" s="122"/>
      <c r="JJF202" s="122"/>
      <c r="JJG202" s="122"/>
      <c r="JJH202" s="122"/>
      <c r="JJI202" s="122"/>
      <c r="JJJ202" s="122"/>
      <c r="JJK202" s="122"/>
      <c r="JJL202" s="122"/>
      <c r="JJM202" s="122"/>
      <c r="JJN202" s="122"/>
      <c r="JJO202" s="122"/>
      <c r="JJP202" s="122"/>
      <c r="JJQ202" s="122"/>
      <c r="JJR202" s="122"/>
      <c r="JJS202" s="122"/>
      <c r="JJT202" s="122"/>
      <c r="JJU202" s="122"/>
      <c r="JJV202" s="122"/>
      <c r="JJW202" s="122"/>
      <c r="JJX202" s="122"/>
      <c r="JJY202" s="122"/>
      <c r="JJZ202" s="122"/>
      <c r="JKA202" s="122"/>
      <c r="JKB202" s="122"/>
      <c r="JKC202" s="122"/>
      <c r="JKD202" s="122"/>
      <c r="JKE202" s="122"/>
      <c r="JKF202" s="122"/>
      <c r="JKG202" s="122"/>
      <c r="JKH202" s="122"/>
      <c r="JKI202" s="122"/>
      <c r="JKJ202" s="122"/>
      <c r="JKK202" s="122"/>
      <c r="JKL202" s="122"/>
      <c r="JKM202" s="122"/>
      <c r="JKN202" s="122"/>
      <c r="JKO202" s="122"/>
      <c r="JKP202" s="122"/>
      <c r="JKQ202" s="122"/>
      <c r="JKR202" s="122"/>
      <c r="JKS202" s="122"/>
      <c r="JKT202" s="122"/>
      <c r="JKU202" s="122"/>
      <c r="JKV202" s="122"/>
      <c r="JKW202" s="122"/>
      <c r="JKX202" s="122"/>
      <c r="JKY202" s="122"/>
      <c r="JKZ202" s="122"/>
      <c r="JLA202" s="122"/>
      <c r="JLB202" s="122"/>
      <c r="JLC202" s="122"/>
      <c r="JLD202" s="122"/>
      <c r="JLE202" s="122"/>
      <c r="JLF202" s="122"/>
      <c r="JLG202" s="122"/>
      <c r="JLH202" s="122"/>
      <c r="JLI202" s="122"/>
      <c r="JLJ202" s="122"/>
      <c r="JLK202" s="122"/>
      <c r="JLL202" s="122"/>
      <c r="JLM202" s="122"/>
      <c r="JLN202" s="122"/>
      <c r="JLO202" s="122"/>
      <c r="JLP202" s="122"/>
      <c r="JLQ202" s="122"/>
      <c r="JLR202" s="122"/>
      <c r="JLS202" s="122"/>
      <c r="JLT202" s="122"/>
      <c r="JLU202" s="122"/>
      <c r="JLV202" s="122"/>
      <c r="JLW202" s="122"/>
      <c r="JLX202" s="122"/>
      <c r="JLY202" s="122"/>
      <c r="JLZ202" s="122"/>
      <c r="JMA202" s="122"/>
      <c r="JMB202" s="122"/>
      <c r="JMC202" s="122"/>
      <c r="JMD202" s="122"/>
      <c r="JME202" s="122"/>
      <c r="JMF202" s="122"/>
      <c r="JMG202" s="122"/>
      <c r="JMH202" s="122"/>
      <c r="JMI202" s="122"/>
      <c r="JMJ202" s="122"/>
      <c r="JMK202" s="122"/>
      <c r="JML202" s="122"/>
      <c r="JMM202" s="122"/>
      <c r="JMN202" s="122"/>
      <c r="JMO202" s="122"/>
      <c r="JMP202" s="122"/>
      <c r="JMQ202" s="122"/>
      <c r="JMR202" s="122"/>
      <c r="JMS202" s="122"/>
      <c r="JMT202" s="122"/>
      <c r="JMU202" s="122"/>
      <c r="JMV202" s="122"/>
      <c r="JMW202" s="122"/>
      <c r="JMX202" s="122"/>
      <c r="JMY202" s="122"/>
      <c r="JMZ202" s="122"/>
      <c r="JNA202" s="122"/>
      <c r="JNB202" s="122"/>
      <c r="JNC202" s="122"/>
      <c r="JND202" s="122"/>
      <c r="JNE202" s="122"/>
      <c r="JNF202" s="122"/>
      <c r="JNG202" s="122"/>
      <c r="JNH202" s="122"/>
      <c r="JNI202" s="122"/>
      <c r="JNJ202" s="122"/>
      <c r="JNK202" s="122"/>
      <c r="JNL202" s="122"/>
      <c r="JNM202" s="122"/>
      <c r="JNN202" s="122"/>
      <c r="JNO202" s="122"/>
      <c r="JNP202" s="122"/>
      <c r="JNQ202" s="122"/>
      <c r="JNR202" s="122"/>
      <c r="JNS202" s="122"/>
      <c r="JNT202" s="122"/>
      <c r="JNU202" s="122"/>
      <c r="JNV202" s="122"/>
      <c r="JNW202" s="122"/>
      <c r="JNX202" s="122"/>
      <c r="JNY202" s="122"/>
      <c r="JNZ202" s="122"/>
      <c r="JOA202" s="122"/>
      <c r="JOB202" s="122"/>
      <c r="JOC202" s="122"/>
      <c r="JOD202" s="122"/>
      <c r="JOE202" s="122"/>
      <c r="JOF202" s="122"/>
      <c r="JOG202" s="122"/>
      <c r="JOH202" s="122"/>
      <c r="JOI202" s="122"/>
      <c r="JOJ202" s="122"/>
      <c r="JOK202" s="122"/>
      <c r="JOL202" s="122"/>
      <c r="JOM202" s="122"/>
      <c r="JON202" s="122"/>
      <c r="JOO202" s="122"/>
      <c r="JOP202" s="122"/>
      <c r="JOQ202" s="122"/>
      <c r="JOR202" s="122"/>
      <c r="JOS202" s="122"/>
      <c r="JOT202" s="122"/>
      <c r="JOU202" s="122"/>
      <c r="JOV202" s="122"/>
      <c r="JOW202" s="122"/>
      <c r="JOX202" s="122"/>
      <c r="JOY202" s="122"/>
      <c r="JOZ202" s="122"/>
      <c r="JPA202" s="122"/>
      <c r="JPB202" s="122"/>
      <c r="JPC202" s="122"/>
      <c r="JPD202" s="122"/>
      <c r="JPE202" s="122"/>
      <c r="JPF202" s="122"/>
      <c r="JPG202" s="122"/>
      <c r="JPH202" s="122"/>
      <c r="JPI202" s="122"/>
      <c r="JPJ202" s="122"/>
      <c r="JPK202" s="122"/>
      <c r="JPL202" s="122"/>
      <c r="JPM202" s="122"/>
      <c r="JPN202" s="122"/>
      <c r="JPO202" s="122"/>
      <c r="JPP202" s="122"/>
      <c r="JPQ202" s="122"/>
      <c r="JPR202" s="122"/>
      <c r="JPS202" s="122"/>
      <c r="JPT202" s="122"/>
      <c r="JPU202" s="122"/>
      <c r="JPV202" s="122"/>
      <c r="JPW202" s="122"/>
      <c r="JPX202" s="122"/>
      <c r="JPY202" s="122"/>
      <c r="JPZ202" s="122"/>
      <c r="JQA202" s="122"/>
      <c r="JQB202" s="122"/>
      <c r="JQC202" s="122"/>
      <c r="JQD202" s="122"/>
      <c r="JQE202" s="122"/>
      <c r="JQF202" s="122"/>
      <c r="JQG202" s="122"/>
      <c r="JQH202" s="122"/>
      <c r="JQI202" s="122"/>
      <c r="JQJ202" s="122"/>
      <c r="JQK202" s="122"/>
      <c r="JQL202" s="122"/>
      <c r="JQM202" s="122"/>
      <c r="JQN202" s="122"/>
      <c r="JQO202" s="122"/>
      <c r="JQP202" s="122"/>
      <c r="JQQ202" s="122"/>
      <c r="JQR202" s="122"/>
      <c r="JQS202" s="122"/>
      <c r="JQT202" s="122"/>
      <c r="JQU202" s="122"/>
      <c r="JQV202" s="122"/>
      <c r="JQW202" s="122"/>
      <c r="JQX202" s="122"/>
      <c r="JQY202" s="122"/>
      <c r="JQZ202" s="122"/>
      <c r="JRA202" s="122"/>
      <c r="JRB202" s="122"/>
      <c r="JRC202" s="122"/>
      <c r="JRD202" s="122"/>
      <c r="JRE202" s="122"/>
      <c r="JRF202" s="122"/>
      <c r="JRG202" s="122"/>
      <c r="JRH202" s="122"/>
      <c r="JRI202" s="122"/>
      <c r="JRJ202" s="122"/>
      <c r="JRK202" s="122"/>
      <c r="JRL202" s="122"/>
      <c r="JRM202" s="122"/>
      <c r="JRN202" s="122"/>
      <c r="JRO202" s="122"/>
      <c r="JRP202" s="122"/>
      <c r="JRQ202" s="122"/>
      <c r="JRR202" s="122"/>
      <c r="JRS202" s="122"/>
      <c r="JRT202" s="122"/>
      <c r="JRU202" s="122"/>
      <c r="JRV202" s="122"/>
      <c r="JRW202" s="122"/>
      <c r="JRX202" s="122"/>
      <c r="JRY202" s="122"/>
      <c r="JRZ202" s="122"/>
      <c r="JSA202" s="122"/>
      <c r="JSB202" s="122"/>
      <c r="JSC202" s="122"/>
      <c r="JSD202" s="122"/>
      <c r="JSE202" s="122"/>
      <c r="JSF202" s="122"/>
      <c r="JSG202" s="122"/>
      <c r="JSH202" s="122"/>
      <c r="JSI202" s="122"/>
      <c r="JSJ202" s="122"/>
      <c r="JSK202" s="122"/>
      <c r="JSL202" s="122"/>
      <c r="JSM202" s="122"/>
      <c r="JSN202" s="122"/>
      <c r="JSO202" s="122"/>
      <c r="JSP202" s="122"/>
      <c r="JSQ202" s="122"/>
      <c r="JSR202" s="122"/>
      <c r="JSS202" s="122"/>
      <c r="JST202" s="122"/>
      <c r="JSU202" s="122"/>
      <c r="JSV202" s="122"/>
      <c r="JSW202" s="122"/>
      <c r="JSX202" s="122"/>
      <c r="JSY202" s="122"/>
      <c r="JSZ202" s="122"/>
      <c r="JTA202" s="122"/>
      <c r="JTB202" s="122"/>
      <c r="JTC202" s="122"/>
      <c r="JTD202" s="122"/>
      <c r="JTE202" s="122"/>
      <c r="JTF202" s="122"/>
      <c r="JTG202" s="122"/>
      <c r="JTH202" s="122"/>
      <c r="JTI202" s="122"/>
      <c r="JTJ202" s="122"/>
      <c r="JTK202" s="122"/>
      <c r="JTL202" s="122"/>
      <c r="JTM202" s="122"/>
      <c r="JTN202" s="122"/>
      <c r="JTO202" s="122"/>
      <c r="JTP202" s="122"/>
      <c r="JTQ202" s="122"/>
      <c r="JTR202" s="122"/>
      <c r="JTS202" s="122"/>
      <c r="JTT202" s="122"/>
      <c r="JTU202" s="122"/>
      <c r="JTV202" s="122"/>
      <c r="JTW202" s="122"/>
      <c r="JTX202" s="122"/>
      <c r="JTY202" s="122"/>
      <c r="JTZ202" s="122"/>
      <c r="JUA202" s="122"/>
      <c r="JUB202" s="122"/>
      <c r="JUC202" s="122"/>
      <c r="JUD202" s="122"/>
      <c r="JUE202" s="122"/>
      <c r="JUF202" s="122"/>
      <c r="JUG202" s="122"/>
      <c r="JUH202" s="122"/>
      <c r="JUI202" s="122"/>
      <c r="JUJ202" s="122"/>
      <c r="JUK202" s="122"/>
      <c r="JUL202" s="122"/>
      <c r="JUM202" s="122"/>
      <c r="JUN202" s="122"/>
      <c r="JUO202" s="122"/>
      <c r="JUP202" s="122"/>
      <c r="JUQ202" s="122"/>
      <c r="JUR202" s="122"/>
      <c r="JUS202" s="122"/>
      <c r="JUT202" s="122"/>
      <c r="JUU202" s="122"/>
      <c r="JUV202" s="122"/>
      <c r="JUW202" s="122"/>
      <c r="JUX202" s="122"/>
      <c r="JUY202" s="122"/>
      <c r="JUZ202" s="122"/>
      <c r="JVA202" s="122"/>
      <c r="JVB202" s="122"/>
      <c r="JVC202" s="122"/>
      <c r="JVD202" s="122"/>
      <c r="JVE202" s="122"/>
      <c r="JVF202" s="122"/>
      <c r="JVG202" s="122"/>
      <c r="JVH202" s="122"/>
      <c r="JVI202" s="122"/>
      <c r="JVJ202" s="122"/>
      <c r="JVK202" s="122"/>
      <c r="JVL202" s="122"/>
      <c r="JVM202" s="122"/>
      <c r="JVN202" s="122"/>
      <c r="JVO202" s="122"/>
      <c r="JVP202" s="122"/>
      <c r="JVQ202" s="122"/>
      <c r="JVR202" s="122"/>
      <c r="JVS202" s="122"/>
      <c r="JVT202" s="122"/>
      <c r="JVU202" s="122"/>
      <c r="JVV202" s="122"/>
      <c r="JVW202" s="122"/>
      <c r="JVX202" s="122"/>
      <c r="JVY202" s="122"/>
      <c r="JVZ202" s="122"/>
      <c r="JWA202" s="122"/>
      <c r="JWB202" s="122"/>
      <c r="JWC202" s="122"/>
      <c r="JWD202" s="122"/>
      <c r="JWE202" s="122"/>
      <c r="JWF202" s="122"/>
      <c r="JWG202" s="122"/>
      <c r="JWH202" s="122"/>
      <c r="JWI202" s="122"/>
      <c r="JWJ202" s="122"/>
      <c r="JWK202" s="122"/>
      <c r="JWL202" s="122"/>
      <c r="JWM202" s="122"/>
      <c r="JWN202" s="122"/>
      <c r="JWO202" s="122"/>
      <c r="JWP202" s="122"/>
      <c r="JWQ202" s="122"/>
      <c r="JWR202" s="122"/>
      <c r="JWS202" s="122"/>
      <c r="JWT202" s="122"/>
      <c r="JWU202" s="122"/>
      <c r="JWV202" s="122"/>
      <c r="JWW202" s="122"/>
      <c r="JWX202" s="122"/>
      <c r="JWY202" s="122"/>
      <c r="JWZ202" s="122"/>
      <c r="JXA202" s="122"/>
      <c r="JXB202" s="122"/>
      <c r="JXC202" s="122"/>
      <c r="JXD202" s="122"/>
      <c r="JXE202" s="122"/>
      <c r="JXF202" s="122"/>
      <c r="JXG202" s="122"/>
      <c r="JXH202" s="122"/>
      <c r="JXI202" s="122"/>
      <c r="JXJ202" s="122"/>
      <c r="JXK202" s="122"/>
      <c r="JXL202" s="122"/>
      <c r="JXM202" s="122"/>
      <c r="JXN202" s="122"/>
      <c r="JXO202" s="122"/>
      <c r="JXP202" s="122"/>
      <c r="JXQ202" s="122"/>
      <c r="JXR202" s="122"/>
      <c r="JXS202" s="122"/>
      <c r="JXT202" s="122"/>
      <c r="JXU202" s="122"/>
      <c r="JXV202" s="122"/>
      <c r="JXW202" s="122"/>
      <c r="JXX202" s="122"/>
      <c r="JXY202" s="122"/>
      <c r="JXZ202" s="122"/>
      <c r="JYA202" s="122"/>
      <c r="JYB202" s="122"/>
      <c r="JYC202" s="122"/>
      <c r="JYD202" s="122"/>
      <c r="JYE202" s="122"/>
      <c r="JYF202" s="122"/>
      <c r="JYG202" s="122"/>
      <c r="JYH202" s="122"/>
      <c r="JYI202" s="122"/>
      <c r="JYJ202" s="122"/>
      <c r="JYK202" s="122"/>
      <c r="JYL202" s="122"/>
      <c r="JYM202" s="122"/>
      <c r="JYN202" s="122"/>
      <c r="JYO202" s="122"/>
      <c r="JYP202" s="122"/>
      <c r="JYQ202" s="122"/>
      <c r="JYR202" s="122"/>
      <c r="JYS202" s="122"/>
      <c r="JYT202" s="122"/>
      <c r="JYU202" s="122"/>
      <c r="JYV202" s="122"/>
      <c r="JYW202" s="122"/>
      <c r="JYX202" s="122"/>
      <c r="JYY202" s="122"/>
      <c r="JYZ202" s="122"/>
      <c r="JZA202" s="122"/>
      <c r="JZB202" s="122"/>
      <c r="JZC202" s="122"/>
      <c r="JZD202" s="122"/>
      <c r="JZE202" s="122"/>
      <c r="JZF202" s="122"/>
      <c r="JZG202" s="122"/>
      <c r="JZH202" s="122"/>
      <c r="JZI202" s="122"/>
      <c r="JZJ202" s="122"/>
      <c r="JZK202" s="122"/>
      <c r="JZL202" s="122"/>
      <c r="JZM202" s="122"/>
      <c r="JZN202" s="122"/>
      <c r="JZO202" s="122"/>
      <c r="JZP202" s="122"/>
      <c r="JZQ202" s="122"/>
      <c r="JZR202" s="122"/>
      <c r="JZS202" s="122"/>
      <c r="JZT202" s="122"/>
      <c r="JZU202" s="122"/>
      <c r="JZV202" s="122"/>
      <c r="JZW202" s="122"/>
      <c r="JZX202" s="122"/>
      <c r="JZY202" s="122"/>
      <c r="JZZ202" s="122"/>
      <c r="KAA202" s="122"/>
      <c r="KAB202" s="122"/>
      <c r="KAC202" s="122"/>
      <c r="KAD202" s="122"/>
      <c r="KAE202" s="122"/>
      <c r="KAF202" s="122"/>
      <c r="KAG202" s="122"/>
      <c r="KAH202" s="122"/>
      <c r="KAI202" s="122"/>
      <c r="KAJ202" s="122"/>
      <c r="KAK202" s="122"/>
      <c r="KAL202" s="122"/>
      <c r="KAM202" s="122"/>
      <c r="KAN202" s="122"/>
      <c r="KAO202" s="122"/>
      <c r="KAP202" s="122"/>
      <c r="KAQ202" s="122"/>
      <c r="KAR202" s="122"/>
      <c r="KAS202" s="122"/>
      <c r="KAT202" s="122"/>
      <c r="KAU202" s="122"/>
      <c r="KAV202" s="122"/>
      <c r="KAW202" s="122"/>
      <c r="KAX202" s="122"/>
      <c r="KAY202" s="122"/>
      <c r="KAZ202" s="122"/>
      <c r="KBA202" s="122"/>
      <c r="KBB202" s="122"/>
      <c r="KBC202" s="122"/>
      <c r="KBD202" s="122"/>
      <c r="KBE202" s="122"/>
      <c r="KBF202" s="122"/>
      <c r="KBG202" s="122"/>
      <c r="KBH202" s="122"/>
      <c r="KBI202" s="122"/>
      <c r="KBJ202" s="122"/>
      <c r="KBK202" s="122"/>
      <c r="KBL202" s="122"/>
      <c r="KBM202" s="122"/>
      <c r="KBN202" s="122"/>
      <c r="KBO202" s="122"/>
      <c r="KBP202" s="122"/>
      <c r="KBQ202" s="122"/>
      <c r="KBR202" s="122"/>
      <c r="KBS202" s="122"/>
      <c r="KBT202" s="122"/>
      <c r="KBU202" s="122"/>
      <c r="KBV202" s="122"/>
      <c r="KBW202" s="122"/>
      <c r="KBX202" s="122"/>
      <c r="KBY202" s="122"/>
      <c r="KBZ202" s="122"/>
      <c r="KCA202" s="122"/>
      <c r="KCB202" s="122"/>
      <c r="KCC202" s="122"/>
      <c r="KCD202" s="122"/>
      <c r="KCE202" s="122"/>
      <c r="KCF202" s="122"/>
      <c r="KCG202" s="122"/>
      <c r="KCH202" s="122"/>
      <c r="KCI202" s="122"/>
      <c r="KCJ202" s="122"/>
      <c r="KCK202" s="122"/>
      <c r="KCL202" s="122"/>
      <c r="KCM202" s="122"/>
      <c r="KCN202" s="122"/>
      <c r="KCO202" s="122"/>
      <c r="KCP202" s="122"/>
      <c r="KCQ202" s="122"/>
      <c r="KCR202" s="122"/>
      <c r="KCS202" s="122"/>
      <c r="KCT202" s="122"/>
      <c r="KCU202" s="122"/>
      <c r="KCV202" s="122"/>
      <c r="KCW202" s="122"/>
      <c r="KCX202" s="122"/>
      <c r="KCY202" s="122"/>
      <c r="KCZ202" s="122"/>
      <c r="KDA202" s="122"/>
      <c r="KDB202" s="122"/>
      <c r="KDC202" s="122"/>
      <c r="KDD202" s="122"/>
      <c r="KDE202" s="122"/>
      <c r="KDF202" s="122"/>
      <c r="KDG202" s="122"/>
      <c r="KDH202" s="122"/>
      <c r="KDI202" s="122"/>
      <c r="KDJ202" s="122"/>
      <c r="KDK202" s="122"/>
      <c r="KDL202" s="122"/>
      <c r="KDM202" s="122"/>
      <c r="KDN202" s="122"/>
      <c r="KDO202" s="122"/>
      <c r="KDP202" s="122"/>
      <c r="KDQ202" s="122"/>
      <c r="KDR202" s="122"/>
      <c r="KDS202" s="122"/>
      <c r="KDT202" s="122"/>
      <c r="KDU202" s="122"/>
      <c r="KDV202" s="122"/>
      <c r="KDW202" s="122"/>
      <c r="KDX202" s="122"/>
      <c r="KDY202" s="122"/>
      <c r="KDZ202" s="122"/>
      <c r="KEA202" s="122"/>
      <c r="KEB202" s="122"/>
      <c r="KEC202" s="122"/>
      <c r="KED202" s="122"/>
      <c r="KEE202" s="122"/>
      <c r="KEF202" s="122"/>
      <c r="KEG202" s="122"/>
      <c r="KEH202" s="122"/>
      <c r="KEI202" s="122"/>
      <c r="KEJ202" s="122"/>
      <c r="KEK202" s="122"/>
      <c r="KEL202" s="122"/>
      <c r="KEM202" s="122"/>
      <c r="KEN202" s="122"/>
      <c r="KEO202" s="122"/>
      <c r="KEP202" s="122"/>
      <c r="KEQ202" s="122"/>
      <c r="KER202" s="122"/>
      <c r="KES202" s="122"/>
      <c r="KET202" s="122"/>
      <c r="KEU202" s="122"/>
      <c r="KEV202" s="122"/>
      <c r="KEW202" s="122"/>
      <c r="KEX202" s="122"/>
      <c r="KEY202" s="122"/>
      <c r="KEZ202" s="122"/>
      <c r="KFA202" s="122"/>
      <c r="KFB202" s="122"/>
      <c r="KFC202" s="122"/>
      <c r="KFD202" s="122"/>
      <c r="KFE202" s="122"/>
      <c r="KFF202" s="122"/>
      <c r="KFG202" s="122"/>
      <c r="KFH202" s="122"/>
      <c r="KFI202" s="122"/>
      <c r="KFJ202" s="122"/>
      <c r="KFK202" s="122"/>
      <c r="KFL202" s="122"/>
      <c r="KFM202" s="122"/>
      <c r="KFN202" s="122"/>
      <c r="KFO202" s="122"/>
      <c r="KFP202" s="122"/>
      <c r="KFQ202" s="122"/>
      <c r="KFR202" s="122"/>
      <c r="KFS202" s="122"/>
      <c r="KFT202" s="122"/>
      <c r="KFU202" s="122"/>
      <c r="KFV202" s="122"/>
      <c r="KFW202" s="122"/>
      <c r="KFX202" s="122"/>
      <c r="KFY202" s="122"/>
      <c r="KFZ202" s="122"/>
      <c r="KGA202" s="122"/>
      <c r="KGB202" s="122"/>
      <c r="KGC202" s="122"/>
      <c r="KGD202" s="122"/>
      <c r="KGE202" s="122"/>
      <c r="KGF202" s="122"/>
      <c r="KGG202" s="122"/>
      <c r="KGH202" s="122"/>
      <c r="KGI202" s="122"/>
      <c r="KGJ202" s="122"/>
      <c r="KGK202" s="122"/>
      <c r="KGL202" s="122"/>
      <c r="KGM202" s="122"/>
      <c r="KGN202" s="122"/>
      <c r="KGO202" s="122"/>
      <c r="KGP202" s="122"/>
      <c r="KGQ202" s="122"/>
      <c r="KGR202" s="122"/>
      <c r="KGS202" s="122"/>
      <c r="KGT202" s="122"/>
      <c r="KGU202" s="122"/>
      <c r="KGV202" s="122"/>
      <c r="KGW202" s="122"/>
      <c r="KGX202" s="122"/>
      <c r="KGY202" s="122"/>
      <c r="KGZ202" s="122"/>
      <c r="KHA202" s="122"/>
      <c r="KHB202" s="122"/>
      <c r="KHC202" s="122"/>
      <c r="KHD202" s="122"/>
      <c r="KHE202" s="122"/>
      <c r="KHF202" s="122"/>
      <c r="KHG202" s="122"/>
      <c r="KHH202" s="122"/>
      <c r="KHI202" s="122"/>
      <c r="KHJ202" s="122"/>
      <c r="KHK202" s="122"/>
      <c r="KHL202" s="122"/>
      <c r="KHM202" s="122"/>
      <c r="KHN202" s="122"/>
      <c r="KHO202" s="122"/>
      <c r="KHP202" s="122"/>
      <c r="KHQ202" s="122"/>
      <c r="KHR202" s="122"/>
      <c r="KHS202" s="122"/>
      <c r="KHT202" s="122"/>
      <c r="KHU202" s="122"/>
      <c r="KHV202" s="122"/>
      <c r="KHW202" s="122"/>
      <c r="KHX202" s="122"/>
      <c r="KHY202" s="122"/>
      <c r="KHZ202" s="122"/>
      <c r="KIA202" s="122"/>
      <c r="KIB202" s="122"/>
      <c r="KIC202" s="122"/>
      <c r="KID202" s="122"/>
      <c r="KIE202" s="122"/>
      <c r="KIF202" s="122"/>
      <c r="KIG202" s="122"/>
      <c r="KIH202" s="122"/>
      <c r="KII202" s="122"/>
      <c r="KIJ202" s="122"/>
      <c r="KIK202" s="122"/>
      <c r="KIL202" s="122"/>
      <c r="KIM202" s="122"/>
      <c r="KIN202" s="122"/>
      <c r="KIO202" s="122"/>
      <c r="KIP202" s="122"/>
      <c r="KIQ202" s="122"/>
      <c r="KIR202" s="122"/>
      <c r="KIS202" s="122"/>
      <c r="KIT202" s="122"/>
      <c r="KIU202" s="122"/>
      <c r="KIV202" s="122"/>
      <c r="KIW202" s="122"/>
      <c r="KIX202" s="122"/>
      <c r="KIY202" s="122"/>
      <c r="KIZ202" s="122"/>
      <c r="KJA202" s="122"/>
      <c r="KJB202" s="122"/>
      <c r="KJC202" s="122"/>
      <c r="KJD202" s="122"/>
      <c r="KJE202" s="122"/>
      <c r="KJF202" s="122"/>
      <c r="KJG202" s="122"/>
      <c r="KJH202" s="122"/>
      <c r="KJI202" s="122"/>
      <c r="KJJ202" s="122"/>
      <c r="KJK202" s="122"/>
      <c r="KJL202" s="122"/>
      <c r="KJM202" s="122"/>
      <c r="KJN202" s="122"/>
      <c r="KJO202" s="122"/>
      <c r="KJP202" s="122"/>
      <c r="KJQ202" s="122"/>
      <c r="KJR202" s="122"/>
      <c r="KJS202" s="122"/>
      <c r="KJT202" s="122"/>
      <c r="KJU202" s="122"/>
      <c r="KJV202" s="122"/>
      <c r="KJW202" s="122"/>
      <c r="KJX202" s="122"/>
      <c r="KJY202" s="122"/>
      <c r="KJZ202" s="122"/>
      <c r="KKA202" s="122"/>
      <c r="KKB202" s="122"/>
      <c r="KKC202" s="122"/>
      <c r="KKD202" s="122"/>
      <c r="KKE202" s="122"/>
      <c r="KKF202" s="122"/>
      <c r="KKG202" s="122"/>
      <c r="KKH202" s="122"/>
      <c r="KKI202" s="122"/>
      <c r="KKJ202" s="122"/>
      <c r="KKK202" s="122"/>
      <c r="KKL202" s="122"/>
      <c r="KKM202" s="122"/>
      <c r="KKN202" s="122"/>
      <c r="KKO202" s="122"/>
      <c r="KKP202" s="122"/>
      <c r="KKQ202" s="122"/>
      <c r="KKR202" s="122"/>
      <c r="KKS202" s="122"/>
      <c r="KKT202" s="122"/>
      <c r="KKU202" s="122"/>
      <c r="KKV202" s="122"/>
      <c r="KKW202" s="122"/>
      <c r="KKX202" s="122"/>
      <c r="KKY202" s="122"/>
      <c r="KKZ202" s="122"/>
      <c r="KLA202" s="122"/>
      <c r="KLB202" s="122"/>
      <c r="KLC202" s="122"/>
      <c r="KLD202" s="122"/>
      <c r="KLE202" s="122"/>
      <c r="KLF202" s="122"/>
      <c r="KLG202" s="122"/>
      <c r="KLH202" s="122"/>
      <c r="KLI202" s="122"/>
      <c r="KLJ202" s="122"/>
      <c r="KLK202" s="122"/>
      <c r="KLL202" s="122"/>
      <c r="KLM202" s="122"/>
      <c r="KLN202" s="122"/>
      <c r="KLO202" s="122"/>
      <c r="KLP202" s="122"/>
      <c r="KLQ202" s="122"/>
      <c r="KLR202" s="122"/>
      <c r="KLS202" s="122"/>
      <c r="KLT202" s="122"/>
      <c r="KLU202" s="122"/>
      <c r="KLV202" s="122"/>
      <c r="KLW202" s="122"/>
      <c r="KLX202" s="122"/>
      <c r="KLY202" s="122"/>
      <c r="KLZ202" s="122"/>
      <c r="KMA202" s="122"/>
      <c r="KMB202" s="122"/>
      <c r="KMC202" s="122"/>
      <c r="KMD202" s="122"/>
      <c r="KME202" s="122"/>
      <c r="KMF202" s="122"/>
      <c r="KMG202" s="122"/>
      <c r="KMH202" s="122"/>
      <c r="KMI202" s="122"/>
      <c r="KMJ202" s="122"/>
      <c r="KMK202" s="122"/>
      <c r="KML202" s="122"/>
      <c r="KMM202" s="122"/>
      <c r="KMN202" s="122"/>
      <c r="KMO202" s="122"/>
      <c r="KMP202" s="122"/>
      <c r="KMQ202" s="122"/>
      <c r="KMR202" s="122"/>
      <c r="KMS202" s="122"/>
      <c r="KMT202" s="122"/>
      <c r="KMU202" s="122"/>
      <c r="KMV202" s="122"/>
      <c r="KMW202" s="122"/>
      <c r="KMX202" s="122"/>
      <c r="KMY202" s="122"/>
      <c r="KMZ202" s="122"/>
      <c r="KNA202" s="122"/>
      <c r="KNB202" s="122"/>
      <c r="KNC202" s="122"/>
      <c r="KND202" s="122"/>
      <c r="KNE202" s="122"/>
      <c r="KNF202" s="122"/>
      <c r="KNG202" s="122"/>
      <c r="KNH202" s="122"/>
      <c r="KNI202" s="122"/>
      <c r="KNJ202" s="122"/>
      <c r="KNK202" s="122"/>
      <c r="KNL202" s="122"/>
      <c r="KNM202" s="122"/>
      <c r="KNN202" s="122"/>
      <c r="KNO202" s="122"/>
      <c r="KNP202" s="122"/>
      <c r="KNQ202" s="122"/>
      <c r="KNR202" s="122"/>
      <c r="KNS202" s="122"/>
      <c r="KNT202" s="122"/>
      <c r="KNU202" s="122"/>
      <c r="KNV202" s="122"/>
      <c r="KNW202" s="122"/>
      <c r="KNX202" s="122"/>
      <c r="KNY202" s="122"/>
      <c r="KNZ202" s="122"/>
      <c r="KOA202" s="122"/>
      <c r="KOB202" s="122"/>
      <c r="KOC202" s="122"/>
      <c r="KOD202" s="122"/>
      <c r="KOE202" s="122"/>
      <c r="KOF202" s="122"/>
      <c r="KOG202" s="122"/>
      <c r="KOH202" s="122"/>
      <c r="KOI202" s="122"/>
      <c r="KOJ202" s="122"/>
      <c r="KOK202" s="122"/>
      <c r="KOL202" s="122"/>
      <c r="KOM202" s="122"/>
      <c r="KON202" s="122"/>
      <c r="KOO202" s="122"/>
      <c r="KOP202" s="122"/>
      <c r="KOQ202" s="122"/>
      <c r="KOR202" s="122"/>
      <c r="KOS202" s="122"/>
      <c r="KOT202" s="122"/>
      <c r="KOU202" s="122"/>
      <c r="KOV202" s="122"/>
      <c r="KOW202" s="122"/>
      <c r="KOX202" s="122"/>
      <c r="KOY202" s="122"/>
      <c r="KOZ202" s="122"/>
      <c r="KPA202" s="122"/>
      <c r="KPB202" s="122"/>
      <c r="KPC202" s="122"/>
      <c r="KPD202" s="122"/>
      <c r="KPE202" s="122"/>
      <c r="KPF202" s="122"/>
      <c r="KPG202" s="122"/>
      <c r="KPH202" s="122"/>
      <c r="KPI202" s="122"/>
      <c r="KPJ202" s="122"/>
      <c r="KPK202" s="122"/>
      <c r="KPL202" s="122"/>
      <c r="KPM202" s="122"/>
      <c r="KPN202" s="122"/>
      <c r="KPO202" s="122"/>
      <c r="KPP202" s="122"/>
      <c r="KPQ202" s="122"/>
      <c r="KPR202" s="122"/>
      <c r="KPS202" s="122"/>
      <c r="KPT202" s="122"/>
      <c r="KPU202" s="122"/>
      <c r="KPV202" s="122"/>
      <c r="KPW202" s="122"/>
      <c r="KPX202" s="122"/>
      <c r="KPY202" s="122"/>
      <c r="KPZ202" s="122"/>
      <c r="KQA202" s="122"/>
      <c r="KQB202" s="122"/>
      <c r="KQC202" s="122"/>
      <c r="KQD202" s="122"/>
      <c r="KQE202" s="122"/>
      <c r="KQF202" s="122"/>
      <c r="KQG202" s="122"/>
      <c r="KQH202" s="122"/>
      <c r="KQI202" s="122"/>
      <c r="KQJ202" s="122"/>
      <c r="KQK202" s="122"/>
      <c r="KQL202" s="122"/>
      <c r="KQM202" s="122"/>
      <c r="KQN202" s="122"/>
      <c r="KQO202" s="122"/>
      <c r="KQP202" s="122"/>
      <c r="KQQ202" s="122"/>
      <c r="KQR202" s="122"/>
      <c r="KQS202" s="122"/>
      <c r="KQT202" s="122"/>
      <c r="KQU202" s="122"/>
      <c r="KQV202" s="122"/>
      <c r="KQW202" s="122"/>
      <c r="KQX202" s="122"/>
      <c r="KQY202" s="122"/>
      <c r="KQZ202" s="122"/>
      <c r="KRA202" s="122"/>
      <c r="KRB202" s="122"/>
      <c r="KRC202" s="122"/>
      <c r="KRD202" s="122"/>
      <c r="KRE202" s="122"/>
      <c r="KRF202" s="122"/>
      <c r="KRG202" s="122"/>
      <c r="KRH202" s="122"/>
      <c r="KRI202" s="122"/>
      <c r="KRJ202" s="122"/>
      <c r="KRK202" s="122"/>
      <c r="KRL202" s="122"/>
      <c r="KRM202" s="122"/>
      <c r="KRN202" s="122"/>
      <c r="KRO202" s="122"/>
      <c r="KRP202" s="122"/>
      <c r="KRQ202" s="122"/>
      <c r="KRR202" s="122"/>
      <c r="KRS202" s="122"/>
      <c r="KRT202" s="122"/>
      <c r="KRU202" s="122"/>
      <c r="KRV202" s="122"/>
      <c r="KRW202" s="122"/>
      <c r="KRX202" s="122"/>
      <c r="KRY202" s="122"/>
      <c r="KRZ202" s="122"/>
      <c r="KSA202" s="122"/>
      <c r="KSB202" s="122"/>
      <c r="KSC202" s="122"/>
      <c r="KSD202" s="122"/>
      <c r="KSE202" s="122"/>
      <c r="KSF202" s="122"/>
      <c r="KSG202" s="122"/>
      <c r="KSH202" s="122"/>
      <c r="KSI202" s="122"/>
      <c r="KSJ202" s="122"/>
      <c r="KSK202" s="122"/>
      <c r="KSL202" s="122"/>
      <c r="KSM202" s="122"/>
      <c r="KSN202" s="122"/>
      <c r="KSO202" s="122"/>
      <c r="KSP202" s="122"/>
      <c r="KSQ202" s="122"/>
      <c r="KSR202" s="122"/>
      <c r="KSS202" s="122"/>
      <c r="KST202" s="122"/>
      <c r="KSU202" s="122"/>
      <c r="KSV202" s="122"/>
      <c r="KSW202" s="122"/>
      <c r="KSX202" s="122"/>
      <c r="KSY202" s="122"/>
      <c r="KSZ202" s="122"/>
      <c r="KTA202" s="122"/>
      <c r="KTB202" s="122"/>
      <c r="KTC202" s="122"/>
      <c r="KTD202" s="122"/>
      <c r="KTE202" s="122"/>
      <c r="KTF202" s="122"/>
      <c r="KTG202" s="122"/>
      <c r="KTH202" s="122"/>
      <c r="KTI202" s="122"/>
      <c r="KTJ202" s="122"/>
      <c r="KTK202" s="122"/>
      <c r="KTL202" s="122"/>
      <c r="KTM202" s="122"/>
      <c r="KTN202" s="122"/>
      <c r="KTO202" s="122"/>
      <c r="KTP202" s="122"/>
      <c r="KTQ202" s="122"/>
      <c r="KTR202" s="122"/>
      <c r="KTS202" s="122"/>
      <c r="KTT202" s="122"/>
      <c r="KTU202" s="122"/>
      <c r="KTV202" s="122"/>
      <c r="KTW202" s="122"/>
      <c r="KTX202" s="122"/>
      <c r="KTY202" s="122"/>
      <c r="KTZ202" s="122"/>
      <c r="KUA202" s="122"/>
      <c r="KUB202" s="122"/>
      <c r="KUC202" s="122"/>
      <c r="KUD202" s="122"/>
      <c r="KUE202" s="122"/>
      <c r="KUF202" s="122"/>
      <c r="KUG202" s="122"/>
      <c r="KUH202" s="122"/>
      <c r="KUI202" s="122"/>
      <c r="KUJ202" s="122"/>
      <c r="KUK202" s="122"/>
      <c r="KUL202" s="122"/>
      <c r="KUM202" s="122"/>
      <c r="KUN202" s="122"/>
      <c r="KUO202" s="122"/>
      <c r="KUP202" s="122"/>
      <c r="KUQ202" s="122"/>
      <c r="KUR202" s="122"/>
      <c r="KUS202" s="122"/>
      <c r="KUT202" s="122"/>
      <c r="KUU202" s="122"/>
      <c r="KUV202" s="122"/>
      <c r="KUW202" s="122"/>
      <c r="KUX202" s="122"/>
      <c r="KUY202" s="122"/>
      <c r="KUZ202" s="122"/>
      <c r="KVA202" s="122"/>
      <c r="KVB202" s="122"/>
      <c r="KVC202" s="122"/>
      <c r="KVD202" s="122"/>
      <c r="KVE202" s="122"/>
      <c r="KVF202" s="122"/>
      <c r="KVG202" s="122"/>
      <c r="KVH202" s="122"/>
      <c r="KVI202" s="122"/>
      <c r="KVJ202" s="122"/>
      <c r="KVK202" s="122"/>
      <c r="KVL202" s="122"/>
      <c r="KVM202" s="122"/>
      <c r="KVN202" s="122"/>
      <c r="KVO202" s="122"/>
      <c r="KVP202" s="122"/>
      <c r="KVQ202" s="122"/>
      <c r="KVR202" s="122"/>
      <c r="KVS202" s="122"/>
      <c r="KVT202" s="122"/>
      <c r="KVU202" s="122"/>
      <c r="KVV202" s="122"/>
      <c r="KVW202" s="122"/>
      <c r="KVX202" s="122"/>
      <c r="KVY202" s="122"/>
      <c r="KVZ202" s="122"/>
      <c r="KWA202" s="122"/>
      <c r="KWB202" s="122"/>
      <c r="KWC202" s="122"/>
      <c r="KWD202" s="122"/>
      <c r="KWE202" s="122"/>
      <c r="KWF202" s="122"/>
      <c r="KWG202" s="122"/>
      <c r="KWH202" s="122"/>
      <c r="KWI202" s="122"/>
      <c r="KWJ202" s="122"/>
      <c r="KWK202" s="122"/>
      <c r="KWL202" s="122"/>
      <c r="KWM202" s="122"/>
      <c r="KWN202" s="122"/>
      <c r="KWO202" s="122"/>
      <c r="KWP202" s="122"/>
      <c r="KWQ202" s="122"/>
      <c r="KWR202" s="122"/>
      <c r="KWS202" s="122"/>
      <c r="KWT202" s="122"/>
      <c r="KWU202" s="122"/>
      <c r="KWV202" s="122"/>
      <c r="KWW202" s="122"/>
      <c r="KWX202" s="122"/>
      <c r="KWY202" s="122"/>
      <c r="KWZ202" s="122"/>
      <c r="KXA202" s="122"/>
      <c r="KXB202" s="122"/>
      <c r="KXC202" s="122"/>
      <c r="KXD202" s="122"/>
      <c r="KXE202" s="122"/>
      <c r="KXF202" s="122"/>
      <c r="KXG202" s="122"/>
      <c r="KXH202" s="122"/>
      <c r="KXI202" s="122"/>
      <c r="KXJ202" s="122"/>
      <c r="KXK202" s="122"/>
      <c r="KXL202" s="122"/>
      <c r="KXM202" s="122"/>
      <c r="KXN202" s="122"/>
      <c r="KXO202" s="122"/>
      <c r="KXP202" s="122"/>
      <c r="KXQ202" s="122"/>
      <c r="KXR202" s="122"/>
      <c r="KXS202" s="122"/>
      <c r="KXT202" s="122"/>
      <c r="KXU202" s="122"/>
      <c r="KXV202" s="122"/>
      <c r="KXW202" s="122"/>
      <c r="KXX202" s="122"/>
      <c r="KXY202" s="122"/>
      <c r="KXZ202" s="122"/>
      <c r="KYA202" s="122"/>
      <c r="KYB202" s="122"/>
      <c r="KYC202" s="122"/>
      <c r="KYD202" s="122"/>
      <c r="KYE202" s="122"/>
      <c r="KYF202" s="122"/>
      <c r="KYG202" s="122"/>
      <c r="KYH202" s="122"/>
      <c r="KYI202" s="122"/>
      <c r="KYJ202" s="122"/>
      <c r="KYK202" s="122"/>
      <c r="KYL202" s="122"/>
      <c r="KYM202" s="122"/>
      <c r="KYN202" s="122"/>
      <c r="KYO202" s="122"/>
      <c r="KYP202" s="122"/>
      <c r="KYQ202" s="122"/>
      <c r="KYR202" s="122"/>
      <c r="KYS202" s="122"/>
      <c r="KYT202" s="122"/>
      <c r="KYU202" s="122"/>
      <c r="KYV202" s="122"/>
      <c r="KYW202" s="122"/>
      <c r="KYX202" s="122"/>
      <c r="KYY202" s="122"/>
      <c r="KYZ202" s="122"/>
      <c r="KZA202" s="122"/>
      <c r="KZB202" s="122"/>
      <c r="KZC202" s="122"/>
      <c r="KZD202" s="122"/>
      <c r="KZE202" s="122"/>
      <c r="KZF202" s="122"/>
      <c r="KZG202" s="122"/>
      <c r="KZH202" s="122"/>
      <c r="KZI202" s="122"/>
      <c r="KZJ202" s="122"/>
      <c r="KZK202" s="122"/>
      <c r="KZL202" s="122"/>
      <c r="KZM202" s="122"/>
      <c r="KZN202" s="122"/>
      <c r="KZO202" s="122"/>
      <c r="KZP202" s="122"/>
      <c r="KZQ202" s="122"/>
      <c r="KZR202" s="122"/>
      <c r="KZS202" s="122"/>
      <c r="KZT202" s="122"/>
      <c r="KZU202" s="122"/>
      <c r="KZV202" s="122"/>
      <c r="KZW202" s="122"/>
      <c r="KZX202" s="122"/>
      <c r="KZY202" s="122"/>
      <c r="KZZ202" s="122"/>
      <c r="LAA202" s="122"/>
      <c r="LAB202" s="122"/>
      <c r="LAC202" s="122"/>
      <c r="LAD202" s="122"/>
      <c r="LAE202" s="122"/>
      <c r="LAF202" s="122"/>
      <c r="LAG202" s="122"/>
      <c r="LAH202" s="122"/>
      <c r="LAI202" s="122"/>
      <c r="LAJ202" s="122"/>
      <c r="LAK202" s="122"/>
      <c r="LAL202" s="122"/>
      <c r="LAM202" s="122"/>
      <c r="LAN202" s="122"/>
      <c r="LAO202" s="122"/>
      <c r="LAP202" s="122"/>
      <c r="LAQ202" s="122"/>
      <c r="LAR202" s="122"/>
      <c r="LAS202" s="122"/>
      <c r="LAT202" s="122"/>
      <c r="LAU202" s="122"/>
      <c r="LAV202" s="122"/>
      <c r="LAW202" s="122"/>
      <c r="LAX202" s="122"/>
      <c r="LAY202" s="122"/>
      <c r="LAZ202" s="122"/>
      <c r="LBA202" s="122"/>
      <c r="LBB202" s="122"/>
      <c r="LBC202" s="122"/>
      <c r="LBD202" s="122"/>
      <c r="LBE202" s="122"/>
      <c r="LBF202" s="122"/>
      <c r="LBG202" s="122"/>
      <c r="LBH202" s="122"/>
      <c r="LBI202" s="122"/>
      <c r="LBJ202" s="122"/>
      <c r="LBK202" s="122"/>
      <c r="LBL202" s="122"/>
      <c r="LBM202" s="122"/>
      <c r="LBN202" s="122"/>
      <c r="LBO202" s="122"/>
      <c r="LBP202" s="122"/>
      <c r="LBQ202" s="122"/>
      <c r="LBR202" s="122"/>
      <c r="LBS202" s="122"/>
      <c r="LBT202" s="122"/>
      <c r="LBU202" s="122"/>
      <c r="LBV202" s="122"/>
      <c r="LBW202" s="122"/>
      <c r="LBX202" s="122"/>
      <c r="LBY202" s="122"/>
      <c r="LBZ202" s="122"/>
      <c r="LCA202" s="122"/>
      <c r="LCB202" s="122"/>
      <c r="LCC202" s="122"/>
      <c r="LCD202" s="122"/>
      <c r="LCE202" s="122"/>
      <c r="LCF202" s="122"/>
      <c r="LCG202" s="122"/>
      <c r="LCH202" s="122"/>
      <c r="LCI202" s="122"/>
      <c r="LCJ202" s="122"/>
      <c r="LCK202" s="122"/>
      <c r="LCL202" s="122"/>
      <c r="LCM202" s="122"/>
      <c r="LCN202" s="122"/>
      <c r="LCO202" s="122"/>
      <c r="LCP202" s="122"/>
      <c r="LCQ202" s="122"/>
      <c r="LCR202" s="122"/>
      <c r="LCS202" s="122"/>
      <c r="LCT202" s="122"/>
      <c r="LCU202" s="122"/>
      <c r="LCV202" s="122"/>
      <c r="LCW202" s="122"/>
      <c r="LCX202" s="122"/>
      <c r="LCY202" s="122"/>
      <c r="LCZ202" s="122"/>
      <c r="LDA202" s="122"/>
      <c r="LDB202" s="122"/>
      <c r="LDC202" s="122"/>
      <c r="LDD202" s="122"/>
      <c r="LDE202" s="122"/>
      <c r="LDF202" s="122"/>
      <c r="LDG202" s="122"/>
      <c r="LDH202" s="122"/>
      <c r="LDI202" s="122"/>
      <c r="LDJ202" s="122"/>
      <c r="LDK202" s="122"/>
      <c r="LDL202" s="122"/>
      <c r="LDM202" s="122"/>
      <c r="LDN202" s="122"/>
      <c r="LDO202" s="122"/>
      <c r="LDP202" s="122"/>
      <c r="LDQ202" s="122"/>
      <c r="LDR202" s="122"/>
      <c r="LDS202" s="122"/>
      <c r="LDT202" s="122"/>
      <c r="LDU202" s="122"/>
      <c r="LDV202" s="122"/>
      <c r="LDW202" s="122"/>
      <c r="LDX202" s="122"/>
      <c r="LDY202" s="122"/>
      <c r="LDZ202" s="122"/>
      <c r="LEA202" s="122"/>
      <c r="LEB202" s="122"/>
      <c r="LEC202" s="122"/>
      <c r="LED202" s="122"/>
      <c r="LEE202" s="122"/>
      <c r="LEF202" s="122"/>
      <c r="LEG202" s="122"/>
      <c r="LEH202" s="122"/>
      <c r="LEI202" s="122"/>
      <c r="LEJ202" s="122"/>
      <c r="LEK202" s="122"/>
      <c r="LEL202" s="122"/>
      <c r="LEM202" s="122"/>
      <c r="LEN202" s="122"/>
      <c r="LEO202" s="122"/>
      <c r="LEP202" s="122"/>
      <c r="LEQ202" s="122"/>
      <c r="LER202" s="122"/>
      <c r="LES202" s="122"/>
      <c r="LET202" s="122"/>
      <c r="LEU202" s="122"/>
      <c r="LEV202" s="122"/>
      <c r="LEW202" s="122"/>
      <c r="LEX202" s="122"/>
      <c r="LEY202" s="122"/>
      <c r="LEZ202" s="122"/>
      <c r="LFA202" s="122"/>
      <c r="LFB202" s="122"/>
      <c r="LFC202" s="122"/>
      <c r="LFD202" s="122"/>
      <c r="LFE202" s="122"/>
      <c r="LFF202" s="122"/>
      <c r="LFG202" s="122"/>
      <c r="LFH202" s="122"/>
      <c r="LFI202" s="122"/>
      <c r="LFJ202" s="122"/>
      <c r="LFK202" s="122"/>
      <c r="LFL202" s="122"/>
      <c r="LFM202" s="122"/>
      <c r="LFN202" s="122"/>
      <c r="LFO202" s="122"/>
      <c r="LFP202" s="122"/>
      <c r="LFQ202" s="122"/>
      <c r="LFR202" s="122"/>
      <c r="LFS202" s="122"/>
      <c r="LFT202" s="122"/>
      <c r="LFU202" s="122"/>
      <c r="LFV202" s="122"/>
      <c r="LFW202" s="122"/>
      <c r="LFX202" s="122"/>
      <c r="LFY202" s="122"/>
      <c r="LFZ202" s="122"/>
      <c r="LGA202" s="122"/>
      <c r="LGB202" s="122"/>
      <c r="LGC202" s="122"/>
      <c r="LGD202" s="122"/>
      <c r="LGE202" s="122"/>
      <c r="LGF202" s="122"/>
      <c r="LGG202" s="122"/>
      <c r="LGH202" s="122"/>
      <c r="LGI202" s="122"/>
      <c r="LGJ202" s="122"/>
      <c r="LGK202" s="122"/>
      <c r="LGL202" s="122"/>
      <c r="LGM202" s="122"/>
      <c r="LGN202" s="122"/>
      <c r="LGO202" s="122"/>
      <c r="LGP202" s="122"/>
      <c r="LGQ202" s="122"/>
      <c r="LGR202" s="122"/>
      <c r="LGS202" s="122"/>
      <c r="LGT202" s="122"/>
      <c r="LGU202" s="122"/>
      <c r="LGV202" s="122"/>
      <c r="LGW202" s="122"/>
      <c r="LGX202" s="122"/>
      <c r="LGY202" s="122"/>
      <c r="LGZ202" s="122"/>
      <c r="LHA202" s="122"/>
      <c r="LHB202" s="122"/>
      <c r="LHC202" s="122"/>
      <c r="LHD202" s="122"/>
      <c r="LHE202" s="122"/>
      <c r="LHF202" s="122"/>
      <c r="LHG202" s="122"/>
      <c r="LHH202" s="122"/>
      <c r="LHI202" s="122"/>
      <c r="LHJ202" s="122"/>
      <c r="LHK202" s="122"/>
      <c r="LHL202" s="122"/>
      <c r="LHM202" s="122"/>
      <c r="LHN202" s="122"/>
      <c r="LHO202" s="122"/>
      <c r="LHP202" s="122"/>
      <c r="LHQ202" s="122"/>
      <c r="LHR202" s="122"/>
      <c r="LHS202" s="122"/>
      <c r="LHT202" s="122"/>
      <c r="LHU202" s="122"/>
      <c r="LHV202" s="122"/>
      <c r="LHW202" s="122"/>
      <c r="LHX202" s="122"/>
      <c r="LHY202" s="122"/>
      <c r="LHZ202" s="122"/>
      <c r="LIA202" s="122"/>
      <c r="LIB202" s="122"/>
      <c r="LIC202" s="122"/>
      <c r="LID202" s="122"/>
      <c r="LIE202" s="122"/>
      <c r="LIF202" s="122"/>
      <c r="LIG202" s="122"/>
      <c r="LIH202" s="122"/>
      <c r="LII202" s="122"/>
      <c r="LIJ202" s="122"/>
      <c r="LIK202" s="122"/>
      <c r="LIL202" s="122"/>
      <c r="LIM202" s="122"/>
      <c r="LIN202" s="122"/>
      <c r="LIO202" s="122"/>
      <c r="LIP202" s="122"/>
      <c r="LIQ202" s="122"/>
      <c r="LIR202" s="122"/>
      <c r="LIS202" s="122"/>
      <c r="LIT202" s="122"/>
      <c r="LIU202" s="122"/>
      <c r="LIV202" s="122"/>
      <c r="LIW202" s="122"/>
      <c r="LIX202" s="122"/>
      <c r="LIY202" s="122"/>
      <c r="LIZ202" s="122"/>
      <c r="LJA202" s="122"/>
      <c r="LJB202" s="122"/>
      <c r="LJC202" s="122"/>
      <c r="LJD202" s="122"/>
      <c r="LJE202" s="122"/>
      <c r="LJF202" s="122"/>
      <c r="LJG202" s="122"/>
      <c r="LJH202" s="122"/>
      <c r="LJI202" s="122"/>
      <c r="LJJ202" s="122"/>
      <c r="LJK202" s="122"/>
      <c r="LJL202" s="122"/>
      <c r="LJM202" s="122"/>
      <c r="LJN202" s="122"/>
      <c r="LJO202" s="122"/>
      <c r="LJP202" s="122"/>
      <c r="LJQ202" s="122"/>
      <c r="LJR202" s="122"/>
      <c r="LJS202" s="122"/>
      <c r="LJT202" s="122"/>
      <c r="LJU202" s="122"/>
      <c r="LJV202" s="122"/>
      <c r="LJW202" s="122"/>
      <c r="LJX202" s="122"/>
      <c r="LJY202" s="122"/>
      <c r="LJZ202" s="122"/>
      <c r="LKA202" s="122"/>
      <c r="LKB202" s="122"/>
      <c r="LKC202" s="122"/>
      <c r="LKD202" s="122"/>
      <c r="LKE202" s="122"/>
      <c r="LKF202" s="122"/>
      <c r="LKG202" s="122"/>
      <c r="LKH202" s="122"/>
      <c r="LKI202" s="122"/>
      <c r="LKJ202" s="122"/>
      <c r="LKK202" s="122"/>
      <c r="LKL202" s="122"/>
      <c r="LKM202" s="122"/>
      <c r="LKN202" s="122"/>
      <c r="LKO202" s="122"/>
      <c r="LKP202" s="122"/>
      <c r="LKQ202" s="122"/>
      <c r="LKR202" s="122"/>
      <c r="LKS202" s="122"/>
      <c r="LKT202" s="122"/>
      <c r="LKU202" s="122"/>
      <c r="LKV202" s="122"/>
      <c r="LKW202" s="122"/>
      <c r="LKX202" s="122"/>
      <c r="LKY202" s="122"/>
      <c r="LKZ202" s="122"/>
      <c r="LLA202" s="122"/>
      <c r="LLB202" s="122"/>
      <c r="LLC202" s="122"/>
      <c r="LLD202" s="122"/>
      <c r="LLE202" s="122"/>
      <c r="LLF202" s="122"/>
      <c r="LLG202" s="122"/>
      <c r="LLH202" s="122"/>
      <c r="LLI202" s="122"/>
      <c r="LLJ202" s="122"/>
      <c r="LLK202" s="122"/>
      <c r="LLL202" s="122"/>
      <c r="LLM202" s="122"/>
      <c r="LLN202" s="122"/>
      <c r="LLO202" s="122"/>
      <c r="LLP202" s="122"/>
      <c r="LLQ202" s="122"/>
      <c r="LLR202" s="122"/>
      <c r="LLS202" s="122"/>
      <c r="LLT202" s="122"/>
      <c r="LLU202" s="122"/>
      <c r="LLV202" s="122"/>
      <c r="LLW202" s="122"/>
      <c r="LLX202" s="122"/>
      <c r="LLY202" s="122"/>
      <c r="LLZ202" s="122"/>
      <c r="LMA202" s="122"/>
      <c r="LMB202" s="122"/>
      <c r="LMC202" s="122"/>
      <c r="LMD202" s="122"/>
      <c r="LME202" s="122"/>
      <c r="LMF202" s="122"/>
      <c r="LMG202" s="122"/>
      <c r="LMH202" s="122"/>
      <c r="LMI202" s="122"/>
      <c r="LMJ202" s="122"/>
      <c r="LMK202" s="122"/>
      <c r="LML202" s="122"/>
      <c r="LMM202" s="122"/>
      <c r="LMN202" s="122"/>
      <c r="LMO202" s="122"/>
      <c r="LMP202" s="122"/>
      <c r="LMQ202" s="122"/>
      <c r="LMR202" s="122"/>
      <c r="LMS202" s="122"/>
      <c r="LMT202" s="122"/>
      <c r="LMU202" s="122"/>
      <c r="LMV202" s="122"/>
      <c r="LMW202" s="122"/>
      <c r="LMX202" s="122"/>
      <c r="LMY202" s="122"/>
      <c r="LMZ202" s="122"/>
      <c r="LNA202" s="122"/>
      <c r="LNB202" s="122"/>
      <c r="LNC202" s="122"/>
      <c r="LND202" s="122"/>
      <c r="LNE202" s="122"/>
      <c r="LNF202" s="122"/>
      <c r="LNG202" s="122"/>
      <c r="LNH202" s="122"/>
      <c r="LNI202" s="122"/>
      <c r="LNJ202" s="122"/>
      <c r="LNK202" s="122"/>
      <c r="LNL202" s="122"/>
      <c r="LNM202" s="122"/>
      <c r="LNN202" s="122"/>
      <c r="LNO202" s="122"/>
      <c r="LNP202" s="122"/>
      <c r="LNQ202" s="122"/>
      <c r="LNR202" s="122"/>
      <c r="LNS202" s="122"/>
      <c r="LNT202" s="122"/>
      <c r="LNU202" s="122"/>
      <c r="LNV202" s="122"/>
      <c r="LNW202" s="122"/>
      <c r="LNX202" s="122"/>
      <c r="LNY202" s="122"/>
      <c r="LNZ202" s="122"/>
      <c r="LOA202" s="122"/>
      <c r="LOB202" s="122"/>
      <c r="LOC202" s="122"/>
      <c r="LOD202" s="122"/>
      <c r="LOE202" s="122"/>
      <c r="LOF202" s="122"/>
      <c r="LOG202" s="122"/>
      <c r="LOH202" s="122"/>
      <c r="LOI202" s="122"/>
      <c r="LOJ202" s="122"/>
      <c r="LOK202" s="122"/>
      <c r="LOL202" s="122"/>
      <c r="LOM202" s="122"/>
      <c r="LON202" s="122"/>
      <c r="LOO202" s="122"/>
      <c r="LOP202" s="122"/>
      <c r="LOQ202" s="122"/>
      <c r="LOR202" s="122"/>
      <c r="LOS202" s="122"/>
      <c r="LOT202" s="122"/>
      <c r="LOU202" s="122"/>
      <c r="LOV202" s="122"/>
      <c r="LOW202" s="122"/>
      <c r="LOX202" s="122"/>
      <c r="LOY202" s="122"/>
      <c r="LOZ202" s="122"/>
      <c r="LPA202" s="122"/>
      <c r="LPB202" s="122"/>
      <c r="LPC202" s="122"/>
      <c r="LPD202" s="122"/>
      <c r="LPE202" s="122"/>
      <c r="LPF202" s="122"/>
      <c r="LPG202" s="122"/>
      <c r="LPH202" s="122"/>
      <c r="LPI202" s="122"/>
      <c r="LPJ202" s="122"/>
      <c r="LPK202" s="122"/>
      <c r="LPL202" s="122"/>
      <c r="LPM202" s="122"/>
      <c r="LPN202" s="122"/>
      <c r="LPO202" s="122"/>
      <c r="LPP202" s="122"/>
      <c r="LPQ202" s="122"/>
      <c r="LPR202" s="122"/>
      <c r="LPS202" s="122"/>
      <c r="LPT202" s="122"/>
      <c r="LPU202" s="122"/>
      <c r="LPV202" s="122"/>
      <c r="LPW202" s="122"/>
      <c r="LPX202" s="122"/>
      <c r="LPY202" s="122"/>
      <c r="LPZ202" s="122"/>
      <c r="LQA202" s="122"/>
      <c r="LQB202" s="122"/>
      <c r="LQC202" s="122"/>
      <c r="LQD202" s="122"/>
      <c r="LQE202" s="122"/>
      <c r="LQF202" s="122"/>
      <c r="LQG202" s="122"/>
      <c r="LQH202" s="122"/>
      <c r="LQI202" s="122"/>
      <c r="LQJ202" s="122"/>
      <c r="LQK202" s="122"/>
      <c r="LQL202" s="122"/>
      <c r="LQM202" s="122"/>
      <c r="LQN202" s="122"/>
      <c r="LQO202" s="122"/>
      <c r="LQP202" s="122"/>
      <c r="LQQ202" s="122"/>
      <c r="LQR202" s="122"/>
      <c r="LQS202" s="122"/>
      <c r="LQT202" s="122"/>
      <c r="LQU202" s="122"/>
      <c r="LQV202" s="122"/>
      <c r="LQW202" s="122"/>
      <c r="LQX202" s="122"/>
      <c r="LQY202" s="122"/>
      <c r="LQZ202" s="122"/>
      <c r="LRA202" s="122"/>
      <c r="LRB202" s="122"/>
      <c r="LRC202" s="122"/>
      <c r="LRD202" s="122"/>
      <c r="LRE202" s="122"/>
      <c r="LRF202" s="122"/>
      <c r="LRG202" s="122"/>
      <c r="LRH202" s="122"/>
      <c r="LRI202" s="122"/>
      <c r="LRJ202" s="122"/>
      <c r="LRK202" s="122"/>
      <c r="LRL202" s="122"/>
      <c r="LRM202" s="122"/>
      <c r="LRN202" s="122"/>
      <c r="LRO202" s="122"/>
      <c r="LRP202" s="122"/>
      <c r="LRQ202" s="122"/>
      <c r="LRR202" s="122"/>
      <c r="LRS202" s="122"/>
      <c r="LRT202" s="122"/>
      <c r="LRU202" s="122"/>
      <c r="LRV202" s="122"/>
      <c r="LRW202" s="122"/>
      <c r="LRX202" s="122"/>
      <c r="LRY202" s="122"/>
      <c r="LRZ202" s="122"/>
      <c r="LSA202" s="122"/>
      <c r="LSB202" s="122"/>
      <c r="LSC202" s="122"/>
      <c r="LSD202" s="122"/>
      <c r="LSE202" s="122"/>
      <c r="LSF202" s="122"/>
      <c r="LSG202" s="122"/>
      <c r="LSH202" s="122"/>
      <c r="LSI202" s="122"/>
      <c r="LSJ202" s="122"/>
      <c r="LSK202" s="122"/>
      <c r="LSL202" s="122"/>
      <c r="LSM202" s="122"/>
      <c r="LSN202" s="122"/>
      <c r="LSO202" s="122"/>
      <c r="LSP202" s="122"/>
      <c r="LSQ202" s="122"/>
      <c r="LSR202" s="122"/>
      <c r="LSS202" s="122"/>
      <c r="LST202" s="122"/>
      <c r="LSU202" s="122"/>
      <c r="LSV202" s="122"/>
      <c r="LSW202" s="122"/>
      <c r="LSX202" s="122"/>
      <c r="LSY202" s="122"/>
      <c r="LSZ202" s="122"/>
      <c r="LTA202" s="122"/>
      <c r="LTB202" s="122"/>
      <c r="LTC202" s="122"/>
      <c r="LTD202" s="122"/>
      <c r="LTE202" s="122"/>
      <c r="LTF202" s="122"/>
      <c r="LTG202" s="122"/>
      <c r="LTH202" s="122"/>
      <c r="LTI202" s="122"/>
      <c r="LTJ202" s="122"/>
      <c r="LTK202" s="122"/>
      <c r="LTL202" s="122"/>
      <c r="LTM202" s="122"/>
      <c r="LTN202" s="122"/>
      <c r="LTO202" s="122"/>
      <c r="LTP202" s="122"/>
      <c r="LTQ202" s="122"/>
      <c r="LTR202" s="122"/>
      <c r="LTS202" s="122"/>
      <c r="LTT202" s="122"/>
      <c r="LTU202" s="122"/>
      <c r="LTV202" s="122"/>
      <c r="LTW202" s="122"/>
      <c r="LTX202" s="122"/>
      <c r="LTY202" s="122"/>
      <c r="LTZ202" s="122"/>
      <c r="LUA202" s="122"/>
      <c r="LUB202" s="122"/>
      <c r="LUC202" s="122"/>
      <c r="LUD202" s="122"/>
      <c r="LUE202" s="122"/>
      <c r="LUF202" s="122"/>
      <c r="LUG202" s="122"/>
      <c r="LUH202" s="122"/>
      <c r="LUI202" s="122"/>
      <c r="LUJ202" s="122"/>
      <c r="LUK202" s="122"/>
      <c r="LUL202" s="122"/>
      <c r="LUM202" s="122"/>
      <c r="LUN202" s="122"/>
      <c r="LUO202" s="122"/>
      <c r="LUP202" s="122"/>
      <c r="LUQ202" s="122"/>
      <c r="LUR202" s="122"/>
      <c r="LUS202" s="122"/>
      <c r="LUT202" s="122"/>
      <c r="LUU202" s="122"/>
      <c r="LUV202" s="122"/>
      <c r="LUW202" s="122"/>
      <c r="LUX202" s="122"/>
      <c r="LUY202" s="122"/>
      <c r="LUZ202" s="122"/>
      <c r="LVA202" s="122"/>
      <c r="LVB202" s="122"/>
      <c r="LVC202" s="122"/>
      <c r="LVD202" s="122"/>
      <c r="LVE202" s="122"/>
      <c r="LVF202" s="122"/>
      <c r="LVG202" s="122"/>
      <c r="LVH202" s="122"/>
      <c r="LVI202" s="122"/>
      <c r="LVJ202" s="122"/>
      <c r="LVK202" s="122"/>
      <c r="LVL202" s="122"/>
      <c r="LVM202" s="122"/>
      <c r="LVN202" s="122"/>
      <c r="LVO202" s="122"/>
      <c r="LVP202" s="122"/>
      <c r="LVQ202" s="122"/>
      <c r="LVR202" s="122"/>
      <c r="LVS202" s="122"/>
      <c r="LVT202" s="122"/>
      <c r="LVU202" s="122"/>
      <c r="LVV202" s="122"/>
      <c r="LVW202" s="122"/>
      <c r="LVX202" s="122"/>
      <c r="LVY202" s="122"/>
      <c r="LVZ202" s="122"/>
      <c r="LWA202" s="122"/>
      <c r="LWB202" s="122"/>
      <c r="LWC202" s="122"/>
      <c r="LWD202" s="122"/>
      <c r="LWE202" s="122"/>
      <c r="LWF202" s="122"/>
      <c r="LWG202" s="122"/>
      <c r="LWH202" s="122"/>
      <c r="LWI202" s="122"/>
      <c r="LWJ202" s="122"/>
      <c r="LWK202" s="122"/>
      <c r="LWL202" s="122"/>
      <c r="LWM202" s="122"/>
      <c r="LWN202" s="122"/>
      <c r="LWO202" s="122"/>
      <c r="LWP202" s="122"/>
      <c r="LWQ202" s="122"/>
      <c r="LWR202" s="122"/>
      <c r="LWS202" s="122"/>
      <c r="LWT202" s="122"/>
      <c r="LWU202" s="122"/>
      <c r="LWV202" s="122"/>
      <c r="LWW202" s="122"/>
      <c r="LWX202" s="122"/>
      <c r="LWY202" s="122"/>
      <c r="LWZ202" s="122"/>
      <c r="LXA202" s="122"/>
      <c r="LXB202" s="122"/>
      <c r="LXC202" s="122"/>
      <c r="LXD202" s="122"/>
      <c r="LXE202" s="122"/>
      <c r="LXF202" s="122"/>
      <c r="LXG202" s="122"/>
      <c r="LXH202" s="122"/>
      <c r="LXI202" s="122"/>
      <c r="LXJ202" s="122"/>
      <c r="LXK202" s="122"/>
      <c r="LXL202" s="122"/>
      <c r="LXM202" s="122"/>
      <c r="LXN202" s="122"/>
      <c r="LXO202" s="122"/>
      <c r="LXP202" s="122"/>
      <c r="LXQ202" s="122"/>
      <c r="LXR202" s="122"/>
      <c r="LXS202" s="122"/>
      <c r="LXT202" s="122"/>
      <c r="LXU202" s="122"/>
      <c r="LXV202" s="122"/>
      <c r="LXW202" s="122"/>
      <c r="LXX202" s="122"/>
      <c r="LXY202" s="122"/>
      <c r="LXZ202" s="122"/>
      <c r="LYA202" s="122"/>
      <c r="LYB202" s="122"/>
      <c r="LYC202" s="122"/>
      <c r="LYD202" s="122"/>
      <c r="LYE202" s="122"/>
      <c r="LYF202" s="122"/>
      <c r="LYG202" s="122"/>
      <c r="LYH202" s="122"/>
      <c r="LYI202" s="122"/>
      <c r="LYJ202" s="122"/>
      <c r="LYK202" s="122"/>
      <c r="LYL202" s="122"/>
      <c r="LYM202" s="122"/>
      <c r="LYN202" s="122"/>
      <c r="LYO202" s="122"/>
      <c r="LYP202" s="122"/>
      <c r="LYQ202" s="122"/>
      <c r="LYR202" s="122"/>
      <c r="LYS202" s="122"/>
      <c r="LYT202" s="122"/>
      <c r="LYU202" s="122"/>
      <c r="LYV202" s="122"/>
      <c r="LYW202" s="122"/>
      <c r="LYX202" s="122"/>
      <c r="LYY202" s="122"/>
      <c r="LYZ202" s="122"/>
      <c r="LZA202" s="122"/>
      <c r="LZB202" s="122"/>
      <c r="LZC202" s="122"/>
      <c r="LZD202" s="122"/>
      <c r="LZE202" s="122"/>
      <c r="LZF202" s="122"/>
      <c r="LZG202" s="122"/>
      <c r="LZH202" s="122"/>
      <c r="LZI202" s="122"/>
      <c r="LZJ202" s="122"/>
      <c r="LZK202" s="122"/>
      <c r="LZL202" s="122"/>
      <c r="LZM202" s="122"/>
      <c r="LZN202" s="122"/>
      <c r="LZO202" s="122"/>
      <c r="LZP202" s="122"/>
      <c r="LZQ202" s="122"/>
      <c r="LZR202" s="122"/>
      <c r="LZS202" s="122"/>
      <c r="LZT202" s="122"/>
      <c r="LZU202" s="122"/>
      <c r="LZV202" s="122"/>
      <c r="LZW202" s="122"/>
      <c r="LZX202" s="122"/>
      <c r="LZY202" s="122"/>
      <c r="LZZ202" s="122"/>
      <c r="MAA202" s="122"/>
      <c r="MAB202" s="122"/>
      <c r="MAC202" s="122"/>
      <c r="MAD202" s="122"/>
      <c r="MAE202" s="122"/>
      <c r="MAF202" s="122"/>
      <c r="MAG202" s="122"/>
      <c r="MAH202" s="122"/>
      <c r="MAI202" s="122"/>
      <c r="MAJ202" s="122"/>
      <c r="MAK202" s="122"/>
      <c r="MAL202" s="122"/>
      <c r="MAM202" s="122"/>
      <c r="MAN202" s="122"/>
      <c r="MAO202" s="122"/>
      <c r="MAP202" s="122"/>
      <c r="MAQ202" s="122"/>
      <c r="MAR202" s="122"/>
      <c r="MAS202" s="122"/>
      <c r="MAT202" s="122"/>
      <c r="MAU202" s="122"/>
      <c r="MAV202" s="122"/>
      <c r="MAW202" s="122"/>
      <c r="MAX202" s="122"/>
      <c r="MAY202" s="122"/>
      <c r="MAZ202" s="122"/>
      <c r="MBA202" s="122"/>
      <c r="MBB202" s="122"/>
      <c r="MBC202" s="122"/>
      <c r="MBD202" s="122"/>
      <c r="MBE202" s="122"/>
      <c r="MBF202" s="122"/>
      <c r="MBG202" s="122"/>
      <c r="MBH202" s="122"/>
      <c r="MBI202" s="122"/>
      <c r="MBJ202" s="122"/>
      <c r="MBK202" s="122"/>
      <c r="MBL202" s="122"/>
      <c r="MBM202" s="122"/>
      <c r="MBN202" s="122"/>
      <c r="MBO202" s="122"/>
      <c r="MBP202" s="122"/>
      <c r="MBQ202" s="122"/>
      <c r="MBR202" s="122"/>
      <c r="MBS202" s="122"/>
      <c r="MBT202" s="122"/>
      <c r="MBU202" s="122"/>
      <c r="MBV202" s="122"/>
      <c r="MBW202" s="122"/>
      <c r="MBX202" s="122"/>
      <c r="MBY202" s="122"/>
      <c r="MBZ202" s="122"/>
      <c r="MCA202" s="122"/>
      <c r="MCB202" s="122"/>
      <c r="MCC202" s="122"/>
      <c r="MCD202" s="122"/>
      <c r="MCE202" s="122"/>
      <c r="MCF202" s="122"/>
      <c r="MCG202" s="122"/>
      <c r="MCH202" s="122"/>
      <c r="MCI202" s="122"/>
      <c r="MCJ202" s="122"/>
      <c r="MCK202" s="122"/>
      <c r="MCL202" s="122"/>
      <c r="MCM202" s="122"/>
      <c r="MCN202" s="122"/>
      <c r="MCO202" s="122"/>
      <c r="MCP202" s="122"/>
      <c r="MCQ202" s="122"/>
      <c r="MCR202" s="122"/>
      <c r="MCS202" s="122"/>
      <c r="MCT202" s="122"/>
      <c r="MCU202" s="122"/>
      <c r="MCV202" s="122"/>
      <c r="MCW202" s="122"/>
      <c r="MCX202" s="122"/>
      <c r="MCY202" s="122"/>
      <c r="MCZ202" s="122"/>
      <c r="MDA202" s="122"/>
      <c r="MDB202" s="122"/>
      <c r="MDC202" s="122"/>
      <c r="MDD202" s="122"/>
      <c r="MDE202" s="122"/>
      <c r="MDF202" s="122"/>
      <c r="MDG202" s="122"/>
      <c r="MDH202" s="122"/>
      <c r="MDI202" s="122"/>
      <c r="MDJ202" s="122"/>
      <c r="MDK202" s="122"/>
      <c r="MDL202" s="122"/>
      <c r="MDM202" s="122"/>
      <c r="MDN202" s="122"/>
      <c r="MDO202" s="122"/>
      <c r="MDP202" s="122"/>
      <c r="MDQ202" s="122"/>
      <c r="MDR202" s="122"/>
      <c r="MDS202" s="122"/>
      <c r="MDT202" s="122"/>
      <c r="MDU202" s="122"/>
      <c r="MDV202" s="122"/>
      <c r="MDW202" s="122"/>
      <c r="MDX202" s="122"/>
      <c r="MDY202" s="122"/>
      <c r="MDZ202" s="122"/>
      <c r="MEA202" s="122"/>
      <c r="MEB202" s="122"/>
      <c r="MEC202" s="122"/>
      <c r="MED202" s="122"/>
      <c r="MEE202" s="122"/>
      <c r="MEF202" s="122"/>
      <c r="MEG202" s="122"/>
      <c r="MEH202" s="122"/>
      <c r="MEI202" s="122"/>
      <c r="MEJ202" s="122"/>
      <c r="MEK202" s="122"/>
      <c r="MEL202" s="122"/>
      <c r="MEM202" s="122"/>
      <c r="MEN202" s="122"/>
      <c r="MEO202" s="122"/>
      <c r="MEP202" s="122"/>
      <c r="MEQ202" s="122"/>
      <c r="MER202" s="122"/>
      <c r="MES202" s="122"/>
      <c r="MET202" s="122"/>
      <c r="MEU202" s="122"/>
      <c r="MEV202" s="122"/>
      <c r="MEW202" s="122"/>
      <c r="MEX202" s="122"/>
      <c r="MEY202" s="122"/>
      <c r="MEZ202" s="122"/>
      <c r="MFA202" s="122"/>
      <c r="MFB202" s="122"/>
      <c r="MFC202" s="122"/>
      <c r="MFD202" s="122"/>
      <c r="MFE202" s="122"/>
      <c r="MFF202" s="122"/>
      <c r="MFG202" s="122"/>
      <c r="MFH202" s="122"/>
      <c r="MFI202" s="122"/>
      <c r="MFJ202" s="122"/>
      <c r="MFK202" s="122"/>
      <c r="MFL202" s="122"/>
      <c r="MFM202" s="122"/>
      <c r="MFN202" s="122"/>
      <c r="MFO202" s="122"/>
      <c r="MFP202" s="122"/>
      <c r="MFQ202" s="122"/>
      <c r="MFR202" s="122"/>
      <c r="MFS202" s="122"/>
      <c r="MFT202" s="122"/>
      <c r="MFU202" s="122"/>
      <c r="MFV202" s="122"/>
      <c r="MFW202" s="122"/>
      <c r="MFX202" s="122"/>
      <c r="MFY202" s="122"/>
      <c r="MFZ202" s="122"/>
      <c r="MGA202" s="122"/>
      <c r="MGB202" s="122"/>
      <c r="MGC202" s="122"/>
      <c r="MGD202" s="122"/>
      <c r="MGE202" s="122"/>
      <c r="MGF202" s="122"/>
      <c r="MGG202" s="122"/>
      <c r="MGH202" s="122"/>
      <c r="MGI202" s="122"/>
      <c r="MGJ202" s="122"/>
      <c r="MGK202" s="122"/>
      <c r="MGL202" s="122"/>
      <c r="MGM202" s="122"/>
      <c r="MGN202" s="122"/>
      <c r="MGO202" s="122"/>
      <c r="MGP202" s="122"/>
      <c r="MGQ202" s="122"/>
      <c r="MGR202" s="122"/>
      <c r="MGS202" s="122"/>
      <c r="MGT202" s="122"/>
      <c r="MGU202" s="122"/>
      <c r="MGV202" s="122"/>
      <c r="MGW202" s="122"/>
      <c r="MGX202" s="122"/>
      <c r="MGY202" s="122"/>
      <c r="MGZ202" s="122"/>
      <c r="MHA202" s="122"/>
      <c r="MHB202" s="122"/>
      <c r="MHC202" s="122"/>
      <c r="MHD202" s="122"/>
      <c r="MHE202" s="122"/>
      <c r="MHF202" s="122"/>
      <c r="MHG202" s="122"/>
      <c r="MHH202" s="122"/>
      <c r="MHI202" s="122"/>
      <c r="MHJ202" s="122"/>
      <c r="MHK202" s="122"/>
      <c r="MHL202" s="122"/>
      <c r="MHM202" s="122"/>
      <c r="MHN202" s="122"/>
      <c r="MHO202" s="122"/>
      <c r="MHP202" s="122"/>
      <c r="MHQ202" s="122"/>
      <c r="MHR202" s="122"/>
      <c r="MHS202" s="122"/>
      <c r="MHT202" s="122"/>
      <c r="MHU202" s="122"/>
      <c r="MHV202" s="122"/>
      <c r="MHW202" s="122"/>
      <c r="MHX202" s="122"/>
      <c r="MHY202" s="122"/>
      <c r="MHZ202" s="122"/>
      <c r="MIA202" s="122"/>
      <c r="MIB202" s="122"/>
      <c r="MIC202" s="122"/>
      <c r="MID202" s="122"/>
      <c r="MIE202" s="122"/>
      <c r="MIF202" s="122"/>
      <c r="MIG202" s="122"/>
      <c r="MIH202" s="122"/>
      <c r="MII202" s="122"/>
      <c r="MIJ202" s="122"/>
      <c r="MIK202" s="122"/>
      <c r="MIL202" s="122"/>
      <c r="MIM202" s="122"/>
      <c r="MIN202" s="122"/>
      <c r="MIO202" s="122"/>
      <c r="MIP202" s="122"/>
      <c r="MIQ202" s="122"/>
      <c r="MIR202" s="122"/>
      <c r="MIS202" s="122"/>
      <c r="MIT202" s="122"/>
      <c r="MIU202" s="122"/>
      <c r="MIV202" s="122"/>
      <c r="MIW202" s="122"/>
      <c r="MIX202" s="122"/>
      <c r="MIY202" s="122"/>
      <c r="MIZ202" s="122"/>
      <c r="MJA202" s="122"/>
      <c r="MJB202" s="122"/>
      <c r="MJC202" s="122"/>
      <c r="MJD202" s="122"/>
      <c r="MJE202" s="122"/>
      <c r="MJF202" s="122"/>
      <c r="MJG202" s="122"/>
      <c r="MJH202" s="122"/>
      <c r="MJI202" s="122"/>
      <c r="MJJ202" s="122"/>
      <c r="MJK202" s="122"/>
      <c r="MJL202" s="122"/>
      <c r="MJM202" s="122"/>
      <c r="MJN202" s="122"/>
      <c r="MJO202" s="122"/>
      <c r="MJP202" s="122"/>
      <c r="MJQ202" s="122"/>
      <c r="MJR202" s="122"/>
      <c r="MJS202" s="122"/>
      <c r="MJT202" s="122"/>
      <c r="MJU202" s="122"/>
      <c r="MJV202" s="122"/>
      <c r="MJW202" s="122"/>
      <c r="MJX202" s="122"/>
      <c r="MJY202" s="122"/>
      <c r="MJZ202" s="122"/>
      <c r="MKA202" s="122"/>
      <c r="MKB202" s="122"/>
      <c r="MKC202" s="122"/>
      <c r="MKD202" s="122"/>
      <c r="MKE202" s="122"/>
      <c r="MKF202" s="122"/>
      <c r="MKG202" s="122"/>
      <c r="MKH202" s="122"/>
      <c r="MKI202" s="122"/>
      <c r="MKJ202" s="122"/>
      <c r="MKK202" s="122"/>
      <c r="MKL202" s="122"/>
      <c r="MKM202" s="122"/>
      <c r="MKN202" s="122"/>
      <c r="MKO202" s="122"/>
      <c r="MKP202" s="122"/>
      <c r="MKQ202" s="122"/>
      <c r="MKR202" s="122"/>
      <c r="MKS202" s="122"/>
      <c r="MKT202" s="122"/>
      <c r="MKU202" s="122"/>
      <c r="MKV202" s="122"/>
      <c r="MKW202" s="122"/>
      <c r="MKX202" s="122"/>
      <c r="MKY202" s="122"/>
      <c r="MKZ202" s="122"/>
      <c r="MLA202" s="122"/>
      <c r="MLB202" s="122"/>
      <c r="MLC202" s="122"/>
      <c r="MLD202" s="122"/>
      <c r="MLE202" s="122"/>
      <c r="MLF202" s="122"/>
      <c r="MLG202" s="122"/>
      <c r="MLH202" s="122"/>
      <c r="MLI202" s="122"/>
      <c r="MLJ202" s="122"/>
      <c r="MLK202" s="122"/>
      <c r="MLL202" s="122"/>
      <c r="MLM202" s="122"/>
      <c r="MLN202" s="122"/>
      <c r="MLO202" s="122"/>
      <c r="MLP202" s="122"/>
      <c r="MLQ202" s="122"/>
      <c r="MLR202" s="122"/>
      <c r="MLS202" s="122"/>
      <c r="MLT202" s="122"/>
      <c r="MLU202" s="122"/>
      <c r="MLV202" s="122"/>
      <c r="MLW202" s="122"/>
      <c r="MLX202" s="122"/>
      <c r="MLY202" s="122"/>
      <c r="MLZ202" s="122"/>
      <c r="MMA202" s="122"/>
      <c r="MMB202" s="122"/>
      <c r="MMC202" s="122"/>
      <c r="MMD202" s="122"/>
      <c r="MME202" s="122"/>
      <c r="MMF202" s="122"/>
      <c r="MMG202" s="122"/>
      <c r="MMH202" s="122"/>
      <c r="MMI202" s="122"/>
      <c r="MMJ202" s="122"/>
      <c r="MMK202" s="122"/>
      <c r="MML202" s="122"/>
      <c r="MMM202" s="122"/>
      <c r="MMN202" s="122"/>
      <c r="MMO202" s="122"/>
      <c r="MMP202" s="122"/>
      <c r="MMQ202" s="122"/>
      <c r="MMR202" s="122"/>
      <c r="MMS202" s="122"/>
      <c r="MMT202" s="122"/>
      <c r="MMU202" s="122"/>
      <c r="MMV202" s="122"/>
      <c r="MMW202" s="122"/>
      <c r="MMX202" s="122"/>
      <c r="MMY202" s="122"/>
      <c r="MMZ202" s="122"/>
      <c r="MNA202" s="122"/>
      <c r="MNB202" s="122"/>
      <c r="MNC202" s="122"/>
      <c r="MND202" s="122"/>
      <c r="MNE202" s="122"/>
      <c r="MNF202" s="122"/>
      <c r="MNG202" s="122"/>
      <c r="MNH202" s="122"/>
      <c r="MNI202" s="122"/>
      <c r="MNJ202" s="122"/>
      <c r="MNK202" s="122"/>
      <c r="MNL202" s="122"/>
      <c r="MNM202" s="122"/>
      <c r="MNN202" s="122"/>
      <c r="MNO202" s="122"/>
      <c r="MNP202" s="122"/>
      <c r="MNQ202" s="122"/>
      <c r="MNR202" s="122"/>
      <c r="MNS202" s="122"/>
      <c r="MNT202" s="122"/>
      <c r="MNU202" s="122"/>
      <c r="MNV202" s="122"/>
      <c r="MNW202" s="122"/>
      <c r="MNX202" s="122"/>
      <c r="MNY202" s="122"/>
      <c r="MNZ202" s="122"/>
      <c r="MOA202" s="122"/>
      <c r="MOB202" s="122"/>
      <c r="MOC202" s="122"/>
      <c r="MOD202" s="122"/>
      <c r="MOE202" s="122"/>
      <c r="MOF202" s="122"/>
      <c r="MOG202" s="122"/>
      <c r="MOH202" s="122"/>
      <c r="MOI202" s="122"/>
      <c r="MOJ202" s="122"/>
      <c r="MOK202" s="122"/>
      <c r="MOL202" s="122"/>
      <c r="MOM202" s="122"/>
      <c r="MON202" s="122"/>
      <c r="MOO202" s="122"/>
      <c r="MOP202" s="122"/>
      <c r="MOQ202" s="122"/>
      <c r="MOR202" s="122"/>
      <c r="MOS202" s="122"/>
      <c r="MOT202" s="122"/>
      <c r="MOU202" s="122"/>
      <c r="MOV202" s="122"/>
      <c r="MOW202" s="122"/>
      <c r="MOX202" s="122"/>
      <c r="MOY202" s="122"/>
      <c r="MOZ202" s="122"/>
      <c r="MPA202" s="122"/>
      <c r="MPB202" s="122"/>
      <c r="MPC202" s="122"/>
      <c r="MPD202" s="122"/>
      <c r="MPE202" s="122"/>
      <c r="MPF202" s="122"/>
      <c r="MPG202" s="122"/>
      <c r="MPH202" s="122"/>
      <c r="MPI202" s="122"/>
      <c r="MPJ202" s="122"/>
      <c r="MPK202" s="122"/>
      <c r="MPL202" s="122"/>
      <c r="MPM202" s="122"/>
      <c r="MPN202" s="122"/>
      <c r="MPO202" s="122"/>
      <c r="MPP202" s="122"/>
      <c r="MPQ202" s="122"/>
      <c r="MPR202" s="122"/>
      <c r="MPS202" s="122"/>
      <c r="MPT202" s="122"/>
      <c r="MPU202" s="122"/>
      <c r="MPV202" s="122"/>
      <c r="MPW202" s="122"/>
      <c r="MPX202" s="122"/>
      <c r="MPY202" s="122"/>
      <c r="MPZ202" s="122"/>
      <c r="MQA202" s="122"/>
      <c r="MQB202" s="122"/>
      <c r="MQC202" s="122"/>
      <c r="MQD202" s="122"/>
      <c r="MQE202" s="122"/>
      <c r="MQF202" s="122"/>
      <c r="MQG202" s="122"/>
      <c r="MQH202" s="122"/>
      <c r="MQI202" s="122"/>
      <c r="MQJ202" s="122"/>
      <c r="MQK202" s="122"/>
      <c r="MQL202" s="122"/>
      <c r="MQM202" s="122"/>
      <c r="MQN202" s="122"/>
      <c r="MQO202" s="122"/>
      <c r="MQP202" s="122"/>
      <c r="MQQ202" s="122"/>
      <c r="MQR202" s="122"/>
      <c r="MQS202" s="122"/>
      <c r="MQT202" s="122"/>
      <c r="MQU202" s="122"/>
      <c r="MQV202" s="122"/>
      <c r="MQW202" s="122"/>
      <c r="MQX202" s="122"/>
      <c r="MQY202" s="122"/>
      <c r="MQZ202" s="122"/>
      <c r="MRA202" s="122"/>
      <c r="MRB202" s="122"/>
      <c r="MRC202" s="122"/>
      <c r="MRD202" s="122"/>
      <c r="MRE202" s="122"/>
      <c r="MRF202" s="122"/>
      <c r="MRG202" s="122"/>
      <c r="MRH202" s="122"/>
      <c r="MRI202" s="122"/>
      <c r="MRJ202" s="122"/>
      <c r="MRK202" s="122"/>
      <c r="MRL202" s="122"/>
      <c r="MRM202" s="122"/>
      <c r="MRN202" s="122"/>
      <c r="MRO202" s="122"/>
      <c r="MRP202" s="122"/>
      <c r="MRQ202" s="122"/>
      <c r="MRR202" s="122"/>
      <c r="MRS202" s="122"/>
      <c r="MRT202" s="122"/>
      <c r="MRU202" s="122"/>
      <c r="MRV202" s="122"/>
      <c r="MRW202" s="122"/>
      <c r="MRX202" s="122"/>
      <c r="MRY202" s="122"/>
      <c r="MRZ202" s="122"/>
      <c r="MSA202" s="122"/>
      <c r="MSB202" s="122"/>
      <c r="MSC202" s="122"/>
      <c r="MSD202" s="122"/>
      <c r="MSE202" s="122"/>
      <c r="MSF202" s="122"/>
      <c r="MSG202" s="122"/>
      <c r="MSH202" s="122"/>
      <c r="MSI202" s="122"/>
      <c r="MSJ202" s="122"/>
      <c r="MSK202" s="122"/>
      <c r="MSL202" s="122"/>
      <c r="MSM202" s="122"/>
      <c r="MSN202" s="122"/>
      <c r="MSO202" s="122"/>
      <c r="MSP202" s="122"/>
      <c r="MSQ202" s="122"/>
      <c r="MSR202" s="122"/>
      <c r="MSS202" s="122"/>
      <c r="MST202" s="122"/>
      <c r="MSU202" s="122"/>
      <c r="MSV202" s="122"/>
      <c r="MSW202" s="122"/>
      <c r="MSX202" s="122"/>
      <c r="MSY202" s="122"/>
      <c r="MSZ202" s="122"/>
      <c r="MTA202" s="122"/>
      <c r="MTB202" s="122"/>
      <c r="MTC202" s="122"/>
      <c r="MTD202" s="122"/>
      <c r="MTE202" s="122"/>
      <c r="MTF202" s="122"/>
      <c r="MTG202" s="122"/>
      <c r="MTH202" s="122"/>
      <c r="MTI202" s="122"/>
      <c r="MTJ202" s="122"/>
      <c r="MTK202" s="122"/>
      <c r="MTL202" s="122"/>
      <c r="MTM202" s="122"/>
      <c r="MTN202" s="122"/>
      <c r="MTO202" s="122"/>
      <c r="MTP202" s="122"/>
      <c r="MTQ202" s="122"/>
      <c r="MTR202" s="122"/>
      <c r="MTS202" s="122"/>
      <c r="MTT202" s="122"/>
      <c r="MTU202" s="122"/>
      <c r="MTV202" s="122"/>
      <c r="MTW202" s="122"/>
      <c r="MTX202" s="122"/>
      <c r="MTY202" s="122"/>
      <c r="MTZ202" s="122"/>
      <c r="MUA202" s="122"/>
      <c r="MUB202" s="122"/>
      <c r="MUC202" s="122"/>
      <c r="MUD202" s="122"/>
      <c r="MUE202" s="122"/>
      <c r="MUF202" s="122"/>
      <c r="MUG202" s="122"/>
      <c r="MUH202" s="122"/>
      <c r="MUI202" s="122"/>
      <c r="MUJ202" s="122"/>
      <c r="MUK202" s="122"/>
      <c r="MUL202" s="122"/>
      <c r="MUM202" s="122"/>
      <c r="MUN202" s="122"/>
      <c r="MUO202" s="122"/>
      <c r="MUP202" s="122"/>
      <c r="MUQ202" s="122"/>
      <c r="MUR202" s="122"/>
      <c r="MUS202" s="122"/>
      <c r="MUT202" s="122"/>
      <c r="MUU202" s="122"/>
      <c r="MUV202" s="122"/>
      <c r="MUW202" s="122"/>
      <c r="MUX202" s="122"/>
      <c r="MUY202" s="122"/>
      <c r="MUZ202" s="122"/>
      <c r="MVA202" s="122"/>
      <c r="MVB202" s="122"/>
      <c r="MVC202" s="122"/>
      <c r="MVD202" s="122"/>
      <c r="MVE202" s="122"/>
      <c r="MVF202" s="122"/>
      <c r="MVG202" s="122"/>
      <c r="MVH202" s="122"/>
      <c r="MVI202" s="122"/>
      <c r="MVJ202" s="122"/>
      <c r="MVK202" s="122"/>
      <c r="MVL202" s="122"/>
      <c r="MVM202" s="122"/>
      <c r="MVN202" s="122"/>
      <c r="MVO202" s="122"/>
      <c r="MVP202" s="122"/>
      <c r="MVQ202" s="122"/>
      <c r="MVR202" s="122"/>
      <c r="MVS202" s="122"/>
      <c r="MVT202" s="122"/>
      <c r="MVU202" s="122"/>
      <c r="MVV202" s="122"/>
      <c r="MVW202" s="122"/>
      <c r="MVX202" s="122"/>
      <c r="MVY202" s="122"/>
      <c r="MVZ202" s="122"/>
      <c r="MWA202" s="122"/>
      <c r="MWB202" s="122"/>
      <c r="MWC202" s="122"/>
      <c r="MWD202" s="122"/>
      <c r="MWE202" s="122"/>
      <c r="MWF202" s="122"/>
      <c r="MWG202" s="122"/>
      <c r="MWH202" s="122"/>
      <c r="MWI202" s="122"/>
      <c r="MWJ202" s="122"/>
      <c r="MWK202" s="122"/>
      <c r="MWL202" s="122"/>
      <c r="MWM202" s="122"/>
      <c r="MWN202" s="122"/>
      <c r="MWO202" s="122"/>
      <c r="MWP202" s="122"/>
      <c r="MWQ202" s="122"/>
      <c r="MWR202" s="122"/>
      <c r="MWS202" s="122"/>
      <c r="MWT202" s="122"/>
      <c r="MWU202" s="122"/>
      <c r="MWV202" s="122"/>
      <c r="MWW202" s="122"/>
      <c r="MWX202" s="122"/>
      <c r="MWY202" s="122"/>
      <c r="MWZ202" s="122"/>
      <c r="MXA202" s="122"/>
      <c r="MXB202" s="122"/>
      <c r="MXC202" s="122"/>
      <c r="MXD202" s="122"/>
      <c r="MXE202" s="122"/>
      <c r="MXF202" s="122"/>
      <c r="MXG202" s="122"/>
      <c r="MXH202" s="122"/>
      <c r="MXI202" s="122"/>
      <c r="MXJ202" s="122"/>
      <c r="MXK202" s="122"/>
      <c r="MXL202" s="122"/>
      <c r="MXM202" s="122"/>
      <c r="MXN202" s="122"/>
      <c r="MXO202" s="122"/>
      <c r="MXP202" s="122"/>
      <c r="MXQ202" s="122"/>
      <c r="MXR202" s="122"/>
      <c r="MXS202" s="122"/>
      <c r="MXT202" s="122"/>
      <c r="MXU202" s="122"/>
      <c r="MXV202" s="122"/>
      <c r="MXW202" s="122"/>
      <c r="MXX202" s="122"/>
      <c r="MXY202" s="122"/>
      <c r="MXZ202" s="122"/>
      <c r="MYA202" s="122"/>
      <c r="MYB202" s="122"/>
      <c r="MYC202" s="122"/>
      <c r="MYD202" s="122"/>
      <c r="MYE202" s="122"/>
      <c r="MYF202" s="122"/>
      <c r="MYG202" s="122"/>
      <c r="MYH202" s="122"/>
      <c r="MYI202" s="122"/>
      <c r="MYJ202" s="122"/>
      <c r="MYK202" s="122"/>
      <c r="MYL202" s="122"/>
      <c r="MYM202" s="122"/>
      <c r="MYN202" s="122"/>
      <c r="MYO202" s="122"/>
      <c r="MYP202" s="122"/>
      <c r="MYQ202" s="122"/>
      <c r="MYR202" s="122"/>
      <c r="MYS202" s="122"/>
      <c r="MYT202" s="122"/>
      <c r="MYU202" s="122"/>
      <c r="MYV202" s="122"/>
      <c r="MYW202" s="122"/>
      <c r="MYX202" s="122"/>
      <c r="MYY202" s="122"/>
      <c r="MYZ202" s="122"/>
      <c r="MZA202" s="122"/>
      <c r="MZB202" s="122"/>
      <c r="MZC202" s="122"/>
      <c r="MZD202" s="122"/>
      <c r="MZE202" s="122"/>
      <c r="MZF202" s="122"/>
      <c r="MZG202" s="122"/>
      <c r="MZH202" s="122"/>
      <c r="MZI202" s="122"/>
      <c r="MZJ202" s="122"/>
      <c r="MZK202" s="122"/>
      <c r="MZL202" s="122"/>
      <c r="MZM202" s="122"/>
      <c r="MZN202" s="122"/>
      <c r="MZO202" s="122"/>
      <c r="MZP202" s="122"/>
      <c r="MZQ202" s="122"/>
      <c r="MZR202" s="122"/>
      <c r="MZS202" s="122"/>
      <c r="MZT202" s="122"/>
      <c r="MZU202" s="122"/>
      <c r="MZV202" s="122"/>
      <c r="MZW202" s="122"/>
      <c r="MZX202" s="122"/>
      <c r="MZY202" s="122"/>
      <c r="MZZ202" s="122"/>
      <c r="NAA202" s="122"/>
      <c r="NAB202" s="122"/>
      <c r="NAC202" s="122"/>
      <c r="NAD202" s="122"/>
      <c r="NAE202" s="122"/>
      <c r="NAF202" s="122"/>
      <c r="NAG202" s="122"/>
      <c r="NAH202" s="122"/>
      <c r="NAI202" s="122"/>
      <c r="NAJ202" s="122"/>
      <c r="NAK202" s="122"/>
      <c r="NAL202" s="122"/>
      <c r="NAM202" s="122"/>
      <c r="NAN202" s="122"/>
      <c r="NAO202" s="122"/>
      <c r="NAP202" s="122"/>
      <c r="NAQ202" s="122"/>
      <c r="NAR202" s="122"/>
      <c r="NAS202" s="122"/>
      <c r="NAT202" s="122"/>
      <c r="NAU202" s="122"/>
      <c r="NAV202" s="122"/>
      <c r="NAW202" s="122"/>
      <c r="NAX202" s="122"/>
      <c r="NAY202" s="122"/>
      <c r="NAZ202" s="122"/>
      <c r="NBA202" s="122"/>
      <c r="NBB202" s="122"/>
      <c r="NBC202" s="122"/>
      <c r="NBD202" s="122"/>
      <c r="NBE202" s="122"/>
      <c r="NBF202" s="122"/>
      <c r="NBG202" s="122"/>
      <c r="NBH202" s="122"/>
      <c r="NBI202" s="122"/>
      <c r="NBJ202" s="122"/>
      <c r="NBK202" s="122"/>
      <c r="NBL202" s="122"/>
      <c r="NBM202" s="122"/>
      <c r="NBN202" s="122"/>
      <c r="NBO202" s="122"/>
      <c r="NBP202" s="122"/>
      <c r="NBQ202" s="122"/>
      <c r="NBR202" s="122"/>
      <c r="NBS202" s="122"/>
      <c r="NBT202" s="122"/>
      <c r="NBU202" s="122"/>
      <c r="NBV202" s="122"/>
      <c r="NBW202" s="122"/>
      <c r="NBX202" s="122"/>
      <c r="NBY202" s="122"/>
      <c r="NBZ202" s="122"/>
      <c r="NCA202" s="122"/>
      <c r="NCB202" s="122"/>
      <c r="NCC202" s="122"/>
      <c r="NCD202" s="122"/>
      <c r="NCE202" s="122"/>
      <c r="NCF202" s="122"/>
      <c r="NCG202" s="122"/>
      <c r="NCH202" s="122"/>
      <c r="NCI202" s="122"/>
      <c r="NCJ202" s="122"/>
      <c r="NCK202" s="122"/>
      <c r="NCL202" s="122"/>
      <c r="NCM202" s="122"/>
      <c r="NCN202" s="122"/>
      <c r="NCO202" s="122"/>
      <c r="NCP202" s="122"/>
      <c r="NCQ202" s="122"/>
      <c r="NCR202" s="122"/>
      <c r="NCS202" s="122"/>
      <c r="NCT202" s="122"/>
      <c r="NCU202" s="122"/>
      <c r="NCV202" s="122"/>
      <c r="NCW202" s="122"/>
      <c r="NCX202" s="122"/>
      <c r="NCY202" s="122"/>
      <c r="NCZ202" s="122"/>
      <c r="NDA202" s="122"/>
      <c r="NDB202" s="122"/>
      <c r="NDC202" s="122"/>
      <c r="NDD202" s="122"/>
      <c r="NDE202" s="122"/>
      <c r="NDF202" s="122"/>
      <c r="NDG202" s="122"/>
      <c r="NDH202" s="122"/>
      <c r="NDI202" s="122"/>
      <c r="NDJ202" s="122"/>
      <c r="NDK202" s="122"/>
      <c r="NDL202" s="122"/>
      <c r="NDM202" s="122"/>
      <c r="NDN202" s="122"/>
      <c r="NDO202" s="122"/>
      <c r="NDP202" s="122"/>
      <c r="NDQ202" s="122"/>
      <c r="NDR202" s="122"/>
      <c r="NDS202" s="122"/>
      <c r="NDT202" s="122"/>
      <c r="NDU202" s="122"/>
      <c r="NDV202" s="122"/>
      <c r="NDW202" s="122"/>
      <c r="NDX202" s="122"/>
      <c r="NDY202" s="122"/>
      <c r="NDZ202" s="122"/>
      <c r="NEA202" s="122"/>
      <c r="NEB202" s="122"/>
      <c r="NEC202" s="122"/>
      <c r="NED202" s="122"/>
      <c r="NEE202" s="122"/>
      <c r="NEF202" s="122"/>
      <c r="NEG202" s="122"/>
      <c r="NEH202" s="122"/>
      <c r="NEI202" s="122"/>
      <c r="NEJ202" s="122"/>
      <c r="NEK202" s="122"/>
      <c r="NEL202" s="122"/>
      <c r="NEM202" s="122"/>
      <c r="NEN202" s="122"/>
      <c r="NEO202" s="122"/>
      <c r="NEP202" s="122"/>
      <c r="NEQ202" s="122"/>
      <c r="NER202" s="122"/>
      <c r="NES202" s="122"/>
      <c r="NET202" s="122"/>
      <c r="NEU202" s="122"/>
      <c r="NEV202" s="122"/>
      <c r="NEW202" s="122"/>
      <c r="NEX202" s="122"/>
      <c r="NEY202" s="122"/>
      <c r="NEZ202" s="122"/>
      <c r="NFA202" s="122"/>
      <c r="NFB202" s="122"/>
      <c r="NFC202" s="122"/>
      <c r="NFD202" s="122"/>
      <c r="NFE202" s="122"/>
      <c r="NFF202" s="122"/>
      <c r="NFG202" s="122"/>
      <c r="NFH202" s="122"/>
      <c r="NFI202" s="122"/>
      <c r="NFJ202" s="122"/>
      <c r="NFK202" s="122"/>
      <c r="NFL202" s="122"/>
      <c r="NFM202" s="122"/>
      <c r="NFN202" s="122"/>
      <c r="NFO202" s="122"/>
      <c r="NFP202" s="122"/>
      <c r="NFQ202" s="122"/>
      <c r="NFR202" s="122"/>
      <c r="NFS202" s="122"/>
      <c r="NFT202" s="122"/>
      <c r="NFU202" s="122"/>
      <c r="NFV202" s="122"/>
      <c r="NFW202" s="122"/>
      <c r="NFX202" s="122"/>
      <c r="NFY202" s="122"/>
      <c r="NFZ202" s="122"/>
      <c r="NGA202" s="122"/>
      <c r="NGB202" s="122"/>
      <c r="NGC202" s="122"/>
      <c r="NGD202" s="122"/>
      <c r="NGE202" s="122"/>
      <c r="NGF202" s="122"/>
      <c r="NGG202" s="122"/>
      <c r="NGH202" s="122"/>
      <c r="NGI202" s="122"/>
      <c r="NGJ202" s="122"/>
      <c r="NGK202" s="122"/>
      <c r="NGL202" s="122"/>
      <c r="NGM202" s="122"/>
      <c r="NGN202" s="122"/>
      <c r="NGO202" s="122"/>
      <c r="NGP202" s="122"/>
      <c r="NGQ202" s="122"/>
      <c r="NGR202" s="122"/>
      <c r="NGS202" s="122"/>
      <c r="NGT202" s="122"/>
      <c r="NGU202" s="122"/>
      <c r="NGV202" s="122"/>
      <c r="NGW202" s="122"/>
      <c r="NGX202" s="122"/>
      <c r="NGY202" s="122"/>
      <c r="NGZ202" s="122"/>
      <c r="NHA202" s="122"/>
      <c r="NHB202" s="122"/>
      <c r="NHC202" s="122"/>
      <c r="NHD202" s="122"/>
      <c r="NHE202" s="122"/>
      <c r="NHF202" s="122"/>
      <c r="NHG202" s="122"/>
      <c r="NHH202" s="122"/>
      <c r="NHI202" s="122"/>
      <c r="NHJ202" s="122"/>
      <c r="NHK202" s="122"/>
      <c r="NHL202" s="122"/>
      <c r="NHM202" s="122"/>
      <c r="NHN202" s="122"/>
      <c r="NHO202" s="122"/>
      <c r="NHP202" s="122"/>
      <c r="NHQ202" s="122"/>
      <c r="NHR202" s="122"/>
      <c r="NHS202" s="122"/>
      <c r="NHT202" s="122"/>
      <c r="NHU202" s="122"/>
      <c r="NHV202" s="122"/>
      <c r="NHW202" s="122"/>
      <c r="NHX202" s="122"/>
      <c r="NHY202" s="122"/>
      <c r="NHZ202" s="122"/>
      <c r="NIA202" s="122"/>
      <c r="NIB202" s="122"/>
      <c r="NIC202" s="122"/>
      <c r="NID202" s="122"/>
      <c r="NIE202" s="122"/>
      <c r="NIF202" s="122"/>
      <c r="NIG202" s="122"/>
      <c r="NIH202" s="122"/>
      <c r="NII202" s="122"/>
      <c r="NIJ202" s="122"/>
      <c r="NIK202" s="122"/>
      <c r="NIL202" s="122"/>
      <c r="NIM202" s="122"/>
      <c r="NIN202" s="122"/>
      <c r="NIO202" s="122"/>
      <c r="NIP202" s="122"/>
      <c r="NIQ202" s="122"/>
      <c r="NIR202" s="122"/>
      <c r="NIS202" s="122"/>
      <c r="NIT202" s="122"/>
      <c r="NIU202" s="122"/>
      <c r="NIV202" s="122"/>
      <c r="NIW202" s="122"/>
      <c r="NIX202" s="122"/>
      <c r="NIY202" s="122"/>
      <c r="NIZ202" s="122"/>
      <c r="NJA202" s="122"/>
      <c r="NJB202" s="122"/>
      <c r="NJC202" s="122"/>
      <c r="NJD202" s="122"/>
      <c r="NJE202" s="122"/>
      <c r="NJF202" s="122"/>
      <c r="NJG202" s="122"/>
      <c r="NJH202" s="122"/>
      <c r="NJI202" s="122"/>
      <c r="NJJ202" s="122"/>
      <c r="NJK202" s="122"/>
      <c r="NJL202" s="122"/>
      <c r="NJM202" s="122"/>
      <c r="NJN202" s="122"/>
      <c r="NJO202" s="122"/>
      <c r="NJP202" s="122"/>
      <c r="NJQ202" s="122"/>
      <c r="NJR202" s="122"/>
      <c r="NJS202" s="122"/>
      <c r="NJT202" s="122"/>
      <c r="NJU202" s="122"/>
      <c r="NJV202" s="122"/>
      <c r="NJW202" s="122"/>
      <c r="NJX202" s="122"/>
      <c r="NJY202" s="122"/>
      <c r="NJZ202" s="122"/>
      <c r="NKA202" s="122"/>
      <c r="NKB202" s="122"/>
      <c r="NKC202" s="122"/>
      <c r="NKD202" s="122"/>
      <c r="NKE202" s="122"/>
      <c r="NKF202" s="122"/>
      <c r="NKG202" s="122"/>
      <c r="NKH202" s="122"/>
      <c r="NKI202" s="122"/>
      <c r="NKJ202" s="122"/>
      <c r="NKK202" s="122"/>
      <c r="NKL202" s="122"/>
      <c r="NKM202" s="122"/>
      <c r="NKN202" s="122"/>
      <c r="NKO202" s="122"/>
      <c r="NKP202" s="122"/>
      <c r="NKQ202" s="122"/>
      <c r="NKR202" s="122"/>
      <c r="NKS202" s="122"/>
      <c r="NKT202" s="122"/>
      <c r="NKU202" s="122"/>
      <c r="NKV202" s="122"/>
      <c r="NKW202" s="122"/>
      <c r="NKX202" s="122"/>
      <c r="NKY202" s="122"/>
      <c r="NKZ202" s="122"/>
      <c r="NLA202" s="122"/>
      <c r="NLB202" s="122"/>
      <c r="NLC202" s="122"/>
      <c r="NLD202" s="122"/>
      <c r="NLE202" s="122"/>
      <c r="NLF202" s="122"/>
      <c r="NLG202" s="122"/>
      <c r="NLH202" s="122"/>
      <c r="NLI202" s="122"/>
      <c r="NLJ202" s="122"/>
      <c r="NLK202" s="122"/>
      <c r="NLL202" s="122"/>
      <c r="NLM202" s="122"/>
      <c r="NLN202" s="122"/>
      <c r="NLO202" s="122"/>
      <c r="NLP202" s="122"/>
      <c r="NLQ202" s="122"/>
      <c r="NLR202" s="122"/>
      <c r="NLS202" s="122"/>
      <c r="NLT202" s="122"/>
      <c r="NLU202" s="122"/>
      <c r="NLV202" s="122"/>
      <c r="NLW202" s="122"/>
      <c r="NLX202" s="122"/>
      <c r="NLY202" s="122"/>
      <c r="NLZ202" s="122"/>
      <c r="NMA202" s="122"/>
      <c r="NMB202" s="122"/>
      <c r="NMC202" s="122"/>
      <c r="NMD202" s="122"/>
      <c r="NME202" s="122"/>
      <c r="NMF202" s="122"/>
      <c r="NMG202" s="122"/>
      <c r="NMH202" s="122"/>
      <c r="NMI202" s="122"/>
      <c r="NMJ202" s="122"/>
      <c r="NMK202" s="122"/>
      <c r="NML202" s="122"/>
      <c r="NMM202" s="122"/>
      <c r="NMN202" s="122"/>
      <c r="NMO202" s="122"/>
      <c r="NMP202" s="122"/>
      <c r="NMQ202" s="122"/>
      <c r="NMR202" s="122"/>
      <c r="NMS202" s="122"/>
      <c r="NMT202" s="122"/>
      <c r="NMU202" s="122"/>
      <c r="NMV202" s="122"/>
      <c r="NMW202" s="122"/>
      <c r="NMX202" s="122"/>
      <c r="NMY202" s="122"/>
      <c r="NMZ202" s="122"/>
      <c r="NNA202" s="122"/>
      <c r="NNB202" s="122"/>
      <c r="NNC202" s="122"/>
      <c r="NND202" s="122"/>
      <c r="NNE202" s="122"/>
      <c r="NNF202" s="122"/>
      <c r="NNG202" s="122"/>
      <c r="NNH202" s="122"/>
      <c r="NNI202" s="122"/>
      <c r="NNJ202" s="122"/>
      <c r="NNK202" s="122"/>
      <c r="NNL202" s="122"/>
      <c r="NNM202" s="122"/>
      <c r="NNN202" s="122"/>
      <c r="NNO202" s="122"/>
      <c r="NNP202" s="122"/>
      <c r="NNQ202" s="122"/>
      <c r="NNR202" s="122"/>
      <c r="NNS202" s="122"/>
      <c r="NNT202" s="122"/>
      <c r="NNU202" s="122"/>
      <c r="NNV202" s="122"/>
      <c r="NNW202" s="122"/>
      <c r="NNX202" s="122"/>
      <c r="NNY202" s="122"/>
      <c r="NNZ202" s="122"/>
      <c r="NOA202" s="122"/>
      <c r="NOB202" s="122"/>
      <c r="NOC202" s="122"/>
      <c r="NOD202" s="122"/>
      <c r="NOE202" s="122"/>
      <c r="NOF202" s="122"/>
      <c r="NOG202" s="122"/>
      <c r="NOH202" s="122"/>
      <c r="NOI202" s="122"/>
      <c r="NOJ202" s="122"/>
      <c r="NOK202" s="122"/>
      <c r="NOL202" s="122"/>
      <c r="NOM202" s="122"/>
      <c r="NON202" s="122"/>
      <c r="NOO202" s="122"/>
      <c r="NOP202" s="122"/>
      <c r="NOQ202" s="122"/>
      <c r="NOR202" s="122"/>
      <c r="NOS202" s="122"/>
      <c r="NOT202" s="122"/>
      <c r="NOU202" s="122"/>
      <c r="NOV202" s="122"/>
      <c r="NOW202" s="122"/>
      <c r="NOX202" s="122"/>
      <c r="NOY202" s="122"/>
      <c r="NOZ202" s="122"/>
      <c r="NPA202" s="122"/>
      <c r="NPB202" s="122"/>
      <c r="NPC202" s="122"/>
      <c r="NPD202" s="122"/>
      <c r="NPE202" s="122"/>
      <c r="NPF202" s="122"/>
      <c r="NPG202" s="122"/>
      <c r="NPH202" s="122"/>
      <c r="NPI202" s="122"/>
      <c r="NPJ202" s="122"/>
      <c r="NPK202" s="122"/>
      <c r="NPL202" s="122"/>
      <c r="NPM202" s="122"/>
      <c r="NPN202" s="122"/>
      <c r="NPO202" s="122"/>
      <c r="NPP202" s="122"/>
      <c r="NPQ202" s="122"/>
      <c r="NPR202" s="122"/>
      <c r="NPS202" s="122"/>
      <c r="NPT202" s="122"/>
      <c r="NPU202" s="122"/>
      <c r="NPV202" s="122"/>
      <c r="NPW202" s="122"/>
      <c r="NPX202" s="122"/>
      <c r="NPY202" s="122"/>
      <c r="NPZ202" s="122"/>
      <c r="NQA202" s="122"/>
      <c r="NQB202" s="122"/>
      <c r="NQC202" s="122"/>
      <c r="NQD202" s="122"/>
      <c r="NQE202" s="122"/>
      <c r="NQF202" s="122"/>
      <c r="NQG202" s="122"/>
      <c r="NQH202" s="122"/>
      <c r="NQI202" s="122"/>
      <c r="NQJ202" s="122"/>
      <c r="NQK202" s="122"/>
      <c r="NQL202" s="122"/>
      <c r="NQM202" s="122"/>
      <c r="NQN202" s="122"/>
      <c r="NQO202" s="122"/>
      <c r="NQP202" s="122"/>
      <c r="NQQ202" s="122"/>
      <c r="NQR202" s="122"/>
      <c r="NQS202" s="122"/>
      <c r="NQT202" s="122"/>
      <c r="NQU202" s="122"/>
      <c r="NQV202" s="122"/>
      <c r="NQW202" s="122"/>
      <c r="NQX202" s="122"/>
      <c r="NQY202" s="122"/>
      <c r="NQZ202" s="122"/>
      <c r="NRA202" s="122"/>
      <c r="NRB202" s="122"/>
      <c r="NRC202" s="122"/>
      <c r="NRD202" s="122"/>
      <c r="NRE202" s="122"/>
      <c r="NRF202" s="122"/>
      <c r="NRG202" s="122"/>
      <c r="NRH202" s="122"/>
      <c r="NRI202" s="122"/>
      <c r="NRJ202" s="122"/>
      <c r="NRK202" s="122"/>
      <c r="NRL202" s="122"/>
      <c r="NRM202" s="122"/>
      <c r="NRN202" s="122"/>
      <c r="NRO202" s="122"/>
      <c r="NRP202" s="122"/>
      <c r="NRQ202" s="122"/>
      <c r="NRR202" s="122"/>
      <c r="NRS202" s="122"/>
      <c r="NRT202" s="122"/>
      <c r="NRU202" s="122"/>
      <c r="NRV202" s="122"/>
      <c r="NRW202" s="122"/>
      <c r="NRX202" s="122"/>
      <c r="NRY202" s="122"/>
      <c r="NRZ202" s="122"/>
      <c r="NSA202" s="122"/>
      <c r="NSB202" s="122"/>
      <c r="NSC202" s="122"/>
      <c r="NSD202" s="122"/>
      <c r="NSE202" s="122"/>
      <c r="NSF202" s="122"/>
      <c r="NSG202" s="122"/>
      <c r="NSH202" s="122"/>
      <c r="NSI202" s="122"/>
      <c r="NSJ202" s="122"/>
      <c r="NSK202" s="122"/>
      <c r="NSL202" s="122"/>
      <c r="NSM202" s="122"/>
      <c r="NSN202" s="122"/>
      <c r="NSO202" s="122"/>
      <c r="NSP202" s="122"/>
      <c r="NSQ202" s="122"/>
      <c r="NSR202" s="122"/>
      <c r="NSS202" s="122"/>
      <c r="NST202" s="122"/>
      <c r="NSU202" s="122"/>
      <c r="NSV202" s="122"/>
      <c r="NSW202" s="122"/>
      <c r="NSX202" s="122"/>
      <c r="NSY202" s="122"/>
      <c r="NSZ202" s="122"/>
      <c r="NTA202" s="122"/>
      <c r="NTB202" s="122"/>
      <c r="NTC202" s="122"/>
      <c r="NTD202" s="122"/>
      <c r="NTE202" s="122"/>
      <c r="NTF202" s="122"/>
      <c r="NTG202" s="122"/>
      <c r="NTH202" s="122"/>
      <c r="NTI202" s="122"/>
      <c r="NTJ202" s="122"/>
      <c r="NTK202" s="122"/>
      <c r="NTL202" s="122"/>
      <c r="NTM202" s="122"/>
      <c r="NTN202" s="122"/>
      <c r="NTO202" s="122"/>
      <c r="NTP202" s="122"/>
      <c r="NTQ202" s="122"/>
      <c r="NTR202" s="122"/>
      <c r="NTS202" s="122"/>
      <c r="NTT202" s="122"/>
      <c r="NTU202" s="122"/>
      <c r="NTV202" s="122"/>
      <c r="NTW202" s="122"/>
      <c r="NTX202" s="122"/>
      <c r="NTY202" s="122"/>
      <c r="NTZ202" s="122"/>
      <c r="NUA202" s="122"/>
      <c r="NUB202" s="122"/>
      <c r="NUC202" s="122"/>
      <c r="NUD202" s="122"/>
      <c r="NUE202" s="122"/>
      <c r="NUF202" s="122"/>
      <c r="NUG202" s="122"/>
      <c r="NUH202" s="122"/>
      <c r="NUI202" s="122"/>
      <c r="NUJ202" s="122"/>
      <c r="NUK202" s="122"/>
      <c r="NUL202" s="122"/>
      <c r="NUM202" s="122"/>
      <c r="NUN202" s="122"/>
      <c r="NUO202" s="122"/>
      <c r="NUP202" s="122"/>
      <c r="NUQ202" s="122"/>
      <c r="NUR202" s="122"/>
      <c r="NUS202" s="122"/>
      <c r="NUT202" s="122"/>
      <c r="NUU202" s="122"/>
      <c r="NUV202" s="122"/>
      <c r="NUW202" s="122"/>
      <c r="NUX202" s="122"/>
      <c r="NUY202" s="122"/>
      <c r="NUZ202" s="122"/>
      <c r="NVA202" s="122"/>
      <c r="NVB202" s="122"/>
      <c r="NVC202" s="122"/>
      <c r="NVD202" s="122"/>
      <c r="NVE202" s="122"/>
      <c r="NVF202" s="122"/>
      <c r="NVG202" s="122"/>
      <c r="NVH202" s="122"/>
      <c r="NVI202" s="122"/>
      <c r="NVJ202" s="122"/>
      <c r="NVK202" s="122"/>
      <c r="NVL202" s="122"/>
      <c r="NVM202" s="122"/>
      <c r="NVN202" s="122"/>
      <c r="NVO202" s="122"/>
      <c r="NVP202" s="122"/>
      <c r="NVQ202" s="122"/>
      <c r="NVR202" s="122"/>
      <c r="NVS202" s="122"/>
      <c r="NVT202" s="122"/>
      <c r="NVU202" s="122"/>
      <c r="NVV202" s="122"/>
      <c r="NVW202" s="122"/>
      <c r="NVX202" s="122"/>
      <c r="NVY202" s="122"/>
      <c r="NVZ202" s="122"/>
      <c r="NWA202" s="122"/>
      <c r="NWB202" s="122"/>
      <c r="NWC202" s="122"/>
      <c r="NWD202" s="122"/>
      <c r="NWE202" s="122"/>
      <c r="NWF202" s="122"/>
      <c r="NWG202" s="122"/>
      <c r="NWH202" s="122"/>
      <c r="NWI202" s="122"/>
      <c r="NWJ202" s="122"/>
      <c r="NWK202" s="122"/>
      <c r="NWL202" s="122"/>
      <c r="NWM202" s="122"/>
      <c r="NWN202" s="122"/>
      <c r="NWO202" s="122"/>
      <c r="NWP202" s="122"/>
      <c r="NWQ202" s="122"/>
      <c r="NWR202" s="122"/>
      <c r="NWS202" s="122"/>
      <c r="NWT202" s="122"/>
      <c r="NWU202" s="122"/>
      <c r="NWV202" s="122"/>
      <c r="NWW202" s="122"/>
      <c r="NWX202" s="122"/>
      <c r="NWY202" s="122"/>
      <c r="NWZ202" s="122"/>
      <c r="NXA202" s="122"/>
      <c r="NXB202" s="122"/>
      <c r="NXC202" s="122"/>
      <c r="NXD202" s="122"/>
      <c r="NXE202" s="122"/>
      <c r="NXF202" s="122"/>
      <c r="NXG202" s="122"/>
      <c r="NXH202" s="122"/>
      <c r="NXI202" s="122"/>
      <c r="NXJ202" s="122"/>
      <c r="NXK202" s="122"/>
      <c r="NXL202" s="122"/>
      <c r="NXM202" s="122"/>
      <c r="NXN202" s="122"/>
      <c r="NXO202" s="122"/>
      <c r="NXP202" s="122"/>
      <c r="NXQ202" s="122"/>
      <c r="NXR202" s="122"/>
      <c r="NXS202" s="122"/>
      <c r="NXT202" s="122"/>
      <c r="NXU202" s="122"/>
      <c r="NXV202" s="122"/>
      <c r="NXW202" s="122"/>
      <c r="NXX202" s="122"/>
      <c r="NXY202" s="122"/>
      <c r="NXZ202" s="122"/>
      <c r="NYA202" s="122"/>
      <c r="NYB202" s="122"/>
      <c r="NYC202" s="122"/>
      <c r="NYD202" s="122"/>
      <c r="NYE202" s="122"/>
      <c r="NYF202" s="122"/>
      <c r="NYG202" s="122"/>
      <c r="NYH202" s="122"/>
      <c r="NYI202" s="122"/>
      <c r="NYJ202" s="122"/>
      <c r="NYK202" s="122"/>
      <c r="NYL202" s="122"/>
      <c r="NYM202" s="122"/>
      <c r="NYN202" s="122"/>
      <c r="NYO202" s="122"/>
      <c r="NYP202" s="122"/>
      <c r="NYQ202" s="122"/>
      <c r="NYR202" s="122"/>
      <c r="NYS202" s="122"/>
      <c r="NYT202" s="122"/>
      <c r="NYU202" s="122"/>
      <c r="NYV202" s="122"/>
      <c r="NYW202" s="122"/>
      <c r="NYX202" s="122"/>
      <c r="NYY202" s="122"/>
      <c r="NYZ202" s="122"/>
      <c r="NZA202" s="122"/>
      <c r="NZB202" s="122"/>
      <c r="NZC202" s="122"/>
      <c r="NZD202" s="122"/>
      <c r="NZE202" s="122"/>
      <c r="NZF202" s="122"/>
      <c r="NZG202" s="122"/>
      <c r="NZH202" s="122"/>
      <c r="NZI202" s="122"/>
      <c r="NZJ202" s="122"/>
      <c r="NZK202" s="122"/>
      <c r="NZL202" s="122"/>
      <c r="NZM202" s="122"/>
      <c r="NZN202" s="122"/>
      <c r="NZO202" s="122"/>
      <c r="NZP202" s="122"/>
      <c r="NZQ202" s="122"/>
      <c r="NZR202" s="122"/>
      <c r="NZS202" s="122"/>
      <c r="NZT202" s="122"/>
      <c r="NZU202" s="122"/>
      <c r="NZV202" s="122"/>
      <c r="NZW202" s="122"/>
      <c r="NZX202" s="122"/>
      <c r="NZY202" s="122"/>
      <c r="NZZ202" s="122"/>
      <c r="OAA202" s="122"/>
      <c r="OAB202" s="122"/>
      <c r="OAC202" s="122"/>
      <c r="OAD202" s="122"/>
      <c r="OAE202" s="122"/>
      <c r="OAF202" s="122"/>
      <c r="OAG202" s="122"/>
      <c r="OAH202" s="122"/>
      <c r="OAI202" s="122"/>
      <c r="OAJ202" s="122"/>
      <c r="OAK202" s="122"/>
      <c r="OAL202" s="122"/>
      <c r="OAM202" s="122"/>
      <c r="OAN202" s="122"/>
      <c r="OAO202" s="122"/>
      <c r="OAP202" s="122"/>
      <c r="OAQ202" s="122"/>
      <c r="OAR202" s="122"/>
      <c r="OAS202" s="122"/>
      <c r="OAT202" s="122"/>
      <c r="OAU202" s="122"/>
      <c r="OAV202" s="122"/>
      <c r="OAW202" s="122"/>
      <c r="OAX202" s="122"/>
      <c r="OAY202" s="122"/>
      <c r="OAZ202" s="122"/>
      <c r="OBA202" s="122"/>
      <c r="OBB202" s="122"/>
      <c r="OBC202" s="122"/>
      <c r="OBD202" s="122"/>
      <c r="OBE202" s="122"/>
      <c r="OBF202" s="122"/>
      <c r="OBG202" s="122"/>
      <c r="OBH202" s="122"/>
      <c r="OBI202" s="122"/>
      <c r="OBJ202" s="122"/>
      <c r="OBK202" s="122"/>
      <c r="OBL202" s="122"/>
      <c r="OBM202" s="122"/>
      <c r="OBN202" s="122"/>
      <c r="OBO202" s="122"/>
      <c r="OBP202" s="122"/>
      <c r="OBQ202" s="122"/>
      <c r="OBR202" s="122"/>
      <c r="OBS202" s="122"/>
      <c r="OBT202" s="122"/>
      <c r="OBU202" s="122"/>
      <c r="OBV202" s="122"/>
      <c r="OBW202" s="122"/>
      <c r="OBX202" s="122"/>
      <c r="OBY202" s="122"/>
      <c r="OBZ202" s="122"/>
      <c r="OCA202" s="122"/>
      <c r="OCB202" s="122"/>
      <c r="OCC202" s="122"/>
      <c r="OCD202" s="122"/>
      <c r="OCE202" s="122"/>
      <c r="OCF202" s="122"/>
      <c r="OCG202" s="122"/>
      <c r="OCH202" s="122"/>
      <c r="OCI202" s="122"/>
      <c r="OCJ202" s="122"/>
      <c r="OCK202" s="122"/>
      <c r="OCL202" s="122"/>
      <c r="OCM202" s="122"/>
      <c r="OCN202" s="122"/>
      <c r="OCO202" s="122"/>
      <c r="OCP202" s="122"/>
      <c r="OCQ202" s="122"/>
      <c r="OCR202" s="122"/>
      <c r="OCS202" s="122"/>
      <c r="OCT202" s="122"/>
      <c r="OCU202" s="122"/>
      <c r="OCV202" s="122"/>
      <c r="OCW202" s="122"/>
      <c r="OCX202" s="122"/>
      <c r="OCY202" s="122"/>
      <c r="OCZ202" s="122"/>
      <c r="ODA202" s="122"/>
      <c r="ODB202" s="122"/>
      <c r="ODC202" s="122"/>
      <c r="ODD202" s="122"/>
      <c r="ODE202" s="122"/>
      <c r="ODF202" s="122"/>
      <c r="ODG202" s="122"/>
      <c r="ODH202" s="122"/>
      <c r="ODI202" s="122"/>
      <c r="ODJ202" s="122"/>
      <c r="ODK202" s="122"/>
      <c r="ODL202" s="122"/>
      <c r="ODM202" s="122"/>
      <c r="ODN202" s="122"/>
      <c r="ODO202" s="122"/>
      <c r="ODP202" s="122"/>
      <c r="ODQ202" s="122"/>
      <c r="ODR202" s="122"/>
      <c r="ODS202" s="122"/>
      <c r="ODT202" s="122"/>
      <c r="ODU202" s="122"/>
      <c r="ODV202" s="122"/>
      <c r="ODW202" s="122"/>
      <c r="ODX202" s="122"/>
      <c r="ODY202" s="122"/>
      <c r="ODZ202" s="122"/>
      <c r="OEA202" s="122"/>
      <c r="OEB202" s="122"/>
      <c r="OEC202" s="122"/>
      <c r="OED202" s="122"/>
      <c r="OEE202" s="122"/>
      <c r="OEF202" s="122"/>
      <c r="OEG202" s="122"/>
      <c r="OEH202" s="122"/>
      <c r="OEI202" s="122"/>
      <c r="OEJ202" s="122"/>
      <c r="OEK202" s="122"/>
      <c r="OEL202" s="122"/>
      <c r="OEM202" s="122"/>
      <c r="OEN202" s="122"/>
      <c r="OEO202" s="122"/>
      <c r="OEP202" s="122"/>
      <c r="OEQ202" s="122"/>
      <c r="OER202" s="122"/>
      <c r="OES202" s="122"/>
      <c r="OET202" s="122"/>
      <c r="OEU202" s="122"/>
      <c r="OEV202" s="122"/>
      <c r="OEW202" s="122"/>
      <c r="OEX202" s="122"/>
      <c r="OEY202" s="122"/>
      <c r="OEZ202" s="122"/>
      <c r="OFA202" s="122"/>
      <c r="OFB202" s="122"/>
      <c r="OFC202" s="122"/>
      <c r="OFD202" s="122"/>
      <c r="OFE202" s="122"/>
      <c r="OFF202" s="122"/>
      <c r="OFG202" s="122"/>
      <c r="OFH202" s="122"/>
      <c r="OFI202" s="122"/>
      <c r="OFJ202" s="122"/>
      <c r="OFK202" s="122"/>
      <c r="OFL202" s="122"/>
      <c r="OFM202" s="122"/>
      <c r="OFN202" s="122"/>
      <c r="OFO202" s="122"/>
      <c r="OFP202" s="122"/>
      <c r="OFQ202" s="122"/>
      <c r="OFR202" s="122"/>
      <c r="OFS202" s="122"/>
      <c r="OFT202" s="122"/>
      <c r="OFU202" s="122"/>
      <c r="OFV202" s="122"/>
      <c r="OFW202" s="122"/>
      <c r="OFX202" s="122"/>
      <c r="OFY202" s="122"/>
      <c r="OFZ202" s="122"/>
      <c r="OGA202" s="122"/>
      <c r="OGB202" s="122"/>
      <c r="OGC202" s="122"/>
      <c r="OGD202" s="122"/>
      <c r="OGE202" s="122"/>
      <c r="OGF202" s="122"/>
      <c r="OGG202" s="122"/>
      <c r="OGH202" s="122"/>
      <c r="OGI202" s="122"/>
      <c r="OGJ202" s="122"/>
      <c r="OGK202" s="122"/>
      <c r="OGL202" s="122"/>
      <c r="OGM202" s="122"/>
      <c r="OGN202" s="122"/>
      <c r="OGO202" s="122"/>
      <c r="OGP202" s="122"/>
      <c r="OGQ202" s="122"/>
      <c r="OGR202" s="122"/>
      <c r="OGS202" s="122"/>
      <c r="OGT202" s="122"/>
      <c r="OGU202" s="122"/>
      <c r="OGV202" s="122"/>
      <c r="OGW202" s="122"/>
      <c r="OGX202" s="122"/>
      <c r="OGY202" s="122"/>
      <c r="OGZ202" s="122"/>
      <c r="OHA202" s="122"/>
      <c r="OHB202" s="122"/>
      <c r="OHC202" s="122"/>
      <c r="OHD202" s="122"/>
      <c r="OHE202" s="122"/>
      <c r="OHF202" s="122"/>
      <c r="OHG202" s="122"/>
      <c r="OHH202" s="122"/>
      <c r="OHI202" s="122"/>
      <c r="OHJ202" s="122"/>
      <c r="OHK202" s="122"/>
      <c r="OHL202" s="122"/>
      <c r="OHM202" s="122"/>
      <c r="OHN202" s="122"/>
      <c r="OHO202" s="122"/>
      <c r="OHP202" s="122"/>
      <c r="OHQ202" s="122"/>
      <c r="OHR202" s="122"/>
      <c r="OHS202" s="122"/>
      <c r="OHT202" s="122"/>
      <c r="OHU202" s="122"/>
      <c r="OHV202" s="122"/>
      <c r="OHW202" s="122"/>
      <c r="OHX202" s="122"/>
      <c r="OHY202" s="122"/>
      <c r="OHZ202" s="122"/>
      <c r="OIA202" s="122"/>
      <c r="OIB202" s="122"/>
      <c r="OIC202" s="122"/>
      <c r="OID202" s="122"/>
      <c r="OIE202" s="122"/>
      <c r="OIF202" s="122"/>
      <c r="OIG202" s="122"/>
      <c r="OIH202" s="122"/>
      <c r="OII202" s="122"/>
      <c r="OIJ202" s="122"/>
      <c r="OIK202" s="122"/>
      <c r="OIL202" s="122"/>
      <c r="OIM202" s="122"/>
      <c r="OIN202" s="122"/>
      <c r="OIO202" s="122"/>
      <c r="OIP202" s="122"/>
      <c r="OIQ202" s="122"/>
      <c r="OIR202" s="122"/>
      <c r="OIS202" s="122"/>
      <c r="OIT202" s="122"/>
      <c r="OIU202" s="122"/>
      <c r="OIV202" s="122"/>
      <c r="OIW202" s="122"/>
      <c r="OIX202" s="122"/>
      <c r="OIY202" s="122"/>
      <c r="OIZ202" s="122"/>
      <c r="OJA202" s="122"/>
      <c r="OJB202" s="122"/>
      <c r="OJC202" s="122"/>
      <c r="OJD202" s="122"/>
      <c r="OJE202" s="122"/>
      <c r="OJF202" s="122"/>
      <c r="OJG202" s="122"/>
      <c r="OJH202" s="122"/>
      <c r="OJI202" s="122"/>
      <c r="OJJ202" s="122"/>
      <c r="OJK202" s="122"/>
      <c r="OJL202" s="122"/>
      <c r="OJM202" s="122"/>
      <c r="OJN202" s="122"/>
      <c r="OJO202" s="122"/>
      <c r="OJP202" s="122"/>
      <c r="OJQ202" s="122"/>
      <c r="OJR202" s="122"/>
      <c r="OJS202" s="122"/>
      <c r="OJT202" s="122"/>
      <c r="OJU202" s="122"/>
      <c r="OJV202" s="122"/>
      <c r="OJW202" s="122"/>
      <c r="OJX202" s="122"/>
      <c r="OJY202" s="122"/>
      <c r="OJZ202" s="122"/>
      <c r="OKA202" s="122"/>
      <c r="OKB202" s="122"/>
      <c r="OKC202" s="122"/>
      <c r="OKD202" s="122"/>
      <c r="OKE202" s="122"/>
      <c r="OKF202" s="122"/>
      <c r="OKG202" s="122"/>
      <c r="OKH202" s="122"/>
      <c r="OKI202" s="122"/>
      <c r="OKJ202" s="122"/>
      <c r="OKK202" s="122"/>
      <c r="OKL202" s="122"/>
      <c r="OKM202" s="122"/>
      <c r="OKN202" s="122"/>
      <c r="OKO202" s="122"/>
      <c r="OKP202" s="122"/>
      <c r="OKQ202" s="122"/>
      <c r="OKR202" s="122"/>
      <c r="OKS202" s="122"/>
      <c r="OKT202" s="122"/>
      <c r="OKU202" s="122"/>
      <c r="OKV202" s="122"/>
      <c r="OKW202" s="122"/>
      <c r="OKX202" s="122"/>
      <c r="OKY202" s="122"/>
      <c r="OKZ202" s="122"/>
      <c r="OLA202" s="122"/>
      <c r="OLB202" s="122"/>
      <c r="OLC202" s="122"/>
      <c r="OLD202" s="122"/>
      <c r="OLE202" s="122"/>
      <c r="OLF202" s="122"/>
      <c r="OLG202" s="122"/>
      <c r="OLH202" s="122"/>
      <c r="OLI202" s="122"/>
      <c r="OLJ202" s="122"/>
      <c r="OLK202" s="122"/>
      <c r="OLL202" s="122"/>
      <c r="OLM202" s="122"/>
      <c r="OLN202" s="122"/>
      <c r="OLO202" s="122"/>
      <c r="OLP202" s="122"/>
      <c r="OLQ202" s="122"/>
      <c r="OLR202" s="122"/>
      <c r="OLS202" s="122"/>
      <c r="OLT202" s="122"/>
      <c r="OLU202" s="122"/>
      <c r="OLV202" s="122"/>
      <c r="OLW202" s="122"/>
      <c r="OLX202" s="122"/>
      <c r="OLY202" s="122"/>
      <c r="OLZ202" s="122"/>
      <c r="OMA202" s="122"/>
      <c r="OMB202" s="122"/>
      <c r="OMC202" s="122"/>
      <c r="OMD202" s="122"/>
      <c r="OME202" s="122"/>
      <c r="OMF202" s="122"/>
      <c r="OMG202" s="122"/>
      <c r="OMH202" s="122"/>
      <c r="OMI202" s="122"/>
      <c r="OMJ202" s="122"/>
      <c r="OMK202" s="122"/>
      <c r="OML202" s="122"/>
      <c r="OMM202" s="122"/>
      <c r="OMN202" s="122"/>
      <c r="OMO202" s="122"/>
      <c r="OMP202" s="122"/>
      <c r="OMQ202" s="122"/>
      <c r="OMR202" s="122"/>
      <c r="OMS202" s="122"/>
      <c r="OMT202" s="122"/>
      <c r="OMU202" s="122"/>
      <c r="OMV202" s="122"/>
      <c r="OMW202" s="122"/>
      <c r="OMX202" s="122"/>
      <c r="OMY202" s="122"/>
      <c r="OMZ202" s="122"/>
      <c r="ONA202" s="122"/>
      <c r="ONB202" s="122"/>
      <c r="ONC202" s="122"/>
      <c r="OND202" s="122"/>
      <c r="ONE202" s="122"/>
      <c r="ONF202" s="122"/>
      <c r="ONG202" s="122"/>
      <c r="ONH202" s="122"/>
      <c r="ONI202" s="122"/>
      <c r="ONJ202" s="122"/>
      <c r="ONK202" s="122"/>
      <c r="ONL202" s="122"/>
      <c r="ONM202" s="122"/>
      <c r="ONN202" s="122"/>
      <c r="ONO202" s="122"/>
      <c r="ONP202" s="122"/>
      <c r="ONQ202" s="122"/>
      <c r="ONR202" s="122"/>
      <c r="ONS202" s="122"/>
      <c r="ONT202" s="122"/>
      <c r="ONU202" s="122"/>
      <c r="ONV202" s="122"/>
      <c r="ONW202" s="122"/>
      <c r="ONX202" s="122"/>
      <c r="ONY202" s="122"/>
      <c r="ONZ202" s="122"/>
      <c r="OOA202" s="122"/>
      <c r="OOB202" s="122"/>
      <c r="OOC202" s="122"/>
      <c r="OOD202" s="122"/>
      <c r="OOE202" s="122"/>
      <c r="OOF202" s="122"/>
      <c r="OOG202" s="122"/>
      <c r="OOH202" s="122"/>
      <c r="OOI202" s="122"/>
      <c r="OOJ202" s="122"/>
      <c r="OOK202" s="122"/>
      <c r="OOL202" s="122"/>
      <c r="OOM202" s="122"/>
      <c r="OON202" s="122"/>
      <c r="OOO202" s="122"/>
      <c r="OOP202" s="122"/>
      <c r="OOQ202" s="122"/>
      <c r="OOR202" s="122"/>
      <c r="OOS202" s="122"/>
      <c r="OOT202" s="122"/>
      <c r="OOU202" s="122"/>
      <c r="OOV202" s="122"/>
      <c r="OOW202" s="122"/>
      <c r="OOX202" s="122"/>
      <c r="OOY202" s="122"/>
      <c r="OOZ202" s="122"/>
      <c r="OPA202" s="122"/>
      <c r="OPB202" s="122"/>
      <c r="OPC202" s="122"/>
      <c r="OPD202" s="122"/>
      <c r="OPE202" s="122"/>
      <c r="OPF202" s="122"/>
      <c r="OPG202" s="122"/>
      <c r="OPH202" s="122"/>
      <c r="OPI202" s="122"/>
      <c r="OPJ202" s="122"/>
      <c r="OPK202" s="122"/>
      <c r="OPL202" s="122"/>
      <c r="OPM202" s="122"/>
      <c r="OPN202" s="122"/>
      <c r="OPO202" s="122"/>
      <c r="OPP202" s="122"/>
      <c r="OPQ202" s="122"/>
      <c r="OPR202" s="122"/>
      <c r="OPS202" s="122"/>
      <c r="OPT202" s="122"/>
      <c r="OPU202" s="122"/>
      <c r="OPV202" s="122"/>
      <c r="OPW202" s="122"/>
      <c r="OPX202" s="122"/>
      <c r="OPY202" s="122"/>
      <c r="OPZ202" s="122"/>
      <c r="OQA202" s="122"/>
      <c r="OQB202" s="122"/>
      <c r="OQC202" s="122"/>
      <c r="OQD202" s="122"/>
      <c r="OQE202" s="122"/>
      <c r="OQF202" s="122"/>
      <c r="OQG202" s="122"/>
      <c r="OQH202" s="122"/>
      <c r="OQI202" s="122"/>
      <c r="OQJ202" s="122"/>
      <c r="OQK202" s="122"/>
      <c r="OQL202" s="122"/>
      <c r="OQM202" s="122"/>
      <c r="OQN202" s="122"/>
      <c r="OQO202" s="122"/>
      <c r="OQP202" s="122"/>
      <c r="OQQ202" s="122"/>
      <c r="OQR202" s="122"/>
      <c r="OQS202" s="122"/>
      <c r="OQT202" s="122"/>
      <c r="OQU202" s="122"/>
      <c r="OQV202" s="122"/>
      <c r="OQW202" s="122"/>
      <c r="OQX202" s="122"/>
      <c r="OQY202" s="122"/>
      <c r="OQZ202" s="122"/>
      <c r="ORA202" s="122"/>
      <c r="ORB202" s="122"/>
      <c r="ORC202" s="122"/>
      <c r="ORD202" s="122"/>
      <c r="ORE202" s="122"/>
      <c r="ORF202" s="122"/>
      <c r="ORG202" s="122"/>
      <c r="ORH202" s="122"/>
      <c r="ORI202" s="122"/>
      <c r="ORJ202" s="122"/>
      <c r="ORK202" s="122"/>
      <c r="ORL202" s="122"/>
      <c r="ORM202" s="122"/>
      <c r="ORN202" s="122"/>
      <c r="ORO202" s="122"/>
      <c r="ORP202" s="122"/>
      <c r="ORQ202" s="122"/>
      <c r="ORR202" s="122"/>
      <c r="ORS202" s="122"/>
      <c r="ORT202" s="122"/>
      <c r="ORU202" s="122"/>
      <c r="ORV202" s="122"/>
      <c r="ORW202" s="122"/>
      <c r="ORX202" s="122"/>
      <c r="ORY202" s="122"/>
      <c r="ORZ202" s="122"/>
      <c r="OSA202" s="122"/>
      <c r="OSB202" s="122"/>
      <c r="OSC202" s="122"/>
      <c r="OSD202" s="122"/>
      <c r="OSE202" s="122"/>
      <c r="OSF202" s="122"/>
      <c r="OSG202" s="122"/>
      <c r="OSH202" s="122"/>
      <c r="OSI202" s="122"/>
      <c r="OSJ202" s="122"/>
      <c r="OSK202" s="122"/>
      <c r="OSL202" s="122"/>
      <c r="OSM202" s="122"/>
      <c r="OSN202" s="122"/>
      <c r="OSO202" s="122"/>
      <c r="OSP202" s="122"/>
      <c r="OSQ202" s="122"/>
      <c r="OSR202" s="122"/>
      <c r="OSS202" s="122"/>
      <c r="OST202" s="122"/>
      <c r="OSU202" s="122"/>
      <c r="OSV202" s="122"/>
      <c r="OSW202" s="122"/>
      <c r="OSX202" s="122"/>
      <c r="OSY202" s="122"/>
      <c r="OSZ202" s="122"/>
      <c r="OTA202" s="122"/>
      <c r="OTB202" s="122"/>
      <c r="OTC202" s="122"/>
      <c r="OTD202" s="122"/>
      <c r="OTE202" s="122"/>
      <c r="OTF202" s="122"/>
      <c r="OTG202" s="122"/>
      <c r="OTH202" s="122"/>
      <c r="OTI202" s="122"/>
      <c r="OTJ202" s="122"/>
      <c r="OTK202" s="122"/>
      <c r="OTL202" s="122"/>
      <c r="OTM202" s="122"/>
      <c r="OTN202" s="122"/>
      <c r="OTO202" s="122"/>
      <c r="OTP202" s="122"/>
      <c r="OTQ202" s="122"/>
      <c r="OTR202" s="122"/>
      <c r="OTS202" s="122"/>
      <c r="OTT202" s="122"/>
      <c r="OTU202" s="122"/>
      <c r="OTV202" s="122"/>
      <c r="OTW202" s="122"/>
      <c r="OTX202" s="122"/>
      <c r="OTY202" s="122"/>
      <c r="OTZ202" s="122"/>
      <c r="OUA202" s="122"/>
      <c r="OUB202" s="122"/>
      <c r="OUC202" s="122"/>
      <c r="OUD202" s="122"/>
      <c r="OUE202" s="122"/>
      <c r="OUF202" s="122"/>
      <c r="OUG202" s="122"/>
      <c r="OUH202" s="122"/>
      <c r="OUI202" s="122"/>
      <c r="OUJ202" s="122"/>
      <c r="OUK202" s="122"/>
      <c r="OUL202" s="122"/>
      <c r="OUM202" s="122"/>
      <c r="OUN202" s="122"/>
      <c r="OUO202" s="122"/>
      <c r="OUP202" s="122"/>
      <c r="OUQ202" s="122"/>
      <c r="OUR202" s="122"/>
      <c r="OUS202" s="122"/>
      <c r="OUT202" s="122"/>
      <c r="OUU202" s="122"/>
      <c r="OUV202" s="122"/>
      <c r="OUW202" s="122"/>
      <c r="OUX202" s="122"/>
      <c r="OUY202" s="122"/>
      <c r="OUZ202" s="122"/>
      <c r="OVA202" s="122"/>
      <c r="OVB202" s="122"/>
      <c r="OVC202" s="122"/>
      <c r="OVD202" s="122"/>
      <c r="OVE202" s="122"/>
      <c r="OVF202" s="122"/>
      <c r="OVG202" s="122"/>
      <c r="OVH202" s="122"/>
      <c r="OVI202" s="122"/>
      <c r="OVJ202" s="122"/>
      <c r="OVK202" s="122"/>
      <c r="OVL202" s="122"/>
      <c r="OVM202" s="122"/>
      <c r="OVN202" s="122"/>
      <c r="OVO202" s="122"/>
      <c r="OVP202" s="122"/>
      <c r="OVQ202" s="122"/>
      <c r="OVR202" s="122"/>
      <c r="OVS202" s="122"/>
      <c r="OVT202" s="122"/>
      <c r="OVU202" s="122"/>
      <c r="OVV202" s="122"/>
      <c r="OVW202" s="122"/>
      <c r="OVX202" s="122"/>
      <c r="OVY202" s="122"/>
      <c r="OVZ202" s="122"/>
      <c r="OWA202" s="122"/>
      <c r="OWB202" s="122"/>
      <c r="OWC202" s="122"/>
      <c r="OWD202" s="122"/>
      <c r="OWE202" s="122"/>
      <c r="OWF202" s="122"/>
      <c r="OWG202" s="122"/>
      <c r="OWH202" s="122"/>
      <c r="OWI202" s="122"/>
      <c r="OWJ202" s="122"/>
      <c r="OWK202" s="122"/>
      <c r="OWL202" s="122"/>
      <c r="OWM202" s="122"/>
      <c r="OWN202" s="122"/>
      <c r="OWO202" s="122"/>
      <c r="OWP202" s="122"/>
      <c r="OWQ202" s="122"/>
      <c r="OWR202" s="122"/>
      <c r="OWS202" s="122"/>
      <c r="OWT202" s="122"/>
      <c r="OWU202" s="122"/>
      <c r="OWV202" s="122"/>
      <c r="OWW202" s="122"/>
      <c r="OWX202" s="122"/>
      <c r="OWY202" s="122"/>
      <c r="OWZ202" s="122"/>
      <c r="OXA202" s="122"/>
      <c r="OXB202" s="122"/>
      <c r="OXC202" s="122"/>
      <c r="OXD202" s="122"/>
      <c r="OXE202" s="122"/>
      <c r="OXF202" s="122"/>
      <c r="OXG202" s="122"/>
      <c r="OXH202" s="122"/>
      <c r="OXI202" s="122"/>
      <c r="OXJ202" s="122"/>
      <c r="OXK202" s="122"/>
      <c r="OXL202" s="122"/>
      <c r="OXM202" s="122"/>
      <c r="OXN202" s="122"/>
      <c r="OXO202" s="122"/>
      <c r="OXP202" s="122"/>
      <c r="OXQ202" s="122"/>
      <c r="OXR202" s="122"/>
      <c r="OXS202" s="122"/>
      <c r="OXT202" s="122"/>
      <c r="OXU202" s="122"/>
      <c r="OXV202" s="122"/>
      <c r="OXW202" s="122"/>
      <c r="OXX202" s="122"/>
      <c r="OXY202" s="122"/>
      <c r="OXZ202" s="122"/>
      <c r="OYA202" s="122"/>
      <c r="OYB202" s="122"/>
      <c r="OYC202" s="122"/>
      <c r="OYD202" s="122"/>
      <c r="OYE202" s="122"/>
      <c r="OYF202" s="122"/>
      <c r="OYG202" s="122"/>
      <c r="OYH202" s="122"/>
      <c r="OYI202" s="122"/>
      <c r="OYJ202" s="122"/>
      <c r="OYK202" s="122"/>
      <c r="OYL202" s="122"/>
      <c r="OYM202" s="122"/>
      <c r="OYN202" s="122"/>
      <c r="OYO202" s="122"/>
      <c r="OYP202" s="122"/>
      <c r="OYQ202" s="122"/>
      <c r="OYR202" s="122"/>
      <c r="OYS202" s="122"/>
      <c r="OYT202" s="122"/>
      <c r="OYU202" s="122"/>
      <c r="OYV202" s="122"/>
      <c r="OYW202" s="122"/>
      <c r="OYX202" s="122"/>
      <c r="OYY202" s="122"/>
      <c r="OYZ202" s="122"/>
      <c r="OZA202" s="122"/>
      <c r="OZB202" s="122"/>
      <c r="OZC202" s="122"/>
      <c r="OZD202" s="122"/>
      <c r="OZE202" s="122"/>
      <c r="OZF202" s="122"/>
      <c r="OZG202" s="122"/>
      <c r="OZH202" s="122"/>
      <c r="OZI202" s="122"/>
      <c r="OZJ202" s="122"/>
      <c r="OZK202" s="122"/>
      <c r="OZL202" s="122"/>
      <c r="OZM202" s="122"/>
      <c r="OZN202" s="122"/>
      <c r="OZO202" s="122"/>
      <c r="OZP202" s="122"/>
      <c r="OZQ202" s="122"/>
      <c r="OZR202" s="122"/>
      <c r="OZS202" s="122"/>
      <c r="OZT202" s="122"/>
      <c r="OZU202" s="122"/>
      <c r="OZV202" s="122"/>
      <c r="OZW202" s="122"/>
      <c r="OZX202" s="122"/>
      <c r="OZY202" s="122"/>
      <c r="OZZ202" s="122"/>
      <c r="PAA202" s="122"/>
      <c r="PAB202" s="122"/>
      <c r="PAC202" s="122"/>
      <c r="PAD202" s="122"/>
      <c r="PAE202" s="122"/>
      <c r="PAF202" s="122"/>
      <c r="PAG202" s="122"/>
      <c r="PAH202" s="122"/>
      <c r="PAI202" s="122"/>
      <c r="PAJ202" s="122"/>
      <c r="PAK202" s="122"/>
      <c r="PAL202" s="122"/>
      <c r="PAM202" s="122"/>
      <c r="PAN202" s="122"/>
      <c r="PAO202" s="122"/>
      <c r="PAP202" s="122"/>
      <c r="PAQ202" s="122"/>
      <c r="PAR202" s="122"/>
      <c r="PAS202" s="122"/>
      <c r="PAT202" s="122"/>
      <c r="PAU202" s="122"/>
      <c r="PAV202" s="122"/>
      <c r="PAW202" s="122"/>
      <c r="PAX202" s="122"/>
      <c r="PAY202" s="122"/>
      <c r="PAZ202" s="122"/>
      <c r="PBA202" s="122"/>
      <c r="PBB202" s="122"/>
      <c r="PBC202" s="122"/>
      <c r="PBD202" s="122"/>
      <c r="PBE202" s="122"/>
      <c r="PBF202" s="122"/>
      <c r="PBG202" s="122"/>
      <c r="PBH202" s="122"/>
      <c r="PBI202" s="122"/>
      <c r="PBJ202" s="122"/>
      <c r="PBK202" s="122"/>
      <c r="PBL202" s="122"/>
      <c r="PBM202" s="122"/>
      <c r="PBN202" s="122"/>
      <c r="PBO202" s="122"/>
      <c r="PBP202" s="122"/>
      <c r="PBQ202" s="122"/>
      <c r="PBR202" s="122"/>
      <c r="PBS202" s="122"/>
      <c r="PBT202" s="122"/>
      <c r="PBU202" s="122"/>
      <c r="PBV202" s="122"/>
      <c r="PBW202" s="122"/>
      <c r="PBX202" s="122"/>
      <c r="PBY202" s="122"/>
      <c r="PBZ202" s="122"/>
      <c r="PCA202" s="122"/>
      <c r="PCB202" s="122"/>
      <c r="PCC202" s="122"/>
      <c r="PCD202" s="122"/>
      <c r="PCE202" s="122"/>
      <c r="PCF202" s="122"/>
      <c r="PCG202" s="122"/>
      <c r="PCH202" s="122"/>
      <c r="PCI202" s="122"/>
      <c r="PCJ202" s="122"/>
      <c r="PCK202" s="122"/>
      <c r="PCL202" s="122"/>
      <c r="PCM202" s="122"/>
      <c r="PCN202" s="122"/>
      <c r="PCO202" s="122"/>
      <c r="PCP202" s="122"/>
      <c r="PCQ202" s="122"/>
      <c r="PCR202" s="122"/>
      <c r="PCS202" s="122"/>
      <c r="PCT202" s="122"/>
      <c r="PCU202" s="122"/>
      <c r="PCV202" s="122"/>
      <c r="PCW202" s="122"/>
      <c r="PCX202" s="122"/>
      <c r="PCY202" s="122"/>
      <c r="PCZ202" s="122"/>
      <c r="PDA202" s="122"/>
      <c r="PDB202" s="122"/>
      <c r="PDC202" s="122"/>
      <c r="PDD202" s="122"/>
      <c r="PDE202" s="122"/>
      <c r="PDF202" s="122"/>
      <c r="PDG202" s="122"/>
      <c r="PDH202" s="122"/>
      <c r="PDI202" s="122"/>
      <c r="PDJ202" s="122"/>
      <c r="PDK202" s="122"/>
      <c r="PDL202" s="122"/>
      <c r="PDM202" s="122"/>
      <c r="PDN202" s="122"/>
      <c r="PDO202" s="122"/>
      <c r="PDP202" s="122"/>
      <c r="PDQ202" s="122"/>
      <c r="PDR202" s="122"/>
      <c r="PDS202" s="122"/>
      <c r="PDT202" s="122"/>
      <c r="PDU202" s="122"/>
      <c r="PDV202" s="122"/>
      <c r="PDW202" s="122"/>
      <c r="PDX202" s="122"/>
      <c r="PDY202" s="122"/>
      <c r="PDZ202" s="122"/>
      <c r="PEA202" s="122"/>
      <c r="PEB202" s="122"/>
      <c r="PEC202" s="122"/>
      <c r="PED202" s="122"/>
      <c r="PEE202" s="122"/>
      <c r="PEF202" s="122"/>
      <c r="PEG202" s="122"/>
      <c r="PEH202" s="122"/>
      <c r="PEI202" s="122"/>
      <c r="PEJ202" s="122"/>
      <c r="PEK202" s="122"/>
      <c r="PEL202" s="122"/>
      <c r="PEM202" s="122"/>
      <c r="PEN202" s="122"/>
      <c r="PEO202" s="122"/>
      <c r="PEP202" s="122"/>
      <c r="PEQ202" s="122"/>
      <c r="PER202" s="122"/>
      <c r="PES202" s="122"/>
      <c r="PET202" s="122"/>
      <c r="PEU202" s="122"/>
      <c r="PEV202" s="122"/>
      <c r="PEW202" s="122"/>
      <c r="PEX202" s="122"/>
      <c r="PEY202" s="122"/>
      <c r="PEZ202" s="122"/>
      <c r="PFA202" s="122"/>
      <c r="PFB202" s="122"/>
      <c r="PFC202" s="122"/>
      <c r="PFD202" s="122"/>
      <c r="PFE202" s="122"/>
      <c r="PFF202" s="122"/>
      <c r="PFG202" s="122"/>
      <c r="PFH202" s="122"/>
      <c r="PFI202" s="122"/>
      <c r="PFJ202" s="122"/>
      <c r="PFK202" s="122"/>
      <c r="PFL202" s="122"/>
      <c r="PFM202" s="122"/>
      <c r="PFN202" s="122"/>
      <c r="PFO202" s="122"/>
      <c r="PFP202" s="122"/>
      <c r="PFQ202" s="122"/>
      <c r="PFR202" s="122"/>
      <c r="PFS202" s="122"/>
      <c r="PFT202" s="122"/>
      <c r="PFU202" s="122"/>
      <c r="PFV202" s="122"/>
      <c r="PFW202" s="122"/>
      <c r="PFX202" s="122"/>
      <c r="PFY202" s="122"/>
      <c r="PFZ202" s="122"/>
      <c r="PGA202" s="122"/>
      <c r="PGB202" s="122"/>
      <c r="PGC202" s="122"/>
      <c r="PGD202" s="122"/>
      <c r="PGE202" s="122"/>
      <c r="PGF202" s="122"/>
      <c r="PGG202" s="122"/>
      <c r="PGH202" s="122"/>
      <c r="PGI202" s="122"/>
      <c r="PGJ202" s="122"/>
      <c r="PGK202" s="122"/>
      <c r="PGL202" s="122"/>
      <c r="PGM202" s="122"/>
      <c r="PGN202" s="122"/>
      <c r="PGO202" s="122"/>
      <c r="PGP202" s="122"/>
      <c r="PGQ202" s="122"/>
      <c r="PGR202" s="122"/>
      <c r="PGS202" s="122"/>
      <c r="PGT202" s="122"/>
      <c r="PGU202" s="122"/>
      <c r="PGV202" s="122"/>
      <c r="PGW202" s="122"/>
      <c r="PGX202" s="122"/>
      <c r="PGY202" s="122"/>
      <c r="PGZ202" s="122"/>
      <c r="PHA202" s="122"/>
      <c r="PHB202" s="122"/>
      <c r="PHC202" s="122"/>
      <c r="PHD202" s="122"/>
      <c r="PHE202" s="122"/>
      <c r="PHF202" s="122"/>
      <c r="PHG202" s="122"/>
      <c r="PHH202" s="122"/>
      <c r="PHI202" s="122"/>
      <c r="PHJ202" s="122"/>
      <c r="PHK202" s="122"/>
      <c r="PHL202" s="122"/>
      <c r="PHM202" s="122"/>
      <c r="PHN202" s="122"/>
      <c r="PHO202" s="122"/>
      <c r="PHP202" s="122"/>
      <c r="PHQ202" s="122"/>
      <c r="PHR202" s="122"/>
      <c r="PHS202" s="122"/>
      <c r="PHT202" s="122"/>
      <c r="PHU202" s="122"/>
      <c r="PHV202" s="122"/>
      <c r="PHW202" s="122"/>
      <c r="PHX202" s="122"/>
      <c r="PHY202" s="122"/>
      <c r="PHZ202" s="122"/>
      <c r="PIA202" s="122"/>
      <c r="PIB202" s="122"/>
      <c r="PIC202" s="122"/>
      <c r="PID202" s="122"/>
      <c r="PIE202" s="122"/>
      <c r="PIF202" s="122"/>
      <c r="PIG202" s="122"/>
      <c r="PIH202" s="122"/>
      <c r="PII202" s="122"/>
      <c r="PIJ202" s="122"/>
      <c r="PIK202" s="122"/>
      <c r="PIL202" s="122"/>
      <c r="PIM202" s="122"/>
      <c r="PIN202" s="122"/>
      <c r="PIO202" s="122"/>
      <c r="PIP202" s="122"/>
      <c r="PIQ202" s="122"/>
      <c r="PIR202" s="122"/>
      <c r="PIS202" s="122"/>
      <c r="PIT202" s="122"/>
      <c r="PIU202" s="122"/>
      <c r="PIV202" s="122"/>
      <c r="PIW202" s="122"/>
      <c r="PIX202" s="122"/>
      <c r="PIY202" s="122"/>
      <c r="PIZ202" s="122"/>
      <c r="PJA202" s="122"/>
      <c r="PJB202" s="122"/>
      <c r="PJC202" s="122"/>
      <c r="PJD202" s="122"/>
      <c r="PJE202" s="122"/>
      <c r="PJF202" s="122"/>
      <c r="PJG202" s="122"/>
      <c r="PJH202" s="122"/>
      <c r="PJI202" s="122"/>
      <c r="PJJ202" s="122"/>
      <c r="PJK202" s="122"/>
      <c r="PJL202" s="122"/>
      <c r="PJM202" s="122"/>
      <c r="PJN202" s="122"/>
      <c r="PJO202" s="122"/>
      <c r="PJP202" s="122"/>
      <c r="PJQ202" s="122"/>
      <c r="PJR202" s="122"/>
      <c r="PJS202" s="122"/>
      <c r="PJT202" s="122"/>
      <c r="PJU202" s="122"/>
      <c r="PJV202" s="122"/>
      <c r="PJW202" s="122"/>
      <c r="PJX202" s="122"/>
      <c r="PJY202" s="122"/>
      <c r="PJZ202" s="122"/>
      <c r="PKA202" s="122"/>
      <c r="PKB202" s="122"/>
      <c r="PKC202" s="122"/>
      <c r="PKD202" s="122"/>
      <c r="PKE202" s="122"/>
      <c r="PKF202" s="122"/>
      <c r="PKG202" s="122"/>
      <c r="PKH202" s="122"/>
      <c r="PKI202" s="122"/>
      <c r="PKJ202" s="122"/>
      <c r="PKK202" s="122"/>
      <c r="PKL202" s="122"/>
      <c r="PKM202" s="122"/>
      <c r="PKN202" s="122"/>
      <c r="PKO202" s="122"/>
      <c r="PKP202" s="122"/>
      <c r="PKQ202" s="122"/>
      <c r="PKR202" s="122"/>
      <c r="PKS202" s="122"/>
      <c r="PKT202" s="122"/>
      <c r="PKU202" s="122"/>
      <c r="PKV202" s="122"/>
      <c r="PKW202" s="122"/>
      <c r="PKX202" s="122"/>
      <c r="PKY202" s="122"/>
      <c r="PKZ202" s="122"/>
      <c r="PLA202" s="122"/>
      <c r="PLB202" s="122"/>
      <c r="PLC202" s="122"/>
      <c r="PLD202" s="122"/>
      <c r="PLE202" s="122"/>
      <c r="PLF202" s="122"/>
      <c r="PLG202" s="122"/>
      <c r="PLH202" s="122"/>
      <c r="PLI202" s="122"/>
      <c r="PLJ202" s="122"/>
      <c r="PLK202" s="122"/>
      <c r="PLL202" s="122"/>
      <c r="PLM202" s="122"/>
      <c r="PLN202" s="122"/>
      <c r="PLO202" s="122"/>
      <c r="PLP202" s="122"/>
      <c r="PLQ202" s="122"/>
      <c r="PLR202" s="122"/>
      <c r="PLS202" s="122"/>
      <c r="PLT202" s="122"/>
      <c r="PLU202" s="122"/>
      <c r="PLV202" s="122"/>
      <c r="PLW202" s="122"/>
      <c r="PLX202" s="122"/>
      <c r="PLY202" s="122"/>
      <c r="PLZ202" s="122"/>
      <c r="PMA202" s="122"/>
      <c r="PMB202" s="122"/>
      <c r="PMC202" s="122"/>
      <c r="PMD202" s="122"/>
      <c r="PME202" s="122"/>
      <c r="PMF202" s="122"/>
      <c r="PMG202" s="122"/>
      <c r="PMH202" s="122"/>
      <c r="PMI202" s="122"/>
      <c r="PMJ202" s="122"/>
      <c r="PMK202" s="122"/>
      <c r="PML202" s="122"/>
      <c r="PMM202" s="122"/>
      <c r="PMN202" s="122"/>
      <c r="PMO202" s="122"/>
      <c r="PMP202" s="122"/>
      <c r="PMQ202" s="122"/>
      <c r="PMR202" s="122"/>
      <c r="PMS202" s="122"/>
      <c r="PMT202" s="122"/>
      <c r="PMU202" s="122"/>
      <c r="PMV202" s="122"/>
      <c r="PMW202" s="122"/>
      <c r="PMX202" s="122"/>
      <c r="PMY202" s="122"/>
      <c r="PMZ202" s="122"/>
      <c r="PNA202" s="122"/>
      <c r="PNB202" s="122"/>
      <c r="PNC202" s="122"/>
      <c r="PND202" s="122"/>
      <c r="PNE202" s="122"/>
      <c r="PNF202" s="122"/>
      <c r="PNG202" s="122"/>
      <c r="PNH202" s="122"/>
      <c r="PNI202" s="122"/>
      <c r="PNJ202" s="122"/>
      <c r="PNK202" s="122"/>
      <c r="PNL202" s="122"/>
      <c r="PNM202" s="122"/>
      <c r="PNN202" s="122"/>
      <c r="PNO202" s="122"/>
      <c r="PNP202" s="122"/>
      <c r="PNQ202" s="122"/>
      <c r="PNR202" s="122"/>
      <c r="PNS202" s="122"/>
      <c r="PNT202" s="122"/>
      <c r="PNU202" s="122"/>
      <c r="PNV202" s="122"/>
      <c r="PNW202" s="122"/>
      <c r="PNX202" s="122"/>
      <c r="PNY202" s="122"/>
      <c r="PNZ202" s="122"/>
      <c r="POA202" s="122"/>
      <c r="POB202" s="122"/>
      <c r="POC202" s="122"/>
      <c r="POD202" s="122"/>
      <c r="POE202" s="122"/>
      <c r="POF202" s="122"/>
      <c r="POG202" s="122"/>
      <c r="POH202" s="122"/>
      <c r="POI202" s="122"/>
      <c r="POJ202" s="122"/>
      <c r="POK202" s="122"/>
      <c r="POL202" s="122"/>
      <c r="POM202" s="122"/>
      <c r="PON202" s="122"/>
      <c r="POO202" s="122"/>
      <c r="POP202" s="122"/>
      <c r="POQ202" s="122"/>
      <c r="POR202" s="122"/>
      <c r="POS202" s="122"/>
      <c r="POT202" s="122"/>
      <c r="POU202" s="122"/>
      <c r="POV202" s="122"/>
      <c r="POW202" s="122"/>
      <c r="POX202" s="122"/>
      <c r="POY202" s="122"/>
      <c r="POZ202" s="122"/>
      <c r="PPA202" s="122"/>
      <c r="PPB202" s="122"/>
      <c r="PPC202" s="122"/>
      <c r="PPD202" s="122"/>
      <c r="PPE202" s="122"/>
      <c r="PPF202" s="122"/>
      <c r="PPG202" s="122"/>
      <c r="PPH202" s="122"/>
      <c r="PPI202" s="122"/>
      <c r="PPJ202" s="122"/>
      <c r="PPK202" s="122"/>
      <c r="PPL202" s="122"/>
      <c r="PPM202" s="122"/>
      <c r="PPN202" s="122"/>
      <c r="PPO202" s="122"/>
      <c r="PPP202" s="122"/>
      <c r="PPQ202" s="122"/>
      <c r="PPR202" s="122"/>
      <c r="PPS202" s="122"/>
      <c r="PPT202" s="122"/>
      <c r="PPU202" s="122"/>
      <c r="PPV202" s="122"/>
      <c r="PPW202" s="122"/>
      <c r="PPX202" s="122"/>
      <c r="PPY202" s="122"/>
      <c r="PPZ202" s="122"/>
      <c r="PQA202" s="122"/>
      <c r="PQB202" s="122"/>
      <c r="PQC202" s="122"/>
      <c r="PQD202" s="122"/>
      <c r="PQE202" s="122"/>
      <c r="PQF202" s="122"/>
      <c r="PQG202" s="122"/>
      <c r="PQH202" s="122"/>
      <c r="PQI202" s="122"/>
      <c r="PQJ202" s="122"/>
      <c r="PQK202" s="122"/>
      <c r="PQL202" s="122"/>
      <c r="PQM202" s="122"/>
      <c r="PQN202" s="122"/>
      <c r="PQO202" s="122"/>
      <c r="PQP202" s="122"/>
      <c r="PQQ202" s="122"/>
      <c r="PQR202" s="122"/>
      <c r="PQS202" s="122"/>
      <c r="PQT202" s="122"/>
      <c r="PQU202" s="122"/>
      <c r="PQV202" s="122"/>
      <c r="PQW202" s="122"/>
      <c r="PQX202" s="122"/>
      <c r="PQY202" s="122"/>
      <c r="PQZ202" s="122"/>
      <c r="PRA202" s="122"/>
      <c r="PRB202" s="122"/>
      <c r="PRC202" s="122"/>
      <c r="PRD202" s="122"/>
      <c r="PRE202" s="122"/>
      <c r="PRF202" s="122"/>
      <c r="PRG202" s="122"/>
      <c r="PRH202" s="122"/>
      <c r="PRI202" s="122"/>
      <c r="PRJ202" s="122"/>
      <c r="PRK202" s="122"/>
      <c r="PRL202" s="122"/>
      <c r="PRM202" s="122"/>
      <c r="PRN202" s="122"/>
      <c r="PRO202" s="122"/>
      <c r="PRP202" s="122"/>
      <c r="PRQ202" s="122"/>
      <c r="PRR202" s="122"/>
      <c r="PRS202" s="122"/>
      <c r="PRT202" s="122"/>
      <c r="PRU202" s="122"/>
      <c r="PRV202" s="122"/>
      <c r="PRW202" s="122"/>
      <c r="PRX202" s="122"/>
      <c r="PRY202" s="122"/>
      <c r="PRZ202" s="122"/>
      <c r="PSA202" s="122"/>
      <c r="PSB202" s="122"/>
      <c r="PSC202" s="122"/>
      <c r="PSD202" s="122"/>
      <c r="PSE202" s="122"/>
      <c r="PSF202" s="122"/>
      <c r="PSG202" s="122"/>
      <c r="PSH202" s="122"/>
      <c r="PSI202" s="122"/>
      <c r="PSJ202" s="122"/>
      <c r="PSK202" s="122"/>
      <c r="PSL202" s="122"/>
      <c r="PSM202" s="122"/>
      <c r="PSN202" s="122"/>
      <c r="PSO202" s="122"/>
      <c r="PSP202" s="122"/>
      <c r="PSQ202" s="122"/>
      <c r="PSR202" s="122"/>
      <c r="PSS202" s="122"/>
      <c r="PST202" s="122"/>
      <c r="PSU202" s="122"/>
      <c r="PSV202" s="122"/>
      <c r="PSW202" s="122"/>
      <c r="PSX202" s="122"/>
      <c r="PSY202" s="122"/>
      <c r="PSZ202" s="122"/>
      <c r="PTA202" s="122"/>
      <c r="PTB202" s="122"/>
      <c r="PTC202" s="122"/>
      <c r="PTD202" s="122"/>
      <c r="PTE202" s="122"/>
      <c r="PTF202" s="122"/>
      <c r="PTG202" s="122"/>
      <c r="PTH202" s="122"/>
      <c r="PTI202" s="122"/>
      <c r="PTJ202" s="122"/>
      <c r="PTK202" s="122"/>
      <c r="PTL202" s="122"/>
      <c r="PTM202" s="122"/>
      <c r="PTN202" s="122"/>
      <c r="PTO202" s="122"/>
      <c r="PTP202" s="122"/>
      <c r="PTQ202" s="122"/>
      <c r="PTR202" s="122"/>
      <c r="PTS202" s="122"/>
      <c r="PTT202" s="122"/>
      <c r="PTU202" s="122"/>
      <c r="PTV202" s="122"/>
      <c r="PTW202" s="122"/>
      <c r="PTX202" s="122"/>
      <c r="PTY202" s="122"/>
      <c r="PTZ202" s="122"/>
      <c r="PUA202" s="122"/>
      <c r="PUB202" s="122"/>
      <c r="PUC202" s="122"/>
      <c r="PUD202" s="122"/>
      <c r="PUE202" s="122"/>
      <c r="PUF202" s="122"/>
      <c r="PUG202" s="122"/>
      <c r="PUH202" s="122"/>
      <c r="PUI202" s="122"/>
      <c r="PUJ202" s="122"/>
      <c r="PUK202" s="122"/>
      <c r="PUL202" s="122"/>
      <c r="PUM202" s="122"/>
      <c r="PUN202" s="122"/>
      <c r="PUO202" s="122"/>
      <c r="PUP202" s="122"/>
      <c r="PUQ202" s="122"/>
      <c r="PUR202" s="122"/>
      <c r="PUS202" s="122"/>
      <c r="PUT202" s="122"/>
      <c r="PUU202" s="122"/>
      <c r="PUV202" s="122"/>
      <c r="PUW202" s="122"/>
      <c r="PUX202" s="122"/>
      <c r="PUY202" s="122"/>
      <c r="PUZ202" s="122"/>
      <c r="PVA202" s="122"/>
      <c r="PVB202" s="122"/>
      <c r="PVC202" s="122"/>
      <c r="PVD202" s="122"/>
      <c r="PVE202" s="122"/>
      <c r="PVF202" s="122"/>
      <c r="PVG202" s="122"/>
      <c r="PVH202" s="122"/>
      <c r="PVI202" s="122"/>
      <c r="PVJ202" s="122"/>
      <c r="PVK202" s="122"/>
      <c r="PVL202" s="122"/>
      <c r="PVM202" s="122"/>
      <c r="PVN202" s="122"/>
      <c r="PVO202" s="122"/>
      <c r="PVP202" s="122"/>
      <c r="PVQ202" s="122"/>
      <c r="PVR202" s="122"/>
      <c r="PVS202" s="122"/>
      <c r="PVT202" s="122"/>
      <c r="PVU202" s="122"/>
      <c r="PVV202" s="122"/>
      <c r="PVW202" s="122"/>
      <c r="PVX202" s="122"/>
      <c r="PVY202" s="122"/>
      <c r="PVZ202" s="122"/>
      <c r="PWA202" s="122"/>
      <c r="PWB202" s="122"/>
      <c r="PWC202" s="122"/>
      <c r="PWD202" s="122"/>
      <c r="PWE202" s="122"/>
      <c r="PWF202" s="122"/>
      <c r="PWG202" s="122"/>
      <c r="PWH202" s="122"/>
      <c r="PWI202" s="122"/>
      <c r="PWJ202" s="122"/>
      <c r="PWK202" s="122"/>
      <c r="PWL202" s="122"/>
      <c r="PWM202" s="122"/>
      <c r="PWN202" s="122"/>
      <c r="PWO202" s="122"/>
      <c r="PWP202" s="122"/>
      <c r="PWQ202" s="122"/>
      <c r="PWR202" s="122"/>
      <c r="PWS202" s="122"/>
      <c r="PWT202" s="122"/>
      <c r="PWU202" s="122"/>
      <c r="PWV202" s="122"/>
      <c r="PWW202" s="122"/>
      <c r="PWX202" s="122"/>
      <c r="PWY202" s="122"/>
      <c r="PWZ202" s="122"/>
      <c r="PXA202" s="122"/>
      <c r="PXB202" s="122"/>
      <c r="PXC202" s="122"/>
      <c r="PXD202" s="122"/>
      <c r="PXE202" s="122"/>
      <c r="PXF202" s="122"/>
      <c r="PXG202" s="122"/>
      <c r="PXH202" s="122"/>
      <c r="PXI202" s="122"/>
      <c r="PXJ202" s="122"/>
      <c r="PXK202" s="122"/>
      <c r="PXL202" s="122"/>
      <c r="PXM202" s="122"/>
      <c r="PXN202" s="122"/>
      <c r="PXO202" s="122"/>
      <c r="PXP202" s="122"/>
      <c r="PXQ202" s="122"/>
      <c r="PXR202" s="122"/>
      <c r="PXS202" s="122"/>
      <c r="PXT202" s="122"/>
      <c r="PXU202" s="122"/>
      <c r="PXV202" s="122"/>
      <c r="PXW202" s="122"/>
      <c r="PXX202" s="122"/>
      <c r="PXY202" s="122"/>
      <c r="PXZ202" s="122"/>
      <c r="PYA202" s="122"/>
      <c r="PYB202" s="122"/>
      <c r="PYC202" s="122"/>
      <c r="PYD202" s="122"/>
      <c r="PYE202" s="122"/>
      <c r="PYF202" s="122"/>
      <c r="PYG202" s="122"/>
      <c r="PYH202" s="122"/>
      <c r="PYI202" s="122"/>
      <c r="PYJ202" s="122"/>
      <c r="PYK202" s="122"/>
      <c r="PYL202" s="122"/>
      <c r="PYM202" s="122"/>
      <c r="PYN202" s="122"/>
      <c r="PYO202" s="122"/>
      <c r="PYP202" s="122"/>
      <c r="PYQ202" s="122"/>
      <c r="PYR202" s="122"/>
      <c r="PYS202" s="122"/>
      <c r="PYT202" s="122"/>
      <c r="PYU202" s="122"/>
      <c r="PYV202" s="122"/>
      <c r="PYW202" s="122"/>
      <c r="PYX202" s="122"/>
      <c r="PYY202" s="122"/>
      <c r="PYZ202" s="122"/>
      <c r="PZA202" s="122"/>
      <c r="PZB202" s="122"/>
      <c r="PZC202" s="122"/>
      <c r="PZD202" s="122"/>
      <c r="PZE202" s="122"/>
      <c r="PZF202" s="122"/>
      <c r="PZG202" s="122"/>
      <c r="PZH202" s="122"/>
      <c r="PZI202" s="122"/>
      <c r="PZJ202" s="122"/>
      <c r="PZK202" s="122"/>
      <c r="PZL202" s="122"/>
      <c r="PZM202" s="122"/>
      <c r="PZN202" s="122"/>
      <c r="PZO202" s="122"/>
      <c r="PZP202" s="122"/>
      <c r="PZQ202" s="122"/>
      <c r="PZR202" s="122"/>
      <c r="PZS202" s="122"/>
      <c r="PZT202" s="122"/>
      <c r="PZU202" s="122"/>
      <c r="PZV202" s="122"/>
      <c r="PZW202" s="122"/>
      <c r="PZX202" s="122"/>
      <c r="PZY202" s="122"/>
      <c r="PZZ202" s="122"/>
      <c r="QAA202" s="122"/>
      <c r="QAB202" s="122"/>
      <c r="QAC202" s="122"/>
      <c r="QAD202" s="122"/>
      <c r="QAE202" s="122"/>
      <c r="QAF202" s="122"/>
      <c r="QAG202" s="122"/>
      <c r="QAH202" s="122"/>
      <c r="QAI202" s="122"/>
      <c r="QAJ202" s="122"/>
      <c r="QAK202" s="122"/>
      <c r="QAL202" s="122"/>
      <c r="QAM202" s="122"/>
      <c r="QAN202" s="122"/>
      <c r="QAO202" s="122"/>
      <c r="QAP202" s="122"/>
      <c r="QAQ202" s="122"/>
      <c r="QAR202" s="122"/>
      <c r="QAS202" s="122"/>
      <c r="QAT202" s="122"/>
      <c r="QAU202" s="122"/>
      <c r="QAV202" s="122"/>
      <c r="QAW202" s="122"/>
      <c r="QAX202" s="122"/>
      <c r="QAY202" s="122"/>
      <c r="QAZ202" s="122"/>
      <c r="QBA202" s="122"/>
      <c r="QBB202" s="122"/>
      <c r="QBC202" s="122"/>
      <c r="QBD202" s="122"/>
      <c r="QBE202" s="122"/>
      <c r="QBF202" s="122"/>
      <c r="QBG202" s="122"/>
      <c r="QBH202" s="122"/>
      <c r="QBI202" s="122"/>
      <c r="QBJ202" s="122"/>
      <c r="QBK202" s="122"/>
      <c r="QBL202" s="122"/>
      <c r="QBM202" s="122"/>
      <c r="QBN202" s="122"/>
      <c r="QBO202" s="122"/>
      <c r="QBP202" s="122"/>
      <c r="QBQ202" s="122"/>
      <c r="QBR202" s="122"/>
      <c r="QBS202" s="122"/>
      <c r="QBT202" s="122"/>
      <c r="QBU202" s="122"/>
      <c r="QBV202" s="122"/>
      <c r="QBW202" s="122"/>
      <c r="QBX202" s="122"/>
      <c r="QBY202" s="122"/>
      <c r="QBZ202" s="122"/>
      <c r="QCA202" s="122"/>
      <c r="QCB202" s="122"/>
      <c r="QCC202" s="122"/>
      <c r="QCD202" s="122"/>
      <c r="QCE202" s="122"/>
      <c r="QCF202" s="122"/>
      <c r="QCG202" s="122"/>
      <c r="QCH202" s="122"/>
      <c r="QCI202" s="122"/>
      <c r="QCJ202" s="122"/>
      <c r="QCK202" s="122"/>
      <c r="QCL202" s="122"/>
      <c r="QCM202" s="122"/>
      <c r="QCN202" s="122"/>
      <c r="QCO202" s="122"/>
      <c r="QCP202" s="122"/>
      <c r="QCQ202" s="122"/>
      <c r="QCR202" s="122"/>
      <c r="QCS202" s="122"/>
      <c r="QCT202" s="122"/>
      <c r="QCU202" s="122"/>
      <c r="QCV202" s="122"/>
      <c r="QCW202" s="122"/>
      <c r="QCX202" s="122"/>
      <c r="QCY202" s="122"/>
      <c r="QCZ202" s="122"/>
      <c r="QDA202" s="122"/>
      <c r="QDB202" s="122"/>
      <c r="QDC202" s="122"/>
      <c r="QDD202" s="122"/>
      <c r="QDE202" s="122"/>
      <c r="QDF202" s="122"/>
      <c r="QDG202" s="122"/>
      <c r="QDH202" s="122"/>
      <c r="QDI202" s="122"/>
      <c r="QDJ202" s="122"/>
      <c r="QDK202" s="122"/>
      <c r="QDL202" s="122"/>
      <c r="QDM202" s="122"/>
      <c r="QDN202" s="122"/>
      <c r="QDO202" s="122"/>
      <c r="QDP202" s="122"/>
      <c r="QDQ202" s="122"/>
      <c r="QDR202" s="122"/>
      <c r="QDS202" s="122"/>
      <c r="QDT202" s="122"/>
      <c r="QDU202" s="122"/>
      <c r="QDV202" s="122"/>
      <c r="QDW202" s="122"/>
      <c r="QDX202" s="122"/>
      <c r="QDY202" s="122"/>
      <c r="QDZ202" s="122"/>
      <c r="QEA202" s="122"/>
      <c r="QEB202" s="122"/>
      <c r="QEC202" s="122"/>
      <c r="QED202" s="122"/>
      <c r="QEE202" s="122"/>
      <c r="QEF202" s="122"/>
      <c r="QEG202" s="122"/>
      <c r="QEH202" s="122"/>
      <c r="QEI202" s="122"/>
      <c r="QEJ202" s="122"/>
      <c r="QEK202" s="122"/>
      <c r="QEL202" s="122"/>
      <c r="QEM202" s="122"/>
      <c r="QEN202" s="122"/>
      <c r="QEO202" s="122"/>
      <c r="QEP202" s="122"/>
      <c r="QEQ202" s="122"/>
      <c r="QER202" s="122"/>
      <c r="QES202" s="122"/>
      <c r="QET202" s="122"/>
      <c r="QEU202" s="122"/>
      <c r="QEV202" s="122"/>
      <c r="QEW202" s="122"/>
      <c r="QEX202" s="122"/>
      <c r="QEY202" s="122"/>
      <c r="QEZ202" s="122"/>
      <c r="QFA202" s="122"/>
      <c r="QFB202" s="122"/>
      <c r="QFC202" s="122"/>
      <c r="QFD202" s="122"/>
      <c r="QFE202" s="122"/>
      <c r="QFF202" s="122"/>
      <c r="QFG202" s="122"/>
      <c r="QFH202" s="122"/>
      <c r="QFI202" s="122"/>
      <c r="QFJ202" s="122"/>
      <c r="QFK202" s="122"/>
      <c r="QFL202" s="122"/>
      <c r="QFM202" s="122"/>
      <c r="QFN202" s="122"/>
      <c r="QFO202" s="122"/>
      <c r="QFP202" s="122"/>
      <c r="QFQ202" s="122"/>
      <c r="QFR202" s="122"/>
      <c r="QFS202" s="122"/>
      <c r="QFT202" s="122"/>
      <c r="QFU202" s="122"/>
      <c r="QFV202" s="122"/>
      <c r="QFW202" s="122"/>
      <c r="QFX202" s="122"/>
      <c r="QFY202" s="122"/>
      <c r="QFZ202" s="122"/>
      <c r="QGA202" s="122"/>
      <c r="QGB202" s="122"/>
      <c r="QGC202" s="122"/>
      <c r="QGD202" s="122"/>
      <c r="QGE202" s="122"/>
      <c r="QGF202" s="122"/>
      <c r="QGG202" s="122"/>
      <c r="QGH202" s="122"/>
      <c r="QGI202" s="122"/>
      <c r="QGJ202" s="122"/>
      <c r="QGK202" s="122"/>
      <c r="QGL202" s="122"/>
      <c r="QGM202" s="122"/>
      <c r="QGN202" s="122"/>
      <c r="QGO202" s="122"/>
      <c r="QGP202" s="122"/>
      <c r="QGQ202" s="122"/>
      <c r="QGR202" s="122"/>
      <c r="QGS202" s="122"/>
      <c r="QGT202" s="122"/>
      <c r="QGU202" s="122"/>
      <c r="QGV202" s="122"/>
      <c r="QGW202" s="122"/>
      <c r="QGX202" s="122"/>
      <c r="QGY202" s="122"/>
      <c r="QGZ202" s="122"/>
      <c r="QHA202" s="122"/>
      <c r="QHB202" s="122"/>
      <c r="QHC202" s="122"/>
      <c r="QHD202" s="122"/>
      <c r="QHE202" s="122"/>
      <c r="QHF202" s="122"/>
      <c r="QHG202" s="122"/>
      <c r="QHH202" s="122"/>
      <c r="QHI202" s="122"/>
      <c r="QHJ202" s="122"/>
      <c r="QHK202" s="122"/>
      <c r="QHL202" s="122"/>
      <c r="QHM202" s="122"/>
      <c r="QHN202" s="122"/>
      <c r="QHO202" s="122"/>
      <c r="QHP202" s="122"/>
      <c r="QHQ202" s="122"/>
      <c r="QHR202" s="122"/>
      <c r="QHS202" s="122"/>
      <c r="QHT202" s="122"/>
      <c r="QHU202" s="122"/>
      <c r="QHV202" s="122"/>
      <c r="QHW202" s="122"/>
      <c r="QHX202" s="122"/>
      <c r="QHY202" s="122"/>
      <c r="QHZ202" s="122"/>
      <c r="QIA202" s="122"/>
      <c r="QIB202" s="122"/>
      <c r="QIC202" s="122"/>
      <c r="QID202" s="122"/>
      <c r="QIE202" s="122"/>
      <c r="QIF202" s="122"/>
      <c r="QIG202" s="122"/>
      <c r="QIH202" s="122"/>
      <c r="QII202" s="122"/>
      <c r="QIJ202" s="122"/>
      <c r="QIK202" s="122"/>
      <c r="QIL202" s="122"/>
      <c r="QIM202" s="122"/>
      <c r="QIN202" s="122"/>
      <c r="QIO202" s="122"/>
      <c r="QIP202" s="122"/>
      <c r="QIQ202" s="122"/>
      <c r="QIR202" s="122"/>
      <c r="QIS202" s="122"/>
      <c r="QIT202" s="122"/>
      <c r="QIU202" s="122"/>
      <c r="QIV202" s="122"/>
      <c r="QIW202" s="122"/>
      <c r="QIX202" s="122"/>
      <c r="QIY202" s="122"/>
      <c r="QIZ202" s="122"/>
      <c r="QJA202" s="122"/>
      <c r="QJB202" s="122"/>
      <c r="QJC202" s="122"/>
      <c r="QJD202" s="122"/>
      <c r="QJE202" s="122"/>
      <c r="QJF202" s="122"/>
      <c r="QJG202" s="122"/>
      <c r="QJH202" s="122"/>
      <c r="QJI202" s="122"/>
      <c r="QJJ202" s="122"/>
      <c r="QJK202" s="122"/>
      <c r="QJL202" s="122"/>
      <c r="QJM202" s="122"/>
      <c r="QJN202" s="122"/>
      <c r="QJO202" s="122"/>
      <c r="QJP202" s="122"/>
      <c r="QJQ202" s="122"/>
      <c r="QJR202" s="122"/>
      <c r="QJS202" s="122"/>
      <c r="QJT202" s="122"/>
      <c r="QJU202" s="122"/>
      <c r="QJV202" s="122"/>
      <c r="QJW202" s="122"/>
      <c r="QJX202" s="122"/>
      <c r="QJY202" s="122"/>
      <c r="QJZ202" s="122"/>
      <c r="QKA202" s="122"/>
      <c r="QKB202" s="122"/>
      <c r="QKC202" s="122"/>
      <c r="QKD202" s="122"/>
      <c r="QKE202" s="122"/>
      <c r="QKF202" s="122"/>
      <c r="QKG202" s="122"/>
      <c r="QKH202" s="122"/>
      <c r="QKI202" s="122"/>
      <c r="QKJ202" s="122"/>
      <c r="QKK202" s="122"/>
      <c r="QKL202" s="122"/>
      <c r="QKM202" s="122"/>
      <c r="QKN202" s="122"/>
      <c r="QKO202" s="122"/>
      <c r="QKP202" s="122"/>
      <c r="QKQ202" s="122"/>
      <c r="QKR202" s="122"/>
      <c r="QKS202" s="122"/>
      <c r="QKT202" s="122"/>
      <c r="QKU202" s="122"/>
      <c r="QKV202" s="122"/>
      <c r="QKW202" s="122"/>
      <c r="QKX202" s="122"/>
      <c r="QKY202" s="122"/>
      <c r="QKZ202" s="122"/>
      <c r="QLA202" s="122"/>
      <c r="QLB202" s="122"/>
      <c r="QLC202" s="122"/>
      <c r="QLD202" s="122"/>
      <c r="QLE202" s="122"/>
      <c r="QLF202" s="122"/>
      <c r="QLG202" s="122"/>
      <c r="QLH202" s="122"/>
      <c r="QLI202" s="122"/>
      <c r="QLJ202" s="122"/>
      <c r="QLK202" s="122"/>
      <c r="QLL202" s="122"/>
      <c r="QLM202" s="122"/>
      <c r="QLN202" s="122"/>
      <c r="QLO202" s="122"/>
      <c r="QLP202" s="122"/>
      <c r="QLQ202" s="122"/>
      <c r="QLR202" s="122"/>
      <c r="QLS202" s="122"/>
      <c r="QLT202" s="122"/>
      <c r="QLU202" s="122"/>
      <c r="QLV202" s="122"/>
      <c r="QLW202" s="122"/>
      <c r="QLX202" s="122"/>
      <c r="QLY202" s="122"/>
      <c r="QLZ202" s="122"/>
      <c r="QMA202" s="122"/>
      <c r="QMB202" s="122"/>
      <c r="QMC202" s="122"/>
      <c r="QMD202" s="122"/>
      <c r="QME202" s="122"/>
      <c r="QMF202" s="122"/>
      <c r="QMG202" s="122"/>
      <c r="QMH202" s="122"/>
      <c r="QMI202" s="122"/>
      <c r="QMJ202" s="122"/>
      <c r="QMK202" s="122"/>
      <c r="QML202" s="122"/>
      <c r="QMM202" s="122"/>
      <c r="QMN202" s="122"/>
      <c r="QMO202" s="122"/>
      <c r="QMP202" s="122"/>
      <c r="QMQ202" s="122"/>
      <c r="QMR202" s="122"/>
      <c r="QMS202" s="122"/>
      <c r="QMT202" s="122"/>
      <c r="QMU202" s="122"/>
      <c r="QMV202" s="122"/>
      <c r="QMW202" s="122"/>
      <c r="QMX202" s="122"/>
      <c r="QMY202" s="122"/>
      <c r="QMZ202" s="122"/>
      <c r="QNA202" s="122"/>
      <c r="QNB202" s="122"/>
      <c r="QNC202" s="122"/>
      <c r="QND202" s="122"/>
      <c r="QNE202" s="122"/>
      <c r="QNF202" s="122"/>
      <c r="QNG202" s="122"/>
      <c r="QNH202" s="122"/>
      <c r="QNI202" s="122"/>
      <c r="QNJ202" s="122"/>
      <c r="QNK202" s="122"/>
      <c r="QNL202" s="122"/>
      <c r="QNM202" s="122"/>
      <c r="QNN202" s="122"/>
      <c r="QNO202" s="122"/>
      <c r="QNP202" s="122"/>
      <c r="QNQ202" s="122"/>
      <c r="QNR202" s="122"/>
      <c r="QNS202" s="122"/>
      <c r="QNT202" s="122"/>
      <c r="QNU202" s="122"/>
      <c r="QNV202" s="122"/>
      <c r="QNW202" s="122"/>
      <c r="QNX202" s="122"/>
      <c r="QNY202" s="122"/>
      <c r="QNZ202" s="122"/>
      <c r="QOA202" s="122"/>
      <c r="QOB202" s="122"/>
      <c r="QOC202" s="122"/>
      <c r="QOD202" s="122"/>
      <c r="QOE202" s="122"/>
      <c r="QOF202" s="122"/>
      <c r="QOG202" s="122"/>
      <c r="QOH202" s="122"/>
      <c r="QOI202" s="122"/>
      <c r="QOJ202" s="122"/>
      <c r="QOK202" s="122"/>
      <c r="QOL202" s="122"/>
      <c r="QOM202" s="122"/>
      <c r="QON202" s="122"/>
      <c r="QOO202" s="122"/>
      <c r="QOP202" s="122"/>
      <c r="QOQ202" s="122"/>
      <c r="QOR202" s="122"/>
      <c r="QOS202" s="122"/>
      <c r="QOT202" s="122"/>
      <c r="QOU202" s="122"/>
      <c r="QOV202" s="122"/>
      <c r="QOW202" s="122"/>
      <c r="QOX202" s="122"/>
      <c r="QOY202" s="122"/>
      <c r="QOZ202" s="122"/>
      <c r="QPA202" s="122"/>
      <c r="QPB202" s="122"/>
      <c r="QPC202" s="122"/>
      <c r="QPD202" s="122"/>
      <c r="QPE202" s="122"/>
      <c r="QPF202" s="122"/>
      <c r="QPG202" s="122"/>
      <c r="QPH202" s="122"/>
      <c r="QPI202" s="122"/>
      <c r="QPJ202" s="122"/>
      <c r="QPK202" s="122"/>
      <c r="QPL202" s="122"/>
      <c r="QPM202" s="122"/>
      <c r="QPN202" s="122"/>
      <c r="QPO202" s="122"/>
      <c r="QPP202" s="122"/>
      <c r="QPQ202" s="122"/>
      <c r="QPR202" s="122"/>
      <c r="QPS202" s="122"/>
      <c r="QPT202" s="122"/>
      <c r="QPU202" s="122"/>
      <c r="QPV202" s="122"/>
      <c r="QPW202" s="122"/>
      <c r="QPX202" s="122"/>
      <c r="QPY202" s="122"/>
      <c r="QPZ202" s="122"/>
      <c r="QQA202" s="122"/>
      <c r="QQB202" s="122"/>
      <c r="QQC202" s="122"/>
      <c r="QQD202" s="122"/>
      <c r="QQE202" s="122"/>
      <c r="QQF202" s="122"/>
      <c r="QQG202" s="122"/>
      <c r="QQH202" s="122"/>
      <c r="QQI202" s="122"/>
      <c r="QQJ202" s="122"/>
      <c r="QQK202" s="122"/>
      <c r="QQL202" s="122"/>
      <c r="QQM202" s="122"/>
      <c r="QQN202" s="122"/>
      <c r="QQO202" s="122"/>
      <c r="QQP202" s="122"/>
      <c r="QQQ202" s="122"/>
      <c r="QQR202" s="122"/>
      <c r="QQS202" s="122"/>
      <c r="QQT202" s="122"/>
      <c r="QQU202" s="122"/>
      <c r="QQV202" s="122"/>
      <c r="QQW202" s="122"/>
      <c r="QQX202" s="122"/>
      <c r="QQY202" s="122"/>
      <c r="QQZ202" s="122"/>
      <c r="QRA202" s="122"/>
      <c r="QRB202" s="122"/>
      <c r="QRC202" s="122"/>
      <c r="QRD202" s="122"/>
      <c r="QRE202" s="122"/>
      <c r="QRF202" s="122"/>
      <c r="QRG202" s="122"/>
      <c r="QRH202" s="122"/>
      <c r="QRI202" s="122"/>
      <c r="QRJ202" s="122"/>
      <c r="QRK202" s="122"/>
      <c r="QRL202" s="122"/>
      <c r="QRM202" s="122"/>
      <c r="QRN202" s="122"/>
      <c r="QRO202" s="122"/>
      <c r="QRP202" s="122"/>
      <c r="QRQ202" s="122"/>
      <c r="QRR202" s="122"/>
      <c r="QRS202" s="122"/>
      <c r="QRT202" s="122"/>
      <c r="QRU202" s="122"/>
      <c r="QRV202" s="122"/>
      <c r="QRW202" s="122"/>
      <c r="QRX202" s="122"/>
      <c r="QRY202" s="122"/>
      <c r="QRZ202" s="122"/>
      <c r="QSA202" s="122"/>
      <c r="QSB202" s="122"/>
      <c r="QSC202" s="122"/>
      <c r="QSD202" s="122"/>
      <c r="QSE202" s="122"/>
      <c r="QSF202" s="122"/>
      <c r="QSG202" s="122"/>
      <c r="QSH202" s="122"/>
      <c r="QSI202" s="122"/>
      <c r="QSJ202" s="122"/>
      <c r="QSK202" s="122"/>
      <c r="QSL202" s="122"/>
      <c r="QSM202" s="122"/>
      <c r="QSN202" s="122"/>
      <c r="QSO202" s="122"/>
      <c r="QSP202" s="122"/>
      <c r="QSQ202" s="122"/>
      <c r="QSR202" s="122"/>
      <c r="QSS202" s="122"/>
      <c r="QST202" s="122"/>
      <c r="QSU202" s="122"/>
      <c r="QSV202" s="122"/>
      <c r="QSW202" s="122"/>
      <c r="QSX202" s="122"/>
      <c r="QSY202" s="122"/>
      <c r="QSZ202" s="122"/>
      <c r="QTA202" s="122"/>
      <c r="QTB202" s="122"/>
      <c r="QTC202" s="122"/>
      <c r="QTD202" s="122"/>
      <c r="QTE202" s="122"/>
      <c r="QTF202" s="122"/>
      <c r="QTG202" s="122"/>
      <c r="QTH202" s="122"/>
      <c r="QTI202" s="122"/>
      <c r="QTJ202" s="122"/>
      <c r="QTK202" s="122"/>
      <c r="QTL202" s="122"/>
      <c r="QTM202" s="122"/>
      <c r="QTN202" s="122"/>
      <c r="QTO202" s="122"/>
      <c r="QTP202" s="122"/>
      <c r="QTQ202" s="122"/>
      <c r="QTR202" s="122"/>
      <c r="QTS202" s="122"/>
      <c r="QTT202" s="122"/>
      <c r="QTU202" s="122"/>
      <c r="QTV202" s="122"/>
      <c r="QTW202" s="122"/>
      <c r="QTX202" s="122"/>
      <c r="QTY202" s="122"/>
      <c r="QTZ202" s="122"/>
      <c r="QUA202" s="122"/>
      <c r="QUB202" s="122"/>
      <c r="QUC202" s="122"/>
      <c r="QUD202" s="122"/>
      <c r="QUE202" s="122"/>
      <c r="QUF202" s="122"/>
      <c r="QUG202" s="122"/>
      <c r="QUH202" s="122"/>
      <c r="QUI202" s="122"/>
      <c r="QUJ202" s="122"/>
      <c r="QUK202" s="122"/>
      <c r="QUL202" s="122"/>
      <c r="QUM202" s="122"/>
      <c r="QUN202" s="122"/>
      <c r="QUO202" s="122"/>
      <c r="QUP202" s="122"/>
      <c r="QUQ202" s="122"/>
      <c r="QUR202" s="122"/>
      <c r="QUS202" s="122"/>
      <c r="QUT202" s="122"/>
      <c r="QUU202" s="122"/>
      <c r="QUV202" s="122"/>
      <c r="QUW202" s="122"/>
      <c r="QUX202" s="122"/>
      <c r="QUY202" s="122"/>
      <c r="QUZ202" s="122"/>
      <c r="QVA202" s="122"/>
      <c r="QVB202" s="122"/>
      <c r="QVC202" s="122"/>
      <c r="QVD202" s="122"/>
      <c r="QVE202" s="122"/>
      <c r="QVF202" s="122"/>
      <c r="QVG202" s="122"/>
      <c r="QVH202" s="122"/>
      <c r="QVI202" s="122"/>
      <c r="QVJ202" s="122"/>
      <c r="QVK202" s="122"/>
      <c r="QVL202" s="122"/>
      <c r="QVM202" s="122"/>
      <c r="QVN202" s="122"/>
      <c r="QVO202" s="122"/>
      <c r="QVP202" s="122"/>
      <c r="QVQ202" s="122"/>
      <c r="QVR202" s="122"/>
      <c r="QVS202" s="122"/>
      <c r="QVT202" s="122"/>
      <c r="QVU202" s="122"/>
      <c r="QVV202" s="122"/>
      <c r="QVW202" s="122"/>
      <c r="QVX202" s="122"/>
      <c r="QVY202" s="122"/>
      <c r="QVZ202" s="122"/>
      <c r="QWA202" s="122"/>
      <c r="QWB202" s="122"/>
      <c r="QWC202" s="122"/>
      <c r="QWD202" s="122"/>
      <c r="QWE202" s="122"/>
      <c r="QWF202" s="122"/>
      <c r="QWG202" s="122"/>
      <c r="QWH202" s="122"/>
      <c r="QWI202" s="122"/>
      <c r="QWJ202" s="122"/>
      <c r="QWK202" s="122"/>
      <c r="QWL202" s="122"/>
      <c r="QWM202" s="122"/>
      <c r="QWN202" s="122"/>
      <c r="QWO202" s="122"/>
      <c r="QWP202" s="122"/>
      <c r="QWQ202" s="122"/>
      <c r="QWR202" s="122"/>
      <c r="QWS202" s="122"/>
      <c r="QWT202" s="122"/>
      <c r="QWU202" s="122"/>
      <c r="QWV202" s="122"/>
      <c r="QWW202" s="122"/>
      <c r="QWX202" s="122"/>
      <c r="QWY202" s="122"/>
      <c r="QWZ202" s="122"/>
      <c r="QXA202" s="122"/>
      <c r="QXB202" s="122"/>
      <c r="QXC202" s="122"/>
      <c r="QXD202" s="122"/>
      <c r="QXE202" s="122"/>
      <c r="QXF202" s="122"/>
      <c r="QXG202" s="122"/>
      <c r="QXH202" s="122"/>
      <c r="QXI202" s="122"/>
      <c r="QXJ202" s="122"/>
      <c r="QXK202" s="122"/>
      <c r="QXL202" s="122"/>
      <c r="QXM202" s="122"/>
      <c r="QXN202" s="122"/>
      <c r="QXO202" s="122"/>
      <c r="QXP202" s="122"/>
      <c r="QXQ202" s="122"/>
      <c r="QXR202" s="122"/>
      <c r="QXS202" s="122"/>
      <c r="QXT202" s="122"/>
      <c r="QXU202" s="122"/>
      <c r="QXV202" s="122"/>
      <c r="QXW202" s="122"/>
      <c r="QXX202" s="122"/>
      <c r="QXY202" s="122"/>
      <c r="QXZ202" s="122"/>
      <c r="QYA202" s="122"/>
      <c r="QYB202" s="122"/>
      <c r="QYC202" s="122"/>
      <c r="QYD202" s="122"/>
      <c r="QYE202" s="122"/>
      <c r="QYF202" s="122"/>
      <c r="QYG202" s="122"/>
      <c r="QYH202" s="122"/>
      <c r="QYI202" s="122"/>
      <c r="QYJ202" s="122"/>
      <c r="QYK202" s="122"/>
      <c r="QYL202" s="122"/>
      <c r="QYM202" s="122"/>
      <c r="QYN202" s="122"/>
      <c r="QYO202" s="122"/>
      <c r="QYP202" s="122"/>
      <c r="QYQ202" s="122"/>
      <c r="QYR202" s="122"/>
      <c r="QYS202" s="122"/>
      <c r="QYT202" s="122"/>
      <c r="QYU202" s="122"/>
      <c r="QYV202" s="122"/>
      <c r="QYW202" s="122"/>
      <c r="QYX202" s="122"/>
      <c r="QYY202" s="122"/>
      <c r="QYZ202" s="122"/>
      <c r="QZA202" s="122"/>
      <c r="QZB202" s="122"/>
      <c r="QZC202" s="122"/>
      <c r="QZD202" s="122"/>
      <c r="QZE202" s="122"/>
      <c r="QZF202" s="122"/>
      <c r="QZG202" s="122"/>
      <c r="QZH202" s="122"/>
      <c r="QZI202" s="122"/>
      <c r="QZJ202" s="122"/>
      <c r="QZK202" s="122"/>
      <c r="QZL202" s="122"/>
      <c r="QZM202" s="122"/>
      <c r="QZN202" s="122"/>
      <c r="QZO202" s="122"/>
      <c r="QZP202" s="122"/>
      <c r="QZQ202" s="122"/>
      <c r="QZR202" s="122"/>
      <c r="QZS202" s="122"/>
      <c r="QZT202" s="122"/>
      <c r="QZU202" s="122"/>
      <c r="QZV202" s="122"/>
      <c r="QZW202" s="122"/>
      <c r="QZX202" s="122"/>
      <c r="QZY202" s="122"/>
      <c r="QZZ202" s="122"/>
      <c r="RAA202" s="122"/>
      <c r="RAB202" s="122"/>
      <c r="RAC202" s="122"/>
      <c r="RAD202" s="122"/>
      <c r="RAE202" s="122"/>
      <c r="RAF202" s="122"/>
      <c r="RAG202" s="122"/>
      <c r="RAH202" s="122"/>
      <c r="RAI202" s="122"/>
      <c r="RAJ202" s="122"/>
      <c r="RAK202" s="122"/>
      <c r="RAL202" s="122"/>
      <c r="RAM202" s="122"/>
      <c r="RAN202" s="122"/>
      <c r="RAO202" s="122"/>
      <c r="RAP202" s="122"/>
      <c r="RAQ202" s="122"/>
      <c r="RAR202" s="122"/>
      <c r="RAS202" s="122"/>
      <c r="RAT202" s="122"/>
      <c r="RAU202" s="122"/>
      <c r="RAV202" s="122"/>
      <c r="RAW202" s="122"/>
      <c r="RAX202" s="122"/>
      <c r="RAY202" s="122"/>
      <c r="RAZ202" s="122"/>
      <c r="RBA202" s="122"/>
      <c r="RBB202" s="122"/>
      <c r="RBC202" s="122"/>
      <c r="RBD202" s="122"/>
      <c r="RBE202" s="122"/>
      <c r="RBF202" s="122"/>
      <c r="RBG202" s="122"/>
      <c r="RBH202" s="122"/>
      <c r="RBI202" s="122"/>
      <c r="RBJ202" s="122"/>
      <c r="RBK202" s="122"/>
      <c r="RBL202" s="122"/>
      <c r="RBM202" s="122"/>
      <c r="RBN202" s="122"/>
      <c r="RBO202" s="122"/>
      <c r="RBP202" s="122"/>
      <c r="RBQ202" s="122"/>
      <c r="RBR202" s="122"/>
      <c r="RBS202" s="122"/>
      <c r="RBT202" s="122"/>
      <c r="RBU202" s="122"/>
      <c r="RBV202" s="122"/>
      <c r="RBW202" s="122"/>
      <c r="RBX202" s="122"/>
      <c r="RBY202" s="122"/>
      <c r="RBZ202" s="122"/>
      <c r="RCA202" s="122"/>
      <c r="RCB202" s="122"/>
      <c r="RCC202" s="122"/>
      <c r="RCD202" s="122"/>
      <c r="RCE202" s="122"/>
      <c r="RCF202" s="122"/>
      <c r="RCG202" s="122"/>
      <c r="RCH202" s="122"/>
      <c r="RCI202" s="122"/>
      <c r="RCJ202" s="122"/>
      <c r="RCK202" s="122"/>
      <c r="RCL202" s="122"/>
      <c r="RCM202" s="122"/>
      <c r="RCN202" s="122"/>
      <c r="RCO202" s="122"/>
      <c r="RCP202" s="122"/>
      <c r="RCQ202" s="122"/>
      <c r="RCR202" s="122"/>
      <c r="RCS202" s="122"/>
      <c r="RCT202" s="122"/>
      <c r="RCU202" s="122"/>
      <c r="RCV202" s="122"/>
      <c r="RCW202" s="122"/>
      <c r="RCX202" s="122"/>
      <c r="RCY202" s="122"/>
      <c r="RCZ202" s="122"/>
      <c r="RDA202" s="122"/>
      <c r="RDB202" s="122"/>
      <c r="RDC202" s="122"/>
      <c r="RDD202" s="122"/>
      <c r="RDE202" s="122"/>
      <c r="RDF202" s="122"/>
      <c r="RDG202" s="122"/>
      <c r="RDH202" s="122"/>
      <c r="RDI202" s="122"/>
      <c r="RDJ202" s="122"/>
      <c r="RDK202" s="122"/>
      <c r="RDL202" s="122"/>
      <c r="RDM202" s="122"/>
      <c r="RDN202" s="122"/>
      <c r="RDO202" s="122"/>
      <c r="RDP202" s="122"/>
      <c r="RDQ202" s="122"/>
      <c r="RDR202" s="122"/>
      <c r="RDS202" s="122"/>
      <c r="RDT202" s="122"/>
      <c r="RDU202" s="122"/>
      <c r="RDV202" s="122"/>
      <c r="RDW202" s="122"/>
      <c r="RDX202" s="122"/>
      <c r="RDY202" s="122"/>
      <c r="RDZ202" s="122"/>
      <c r="REA202" s="122"/>
      <c r="REB202" s="122"/>
      <c r="REC202" s="122"/>
      <c r="RED202" s="122"/>
      <c r="REE202" s="122"/>
      <c r="REF202" s="122"/>
      <c r="REG202" s="122"/>
      <c r="REH202" s="122"/>
      <c r="REI202" s="122"/>
      <c r="REJ202" s="122"/>
      <c r="REK202" s="122"/>
      <c r="REL202" s="122"/>
      <c r="REM202" s="122"/>
      <c r="REN202" s="122"/>
      <c r="REO202" s="122"/>
      <c r="REP202" s="122"/>
      <c r="REQ202" s="122"/>
      <c r="RER202" s="122"/>
      <c r="RES202" s="122"/>
      <c r="RET202" s="122"/>
      <c r="REU202" s="122"/>
      <c r="REV202" s="122"/>
      <c r="REW202" s="122"/>
      <c r="REX202" s="122"/>
      <c r="REY202" s="122"/>
      <c r="REZ202" s="122"/>
      <c r="RFA202" s="122"/>
      <c r="RFB202" s="122"/>
      <c r="RFC202" s="122"/>
      <c r="RFD202" s="122"/>
      <c r="RFE202" s="122"/>
      <c r="RFF202" s="122"/>
      <c r="RFG202" s="122"/>
      <c r="RFH202" s="122"/>
      <c r="RFI202" s="122"/>
      <c r="RFJ202" s="122"/>
      <c r="RFK202" s="122"/>
      <c r="RFL202" s="122"/>
      <c r="RFM202" s="122"/>
      <c r="RFN202" s="122"/>
      <c r="RFO202" s="122"/>
      <c r="RFP202" s="122"/>
      <c r="RFQ202" s="122"/>
      <c r="RFR202" s="122"/>
      <c r="RFS202" s="122"/>
      <c r="RFT202" s="122"/>
      <c r="RFU202" s="122"/>
      <c r="RFV202" s="122"/>
      <c r="RFW202" s="122"/>
      <c r="RFX202" s="122"/>
      <c r="RFY202" s="122"/>
      <c r="RFZ202" s="122"/>
      <c r="RGA202" s="122"/>
      <c r="RGB202" s="122"/>
      <c r="RGC202" s="122"/>
      <c r="RGD202" s="122"/>
      <c r="RGE202" s="122"/>
      <c r="RGF202" s="122"/>
      <c r="RGG202" s="122"/>
      <c r="RGH202" s="122"/>
      <c r="RGI202" s="122"/>
      <c r="RGJ202" s="122"/>
      <c r="RGK202" s="122"/>
      <c r="RGL202" s="122"/>
      <c r="RGM202" s="122"/>
      <c r="RGN202" s="122"/>
      <c r="RGO202" s="122"/>
      <c r="RGP202" s="122"/>
      <c r="RGQ202" s="122"/>
      <c r="RGR202" s="122"/>
      <c r="RGS202" s="122"/>
      <c r="RGT202" s="122"/>
      <c r="RGU202" s="122"/>
      <c r="RGV202" s="122"/>
      <c r="RGW202" s="122"/>
      <c r="RGX202" s="122"/>
      <c r="RGY202" s="122"/>
      <c r="RGZ202" s="122"/>
      <c r="RHA202" s="122"/>
      <c r="RHB202" s="122"/>
      <c r="RHC202" s="122"/>
      <c r="RHD202" s="122"/>
      <c r="RHE202" s="122"/>
      <c r="RHF202" s="122"/>
      <c r="RHG202" s="122"/>
      <c r="RHH202" s="122"/>
      <c r="RHI202" s="122"/>
      <c r="RHJ202" s="122"/>
      <c r="RHK202" s="122"/>
      <c r="RHL202" s="122"/>
      <c r="RHM202" s="122"/>
      <c r="RHN202" s="122"/>
      <c r="RHO202" s="122"/>
      <c r="RHP202" s="122"/>
      <c r="RHQ202" s="122"/>
      <c r="RHR202" s="122"/>
      <c r="RHS202" s="122"/>
      <c r="RHT202" s="122"/>
      <c r="RHU202" s="122"/>
      <c r="RHV202" s="122"/>
      <c r="RHW202" s="122"/>
      <c r="RHX202" s="122"/>
      <c r="RHY202" s="122"/>
      <c r="RHZ202" s="122"/>
      <c r="RIA202" s="122"/>
      <c r="RIB202" s="122"/>
      <c r="RIC202" s="122"/>
      <c r="RID202" s="122"/>
      <c r="RIE202" s="122"/>
      <c r="RIF202" s="122"/>
      <c r="RIG202" s="122"/>
      <c r="RIH202" s="122"/>
      <c r="RII202" s="122"/>
      <c r="RIJ202" s="122"/>
      <c r="RIK202" s="122"/>
      <c r="RIL202" s="122"/>
      <c r="RIM202" s="122"/>
      <c r="RIN202" s="122"/>
      <c r="RIO202" s="122"/>
      <c r="RIP202" s="122"/>
      <c r="RIQ202" s="122"/>
      <c r="RIR202" s="122"/>
      <c r="RIS202" s="122"/>
      <c r="RIT202" s="122"/>
      <c r="RIU202" s="122"/>
      <c r="RIV202" s="122"/>
      <c r="RIW202" s="122"/>
      <c r="RIX202" s="122"/>
      <c r="RIY202" s="122"/>
      <c r="RIZ202" s="122"/>
      <c r="RJA202" s="122"/>
      <c r="RJB202" s="122"/>
      <c r="RJC202" s="122"/>
      <c r="RJD202" s="122"/>
      <c r="RJE202" s="122"/>
      <c r="RJF202" s="122"/>
      <c r="RJG202" s="122"/>
      <c r="RJH202" s="122"/>
      <c r="RJI202" s="122"/>
      <c r="RJJ202" s="122"/>
      <c r="RJK202" s="122"/>
      <c r="RJL202" s="122"/>
      <c r="RJM202" s="122"/>
      <c r="RJN202" s="122"/>
      <c r="RJO202" s="122"/>
      <c r="RJP202" s="122"/>
      <c r="RJQ202" s="122"/>
      <c r="RJR202" s="122"/>
      <c r="RJS202" s="122"/>
      <c r="RJT202" s="122"/>
      <c r="RJU202" s="122"/>
      <c r="RJV202" s="122"/>
      <c r="RJW202" s="122"/>
      <c r="RJX202" s="122"/>
      <c r="RJY202" s="122"/>
      <c r="RJZ202" s="122"/>
      <c r="RKA202" s="122"/>
      <c r="RKB202" s="122"/>
      <c r="RKC202" s="122"/>
      <c r="RKD202" s="122"/>
      <c r="RKE202" s="122"/>
      <c r="RKF202" s="122"/>
      <c r="RKG202" s="122"/>
      <c r="RKH202" s="122"/>
      <c r="RKI202" s="122"/>
      <c r="RKJ202" s="122"/>
      <c r="RKK202" s="122"/>
      <c r="RKL202" s="122"/>
      <c r="RKM202" s="122"/>
      <c r="RKN202" s="122"/>
      <c r="RKO202" s="122"/>
      <c r="RKP202" s="122"/>
      <c r="RKQ202" s="122"/>
      <c r="RKR202" s="122"/>
      <c r="RKS202" s="122"/>
      <c r="RKT202" s="122"/>
      <c r="RKU202" s="122"/>
      <c r="RKV202" s="122"/>
      <c r="RKW202" s="122"/>
      <c r="RKX202" s="122"/>
      <c r="RKY202" s="122"/>
      <c r="RKZ202" s="122"/>
      <c r="RLA202" s="122"/>
      <c r="RLB202" s="122"/>
      <c r="RLC202" s="122"/>
      <c r="RLD202" s="122"/>
      <c r="RLE202" s="122"/>
      <c r="RLF202" s="122"/>
      <c r="RLG202" s="122"/>
      <c r="RLH202" s="122"/>
      <c r="RLI202" s="122"/>
      <c r="RLJ202" s="122"/>
      <c r="RLK202" s="122"/>
      <c r="RLL202" s="122"/>
      <c r="RLM202" s="122"/>
      <c r="RLN202" s="122"/>
      <c r="RLO202" s="122"/>
      <c r="RLP202" s="122"/>
      <c r="RLQ202" s="122"/>
      <c r="RLR202" s="122"/>
      <c r="RLS202" s="122"/>
      <c r="RLT202" s="122"/>
      <c r="RLU202" s="122"/>
      <c r="RLV202" s="122"/>
      <c r="RLW202" s="122"/>
      <c r="RLX202" s="122"/>
      <c r="RLY202" s="122"/>
      <c r="RLZ202" s="122"/>
      <c r="RMA202" s="122"/>
      <c r="RMB202" s="122"/>
      <c r="RMC202" s="122"/>
      <c r="RMD202" s="122"/>
      <c r="RME202" s="122"/>
      <c r="RMF202" s="122"/>
      <c r="RMG202" s="122"/>
      <c r="RMH202" s="122"/>
      <c r="RMI202" s="122"/>
      <c r="RMJ202" s="122"/>
      <c r="RMK202" s="122"/>
      <c r="RML202" s="122"/>
      <c r="RMM202" s="122"/>
      <c r="RMN202" s="122"/>
      <c r="RMO202" s="122"/>
      <c r="RMP202" s="122"/>
      <c r="RMQ202" s="122"/>
      <c r="RMR202" s="122"/>
      <c r="RMS202" s="122"/>
      <c r="RMT202" s="122"/>
      <c r="RMU202" s="122"/>
      <c r="RMV202" s="122"/>
      <c r="RMW202" s="122"/>
      <c r="RMX202" s="122"/>
      <c r="RMY202" s="122"/>
      <c r="RMZ202" s="122"/>
      <c r="RNA202" s="122"/>
      <c r="RNB202" s="122"/>
      <c r="RNC202" s="122"/>
      <c r="RND202" s="122"/>
      <c r="RNE202" s="122"/>
      <c r="RNF202" s="122"/>
      <c r="RNG202" s="122"/>
      <c r="RNH202" s="122"/>
      <c r="RNI202" s="122"/>
      <c r="RNJ202" s="122"/>
      <c r="RNK202" s="122"/>
      <c r="RNL202" s="122"/>
      <c r="RNM202" s="122"/>
      <c r="RNN202" s="122"/>
      <c r="RNO202" s="122"/>
      <c r="RNP202" s="122"/>
      <c r="RNQ202" s="122"/>
      <c r="RNR202" s="122"/>
      <c r="RNS202" s="122"/>
      <c r="RNT202" s="122"/>
      <c r="RNU202" s="122"/>
      <c r="RNV202" s="122"/>
      <c r="RNW202" s="122"/>
      <c r="RNX202" s="122"/>
      <c r="RNY202" s="122"/>
      <c r="RNZ202" s="122"/>
      <c r="ROA202" s="122"/>
      <c r="ROB202" s="122"/>
      <c r="ROC202" s="122"/>
      <c r="ROD202" s="122"/>
      <c r="ROE202" s="122"/>
      <c r="ROF202" s="122"/>
      <c r="ROG202" s="122"/>
      <c r="ROH202" s="122"/>
      <c r="ROI202" s="122"/>
      <c r="ROJ202" s="122"/>
      <c r="ROK202" s="122"/>
      <c r="ROL202" s="122"/>
      <c r="ROM202" s="122"/>
      <c r="RON202" s="122"/>
      <c r="ROO202" s="122"/>
      <c r="ROP202" s="122"/>
      <c r="ROQ202" s="122"/>
      <c r="ROR202" s="122"/>
      <c r="ROS202" s="122"/>
      <c r="ROT202" s="122"/>
      <c r="ROU202" s="122"/>
      <c r="ROV202" s="122"/>
      <c r="ROW202" s="122"/>
      <c r="ROX202" s="122"/>
      <c r="ROY202" s="122"/>
      <c r="ROZ202" s="122"/>
      <c r="RPA202" s="122"/>
      <c r="RPB202" s="122"/>
      <c r="RPC202" s="122"/>
      <c r="RPD202" s="122"/>
      <c r="RPE202" s="122"/>
      <c r="RPF202" s="122"/>
      <c r="RPG202" s="122"/>
      <c r="RPH202" s="122"/>
      <c r="RPI202" s="122"/>
      <c r="RPJ202" s="122"/>
      <c r="RPK202" s="122"/>
      <c r="RPL202" s="122"/>
      <c r="RPM202" s="122"/>
      <c r="RPN202" s="122"/>
      <c r="RPO202" s="122"/>
      <c r="RPP202" s="122"/>
      <c r="RPQ202" s="122"/>
      <c r="RPR202" s="122"/>
      <c r="RPS202" s="122"/>
      <c r="RPT202" s="122"/>
      <c r="RPU202" s="122"/>
      <c r="RPV202" s="122"/>
      <c r="RPW202" s="122"/>
      <c r="RPX202" s="122"/>
      <c r="RPY202" s="122"/>
      <c r="RPZ202" s="122"/>
      <c r="RQA202" s="122"/>
      <c r="RQB202" s="122"/>
      <c r="RQC202" s="122"/>
      <c r="RQD202" s="122"/>
      <c r="RQE202" s="122"/>
      <c r="RQF202" s="122"/>
      <c r="RQG202" s="122"/>
      <c r="RQH202" s="122"/>
      <c r="RQI202" s="122"/>
      <c r="RQJ202" s="122"/>
      <c r="RQK202" s="122"/>
      <c r="RQL202" s="122"/>
      <c r="RQM202" s="122"/>
      <c r="RQN202" s="122"/>
      <c r="RQO202" s="122"/>
      <c r="RQP202" s="122"/>
      <c r="RQQ202" s="122"/>
      <c r="RQR202" s="122"/>
      <c r="RQS202" s="122"/>
      <c r="RQT202" s="122"/>
      <c r="RQU202" s="122"/>
      <c r="RQV202" s="122"/>
      <c r="RQW202" s="122"/>
      <c r="RQX202" s="122"/>
      <c r="RQY202" s="122"/>
      <c r="RQZ202" s="122"/>
      <c r="RRA202" s="122"/>
      <c r="RRB202" s="122"/>
      <c r="RRC202" s="122"/>
      <c r="RRD202" s="122"/>
      <c r="RRE202" s="122"/>
      <c r="RRF202" s="122"/>
      <c r="RRG202" s="122"/>
      <c r="RRH202" s="122"/>
      <c r="RRI202" s="122"/>
      <c r="RRJ202" s="122"/>
      <c r="RRK202" s="122"/>
      <c r="RRL202" s="122"/>
      <c r="RRM202" s="122"/>
      <c r="RRN202" s="122"/>
      <c r="RRO202" s="122"/>
      <c r="RRP202" s="122"/>
      <c r="RRQ202" s="122"/>
      <c r="RRR202" s="122"/>
      <c r="RRS202" s="122"/>
      <c r="RRT202" s="122"/>
      <c r="RRU202" s="122"/>
      <c r="RRV202" s="122"/>
      <c r="RRW202" s="122"/>
      <c r="RRX202" s="122"/>
      <c r="RRY202" s="122"/>
      <c r="RRZ202" s="122"/>
      <c r="RSA202" s="122"/>
      <c r="RSB202" s="122"/>
      <c r="RSC202" s="122"/>
      <c r="RSD202" s="122"/>
      <c r="RSE202" s="122"/>
      <c r="RSF202" s="122"/>
      <c r="RSG202" s="122"/>
      <c r="RSH202" s="122"/>
      <c r="RSI202" s="122"/>
      <c r="RSJ202" s="122"/>
      <c r="RSK202" s="122"/>
      <c r="RSL202" s="122"/>
      <c r="RSM202" s="122"/>
      <c r="RSN202" s="122"/>
      <c r="RSO202" s="122"/>
      <c r="RSP202" s="122"/>
      <c r="RSQ202" s="122"/>
      <c r="RSR202" s="122"/>
      <c r="RSS202" s="122"/>
      <c r="RST202" s="122"/>
      <c r="RSU202" s="122"/>
      <c r="RSV202" s="122"/>
      <c r="RSW202" s="122"/>
      <c r="RSX202" s="122"/>
      <c r="RSY202" s="122"/>
      <c r="RSZ202" s="122"/>
      <c r="RTA202" s="122"/>
      <c r="RTB202" s="122"/>
      <c r="RTC202" s="122"/>
      <c r="RTD202" s="122"/>
      <c r="RTE202" s="122"/>
      <c r="RTF202" s="122"/>
      <c r="RTG202" s="122"/>
      <c r="RTH202" s="122"/>
      <c r="RTI202" s="122"/>
      <c r="RTJ202" s="122"/>
      <c r="RTK202" s="122"/>
      <c r="RTL202" s="122"/>
      <c r="RTM202" s="122"/>
      <c r="RTN202" s="122"/>
      <c r="RTO202" s="122"/>
      <c r="RTP202" s="122"/>
      <c r="RTQ202" s="122"/>
      <c r="RTR202" s="122"/>
      <c r="RTS202" s="122"/>
      <c r="RTT202" s="122"/>
      <c r="RTU202" s="122"/>
      <c r="RTV202" s="122"/>
      <c r="RTW202" s="122"/>
      <c r="RTX202" s="122"/>
      <c r="RTY202" s="122"/>
      <c r="RTZ202" s="122"/>
      <c r="RUA202" s="122"/>
      <c r="RUB202" s="122"/>
      <c r="RUC202" s="122"/>
      <c r="RUD202" s="122"/>
      <c r="RUE202" s="122"/>
      <c r="RUF202" s="122"/>
      <c r="RUG202" s="122"/>
      <c r="RUH202" s="122"/>
      <c r="RUI202" s="122"/>
      <c r="RUJ202" s="122"/>
      <c r="RUK202" s="122"/>
      <c r="RUL202" s="122"/>
      <c r="RUM202" s="122"/>
      <c r="RUN202" s="122"/>
      <c r="RUO202" s="122"/>
      <c r="RUP202" s="122"/>
      <c r="RUQ202" s="122"/>
      <c r="RUR202" s="122"/>
      <c r="RUS202" s="122"/>
      <c r="RUT202" s="122"/>
      <c r="RUU202" s="122"/>
      <c r="RUV202" s="122"/>
      <c r="RUW202" s="122"/>
      <c r="RUX202" s="122"/>
      <c r="RUY202" s="122"/>
      <c r="RUZ202" s="122"/>
      <c r="RVA202" s="122"/>
      <c r="RVB202" s="122"/>
      <c r="RVC202" s="122"/>
      <c r="RVD202" s="122"/>
      <c r="RVE202" s="122"/>
      <c r="RVF202" s="122"/>
      <c r="RVG202" s="122"/>
      <c r="RVH202" s="122"/>
      <c r="RVI202" s="122"/>
      <c r="RVJ202" s="122"/>
      <c r="RVK202" s="122"/>
      <c r="RVL202" s="122"/>
      <c r="RVM202" s="122"/>
      <c r="RVN202" s="122"/>
      <c r="RVO202" s="122"/>
      <c r="RVP202" s="122"/>
      <c r="RVQ202" s="122"/>
      <c r="RVR202" s="122"/>
      <c r="RVS202" s="122"/>
      <c r="RVT202" s="122"/>
      <c r="RVU202" s="122"/>
      <c r="RVV202" s="122"/>
      <c r="RVW202" s="122"/>
      <c r="RVX202" s="122"/>
      <c r="RVY202" s="122"/>
      <c r="RVZ202" s="122"/>
      <c r="RWA202" s="122"/>
      <c r="RWB202" s="122"/>
      <c r="RWC202" s="122"/>
      <c r="RWD202" s="122"/>
      <c r="RWE202" s="122"/>
      <c r="RWF202" s="122"/>
      <c r="RWG202" s="122"/>
      <c r="RWH202" s="122"/>
      <c r="RWI202" s="122"/>
      <c r="RWJ202" s="122"/>
      <c r="RWK202" s="122"/>
      <c r="RWL202" s="122"/>
      <c r="RWM202" s="122"/>
      <c r="RWN202" s="122"/>
      <c r="RWO202" s="122"/>
      <c r="RWP202" s="122"/>
      <c r="RWQ202" s="122"/>
      <c r="RWR202" s="122"/>
      <c r="RWS202" s="122"/>
      <c r="RWT202" s="122"/>
      <c r="RWU202" s="122"/>
      <c r="RWV202" s="122"/>
      <c r="RWW202" s="122"/>
      <c r="RWX202" s="122"/>
      <c r="RWY202" s="122"/>
      <c r="RWZ202" s="122"/>
      <c r="RXA202" s="122"/>
      <c r="RXB202" s="122"/>
      <c r="RXC202" s="122"/>
      <c r="RXD202" s="122"/>
      <c r="RXE202" s="122"/>
      <c r="RXF202" s="122"/>
      <c r="RXG202" s="122"/>
      <c r="RXH202" s="122"/>
      <c r="RXI202" s="122"/>
      <c r="RXJ202" s="122"/>
      <c r="RXK202" s="122"/>
      <c r="RXL202" s="122"/>
      <c r="RXM202" s="122"/>
      <c r="RXN202" s="122"/>
      <c r="RXO202" s="122"/>
      <c r="RXP202" s="122"/>
      <c r="RXQ202" s="122"/>
      <c r="RXR202" s="122"/>
      <c r="RXS202" s="122"/>
      <c r="RXT202" s="122"/>
      <c r="RXU202" s="122"/>
      <c r="RXV202" s="122"/>
      <c r="RXW202" s="122"/>
      <c r="RXX202" s="122"/>
      <c r="RXY202" s="122"/>
      <c r="RXZ202" s="122"/>
      <c r="RYA202" s="122"/>
      <c r="RYB202" s="122"/>
      <c r="RYC202" s="122"/>
      <c r="RYD202" s="122"/>
      <c r="RYE202" s="122"/>
      <c r="RYF202" s="122"/>
      <c r="RYG202" s="122"/>
      <c r="RYH202" s="122"/>
      <c r="RYI202" s="122"/>
      <c r="RYJ202" s="122"/>
      <c r="RYK202" s="122"/>
      <c r="RYL202" s="122"/>
      <c r="RYM202" s="122"/>
      <c r="RYN202" s="122"/>
      <c r="RYO202" s="122"/>
      <c r="RYP202" s="122"/>
      <c r="RYQ202" s="122"/>
      <c r="RYR202" s="122"/>
      <c r="RYS202" s="122"/>
      <c r="RYT202" s="122"/>
      <c r="RYU202" s="122"/>
      <c r="RYV202" s="122"/>
      <c r="RYW202" s="122"/>
      <c r="RYX202" s="122"/>
      <c r="RYY202" s="122"/>
      <c r="RYZ202" s="122"/>
      <c r="RZA202" s="122"/>
      <c r="RZB202" s="122"/>
      <c r="RZC202" s="122"/>
      <c r="RZD202" s="122"/>
      <c r="RZE202" s="122"/>
      <c r="RZF202" s="122"/>
      <c r="RZG202" s="122"/>
      <c r="RZH202" s="122"/>
      <c r="RZI202" s="122"/>
      <c r="RZJ202" s="122"/>
      <c r="RZK202" s="122"/>
      <c r="RZL202" s="122"/>
      <c r="RZM202" s="122"/>
      <c r="RZN202" s="122"/>
      <c r="RZO202" s="122"/>
      <c r="RZP202" s="122"/>
      <c r="RZQ202" s="122"/>
      <c r="RZR202" s="122"/>
      <c r="RZS202" s="122"/>
      <c r="RZT202" s="122"/>
      <c r="RZU202" s="122"/>
      <c r="RZV202" s="122"/>
      <c r="RZW202" s="122"/>
      <c r="RZX202" s="122"/>
      <c r="RZY202" s="122"/>
      <c r="RZZ202" s="122"/>
      <c r="SAA202" s="122"/>
      <c r="SAB202" s="122"/>
      <c r="SAC202" s="122"/>
      <c r="SAD202" s="122"/>
      <c r="SAE202" s="122"/>
      <c r="SAF202" s="122"/>
      <c r="SAG202" s="122"/>
      <c r="SAH202" s="122"/>
      <c r="SAI202" s="122"/>
      <c r="SAJ202" s="122"/>
      <c r="SAK202" s="122"/>
      <c r="SAL202" s="122"/>
      <c r="SAM202" s="122"/>
      <c r="SAN202" s="122"/>
      <c r="SAO202" s="122"/>
      <c r="SAP202" s="122"/>
      <c r="SAQ202" s="122"/>
      <c r="SAR202" s="122"/>
      <c r="SAS202" s="122"/>
      <c r="SAT202" s="122"/>
      <c r="SAU202" s="122"/>
      <c r="SAV202" s="122"/>
      <c r="SAW202" s="122"/>
      <c r="SAX202" s="122"/>
      <c r="SAY202" s="122"/>
      <c r="SAZ202" s="122"/>
      <c r="SBA202" s="122"/>
      <c r="SBB202" s="122"/>
      <c r="SBC202" s="122"/>
      <c r="SBD202" s="122"/>
      <c r="SBE202" s="122"/>
      <c r="SBF202" s="122"/>
      <c r="SBG202" s="122"/>
      <c r="SBH202" s="122"/>
      <c r="SBI202" s="122"/>
      <c r="SBJ202" s="122"/>
      <c r="SBK202" s="122"/>
      <c r="SBL202" s="122"/>
      <c r="SBM202" s="122"/>
      <c r="SBN202" s="122"/>
      <c r="SBO202" s="122"/>
      <c r="SBP202" s="122"/>
      <c r="SBQ202" s="122"/>
      <c r="SBR202" s="122"/>
      <c r="SBS202" s="122"/>
      <c r="SBT202" s="122"/>
      <c r="SBU202" s="122"/>
      <c r="SBV202" s="122"/>
      <c r="SBW202" s="122"/>
      <c r="SBX202" s="122"/>
      <c r="SBY202" s="122"/>
      <c r="SBZ202" s="122"/>
      <c r="SCA202" s="122"/>
      <c r="SCB202" s="122"/>
      <c r="SCC202" s="122"/>
      <c r="SCD202" s="122"/>
      <c r="SCE202" s="122"/>
      <c r="SCF202" s="122"/>
      <c r="SCG202" s="122"/>
      <c r="SCH202" s="122"/>
      <c r="SCI202" s="122"/>
      <c r="SCJ202" s="122"/>
      <c r="SCK202" s="122"/>
      <c r="SCL202" s="122"/>
      <c r="SCM202" s="122"/>
      <c r="SCN202" s="122"/>
      <c r="SCO202" s="122"/>
      <c r="SCP202" s="122"/>
      <c r="SCQ202" s="122"/>
      <c r="SCR202" s="122"/>
      <c r="SCS202" s="122"/>
      <c r="SCT202" s="122"/>
      <c r="SCU202" s="122"/>
      <c r="SCV202" s="122"/>
      <c r="SCW202" s="122"/>
      <c r="SCX202" s="122"/>
      <c r="SCY202" s="122"/>
      <c r="SCZ202" s="122"/>
      <c r="SDA202" s="122"/>
      <c r="SDB202" s="122"/>
      <c r="SDC202" s="122"/>
      <c r="SDD202" s="122"/>
      <c r="SDE202" s="122"/>
      <c r="SDF202" s="122"/>
      <c r="SDG202" s="122"/>
      <c r="SDH202" s="122"/>
      <c r="SDI202" s="122"/>
      <c r="SDJ202" s="122"/>
      <c r="SDK202" s="122"/>
      <c r="SDL202" s="122"/>
      <c r="SDM202" s="122"/>
      <c r="SDN202" s="122"/>
      <c r="SDO202" s="122"/>
      <c r="SDP202" s="122"/>
      <c r="SDQ202" s="122"/>
      <c r="SDR202" s="122"/>
      <c r="SDS202" s="122"/>
      <c r="SDT202" s="122"/>
      <c r="SDU202" s="122"/>
      <c r="SDV202" s="122"/>
      <c r="SDW202" s="122"/>
      <c r="SDX202" s="122"/>
      <c r="SDY202" s="122"/>
      <c r="SDZ202" s="122"/>
      <c r="SEA202" s="122"/>
      <c r="SEB202" s="122"/>
      <c r="SEC202" s="122"/>
      <c r="SED202" s="122"/>
      <c r="SEE202" s="122"/>
      <c r="SEF202" s="122"/>
      <c r="SEG202" s="122"/>
      <c r="SEH202" s="122"/>
      <c r="SEI202" s="122"/>
      <c r="SEJ202" s="122"/>
      <c r="SEK202" s="122"/>
      <c r="SEL202" s="122"/>
      <c r="SEM202" s="122"/>
      <c r="SEN202" s="122"/>
      <c r="SEO202" s="122"/>
      <c r="SEP202" s="122"/>
      <c r="SEQ202" s="122"/>
      <c r="SER202" s="122"/>
      <c r="SES202" s="122"/>
      <c r="SET202" s="122"/>
      <c r="SEU202" s="122"/>
      <c r="SEV202" s="122"/>
      <c r="SEW202" s="122"/>
      <c r="SEX202" s="122"/>
      <c r="SEY202" s="122"/>
      <c r="SEZ202" s="122"/>
      <c r="SFA202" s="122"/>
      <c r="SFB202" s="122"/>
      <c r="SFC202" s="122"/>
      <c r="SFD202" s="122"/>
      <c r="SFE202" s="122"/>
      <c r="SFF202" s="122"/>
      <c r="SFG202" s="122"/>
      <c r="SFH202" s="122"/>
      <c r="SFI202" s="122"/>
      <c r="SFJ202" s="122"/>
      <c r="SFK202" s="122"/>
      <c r="SFL202" s="122"/>
      <c r="SFM202" s="122"/>
      <c r="SFN202" s="122"/>
      <c r="SFO202" s="122"/>
      <c r="SFP202" s="122"/>
      <c r="SFQ202" s="122"/>
      <c r="SFR202" s="122"/>
      <c r="SFS202" s="122"/>
      <c r="SFT202" s="122"/>
      <c r="SFU202" s="122"/>
      <c r="SFV202" s="122"/>
      <c r="SFW202" s="122"/>
      <c r="SFX202" s="122"/>
      <c r="SFY202" s="122"/>
      <c r="SFZ202" s="122"/>
      <c r="SGA202" s="122"/>
      <c r="SGB202" s="122"/>
      <c r="SGC202" s="122"/>
      <c r="SGD202" s="122"/>
      <c r="SGE202" s="122"/>
      <c r="SGF202" s="122"/>
      <c r="SGG202" s="122"/>
      <c r="SGH202" s="122"/>
      <c r="SGI202" s="122"/>
      <c r="SGJ202" s="122"/>
      <c r="SGK202" s="122"/>
      <c r="SGL202" s="122"/>
      <c r="SGM202" s="122"/>
      <c r="SGN202" s="122"/>
      <c r="SGO202" s="122"/>
      <c r="SGP202" s="122"/>
      <c r="SGQ202" s="122"/>
      <c r="SGR202" s="122"/>
      <c r="SGS202" s="122"/>
      <c r="SGT202" s="122"/>
      <c r="SGU202" s="122"/>
      <c r="SGV202" s="122"/>
      <c r="SGW202" s="122"/>
      <c r="SGX202" s="122"/>
      <c r="SGY202" s="122"/>
      <c r="SGZ202" s="122"/>
      <c r="SHA202" s="122"/>
      <c r="SHB202" s="122"/>
      <c r="SHC202" s="122"/>
      <c r="SHD202" s="122"/>
      <c r="SHE202" s="122"/>
      <c r="SHF202" s="122"/>
      <c r="SHG202" s="122"/>
      <c r="SHH202" s="122"/>
      <c r="SHI202" s="122"/>
      <c r="SHJ202" s="122"/>
      <c r="SHK202" s="122"/>
      <c r="SHL202" s="122"/>
      <c r="SHM202" s="122"/>
      <c r="SHN202" s="122"/>
      <c r="SHO202" s="122"/>
      <c r="SHP202" s="122"/>
      <c r="SHQ202" s="122"/>
      <c r="SHR202" s="122"/>
      <c r="SHS202" s="122"/>
      <c r="SHT202" s="122"/>
      <c r="SHU202" s="122"/>
      <c r="SHV202" s="122"/>
      <c r="SHW202" s="122"/>
      <c r="SHX202" s="122"/>
      <c r="SHY202" s="122"/>
      <c r="SHZ202" s="122"/>
      <c r="SIA202" s="122"/>
      <c r="SIB202" s="122"/>
      <c r="SIC202" s="122"/>
      <c r="SID202" s="122"/>
      <c r="SIE202" s="122"/>
      <c r="SIF202" s="122"/>
      <c r="SIG202" s="122"/>
      <c r="SIH202" s="122"/>
      <c r="SII202" s="122"/>
      <c r="SIJ202" s="122"/>
      <c r="SIK202" s="122"/>
      <c r="SIL202" s="122"/>
      <c r="SIM202" s="122"/>
      <c r="SIN202" s="122"/>
      <c r="SIO202" s="122"/>
      <c r="SIP202" s="122"/>
      <c r="SIQ202" s="122"/>
      <c r="SIR202" s="122"/>
      <c r="SIS202" s="122"/>
      <c r="SIT202" s="122"/>
      <c r="SIU202" s="122"/>
      <c r="SIV202" s="122"/>
      <c r="SIW202" s="122"/>
      <c r="SIX202" s="122"/>
      <c r="SIY202" s="122"/>
      <c r="SIZ202" s="122"/>
      <c r="SJA202" s="122"/>
      <c r="SJB202" s="122"/>
      <c r="SJC202" s="122"/>
      <c r="SJD202" s="122"/>
      <c r="SJE202" s="122"/>
      <c r="SJF202" s="122"/>
      <c r="SJG202" s="122"/>
      <c r="SJH202" s="122"/>
      <c r="SJI202" s="122"/>
      <c r="SJJ202" s="122"/>
      <c r="SJK202" s="122"/>
      <c r="SJL202" s="122"/>
      <c r="SJM202" s="122"/>
      <c r="SJN202" s="122"/>
      <c r="SJO202" s="122"/>
      <c r="SJP202" s="122"/>
      <c r="SJQ202" s="122"/>
      <c r="SJR202" s="122"/>
      <c r="SJS202" s="122"/>
      <c r="SJT202" s="122"/>
      <c r="SJU202" s="122"/>
      <c r="SJV202" s="122"/>
      <c r="SJW202" s="122"/>
      <c r="SJX202" s="122"/>
      <c r="SJY202" s="122"/>
      <c r="SJZ202" s="122"/>
      <c r="SKA202" s="122"/>
      <c r="SKB202" s="122"/>
      <c r="SKC202" s="122"/>
      <c r="SKD202" s="122"/>
      <c r="SKE202" s="122"/>
      <c r="SKF202" s="122"/>
      <c r="SKG202" s="122"/>
      <c r="SKH202" s="122"/>
      <c r="SKI202" s="122"/>
      <c r="SKJ202" s="122"/>
      <c r="SKK202" s="122"/>
      <c r="SKL202" s="122"/>
      <c r="SKM202" s="122"/>
      <c r="SKN202" s="122"/>
      <c r="SKO202" s="122"/>
      <c r="SKP202" s="122"/>
      <c r="SKQ202" s="122"/>
      <c r="SKR202" s="122"/>
      <c r="SKS202" s="122"/>
      <c r="SKT202" s="122"/>
      <c r="SKU202" s="122"/>
      <c r="SKV202" s="122"/>
      <c r="SKW202" s="122"/>
      <c r="SKX202" s="122"/>
      <c r="SKY202" s="122"/>
      <c r="SKZ202" s="122"/>
      <c r="SLA202" s="122"/>
      <c r="SLB202" s="122"/>
      <c r="SLC202" s="122"/>
      <c r="SLD202" s="122"/>
      <c r="SLE202" s="122"/>
      <c r="SLF202" s="122"/>
      <c r="SLG202" s="122"/>
      <c r="SLH202" s="122"/>
      <c r="SLI202" s="122"/>
      <c r="SLJ202" s="122"/>
      <c r="SLK202" s="122"/>
      <c r="SLL202" s="122"/>
      <c r="SLM202" s="122"/>
      <c r="SLN202" s="122"/>
      <c r="SLO202" s="122"/>
      <c r="SLP202" s="122"/>
      <c r="SLQ202" s="122"/>
      <c r="SLR202" s="122"/>
      <c r="SLS202" s="122"/>
      <c r="SLT202" s="122"/>
      <c r="SLU202" s="122"/>
      <c r="SLV202" s="122"/>
      <c r="SLW202" s="122"/>
      <c r="SLX202" s="122"/>
      <c r="SLY202" s="122"/>
      <c r="SLZ202" s="122"/>
      <c r="SMA202" s="122"/>
      <c r="SMB202" s="122"/>
      <c r="SMC202" s="122"/>
      <c r="SMD202" s="122"/>
      <c r="SME202" s="122"/>
      <c r="SMF202" s="122"/>
      <c r="SMG202" s="122"/>
      <c r="SMH202" s="122"/>
      <c r="SMI202" s="122"/>
      <c r="SMJ202" s="122"/>
      <c r="SMK202" s="122"/>
      <c r="SML202" s="122"/>
      <c r="SMM202" s="122"/>
      <c r="SMN202" s="122"/>
      <c r="SMO202" s="122"/>
      <c r="SMP202" s="122"/>
      <c r="SMQ202" s="122"/>
      <c r="SMR202" s="122"/>
      <c r="SMS202" s="122"/>
      <c r="SMT202" s="122"/>
      <c r="SMU202" s="122"/>
      <c r="SMV202" s="122"/>
      <c r="SMW202" s="122"/>
      <c r="SMX202" s="122"/>
      <c r="SMY202" s="122"/>
      <c r="SMZ202" s="122"/>
      <c r="SNA202" s="122"/>
      <c r="SNB202" s="122"/>
      <c r="SNC202" s="122"/>
      <c r="SND202" s="122"/>
      <c r="SNE202" s="122"/>
      <c r="SNF202" s="122"/>
      <c r="SNG202" s="122"/>
      <c r="SNH202" s="122"/>
      <c r="SNI202" s="122"/>
      <c r="SNJ202" s="122"/>
      <c r="SNK202" s="122"/>
      <c r="SNL202" s="122"/>
      <c r="SNM202" s="122"/>
      <c r="SNN202" s="122"/>
      <c r="SNO202" s="122"/>
      <c r="SNP202" s="122"/>
      <c r="SNQ202" s="122"/>
      <c r="SNR202" s="122"/>
      <c r="SNS202" s="122"/>
      <c r="SNT202" s="122"/>
      <c r="SNU202" s="122"/>
      <c r="SNV202" s="122"/>
      <c r="SNW202" s="122"/>
      <c r="SNX202" s="122"/>
      <c r="SNY202" s="122"/>
      <c r="SNZ202" s="122"/>
      <c r="SOA202" s="122"/>
      <c r="SOB202" s="122"/>
      <c r="SOC202" s="122"/>
      <c r="SOD202" s="122"/>
      <c r="SOE202" s="122"/>
      <c r="SOF202" s="122"/>
      <c r="SOG202" s="122"/>
      <c r="SOH202" s="122"/>
      <c r="SOI202" s="122"/>
      <c r="SOJ202" s="122"/>
      <c r="SOK202" s="122"/>
      <c r="SOL202" s="122"/>
      <c r="SOM202" s="122"/>
      <c r="SON202" s="122"/>
      <c r="SOO202" s="122"/>
      <c r="SOP202" s="122"/>
      <c r="SOQ202" s="122"/>
      <c r="SOR202" s="122"/>
      <c r="SOS202" s="122"/>
      <c r="SOT202" s="122"/>
      <c r="SOU202" s="122"/>
      <c r="SOV202" s="122"/>
      <c r="SOW202" s="122"/>
      <c r="SOX202" s="122"/>
      <c r="SOY202" s="122"/>
      <c r="SOZ202" s="122"/>
      <c r="SPA202" s="122"/>
      <c r="SPB202" s="122"/>
      <c r="SPC202" s="122"/>
      <c r="SPD202" s="122"/>
      <c r="SPE202" s="122"/>
      <c r="SPF202" s="122"/>
      <c r="SPG202" s="122"/>
      <c r="SPH202" s="122"/>
      <c r="SPI202" s="122"/>
      <c r="SPJ202" s="122"/>
      <c r="SPK202" s="122"/>
      <c r="SPL202" s="122"/>
      <c r="SPM202" s="122"/>
      <c r="SPN202" s="122"/>
      <c r="SPO202" s="122"/>
      <c r="SPP202" s="122"/>
      <c r="SPQ202" s="122"/>
      <c r="SPR202" s="122"/>
      <c r="SPS202" s="122"/>
      <c r="SPT202" s="122"/>
      <c r="SPU202" s="122"/>
      <c r="SPV202" s="122"/>
      <c r="SPW202" s="122"/>
      <c r="SPX202" s="122"/>
      <c r="SPY202" s="122"/>
      <c r="SPZ202" s="122"/>
      <c r="SQA202" s="122"/>
      <c r="SQB202" s="122"/>
      <c r="SQC202" s="122"/>
      <c r="SQD202" s="122"/>
      <c r="SQE202" s="122"/>
      <c r="SQF202" s="122"/>
      <c r="SQG202" s="122"/>
      <c r="SQH202" s="122"/>
      <c r="SQI202" s="122"/>
      <c r="SQJ202" s="122"/>
      <c r="SQK202" s="122"/>
      <c r="SQL202" s="122"/>
      <c r="SQM202" s="122"/>
      <c r="SQN202" s="122"/>
      <c r="SQO202" s="122"/>
      <c r="SQP202" s="122"/>
      <c r="SQQ202" s="122"/>
      <c r="SQR202" s="122"/>
      <c r="SQS202" s="122"/>
      <c r="SQT202" s="122"/>
      <c r="SQU202" s="122"/>
      <c r="SQV202" s="122"/>
      <c r="SQW202" s="122"/>
      <c r="SQX202" s="122"/>
      <c r="SQY202" s="122"/>
      <c r="SQZ202" s="122"/>
      <c r="SRA202" s="122"/>
      <c r="SRB202" s="122"/>
      <c r="SRC202" s="122"/>
      <c r="SRD202" s="122"/>
      <c r="SRE202" s="122"/>
      <c r="SRF202" s="122"/>
      <c r="SRG202" s="122"/>
      <c r="SRH202" s="122"/>
      <c r="SRI202" s="122"/>
      <c r="SRJ202" s="122"/>
      <c r="SRK202" s="122"/>
      <c r="SRL202" s="122"/>
      <c r="SRM202" s="122"/>
      <c r="SRN202" s="122"/>
      <c r="SRO202" s="122"/>
      <c r="SRP202" s="122"/>
      <c r="SRQ202" s="122"/>
      <c r="SRR202" s="122"/>
      <c r="SRS202" s="122"/>
      <c r="SRT202" s="122"/>
      <c r="SRU202" s="122"/>
      <c r="SRV202" s="122"/>
      <c r="SRW202" s="122"/>
      <c r="SRX202" s="122"/>
      <c r="SRY202" s="122"/>
      <c r="SRZ202" s="122"/>
      <c r="SSA202" s="122"/>
      <c r="SSB202" s="122"/>
      <c r="SSC202" s="122"/>
      <c r="SSD202" s="122"/>
      <c r="SSE202" s="122"/>
      <c r="SSF202" s="122"/>
      <c r="SSG202" s="122"/>
      <c r="SSH202" s="122"/>
      <c r="SSI202" s="122"/>
      <c r="SSJ202" s="122"/>
      <c r="SSK202" s="122"/>
      <c r="SSL202" s="122"/>
      <c r="SSM202" s="122"/>
      <c r="SSN202" s="122"/>
      <c r="SSO202" s="122"/>
      <c r="SSP202" s="122"/>
      <c r="SSQ202" s="122"/>
      <c r="SSR202" s="122"/>
      <c r="SSS202" s="122"/>
      <c r="SST202" s="122"/>
      <c r="SSU202" s="122"/>
      <c r="SSV202" s="122"/>
      <c r="SSW202" s="122"/>
      <c r="SSX202" s="122"/>
      <c r="SSY202" s="122"/>
      <c r="SSZ202" s="122"/>
      <c r="STA202" s="122"/>
      <c r="STB202" s="122"/>
      <c r="STC202" s="122"/>
      <c r="STD202" s="122"/>
      <c r="STE202" s="122"/>
      <c r="STF202" s="122"/>
      <c r="STG202" s="122"/>
      <c r="STH202" s="122"/>
      <c r="STI202" s="122"/>
      <c r="STJ202" s="122"/>
      <c r="STK202" s="122"/>
      <c r="STL202" s="122"/>
      <c r="STM202" s="122"/>
      <c r="STN202" s="122"/>
      <c r="STO202" s="122"/>
      <c r="STP202" s="122"/>
      <c r="STQ202" s="122"/>
      <c r="STR202" s="122"/>
      <c r="STS202" s="122"/>
      <c r="STT202" s="122"/>
      <c r="STU202" s="122"/>
      <c r="STV202" s="122"/>
      <c r="STW202" s="122"/>
      <c r="STX202" s="122"/>
      <c r="STY202" s="122"/>
      <c r="STZ202" s="122"/>
      <c r="SUA202" s="122"/>
      <c r="SUB202" s="122"/>
      <c r="SUC202" s="122"/>
      <c r="SUD202" s="122"/>
      <c r="SUE202" s="122"/>
      <c r="SUF202" s="122"/>
      <c r="SUG202" s="122"/>
      <c r="SUH202" s="122"/>
      <c r="SUI202" s="122"/>
      <c r="SUJ202" s="122"/>
      <c r="SUK202" s="122"/>
      <c r="SUL202" s="122"/>
      <c r="SUM202" s="122"/>
      <c r="SUN202" s="122"/>
      <c r="SUO202" s="122"/>
      <c r="SUP202" s="122"/>
      <c r="SUQ202" s="122"/>
      <c r="SUR202" s="122"/>
      <c r="SUS202" s="122"/>
      <c r="SUT202" s="122"/>
      <c r="SUU202" s="122"/>
      <c r="SUV202" s="122"/>
      <c r="SUW202" s="122"/>
      <c r="SUX202" s="122"/>
      <c r="SUY202" s="122"/>
      <c r="SUZ202" s="122"/>
      <c r="SVA202" s="122"/>
      <c r="SVB202" s="122"/>
      <c r="SVC202" s="122"/>
      <c r="SVD202" s="122"/>
      <c r="SVE202" s="122"/>
      <c r="SVF202" s="122"/>
      <c r="SVG202" s="122"/>
      <c r="SVH202" s="122"/>
      <c r="SVI202" s="122"/>
      <c r="SVJ202" s="122"/>
      <c r="SVK202" s="122"/>
      <c r="SVL202" s="122"/>
      <c r="SVM202" s="122"/>
      <c r="SVN202" s="122"/>
      <c r="SVO202" s="122"/>
      <c r="SVP202" s="122"/>
      <c r="SVQ202" s="122"/>
      <c r="SVR202" s="122"/>
      <c r="SVS202" s="122"/>
      <c r="SVT202" s="122"/>
      <c r="SVU202" s="122"/>
      <c r="SVV202" s="122"/>
      <c r="SVW202" s="122"/>
      <c r="SVX202" s="122"/>
      <c r="SVY202" s="122"/>
      <c r="SVZ202" s="122"/>
      <c r="SWA202" s="122"/>
      <c r="SWB202" s="122"/>
      <c r="SWC202" s="122"/>
      <c r="SWD202" s="122"/>
      <c r="SWE202" s="122"/>
      <c r="SWF202" s="122"/>
      <c r="SWG202" s="122"/>
      <c r="SWH202" s="122"/>
      <c r="SWI202" s="122"/>
      <c r="SWJ202" s="122"/>
      <c r="SWK202" s="122"/>
      <c r="SWL202" s="122"/>
      <c r="SWM202" s="122"/>
      <c r="SWN202" s="122"/>
      <c r="SWO202" s="122"/>
      <c r="SWP202" s="122"/>
      <c r="SWQ202" s="122"/>
      <c r="SWR202" s="122"/>
      <c r="SWS202" s="122"/>
      <c r="SWT202" s="122"/>
      <c r="SWU202" s="122"/>
      <c r="SWV202" s="122"/>
      <c r="SWW202" s="122"/>
      <c r="SWX202" s="122"/>
      <c r="SWY202" s="122"/>
      <c r="SWZ202" s="122"/>
      <c r="SXA202" s="122"/>
      <c r="SXB202" s="122"/>
      <c r="SXC202" s="122"/>
      <c r="SXD202" s="122"/>
      <c r="SXE202" s="122"/>
      <c r="SXF202" s="122"/>
      <c r="SXG202" s="122"/>
      <c r="SXH202" s="122"/>
      <c r="SXI202" s="122"/>
      <c r="SXJ202" s="122"/>
      <c r="SXK202" s="122"/>
      <c r="SXL202" s="122"/>
      <c r="SXM202" s="122"/>
      <c r="SXN202" s="122"/>
      <c r="SXO202" s="122"/>
      <c r="SXP202" s="122"/>
      <c r="SXQ202" s="122"/>
      <c r="SXR202" s="122"/>
      <c r="SXS202" s="122"/>
      <c r="SXT202" s="122"/>
      <c r="SXU202" s="122"/>
      <c r="SXV202" s="122"/>
      <c r="SXW202" s="122"/>
      <c r="SXX202" s="122"/>
      <c r="SXY202" s="122"/>
      <c r="SXZ202" s="122"/>
      <c r="SYA202" s="122"/>
      <c r="SYB202" s="122"/>
      <c r="SYC202" s="122"/>
      <c r="SYD202" s="122"/>
      <c r="SYE202" s="122"/>
      <c r="SYF202" s="122"/>
      <c r="SYG202" s="122"/>
      <c r="SYH202" s="122"/>
      <c r="SYI202" s="122"/>
      <c r="SYJ202" s="122"/>
      <c r="SYK202" s="122"/>
      <c r="SYL202" s="122"/>
      <c r="SYM202" s="122"/>
      <c r="SYN202" s="122"/>
      <c r="SYO202" s="122"/>
      <c r="SYP202" s="122"/>
      <c r="SYQ202" s="122"/>
      <c r="SYR202" s="122"/>
      <c r="SYS202" s="122"/>
      <c r="SYT202" s="122"/>
      <c r="SYU202" s="122"/>
      <c r="SYV202" s="122"/>
      <c r="SYW202" s="122"/>
      <c r="SYX202" s="122"/>
      <c r="SYY202" s="122"/>
      <c r="SYZ202" s="122"/>
      <c r="SZA202" s="122"/>
      <c r="SZB202" s="122"/>
      <c r="SZC202" s="122"/>
      <c r="SZD202" s="122"/>
      <c r="SZE202" s="122"/>
      <c r="SZF202" s="122"/>
      <c r="SZG202" s="122"/>
      <c r="SZH202" s="122"/>
      <c r="SZI202" s="122"/>
      <c r="SZJ202" s="122"/>
      <c r="SZK202" s="122"/>
      <c r="SZL202" s="122"/>
      <c r="SZM202" s="122"/>
      <c r="SZN202" s="122"/>
      <c r="SZO202" s="122"/>
      <c r="SZP202" s="122"/>
      <c r="SZQ202" s="122"/>
      <c r="SZR202" s="122"/>
      <c r="SZS202" s="122"/>
      <c r="SZT202" s="122"/>
      <c r="SZU202" s="122"/>
      <c r="SZV202" s="122"/>
      <c r="SZW202" s="122"/>
      <c r="SZX202" s="122"/>
      <c r="SZY202" s="122"/>
      <c r="SZZ202" s="122"/>
      <c r="TAA202" s="122"/>
      <c r="TAB202" s="122"/>
      <c r="TAC202" s="122"/>
      <c r="TAD202" s="122"/>
      <c r="TAE202" s="122"/>
      <c r="TAF202" s="122"/>
      <c r="TAG202" s="122"/>
      <c r="TAH202" s="122"/>
      <c r="TAI202" s="122"/>
      <c r="TAJ202" s="122"/>
      <c r="TAK202" s="122"/>
      <c r="TAL202" s="122"/>
      <c r="TAM202" s="122"/>
      <c r="TAN202" s="122"/>
      <c r="TAO202" s="122"/>
      <c r="TAP202" s="122"/>
      <c r="TAQ202" s="122"/>
      <c r="TAR202" s="122"/>
      <c r="TAS202" s="122"/>
      <c r="TAT202" s="122"/>
      <c r="TAU202" s="122"/>
      <c r="TAV202" s="122"/>
      <c r="TAW202" s="122"/>
      <c r="TAX202" s="122"/>
      <c r="TAY202" s="122"/>
      <c r="TAZ202" s="122"/>
      <c r="TBA202" s="122"/>
      <c r="TBB202" s="122"/>
      <c r="TBC202" s="122"/>
      <c r="TBD202" s="122"/>
      <c r="TBE202" s="122"/>
      <c r="TBF202" s="122"/>
      <c r="TBG202" s="122"/>
      <c r="TBH202" s="122"/>
      <c r="TBI202" s="122"/>
      <c r="TBJ202" s="122"/>
      <c r="TBK202" s="122"/>
      <c r="TBL202" s="122"/>
      <c r="TBM202" s="122"/>
      <c r="TBN202" s="122"/>
      <c r="TBO202" s="122"/>
      <c r="TBP202" s="122"/>
      <c r="TBQ202" s="122"/>
      <c r="TBR202" s="122"/>
      <c r="TBS202" s="122"/>
      <c r="TBT202" s="122"/>
      <c r="TBU202" s="122"/>
      <c r="TBV202" s="122"/>
      <c r="TBW202" s="122"/>
      <c r="TBX202" s="122"/>
      <c r="TBY202" s="122"/>
      <c r="TBZ202" s="122"/>
      <c r="TCA202" s="122"/>
      <c r="TCB202" s="122"/>
      <c r="TCC202" s="122"/>
      <c r="TCD202" s="122"/>
      <c r="TCE202" s="122"/>
      <c r="TCF202" s="122"/>
      <c r="TCG202" s="122"/>
      <c r="TCH202" s="122"/>
      <c r="TCI202" s="122"/>
      <c r="TCJ202" s="122"/>
      <c r="TCK202" s="122"/>
      <c r="TCL202" s="122"/>
      <c r="TCM202" s="122"/>
      <c r="TCN202" s="122"/>
      <c r="TCO202" s="122"/>
      <c r="TCP202" s="122"/>
      <c r="TCQ202" s="122"/>
      <c r="TCR202" s="122"/>
      <c r="TCS202" s="122"/>
      <c r="TCT202" s="122"/>
      <c r="TCU202" s="122"/>
      <c r="TCV202" s="122"/>
      <c r="TCW202" s="122"/>
      <c r="TCX202" s="122"/>
      <c r="TCY202" s="122"/>
      <c r="TCZ202" s="122"/>
      <c r="TDA202" s="122"/>
      <c r="TDB202" s="122"/>
      <c r="TDC202" s="122"/>
      <c r="TDD202" s="122"/>
      <c r="TDE202" s="122"/>
      <c r="TDF202" s="122"/>
      <c r="TDG202" s="122"/>
      <c r="TDH202" s="122"/>
      <c r="TDI202" s="122"/>
      <c r="TDJ202" s="122"/>
      <c r="TDK202" s="122"/>
      <c r="TDL202" s="122"/>
      <c r="TDM202" s="122"/>
      <c r="TDN202" s="122"/>
      <c r="TDO202" s="122"/>
      <c r="TDP202" s="122"/>
      <c r="TDQ202" s="122"/>
      <c r="TDR202" s="122"/>
      <c r="TDS202" s="122"/>
      <c r="TDT202" s="122"/>
      <c r="TDU202" s="122"/>
      <c r="TDV202" s="122"/>
      <c r="TDW202" s="122"/>
      <c r="TDX202" s="122"/>
      <c r="TDY202" s="122"/>
      <c r="TDZ202" s="122"/>
      <c r="TEA202" s="122"/>
      <c r="TEB202" s="122"/>
      <c r="TEC202" s="122"/>
      <c r="TED202" s="122"/>
      <c r="TEE202" s="122"/>
      <c r="TEF202" s="122"/>
      <c r="TEG202" s="122"/>
      <c r="TEH202" s="122"/>
      <c r="TEI202" s="122"/>
      <c r="TEJ202" s="122"/>
      <c r="TEK202" s="122"/>
      <c r="TEL202" s="122"/>
      <c r="TEM202" s="122"/>
      <c r="TEN202" s="122"/>
      <c r="TEO202" s="122"/>
      <c r="TEP202" s="122"/>
      <c r="TEQ202" s="122"/>
      <c r="TER202" s="122"/>
      <c r="TES202" s="122"/>
      <c r="TET202" s="122"/>
      <c r="TEU202" s="122"/>
      <c r="TEV202" s="122"/>
      <c r="TEW202" s="122"/>
      <c r="TEX202" s="122"/>
      <c r="TEY202" s="122"/>
      <c r="TEZ202" s="122"/>
      <c r="TFA202" s="122"/>
      <c r="TFB202" s="122"/>
      <c r="TFC202" s="122"/>
      <c r="TFD202" s="122"/>
      <c r="TFE202" s="122"/>
      <c r="TFF202" s="122"/>
      <c r="TFG202" s="122"/>
      <c r="TFH202" s="122"/>
      <c r="TFI202" s="122"/>
      <c r="TFJ202" s="122"/>
      <c r="TFK202" s="122"/>
      <c r="TFL202" s="122"/>
      <c r="TFM202" s="122"/>
      <c r="TFN202" s="122"/>
      <c r="TFO202" s="122"/>
      <c r="TFP202" s="122"/>
      <c r="TFQ202" s="122"/>
      <c r="TFR202" s="122"/>
      <c r="TFS202" s="122"/>
      <c r="TFT202" s="122"/>
      <c r="TFU202" s="122"/>
      <c r="TFV202" s="122"/>
      <c r="TFW202" s="122"/>
      <c r="TFX202" s="122"/>
      <c r="TFY202" s="122"/>
      <c r="TFZ202" s="122"/>
      <c r="TGA202" s="122"/>
      <c r="TGB202" s="122"/>
      <c r="TGC202" s="122"/>
      <c r="TGD202" s="122"/>
      <c r="TGE202" s="122"/>
      <c r="TGF202" s="122"/>
      <c r="TGG202" s="122"/>
      <c r="TGH202" s="122"/>
      <c r="TGI202" s="122"/>
      <c r="TGJ202" s="122"/>
      <c r="TGK202" s="122"/>
      <c r="TGL202" s="122"/>
      <c r="TGM202" s="122"/>
      <c r="TGN202" s="122"/>
      <c r="TGO202" s="122"/>
      <c r="TGP202" s="122"/>
      <c r="TGQ202" s="122"/>
      <c r="TGR202" s="122"/>
      <c r="TGS202" s="122"/>
      <c r="TGT202" s="122"/>
      <c r="TGU202" s="122"/>
      <c r="TGV202" s="122"/>
      <c r="TGW202" s="122"/>
      <c r="TGX202" s="122"/>
      <c r="TGY202" s="122"/>
      <c r="TGZ202" s="122"/>
      <c r="THA202" s="122"/>
      <c r="THB202" s="122"/>
      <c r="THC202" s="122"/>
      <c r="THD202" s="122"/>
      <c r="THE202" s="122"/>
      <c r="THF202" s="122"/>
      <c r="THG202" s="122"/>
      <c r="THH202" s="122"/>
      <c r="THI202" s="122"/>
      <c r="THJ202" s="122"/>
      <c r="THK202" s="122"/>
      <c r="THL202" s="122"/>
      <c r="THM202" s="122"/>
      <c r="THN202" s="122"/>
      <c r="THO202" s="122"/>
      <c r="THP202" s="122"/>
      <c r="THQ202" s="122"/>
      <c r="THR202" s="122"/>
      <c r="THS202" s="122"/>
      <c r="THT202" s="122"/>
      <c r="THU202" s="122"/>
      <c r="THV202" s="122"/>
      <c r="THW202" s="122"/>
      <c r="THX202" s="122"/>
      <c r="THY202" s="122"/>
      <c r="THZ202" s="122"/>
      <c r="TIA202" s="122"/>
      <c r="TIB202" s="122"/>
      <c r="TIC202" s="122"/>
      <c r="TID202" s="122"/>
      <c r="TIE202" s="122"/>
      <c r="TIF202" s="122"/>
      <c r="TIG202" s="122"/>
      <c r="TIH202" s="122"/>
      <c r="TII202" s="122"/>
      <c r="TIJ202" s="122"/>
      <c r="TIK202" s="122"/>
      <c r="TIL202" s="122"/>
      <c r="TIM202" s="122"/>
      <c r="TIN202" s="122"/>
      <c r="TIO202" s="122"/>
      <c r="TIP202" s="122"/>
      <c r="TIQ202" s="122"/>
      <c r="TIR202" s="122"/>
      <c r="TIS202" s="122"/>
      <c r="TIT202" s="122"/>
      <c r="TIU202" s="122"/>
      <c r="TIV202" s="122"/>
      <c r="TIW202" s="122"/>
      <c r="TIX202" s="122"/>
      <c r="TIY202" s="122"/>
      <c r="TIZ202" s="122"/>
      <c r="TJA202" s="122"/>
      <c r="TJB202" s="122"/>
      <c r="TJC202" s="122"/>
      <c r="TJD202" s="122"/>
      <c r="TJE202" s="122"/>
      <c r="TJF202" s="122"/>
      <c r="TJG202" s="122"/>
      <c r="TJH202" s="122"/>
      <c r="TJI202" s="122"/>
      <c r="TJJ202" s="122"/>
      <c r="TJK202" s="122"/>
      <c r="TJL202" s="122"/>
      <c r="TJM202" s="122"/>
      <c r="TJN202" s="122"/>
      <c r="TJO202" s="122"/>
      <c r="TJP202" s="122"/>
      <c r="TJQ202" s="122"/>
      <c r="TJR202" s="122"/>
      <c r="TJS202" s="122"/>
      <c r="TJT202" s="122"/>
      <c r="TJU202" s="122"/>
      <c r="TJV202" s="122"/>
      <c r="TJW202" s="122"/>
      <c r="TJX202" s="122"/>
      <c r="TJY202" s="122"/>
      <c r="TJZ202" s="122"/>
      <c r="TKA202" s="122"/>
      <c r="TKB202" s="122"/>
      <c r="TKC202" s="122"/>
      <c r="TKD202" s="122"/>
      <c r="TKE202" s="122"/>
      <c r="TKF202" s="122"/>
      <c r="TKG202" s="122"/>
      <c r="TKH202" s="122"/>
      <c r="TKI202" s="122"/>
      <c r="TKJ202" s="122"/>
      <c r="TKK202" s="122"/>
      <c r="TKL202" s="122"/>
      <c r="TKM202" s="122"/>
      <c r="TKN202" s="122"/>
      <c r="TKO202" s="122"/>
      <c r="TKP202" s="122"/>
      <c r="TKQ202" s="122"/>
      <c r="TKR202" s="122"/>
      <c r="TKS202" s="122"/>
      <c r="TKT202" s="122"/>
      <c r="TKU202" s="122"/>
      <c r="TKV202" s="122"/>
      <c r="TKW202" s="122"/>
      <c r="TKX202" s="122"/>
      <c r="TKY202" s="122"/>
      <c r="TKZ202" s="122"/>
      <c r="TLA202" s="122"/>
      <c r="TLB202" s="122"/>
      <c r="TLC202" s="122"/>
      <c r="TLD202" s="122"/>
      <c r="TLE202" s="122"/>
      <c r="TLF202" s="122"/>
      <c r="TLG202" s="122"/>
      <c r="TLH202" s="122"/>
      <c r="TLI202" s="122"/>
      <c r="TLJ202" s="122"/>
      <c r="TLK202" s="122"/>
      <c r="TLL202" s="122"/>
      <c r="TLM202" s="122"/>
      <c r="TLN202" s="122"/>
      <c r="TLO202" s="122"/>
      <c r="TLP202" s="122"/>
      <c r="TLQ202" s="122"/>
      <c r="TLR202" s="122"/>
      <c r="TLS202" s="122"/>
      <c r="TLT202" s="122"/>
      <c r="TLU202" s="122"/>
      <c r="TLV202" s="122"/>
      <c r="TLW202" s="122"/>
      <c r="TLX202" s="122"/>
      <c r="TLY202" s="122"/>
      <c r="TLZ202" s="122"/>
      <c r="TMA202" s="122"/>
      <c r="TMB202" s="122"/>
      <c r="TMC202" s="122"/>
      <c r="TMD202" s="122"/>
      <c r="TME202" s="122"/>
      <c r="TMF202" s="122"/>
      <c r="TMG202" s="122"/>
      <c r="TMH202" s="122"/>
      <c r="TMI202" s="122"/>
      <c r="TMJ202" s="122"/>
      <c r="TMK202" s="122"/>
      <c r="TML202" s="122"/>
      <c r="TMM202" s="122"/>
      <c r="TMN202" s="122"/>
      <c r="TMO202" s="122"/>
      <c r="TMP202" s="122"/>
      <c r="TMQ202" s="122"/>
      <c r="TMR202" s="122"/>
      <c r="TMS202" s="122"/>
      <c r="TMT202" s="122"/>
      <c r="TMU202" s="122"/>
      <c r="TMV202" s="122"/>
      <c r="TMW202" s="122"/>
      <c r="TMX202" s="122"/>
      <c r="TMY202" s="122"/>
      <c r="TMZ202" s="122"/>
      <c r="TNA202" s="122"/>
      <c r="TNB202" s="122"/>
      <c r="TNC202" s="122"/>
      <c r="TND202" s="122"/>
      <c r="TNE202" s="122"/>
      <c r="TNF202" s="122"/>
      <c r="TNG202" s="122"/>
      <c r="TNH202" s="122"/>
      <c r="TNI202" s="122"/>
      <c r="TNJ202" s="122"/>
      <c r="TNK202" s="122"/>
      <c r="TNL202" s="122"/>
      <c r="TNM202" s="122"/>
      <c r="TNN202" s="122"/>
      <c r="TNO202" s="122"/>
      <c r="TNP202" s="122"/>
      <c r="TNQ202" s="122"/>
      <c r="TNR202" s="122"/>
      <c r="TNS202" s="122"/>
      <c r="TNT202" s="122"/>
      <c r="TNU202" s="122"/>
      <c r="TNV202" s="122"/>
      <c r="TNW202" s="122"/>
      <c r="TNX202" s="122"/>
      <c r="TNY202" s="122"/>
      <c r="TNZ202" s="122"/>
      <c r="TOA202" s="122"/>
      <c r="TOB202" s="122"/>
      <c r="TOC202" s="122"/>
      <c r="TOD202" s="122"/>
      <c r="TOE202" s="122"/>
      <c r="TOF202" s="122"/>
      <c r="TOG202" s="122"/>
      <c r="TOH202" s="122"/>
      <c r="TOI202" s="122"/>
      <c r="TOJ202" s="122"/>
      <c r="TOK202" s="122"/>
      <c r="TOL202" s="122"/>
      <c r="TOM202" s="122"/>
      <c r="TON202" s="122"/>
      <c r="TOO202" s="122"/>
      <c r="TOP202" s="122"/>
      <c r="TOQ202" s="122"/>
      <c r="TOR202" s="122"/>
      <c r="TOS202" s="122"/>
      <c r="TOT202" s="122"/>
      <c r="TOU202" s="122"/>
      <c r="TOV202" s="122"/>
      <c r="TOW202" s="122"/>
      <c r="TOX202" s="122"/>
      <c r="TOY202" s="122"/>
      <c r="TOZ202" s="122"/>
      <c r="TPA202" s="122"/>
      <c r="TPB202" s="122"/>
      <c r="TPC202" s="122"/>
      <c r="TPD202" s="122"/>
      <c r="TPE202" s="122"/>
      <c r="TPF202" s="122"/>
      <c r="TPG202" s="122"/>
      <c r="TPH202" s="122"/>
      <c r="TPI202" s="122"/>
      <c r="TPJ202" s="122"/>
      <c r="TPK202" s="122"/>
      <c r="TPL202" s="122"/>
      <c r="TPM202" s="122"/>
      <c r="TPN202" s="122"/>
      <c r="TPO202" s="122"/>
      <c r="TPP202" s="122"/>
      <c r="TPQ202" s="122"/>
      <c r="TPR202" s="122"/>
      <c r="TPS202" s="122"/>
      <c r="TPT202" s="122"/>
      <c r="TPU202" s="122"/>
      <c r="TPV202" s="122"/>
      <c r="TPW202" s="122"/>
      <c r="TPX202" s="122"/>
      <c r="TPY202" s="122"/>
      <c r="TPZ202" s="122"/>
      <c r="TQA202" s="122"/>
      <c r="TQB202" s="122"/>
      <c r="TQC202" s="122"/>
      <c r="TQD202" s="122"/>
      <c r="TQE202" s="122"/>
      <c r="TQF202" s="122"/>
      <c r="TQG202" s="122"/>
      <c r="TQH202" s="122"/>
      <c r="TQI202" s="122"/>
      <c r="TQJ202" s="122"/>
      <c r="TQK202" s="122"/>
      <c r="TQL202" s="122"/>
      <c r="TQM202" s="122"/>
      <c r="TQN202" s="122"/>
      <c r="TQO202" s="122"/>
      <c r="TQP202" s="122"/>
      <c r="TQQ202" s="122"/>
      <c r="TQR202" s="122"/>
      <c r="TQS202" s="122"/>
      <c r="TQT202" s="122"/>
      <c r="TQU202" s="122"/>
      <c r="TQV202" s="122"/>
      <c r="TQW202" s="122"/>
      <c r="TQX202" s="122"/>
      <c r="TQY202" s="122"/>
      <c r="TQZ202" s="122"/>
      <c r="TRA202" s="122"/>
      <c r="TRB202" s="122"/>
      <c r="TRC202" s="122"/>
      <c r="TRD202" s="122"/>
      <c r="TRE202" s="122"/>
      <c r="TRF202" s="122"/>
      <c r="TRG202" s="122"/>
      <c r="TRH202" s="122"/>
      <c r="TRI202" s="122"/>
      <c r="TRJ202" s="122"/>
      <c r="TRK202" s="122"/>
      <c r="TRL202" s="122"/>
      <c r="TRM202" s="122"/>
      <c r="TRN202" s="122"/>
      <c r="TRO202" s="122"/>
      <c r="TRP202" s="122"/>
      <c r="TRQ202" s="122"/>
      <c r="TRR202" s="122"/>
      <c r="TRS202" s="122"/>
      <c r="TRT202" s="122"/>
      <c r="TRU202" s="122"/>
      <c r="TRV202" s="122"/>
      <c r="TRW202" s="122"/>
      <c r="TRX202" s="122"/>
      <c r="TRY202" s="122"/>
      <c r="TRZ202" s="122"/>
      <c r="TSA202" s="122"/>
      <c r="TSB202" s="122"/>
      <c r="TSC202" s="122"/>
      <c r="TSD202" s="122"/>
      <c r="TSE202" s="122"/>
      <c r="TSF202" s="122"/>
      <c r="TSG202" s="122"/>
      <c r="TSH202" s="122"/>
      <c r="TSI202" s="122"/>
      <c r="TSJ202" s="122"/>
      <c r="TSK202" s="122"/>
      <c r="TSL202" s="122"/>
      <c r="TSM202" s="122"/>
      <c r="TSN202" s="122"/>
      <c r="TSO202" s="122"/>
      <c r="TSP202" s="122"/>
      <c r="TSQ202" s="122"/>
      <c r="TSR202" s="122"/>
      <c r="TSS202" s="122"/>
      <c r="TST202" s="122"/>
      <c r="TSU202" s="122"/>
      <c r="TSV202" s="122"/>
      <c r="TSW202" s="122"/>
      <c r="TSX202" s="122"/>
      <c r="TSY202" s="122"/>
      <c r="TSZ202" s="122"/>
      <c r="TTA202" s="122"/>
      <c r="TTB202" s="122"/>
      <c r="TTC202" s="122"/>
      <c r="TTD202" s="122"/>
      <c r="TTE202" s="122"/>
      <c r="TTF202" s="122"/>
      <c r="TTG202" s="122"/>
      <c r="TTH202" s="122"/>
      <c r="TTI202" s="122"/>
      <c r="TTJ202" s="122"/>
      <c r="TTK202" s="122"/>
      <c r="TTL202" s="122"/>
      <c r="TTM202" s="122"/>
      <c r="TTN202" s="122"/>
      <c r="TTO202" s="122"/>
      <c r="TTP202" s="122"/>
      <c r="TTQ202" s="122"/>
      <c r="TTR202" s="122"/>
      <c r="TTS202" s="122"/>
      <c r="TTT202" s="122"/>
      <c r="TTU202" s="122"/>
      <c r="TTV202" s="122"/>
      <c r="TTW202" s="122"/>
      <c r="TTX202" s="122"/>
      <c r="TTY202" s="122"/>
      <c r="TTZ202" s="122"/>
      <c r="TUA202" s="122"/>
      <c r="TUB202" s="122"/>
      <c r="TUC202" s="122"/>
      <c r="TUD202" s="122"/>
      <c r="TUE202" s="122"/>
      <c r="TUF202" s="122"/>
      <c r="TUG202" s="122"/>
      <c r="TUH202" s="122"/>
      <c r="TUI202" s="122"/>
      <c r="TUJ202" s="122"/>
      <c r="TUK202" s="122"/>
      <c r="TUL202" s="122"/>
      <c r="TUM202" s="122"/>
      <c r="TUN202" s="122"/>
      <c r="TUO202" s="122"/>
      <c r="TUP202" s="122"/>
      <c r="TUQ202" s="122"/>
      <c r="TUR202" s="122"/>
      <c r="TUS202" s="122"/>
      <c r="TUT202" s="122"/>
      <c r="TUU202" s="122"/>
      <c r="TUV202" s="122"/>
      <c r="TUW202" s="122"/>
      <c r="TUX202" s="122"/>
      <c r="TUY202" s="122"/>
      <c r="TUZ202" s="122"/>
      <c r="TVA202" s="122"/>
      <c r="TVB202" s="122"/>
      <c r="TVC202" s="122"/>
      <c r="TVD202" s="122"/>
      <c r="TVE202" s="122"/>
      <c r="TVF202" s="122"/>
      <c r="TVG202" s="122"/>
      <c r="TVH202" s="122"/>
      <c r="TVI202" s="122"/>
      <c r="TVJ202" s="122"/>
      <c r="TVK202" s="122"/>
      <c r="TVL202" s="122"/>
      <c r="TVM202" s="122"/>
      <c r="TVN202" s="122"/>
      <c r="TVO202" s="122"/>
      <c r="TVP202" s="122"/>
      <c r="TVQ202" s="122"/>
      <c r="TVR202" s="122"/>
      <c r="TVS202" s="122"/>
      <c r="TVT202" s="122"/>
      <c r="TVU202" s="122"/>
      <c r="TVV202" s="122"/>
      <c r="TVW202" s="122"/>
      <c r="TVX202" s="122"/>
      <c r="TVY202" s="122"/>
      <c r="TVZ202" s="122"/>
      <c r="TWA202" s="122"/>
      <c r="TWB202" s="122"/>
      <c r="TWC202" s="122"/>
      <c r="TWD202" s="122"/>
      <c r="TWE202" s="122"/>
      <c r="TWF202" s="122"/>
      <c r="TWG202" s="122"/>
      <c r="TWH202" s="122"/>
      <c r="TWI202" s="122"/>
      <c r="TWJ202" s="122"/>
      <c r="TWK202" s="122"/>
      <c r="TWL202" s="122"/>
      <c r="TWM202" s="122"/>
      <c r="TWN202" s="122"/>
      <c r="TWO202" s="122"/>
      <c r="TWP202" s="122"/>
      <c r="TWQ202" s="122"/>
      <c r="TWR202" s="122"/>
      <c r="TWS202" s="122"/>
      <c r="TWT202" s="122"/>
      <c r="TWU202" s="122"/>
      <c r="TWV202" s="122"/>
      <c r="TWW202" s="122"/>
      <c r="TWX202" s="122"/>
      <c r="TWY202" s="122"/>
      <c r="TWZ202" s="122"/>
      <c r="TXA202" s="122"/>
      <c r="TXB202" s="122"/>
      <c r="TXC202" s="122"/>
      <c r="TXD202" s="122"/>
      <c r="TXE202" s="122"/>
      <c r="TXF202" s="122"/>
      <c r="TXG202" s="122"/>
      <c r="TXH202" s="122"/>
      <c r="TXI202" s="122"/>
      <c r="TXJ202" s="122"/>
      <c r="TXK202" s="122"/>
      <c r="TXL202" s="122"/>
      <c r="TXM202" s="122"/>
      <c r="TXN202" s="122"/>
      <c r="TXO202" s="122"/>
      <c r="TXP202" s="122"/>
      <c r="TXQ202" s="122"/>
      <c r="TXR202" s="122"/>
      <c r="TXS202" s="122"/>
      <c r="TXT202" s="122"/>
      <c r="TXU202" s="122"/>
      <c r="TXV202" s="122"/>
      <c r="TXW202" s="122"/>
      <c r="TXX202" s="122"/>
      <c r="TXY202" s="122"/>
      <c r="TXZ202" s="122"/>
      <c r="TYA202" s="122"/>
      <c r="TYB202" s="122"/>
      <c r="TYC202" s="122"/>
      <c r="TYD202" s="122"/>
      <c r="TYE202" s="122"/>
      <c r="TYF202" s="122"/>
      <c r="TYG202" s="122"/>
      <c r="TYH202" s="122"/>
      <c r="TYI202" s="122"/>
      <c r="TYJ202" s="122"/>
      <c r="TYK202" s="122"/>
      <c r="TYL202" s="122"/>
      <c r="TYM202" s="122"/>
      <c r="TYN202" s="122"/>
      <c r="TYO202" s="122"/>
      <c r="TYP202" s="122"/>
      <c r="TYQ202" s="122"/>
      <c r="TYR202" s="122"/>
      <c r="TYS202" s="122"/>
      <c r="TYT202" s="122"/>
      <c r="TYU202" s="122"/>
      <c r="TYV202" s="122"/>
      <c r="TYW202" s="122"/>
      <c r="TYX202" s="122"/>
      <c r="TYY202" s="122"/>
      <c r="TYZ202" s="122"/>
      <c r="TZA202" s="122"/>
      <c r="TZB202" s="122"/>
      <c r="TZC202" s="122"/>
      <c r="TZD202" s="122"/>
      <c r="TZE202" s="122"/>
      <c r="TZF202" s="122"/>
      <c r="TZG202" s="122"/>
      <c r="TZH202" s="122"/>
      <c r="TZI202" s="122"/>
      <c r="TZJ202" s="122"/>
      <c r="TZK202" s="122"/>
      <c r="TZL202" s="122"/>
      <c r="TZM202" s="122"/>
      <c r="TZN202" s="122"/>
      <c r="TZO202" s="122"/>
      <c r="TZP202" s="122"/>
      <c r="TZQ202" s="122"/>
      <c r="TZR202" s="122"/>
      <c r="TZS202" s="122"/>
      <c r="TZT202" s="122"/>
      <c r="TZU202" s="122"/>
      <c r="TZV202" s="122"/>
      <c r="TZW202" s="122"/>
      <c r="TZX202" s="122"/>
      <c r="TZY202" s="122"/>
      <c r="TZZ202" s="122"/>
      <c r="UAA202" s="122"/>
      <c r="UAB202" s="122"/>
      <c r="UAC202" s="122"/>
      <c r="UAD202" s="122"/>
      <c r="UAE202" s="122"/>
      <c r="UAF202" s="122"/>
      <c r="UAG202" s="122"/>
      <c r="UAH202" s="122"/>
      <c r="UAI202" s="122"/>
      <c r="UAJ202" s="122"/>
      <c r="UAK202" s="122"/>
      <c r="UAL202" s="122"/>
      <c r="UAM202" s="122"/>
      <c r="UAN202" s="122"/>
      <c r="UAO202" s="122"/>
      <c r="UAP202" s="122"/>
      <c r="UAQ202" s="122"/>
      <c r="UAR202" s="122"/>
      <c r="UAS202" s="122"/>
      <c r="UAT202" s="122"/>
      <c r="UAU202" s="122"/>
      <c r="UAV202" s="122"/>
      <c r="UAW202" s="122"/>
      <c r="UAX202" s="122"/>
      <c r="UAY202" s="122"/>
      <c r="UAZ202" s="122"/>
      <c r="UBA202" s="122"/>
      <c r="UBB202" s="122"/>
      <c r="UBC202" s="122"/>
      <c r="UBD202" s="122"/>
      <c r="UBE202" s="122"/>
      <c r="UBF202" s="122"/>
      <c r="UBG202" s="122"/>
      <c r="UBH202" s="122"/>
      <c r="UBI202" s="122"/>
      <c r="UBJ202" s="122"/>
      <c r="UBK202" s="122"/>
      <c r="UBL202" s="122"/>
      <c r="UBM202" s="122"/>
      <c r="UBN202" s="122"/>
      <c r="UBO202" s="122"/>
      <c r="UBP202" s="122"/>
      <c r="UBQ202" s="122"/>
      <c r="UBR202" s="122"/>
      <c r="UBS202" s="122"/>
      <c r="UBT202" s="122"/>
      <c r="UBU202" s="122"/>
      <c r="UBV202" s="122"/>
      <c r="UBW202" s="122"/>
      <c r="UBX202" s="122"/>
      <c r="UBY202" s="122"/>
      <c r="UBZ202" s="122"/>
      <c r="UCA202" s="122"/>
      <c r="UCB202" s="122"/>
      <c r="UCC202" s="122"/>
      <c r="UCD202" s="122"/>
      <c r="UCE202" s="122"/>
      <c r="UCF202" s="122"/>
      <c r="UCG202" s="122"/>
      <c r="UCH202" s="122"/>
      <c r="UCI202" s="122"/>
      <c r="UCJ202" s="122"/>
      <c r="UCK202" s="122"/>
      <c r="UCL202" s="122"/>
      <c r="UCM202" s="122"/>
      <c r="UCN202" s="122"/>
      <c r="UCO202" s="122"/>
      <c r="UCP202" s="122"/>
      <c r="UCQ202" s="122"/>
      <c r="UCR202" s="122"/>
      <c r="UCS202" s="122"/>
      <c r="UCT202" s="122"/>
      <c r="UCU202" s="122"/>
      <c r="UCV202" s="122"/>
      <c r="UCW202" s="122"/>
      <c r="UCX202" s="122"/>
      <c r="UCY202" s="122"/>
      <c r="UCZ202" s="122"/>
      <c r="UDA202" s="122"/>
      <c r="UDB202" s="122"/>
      <c r="UDC202" s="122"/>
      <c r="UDD202" s="122"/>
      <c r="UDE202" s="122"/>
      <c r="UDF202" s="122"/>
      <c r="UDG202" s="122"/>
      <c r="UDH202" s="122"/>
      <c r="UDI202" s="122"/>
      <c r="UDJ202" s="122"/>
      <c r="UDK202" s="122"/>
      <c r="UDL202" s="122"/>
      <c r="UDM202" s="122"/>
      <c r="UDN202" s="122"/>
      <c r="UDO202" s="122"/>
      <c r="UDP202" s="122"/>
      <c r="UDQ202" s="122"/>
      <c r="UDR202" s="122"/>
      <c r="UDS202" s="122"/>
      <c r="UDT202" s="122"/>
      <c r="UDU202" s="122"/>
      <c r="UDV202" s="122"/>
      <c r="UDW202" s="122"/>
      <c r="UDX202" s="122"/>
      <c r="UDY202" s="122"/>
      <c r="UDZ202" s="122"/>
      <c r="UEA202" s="122"/>
      <c r="UEB202" s="122"/>
      <c r="UEC202" s="122"/>
      <c r="UED202" s="122"/>
      <c r="UEE202" s="122"/>
      <c r="UEF202" s="122"/>
      <c r="UEG202" s="122"/>
      <c r="UEH202" s="122"/>
      <c r="UEI202" s="122"/>
      <c r="UEJ202" s="122"/>
      <c r="UEK202" s="122"/>
      <c r="UEL202" s="122"/>
      <c r="UEM202" s="122"/>
      <c r="UEN202" s="122"/>
      <c r="UEO202" s="122"/>
      <c r="UEP202" s="122"/>
      <c r="UEQ202" s="122"/>
      <c r="UER202" s="122"/>
      <c r="UES202" s="122"/>
      <c r="UET202" s="122"/>
      <c r="UEU202" s="122"/>
      <c r="UEV202" s="122"/>
      <c r="UEW202" s="122"/>
      <c r="UEX202" s="122"/>
      <c r="UEY202" s="122"/>
      <c r="UEZ202" s="122"/>
      <c r="UFA202" s="122"/>
      <c r="UFB202" s="122"/>
      <c r="UFC202" s="122"/>
      <c r="UFD202" s="122"/>
      <c r="UFE202" s="122"/>
      <c r="UFF202" s="122"/>
      <c r="UFG202" s="122"/>
      <c r="UFH202" s="122"/>
      <c r="UFI202" s="122"/>
      <c r="UFJ202" s="122"/>
      <c r="UFK202" s="122"/>
      <c r="UFL202" s="122"/>
      <c r="UFM202" s="122"/>
      <c r="UFN202" s="122"/>
      <c r="UFO202" s="122"/>
      <c r="UFP202" s="122"/>
      <c r="UFQ202" s="122"/>
      <c r="UFR202" s="122"/>
      <c r="UFS202" s="122"/>
      <c r="UFT202" s="122"/>
      <c r="UFU202" s="122"/>
      <c r="UFV202" s="122"/>
      <c r="UFW202" s="122"/>
      <c r="UFX202" s="122"/>
      <c r="UFY202" s="122"/>
      <c r="UFZ202" s="122"/>
      <c r="UGA202" s="122"/>
      <c r="UGB202" s="122"/>
      <c r="UGC202" s="122"/>
      <c r="UGD202" s="122"/>
      <c r="UGE202" s="122"/>
      <c r="UGF202" s="122"/>
      <c r="UGG202" s="122"/>
      <c r="UGH202" s="122"/>
      <c r="UGI202" s="122"/>
      <c r="UGJ202" s="122"/>
      <c r="UGK202" s="122"/>
      <c r="UGL202" s="122"/>
      <c r="UGM202" s="122"/>
      <c r="UGN202" s="122"/>
      <c r="UGO202" s="122"/>
      <c r="UGP202" s="122"/>
      <c r="UGQ202" s="122"/>
      <c r="UGR202" s="122"/>
      <c r="UGS202" s="122"/>
      <c r="UGT202" s="122"/>
      <c r="UGU202" s="122"/>
      <c r="UGV202" s="122"/>
      <c r="UGW202" s="122"/>
      <c r="UGX202" s="122"/>
      <c r="UGY202" s="122"/>
      <c r="UGZ202" s="122"/>
      <c r="UHA202" s="122"/>
      <c r="UHB202" s="122"/>
      <c r="UHC202" s="122"/>
      <c r="UHD202" s="122"/>
      <c r="UHE202" s="122"/>
      <c r="UHF202" s="122"/>
      <c r="UHG202" s="122"/>
      <c r="UHH202" s="122"/>
      <c r="UHI202" s="122"/>
      <c r="UHJ202" s="122"/>
      <c r="UHK202" s="122"/>
      <c r="UHL202" s="122"/>
      <c r="UHM202" s="122"/>
      <c r="UHN202" s="122"/>
      <c r="UHO202" s="122"/>
      <c r="UHP202" s="122"/>
      <c r="UHQ202" s="122"/>
      <c r="UHR202" s="122"/>
      <c r="UHS202" s="122"/>
      <c r="UHT202" s="122"/>
      <c r="UHU202" s="122"/>
      <c r="UHV202" s="122"/>
      <c r="UHW202" s="122"/>
      <c r="UHX202" s="122"/>
      <c r="UHY202" s="122"/>
      <c r="UHZ202" s="122"/>
      <c r="UIA202" s="122"/>
      <c r="UIB202" s="122"/>
      <c r="UIC202" s="122"/>
      <c r="UID202" s="122"/>
      <c r="UIE202" s="122"/>
      <c r="UIF202" s="122"/>
      <c r="UIG202" s="122"/>
      <c r="UIH202" s="122"/>
      <c r="UII202" s="122"/>
      <c r="UIJ202" s="122"/>
      <c r="UIK202" s="122"/>
      <c r="UIL202" s="122"/>
      <c r="UIM202" s="122"/>
      <c r="UIN202" s="122"/>
      <c r="UIO202" s="122"/>
      <c r="UIP202" s="122"/>
      <c r="UIQ202" s="122"/>
      <c r="UIR202" s="122"/>
      <c r="UIS202" s="122"/>
      <c r="UIT202" s="122"/>
      <c r="UIU202" s="122"/>
      <c r="UIV202" s="122"/>
      <c r="UIW202" s="122"/>
      <c r="UIX202" s="122"/>
      <c r="UIY202" s="122"/>
      <c r="UIZ202" s="122"/>
      <c r="UJA202" s="122"/>
      <c r="UJB202" s="122"/>
      <c r="UJC202" s="122"/>
      <c r="UJD202" s="122"/>
      <c r="UJE202" s="122"/>
      <c r="UJF202" s="122"/>
      <c r="UJG202" s="122"/>
      <c r="UJH202" s="122"/>
      <c r="UJI202" s="122"/>
      <c r="UJJ202" s="122"/>
      <c r="UJK202" s="122"/>
      <c r="UJL202" s="122"/>
      <c r="UJM202" s="122"/>
      <c r="UJN202" s="122"/>
      <c r="UJO202" s="122"/>
      <c r="UJP202" s="122"/>
      <c r="UJQ202" s="122"/>
      <c r="UJR202" s="122"/>
      <c r="UJS202" s="122"/>
      <c r="UJT202" s="122"/>
      <c r="UJU202" s="122"/>
      <c r="UJV202" s="122"/>
      <c r="UJW202" s="122"/>
      <c r="UJX202" s="122"/>
      <c r="UJY202" s="122"/>
      <c r="UJZ202" s="122"/>
      <c r="UKA202" s="122"/>
      <c r="UKB202" s="122"/>
      <c r="UKC202" s="122"/>
      <c r="UKD202" s="122"/>
      <c r="UKE202" s="122"/>
      <c r="UKF202" s="122"/>
      <c r="UKG202" s="122"/>
      <c r="UKH202" s="122"/>
      <c r="UKI202" s="122"/>
      <c r="UKJ202" s="122"/>
      <c r="UKK202" s="122"/>
      <c r="UKL202" s="122"/>
      <c r="UKM202" s="122"/>
      <c r="UKN202" s="122"/>
      <c r="UKO202" s="122"/>
      <c r="UKP202" s="122"/>
      <c r="UKQ202" s="122"/>
      <c r="UKR202" s="122"/>
      <c r="UKS202" s="122"/>
      <c r="UKT202" s="122"/>
      <c r="UKU202" s="122"/>
      <c r="UKV202" s="122"/>
      <c r="UKW202" s="122"/>
      <c r="UKX202" s="122"/>
      <c r="UKY202" s="122"/>
      <c r="UKZ202" s="122"/>
      <c r="ULA202" s="122"/>
      <c r="ULB202" s="122"/>
      <c r="ULC202" s="122"/>
      <c r="ULD202" s="122"/>
      <c r="ULE202" s="122"/>
      <c r="ULF202" s="122"/>
      <c r="ULG202" s="122"/>
      <c r="ULH202" s="122"/>
      <c r="ULI202" s="122"/>
      <c r="ULJ202" s="122"/>
      <c r="ULK202" s="122"/>
      <c r="ULL202" s="122"/>
      <c r="ULM202" s="122"/>
      <c r="ULN202" s="122"/>
      <c r="ULO202" s="122"/>
      <c r="ULP202" s="122"/>
      <c r="ULQ202" s="122"/>
      <c r="ULR202" s="122"/>
      <c r="ULS202" s="122"/>
      <c r="ULT202" s="122"/>
      <c r="ULU202" s="122"/>
      <c r="ULV202" s="122"/>
      <c r="ULW202" s="122"/>
      <c r="ULX202" s="122"/>
      <c r="ULY202" s="122"/>
      <c r="ULZ202" s="122"/>
      <c r="UMA202" s="122"/>
      <c r="UMB202" s="122"/>
      <c r="UMC202" s="122"/>
      <c r="UMD202" s="122"/>
      <c r="UME202" s="122"/>
      <c r="UMF202" s="122"/>
      <c r="UMG202" s="122"/>
      <c r="UMH202" s="122"/>
      <c r="UMI202" s="122"/>
      <c r="UMJ202" s="122"/>
      <c r="UMK202" s="122"/>
      <c r="UML202" s="122"/>
      <c r="UMM202" s="122"/>
      <c r="UMN202" s="122"/>
      <c r="UMO202" s="122"/>
      <c r="UMP202" s="122"/>
      <c r="UMQ202" s="122"/>
      <c r="UMR202" s="122"/>
      <c r="UMS202" s="122"/>
      <c r="UMT202" s="122"/>
      <c r="UMU202" s="122"/>
      <c r="UMV202" s="122"/>
      <c r="UMW202" s="122"/>
      <c r="UMX202" s="122"/>
      <c r="UMY202" s="122"/>
      <c r="UMZ202" s="122"/>
      <c r="UNA202" s="122"/>
      <c r="UNB202" s="122"/>
      <c r="UNC202" s="122"/>
      <c r="UND202" s="122"/>
      <c r="UNE202" s="122"/>
      <c r="UNF202" s="122"/>
      <c r="UNG202" s="122"/>
      <c r="UNH202" s="122"/>
      <c r="UNI202" s="122"/>
      <c r="UNJ202" s="122"/>
      <c r="UNK202" s="122"/>
      <c r="UNL202" s="122"/>
      <c r="UNM202" s="122"/>
      <c r="UNN202" s="122"/>
      <c r="UNO202" s="122"/>
      <c r="UNP202" s="122"/>
      <c r="UNQ202" s="122"/>
      <c r="UNR202" s="122"/>
      <c r="UNS202" s="122"/>
      <c r="UNT202" s="122"/>
      <c r="UNU202" s="122"/>
      <c r="UNV202" s="122"/>
      <c r="UNW202" s="122"/>
      <c r="UNX202" s="122"/>
      <c r="UNY202" s="122"/>
      <c r="UNZ202" s="122"/>
      <c r="UOA202" s="122"/>
      <c r="UOB202" s="122"/>
      <c r="UOC202" s="122"/>
      <c r="UOD202" s="122"/>
      <c r="UOE202" s="122"/>
      <c r="UOF202" s="122"/>
      <c r="UOG202" s="122"/>
      <c r="UOH202" s="122"/>
      <c r="UOI202" s="122"/>
      <c r="UOJ202" s="122"/>
      <c r="UOK202" s="122"/>
      <c r="UOL202" s="122"/>
      <c r="UOM202" s="122"/>
      <c r="UON202" s="122"/>
      <c r="UOO202" s="122"/>
      <c r="UOP202" s="122"/>
      <c r="UOQ202" s="122"/>
      <c r="UOR202" s="122"/>
      <c r="UOS202" s="122"/>
      <c r="UOT202" s="122"/>
      <c r="UOU202" s="122"/>
      <c r="UOV202" s="122"/>
      <c r="UOW202" s="122"/>
      <c r="UOX202" s="122"/>
      <c r="UOY202" s="122"/>
      <c r="UOZ202" s="122"/>
      <c r="UPA202" s="122"/>
      <c r="UPB202" s="122"/>
      <c r="UPC202" s="122"/>
      <c r="UPD202" s="122"/>
      <c r="UPE202" s="122"/>
      <c r="UPF202" s="122"/>
      <c r="UPG202" s="122"/>
      <c r="UPH202" s="122"/>
      <c r="UPI202" s="122"/>
      <c r="UPJ202" s="122"/>
      <c r="UPK202" s="122"/>
      <c r="UPL202" s="122"/>
      <c r="UPM202" s="122"/>
      <c r="UPN202" s="122"/>
      <c r="UPO202" s="122"/>
      <c r="UPP202" s="122"/>
      <c r="UPQ202" s="122"/>
      <c r="UPR202" s="122"/>
      <c r="UPS202" s="122"/>
      <c r="UPT202" s="122"/>
      <c r="UPU202" s="122"/>
      <c r="UPV202" s="122"/>
      <c r="UPW202" s="122"/>
      <c r="UPX202" s="122"/>
      <c r="UPY202" s="122"/>
      <c r="UPZ202" s="122"/>
      <c r="UQA202" s="122"/>
      <c r="UQB202" s="122"/>
      <c r="UQC202" s="122"/>
      <c r="UQD202" s="122"/>
      <c r="UQE202" s="122"/>
      <c r="UQF202" s="122"/>
      <c r="UQG202" s="122"/>
      <c r="UQH202" s="122"/>
      <c r="UQI202" s="122"/>
      <c r="UQJ202" s="122"/>
      <c r="UQK202" s="122"/>
      <c r="UQL202" s="122"/>
      <c r="UQM202" s="122"/>
      <c r="UQN202" s="122"/>
      <c r="UQO202" s="122"/>
      <c r="UQP202" s="122"/>
      <c r="UQQ202" s="122"/>
      <c r="UQR202" s="122"/>
      <c r="UQS202" s="122"/>
      <c r="UQT202" s="122"/>
      <c r="UQU202" s="122"/>
      <c r="UQV202" s="122"/>
      <c r="UQW202" s="122"/>
      <c r="UQX202" s="122"/>
      <c r="UQY202" s="122"/>
      <c r="UQZ202" s="122"/>
      <c r="URA202" s="122"/>
      <c r="URB202" s="122"/>
      <c r="URC202" s="122"/>
      <c r="URD202" s="122"/>
      <c r="URE202" s="122"/>
      <c r="URF202" s="122"/>
      <c r="URG202" s="122"/>
      <c r="URH202" s="122"/>
      <c r="URI202" s="122"/>
      <c r="URJ202" s="122"/>
      <c r="URK202" s="122"/>
      <c r="URL202" s="122"/>
      <c r="URM202" s="122"/>
      <c r="URN202" s="122"/>
      <c r="URO202" s="122"/>
      <c r="URP202" s="122"/>
      <c r="URQ202" s="122"/>
      <c r="URR202" s="122"/>
      <c r="URS202" s="122"/>
      <c r="URT202" s="122"/>
      <c r="URU202" s="122"/>
      <c r="URV202" s="122"/>
      <c r="URW202" s="122"/>
      <c r="URX202" s="122"/>
      <c r="URY202" s="122"/>
      <c r="URZ202" s="122"/>
      <c r="USA202" s="122"/>
      <c r="USB202" s="122"/>
      <c r="USC202" s="122"/>
      <c r="USD202" s="122"/>
      <c r="USE202" s="122"/>
      <c r="USF202" s="122"/>
      <c r="USG202" s="122"/>
      <c r="USH202" s="122"/>
      <c r="USI202" s="122"/>
      <c r="USJ202" s="122"/>
      <c r="USK202" s="122"/>
      <c r="USL202" s="122"/>
      <c r="USM202" s="122"/>
      <c r="USN202" s="122"/>
      <c r="USO202" s="122"/>
      <c r="USP202" s="122"/>
      <c r="USQ202" s="122"/>
      <c r="USR202" s="122"/>
      <c r="USS202" s="122"/>
      <c r="UST202" s="122"/>
      <c r="USU202" s="122"/>
      <c r="USV202" s="122"/>
      <c r="USW202" s="122"/>
      <c r="USX202" s="122"/>
      <c r="USY202" s="122"/>
      <c r="USZ202" s="122"/>
      <c r="UTA202" s="122"/>
      <c r="UTB202" s="122"/>
      <c r="UTC202" s="122"/>
      <c r="UTD202" s="122"/>
      <c r="UTE202" s="122"/>
      <c r="UTF202" s="122"/>
      <c r="UTG202" s="122"/>
      <c r="UTH202" s="122"/>
      <c r="UTI202" s="122"/>
      <c r="UTJ202" s="122"/>
      <c r="UTK202" s="122"/>
      <c r="UTL202" s="122"/>
      <c r="UTM202" s="122"/>
      <c r="UTN202" s="122"/>
      <c r="UTO202" s="122"/>
      <c r="UTP202" s="122"/>
      <c r="UTQ202" s="122"/>
      <c r="UTR202" s="122"/>
      <c r="UTS202" s="122"/>
      <c r="UTT202" s="122"/>
      <c r="UTU202" s="122"/>
      <c r="UTV202" s="122"/>
      <c r="UTW202" s="122"/>
      <c r="UTX202" s="122"/>
      <c r="UTY202" s="122"/>
      <c r="UTZ202" s="122"/>
      <c r="UUA202" s="122"/>
      <c r="UUB202" s="122"/>
      <c r="UUC202" s="122"/>
      <c r="UUD202" s="122"/>
      <c r="UUE202" s="122"/>
      <c r="UUF202" s="122"/>
      <c r="UUG202" s="122"/>
      <c r="UUH202" s="122"/>
      <c r="UUI202" s="122"/>
      <c r="UUJ202" s="122"/>
      <c r="UUK202" s="122"/>
      <c r="UUL202" s="122"/>
      <c r="UUM202" s="122"/>
      <c r="UUN202" s="122"/>
      <c r="UUO202" s="122"/>
      <c r="UUP202" s="122"/>
      <c r="UUQ202" s="122"/>
      <c r="UUR202" s="122"/>
      <c r="UUS202" s="122"/>
      <c r="UUT202" s="122"/>
      <c r="UUU202" s="122"/>
      <c r="UUV202" s="122"/>
      <c r="UUW202" s="122"/>
      <c r="UUX202" s="122"/>
      <c r="UUY202" s="122"/>
      <c r="UUZ202" s="122"/>
      <c r="UVA202" s="122"/>
      <c r="UVB202" s="122"/>
      <c r="UVC202" s="122"/>
      <c r="UVD202" s="122"/>
      <c r="UVE202" s="122"/>
      <c r="UVF202" s="122"/>
      <c r="UVG202" s="122"/>
      <c r="UVH202" s="122"/>
      <c r="UVI202" s="122"/>
      <c r="UVJ202" s="122"/>
      <c r="UVK202" s="122"/>
      <c r="UVL202" s="122"/>
      <c r="UVM202" s="122"/>
      <c r="UVN202" s="122"/>
      <c r="UVO202" s="122"/>
      <c r="UVP202" s="122"/>
      <c r="UVQ202" s="122"/>
      <c r="UVR202" s="122"/>
      <c r="UVS202" s="122"/>
      <c r="UVT202" s="122"/>
      <c r="UVU202" s="122"/>
      <c r="UVV202" s="122"/>
      <c r="UVW202" s="122"/>
      <c r="UVX202" s="122"/>
      <c r="UVY202" s="122"/>
      <c r="UVZ202" s="122"/>
      <c r="UWA202" s="122"/>
      <c r="UWB202" s="122"/>
      <c r="UWC202" s="122"/>
      <c r="UWD202" s="122"/>
      <c r="UWE202" s="122"/>
      <c r="UWF202" s="122"/>
      <c r="UWG202" s="122"/>
      <c r="UWH202" s="122"/>
      <c r="UWI202" s="122"/>
      <c r="UWJ202" s="122"/>
      <c r="UWK202" s="122"/>
      <c r="UWL202" s="122"/>
      <c r="UWM202" s="122"/>
      <c r="UWN202" s="122"/>
      <c r="UWO202" s="122"/>
      <c r="UWP202" s="122"/>
      <c r="UWQ202" s="122"/>
      <c r="UWR202" s="122"/>
      <c r="UWS202" s="122"/>
      <c r="UWT202" s="122"/>
      <c r="UWU202" s="122"/>
      <c r="UWV202" s="122"/>
      <c r="UWW202" s="122"/>
      <c r="UWX202" s="122"/>
      <c r="UWY202" s="122"/>
      <c r="UWZ202" s="122"/>
      <c r="UXA202" s="122"/>
      <c r="UXB202" s="122"/>
      <c r="UXC202" s="122"/>
      <c r="UXD202" s="122"/>
      <c r="UXE202" s="122"/>
      <c r="UXF202" s="122"/>
      <c r="UXG202" s="122"/>
      <c r="UXH202" s="122"/>
      <c r="UXI202" s="122"/>
      <c r="UXJ202" s="122"/>
      <c r="UXK202" s="122"/>
      <c r="UXL202" s="122"/>
      <c r="UXM202" s="122"/>
      <c r="UXN202" s="122"/>
      <c r="UXO202" s="122"/>
      <c r="UXP202" s="122"/>
      <c r="UXQ202" s="122"/>
      <c r="UXR202" s="122"/>
      <c r="UXS202" s="122"/>
      <c r="UXT202" s="122"/>
      <c r="UXU202" s="122"/>
      <c r="UXV202" s="122"/>
      <c r="UXW202" s="122"/>
      <c r="UXX202" s="122"/>
      <c r="UXY202" s="122"/>
      <c r="UXZ202" s="122"/>
      <c r="UYA202" s="122"/>
      <c r="UYB202" s="122"/>
      <c r="UYC202" s="122"/>
      <c r="UYD202" s="122"/>
      <c r="UYE202" s="122"/>
      <c r="UYF202" s="122"/>
      <c r="UYG202" s="122"/>
      <c r="UYH202" s="122"/>
      <c r="UYI202" s="122"/>
      <c r="UYJ202" s="122"/>
      <c r="UYK202" s="122"/>
      <c r="UYL202" s="122"/>
      <c r="UYM202" s="122"/>
      <c r="UYN202" s="122"/>
      <c r="UYO202" s="122"/>
      <c r="UYP202" s="122"/>
      <c r="UYQ202" s="122"/>
      <c r="UYR202" s="122"/>
      <c r="UYS202" s="122"/>
      <c r="UYT202" s="122"/>
      <c r="UYU202" s="122"/>
      <c r="UYV202" s="122"/>
      <c r="UYW202" s="122"/>
      <c r="UYX202" s="122"/>
      <c r="UYY202" s="122"/>
      <c r="UYZ202" s="122"/>
      <c r="UZA202" s="122"/>
      <c r="UZB202" s="122"/>
      <c r="UZC202" s="122"/>
      <c r="UZD202" s="122"/>
      <c r="UZE202" s="122"/>
      <c r="UZF202" s="122"/>
      <c r="UZG202" s="122"/>
      <c r="UZH202" s="122"/>
      <c r="UZI202" s="122"/>
      <c r="UZJ202" s="122"/>
      <c r="UZK202" s="122"/>
      <c r="UZL202" s="122"/>
      <c r="UZM202" s="122"/>
      <c r="UZN202" s="122"/>
      <c r="UZO202" s="122"/>
      <c r="UZP202" s="122"/>
      <c r="UZQ202" s="122"/>
      <c r="UZR202" s="122"/>
      <c r="UZS202" s="122"/>
      <c r="UZT202" s="122"/>
      <c r="UZU202" s="122"/>
      <c r="UZV202" s="122"/>
      <c r="UZW202" s="122"/>
      <c r="UZX202" s="122"/>
      <c r="UZY202" s="122"/>
      <c r="UZZ202" s="122"/>
      <c r="VAA202" s="122"/>
      <c r="VAB202" s="122"/>
      <c r="VAC202" s="122"/>
      <c r="VAD202" s="122"/>
      <c r="VAE202" s="122"/>
      <c r="VAF202" s="122"/>
      <c r="VAG202" s="122"/>
      <c r="VAH202" s="122"/>
      <c r="VAI202" s="122"/>
      <c r="VAJ202" s="122"/>
      <c r="VAK202" s="122"/>
      <c r="VAL202" s="122"/>
      <c r="VAM202" s="122"/>
      <c r="VAN202" s="122"/>
      <c r="VAO202" s="122"/>
      <c r="VAP202" s="122"/>
      <c r="VAQ202" s="122"/>
      <c r="VAR202" s="122"/>
      <c r="VAS202" s="122"/>
      <c r="VAT202" s="122"/>
      <c r="VAU202" s="122"/>
      <c r="VAV202" s="122"/>
      <c r="VAW202" s="122"/>
      <c r="VAX202" s="122"/>
      <c r="VAY202" s="122"/>
      <c r="VAZ202" s="122"/>
      <c r="VBA202" s="122"/>
      <c r="VBB202" s="122"/>
      <c r="VBC202" s="122"/>
      <c r="VBD202" s="122"/>
      <c r="VBE202" s="122"/>
      <c r="VBF202" s="122"/>
      <c r="VBG202" s="122"/>
      <c r="VBH202" s="122"/>
      <c r="VBI202" s="122"/>
      <c r="VBJ202" s="122"/>
      <c r="VBK202" s="122"/>
      <c r="VBL202" s="122"/>
      <c r="VBM202" s="122"/>
      <c r="VBN202" s="122"/>
      <c r="VBO202" s="122"/>
      <c r="VBP202" s="122"/>
      <c r="VBQ202" s="122"/>
      <c r="VBR202" s="122"/>
      <c r="VBS202" s="122"/>
      <c r="VBT202" s="122"/>
      <c r="VBU202" s="122"/>
      <c r="VBV202" s="122"/>
      <c r="VBW202" s="122"/>
      <c r="VBX202" s="122"/>
      <c r="VBY202" s="122"/>
      <c r="VBZ202" s="122"/>
      <c r="VCA202" s="122"/>
      <c r="VCB202" s="122"/>
      <c r="VCC202" s="122"/>
      <c r="VCD202" s="122"/>
      <c r="VCE202" s="122"/>
      <c r="VCF202" s="122"/>
      <c r="VCG202" s="122"/>
      <c r="VCH202" s="122"/>
      <c r="VCI202" s="122"/>
      <c r="VCJ202" s="122"/>
      <c r="VCK202" s="122"/>
      <c r="VCL202" s="122"/>
      <c r="VCM202" s="122"/>
      <c r="VCN202" s="122"/>
      <c r="VCO202" s="122"/>
      <c r="VCP202" s="122"/>
      <c r="VCQ202" s="122"/>
      <c r="VCR202" s="122"/>
      <c r="VCS202" s="122"/>
      <c r="VCT202" s="122"/>
      <c r="VCU202" s="122"/>
      <c r="VCV202" s="122"/>
      <c r="VCW202" s="122"/>
      <c r="VCX202" s="122"/>
      <c r="VCY202" s="122"/>
      <c r="VCZ202" s="122"/>
      <c r="VDA202" s="122"/>
      <c r="VDB202" s="122"/>
      <c r="VDC202" s="122"/>
      <c r="VDD202" s="122"/>
      <c r="VDE202" s="122"/>
      <c r="VDF202" s="122"/>
      <c r="VDG202" s="122"/>
      <c r="VDH202" s="122"/>
      <c r="VDI202" s="122"/>
      <c r="VDJ202" s="122"/>
      <c r="VDK202" s="122"/>
      <c r="VDL202" s="122"/>
      <c r="VDM202" s="122"/>
      <c r="VDN202" s="122"/>
      <c r="VDO202" s="122"/>
      <c r="VDP202" s="122"/>
      <c r="VDQ202" s="122"/>
      <c r="VDR202" s="122"/>
      <c r="VDS202" s="122"/>
      <c r="VDT202" s="122"/>
      <c r="VDU202" s="122"/>
      <c r="VDV202" s="122"/>
      <c r="VDW202" s="122"/>
      <c r="VDX202" s="122"/>
      <c r="VDY202" s="122"/>
      <c r="VDZ202" s="122"/>
      <c r="VEA202" s="122"/>
      <c r="VEB202" s="122"/>
      <c r="VEC202" s="122"/>
      <c r="VED202" s="122"/>
      <c r="VEE202" s="122"/>
      <c r="VEF202" s="122"/>
      <c r="VEG202" s="122"/>
      <c r="VEH202" s="122"/>
      <c r="VEI202" s="122"/>
      <c r="VEJ202" s="122"/>
      <c r="VEK202" s="122"/>
      <c r="VEL202" s="122"/>
      <c r="VEM202" s="122"/>
      <c r="VEN202" s="122"/>
      <c r="VEO202" s="122"/>
      <c r="VEP202" s="122"/>
      <c r="VEQ202" s="122"/>
      <c r="VER202" s="122"/>
      <c r="VES202" s="122"/>
      <c r="VET202" s="122"/>
      <c r="VEU202" s="122"/>
      <c r="VEV202" s="122"/>
      <c r="VEW202" s="122"/>
      <c r="VEX202" s="122"/>
      <c r="VEY202" s="122"/>
      <c r="VEZ202" s="122"/>
      <c r="VFA202" s="122"/>
      <c r="VFB202" s="122"/>
      <c r="VFC202" s="122"/>
      <c r="VFD202" s="122"/>
      <c r="VFE202" s="122"/>
      <c r="VFF202" s="122"/>
      <c r="VFG202" s="122"/>
      <c r="VFH202" s="122"/>
      <c r="VFI202" s="122"/>
      <c r="VFJ202" s="122"/>
      <c r="VFK202" s="122"/>
      <c r="VFL202" s="122"/>
      <c r="VFM202" s="122"/>
      <c r="VFN202" s="122"/>
      <c r="VFO202" s="122"/>
      <c r="VFP202" s="122"/>
      <c r="VFQ202" s="122"/>
      <c r="VFR202" s="122"/>
      <c r="VFS202" s="122"/>
      <c r="VFT202" s="122"/>
      <c r="VFU202" s="122"/>
      <c r="VFV202" s="122"/>
      <c r="VFW202" s="122"/>
      <c r="VFX202" s="122"/>
      <c r="VFY202" s="122"/>
      <c r="VFZ202" s="122"/>
      <c r="VGA202" s="122"/>
      <c r="VGB202" s="122"/>
      <c r="VGC202" s="122"/>
      <c r="VGD202" s="122"/>
      <c r="VGE202" s="122"/>
      <c r="VGF202" s="122"/>
      <c r="VGG202" s="122"/>
      <c r="VGH202" s="122"/>
      <c r="VGI202" s="122"/>
      <c r="VGJ202" s="122"/>
      <c r="VGK202" s="122"/>
      <c r="VGL202" s="122"/>
      <c r="VGM202" s="122"/>
      <c r="VGN202" s="122"/>
      <c r="VGO202" s="122"/>
      <c r="VGP202" s="122"/>
      <c r="VGQ202" s="122"/>
      <c r="VGR202" s="122"/>
      <c r="VGS202" s="122"/>
      <c r="VGT202" s="122"/>
      <c r="VGU202" s="122"/>
      <c r="VGV202" s="122"/>
      <c r="VGW202" s="122"/>
      <c r="VGX202" s="122"/>
      <c r="VGY202" s="122"/>
      <c r="VGZ202" s="122"/>
      <c r="VHA202" s="122"/>
      <c r="VHB202" s="122"/>
      <c r="VHC202" s="122"/>
      <c r="VHD202" s="122"/>
      <c r="VHE202" s="122"/>
      <c r="VHF202" s="122"/>
      <c r="VHG202" s="122"/>
      <c r="VHH202" s="122"/>
      <c r="VHI202" s="122"/>
      <c r="VHJ202" s="122"/>
      <c r="VHK202" s="122"/>
      <c r="VHL202" s="122"/>
      <c r="VHM202" s="122"/>
      <c r="VHN202" s="122"/>
      <c r="VHO202" s="122"/>
      <c r="VHP202" s="122"/>
      <c r="VHQ202" s="122"/>
      <c r="VHR202" s="122"/>
      <c r="VHS202" s="122"/>
      <c r="VHT202" s="122"/>
      <c r="VHU202" s="122"/>
      <c r="VHV202" s="122"/>
      <c r="VHW202" s="122"/>
      <c r="VHX202" s="122"/>
      <c r="VHY202" s="122"/>
      <c r="VHZ202" s="122"/>
      <c r="VIA202" s="122"/>
      <c r="VIB202" s="122"/>
      <c r="VIC202" s="122"/>
      <c r="VID202" s="122"/>
      <c r="VIE202" s="122"/>
      <c r="VIF202" s="122"/>
      <c r="VIG202" s="122"/>
      <c r="VIH202" s="122"/>
      <c r="VII202" s="122"/>
      <c r="VIJ202" s="122"/>
      <c r="VIK202" s="122"/>
      <c r="VIL202" s="122"/>
      <c r="VIM202" s="122"/>
      <c r="VIN202" s="122"/>
      <c r="VIO202" s="122"/>
      <c r="VIP202" s="122"/>
      <c r="VIQ202" s="122"/>
      <c r="VIR202" s="122"/>
      <c r="VIS202" s="122"/>
      <c r="VIT202" s="122"/>
      <c r="VIU202" s="122"/>
      <c r="VIV202" s="122"/>
      <c r="VIW202" s="122"/>
      <c r="VIX202" s="122"/>
      <c r="VIY202" s="122"/>
      <c r="VIZ202" s="122"/>
      <c r="VJA202" s="122"/>
      <c r="VJB202" s="122"/>
      <c r="VJC202" s="122"/>
      <c r="VJD202" s="122"/>
      <c r="VJE202" s="122"/>
      <c r="VJF202" s="122"/>
      <c r="VJG202" s="122"/>
      <c r="VJH202" s="122"/>
      <c r="VJI202" s="122"/>
      <c r="VJJ202" s="122"/>
      <c r="VJK202" s="122"/>
      <c r="VJL202" s="122"/>
      <c r="VJM202" s="122"/>
      <c r="VJN202" s="122"/>
      <c r="VJO202" s="122"/>
      <c r="VJP202" s="122"/>
      <c r="VJQ202" s="122"/>
      <c r="VJR202" s="122"/>
      <c r="VJS202" s="122"/>
      <c r="VJT202" s="122"/>
      <c r="VJU202" s="122"/>
      <c r="VJV202" s="122"/>
      <c r="VJW202" s="122"/>
      <c r="VJX202" s="122"/>
      <c r="VJY202" s="122"/>
      <c r="VJZ202" s="122"/>
      <c r="VKA202" s="122"/>
      <c r="VKB202" s="122"/>
      <c r="VKC202" s="122"/>
      <c r="VKD202" s="122"/>
      <c r="VKE202" s="122"/>
      <c r="VKF202" s="122"/>
      <c r="VKG202" s="122"/>
      <c r="VKH202" s="122"/>
      <c r="VKI202" s="122"/>
      <c r="VKJ202" s="122"/>
      <c r="VKK202" s="122"/>
      <c r="VKL202" s="122"/>
      <c r="VKM202" s="122"/>
      <c r="VKN202" s="122"/>
      <c r="VKO202" s="122"/>
      <c r="VKP202" s="122"/>
      <c r="VKQ202" s="122"/>
      <c r="VKR202" s="122"/>
      <c r="VKS202" s="122"/>
      <c r="VKT202" s="122"/>
      <c r="VKU202" s="122"/>
      <c r="VKV202" s="122"/>
      <c r="VKW202" s="122"/>
      <c r="VKX202" s="122"/>
      <c r="VKY202" s="122"/>
      <c r="VKZ202" s="122"/>
      <c r="VLA202" s="122"/>
      <c r="VLB202" s="122"/>
      <c r="VLC202" s="122"/>
      <c r="VLD202" s="122"/>
      <c r="VLE202" s="122"/>
      <c r="VLF202" s="122"/>
      <c r="VLG202" s="122"/>
      <c r="VLH202" s="122"/>
      <c r="VLI202" s="122"/>
      <c r="VLJ202" s="122"/>
      <c r="VLK202" s="122"/>
      <c r="VLL202" s="122"/>
      <c r="VLM202" s="122"/>
      <c r="VLN202" s="122"/>
      <c r="VLO202" s="122"/>
      <c r="VLP202" s="122"/>
      <c r="VLQ202" s="122"/>
      <c r="VLR202" s="122"/>
      <c r="VLS202" s="122"/>
      <c r="VLT202" s="122"/>
      <c r="VLU202" s="122"/>
      <c r="VLV202" s="122"/>
      <c r="VLW202" s="122"/>
      <c r="VLX202" s="122"/>
      <c r="VLY202" s="122"/>
      <c r="VLZ202" s="122"/>
      <c r="VMA202" s="122"/>
      <c r="VMB202" s="122"/>
      <c r="VMC202" s="122"/>
      <c r="VMD202" s="122"/>
      <c r="VME202" s="122"/>
      <c r="VMF202" s="122"/>
      <c r="VMG202" s="122"/>
      <c r="VMH202" s="122"/>
      <c r="VMI202" s="122"/>
      <c r="VMJ202" s="122"/>
      <c r="VMK202" s="122"/>
      <c r="VML202" s="122"/>
      <c r="VMM202" s="122"/>
      <c r="VMN202" s="122"/>
      <c r="VMO202" s="122"/>
      <c r="VMP202" s="122"/>
      <c r="VMQ202" s="122"/>
      <c r="VMR202" s="122"/>
      <c r="VMS202" s="122"/>
      <c r="VMT202" s="122"/>
      <c r="VMU202" s="122"/>
      <c r="VMV202" s="122"/>
      <c r="VMW202" s="122"/>
      <c r="VMX202" s="122"/>
      <c r="VMY202" s="122"/>
      <c r="VMZ202" s="122"/>
      <c r="VNA202" s="122"/>
      <c r="VNB202" s="122"/>
      <c r="VNC202" s="122"/>
      <c r="VND202" s="122"/>
      <c r="VNE202" s="122"/>
      <c r="VNF202" s="122"/>
      <c r="VNG202" s="122"/>
      <c r="VNH202" s="122"/>
      <c r="VNI202" s="122"/>
      <c r="VNJ202" s="122"/>
      <c r="VNK202" s="122"/>
      <c r="VNL202" s="122"/>
      <c r="VNM202" s="122"/>
      <c r="VNN202" s="122"/>
      <c r="VNO202" s="122"/>
      <c r="VNP202" s="122"/>
      <c r="VNQ202" s="122"/>
      <c r="VNR202" s="122"/>
      <c r="VNS202" s="122"/>
      <c r="VNT202" s="122"/>
      <c r="VNU202" s="122"/>
      <c r="VNV202" s="122"/>
      <c r="VNW202" s="122"/>
      <c r="VNX202" s="122"/>
      <c r="VNY202" s="122"/>
      <c r="VNZ202" s="122"/>
      <c r="VOA202" s="122"/>
      <c r="VOB202" s="122"/>
      <c r="VOC202" s="122"/>
      <c r="VOD202" s="122"/>
      <c r="VOE202" s="122"/>
      <c r="VOF202" s="122"/>
      <c r="VOG202" s="122"/>
      <c r="VOH202" s="122"/>
      <c r="VOI202" s="122"/>
      <c r="VOJ202" s="122"/>
      <c r="VOK202" s="122"/>
      <c r="VOL202" s="122"/>
      <c r="VOM202" s="122"/>
      <c r="VON202" s="122"/>
      <c r="VOO202" s="122"/>
      <c r="VOP202" s="122"/>
      <c r="VOQ202" s="122"/>
      <c r="VOR202" s="122"/>
      <c r="VOS202" s="122"/>
      <c r="VOT202" s="122"/>
      <c r="VOU202" s="122"/>
      <c r="VOV202" s="122"/>
      <c r="VOW202" s="122"/>
      <c r="VOX202" s="122"/>
      <c r="VOY202" s="122"/>
      <c r="VOZ202" s="122"/>
      <c r="VPA202" s="122"/>
      <c r="VPB202" s="122"/>
      <c r="VPC202" s="122"/>
      <c r="VPD202" s="122"/>
      <c r="VPE202" s="122"/>
      <c r="VPF202" s="122"/>
      <c r="VPG202" s="122"/>
      <c r="VPH202" s="122"/>
      <c r="VPI202" s="122"/>
      <c r="VPJ202" s="122"/>
      <c r="VPK202" s="122"/>
      <c r="VPL202" s="122"/>
      <c r="VPM202" s="122"/>
      <c r="VPN202" s="122"/>
      <c r="VPO202" s="122"/>
      <c r="VPP202" s="122"/>
      <c r="VPQ202" s="122"/>
      <c r="VPR202" s="122"/>
      <c r="VPS202" s="122"/>
      <c r="VPT202" s="122"/>
      <c r="VPU202" s="122"/>
      <c r="VPV202" s="122"/>
      <c r="VPW202" s="122"/>
      <c r="VPX202" s="122"/>
      <c r="VPY202" s="122"/>
      <c r="VPZ202" s="122"/>
      <c r="VQA202" s="122"/>
      <c r="VQB202" s="122"/>
      <c r="VQC202" s="122"/>
      <c r="VQD202" s="122"/>
      <c r="VQE202" s="122"/>
      <c r="VQF202" s="122"/>
      <c r="VQG202" s="122"/>
      <c r="VQH202" s="122"/>
      <c r="VQI202" s="122"/>
      <c r="VQJ202" s="122"/>
      <c r="VQK202" s="122"/>
      <c r="VQL202" s="122"/>
      <c r="VQM202" s="122"/>
      <c r="VQN202" s="122"/>
      <c r="VQO202" s="122"/>
      <c r="VQP202" s="122"/>
      <c r="VQQ202" s="122"/>
      <c r="VQR202" s="122"/>
      <c r="VQS202" s="122"/>
      <c r="VQT202" s="122"/>
      <c r="VQU202" s="122"/>
      <c r="VQV202" s="122"/>
      <c r="VQW202" s="122"/>
      <c r="VQX202" s="122"/>
      <c r="VQY202" s="122"/>
      <c r="VQZ202" s="122"/>
      <c r="VRA202" s="122"/>
      <c r="VRB202" s="122"/>
      <c r="VRC202" s="122"/>
      <c r="VRD202" s="122"/>
      <c r="VRE202" s="122"/>
      <c r="VRF202" s="122"/>
      <c r="VRG202" s="122"/>
      <c r="VRH202" s="122"/>
      <c r="VRI202" s="122"/>
      <c r="VRJ202" s="122"/>
      <c r="VRK202" s="122"/>
      <c r="VRL202" s="122"/>
      <c r="VRM202" s="122"/>
      <c r="VRN202" s="122"/>
      <c r="VRO202" s="122"/>
      <c r="VRP202" s="122"/>
      <c r="VRQ202" s="122"/>
      <c r="VRR202" s="122"/>
      <c r="VRS202" s="122"/>
      <c r="VRT202" s="122"/>
      <c r="VRU202" s="122"/>
      <c r="VRV202" s="122"/>
      <c r="VRW202" s="122"/>
      <c r="VRX202" s="122"/>
      <c r="VRY202" s="122"/>
      <c r="VRZ202" s="122"/>
      <c r="VSA202" s="122"/>
      <c r="VSB202" s="122"/>
      <c r="VSC202" s="122"/>
      <c r="VSD202" s="122"/>
      <c r="VSE202" s="122"/>
      <c r="VSF202" s="122"/>
      <c r="VSG202" s="122"/>
      <c r="VSH202" s="122"/>
      <c r="VSI202" s="122"/>
      <c r="VSJ202" s="122"/>
      <c r="VSK202" s="122"/>
      <c r="VSL202" s="122"/>
      <c r="VSM202" s="122"/>
      <c r="VSN202" s="122"/>
      <c r="VSO202" s="122"/>
      <c r="VSP202" s="122"/>
      <c r="VSQ202" s="122"/>
      <c r="VSR202" s="122"/>
      <c r="VSS202" s="122"/>
      <c r="VST202" s="122"/>
      <c r="VSU202" s="122"/>
      <c r="VSV202" s="122"/>
      <c r="VSW202" s="122"/>
      <c r="VSX202" s="122"/>
      <c r="VSY202" s="122"/>
      <c r="VSZ202" s="122"/>
      <c r="VTA202" s="122"/>
      <c r="VTB202" s="122"/>
      <c r="VTC202" s="122"/>
      <c r="VTD202" s="122"/>
      <c r="VTE202" s="122"/>
      <c r="VTF202" s="122"/>
      <c r="VTG202" s="122"/>
      <c r="VTH202" s="122"/>
      <c r="VTI202" s="122"/>
      <c r="VTJ202" s="122"/>
      <c r="VTK202" s="122"/>
      <c r="VTL202" s="122"/>
      <c r="VTM202" s="122"/>
      <c r="VTN202" s="122"/>
      <c r="VTO202" s="122"/>
      <c r="VTP202" s="122"/>
      <c r="VTQ202" s="122"/>
      <c r="VTR202" s="122"/>
      <c r="VTS202" s="122"/>
      <c r="VTT202" s="122"/>
      <c r="VTU202" s="122"/>
      <c r="VTV202" s="122"/>
      <c r="VTW202" s="122"/>
      <c r="VTX202" s="122"/>
      <c r="VTY202" s="122"/>
      <c r="VTZ202" s="122"/>
      <c r="VUA202" s="122"/>
      <c r="VUB202" s="122"/>
      <c r="VUC202" s="122"/>
      <c r="VUD202" s="122"/>
      <c r="VUE202" s="122"/>
      <c r="VUF202" s="122"/>
      <c r="VUG202" s="122"/>
      <c r="VUH202" s="122"/>
      <c r="VUI202" s="122"/>
      <c r="VUJ202" s="122"/>
      <c r="VUK202" s="122"/>
      <c r="VUL202" s="122"/>
      <c r="VUM202" s="122"/>
      <c r="VUN202" s="122"/>
      <c r="VUO202" s="122"/>
      <c r="VUP202" s="122"/>
      <c r="VUQ202" s="122"/>
      <c r="VUR202" s="122"/>
      <c r="VUS202" s="122"/>
      <c r="VUT202" s="122"/>
      <c r="VUU202" s="122"/>
      <c r="VUV202" s="122"/>
      <c r="VUW202" s="122"/>
      <c r="VUX202" s="122"/>
      <c r="VUY202" s="122"/>
      <c r="VUZ202" s="122"/>
      <c r="VVA202" s="122"/>
      <c r="VVB202" s="122"/>
      <c r="VVC202" s="122"/>
      <c r="VVD202" s="122"/>
      <c r="VVE202" s="122"/>
      <c r="VVF202" s="122"/>
      <c r="VVG202" s="122"/>
      <c r="VVH202" s="122"/>
      <c r="VVI202" s="122"/>
      <c r="VVJ202" s="122"/>
      <c r="VVK202" s="122"/>
      <c r="VVL202" s="122"/>
      <c r="VVM202" s="122"/>
      <c r="VVN202" s="122"/>
      <c r="VVO202" s="122"/>
      <c r="VVP202" s="122"/>
      <c r="VVQ202" s="122"/>
      <c r="VVR202" s="122"/>
      <c r="VVS202" s="122"/>
      <c r="VVT202" s="122"/>
      <c r="VVU202" s="122"/>
      <c r="VVV202" s="122"/>
      <c r="VVW202" s="122"/>
      <c r="VVX202" s="122"/>
      <c r="VVY202" s="122"/>
      <c r="VVZ202" s="122"/>
      <c r="VWA202" s="122"/>
      <c r="VWB202" s="122"/>
      <c r="VWC202" s="122"/>
      <c r="VWD202" s="122"/>
      <c r="VWE202" s="122"/>
      <c r="VWF202" s="122"/>
      <c r="VWG202" s="122"/>
      <c r="VWH202" s="122"/>
      <c r="VWI202" s="122"/>
      <c r="VWJ202" s="122"/>
      <c r="VWK202" s="122"/>
      <c r="VWL202" s="122"/>
      <c r="VWM202" s="122"/>
      <c r="VWN202" s="122"/>
      <c r="VWO202" s="122"/>
      <c r="VWP202" s="122"/>
      <c r="VWQ202" s="122"/>
      <c r="VWR202" s="122"/>
      <c r="VWS202" s="122"/>
      <c r="VWT202" s="122"/>
      <c r="VWU202" s="122"/>
      <c r="VWV202" s="122"/>
      <c r="VWW202" s="122"/>
      <c r="VWX202" s="122"/>
      <c r="VWY202" s="122"/>
      <c r="VWZ202" s="122"/>
      <c r="VXA202" s="122"/>
      <c r="VXB202" s="122"/>
      <c r="VXC202" s="122"/>
      <c r="VXD202" s="122"/>
      <c r="VXE202" s="122"/>
      <c r="VXF202" s="122"/>
      <c r="VXG202" s="122"/>
      <c r="VXH202" s="122"/>
      <c r="VXI202" s="122"/>
      <c r="VXJ202" s="122"/>
      <c r="VXK202" s="122"/>
      <c r="VXL202" s="122"/>
      <c r="VXM202" s="122"/>
      <c r="VXN202" s="122"/>
      <c r="VXO202" s="122"/>
      <c r="VXP202" s="122"/>
      <c r="VXQ202" s="122"/>
      <c r="VXR202" s="122"/>
      <c r="VXS202" s="122"/>
      <c r="VXT202" s="122"/>
      <c r="VXU202" s="122"/>
      <c r="VXV202" s="122"/>
      <c r="VXW202" s="122"/>
      <c r="VXX202" s="122"/>
      <c r="VXY202" s="122"/>
      <c r="VXZ202" s="122"/>
      <c r="VYA202" s="122"/>
      <c r="VYB202" s="122"/>
      <c r="VYC202" s="122"/>
      <c r="VYD202" s="122"/>
      <c r="VYE202" s="122"/>
      <c r="VYF202" s="122"/>
      <c r="VYG202" s="122"/>
      <c r="VYH202" s="122"/>
      <c r="VYI202" s="122"/>
      <c r="VYJ202" s="122"/>
      <c r="VYK202" s="122"/>
      <c r="VYL202" s="122"/>
      <c r="VYM202" s="122"/>
      <c r="VYN202" s="122"/>
      <c r="VYO202" s="122"/>
      <c r="VYP202" s="122"/>
      <c r="VYQ202" s="122"/>
      <c r="VYR202" s="122"/>
      <c r="VYS202" s="122"/>
      <c r="VYT202" s="122"/>
      <c r="VYU202" s="122"/>
      <c r="VYV202" s="122"/>
      <c r="VYW202" s="122"/>
      <c r="VYX202" s="122"/>
      <c r="VYY202" s="122"/>
      <c r="VYZ202" s="122"/>
      <c r="VZA202" s="122"/>
      <c r="VZB202" s="122"/>
      <c r="VZC202" s="122"/>
      <c r="VZD202" s="122"/>
      <c r="VZE202" s="122"/>
      <c r="VZF202" s="122"/>
      <c r="VZG202" s="122"/>
      <c r="VZH202" s="122"/>
      <c r="VZI202" s="122"/>
      <c r="VZJ202" s="122"/>
      <c r="VZK202" s="122"/>
      <c r="VZL202" s="122"/>
      <c r="VZM202" s="122"/>
      <c r="VZN202" s="122"/>
      <c r="VZO202" s="122"/>
      <c r="VZP202" s="122"/>
      <c r="VZQ202" s="122"/>
      <c r="VZR202" s="122"/>
      <c r="VZS202" s="122"/>
      <c r="VZT202" s="122"/>
      <c r="VZU202" s="122"/>
      <c r="VZV202" s="122"/>
      <c r="VZW202" s="122"/>
      <c r="VZX202" s="122"/>
      <c r="VZY202" s="122"/>
      <c r="VZZ202" s="122"/>
      <c r="WAA202" s="122"/>
      <c r="WAB202" s="122"/>
      <c r="WAC202" s="122"/>
      <c r="WAD202" s="122"/>
      <c r="WAE202" s="122"/>
      <c r="WAF202" s="122"/>
      <c r="WAG202" s="122"/>
      <c r="WAH202" s="122"/>
      <c r="WAI202" s="122"/>
      <c r="WAJ202" s="122"/>
      <c r="WAK202" s="122"/>
      <c r="WAL202" s="122"/>
      <c r="WAM202" s="122"/>
      <c r="WAN202" s="122"/>
      <c r="WAO202" s="122"/>
      <c r="WAP202" s="122"/>
      <c r="WAQ202" s="122"/>
      <c r="WAR202" s="122"/>
      <c r="WAS202" s="122"/>
      <c r="WAT202" s="122"/>
      <c r="WAU202" s="122"/>
      <c r="WAV202" s="122"/>
      <c r="WAW202" s="122"/>
      <c r="WAX202" s="122"/>
      <c r="WAY202" s="122"/>
      <c r="WAZ202" s="122"/>
      <c r="WBA202" s="122"/>
      <c r="WBB202" s="122"/>
      <c r="WBC202" s="122"/>
      <c r="WBD202" s="122"/>
      <c r="WBE202" s="122"/>
      <c r="WBF202" s="122"/>
      <c r="WBG202" s="122"/>
      <c r="WBH202" s="122"/>
      <c r="WBI202" s="122"/>
      <c r="WBJ202" s="122"/>
      <c r="WBK202" s="122"/>
      <c r="WBL202" s="122"/>
      <c r="WBM202" s="122"/>
      <c r="WBN202" s="122"/>
      <c r="WBO202" s="122"/>
      <c r="WBP202" s="122"/>
      <c r="WBQ202" s="122"/>
      <c r="WBR202" s="122"/>
      <c r="WBS202" s="122"/>
      <c r="WBT202" s="122"/>
      <c r="WBU202" s="122"/>
      <c r="WBV202" s="122"/>
      <c r="WBW202" s="122"/>
      <c r="WBX202" s="122"/>
      <c r="WBY202" s="122"/>
      <c r="WBZ202" s="122"/>
      <c r="WCA202" s="122"/>
      <c r="WCB202" s="122"/>
      <c r="WCC202" s="122"/>
      <c r="WCD202" s="122"/>
      <c r="WCE202" s="122"/>
      <c r="WCF202" s="122"/>
      <c r="WCG202" s="122"/>
      <c r="WCH202" s="122"/>
      <c r="WCI202" s="122"/>
      <c r="WCJ202" s="122"/>
      <c r="WCK202" s="122"/>
      <c r="WCL202" s="122"/>
      <c r="WCM202" s="122"/>
      <c r="WCN202" s="122"/>
      <c r="WCO202" s="122"/>
      <c r="WCP202" s="122"/>
      <c r="WCQ202" s="122"/>
      <c r="WCR202" s="122"/>
      <c r="WCS202" s="122"/>
      <c r="WCT202" s="122"/>
      <c r="WCU202" s="122"/>
      <c r="WCV202" s="122"/>
      <c r="WCW202" s="122"/>
      <c r="WCX202" s="122"/>
      <c r="WCY202" s="122"/>
      <c r="WCZ202" s="122"/>
      <c r="WDA202" s="122"/>
      <c r="WDB202" s="122"/>
      <c r="WDC202" s="122"/>
      <c r="WDD202" s="122"/>
      <c r="WDE202" s="122"/>
      <c r="WDF202" s="122"/>
      <c r="WDG202" s="122"/>
      <c r="WDH202" s="122"/>
      <c r="WDI202" s="122"/>
      <c r="WDJ202" s="122"/>
      <c r="WDK202" s="122"/>
      <c r="WDL202" s="122"/>
      <c r="WDM202" s="122"/>
      <c r="WDN202" s="122"/>
      <c r="WDO202" s="122"/>
      <c r="WDP202" s="122"/>
      <c r="WDQ202" s="122"/>
      <c r="WDR202" s="122"/>
      <c r="WDS202" s="122"/>
      <c r="WDT202" s="122"/>
      <c r="WDU202" s="122"/>
      <c r="WDV202" s="122"/>
      <c r="WDW202" s="122"/>
      <c r="WDX202" s="122"/>
      <c r="WDY202" s="122"/>
      <c r="WDZ202" s="122"/>
      <c r="WEA202" s="122"/>
      <c r="WEB202" s="122"/>
      <c r="WEC202" s="122"/>
      <c r="WED202" s="122"/>
      <c r="WEE202" s="122"/>
      <c r="WEF202" s="122"/>
      <c r="WEG202" s="122"/>
      <c r="WEH202" s="122"/>
      <c r="WEI202" s="122"/>
      <c r="WEJ202" s="122"/>
      <c r="WEK202" s="122"/>
      <c r="WEL202" s="122"/>
      <c r="WEM202" s="122"/>
      <c r="WEN202" s="122"/>
      <c r="WEO202" s="122"/>
      <c r="WEP202" s="122"/>
      <c r="WEQ202" s="122"/>
      <c r="WER202" s="122"/>
      <c r="WES202" s="122"/>
      <c r="WET202" s="122"/>
      <c r="WEU202" s="122"/>
      <c r="WEV202" s="122"/>
      <c r="WEW202" s="122"/>
      <c r="WEX202" s="122"/>
      <c r="WEY202" s="122"/>
      <c r="WEZ202" s="122"/>
      <c r="WFA202" s="122"/>
      <c r="WFB202" s="122"/>
      <c r="WFC202" s="122"/>
      <c r="WFD202" s="122"/>
      <c r="WFE202" s="122"/>
      <c r="WFF202" s="122"/>
      <c r="WFG202" s="122"/>
      <c r="WFH202" s="122"/>
      <c r="WFI202" s="122"/>
      <c r="WFJ202" s="122"/>
      <c r="WFK202" s="122"/>
      <c r="WFL202" s="122"/>
      <c r="WFM202" s="122"/>
      <c r="WFN202" s="122"/>
      <c r="WFO202" s="122"/>
      <c r="WFP202" s="122"/>
      <c r="WFQ202" s="122"/>
      <c r="WFR202" s="122"/>
      <c r="WFS202" s="122"/>
      <c r="WFT202" s="122"/>
      <c r="WFU202" s="122"/>
      <c r="WFV202" s="122"/>
      <c r="WFW202" s="122"/>
      <c r="WFX202" s="122"/>
      <c r="WFY202" s="122"/>
      <c r="WFZ202" s="122"/>
      <c r="WGA202" s="122"/>
      <c r="WGB202" s="122"/>
      <c r="WGC202" s="122"/>
      <c r="WGD202" s="122"/>
      <c r="WGE202" s="122"/>
      <c r="WGF202" s="122"/>
      <c r="WGG202" s="122"/>
      <c r="WGH202" s="122"/>
      <c r="WGI202" s="122"/>
      <c r="WGJ202" s="122"/>
      <c r="WGK202" s="122"/>
      <c r="WGL202" s="122"/>
      <c r="WGM202" s="122"/>
      <c r="WGN202" s="122"/>
      <c r="WGO202" s="122"/>
      <c r="WGP202" s="122"/>
      <c r="WGQ202" s="122"/>
      <c r="WGR202" s="122"/>
      <c r="WGS202" s="122"/>
      <c r="WGT202" s="122"/>
      <c r="WGU202" s="122"/>
      <c r="WGV202" s="122"/>
      <c r="WGW202" s="122"/>
      <c r="WGX202" s="122"/>
      <c r="WGY202" s="122"/>
      <c r="WGZ202" s="122"/>
      <c r="WHA202" s="122"/>
      <c r="WHB202" s="122"/>
      <c r="WHC202" s="122"/>
      <c r="WHD202" s="122"/>
      <c r="WHE202" s="122"/>
      <c r="WHF202" s="122"/>
      <c r="WHG202" s="122"/>
      <c r="WHH202" s="122"/>
      <c r="WHI202" s="122"/>
      <c r="WHJ202" s="122"/>
      <c r="WHK202" s="122"/>
      <c r="WHL202" s="122"/>
      <c r="WHM202" s="122"/>
      <c r="WHN202" s="122"/>
      <c r="WHO202" s="122"/>
      <c r="WHP202" s="122"/>
      <c r="WHQ202" s="122"/>
      <c r="WHR202" s="122"/>
      <c r="WHS202" s="122"/>
      <c r="WHT202" s="122"/>
      <c r="WHU202" s="122"/>
      <c r="WHV202" s="122"/>
      <c r="WHW202" s="122"/>
      <c r="WHX202" s="122"/>
      <c r="WHY202" s="122"/>
      <c r="WHZ202" s="122"/>
      <c r="WIA202" s="122"/>
      <c r="WIB202" s="122"/>
      <c r="WIC202" s="122"/>
      <c r="WID202" s="122"/>
      <c r="WIE202" s="122"/>
      <c r="WIF202" s="122"/>
      <c r="WIG202" s="122"/>
      <c r="WIH202" s="122"/>
      <c r="WII202" s="122"/>
      <c r="WIJ202" s="122"/>
      <c r="WIK202" s="122"/>
      <c r="WIL202" s="122"/>
      <c r="WIM202" s="122"/>
      <c r="WIN202" s="122"/>
      <c r="WIO202" s="122"/>
      <c r="WIP202" s="122"/>
      <c r="WIQ202" s="122"/>
      <c r="WIR202" s="122"/>
      <c r="WIS202" s="122"/>
      <c r="WIT202" s="122"/>
      <c r="WIU202" s="122"/>
      <c r="WIV202" s="122"/>
      <c r="WIW202" s="122"/>
      <c r="WIX202" s="122"/>
      <c r="WIY202" s="122"/>
      <c r="WIZ202" s="122"/>
      <c r="WJA202" s="122"/>
      <c r="WJB202" s="122"/>
      <c r="WJC202" s="122"/>
      <c r="WJD202" s="122"/>
      <c r="WJE202" s="122"/>
      <c r="WJF202" s="122"/>
      <c r="WJG202" s="122"/>
      <c r="WJH202" s="122"/>
      <c r="WJI202" s="122"/>
      <c r="WJJ202" s="122"/>
      <c r="WJK202" s="122"/>
      <c r="WJL202" s="122"/>
      <c r="WJM202" s="122"/>
      <c r="WJN202" s="122"/>
      <c r="WJO202" s="122"/>
      <c r="WJP202" s="122"/>
      <c r="WJQ202" s="122"/>
      <c r="WJR202" s="122"/>
      <c r="WJS202" s="122"/>
      <c r="WJT202" s="122"/>
      <c r="WJU202" s="122"/>
      <c r="WJV202" s="122"/>
      <c r="WJW202" s="122"/>
      <c r="WJX202" s="122"/>
      <c r="WJY202" s="122"/>
      <c r="WJZ202" s="122"/>
      <c r="WKA202" s="122"/>
      <c r="WKB202" s="122"/>
      <c r="WKC202" s="122"/>
      <c r="WKD202" s="122"/>
      <c r="WKE202" s="122"/>
      <c r="WKF202" s="122"/>
      <c r="WKG202" s="122"/>
      <c r="WKH202" s="122"/>
      <c r="WKI202" s="122"/>
      <c r="WKJ202" s="122"/>
      <c r="WKK202" s="122"/>
      <c r="WKL202" s="122"/>
      <c r="WKM202" s="122"/>
      <c r="WKN202" s="122"/>
      <c r="WKO202" s="122"/>
      <c r="WKP202" s="122"/>
      <c r="WKQ202" s="122"/>
      <c r="WKR202" s="122"/>
      <c r="WKS202" s="122"/>
      <c r="WKT202" s="122"/>
      <c r="WKU202" s="122"/>
      <c r="WKV202" s="122"/>
      <c r="WKW202" s="122"/>
      <c r="WKX202" s="122"/>
      <c r="WKY202" s="122"/>
      <c r="WKZ202" s="122"/>
      <c r="WLA202" s="122"/>
      <c r="WLB202" s="122"/>
      <c r="WLC202" s="122"/>
      <c r="WLD202" s="122"/>
      <c r="WLE202" s="122"/>
      <c r="WLF202" s="122"/>
      <c r="WLG202" s="122"/>
      <c r="WLH202" s="122"/>
      <c r="WLI202" s="122"/>
      <c r="WLJ202" s="122"/>
      <c r="WLK202" s="122"/>
      <c r="WLL202" s="122"/>
      <c r="WLM202" s="122"/>
      <c r="WLN202" s="122"/>
      <c r="WLO202" s="122"/>
      <c r="WLP202" s="122"/>
      <c r="WLQ202" s="122"/>
      <c r="WLR202" s="122"/>
      <c r="WLS202" s="122"/>
      <c r="WLT202" s="122"/>
      <c r="WLU202" s="122"/>
      <c r="WLV202" s="122"/>
      <c r="WLW202" s="122"/>
      <c r="WLX202" s="122"/>
      <c r="WLY202" s="122"/>
      <c r="WLZ202" s="122"/>
      <c r="WMA202" s="122"/>
      <c r="WMB202" s="122"/>
      <c r="WMC202" s="122"/>
      <c r="WMD202" s="122"/>
      <c r="WME202" s="122"/>
      <c r="WMF202" s="122"/>
      <c r="WMG202" s="122"/>
      <c r="WMH202" s="122"/>
      <c r="WMI202" s="122"/>
      <c r="WMJ202" s="122"/>
      <c r="WMK202" s="122"/>
      <c r="WML202" s="122"/>
      <c r="WMM202" s="122"/>
      <c r="WMN202" s="122"/>
      <c r="WMO202" s="122"/>
      <c r="WMP202" s="122"/>
      <c r="WMQ202" s="122"/>
      <c r="WMR202" s="122"/>
      <c r="WMS202" s="122"/>
      <c r="WMT202" s="122"/>
      <c r="WMU202" s="122"/>
      <c r="WMV202" s="122"/>
      <c r="WMW202" s="122"/>
      <c r="WMX202" s="122"/>
      <c r="WMY202" s="122"/>
      <c r="WMZ202" s="122"/>
      <c r="WNA202" s="122"/>
      <c r="WNB202" s="122"/>
      <c r="WNC202" s="122"/>
      <c r="WND202" s="122"/>
      <c r="WNE202" s="122"/>
      <c r="WNF202" s="122"/>
      <c r="WNG202" s="122"/>
      <c r="WNH202" s="122"/>
      <c r="WNI202" s="122"/>
      <c r="WNJ202" s="122"/>
      <c r="WNK202" s="122"/>
      <c r="WNL202" s="122"/>
      <c r="WNM202" s="122"/>
      <c r="WNN202" s="122"/>
      <c r="WNO202" s="122"/>
      <c r="WNP202" s="122"/>
      <c r="WNQ202" s="122"/>
      <c r="WNR202" s="122"/>
      <c r="WNS202" s="122"/>
      <c r="WNT202" s="122"/>
      <c r="WNU202" s="122"/>
      <c r="WNV202" s="122"/>
      <c r="WNW202" s="122"/>
      <c r="WNX202" s="122"/>
      <c r="WNY202" s="122"/>
      <c r="WNZ202" s="122"/>
      <c r="WOA202" s="122"/>
      <c r="WOB202" s="122"/>
      <c r="WOC202" s="122"/>
      <c r="WOD202" s="122"/>
      <c r="WOE202" s="122"/>
      <c r="WOF202" s="122"/>
      <c r="WOG202" s="122"/>
      <c r="WOH202" s="122"/>
      <c r="WOI202" s="122"/>
      <c r="WOJ202" s="122"/>
      <c r="WOK202" s="122"/>
      <c r="WOL202" s="122"/>
      <c r="WOM202" s="122"/>
      <c r="WON202" s="122"/>
      <c r="WOO202" s="122"/>
      <c r="WOP202" s="122"/>
      <c r="WOQ202" s="122"/>
      <c r="WOR202" s="122"/>
      <c r="WOS202" s="122"/>
      <c r="WOT202" s="122"/>
      <c r="WOU202" s="122"/>
      <c r="WOV202" s="122"/>
      <c r="WOW202" s="122"/>
      <c r="WOX202" s="122"/>
      <c r="WOY202" s="122"/>
      <c r="WOZ202" s="122"/>
      <c r="WPA202" s="122"/>
      <c r="WPB202" s="122"/>
      <c r="WPC202" s="122"/>
      <c r="WPD202" s="122"/>
      <c r="WPE202" s="122"/>
      <c r="WPF202" s="122"/>
      <c r="WPG202" s="122"/>
      <c r="WPH202" s="122"/>
      <c r="WPI202" s="122"/>
      <c r="WPJ202" s="122"/>
      <c r="WPK202" s="122"/>
      <c r="WPL202" s="122"/>
      <c r="WPM202" s="122"/>
      <c r="WPN202" s="122"/>
      <c r="WPO202" s="122"/>
      <c r="WPP202" s="122"/>
      <c r="WPQ202" s="122"/>
      <c r="WPR202" s="122"/>
      <c r="WPS202" s="122"/>
      <c r="WPT202" s="122"/>
      <c r="WPU202" s="122"/>
      <c r="WPV202" s="122"/>
      <c r="WPW202" s="122"/>
      <c r="WPX202" s="122"/>
      <c r="WPY202" s="122"/>
      <c r="WPZ202" s="122"/>
      <c r="WQA202" s="122"/>
      <c r="WQB202" s="122"/>
      <c r="WQC202" s="122"/>
      <c r="WQD202" s="122"/>
      <c r="WQE202" s="122"/>
      <c r="WQF202" s="122"/>
      <c r="WQG202" s="122"/>
      <c r="WQH202" s="122"/>
      <c r="WQI202" s="122"/>
      <c r="WQJ202" s="122"/>
      <c r="WQK202" s="122"/>
      <c r="WQL202" s="122"/>
      <c r="WQM202" s="122"/>
      <c r="WQN202" s="122"/>
      <c r="WQO202" s="122"/>
      <c r="WQP202" s="122"/>
      <c r="WQQ202" s="122"/>
      <c r="WQR202" s="122"/>
      <c r="WQS202" s="122"/>
      <c r="WQT202" s="122"/>
      <c r="WQU202" s="122"/>
      <c r="WQV202" s="122"/>
      <c r="WQW202" s="122"/>
      <c r="WQX202" s="122"/>
      <c r="WQY202" s="122"/>
      <c r="WQZ202" s="122"/>
      <c r="WRA202" s="122"/>
      <c r="WRB202" s="122"/>
      <c r="WRC202" s="122"/>
      <c r="WRD202" s="122"/>
      <c r="WRE202" s="122"/>
      <c r="WRF202" s="122"/>
      <c r="WRG202" s="122"/>
      <c r="WRH202" s="122"/>
      <c r="WRI202" s="122"/>
      <c r="WRJ202" s="122"/>
      <c r="WRK202" s="122"/>
      <c r="WRL202" s="122"/>
      <c r="WRM202" s="122"/>
      <c r="WRN202" s="122"/>
      <c r="WRO202" s="122"/>
      <c r="WRP202" s="122"/>
      <c r="WRQ202" s="122"/>
      <c r="WRR202" s="122"/>
      <c r="WRS202" s="122"/>
      <c r="WRT202" s="122"/>
      <c r="WRU202" s="122"/>
      <c r="WRV202" s="122"/>
      <c r="WRW202" s="122"/>
      <c r="WRX202" s="122"/>
      <c r="WRY202" s="122"/>
      <c r="WRZ202" s="122"/>
      <c r="WSA202" s="122"/>
      <c r="WSB202" s="122"/>
      <c r="WSC202" s="122"/>
      <c r="WSD202" s="122"/>
      <c r="WSE202" s="122"/>
      <c r="WSF202" s="122"/>
      <c r="WSG202" s="122"/>
      <c r="WSH202" s="122"/>
      <c r="WSI202" s="122"/>
      <c r="WSJ202" s="122"/>
      <c r="WSK202" s="122"/>
      <c r="WSL202" s="122"/>
      <c r="WSM202" s="122"/>
      <c r="WSN202" s="122"/>
      <c r="WSO202" s="122"/>
      <c r="WSP202" s="122"/>
      <c r="WSQ202" s="122"/>
      <c r="WSR202" s="122"/>
      <c r="WSS202" s="122"/>
      <c r="WST202" s="122"/>
      <c r="WSU202" s="122"/>
      <c r="WSV202" s="122"/>
      <c r="WSW202" s="122"/>
      <c r="WSX202" s="122"/>
      <c r="WSY202" s="122"/>
      <c r="WSZ202" s="122"/>
      <c r="WTA202" s="122"/>
      <c r="WTB202" s="122"/>
      <c r="WTC202" s="122"/>
      <c r="WTD202" s="122"/>
      <c r="WTE202" s="122"/>
      <c r="WTF202" s="122"/>
      <c r="WTG202" s="122"/>
      <c r="WTH202" s="122"/>
      <c r="WTI202" s="122"/>
      <c r="WTJ202" s="122"/>
      <c r="WTK202" s="122"/>
      <c r="WTL202" s="122"/>
      <c r="WTM202" s="122"/>
      <c r="WTN202" s="122"/>
      <c r="WTO202" s="122"/>
      <c r="WTP202" s="122"/>
      <c r="WTQ202" s="122"/>
      <c r="WTR202" s="122"/>
      <c r="WTS202" s="122"/>
      <c r="WTT202" s="122"/>
      <c r="WTU202" s="122"/>
      <c r="WTV202" s="122"/>
      <c r="WTW202" s="122"/>
      <c r="WTX202" s="122"/>
      <c r="WTY202" s="122"/>
      <c r="WTZ202" s="122"/>
      <c r="WUA202" s="122"/>
      <c r="WUB202" s="122"/>
      <c r="WUC202" s="122"/>
      <c r="WUD202" s="122"/>
      <c r="WUE202" s="122"/>
      <c r="WUF202" s="122"/>
      <c r="WUG202" s="122"/>
      <c r="WUH202" s="122"/>
      <c r="WUI202" s="122"/>
      <c r="WUJ202" s="122"/>
      <c r="WUK202" s="122"/>
      <c r="WUL202" s="122"/>
      <c r="WUM202" s="122"/>
      <c r="WUN202" s="122"/>
      <c r="WUO202" s="122"/>
      <c r="WUP202" s="122"/>
      <c r="WUQ202" s="122"/>
      <c r="WUR202" s="122"/>
      <c r="WUS202" s="122"/>
      <c r="WUT202" s="122"/>
      <c r="WUU202" s="122"/>
      <c r="WUV202" s="122"/>
      <c r="WUW202" s="122"/>
      <c r="WUX202" s="122"/>
      <c r="WUY202" s="122"/>
      <c r="WUZ202" s="122"/>
      <c r="WVA202" s="122"/>
      <c r="WVB202" s="122"/>
      <c r="WVC202" s="122"/>
      <c r="WVD202" s="122"/>
      <c r="WVE202" s="122"/>
      <c r="WVF202" s="122"/>
      <c r="WVG202" s="122"/>
      <c r="WVH202" s="122"/>
      <c r="WVI202" s="122"/>
      <c r="WVJ202" s="122"/>
      <c r="WVK202" s="122"/>
      <c r="WVL202" s="122"/>
      <c r="WVM202" s="122"/>
      <c r="WVN202" s="122"/>
      <c r="WVO202" s="122"/>
      <c r="WVP202" s="122"/>
      <c r="WVQ202" s="122"/>
      <c r="WVR202" s="122"/>
      <c r="WVS202" s="122"/>
      <c r="WVT202" s="122"/>
      <c r="WVU202" s="122"/>
      <c r="WVV202" s="122"/>
      <c r="WVW202" s="122"/>
      <c r="WVX202" s="122"/>
      <c r="WVY202" s="122"/>
      <c r="WVZ202" s="122"/>
      <c r="WWA202" s="122"/>
      <c r="WWB202" s="122"/>
      <c r="WWC202" s="122"/>
      <c r="WWD202" s="122"/>
      <c r="WWE202" s="122"/>
      <c r="WWF202" s="122"/>
      <c r="WWG202" s="122"/>
      <c r="WWH202" s="122"/>
      <c r="WWI202" s="122"/>
      <c r="WWJ202" s="122"/>
      <c r="WWK202" s="122"/>
      <c r="WWL202" s="122"/>
      <c r="WWM202" s="122"/>
      <c r="WWN202" s="122"/>
      <c r="WWO202" s="122"/>
      <c r="WWP202" s="122"/>
      <c r="WWQ202" s="122"/>
      <c r="WWR202" s="122"/>
      <c r="WWS202" s="122"/>
      <c r="WWT202" s="122"/>
      <c r="WWU202" s="122"/>
      <c r="WWV202" s="122"/>
      <c r="WWW202" s="122"/>
      <c r="WWX202" s="122"/>
      <c r="WWY202" s="122"/>
      <c r="WWZ202" s="122"/>
      <c r="WXA202" s="122"/>
      <c r="WXB202" s="122"/>
      <c r="WXC202" s="122"/>
      <c r="WXD202" s="122"/>
      <c r="WXE202" s="122"/>
      <c r="WXF202" s="122"/>
      <c r="WXG202" s="122"/>
      <c r="WXH202" s="122"/>
      <c r="WXI202" s="122"/>
      <c r="WXJ202" s="122"/>
      <c r="WXK202" s="122"/>
      <c r="WXL202" s="122"/>
      <c r="WXM202" s="122"/>
      <c r="WXN202" s="122"/>
      <c r="WXO202" s="122"/>
      <c r="WXP202" s="122"/>
      <c r="WXQ202" s="122"/>
      <c r="WXR202" s="122"/>
      <c r="WXS202" s="122"/>
      <c r="WXT202" s="122"/>
      <c r="WXU202" s="122"/>
      <c r="WXV202" s="122"/>
      <c r="WXW202" s="122"/>
      <c r="WXX202" s="122"/>
      <c r="WXY202" s="122"/>
      <c r="WXZ202" s="122"/>
      <c r="WYA202" s="122"/>
      <c r="WYB202" s="122"/>
      <c r="WYC202" s="122"/>
      <c r="WYD202" s="122"/>
      <c r="WYE202" s="122"/>
      <c r="WYF202" s="122"/>
      <c r="WYG202" s="122"/>
      <c r="WYH202" s="122"/>
      <c r="WYI202" s="122"/>
      <c r="WYJ202" s="122"/>
      <c r="WYK202" s="122"/>
      <c r="WYL202" s="122"/>
      <c r="WYM202" s="122"/>
      <c r="WYN202" s="122"/>
      <c r="WYO202" s="122"/>
      <c r="WYP202" s="122"/>
      <c r="WYQ202" s="122"/>
      <c r="WYR202" s="122"/>
      <c r="WYS202" s="122"/>
      <c r="WYT202" s="122"/>
      <c r="WYU202" s="122"/>
      <c r="WYV202" s="122"/>
      <c r="WYW202" s="122"/>
      <c r="WYX202" s="122"/>
      <c r="WYY202" s="122"/>
      <c r="WYZ202" s="122"/>
      <c r="WZA202" s="122"/>
      <c r="WZB202" s="122"/>
      <c r="WZC202" s="122"/>
      <c r="WZD202" s="122"/>
      <c r="WZE202" s="122"/>
      <c r="WZF202" s="122"/>
      <c r="WZG202" s="122"/>
      <c r="WZH202" s="122"/>
      <c r="WZI202" s="122"/>
      <c r="WZJ202" s="122"/>
      <c r="WZK202" s="122"/>
      <c r="WZL202" s="122"/>
      <c r="WZM202" s="122"/>
      <c r="WZN202" s="122"/>
      <c r="WZO202" s="122"/>
      <c r="WZP202" s="122"/>
      <c r="WZQ202" s="122"/>
      <c r="WZR202" s="122"/>
      <c r="WZS202" s="122"/>
      <c r="WZT202" s="122"/>
      <c r="WZU202" s="122"/>
      <c r="WZV202" s="122"/>
      <c r="WZW202" s="122"/>
      <c r="WZX202" s="122"/>
      <c r="WZY202" s="122"/>
      <c r="WZZ202" s="122"/>
      <c r="XAA202" s="122"/>
      <c r="XAB202" s="122"/>
      <c r="XAC202" s="122"/>
      <c r="XAD202" s="122"/>
      <c r="XAE202" s="122"/>
      <c r="XAF202" s="122"/>
      <c r="XAG202" s="122"/>
      <c r="XAH202" s="122"/>
      <c r="XAI202" s="122"/>
      <c r="XAJ202" s="122"/>
      <c r="XAK202" s="122"/>
      <c r="XAL202" s="122"/>
      <c r="XAM202" s="122"/>
      <c r="XAN202" s="122"/>
      <c r="XAO202" s="122"/>
      <c r="XAP202" s="122"/>
      <c r="XAQ202" s="122"/>
      <c r="XAR202" s="122"/>
      <c r="XAS202" s="122"/>
      <c r="XAT202" s="122"/>
      <c r="XAU202" s="122"/>
      <c r="XAV202" s="122"/>
      <c r="XAW202" s="122"/>
      <c r="XAX202" s="122"/>
      <c r="XAY202" s="122"/>
      <c r="XAZ202" s="122"/>
      <c r="XBA202" s="122"/>
      <c r="XBB202" s="122"/>
      <c r="XBC202" s="122"/>
      <c r="XBD202" s="122"/>
      <c r="XBE202" s="122"/>
      <c r="XBF202" s="122"/>
      <c r="XBG202" s="122"/>
      <c r="XBH202" s="122"/>
      <c r="XBI202" s="122"/>
      <c r="XBJ202" s="122"/>
      <c r="XBK202" s="122"/>
      <c r="XBL202" s="122"/>
      <c r="XBM202" s="122"/>
      <c r="XBN202" s="122"/>
      <c r="XBO202" s="122"/>
      <c r="XBP202" s="122"/>
      <c r="XBQ202" s="122"/>
      <c r="XBR202" s="122"/>
      <c r="XBS202" s="122"/>
      <c r="XBT202" s="122"/>
      <c r="XBU202" s="122"/>
      <c r="XBV202" s="122"/>
      <c r="XBW202" s="122"/>
      <c r="XBX202" s="122"/>
      <c r="XBY202" s="122"/>
      <c r="XBZ202" s="122"/>
      <c r="XCA202" s="122"/>
      <c r="XCB202" s="122"/>
      <c r="XCC202" s="122"/>
      <c r="XCD202" s="122"/>
      <c r="XCE202" s="122"/>
      <c r="XCF202" s="122"/>
      <c r="XCG202" s="122"/>
      <c r="XCH202" s="122"/>
      <c r="XCI202" s="122"/>
      <c r="XCJ202" s="122"/>
      <c r="XCK202" s="122"/>
      <c r="XCL202" s="122"/>
      <c r="XCM202" s="122"/>
      <c r="XCN202" s="122"/>
      <c r="XCO202" s="122"/>
      <c r="XCP202" s="122"/>
      <c r="XCQ202" s="122"/>
      <c r="XCR202" s="122"/>
      <c r="XCS202" s="122"/>
      <c r="XCT202" s="122"/>
      <c r="XCU202" s="122"/>
      <c r="XCV202" s="122"/>
      <c r="XCW202" s="122"/>
      <c r="XCX202" s="122"/>
      <c r="XCY202" s="122"/>
      <c r="XCZ202" s="122"/>
      <c r="XDA202" s="122"/>
      <c r="XDB202" s="122"/>
      <c r="XDC202" s="122"/>
      <c r="XDD202" s="122"/>
      <c r="XDE202" s="122"/>
      <c r="XDF202" s="122"/>
      <c r="XDG202" s="122"/>
      <c r="XDH202" s="122"/>
      <c r="XDI202" s="122"/>
      <c r="XDJ202" s="122"/>
      <c r="XDK202" s="122"/>
      <c r="XDL202" s="122"/>
      <c r="XDM202" s="122"/>
      <c r="XDN202" s="122"/>
      <c r="XDO202" s="122"/>
      <c r="XDP202" s="122"/>
      <c r="XDQ202" s="122"/>
      <c r="XDR202" s="122"/>
      <c r="XDS202" s="122"/>
      <c r="XDT202" s="122"/>
      <c r="XDU202" s="122"/>
      <c r="XDV202" s="122"/>
      <c r="XDW202" s="122"/>
      <c r="XDX202" s="122"/>
      <c r="XDY202" s="122"/>
      <c r="XDZ202" s="122"/>
      <c r="XEA202" s="122"/>
      <c r="XEB202" s="122"/>
      <c r="XEC202" s="122"/>
      <c r="XED202" s="122"/>
      <c r="XEE202" s="122"/>
      <c r="XEF202" s="122"/>
      <c r="XEG202" s="122"/>
      <c r="XEH202" s="122"/>
      <c r="XEI202" s="122"/>
      <c r="XEJ202" s="122"/>
      <c r="XEK202" s="122"/>
      <c r="XEL202" s="122"/>
      <c r="XEM202" s="122"/>
      <c r="XEN202" s="122"/>
      <c r="XEO202" s="122"/>
      <c r="XEP202" s="122"/>
      <c r="XEQ202" s="122"/>
      <c r="XER202" s="122"/>
      <c r="XES202" s="122"/>
      <c r="XET202" s="122"/>
      <c r="XEU202" s="122"/>
      <c r="XEV202" s="122"/>
      <c r="XEW202" s="122"/>
      <c r="XEX202" s="122"/>
      <c r="XEY202" s="122"/>
      <c r="XEZ202" s="122"/>
      <c r="XFA202" s="122"/>
      <c r="XFB202" s="122"/>
      <c r="XFC202" s="122"/>
      <c r="XFD202" s="122"/>
    </row>
    <row r="203" spans="1:16384" ht="89.25">
      <c r="B203" s="61" t="s">
        <v>3074</v>
      </c>
      <c r="C203" s="170" t="s">
        <v>3090</v>
      </c>
      <c r="D203" s="170" t="s">
        <v>3090</v>
      </c>
      <c r="E203" s="170" t="s">
        <v>359</v>
      </c>
      <c r="F203" s="170" t="s">
        <v>455</v>
      </c>
      <c r="G203" s="46">
        <v>44316</v>
      </c>
      <c r="H203" s="181">
        <v>44330</v>
      </c>
      <c r="I203" s="46">
        <v>44274</v>
      </c>
      <c r="J203" s="46">
        <v>44267</v>
      </c>
      <c r="K203" s="66" t="s">
        <v>1081</v>
      </c>
      <c r="L203" s="170" t="s">
        <v>1204</v>
      </c>
      <c r="M203" s="235" t="str">
        <f>VLOOKUP(D203,'PDM NB Portfolio Online'!F:U,16,0)</f>
        <v>Chuang Chuang1 Cui</v>
      </c>
      <c r="AW203" s="607" t="s">
        <v>1210</v>
      </c>
      <c r="AX203" s="217" t="s">
        <v>1181</v>
      </c>
      <c r="AY203" s="217" t="s">
        <v>2980</v>
      </c>
      <c r="AZ203" s="217" t="s">
        <v>1197</v>
      </c>
      <c r="BA203" s="217" t="s">
        <v>2981</v>
      </c>
      <c r="BB203" s="217" t="s">
        <v>2982</v>
      </c>
      <c r="BC203" s="217" t="s">
        <v>2983</v>
      </c>
      <c r="BD203" s="217" t="s">
        <v>2984</v>
      </c>
      <c r="BE203" s="610" t="s">
        <v>3413</v>
      </c>
      <c r="BH203" s="614" t="s">
        <v>3770</v>
      </c>
      <c r="BI203" s="239" t="s">
        <v>3771</v>
      </c>
      <c r="BJ203" s="239" t="s">
        <v>320</v>
      </c>
      <c r="BK203" s="239" t="s">
        <v>319</v>
      </c>
      <c r="BL203" s="572" t="s">
        <v>1187</v>
      </c>
      <c r="BM203" s="572" t="s">
        <v>1185</v>
      </c>
      <c r="BN203" s="222" t="s">
        <v>2993</v>
      </c>
      <c r="BO203" s="222" t="s">
        <v>2993</v>
      </c>
      <c r="BP203" s="222" t="s">
        <v>2994</v>
      </c>
      <c r="BQ203" s="222" t="s">
        <v>1200</v>
      </c>
      <c r="BR203" s="222" t="s">
        <v>2996</v>
      </c>
      <c r="BS203" s="262" t="s">
        <v>2997</v>
      </c>
    </row>
    <row r="204" spans="1:16384" ht="89.25">
      <c r="B204" s="61" t="s">
        <v>3076</v>
      </c>
      <c r="C204" s="170" t="s">
        <v>3092</v>
      </c>
      <c r="D204" s="170" t="s">
        <v>3092</v>
      </c>
      <c r="E204" s="170" t="s">
        <v>359</v>
      </c>
      <c r="F204" s="170" t="s">
        <v>455</v>
      </c>
      <c r="G204" s="46">
        <v>44316</v>
      </c>
      <c r="H204" s="181">
        <v>44330</v>
      </c>
      <c r="I204" s="46">
        <v>44274</v>
      </c>
      <c r="J204" s="46">
        <v>44267</v>
      </c>
      <c r="K204" s="66" t="s">
        <v>1081</v>
      </c>
      <c r="L204" s="170" t="s">
        <v>1204</v>
      </c>
      <c r="M204" s="235" t="str">
        <f>VLOOKUP(D204,'PDM NB Portfolio Online'!F:U,16,0)</f>
        <v>Guangsheng GS5 Xu</v>
      </c>
      <c r="AW204" s="607" t="s">
        <v>1210</v>
      </c>
      <c r="AX204" s="217" t="s">
        <v>1181</v>
      </c>
      <c r="AY204" s="217" t="s">
        <v>2980</v>
      </c>
      <c r="AZ204" s="217" t="s">
        <v>1197</v>
      </c>
      <c r="BA204" s="217" t="s">
        <v>2981</v>
      </c>
      <c r="BB204" s="217" t="s">
        <v>2982</v>
      </c>
      <c r="BC204" s="217" t="s">
        <v>2983</v>
      </c>
      <c r="BD204" s="217" t="s">
        <v>2984</v>
      </c>
      <c r="BE204" s="610" t="s">
        <v>3413</v>
      </c>
      <c r="BH204" s="614" t="s">
        <v>3770</v>
      </c>
      <c r="BI204" s="239" t="s">
        <v>3771</v>
      </c>
      <c r="BJ204" s="239" t="s">
        <v>320</v>
      </c>
      <c r="BK204" s="239" t="s">
        <v>319</v>
      </c>
      <c r="BL204" s="572" t="s">
        <v>1187</v>
      </c>
      <c r="BM204" s="572" t="s">
        <v>1185</v>
      </c>
      <c r="BN204" s="222" t="s">
        <v>2993</v>
      </c>
      <c r="BO204" s="222" t="s">
        <v>2993</v>
      </c>
      <c r="BP204" s="222" t="s">
        <v>2994</v>
      </c>
      <c r="BQ204" s="222" t="s">
        <v>1200</v>
      </c>
      <c r="BR204" s="222" t="s">
        <v>2996</v>
      </c>
      <c r="BS204" s="262" t="s">
        <v>2997</v>
      </c>
    </row>
    <row r="205" spans="1:16384" ht="89.25">
      <c r="B205" s="61" t="s">
        <v>3624</v>
      </c>
      <c r="C205" s="52" t="s">
        <v>3098</v>
      </c>
      <c r="D205" s="52" t="s">
        <v>3098</v>
      </c>
      <c r="E205" s="170" t="s">
        <v>359</v>
      </c>
      <c r="F205" s="366" t="s">
        <v>455</v>
      </c>
      <c r="G205" s="46">
        <v>44316</v>
      </c>
      <c r="H205" s="181">
        <v>44330</v>
      </c>
      <c r="I205" s="46">
        <v>44274</v>
      </c>
      <c r="J205" s="108">
        <v>44267</v>
      </c>
      <c r="K205" s="66" t="s">
        <v>1081</v>
      </c>
      <c r="L205" s="170" t="s">
        <v>1204</v>
      </c>
      <c r="M205" s="235" t="str">
        <f>VLOOKUP(D205,'PDM NB Portfolio Online'!F:U,16,0)</f>
        <v>Siyu SY5 Feng</v>
      </c>
      <c r="AW205" s="607" t="s">
        <v>1210</v>
      </c>
      <c r="AX205" s="217" t="s">
        <v>1181</v>
      </c>
      <c r="AY205" s="217" t="s">
        <v>2980</v>
      </c>
      <c r="AZ205" s="217" t="s">
        <v>1197</v>
      </c>
      <c r="BA205" s="217" t="s">
        <v>2981</v>
      </c>
      <c r="BB205" s="217" t="s">
        <v>2982</v>
      </c>
      <c r="BC205" s="217" t="s">
        <v>2983</v>
      </c>
      <c r="BD205" s="217" t="s">
        <v>2984</v>
      </c>
      <c r="BE205" s="610" t="s">
        <v>3413</v>
      </c>
      <c r="BH205" s="614" t="s">
        <v>3770</v>
      </c>
      <c r="BI205" s="239" t="s">
        <v>3771</v>
      </c>
      <c r="BJ205" s="239" t="s">
        <v>320</v>
      </c>
      <c r="BK205" s="239" t="s">
        <v>319</v>
      </c>
      <c r="BL205" s="572" t="s">
        <v>1187</v>
      </c>
      <c r="BM205" s="572" t="s">
        <v>1185</v>
      </c>
      <c r="BN205" s="222" t="s">
        <v>2993</v>
      </c>
      <c r="BO205" s="222" t="s">
        <v>2993</v>
      </c>
      <c r="BP205" s="222" t="s">
        <v>2994</v>
      </c>
      <c r="BQ205" s="222" t="s">
        <v>1200</v>
      </c>
      <c r="BR205" s="222" t="s">
        <v>2996</v>
      </c>
      <c r="BS205" s="262" t="s">
        <v>2997</v>
      </c>
    </row>
    <row r="206" spans="1:16384" ht="51">
      <c r="B206" s="61" t="s">
        <v>3347</v>
      </c>
      <c r="C206" s="61" t="s">
        <v>3350</v>
      </c>
      <c r="D206" s="61" t="s">
        <v>3350</v>
      </c>
      <c r="E206" s="61" t="s">
        <v>359</v>
      </c>
      <c r="F206" s="61" t="s">
        <v>559</v>
      </c>
      <c r="G206" s="46">
        <v>44305</v>
      </c>
      <c r="H206" s="46" t="s">
        <v>952</v>
      </c>
      <c r="I206" s="46">
        <v>44263</v>
      </c>
      <c r="J206" s="108">
        <v>44256</v>
      </c>
      <c r="K206" s="272" t="s">
        <v>1032</v>
      </c>
      <c r="L206" s="170" t="s">
        <v>1204</v>
      </c>
      <c r="M206" s="235" t="str">
        <f>VLOOKUP(D206,'PDM NB Portfolio Online'!F:U,16,0)</f>
        <v>Cathy SQ1 Wan</v>
      </c>
      <c r="AW206" s="607" t="s">
        <v>1210</v>
      </c>
      <c r="AX206" s="603" t="s">
        <v>2980</v>
      </c>
      <c r="AY206" s="603" t="s">
        <v>1197</v>
      </c>
      <c r="AZ206" s="603" t="s">
        <v>2981</v>
      </c>
      <c r="BA206" s="603" t="s">
        <v>2982</v>
      </c>
      <c r="BB206" s="603" t="s">
        <v>2983</v>
      </c>
      <c r="BC206" s="603" t="s">
        <v>2984</v>
      </c>
      <c r="BD206" s="603" t="s">
        <v>3413</v>
      </c>
      <c r="BE206" s="611" t="s">
        <v>1195</v>
      </c>
      <c r="BH206" s="615" t="s">
        <v>3779</v>
      </c>
      <c r="BI206" s="606" t="s">
        <v>320</v>
      </c>
      <c r="BJ206" s="606" t="s">
        <v>319</v>
      </c>
      <c r="BP206" s="606" t="s">
        <v>317</v>
      </c>
    </row>
    <row r="207" spans="1:16384" ht="51">
      <c r="B207" s="61" t="s">
        <v>3349</v>
      </c>
      <c r="C207" s="61" t="s">
        <v>3352</v>
      </c>
      <c r="D207" s="61" t="s">
        <v>3352</v>
      </c>
      <c r="E207" s="61" t="s">
        <v>359</v>
      </c>
      <c r="F207" s="61" t="s">
        <v>559</v>
      </c>
      <c r="G207" s="46">
        <v>44305</v>
      </c>
      <c r="H207" s="46" t="s">
        <v>952</v>
      </c>
      <c r="I207" s="46">
        <v>44263</v>
      </c>
      <c r="J207" s="108">
        <v>44256</v>
      </c>
      <c r="K207" s="61" t="s">
        <v>1032</v>
      </c>
      <c r="L207" s="170" t="s">
        <v>1204</v>
      </c>
      <c r="M207" s="235" t="str">
        <f>VLOOKUP(D207,'PDM NB Portfolio Online'!F:U,16,0)</f>
        <v>Zeying ZY7 Song</v>
      </c>
      <c r="AW207" s="607" t="s">
        <v>1210</v>
      </c>
      <c r="AX207" s="603" t="s">
        <v>2980</v>
      </c>
      <c r="AY207" s="603" t="s">
        <v>1197</v>
      </c>
      <c r="AZ207" s="603" t="s">
        <v>2981</v>
      </c>
      <c r="BA207" s="603" t="s">
        <v>2982</v>
      </c>
      <c r="BB207" s="603" t="s">
        <v>2983</v>
      </c>
      <c r="BC207" s="603" t="s">
        <v>2984</v>
      </c>
      <c r="BD207" s="603" t="s">
        <v>3413</v>
      </c>
      <c r="BE207" s="611" t="s">
        <v>1195</v>
      </c>
      <c r="BH207" s="615" t="s">
        <v>3779</v>
      </c>
      <c r="BI207" s="606" t="s">
        <v>320</v>
      </c>
      <c r="BJ207" s="606" t="s">
        <v>319</v>
      </c>
      <c r="BK207" s="47"/>
      <c r="BL207" s="47"/>
      <c r="BM207" s="47"/>
      <c r="BN207" s="47"/>
      <c r="BO207" s="47"/>
      <c r="BP207" s="606" t="s">
        <v>317</v>
      </c>
    </row>
    <row r="208" spans="1:16384" ht="25.5">
      <c r="B208" s="272" t="s">
        <v>3126</v>
      </c>
      <c r="C208" s="52" t="s">
        <v>3135</v>
      </c>
      <c r="D208" s="52" t="s">
        <v>3135</v>
      </c>
      <c r="E208" s="52" t="s">
        <v>359</v>
      </c>
      <c r="F208" s="52" t="s">
        <v>446</v>
      </c>
      <c r="G208" s="90">
        <v>44323</v>
      </c>
      <c r="H208" s="90">
        <v>43972</v>
      </c>
      <c r="I208" s="46" t="s">
        <v>552</v>
      </c>
      <c r="J208" s="108" t="e">
        <f t="shared" ref="J208:J209" si="10">I208-7</f>
        <v>#VALUE!</v>
      </c>
      <c r="K208" s="272" t="s">
        <v>1081</v>
      </c>
      <c r="L208" s="170" t="s">
        <v>1209</v>
      </c>
      <c r="M208" s="235" t="str">
        <f>VLOOKUP(D208,'PDM NB Portfolio Online'!F:U,16,0)</f>
        <v>Cathy SQ1 Wan</v>
      </c>
      <c r="AW208" s="607"/>
      <c r="AX208" s="217"/>
      <c r="AY208" s="217"/>
      <c r="AZ208" s="217"/>
      <c r="BA208" s="217"/>
      <c r="BB208" s="217"/>
      <c r="BC208" s="217"/>
      <c r="BD208" s="217"/>
      <c r="BE208" s="610"/>
      <c r="BH208" s="614"/>
      <c r="BI208" s="239"/>
      <c r="BJ208" s="239"/>
      <c r="BK208" s="222" t="s">
        <v>2895</v>
      </c>
      <c r="BL208" s="222" t="s">
        <v>1198</v>
      </c>
      <c r="BM208" s="222" t="s">
        <v>1187</v>
      </c>
      <c r="BN208" s="222" t="s">
        <v>1185</v>
      </c>
      <c r="BO208" s="222" t="s">
        <v>1182</v>
      </c>
      <c r="BP208" s="222" t="s">
        <v>1182</v>
      </c>
      <c r="BQ208" s="222" t="s">
        <v>2994</v>
      </c>
      <c r="BR208" s="222" t="s">
        <v>2995</v>
      </c>
      <c r="BS208" s="222" t="s">
        <v>1184</v>
      </c>
      <c r="BT208" s="262" t="s">
        <v>2997</v>
      </c>
    </row>
    <row r="209" spans="1:76" ht="25.5">
      <c r="B209" s="272" t="s">
        <v>3128</v>
      </c>
      <c r="C209" s="52" t="s">
        <v>3137</v>
      </c>
      <c r="D209" s="52" t="s">
        <v>3137</v>
      </c>
      <c r="E209" s="52" t="s">
        <v>359</v>
      </c>
      <c r="F209" s="52" t="s">
        <v>446</v>
      </c>
      <c r="G209" s="90">
        <v>44323</v>
      </c>
      <c r="H209" s="90">
        <v>43972</v>
      </c>
      <c r="I209" s="46" t="s">
        <v>552</v>
      </c>
      <c r="J209" s="108" t="e">
        <f t="shared" si="10"/>
        <v>#VALUE!</v>
      </c>
      <c r="K209" s="272" t="s">
        <v>1081</v>
      </c>
      <c r="L209" s="170" t="s">
        <v>1209</v>
      </c>
      <c r="M209" s="235" t="str">
        <f>VLOOKUP(D209,'PDM NB Portfolio Online'!F:U,16,0)</f>
        <v>Cathy SQ1 Wan</v>
      </c>
      <c r="AW209" s="607"/>
      <c r="AX209" s="217"/>
      <c r="AY209" s="217"/>
      <c r="AZ209" s="217"/>
      <c r="BA209" s="217"/>
      <c r="BB209" s="217"/>
      <c r="BC209" s="217"/>
      <c r="BD209" s="217"/>
      <c r="BE209" s="610"/>
      <c r="BH209" s="614"/>
      <c r="BI209" s="239"/>
      <c r="BJ209" s="239"/>
      <c r="BK209" s="222" t="s">
        <v>2895</v>
      </c>
      <c r="BL209" s="222" t="s">
        <v>1198</v>
      </c>
      <c r="BM209" s="222" t="s">
        <v>1187</v>
      </c>
      <c r="BN209" s="222" t="s">
        <v>1185</v>
      </c>
      <c r="BO209" s="222" t="s">
        <v>1182</v>
      </c>
      <c r="BP209" s="222" t="s">
        <v>1182</v>
      </c>
      <c r="BQ209" s="222" t="s">
        <v>2994</v>
      </c>
      <c r="BR209" s="222" t="s">
        <v>2995</v>
      </c>
      <c r="BS209" s="222" t="s">
        <v>1184</v>
      </c>
      <c r="BT209" s="262" t="s">
        <v>2997</v>
      </c>
    </row>
    <row r="210" spans="1:76" ht="89.25">
      <c r="B210" s="85" t="s">
        <v>3606</v>
      </c>
      <c r="C210" s="85" t="s">
        <v>3620</v>
      </c>
      <c r="D210" s="85" t="s">
        <v>3620</v>
      </c>
      <c r="E210" s="52" t="s">
        <v>347</v>
      </c>
      <c r="F210" s="52" t="s">
        <v>965</v>
      </c>
      <c r="G210" s="204">
        <v>44315</v>
      </c>
      <c r="H210" s="124">
        <v>44315</v>
      </c>
      <c r="I210" s="124">
        <v>43907</v>
      </c>
      <c r="J210" s="124">
        <v>43900</v>
      </c>
      <c r="K210" s="170" t="s">
        <v>333</v>
      </c>
      <c r="L210" s="170" t="s">
        <v>1204</v>
      </c>
      <c r="M210" s="235" t="str">
        <f>VLOOKUP(D210,'PDM NB Portfolio Online'!F:U,16,0)</f>
        <v>Cathy SQ1 Wan</v>
      </c>
      <c r="AW210" s="607" t="s">
        <v>1210</v>
      </c>
      <c r="AX210" s="217" t="s">
        <v>1181</v>
      </c>
      <c r="AY210" s="217" t="s">
        <v>2980</v>
      </c>
      <c r="AZ210" s="217" t="s">
        <v>1197</v>
      </c>
      <c r="BA210" s="217" t="s">
        <v>2981</v>
      </c>
      <c r="BB210" s="217" t="s">
        <v>2982</v>
      </c>
      <c r="BC210" s="217" t="s">
        <v>3062</v>
      </c>
      <c r="BD210" s="217" t="s">
        <v>2984</v>
      </c>
      <c r="BE210" s="610" t="s">
        <v>3413</v>
      </c>
      <c r="BH210" s="614" t="s">
        <v>3770</v>
      </c>
      <c r="BI210" s="239" t="s">
        <v>3771</v>
      </c>
      <c r="BJ210" s="239" t="s">
        <v>3772</v>
      </c>
      <c r="BK210" s="239" t="s">
        <v>3560</v>
      </c>
      <c r="BL210" s="222" t="s">
        <v>2993</v>
      </c>
      <c r="BM210" s="222" t="s">
        <v>2993</v>
      </c>
      <c r="BN210" s="222" t="s">
        <v>2994</v>
      </c>
      <c r="BO210" s="222" t="s">
        <v>1200</v>
      </c>
      <c r="BP210" s="222" t="s">
        <v>2996</v>
      </c>
      <c r="BQ210" s="262" t="s">
        <v>2997</v>
      </c>
    </row>
    <row r="211" spans="1:76" ht="89.25">
      <c r="B211" s="61" t="s">
        <v>3072</v>
      </c>
      <c r="C211" s="52" t="s">
        <v>3085</v>
      </c>
      <c r="D211" s="52" t="s">
        <v>3085</v>
      </c>
      <c r="E211" s="52" t="s">
        <v>359</v>
      </c>
      <c r="F211" s="52" t="s">
        <v>455</v>
      </c>
      <c r="G211" s="46">
        <v>44315</v>
      </c>
      <c r="H211" s="46">
        <v>44329</v>
      </c>
      <c r="I211" s="46">
        <v>44273</v>
      </c>
      <c r="J211" s="108">
        <v>44266</v>
      </c>
      <c r="K211" s="52" t="s">
        <v>1081</v>
      </c>
      <c r="L211" s="170" t="s">
        <v>1204</v>
      </c>
      <c r="M211" s="235" t="str">
        <f>VLOOKUP(D211,'PDM NB Portfolio Online'!F:U,16,0)</f>
        <v>Peng Peng11 Zhang</v>
      </c>
      <c r="AW211" s="607" t="s">
        <v>1210</v>
      </c>
      <c r="AX211" s="217" t="s">
        <v>1181</v>
      </c>
      <c r="AY211" s="217" t="s">
        <v>2980</v>
      </c>
      <c r="AZ211" s="217" t="s">
        <v>1197</v>
      </c>
      <c r="BA211" s="217" t="s">
        <v>2981</v>
      </c>
      <c r="BB211" s="217" t="s">
        <v>2982</v>
      </c>
      <c r="BC211" s="217" t="s">
        <v>2983</v>
      </c>
      <c r="BD211" s="217" t="s">
        <v>2984</v>
      </c>
      <c r="BE211" s="610" t="s">
        <v>3413</v>
      </c>
      <c r="BH211" s="614" t="s">
        <v>3777</v>
      </c>
      <c r="BI211" s="239" t="s">
        <v>3781</v>
      </c>
      <c r="BJ211" s="239" t="s">
        <v>3783</v>
      </c>
      <c r="BK211" s="239" t="s">
        <v>3782</v>
      </c>
      <c r="BL211" s="572" t="s">
        <v>1187</v>
      </c>
      <c r="BM211" s="572" t="s">
        <v>1185</v>
      </c>
      <c r="BN211" s="222" t="s">
        <v>2993</v>
      </c>
      <c r="BO211" s="222" t="s">
        <v>2993</v>
      </c>
      <c r="BP211" s="222" t="s">
        <v>2994</v>
      </c>
      <c r="BQ211" s="222" t="s">
        <v>1200</v>
      </c>
      <c r="BR211" s="222" t="s">
        <v>2996</v>
      </c>
      <c r="BS211" s="262" t="s">
        <v>2997</v>
      </c>
    </row>
    <row r="212" spans="1:76" ht="89.25">
      <c r="B212" s="85" t="s">
        <v>3741</v>
      </c>
      <c r="C212" s="52" t="s">
        <v>3747</v>
      </c>
      <c r="D212" s="52" t="s">
        <v>3747</v>
      </c>
      <c r="E212" s="170" t="s">
        <v>359</v>
      </c>
      <c r="F212" s="52" t="s">
        <v>559</v>
      </c>
      <c r="G212" s="46">
        <v>44295</v>
      </c>
      <c r="H212" s="46">
        <v>44309</v>
      </c>
      <c r="I212" s="46">
        <v>44253</v>
      </c>
      <c r="J212" s="108">
        <v>44246</v>
      </c>
      <c r="K212" s="109" t="s">
        <v>1081</v>
      </c>
      <c r="L212" s="170" t="s">
        <v>1204</v>
      </c>
      <c r="M212" s="235" t="str">
        <f>VLOOKUP(D212,'PDM NB Portfolio Online'!F:U,16,0)</f>
        <v>Vera Ye2 Bai</v>
      </c>
      <c r="AV212" s="607" t="s">
        <v>1210</v>
      </c>
      <c r="AW212" s="217" t="s">
        <v>1181</v>
      </c>
      <c r="AX212" s="217" t="s">
        <v>2980</v>
      </c>
      <c r="AY212" s="217" t="s">
        <v>1197</v>
      </c>
      <c r="AZ212" s="217" t="s">
        <v>2981</v>
      </c>
      <c r="BA212" s="217" t="s">
        <v>2982</v>
      </c>
      <c r="BB212" s="217" t="s">
        <v>2983</v>
      </c>
      <c r="BC212" s="217" t="s">
        <v>2984</v>
      </c>
      <c r="BD212" s="217" t="s">
        <v>3778</v>
      </c>
      <c r="BE212" s="609" t="s">
        <v>3780</v>
      </c>
      <c r="BF212" s="239"/>
      <c r="BG212" s="239" t="s">
        <v>320</v>
      </c>
      <c r="BH212" s="614" t="s">
        <v>319</v>
      </c>
      <c r="BI212" s="572" t="s">
        <v>1187</v>
      </c>
      <c r="BJ212" s="572" t="s">
        <v>1185</v>
      </c>
      <c r="BK212" s="222" t="s">
        <v>2993</v>
      </c>
      <c r="BL212" s="222" t="s">
        <v>2993</v>
      </c>
      <c r="BM212" s="222" t="s">
        <v>2994</v>
      </c>
      <c r="BN212" s="222" t="s">
        <v>2995</v>
      </c>
      <c r="BO212" s="222" t="s">
        <v>2996</v>
      </c>
      <c r="BP212" s="262" t="s">
        <v>2997</v>
      </c>
    </row>
    <row r="213" spans="1:76" ht="114.75">
      <c r="B213" s="85" t="s">
        <v>3433</v>
      </c>
      <c r="C213" s="85" t="s">
        <v>3434</v>
      </c>
      <c r="D213" s="52" t="s">
        <v>3438</v>
      </c>
      <c r="E213" s="52" t="s">
        <v>347</v>
      </c>
      <c r="F213" s="52" t="s">
        <v>1138</v>
      </c>
      <c r="G213" s="70">
        <v>44327</v>
      </c>
      <c r="H213" s="70">
        <v>44327</v>
      </c>
      <c r="I213" s="70">
        <v>44287</v>
      </c>
      <c r="J213" s="70">
        <v>44280</v>
      </c>
      <c r="K213" s="109" t="s">
        <v>333</v>
      </c>
      <c r="L213" s="170" t="s">
        <v>1209</v>
      </c>
      <c r="M213" s="235" t="str">
        <f>VLOOKUP(D213,'PDM NB Portfolio Online'!F:U,16,0)</f>
        <v>Chuang Chuang1 Cui</v>
      </c>
      <c r="BA213" s="259" t="s">
        <v>1205</v>
      </c>
      <c r="BB213" s="217" t="s">
        <v>2999</v>
      </c>
      <c r="BC213" s="217" t="s">
        <v>2999</v>
      </c>
      <c r="BD213" s="217" t="s">
        <v>3000</v>
      </c>
      <c r="BE213" s="217" t="s">
        <v>3001</v>
      </c>
      <c r="BH213" s="217" t="s">
        <v>3061</v>
      </c>
      <c r="BI213" s="217" t="s">
        <v>1191</v>
      </c>
      <c r="BJ213" s="222" t="s">
        <v>3817</v>
      </c>
      <c r="BK213" s="222" t="s">
        <v>3816</v>
      </c>
      <c r="BL213" s="222" t="s">
        <v>3475</v>
      </c>
      <c r="BM213" s="222" t="s">
        <v>3474</v>
      </c>
      <c r="BN213" s="222" t="s">
        <v>1182</v>
      </c>
      <c r="BO213" s="222" t="s">
        <v>1182</v>
      </c>
      <c r="BP213" s="222" t="s">
        <v>2994</v>
      </c>
      <c r="BQ213" s="222" t="s">
        <v>2995</v>
      </c>
      <c r="BR213" s="222" t="s">
        <v>1184</v>
      </c>
      <c r="BS213" s="262" t="s">
        <v>2997</v>
      </c>
    </row>
    <row r="214" spans="1:76" ht="114.75">
      <c r="B214" s="106" t="s">
        <v>3435</v>
      </c>
      <c r="C214" s="85" t="s">
        <v>3436</v>
      </c>
      <c r="D214" s="52" t="s">
        <v>3439</v>
      </c>
      <c r="E214" s="52" t="s">
        <v>347</v>
      </c>
      <c r="F214" s="52" t="s">
        <v>1138</v>
      </c>
      <c r="G214" s="70">
        <v>44327</v>
      </c>
      <c r="H214" s="70">
        <v>44327</v>
      </c>
      <c r="I214" s="70">
        <v>44287</v>
      </c>
      <c r="J214" s="70">
        <v>44280</v>
      </c>
      <c r="K214" s="170" t="s">
        <v>333</v>
      </c>
      <c r="L214" s="170" t="s">
        <v>1209</v>
      </c>
      <c r="M214" s="235" t="str">
        <f>VLOOKUP(D214,'PDM NB Portfolio Online'!F:U,16,0)</f>
        <v>Peng Peng11 Zhang</v>
      </c>
      <c r="BA214" s="259" t="s">
        <v>1205</v>
      </c>
      <c r="BB214" s="217" t="s">
        <v>2999</v>
      </c>
      <c r="BC214" s="217" t="s">
        <v>2999</v>
      </c>
      <c r="BD214" s="217" t="s">
        <v>3000</v>
      </c>
      <c r="BE214" s="217" t="s">
        <v>3001</v>
      </c>
      <c r="BH214" s="217" t="s">
        <v>3061</v>
      </c>
      <c r="BI214" s="217" t="s">
        <v>1191</v>
      </c>
      <c r="BJ214" s="222" t="s">
        <v>3817</v>
      </c>
      <c r="BK214" s="222" t="s">
        <v>3816</v>
      </c>
      <c r="BL214" s="222" t="s">
        <v>3475</v>
      </c>
      <c r="BM214" s="222" t="s">
        <v>3474</v>
      </c>
      <c r="BN214" s="222" t="s">
        <v>1182</v>
      </c>
      <c r="BO214" s="222" t="s">
        <v>1182</v>
      </c>
      <c r="BP214" s="222" t="s">
        <v>2994</v>
      </c>
      <c r="BQ214" s="222" t="s">
        <v>2995</v>
      </c>
      <c r="BR214" s="222" t="s">
        <v>1184</v>
      </c>
      <c r="BS214" s="262" t="s">
        <v>2997</v>
      </c>
    </row>
    <row r="215" spans="1:76" ht="114.75">
      <c r="B215" s="106" t="s">
        <v>3233</v>
      </c>
      <c r="C215" s="85" t="s">
        <v>3234</v>
      </c>
      <c r="D215" s="85" t="s">
        <v>3235</v>
      </c>
      <c r="E215" s="170" t="s">
        <v>330</v>
      </c>
      <c r="F215" s="85" t="s">
        <v>406</v>
      </c>
      <c r="G215" s="204">
        <v>44320</v>
      </c>
      <c r="H215" s="204">
        <v>44320</v>
      </c>
      <c r="I215" s="204">
        <v>44285</v>
      </c>
      <c r="J215" s="77">
        <v>44278</v>
      </c>
      <c r="K215" s="109" t="s">
        <v>333</v>
      </c>
      <c r="L215" s="170" t="s">
        <v>1209</v>
      </c>
      <c r="M215" s="235" t="str">
        <f>VLOOKUP(D215,'PDM NB Portfolio Online'!F:U,16,0)</f>
        <v>Vera Ye2 Bai</v>
      </c>
      <c r="BA215" s="259" t="s">
        <v>1205</v>
      </c>
      <c r="BB215" s="217" t="s">
        <v>2999</v>
      </c>
      <c r="BC215" s="217" t="s">
        <v>2999</v>
      </c>
      <c r="BD215" s="217" t="s">
        <v>3000</v>
      </c>
      <c r="BE215" s="217" t="s">
        <v>3001</v>
      </c>
      <c r="BH215" s="217" t="s">
        <v>3061</v>
      </c>
      <c r="BI215" s="217" t="s">
        <v>3818</v>
      </c>
      <c r="BJ215" s="239" t="s">
        <v>3819</v>
      </c>
      <c r="BK215" s="239" t="s">
        <v>3820</v>
      </c>
      <c r="BL215" s="239" t="s">
        <v>3821</v>
      </c>
      <c r="BM215" s="239" t="s">
        <v>3468</v>
      </c>
      <c r="BN215" s="222" t="s">
        <v>1182</v>
      </c>
      <c r="BO215" s="222" t="s">
        <v>2994</v>
      </c>
      <c r="BP215" s="222" t="s">
        <v>2995</v>
      </c>
      <c r="BQ215" s="222" t="s">
        <v>1184</v>
      </c>
      <c r="BR215" s="262" t="s">
        <v>2997</v>
      </c>
    </row>
    <row r="216" spans="1:76" ht="114.75">
      <c r="B216" s="106" t="s">
        <v>3239</v>
      </c>
      <c r="C216" s="85" t="s">
        <v>3240</v>
      </c>
      <c r="D216" s="85" t="s">
        <v>3241</v>
      </c>
      <c r="E216" s="170" t="s">
        <v>330</v>
      </c>
      <c r="F216" s="85" t="s">
        <v>406</v>
      </c>
      <c r="G216" s="204">
        <v>44320</v>
      </c>
      <c r="H216" s="204">
        <v>44320</v>
      </c>
      <c r="I216" s="204">
        <v>44285</v>
      </c>
      <c r="J216" s="77">
        <v>44278</v>
      </c>
      <c r="K216" s="109" t="s">
        <v>333</v>
      </c>
      <c r="L216" s="170" t="s">
        <v>1209</v>
      </c>
      <c r="M216" s="235" t="str">
        <f>VLOOKUP(D216,'PDM NB Portfolio Online'!F:U,16,0)</f>
        <v>Peng Peng11 Zhang</v>
      </c>
      <c r="BA216" s="259" t="s">
        <v>1205</v>
      </c>
      <c r="BB216" s="217" t="s">
        <v>2999</v>
      </c>
      <c r="BC216" s="217" t="s">
        <v>2999</v>
      </c>
      <c r="BD216" s="217" t="s">
        <v>3000</v>
      </c>
      <c r="BE216" s="217" t="s">
        <v>3001</v>
      </c>
      <c r="BH216" s="217" t="s">
        <v>3061</v>
      </c>
      <c r="BI216" s="217" t="s">
        <v>3818</v>
      </c>
      <c r="BJ216" s="239" t="s">
        <v>3819</v>
      </c>
      <c r="BK216" s="239" t="s">
        <v>3820</v>
      </c>
      <c r="BL216" s="239" t="s">
        <v>3821</v>
      </c>
      <c r="BM216" s="239" t="s">
        <v>3468</v>
      </c>
      <c r="BN216" s="222" t="s">
        <v>1182</v>
      </c>
      <c r="BO216" s="222" t="s">
        <v>2994</v>
      </c>
      <c r="BP216" s="222" t="s">
        <v>2995</v>
      </c>
      <c r="BQ216" s="222" t="s">
        <v>1184</v>
      </c>
      <c r="BR216" s="262" t="s">
        <v>2997</v>
      </c>
    </row>
    <row r="217" spans="1:76" ht="89.25">
      <c r="B217" s="272" t="s">
        <v>3130</v>
      </c>
      <c r="C217" s="52" t="s">
        <v>3139</v>
      </c>
      <c r="D217" s="52" t="s">
        <v>3139</v>
      </c>
      <c r="E217" s="170" t="s">
        <v>359</v>
      </c>
      <c r="F217" s="52" t="s">
        <v>446</v>
      </c>
      <c r="G217" s="46">
        <v>44330</v>
      </c>
      <c r="H217" s="90" t="s">
        <v>3800</v>
      </c>
      <c r="I217" s="46" t="s">
        <v>552</v>
      </c>
      <c r="J217" s="108" t="e">
        <v>#VALUE!</v>
      </c>
      <c r="K217" s="336" t="s">
        <v>1081</v>
      </c>
      <c r="L217" s="170" t="s">
        <v>1209</v>
      </c>
      <c r="M217" s="235" t="str">
        <f>VLOOKUP(D217,'PDM NB Portfolio Online'!F:U,16,0)</f>
        <v>Guangsheng GS5 Xu</v>
      </c>
      <c r="BB217" s="259" t="s">
        <v>1205</v>
      </c>
      <c r="BC217" s="217" t="s">
        <v>2999</v>
      </c>
      <c r="BD217" s="217" t="s">
        <v>2999</v>
      </c>
      <c r="BE217" s="217" t="s">
        <v>3000</v>
      </c>
      <c r="BF217" s="217" t="s">
        <v>3001</v>
      </c>
      <c r="BH217" s="217" t="s">
        <v>3002</v>
      </c>
      <c r="BI217" s="217" t="s">
        <v>3061</v>
      </c>
      <c r="BJ217" s="217" t="s">
        <v>1191</v>
      </c>
      <c r="BK217" s="217" t="s">
        <v>1193</v>
      </c>
      <c r="BL217" s="217" t="s">
        <v>3006</v>
      </c>
      <c r="BM217" s="217" t="s">
        <v>3814</v>
      </c>
      <c r="BN217" s="217" t="s">
        <v>3472</v>
      </c>
      <c r="BO217" s="222" t="s">
        <v>1187</v>
      </c>
      <c r="BP217" s="222" t="s">
        <v>1185</v>
      </c>
      <c r="BQ217" s="222" t="s">
        <v>1182</v>
      </c>
      <c r="BR217" s="222" t="s">
        <v>1182</v>
      </c>
      <c r="BS217" s="222" t="s">
        <v>2994</v>
      </c>
      <c r="BT217" s="222" t="s">
        <v>2995</v>
      </c>
      <c r="BU217" s="222" t="s">
        <v>1184</v>
      </c>
      <c r="BV217" s="262" t="s">
        <v>2997</v>
      </c>
    </row>
    <row r="218" spans="1:76" ht="114.75">
      <c r="B218" s="85" t="s">
        <v>3611</v>
      </c>
      <c r="C218" s="85" t="s">
        <v>3613</v>
      </c>
      <c r="D218" s="85" t="s">
        <v>3613</v>
      </c>
      <c r="E218" s="52" t="s">
        <v>347</v>
      </c>
      <c r="F218" s="52" t="s">
        <v>1138</v>
      </c>
      <c r="G218" s="204">
        <v>44330</v>
      </c>
      <c r="H218" s="204">
        <v>44330</v>
      </c>
      <c r="I218" s="46">
        <v>44277</v>
      </c>
      <c r="J218" s="108">
        <v>44270</v>
      </c>
      <c r="K218" s="622" t="s">
        <v>333</v>
      </c>
      <c r="L218" s="170" t="s">
        <v>1209</v>
      </c>
      <c r="M218" s="235" t="str">
        <f>VLOOKUP(D218,'PDM NB Portfolio Online'!F:U,16,0)</f>
        <v>Guangsheng GS5 Xu</v>
      </c>
      <c r="AZ218" s="259" t="s">
        <v>1205</v>
      </c>
      <c r="BA218" s="217" t="s">
        <v>2999</v>
      </c>
      <c r="BB218" s="217" t="s">
        <v>2999</v>
      </c>
      <c r="BC218" s="217" t="s">
        <v>3000</v>
      </c>
      <c r="BD218" s="217" t="s">
        <v>3001</v>
      </c>
      <c r="BE218" s="217" t="s">
        <v>3002</v>
      </c>
      <c r="BH218" s="217" t="s">
        <v>3061</v>
      </c>
      <c r="BI218" s="217" t="s">
        <v>1191</v>
      </c>
      <c r="BJ218" s="217" t="s">
        <v>1193</v>
      </c>
      <c r="BK218" s="222" t="s">
        <v>3815</v>
      </c>
      <c r="BL218" s="222" t="s">
        <v>3287</v>
      </c>
      <c r="BM218" s="222" t="s">
        <v>3808</v>
      </c>
      <c r="BN218" s="222" t="s">
        <v>1185</v>
      </c>
      <c r="BO218" s="222" t="s">
        <v>1182</v>
      </c>
      <c r="BP218" s="222" t="s">
        <v>1182</v>
      </c>
      <c r="BQ218" s="222" t="s">
        <v>2994</v>
      </c>
      <c r="BR218" s="222" t="s">
        <v>2995</v>
      </c>
      <c r="BS218" s="222" t="s">
        <v>1184</v>
      </c>
      <c r="BT218" s="262" t="s">
        <v>2997</v>
      </c>
    </row>
    <row r="219" spans="1:76" ht="102">
      <c r="B219" s="307" t="s">
        <v>3612</v>
      </c>
      <c r="C219" s="307" t="s">
        <v>3614</v>
      </c>
      <c r="D219" s="307" t="s">
        <v>3614</v>
      </c>
      <c r="E219" s="306" t="s">
        <v>347</v>
      </c>
      <c r="F219" s="306" t="s">
        <v>1138</v>
      </c>
      <c r="G219" s="490">
        <v>44337</v>
      </c>
      <c r="H219" s="490">
        <v>44337</v>
      </c>
      <c r="I219" s="308">
        <v>44277</v>
      </c>
      <c r="J219" s="308">
        <v>44270</v>
      </c>
      <c r="K219" s="381" t="s">
        <v>333</v>
      </c>
      <c r="L219" s="306" t="s">
        <v>1209</v>
      </c>
      <c r="M219" s="309" t="str">
        <f>VLOOKUP(D219,'PDM NB Portfolio Online'!F:U,16,0)</f>
        <v>Chuang Chuang1 Cui</v>
      </c>
      <c r="AY219" s="259" t="s">
        <v>1205</v>
      </c>
      <c r="AZ219" s="217" t="s">
        <v>2999</v>
      </c>
      <c r="BA219" s="217" t="s">
        <v>2999</v>
      </c>
      <c r="BB219" s="217" t="s">
        <v>3000</v>
      </c>
      <c r="BC219" s="217" t="s">
        <v>3001</v>
      </c>
      <c r="BD219" s="217" t="s">
        <v>3002</v>
      </c>
      <c r="BE219" s="217" t="s">
        <v>3061</v>
      </c>
      <c r="BH219" s="217" t="s">
        <v>1191</v>
      </c>
      <c r="BI219" s="217" t="s">
        <v>1193</v>
      </c>
      <c r="BJ219" s="217" t="s">
        <v>3006</v>
      </c>
      <c r="BK219" s="217" t="s">
        <v>3814</v>
      </c>
      <c r="BL219" s="217" t="s">
        <v>3472</v>
      </c>
      <c r="BM219" s="222" t="s">
        <v>1187</v>
      </c>
      <c r="BN219" s="222" t="s">
        <v>1185</v>
      </c>
      <c r="BO219" s="222" t="s">
        <v>1182</v>
      </c>
      <c r="BP219" s="222" t="s">
        <v>1182</v>
      </c>
      <c r="BQ219" s="222" t="s">
        <v>2994</v>
      </c>
      <c r="BR219" s="222" t="s">
        <v>2995</v>
      </c>
      <c r="BS219" s="222" t="s">
        <v>1184</v>
      </c>
      <c r="BT219" s="262" t="s">
        <v>2997</v>
      </c>
    </row>
    <row r="220" spans="1:76" s="120" customFormat="1" ht="102">
      <c r="A220" s="503"/>
      <c r="B220" s="272" t="s">
        <v>3337</v>
      </c>
      <c r="C220" s="170" t="s">
        <v>3103</v>
      </c>
      <c r="D220" s="170" t="s">
        <v>3103</v>
      </c>
      <c r="E220" s="170" t="s">
        <v>359</v>
      </c>
      <c r="F220" s="170" t="s">
        <v>1080</v>
      </c>
      <c r="G220" s="181">
        <v>44347</v>
      </c>
      <c r="H220" s="181">
        <v>44361</v>
      </c>
      <c r="I220" s="181">
        <v>44305</v>
      </c>
      <c r="J220" s="181">
        <v>44298</v>
      </c>
      <c r="K220" s="170" t="s">
        <v>1081</v>
      </c>
      <c r="L220" s="170" t="s">
        <v>1209</v>
      </c>
      <c r="M220" s="235" t="str">
        <f>VLOOKUP(D220,'PDM NB Portfolio Online'!F:U,16,0)</f>
        <v>Vera Ye2 Bai</v>
      </c>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BC220" s="259" t="s">
        <v>1205</v>
      </c>
      <c r="BD220" s="217" t="s">
        <v>2999</v>
      </c>
      <c r="BE220" s="217" t="s">
        <v>2999</v>
      </c>
      <c r="BH220" s="217" t="s">
        <v>3000</v>
      </c>
      <c r="BI220" s="217" t="s">
        <v>3001</v>
      </c>
      <c r="BJ220" s="217" t="s">
        <v>3002</v>
      </c>
      <c r="BK220" s="217" t="s">
        <v>3061</v>
      </c>
      <c r="BL220" s="217" t="s">
        <v>1191</v>
      </c>
      <c r="BM220" s="217" t="s">
        <v>1193</v>
      </c>
      <c r="BN220" s="217" t="s">
        <v>3006</v>
      </c>
      <c r="BO220" s="217" t="s">
        <v>3814</v>
      </c>
      <c r="BP220" s="217" t="s">
        <v>3472</v>
      </c>
      <c r="BQ220" s="222" t="s">
        <v>1187</v>
      </c>
      <c r="BR220" s="222" t="s">
        <v>1185</v>
      </c>
      <c r="BS220" s="222" t="s">
        <v>1182</v>
      </c>
      <c r="BT220" s="222" t="s">
        <v>1182</v>
      </c>
      <c r="BU220" s="222" t="s">
        <v>2994</v>
      </c>
      <c r="BV220" s="222" t="s">
        <v>2995</v>
      </c>
      <c r="BW220" s="222" t="s">
        <v>1184</v>
      </c>
      <c r="BX220" s="262" t="s">
        <v>2997</v>
      </c>
    </row>
    <row r="221" spans="1:76" ht="102">
      <c r="B221" s="123" t="s">
        <v>3696</v>
      </c>
      <c r="C221" s="123" t="s">
        <v>3697</v>
      </c>
      <c r="D221" s="123" t="s">
        <v>3698</v>
      </c>
      <c r="E221" s="315" t="s">
        <v>330</v>
      </c>
      <c r="F221" s="315" t="s">
        <v>3228</v>
      </c>
      <c r="G221" s="372">
        <v>44333</v>
      </c>
      <c r="H221" s="372"/>
      <c r="I221" s="510">
        <v>44285</v>
      </c>
      <c r="J221" s="510">
        <v>44278</v>
      </c>
      <c r="K221" s="123" t="s">
        <v>349</v>
      </c>
      <c r="L221" s="315" t="s">
        <v>1209</v>
      </c>
      <c r="M221" s="563" t="str">
        <f>VLOOKUP(D221,'PDM NB Portfolio Online'!F:U,16,0)</f>
        <v>Cathy SQ1 Wan</v>
      </c>
      <c r="AZ221" s="259" t="s">
        <v>1205</v>
      </c>
      <c r="BA221" s="217" t="s">
        <v>2999</v>
      </c>
      <c r="BB221" s="217" t="s">
        <v>2999</v>
      </c>
      <c r="BC221" s="217" t="s">
        <v>3000</v>
      </c>
      <c r="BD221" s="217" t="s">
        <v>3001</v>
      </c>
      <c r="BE221" s="217" t="s">
        <v>3002</v>
      </c>
      <c r="BH221" s="217" t="s">
        <v>3061</v>
      </c>
      <c r="BI221" s="217" t="s">
        <v>1191</v>
      </c>
      <c r="BJ221" s="217" t="s">
        <v>1193</v>
      </c>
      <c r="BK221" s="239" t="s">
        <v>3006</v>
      </c>
      <c r="BL221" s="239" t="s">
        <v>320</v>
      </c>
      <c r="BM221" s="239" t="s">
        <v>319</v>
      </c>
      <c r="BN221" s="222"/>
      <c r="BO221" s="222"/>
      <c r="BP221" s="222"/>
      <c r="BQ221" s="222"/>
      <c r="BR221" s="222"/>
      <c r="BS221" s="222"/>
      <c r="BT221" s="262"/>
    </row>
    <row r="222" spans="1:76" ht="89.25">
      <c r="B222" s="629" t="s">
        <v>3715</v>
      </c>
      <c r="C222" s="306" t="s">
        <v>3717</v>
      </c>
      <c r="D222" s="306" t="s">
        <v>3717</v>
      </c>
      <c r="E222" s="306" t="s">
        <v>359</v>
      </c>
      <c r="F222" s="306" t="s">
        <v>449</v>
      </c>
      <c r="G222" s="308">
        <v>44339</v>
      </c>
      <c r="H222" s="308">
        <v>44353</v>
      </c>
      <c r="I222" s="308">
        <v>44297</v>
      </c>
      <c r="J222" s="308">
        <v>44290</v>
      </c>
      <c r="K222" s="306" t="s">
        <v>1081</v>
      </c>
      <c r="L222" s="306" t="s">
        <v>1209</v>
      </c>
      <c r="M222" s="309" t="str">
        <f>VLOOKUP(D222,'PDM NB Portfolio Online'!F:U,16,0)</f>
        <v>Vera Ye2 Bai</v>
      </c>
      <c r="BB222" s="259" t="s">
        <v>1205</v>
      </c>
      <c r="BC222" s="217" t="s">
        <v>2999</v>
      </c>
      <c r="BD222" s="217" t="s">
        <v>2999</v>
      </c>
      <c r="BE222" s="217" t="s">
        <v>3000</v>
      </c>
      <c r="BF222" s="217" t="s">
        <v>3001</v>
      </c>
      <c r="BH222" s="217" t="s">
        <v>3002</v>
      </c>
      <c r="BI222" s="217" t="s">
        <v>3061</v>
      </c>
      <c r="BJ222" s="217" t="s">
        <v>1191</v>
      </c>
      <c r="BK222" s="217" t="s">
        <v>1193</v>
      </c>
      <c r="BL222" s="217" t="s">
        <v>3006</v>
      </c>
      <c r="BM222" s="217" t="s">
        <v>3814</v>
      </c>
      <c r="BN222" s="217" t="s">
        <v>3472</v>
      </c>
      <c r="BO222" s="222" t="s">
        <v>1187</v>
      </c>
      <c r="BP222" s="222" t="s">
        <v>1185</v>
      </c>
      <c r="BQ222" s="222" t="s">
        <v>1182</v>
      </c>
      <c r="BR222" s="222" t="s">
        <v>1182</v>
      </c>
      <c r="BS222" s="222" t="s">
        <v>2994</v>
      </c>
      <c r="BT222" s="222" t="s">
        <v>2995</v>
      </c>
      <c r="BU222" s="222" t="s">
        <v>1184</v>
      </c>
      <c r="BV222" s="262" t="s">
        <v>2997</v>
      </c>
    </row>
    <row r="223" spans="1:76" s="120" customFormat="1" ht="102">
      <c r="A223" s="503"/>
      <c r="B223" s="170" t="s">
        <v>3739</v>
      </c>
      <c r="C223" s="170" t="s">
        <v>3745</v>
      </c>
      <c r="D223" s="170" t="s">
        <v>3745</v>
      </c>
      <c r="E223" s="170" t="s">
        <v>359</v>
      </c>
      <c r="F223" s="170" t="s">
        <v>559</v>
      </c>
      <c r="G223" s="181">
        <v>44346</v>
      </c>
      <c r="H223" s="181" t="s">
        <v>952</v>
      </c>
      <c r="I223" s="181">
        <v>44304</v>
      </c>
      <c r="J223" s="181">
        <v>44297</v>
      </c>
      <c r="K223" s="170" t="s">
        <v>1032</v>
      </c>
      <c r="L223" s="170" t="s">
        <v>1209</v>
      </c>
      <c r="M223" s="235" t="str">
        <f>VLOOKUP(D223,'PDM NB Portfolio Online'!F:U,16,0)</f>
        <v>Siyu SY5 Feng</v>
      </c>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BC223" s="259" t="s">
        <v>1205</v>
      </c>
      <c r="BD223" s="217" t="s">
        <v>2999</v>
      </c>
      <c r="BE223" s="217" t="s">
        <v>2999</v>
      </c>
      <c r="BH223" s="217" t="s">
        <v>3000</v>
      </c>
      <c r="BI223" s="217" t="s">
        <v>3001</v>
      </c>
      <c r="BJ223" s="217" t="s">
        <v>3002</v>
      </c>
      <c r="BK223" s="217" t="s">
        <v>3061</v>
      </c>
      <c r="BL223" s="217" t="s">
        <v>1191</v>
      </c>
      <c r="BM223" s="217" t="s">
        <v>1193</v>
      </c>
      <c r="BN223" s="217" t="s">
        <v>3006</v>
      </c>
      <c r="BO223" s="217" t="s">
        <v>320</v>
      </c>
      <c r="BP223" s="217" t="s">
        <v>319</v>
      </c>
      <c r="BV223" s="637" t="s">
        <v>317</v>
      </c>
    </row>
    <row r="224" spans="1:76" ht="102">
      <c r="B224" s="315" t="s">
        <v>3740</v>
      </c>
      <c r="C224" s="315" t="s">
        <v>3746</v>
      </c>
      <c r="D224" s="315" t="s">
        <v>3746</v>
      </c>
      <c r="E224" s="315" t="s">
        <v>359</v>
      </c>
      <c r="F224" s="315" t="s">
        <v>559</v>
      </c>
      <c r="G224" s="90">
        <v>44341</v>
      </c>
      <c r="H224" s="372" t="s">
        <v>952</v>
      </c>
      <c r="I224" s="372">
        <v>44289</v>
      </c>
      <c r="J224" s="372">
        <v>44282</v>
      </c>
      <c r="K224" s="315" t="s">
        <v>1032</v>
      </c>
      <c r="L224" s="315" t="s">
        <v>1209</v>
      </c>
      <c r="M224" s="563" t="str">
        <f>VLOOKUP(D224,'PDM NB Portfolio Online'!F:U,16,0)</f>
        <v>Zeying ZY7 Song</v>
      </c>
      <c r="BB224" s="259" t="s">
        <v>1205</v>
      </c>
      <c r="BC224" s="217" t="s">
        <v>2999</v>
      </c>
      <c r="BD224" s="217" t="s">
        <v>2999</v>
      </c>
      <c r="BE224" s="217" t="s">
        <v>3000</v>
      </c>
      <c r="BF224" s="217" t="s">
        <v>3001</v>
      </c>
      <c r="BG224" s="217" t="s">
        <v>3002</v>
      </c>
      <c r="BH224" s="217" t="s">
        <v>3061</v>
      </c>
      <c r="BI224" s="217" t="s">
        <v>1191</v>
      </c>
      <c r="BJ224" s="217" t="s">
        <v>1193</v>
      </c>
      <c r="BK224" s="217" t="s">
        <v>3006</v>
      </c>
      <c r="BL224" s="217" t="s">
        <v>3814</v>
      </c>
      <c r="BM224" s="217" t="s">
        <v>3472</v>
      </c>
    </row>
    <row r="225" spans="2:74" ht="102">
      <c r="B225" s="52" t="s">
        <v>3742</v>
      </c>
      <c r="C225" s="52" t="s">
        <v>3748</v>
      </c>
      <c r="D225" s="52" t="s">
        <v>3748</v>
      </c>
      <c r="E225" s="170" t="s">
        <v>359</v>
      </c>
      <c r="F225" s="52" t="s">
        <v>571</v>
      </c>
      <c r="G225" s="46">
        <v>44330</v>
      </c>
      <c r="H225" s="46">
        <v>44344</v>
      </c>
      <c r="I225" s="46">
        <v>44288</v>
      </c>
      <c r="J225" s="108">
        <v>44281</v>
      </c>
      <c r="K225" s="109" t="s">
        <v>1081</v>
      </c>
      <c r="L225" s="170" t="s">
        <v>1209</v>
      </c>
      <c r="M225" s="235" t="str">
        <f>VLOOKUP(D225,'PDM NB Portfolio Online'!F:U,16,0)</f>
        <v>Siyu SY5 Feng</v>
      </c>
      <c r="BA225" s="259" t="s">
        <v>1205</v>
      </c>
      <c r="BB225" s="217" t="s">
        <v>2999</v>
      </c>
      <c r="BC225" s="217" t="s">
        <v>2999</v>
      </c>
      <c r="BD225" s="217" t="s">
        <v>3000</v>
      </c>
      <c r="BE225" s="217" t="s">
        <v>3001</v>
      </c>
      <c r="BG225" s="217" t="s">
        <v>3002</v>
      </c>
      <c r="BH225" s="217" t="s">
        <v>3061</v>
      </c>
      <c r="BI225" s="217" t="s">
        <v>1191</v>
      </c>
      <c r="BJ225" s="217" t="s">
        <v>1193</v>
      </c>
      <c r="BK225" s="217" t="s">
        <v>3006</v>
      </c>
      <c r="BL225" s="217" t="s">
        <v>3814</v>
      </c>
      <c r="BM225" s="217" t="s">
        <v>3472</v>
      </c>
      <c r="BN225" s="222" t="s">
        <v>1187</v>
      </c>
      <c r="BO225" s="222" t="s">
        <v>1185</v>
      </c>
      <c r="BP225" s="222" t="s">
        <v>1182</v>
      </c>
      <c r="BQ225" s="222" t="s">
        <v>1182</v>
      </c>
      <c r="BR225" s="222" t="s">
        <v>2994</v>
      </c>
      <c r="BS225" s="222" t="s">
        <v>2995</v>
      </c>
      <c r="BT225" s="222" t="s">
        <v>1184</v>
      </c>
      <c r="BU225" s="262" t="s">
        <v>2997</v>
      </c>
    </row>
    <row r="226" spans="2:74" ht="89.25">
      <c r="B226" s="52" t="s">
        <v>3743</v>
      </c>
      <c r="C226" s="52" t="s">
        <v>3749</v>
      </c>
      <c r="D226" s="52" t="s">
        <v>3749</v>
      </c>
      <c r="E226" s="170" t="s">
        <v>359</v>
      </c>
      <c r="F226" s="52" t="s">
        <v>449</v>
      </c>
      <c r="G226" s="46">
        <v>44337</v>
      </c>
      <c r="H226" s="46">
        <v>44351</v>
      </c>
      <c r="I226" s="46">
        <v>44295</v>
      </c>
      <c r="J226" s="108">
        <v>44288</v>
      </c>
      <c r="K226" s="109" t="s">
        <v>333</v>
      </c>
      <c r="L226" s="170" t="s">
        <v>1209</v>
      </c>
      <c r="M226" s="235" t="str">
        <f>VLOOKUP(D226,'PDM NB Portfolio Online'!F:U,16,0)</f>
        <v>Guangsheng GS5 Xu</v>
      </c>
      <c r="BB226" s="259" t="s">
        <v>1205</v>
      </c>
      <c r="BC226" s="217" t="s">
        <v>2999</v>
      </c>
      <c r="BD226" s="217" t="s">
        <v>2999</v>
      </c>
      <c r="BE226" s="217" t="s">
        <v>3000</v>
      </c>
      <c r="BF226" s="217" t="s">
        <v>3001</v>
      </c>
      <c r="BH226" s="217" t="s">
        <v>3002</v>
      </c>
      <c r="BI226" s="217" t="s">
        <v>3061</v>
      </c>
      <c r="BJ226" s="217" t="s">
        <v>1191</v>
      </c>
      <c r="BK226" s="217" t="s">
        <v>1193</v>
      </c>
      <c r="BL226" s="217" t="s">
        <v>3006</v>
      </c>
      <c r="BM226" s="217" t="s">
        <v>3814</v>
      </c>
      <c r="BN226" s="217" t="s">
        <v>3472</v>
      </c>
      <c r="BO226" s="222" t="s">
        <v>1187</v>
      </c>
      <c r="BP226" s="222" t="s">
        <v>1185</v>
      </c>
      <c r="BQ226" s="222" t="s">
        <v>1182</v>
      </c>
      <c r="BR226" s="222" t="s">
        <v>1182</v>
      </c>
      <c r="BS226" s="222" t="s">
        <v>2994</v>
      </c>
      <c r="BT226" s="222" t="s">
        <v>2995</v>
      </c>
      <c r="BU226" s="222" t="s">
        <v>1184</v>
      </c>
      <c r="BV226" s="262" t="s">
        <v>2997</v>
      </c>
    </row>
  </sheetData>
  <autoFilter ref="A1:XFD226">
    <filterColumn colId="11">
      <filters>
        <filter val="In Process"/>
        <filter val="Not Start"/>
        <filter val="Resume"/>
      </filters>
    </filterColumn>
  </autoFilter>
  <sortState ref="A101:CZ201">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66"/>
  <sheetViews>
    <sheetView topLeftCell="D1" workbookViewId="0">
      <selection activeCell="C1" sqref="C1:E455"/>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64" t="s">
        <v>314</v>
      </c>
      <c r="B1" s="664" t="s">
        <v>1213</v>
      </c>
      <c r="C1" s="664" t="s">
        <v>1214</v>
      </c>
      <c r="D1" s="664" t="s">
        <v>1215</v>
      </c>
      <c r="E1" s="664" t="s">
        <v>1216</v>
      </c>
      <c r="F1" s="658" t="s">
        <v>1157</v>
      </c>
      <c r="G1" s="658" t="s">
        <v>1158</v>
      </c>
      <c r="H1" s="658" t="s">
        <v>1159</v>
      </c>
      <c r="I1" s="658" t="s">
        <v>1160</v>
      </c>
      <c r="J1" s="658" t="s">
        <v>316</v>
      </c>
      <c r="K1" s="660" t="s">
        <v>1217</v>
      </c>
      <c r="L1" s="660" t="s">
        <v>1218</v>
      </c>
      <c r="M1" s="660" t="s">
        <v>1219</v>
      </c>
      <c r="N1" s="660" t="s">
        <v>1220</v>
      </c>
      <c r="O1" s="658" t="s">
        <v>1221</v>
      </c>
      <c r="P1" s="662" t="s">
        <v>323</v>
      </c>
      <c r="Q1" s="657" t="s">
        <v>1222</v>
      </c>
    </row>
    <row r="2" spans="1:17" s="1" customFormat="1" hidden="1">
      <c r="A2" s="665"/>
      <c r="B2" s="665"/>
      <c r="C2" s="665"/>
      <c r="D2" s="665"/>
      <c r="E2" s="665"/>
      <c r="F2" s="659"/>
      <c r="G2" s="659"/>
      <c r="H2" s="659"/>
      <c r="I2" s="659"/>
      <c r="J2" s="659"/>
      <c r="K2" s="661"/>
      <c r="L2" s="661"/>
      <c r="M2" s="661"/>
      <c r="N2" s="661"/>
      <c r="O2" s="659"/>
      <c r="P2" s="663"/>
      <c r="Q2" s="657"/>
    </row>
    <row r="3" spans="1:17" hidden="1">
      <c r="C3" t="s">
        <v>1223</v>
      </c>
      <c r="D3" t="s">
        <v>1420</v>
      </c>
      <c r="E3" t="s">
        <v>1224</v>
      </c>
      <c r="F3" t="s">
        <v>328</v>
      </c>
      <c r="I3" t="s">
        <v>338</v>
      </c>
      <c r="J3" t="s">
        <v>332</v>
      </c>
      <c r="K3" s="24">
        <v>42214</v>
      </c>
      <c r="M3" s="24">
        <v>42199</v>
      </c>
      <c r="Q3" s="24" t="e">
        <v>#N/A</v>
      </c>
    </row>
    <row r="4" spans="1:17" hidden="1">
      <c r="C4" t="s">
        <v>1225</v>
      </c>
      <c r="D4" t="s">
        <v>1421</v>
      </c>
      <c r="E4" t="s">
        <v>1226</v>
      </c>
      <c r="F4" t="s">
        <v>328</v>
      </c>
      <c r="I4" t="s">
        <v>353</v>
      </c>
      <c r="J4" t="s">
        <v>332</v>
      </c>
      <c r="K4" s="24">
        <v>42311</v>
      </c>
      <c r="M4" s="24">
        <v>42283</v>
      </c>
      <c r="Q4" s="24">
        <v>43008</v>
      </c>
    </row>
    <row r="5" spans="1:17" hidden="1">
      <c r="C5" t="s">
        <v>1422</v>
      </c>
      <c r="D5" t="s">
        <v>1227</v>
      </c>
      <c r="E5" t="s">
        <v>1228</v>
      </c>
      <c r="F5" t="s">
        <v>328</v>
      </c>
      <c r="I5" t="s">
        <v>527</v>
      </c>
      <c r="J5" t="s">
        <v>332</v>
      </c>
      <c r="K5" s="24">
        <v>42325</v>
      </c>
      <c r="M5" s="24">
        <v>42297</v>
      </c>
      <c r="O5" t="s">
        <v>333</v>
      </c>
      <c r="Q5" s="24">
        <v>43190</v>
      </c>
    </row>
    <row r="6" spans="1:17" hidden="1">
      <c r="C6" t="s">
        <v>1423</v>
      </c>
      <c r="D6" t="s">
        <v>1229</v>
      </c>
      <c r="E6" t="s">
        <v>1230</v>
      </c>
      <c r="F6" t="s">
        <v>328</v>
      </c>
      <c r="I6" t="s">
        <v>527</v>
      </c>
      <c r="J6" t="s">
        <v>332</v>
      </c>
      <c r="K6" s="24">
        <v>42304</v>
      </c>
      <c r="M6" s="24">
        <v>42269</v>
      </c>
      <c r="O6" t="s">
        <v>333</v>
      </c>
      <c r="Q6" s="24">
        <v>43190</v>
      </c>
    </row>
    <row r="7" spans="1:17" hidden="1">
      <c r="C7" t="s">
        <v>1424</v>
      </c>
      <c r="D7" t="s">
        <v>1425</v>
      </c>
      <c r="E7" t="s">
        <v>1231</v>
      </c>
      <c r="F7" t="s">
        <v>328</v>
      </c>
      <c r="I7" t="s">
        <v>1426</v>
      </c>
      <c r="J7" t="s">
        <v>332</v>
      </c>
      <c r="K7" s="24">
        <v>42283</v>
      </c>
      <c r="M7" s="24">
        <v>42227</v>
      </c>
      <c r="Q7" s="24" t="e">
        <v>#N/A</v>
      </c>
    </row>
    <row r="8" spans="1:17" hidden="1">
      <c r="C8" t="s">
        <v>1232</v>
      </c>
      <c r="D8" t="s">
        <v>1427</v>
      </c>
      <c r="E8" t="s">
        <v>1233</v>
      </c>
      <c r="F8" t="s">
        <v>328</v>
      </c>
      <c r="I8" t="s">
        <v>1234</v>
      </c>
      <c r="J8" t="s">
        <v>332</v>
      </c>
      <c r="K8" s="24">
        <v>42339</v>
      </c>
      <c r="M8" s="24">
        <v>42304</v>
      </c>
      <c r="Q8" s="24">
        <v>42977</v>
      </c>
    </row>
    <row r="9" spans="1:17" hidden="1">
      <c r="C9" t="s">
        <v>1235</v>
      </c>
      <c r="D9" t="s">
        <v>1236</v>
      </c>
      <c r="E9" t="s">
        <v>1237</v>
      </c>
      <c r="F9" t="s">
        <v>373</v>
      </c>
      <c r="G9" t="s">
        <v>329</v>
      </c>
      <c r="I9" t="s">
        <v>374</v>
      </c>
      <c r="J9" t="s">
        <v>332</v>
      </c>
      <c r="K9" s="24">
        <v>42311</v>
      </c>
      <c r="M9" s="24">
        <v>42271</v>
      </c>
      <c r="Q9" s="24">
        <v>43100</v>
      </c>
    </row>
    <row r="10" spans="1:17" hidden="1">
      <c r="C10" t="s">
        <v>1238</v>
      </c>
      <c r="D10" t="s">
        <v>1239</v>
      </c>
      <c r="E10" t="s">
        <v>1240</v>
      </c>
      <c r="F10" t="s">
        <v>373</v>
      </c>
      <c r="G10" t="s">
        <v>329</v>
      </c>
      <c r="I10" t="s">
        <v>374</v>
      </c>
      <c r="J10" t="s">
        <v>332</v>
      </c>
      <c r="K10" s="24">
        <v>42311</v>
      </c>
      <c r="M10" s="24">
        <v>42271</v>
      </c>
      <c r="Q10" s="24">
        <v>43100</v>
      </c>
    </row>
    <row r="11" spans="1:17" hidden="1">
      <c r="C11" t="s">
        <v>1241</v>
      </c>
      <c r="D11" t="s">
        <v>1242</v>
      </c>
      <c r="E11" t="s">
        <v>1243</v>
      </c>
      <c r="F11" t="s">
        <v>373</v>
      </c>
      <c r="G11" t="s">
        <v>329</v>
      </c>
      <c r="I11" t="s">
        <v>1244</v>
      </c>
      <c r="J11" t="s">
        <v>332</v>
      </c>
      <c r="K11" s="24">
        <v>42318</v>
      </c>
      <c r="M11" s="24">
        <v>42290</v>
      </c>
      <c r="Q11" s="24">
        <v>42735</v>
      </c>
    </row>
    <row r="12" spans="1:17" hidden="1">
      <c r="C12" t="s">
        <v>1245</v>
      </c>
      <c r="D12" t="s">
        <v>1246</v>
      </c>
      <c r="E12" t="s">
        <v>1247</v>
      </c>
      <c r="F12" t="s">
        <v>373</v>
      </c>
      <c r="G12" t="s">
        <v>329</v>
      </c>
      <c r="I12" t="s">
        <v>1244</v>
      </c>
      <c r="J12" t="s">
        <v>332</v>
      </c>
      <c r="K12" s="24">
        <v>42318</v>
      </c>
      <c r="M12" s="24">
        <v>42290</v>
      </c>
      <c r="Q12" s="24">
        <v>42735</v>
      </c>
    </row>
    <row r="13" spans="1:17" hidden="1">
      <c r="C13" t="s">
        <v>1248</v>
      </c>
      <c r="D13" t="s">
        <v>1249</v>
      </c>
      <c r="E13" s="47" t="s">
        <v>1249</v>
      </c>
      <c r="F13" t="s">
        <v>357</v>
      </c>
      <c r="I13" t="s">
        <v>1250</v>
      </c>
      <c r="J13" t="s">
        <v>332</v>
      </c>
      <c r="K13" s="24">
        <v>42254</v>
      </c>
      <c r="M13" s="24">
        <v>42212</v>
      </c>
      <c r="Q13" s="24">
        <v>42674</v>
      </c>
    </row>
    <row r="14" spans="1:17" hidden="1">
      <c r="C14" t="s">
        <v>1251</v>
      </c>
      <c r="D14" t="s">
        <v>1252</v>
      </c>
      <c r="E14" s="47" t="s">
        <v>1252</v>
      </c>
      <c r="F14" t="s">
        <v>357</v>
      </c>
      <c r="I14" t="s">
        <v>571</v>
      </c>
      <c r="J14" t="s">
        <v>332</v>
      </c>
      <c r="K14" s="24">
        <v>42261</v>
      </c>
      <c r="M14" s="24">
        <v>42219</v>
      </c>
      <c r="Q14" s="24">
        <v>42521</v>
      </c>
    </row>
    <row r="15" spans="1:17" hidden="1">
      <c r="C15" t="s">
        <v>1253</v>
      </c>
      <c r="D15" t="s">
        <v>1254</v>
      </c>
      <c r="E15" s="47" t="s">
        <v>1254</v>
      </c>
      <c r="F15" t="s">
        <v>357</v>
      </c>
      <c r="I15" t="s">
        <v>1250</v>
      </c>
      <c r="J15" t="s">
        <v>332</v>
      </c>
      <c r="K15" s="24">
        <v>42254</v>
      </c>
      <c r="M15" s="24">
        <v>42212</v>
      </c>
      <c r="Q15" s="24">
        <v>42674</v>
      </c>
    </row>
    <row r="16" spans="1:17" hidden="1">
      <c r="C16" t="s">
        <v>1255</v>
      </c>
      <c r="D16" t="s">
        <v>1256</v>
      </c>
      <c r="E16" s="47" t="s">
        <v>1256</v>
      </c>
      <c r="F16" t="s">
        <v>357</v>
      </c>
      <c r="I16" t="s">
        <v>571</v>
      </c>
      <c r="J16" t="s">
        <v>332</v>
      </c>
      <c r="K16" s="24">
        <v>42261</v>
      </c>
      <c r="M16" s="24">
        <v>42219</v>
      </c>
      <c r="Q16" s="24">
        <v>42643</v>
      </c>
    </row>
    <row r="17" spans="3:17" hidden="1">
      <c r="C17" t="s">
        <v>1257</v>
      </c>
      <c r="D17" t="s">
        <v>1258</v>
      </c>
      <c r="E17" s="47" t="s">
        <v>1258</v>
      </c>
      <c r="F17" t="s">
        <v>357</v>
      </c>
      <c r="I17" t="s">
        <v>571</v>
      </c>
      <c r="J17" t="s">
        <v>332</v>
      </c>
      <c r="K17" s="24">
        <v>42277</v>
      </c>
      <c r="M17" s="24">
        <v>42235</v>
      </c>
      <c r="Q17" s="24">
        <v>42735</v>
      </c>
    </row>
    <row r="18" spans="3:17" hidden="1">
      <c r="C18" t="s">
        <v>1259</v>
      </c>
      <c r="D18" t="s">
        <v>1260</v>
      </c>
      <c r="E18" s="47" t="s">
        <v>1260</v>
      </c>
      <c r="F18" t="s">
        <v>357</v>
      </c>
      <c r="I18" t="s">
        <v>446</v>
      </c>
      <c r="J18" t="s">
        <v>332</v>
      </c>
      <c r="K18" s="24">
        <v>42244</v>
      </c>
      <c r="M18" s="24">
        <v>42139</v>
      </c>
      <c r="Q18" s="24">
        <v>42551</v>
      </c>
    </row>
    <row r="19" spans="3:17" hidden="1">
      <c r="C19" t="s">
        <v>1261</v>
      </c>
      <c r="D19" t="s">
        <v>1262</v>
      </c>
      <c r="E19" s="47" t="s">
        <v>1262</v>
      </c>
      <c r="F19" t="s">
        <v>357</v>
      </c>
      <c r="I19" t="s">
        <v>455</v>
      </c>
      <c r="J19" t="s">
        <v>332</v>
      </c>
      <c r="K19" s="24">
        <v>42261</v>
      </c>
      <c r="M19" s="24">
        <v>42226</v>
      </c>
      <c r="Q19" s="24">
        <v>42735</v>
      </c>
    </row>
    <row r="20" spans="3:17" hidden="1">
      <c r="C20" t="s">
        <v>1263</v>
      </c>
      <c r="D20" t="s">
        <v>1264</v>
      </c>
      <c r="E20" s="47" t="s">
        <v>1264</v>
      </c>
      <c r="F20" t="s">
        <v>357</v>
      </c>
      <c r="I20" t="s">
        <v>455</v>
      </c>
      <c r="J20" t="s">
        <v>332</v>
      </c>
      <c r="K20" s="24">
        <v>42271</v>
      </c>
      <c r="M20" s="24">
        <v>42236</v>
      </c>
      <c r="Q20" s="24">
        <v>42582</v>
      </c>
    </row>
    <row r="21" spans="3:17" hidden="1">
      <c r="C21" t="s">
        <v>1265</v>
      </c>
      <c r="D21" t="s">
        <v>1266</v>
      </c>
      <c r="E21" s="47" t="s">
        <v>1266</v>
      </c>
      <c r="F21" t="s">
        <v>357</v>
      </c>
      <c r="I21" t="s">
        <v>455</v>
      </c>
      <c r="J21" t="s">
        <v>332</v>
      </c>
      <c r="K21" s="24">
        <v>42261</v>
      </c>
      <c r="M21" s="24">
        <v>42226</v>
      </c>
      <c r="Q21" s="24">
        <v>42674</v>
      </c>
    </row>
    <row r="22" spans="3:17" hidden="1">
      <c r="C22" t="s">
        <v>1267</v>
      </c>
      <c r="D22" t="s">
        <v>1268</v>
      </c>
      <c r="E22" s="47" t="s">
        <v>1268</v>
      </c>
      <c r="F22" t="s">
        <v>357</v>
      </c>
      <c r="I22" t="s">
        <v>455</v>
      </c>
      <c r="J22" t="s">
        <v>332</v>
      </c>
      <c r="K22" s="24">
        <v>42271</v>
      </c>
      <c r="M22" s="24">
        <v>42229</v>
      </c>
      <c r="Q22" s="24">
        <v>42551</v>
      </c>
    </row>
    <row r="23" spans="3:17" hidden="1">
      <c r="C23" t="s">
        <v>1428</v>
      </c>
      <c r="D23" t="s">
        <v>1269</v>
      </c>
      <c r="E23" s="47" t="s">
        <v>1269</v>
      </c>
      <c r="F23" t="s">
        <v>357</v>
      </c>
      <c r="I23" t="s">
        <v>1080</v>
      </c>
      <c r="J23" t="s">
        <v>332</v>
      </c>
      <c r="K23" s="24">
        <v>42296</v>
      </c>
      <c r="M23" s="24">
        <v>42240</v>
      </c>
      <c r="Q23" s="24" t="e">
        <v>#N/A</v>
      </c>
    </row>
    <row r="24" spans="3:17" hidden="1">
      <c r="C24" t="s">
        <v>1429</v>
      </c>
      <c r="D24" t="s">
        <v>1270</v>
      </c>
      <c r="E24" s="47" t="s">
        <v>1270</v>
      </c>
      <c r="F24" t="s">
        <v>357</v>
      </c>
      <c r="I24" t="s">
        <v>1080</v>
      </c>
      <c r="J24" t="s">
        <v>332</v>
      </c>
      <c r="K24" s="24">
        <v>42305</v>
      </c>
      <c r="M24" s="24">
        <v>42237</v>
      </c>
      <c r="Q24" s="24">
        <v>42735</v>
      </c>
    </row>
    <row r="25" spans="3:17" hidden="1">
      <c r="C25" t="s">
        <v>1430</v>
      </c>
      <c r="D25" t="s">
        <v>1271</v>
      </c>
      <c r="E25" s="47" t="s">
        <v>1271</v>
      </c>
      <c r="F25" t="s">
        <v>357</v>
      </c>
      <c r="I25" t="s">
        <v>1080</v>
      </c>
      <c r="J25" t="s">
        <v>332</v>
      </c>
      <c r="K25" s="24">
        <v>42290</v>
      </c>
      <c r="M25" s="24">
        <v>42237</v>
      </c>
      <c r="Q25" s="24">
        <v>42735</v>
      </c>
    </row>
    <row r="26" spans="3:17" hidden="1">
      <c r="C26" t="s">
        <v>1431</v>
      </c>
      <c r="D26" t="s">
        <v>1272</v>
      </c>
      <c r="E26" s="47" t="s">
        <v>1272</v>
      </c>
      <c r="F26" t="s">
        <v>357</v>
      </c>
      <c r="I26" t="s">
        <v>360</v>
      </c>
      <c r="J26" t="s">
        <v>332</v>
      </c>
      <c r="K26" s="24">
        <v>42277</v>
      </c>
      <c r="M26" s="24">
        <v>42234</v>
      </c>
      <c r="Q26" s="24">
        <v>42704</v>
      </c>
    </row>
    <row r="27" spans="3:17" hidden="1">
      <c r="C27" t="s">
        <v>1432</v>
      </c>
      <c r="D27" t="s">
        <v>1273</v>
      </c>
      <c r="E27" s="47" t="s">
        <v>1273</v>
      </c>
      <c r="F27" t="s">
        <v>357</v>
      </c>
      <c r="I27" t="s">
        <v>360</v>
      </c>
      <c r="J27" t="s">
        <v>332</v>
      </c>
      <c r="K27" s="24">
        <v>42248</v>
      </c>
      <c r="M27" s="24">
        <v>42209</v>
      </c>
      <c r="Q27" s="24">
        <v>42674</v>
      </c>
    </row>
    <row r="28" spans="3:17" hidden="1">
      <c r="C28" t="s">
        <v>1274</v>
      </c>
      <c r="D28" t="s">
        <v>1275</v>
      </c>
      <c r="E28" s="47" t="s">
        <v>1275</v>
      </c>
      <c r="F28" t="s">
        <v>357</v>
      </c>
      <c r="I28" t="s">
        <v>1276</v>
      </c>
      <c r="J28" t="s">
        <v>332</v>
      </c>
      <c r="K28" s="24">
        <v>42248</v>
      </c>
      <c r="M28" s="24">
        <v>42205</v>
      </c>
      <c r="Q28" s="24">
        <v>42674</v>
      </c>
    </row>
    <row r="29" spans="3:17" hidden="1">
      <c r="C29" t="s">
        <v>1433</v>
      </c>
      <c r="D29" t="s">
        <v>1277</v>
      </c>
      <c r="E29" s="47" t="s">
        <v>1277</v>
      </c>
      <c r="F29" t="s">
        <v>357</v>
      </c>
      <c r="I29" t="s">
        <v>1276</v>
      </c>
      <c r="J29" t="s">
        <v>332</v>
      </c>
      <c r="K29" s="24">
        <v>42271</v>
      </c>
      <c r="M29" s="24">
        <v>42240</v>
      </c>
      <c r="Q29" s="24" t="e">
        <v>#N/A</v>
      </c>
    </row>
    <row r="30" spans="3:17" hidden="1">
      <c r="C30" t="s">
        <v>1278</v>
      </c>
      <c r="D30" t="s">
        <v>1279</v>
      </c>
      <c r="E30" s="47" t="s">
        <v>1279</v>
      </c>
      <c r="F30" t="s">
        <v>357</v>
      </c>
      <c r="I30" t="s">
        <v>360</v>
      </c>
      <c r="J30" t="s">
        <v>332</v>
      </c>
      <c r="K30" s="24">
        <v>42275</v>
      </c>
      <c r="M30" s="24">
        <v>42250</v>
      </c>
      <c r="Q30" s="24">
        <v>42735</v>
      </c>
    </row>
    <row r="31" spans="3:17" hidden="1">
      <c r="C31" t="s">
        <v>1280</v>
      </c>
      <c r="D31" t="s">
        <v>1281</v>
      </c>
      <c r="E31" s="47" t="s">
        <v>1281</v>
      </c>
      <c r="F31" t="s">
        <v>357</v>
      </c>
      <c r="I31" t="s">
        <v>360</v>
      </c>
      <c r="J31" t="s">
        <v>332</v>
      </c>
      <c r="K31" s="24">
        <v>42191</v>
      </c>
      <c r="M31" s="24">
        <v>42149</v>
      </c>
      <c r="Q31" s="24">
        <v>42521</v>
      </c>
    </row>
    <row r="32" spans="3:17" hidden="1">
      <c r="C32" t="s">
        <v>1282</v>
      </c>
      <c r="D32" t="s">
        <v>1283</v>
      </c>
      <c r="E32" s="47" t="s">
        <v>1283</v>
      </c>
      <c r="F32" t="s">
        <v>357</v>
      </c>
      <c r="I32" t="s">
        <v>360</v>
      </c>
      <c r="J32" t="s">
        <v>332</v>
      </c>
      <c r="K32" s="24">
        <v>42303</v>
      </c>
      <c r="M32" s="24">
        <v>42254</v>
      </c>
      <c r="Q32" s="24">
        <v>42735</v>
      </c>
    </row>
    <row r="33" spans="3:17" hidden="1">
      <c r="C33" t="s">
        <v>1284</v>
      </c>
      <c r="D33" t="s">
        <v>1285</v>
      </c>
      <c r="E33" s="47" t="s">
        <v>1285</v>
      </c>
      <c r="F33" t="s">
        <v>357</v>
      </c>
      <c r="I33" t="s">
        <v>360</v>
      </c>
      <c r="J33" t="s">
        <v>332</v>
      </c>
      <c r="K33" s="24">
        <v>42254</v>
      </c>
      <c r="M33" s="24">
        <v>42226</v>
      </c>
      <c r="Q33" s="24">
        <v>42735</v>
      </c>
    </row>
    <row r="34" spans="3:17" hidden="1">
      <c r="C34" t="s">
        <v>1286</v>
      </c>
      <c r="D34" t="s">
        <v>1287</v>
      </c>
      <c r="E34" s="47" t="s">
        <v>1287</v>
      </c>
      <c r="F34" t="s">
        <v>357</v>
      </c>
      <c r="I34" t="s">
        <v>1080</v>
      </c>
      <c r="J34" t="s">
        <v>332</v>
      </c>
      <c r="K34" s="24">
        <v>42234</v>
      </c>
      <c r="M34" s="24">
        <v>42193</v>
      </c>
      <c r="Q34" s="24">
        <v>42613</v>
      </c>
    </row>
    <row r="35" spans="3:17" hidden="1">
      <c r="C35" t="s">
        <v>1434</v>
      </c>
      <c r="D35" t="s">
        <v>1288</v>
      </c>
      <c r="E35" s="47" t="s">
        <v>1288</v>
      </c>
      <c r="F35" t="s">
        <v>357</v>
      </c>
      <c r="I35" t="s">
        <v>1276</v>
      </c>
      <c r="J35" t="s">
        <v>332</v>
      </c>
      <c r="K35" s="24">
        <v>42272</v>
      </c>
      <c r="M35" s="24">
        <v>42231</v>
      </c>
      <c r="Q35" s="24" t="e">
        <v>#N/A</v>
      </c>
    </row>
    <row r="36" spans="3:17" hidden="1">
      <c r="C36" t="s">
        <v>1435</v>
      </c>
      <c r="D36" t="s">
        <v>1289</v>
      </c>
      <c r="E36" s="47" t="s">
        <v>1289</v>
      </c>
      <c r="F36" t="s">
        <v>357</v>
      </c>
      <c r="I36" t="s">
        <v>1276</v>
      </c>
      <c r="J36" t="s">
        <v>332</v>
      </c>
      <c r="K36" s="24">
        <v>42271</v>
      </c>
      <c r="M36" s="24">
        <v>42240</v>
      </c>
      <c r="Q36" s="24" t="e">
        <v>#N/A</v>
      </c>
    </row>
    <row r="37" spans="3:17" hidden="1">
      <c r="C37" t="s">
        <v>1290</v>
      </c>
      <c r="D37" t="s">
        <v>1291</v>
      </c>
      <c r="E37" s="47" t="s">
        <v>1291</v>
      </c>
      <c r="F37" t="s">
        <v>357</v>
      </c>
      <c r="I37" t="s">
        <v>446</v>
      </c>
      <c r="J37" t="s">
        <v>332</v>
      </c>
      <c r="K37" s="24">
        <v>42247</v>
      </c>
      <c r="M37" s="24">
        <v>42209</v>
      </c>
      <c r="Q37" s="24">
        <v>42551</v>
      </c>
    </row>
    <row r="38" spans="3:17" hidden="1">
      <c r="C38" t="s">
        <v>1292</v>
      </c>
      <c r="D38" t="s">
        <v>1293</v>
      </c>
      <c r="E38" s="47" t="s">
        <v>1293</v>
      </c>
      <c r="F38" t="s">
        <v>357</v>
      </c>
      <c r="I38" t="s">
        <v>446</v>
      </c>
      <c r="J38" t="s">
        <v>332</v>
      </c>
      <c r="K38" s="24">
        <v>42247</v>
      </c>
      <c r="M38" s="24">
        <v>42209</v>
      </c>
      <c r="Q38" s="24">
        <v>42551</v>
      </c>
    </row>
    <row r="39" spans="3:17" hidden="1">
      <c r="C39" t="s">
        <v>1294</v>
      </c>
      <c r="D39" t="s">
        <v>1295</v>
      </c>
      <c r="E39" s="47" t="s">
        <v>1295</v>
      </c>
      <c r="F39" t="s">
        <v>357</v>
      </c>
      <c r="I39" t="s">
        <v>360</v>
      </c>
      <c r="J39" t="s">
        <v>332</v>
      </c>
      <c r="K39" s="24">
        <v>42254</v>
      </c>
      <c r="M39" s="24">
        <v>42209</v>
      </c>
      <c r="Q39" s="24">
        <v>42704</v>
      </c>
    </row>
    <row r="40" spans="3:17" hidden="1">
      <c r="C40" t="s">
        <v>1296</v>
      </c>
      <c r="D40" t="s">
        <v>1297</v>
      </c>
      <c r="E40" s="47" t="s">
        <v>1297</v>
      </c>
      <c r="F40" t="s">
        <v>357</v>
      </c>
      <c r="I40" t="s">
        <v>1080</v>
      </c>
      <c r="J40" t="s">
        <v>332</v>
      </c>
      <c r="K40" s="24">
        <v>42289</v>
      </c>
      <c r="M40" s="24">
        <v>42255</v>
      </c>
      <c r="Q40" s="24">
        <v>42674</v>
      </c>
    </row>
    <row r="41" spans="3:17" hidden="1">
      <c r="C41" t="s">
        <v>1298</v>
      </c>
      <c r="D41" t="s">
        <v>1299</v>
      </c>
      <c r="E41" s="47" t="s">
        <v>1299</v>
      </c>
      <c r="F41" t="s">
        <v>357</v>
      </c>
      <c r="I41" t="s">
        <v>1080</v>
      </c>
      <c r="J41" t="s">
        <v>332</v>
      </c>
      <c r="K41" s="24">
        <v>42279</v>
      </c>
      <c r="M41" s="24">
        <v>42256</v>
      </c>
      <c r="Q41" s="24">
        <v>42825</v>
      </c>
    </row>
    <row r="42" spans="3:17" hidden="1">
      <c r="C42" t="s">
        <v>1300</v>
      </c>
      <c r="D42" t="s">
        <v>1301</v>
      </c>
      <c r="E42" s="47" t="s">
        <v>1301</v>
      </c>
      <c r="F42" t="s">
        <v>357</v>
      </c>
      <c r="I42" t="s">
        <v>1080</v>
      </c>
      <c r="J42" t="s">
        <v>332</v>
      </c>
      <c r="K42" s="24">
        <v>42279</v>
      </c>
      <c r="M42" s="24">
        <v>42256</v>
      </c>
      <c r="Q42" s="24">
        <v>42735</v>
      </c>
    </row>
    <row r="43" spans="3:17" hidden="1">
      <c r="C43" t="s">
        <v>1436</v>
      </c>
      <c r="D43" t="s">
        <v>1302</v>
      </c>
      <c r="E43" s="47" t="s">
        <v>1302</v>
      </c>
      <c r="F43" t="s">
        <v>357</v>
      </c>
      <c r="I43" t="s">
        <v>1080</v>
      </c>
      <c r="J43" t="s">
        <v>332</v>
      </c>
      <c r="K43" s="24">
        <v>42286</v>
      </c>
      <c r="M43" s="24">
        <v>42256</v>
      </c>
      <c r="Q43" s="24">
        <v>42735</v>
      </c>
    </row>
    <row r="44" spans="3:17" hidden="1">
      <c r="C44" t="s">
        <v>1303</v>
      </c>
      <c r="D44" t="s">
        <v>1304</v>
      </c>
      <c r="E44" s="47" t="s">
        <v>1304</v>
      </c>
      <c r="F44" t="s">
        <v>357</v>
      </c>
      <c r="I44" t="s">
        <v>1276</v>
      </c>
      <c r="J44" t="s">
        <v>332</v>
      </c>
      <c r="K44" s="24">
        <v>42275</v>
      </c>
      <c r="M44" s="24">
        <v>42233</v>
      </c>
      <c r="Q44" s="24">
        <v>42643</v>
      </c>
    </row>
    <row r="45" spans="3:17" hidden="1">
      <c r="C45" t="s">
        <v>1305</v>
      </c>
      <c r="D45" t="s">
        <v>1306</v>
      </c>
      <c r="E45" s="47" t="s">
        <v>1306</v>
      </c>
      <c r="F45" t="s">
        <v>357</v>
      </c>
      <c r="I45" t="s">
        <v>1276</v>
      </c>
      <c r="J45" t="s">
        <v>332</v>
      </c>
      <c r="K45" s="24">
        <v>42261</v>
      </c>
      <c r="M45" s="24">
        <v>42219</v>
      </c>
      <c r="Q45" s="24">
        <v>42582</v>
      </c>
    </row>
    <row r="46" spans="3:17" hidden="1">
      <c r="C46" t="s">
        <v>1437</v>
      </c>
      <c r="D46" t="s">
        <v>1307</v>
      </c>
      <c r="E46" s="47" t="s">
        <v>1307</v>
      </c>
      <c r="F46" t="s">
        <v>357</v>
      </c>
      <c r="I46" t="s">
        <v>1276</v>
      </c>
      <c r="J46" t="s">
        <v>332</v>
      </c>
      <c r="K46" s="24">
        <v>42272</v>
      </c>
      <c r="M46" s="24">
        <v>42240</v>
      </c>
      <c r="Q46" s="24" t="e">
        <v>#N/A</v>
      </c>
    </row>
    <row r="47" spans="3:17" hidden="1">
      <c r="C47" t="s">
        <v>1308</v>
      </c>
      <c r="D47" t="s">
        <v>1309</v>
      </c>
      <c r="E47" s="47" t="s">
        <v>1309</v>
      </c>
      <c r="F47" t="s">
        <v>357</v>
      </c>
      <c r="I47" t="s">
        <v>1250</v>
      </c>
      <c r="J47" t="s">
        <v>332</v>
      </c>
      <c r="K47" s="24">
        <v>42215</v>
      </c>
      <c r="M47" s="24">
        <v>42174</v>
      </c>
      <c r="Q47" s="24">
        <v>42825</v>
      </c>
    </row>
    <row r="48" spans="3:17" hidden="1">
      <c r="C48" t="s">
        <v>1310</v>
      </c>
      <c r="D48" t="s">
        <v>1311</v>
      </c>
      <c r="E48" s="47" t="s">
        <v>1311</v>
      </c>
      <c r="F48" t="s">
        <v>357</v>
      </c>
      <c r="I48" t="s">
        <v>455</v>
      </c>
      <c r="J48" t="s">
        <v>332</v>
      </c>
      <c r="K48" s="24">
        <v>42194</v>
      </c>
      <c r="M48" s="24">
        <v>42167</v>
      </c>
      <c r="Q48" s="24">
        <v>42674</v>
      </c>
    </row>
    <row r="49" spans="3:17" hidden="1">
      <c r="C49" t="s">
        <v>1438</v>
      </c>
      <c r="D49" t="s">
        <v>1312</v>
      </c>
      <c r="E49" s="47" t="s">
        <v>1312</v>
      </c>
      <c r="F49" t="s">
        <v>357</v>
      </c>
      <c r="I49" t="s">
        <v>1313</v>
      </c>
      <c r="J49" t="s">
        <v>332</v>
      </c>
      <c r="K49" s="24">
        <v>42247</v>
      </c>
      <c r="M49" s="24">
        <v>42205</v>
      </c>
      <c r="Q49" s="24" t="e">
        <v>#N/A</v>
      </c>
    </row>
    <row r="50" spans="3:17" hidden="1">
      <c r="C50" t="s">
        <v>1314</v>
      </c>
      <c r="D50" t="s">
        <v>1315</v>
      </c>
      <c r="E50" s="47" t="s">
        <v>1315</v>
      </c>
      <c r="F50" t="s">
        <v>357</v>
      </c>
      <c r="I50" t="s">
        <v>1313</v>
      </c>
      <c r="J50" t="s">
        <v>332</v>
      </c>
      <c r="K50" s="24">
        <v>42247</v>
      </c>
      <c r="M50" s="24">
        <v>42205</v>
      </c>
      <c r="Q50" s="24" t="e">
        <v>#N/A</v>
      </c>
    </row>
    <row r="51" spans="3:17" hidden="1">
      <c r="C51" t="s">
        <v>1439</v>
      </c>
      <c r="D51" t="s">
        <v>1316</v>
      </c>
      <c r="E51" s="47" t="s">
        <v>1316</v>
      </c>
      <c r="F51" t="s">
        <v>357</v>
      </c>
      <c r="I51" t="s">
        <v>1317</v>
      </c>
      <c r="J51" t="s">
        <v>332</v>
      </c>
      <c r="K51" s="24">
        <v>42261</v>
      </c>
      <c r="M51" s="24">
        <v>42219</v>
      </c>
      <c r="Q51" s="24" t="e">
        <v>#N/A</v>
      </c>
    </row>
    <row r="52" spans="3:17" hidden="1">
      <c r="C52" t="s">
        <v>1318</v>
      </c>
      <c r="D52" t="s">
        <v>1319</v>
      </c>
      <c r="E52" s="47" t="s">
        <v>1319</v>
      </c>
      <c r="F52" t="s">
        <v>357</v>
      </c>
      <c r="I52" t="s">
        <v>1313</v>
      </c>
      <c r="J52" t="s">
        <v>332</v>
      </c>
      <c r="K52" s="24">
        <v>42247</v>
      </c>
      <c r="M52" s="24">
        <v>42205</v>
      </c>
      <c r="Q52" s="24">
        <v>42551</v>
      </c>
    </row>
    <row r="53" spans="3:17" hidden="1">
      <c r="C53" t="s">
        <v>1440</v>
      </c>
      <c r="D53" t="s">
        <v>1320</v>
      </c>
      <c r="E53" s="47" t="s">
        <v>1320</v>
      </c>
      <c r="F53" t="s">
        <v>357</v>
      </c>
      <c r="I53" t="s">
        <v>1313</v>
      </c>
      <c r="J53" t="s">
        <v>332</v>
      </c>
      <c r="K53" s="24">
        <v>42247</v>
      </c>
      <c r="M53" s="24">
        <v>42205</v>
      </c>
      <c r="Q53" s="24" t="e">
        <v>#N/A</v>
      </c>
    </row>
    <row r="54" spans="3:17" hidden="1">
      <c r="C54" t="s">
        <v>1441</v>
      </c>
      <c r="D54" t="s">
        <v>1321</v>
      </c>
      <c r="E54" s="47" t="s">
        <v>1321</v>
      </c>
      <c r="F54" t="s">
        <v>357</v>
      </c>
      <c r="I54" t="s">
        <v>446</v>
      </c>
      <c r="J54" t="s">
        <v>332</v>
      </c>
      <c r="K54" s="24">
        <v>42349</v>
      </c>
      <c r="M54" s="24">
        <v>42317</v>
      </c>
      <c r="Q54" s="24">
        <v>42825</v>
      </c>
    </row>
    <row r="55" spans="3:17" hidden="1">
      <c r="C55" t="s">
        <v>1322</v>
      </c>
      <c r="D55" t="s">
        <v>1323</v>
      </c>
      <c r="E55" s="47" t="s">
        <v>1323</v>
      </c>
      <c r="F55" t="s">
        <v>357</v>
      </c>
      <c r="I55" t="s">
        <v>360</v>
      </c>
      <c r="J55" t="s">
        <v>332</v>
      </c>
      <c r="K55" s="24">
        <v>42234</v>
      </c>
      <c r="M55" s="24">
        <v>42201</v>
      </c>
      <c r="Q55" s="24">
        <v>42643</v>
      </c>
    </row>
    <row r="56" spans="3:17" hidden="1">
      <c r="C56" t="s">
        <v>1324</v>
      </c>
      <c r="D56" t="s">
        <v>1325</v>
      </c>
      <c r="E56" s="47" t="s">
        <v>1325</v>
      </c>
      <c r="F56" t="s">
        <v>357</v>
      </c>
      <c r="I56" t="s">
        <v>1250</v>
      </c>
      <c r="J56" t="s">
        <v>332</v>
      </c>
      <c r="K56" s="24">
        <v>42270</v>
      </c>
      <c r="M56" s="24">
        <v>42228</v>
      </c>
      <c r="Q56" s="24">
        <v>42735</v>
      </c>
    </row>
    <row r="57" spans="3:17" hidden="1">
      <c r="C57" t="s">
        <v>1327</v>
      </c>
      <c r="D57" t="s">
        <v>1328</v>
      </c>
      <c r="E57" s="47" t="s">
        <v>1328</v>
      </c>
      <c r="F57" t="s">
        <v>357</v>
      </c>
      <c r="I57" t="s">
        <v>455</v>
      </c>
      <c r="J57" t="s">
        <v>332</v>
      </c>
      <c r="K57" s="24">
        <v>42314</v>
      </c>
      <c r="M57" s="24">
        <v>42272</v>
      </c>
      <c r="Q57" s="24">
        <v>42674</v>
      </c>
    </row>
    <row r="58" spans="3:17" hidden="1">
      <c r="C58" t="s">
        <v>1329</v>
      </c>
      <c r="D58" t="s">
        <v>1330</v>
      </c>
      <c r="F58" t="s">
        <v>328</v>
      </c>
      <c r="I58" t="s">
        <v>1331</v>
      </c>
      <c r="J58" t="s">
        <v>1332</v>
      </c>
      <c r="K58" s="24">
        <v>42262</v>
      </c>
      <c r="M58" s="24">
        <v>42262</v>
      </c>
      <c r="Q58" s="24" t="e">
        <v>#N/A</v>
      </c>
    </row>
    <row r="59" spans="3:17" hidden="1">
      <c r="C59" t="s">
        <v>1333</v>
      </c>
      <c r="D59" t="s">
        <v>1334</v>
      </c>
      <c r="F59" t="s">
        <v>328</v>
      </c>
      <c r="I59" t="s">
        <v>338</v>
      </c>
      <c r="J59" t="s">
        <v>332</v>
      </c>
      <c r="K59" s="24">
        <v>42304</v>
      </c>
      <c r="M59" s="24">
        <v>42290</v>
      </c>
      <c r="Q59" s="24" t="e">
        <v>#N/A</v>
      </c>
    </row>
    <row r="60" spans="3:17" hidden="1">
      <c r="C60" t="s">
        <v>1335</v>
      </c>
      <c r="D60" t="s">
        <v>1336</v>
      </c>
      <c r="E60" s="47" t="s">
        <v>1336</v>
      </c>
      <c r="F60" t="s">
        <v>357</v>
      </c>
      <c r="I60" t="s">
        <v>455</v>
      </c>
      <c r="J60" t="s">
        <v>332</v>
      </c>
      <c r="K60" s="24">
        <v>42331</v>
      </c>
      <c r="M60" s="24">
        <v>42293</v>
      </c>
      <c r="Q60" s="24">
        <v>42825</v>
      </c>
    </row>
    <row r="61" spans="3:17" hidden="1">
      <c r="C61" t="s">
        <v>1337</v>
      </c>
      <c r="D61" t="s">
        <v>1443</v>
      </c>
      <c r="F61" t="s">
        <v>328</v>
      </c>
      <c r="I61" t="s">
        <v>353</v>
      </c>
      <c r="J61" t="s">
        <v>332</v>
      </c>
      <c r="K61" s="24">
        <v>42375</v>
      </c>
      <c r="M61" s="24">
        <v>42325</v>
      </c>
      <c r="Q61" s="24">
        <v>43039</v>
      </c>
    </row>
    <row r="62" spans="3:17" hidden="1">
      <c r="C62" t="s">
        <v>1338</v>
      </c>
      <c r="D62" t="s">
        <v>1444</v>
      </c>
      <c r="F62" t="s">
        <v>328</v>
      </c>
      <c r="I62" t="s">
        <v>338</v>
      </c>
      <c r="J62" t="s">
        <v>332</v>
      </c>
      <c r="K62" s="24">
        <v>42409</v>
      </c>
      <c r="M62" s="24">
        <v>42360</v>
      </c>
      <c r="Q62" s="24">
        <v>42977</v>
      </c>
    </row>
    <row r="63" spans="3:17" hidden="1">
      <c r="C63" t="s">
        <v>1339</v>
      </c>
      <c r="D63" t="s">
        <v>1445</v>
      </c>
      <c r="E63" t="s">
        <v>1340</v>
      </c>
      <c r="F63" t="s">
        <v>328</v>
      </c>
      <c r="I63" t="s">
        <v>1446</v>
      </c>
      <c r="J63" t="s">
        <v>332</v>
      </c>
      <c r="K63" s="24">
        <v>42395</v>
      </c>
      <c r="M63" s="24">
        <v>42353</v>
      </c>
      <c r="Q63" s="24">
        <v>42977</v>
      </c>
    </row>
    <row r="64" spans="3:17" hidden="1">
      <c r="C64" t="s">
        <v>1447</v>
      </c>
      <c r="D64" t="s">
        <v>1448</v>
      </c>
      <c r="E64" t="s">
        <v>1341</v>
      </c>
      <c r="F64" t="s">
        <v>328</v>
      </c>
      <c r="I64" t="s">
        <v>1446</v>
      </c>
      <c r="J64" t="s">
        <v>332</v>
      </c>
      <c r="K64" s="24">
        <v>42395</v>
      </c>
      <c r="M64" s="24">
        <v>42353</v>
      </c>
      <c r="Q64" s="24">
        <v>42977</v>
      </c>
    </row>
    <row r="65" spans="3:17" hidden="1">
      <c r="C65" t="s">
        <v>1342</v>
      </c>
      <c r="D65" t="s">
        <v>1449</v>
      </c>
      <c r="E65" t="s">
        <v>1343</v>
      </c>
      <c r="F65" t="s">
        <v>328</v>
      </c>
      <c r="I65" t="s">
        <v>342</v>
      </c>
      <c r="J65" t="s">
        <v>332</v>
      </c>
      <c r="K65" s="24">
        <v>42395</v>
      </c>
      <c r="M65" s="24">
        <v>42353</v>
      </c>
      <c r="Q65" s="24">
        <v>42977</v>
      </c>
    </row>
    <row r="66" spans="3:17" hidden="1">
      <c r="C66" t="s">
        <v>1344</v>
      </c>
      <c r="D66" t="s">
        <v>1450</v>
      </c>
      <c r="E66" t="s">
        <v>1345</v>
      </c>
      <c r="F66" t="s">
        <v>328</v>
      </c>
      <c r="I66" t="s">
        <v>342</v>
      </c>
      <c r="J66" t="s">
        <v>332</v>
      </c>
      <c r="K66" s="24">
        <v>42437</v>
      </c>
      <c r="M66" s="24">
        <v>42353</v>
      </c>
      <c r="Q66" s="24">
        <v>42977</v>
      </c>
    </row>
    <row r="67" spans="3:17" hidden="1">
      <c r="C67" t="s">
        <v>1451</v>
      </c>
      <c r="D67" t="s">
        <v>1346</v>
      </c>
      <c r="F67" t="s">
        <v>328</v>
      </c>
      <c r="I67" t="s">
        <v>1356</v>
      </c>
      <c r="J67" t="s">
        <v>332</v>
      </c>
      <c r="K67" s="24">
        <v>42416</v>
      </c>
      <c r="M67" s="24">
        <v>42353</v>
      </c>
      <c r="Q67" s="24">
        <v>42977</v>
      </c>
    </row>
    <row r="68" spans="3:17" hidden="1">
      <c r="C68" t="s">
        <v>1347</v>
      </c>
      <c r="D68" t="s">
        <v>1452</v>
      </c>
      <c r="E68" t="s">
        <v>1348</v>
      </c>
      <c r="F68" t="s">
        <v>328</v>
      </c>
      <c r="I68" t="s">
        <v>399</v>
      </c>
      <c r="J68" t="s">
        <v>332</v>
      </c>
      <c r="K68" s="24">
        <v>42423</v>
      </c>
      <c r="M68" s="24">
        <v>42373</v>
      </c>
      <c r="Q68" s="24">
        <v>43100</v>
      </c>
    </row>
    <row r="69" spans="3:17" hidden="1">
      <c r="C69" t="s">
        <v>1347</v>
      </c>
      <c r="D69" t="s">
        <v>1453</v>
      </c>
      <c r="E69" t="s">
        <v>1349</v>
      </c>
      <c r="F69" t="s">
        <v>328</v>
      </c>
      <c r="I69" t="s">
        <v>399</v>
      </c>
      <c r="J69" t="s">
        <v>332</v>
      </c>
      <c r="K69" s="24">
        <v>42451</v>
      </c>
      <c r="M69" s="24">
        <v>42401</v>
      </c>
      <c r="Q69" s="24">
        <v>43100</v>
      </c>
    </row>
    <row r="70" spans="3:17" hidden="1">
      <c r="C70" t="s">
        <v>1350</v>
      </c>
      <c r="D70" t="s">
        <v>1454</v>
      </c>
      <c r="E70" t="s">
        <v>1351</v>
      </c>
      <c r="F70" t="s">
        <v>328</v>
      </c>
      <c r="I70" t="s">
        <v>369</v>
      </c>
      <c r="J70" t="s">
        <v>332</v>
      </c>
      <c r="K70" s="24">
        <v>42444</v>
      </c>
      <c r="M70" s="24">
        <v>42402</v>
      </c>
      <c r="O70" t="s">
        <v>333</v>
      </c>
      <c r="Q70" s="24">
        <v>43190</v>
      </c>
    </row>
    <row r="71" spans="3:17" hidden="1">
      <c r="C71" t="s">
        <v>1352</v>
      </c>
      <c r="D71" t="s">
        <v>1455</v>
      </c>
      <c r="E71" t="s">
        <v>1353</v>
      </c>
      <c r="F71" t="s">
        <v>328</v>
      </c>
      <c r="I71" t="s">
        <v>369</v>
      </c>
      <c r="J71" t="s">
        <v>332</v>
      </c>
      <c r="K71" s="24">
        <v>42395</v>
      </c>
      <c r="M71" s="24">
        <v>42353</v>
      </c>
      <c r="Q71" s="24">
        <v>42977</v>
      </c>
    </row>
    <row r="72" spans="3:17" hidden="1">
      <c r="C72" t="s">
        <v>1354</v>
      </c>
      <c r="D72" t="s">
        <v>1456</v>
      </c>
      <c r="E72" t="s">
        <v>1355</v>
      </c>
      <c r="F72" t="s">
        <v>328</v>
      </c>
      <c r="I72" t="s">
        <v>1356</v>
      </c>
      <c r="J72" t="s">
        <v>332</v>
      </c>
      <c r="K72" s="24">
        <v>42416</v>
      </c>
      <c r="M72" s="24">
        <v>42381</v>
      </c>
      <c r="O72" t="s">
        <v>333</v>
      </c>
      <c r="Q72" s="24">
        <v>43343</v>
      </c>
    </row>
    <row r="73" spans="3:17" hidden="1">
      <c r="C73" t="s">
        <v>1357</v>
      </c>
      <c r="D73" t="s">
        <v>1457</v>
      </c>
      <c r="E73" t="s">
        <v>1358</v>
      </c>
      <c r="F73" t="s">
        <v>328</v>
      </c>
      <c r="I73" t="s">
        <v>1426</v>
      </c>
      <c r="J73" t="s">
        <v>332</v>
      </c>
      <c r="K73" s="24">
        <v>42402</v>
      </c>
      <c r="M73" s="24">
        <v>42353</v>
      </c>
      <c r="O73" t="s">
        <v>333</v>
      </c>
      <c r="Q73" s="24">
        <v>43159</v>
      </c>
    </row>
    <row r="74" spans="3:17" hidden="1">
      <c r="C74" t="s">
        <v>1359</v>
      </c>
      <c r="D74" t="s">
        <v>1360</v>
      </c>
      <c r="E74" s="47" t="s">
        <v>1360</v>
      </c>
      <c r="F74" t="s">
        <v>357</v>
      </c>
      <c r="I74" t="s">
        <v>1276</v>
      </c>
      <c r="J74" t="s">
        <v>332</v>
      </c>
      <c r="K74" s="24">
        <v>42460</v>
      </c>
      <c r="M74" s="24">
        <v>42362</v>
      </c>
      <c r="Q74" s="24">
        <v>42735</v>
      </c>
    </row>
    <row r="75" spans="3:17" hidden="1">
      <c r="C75" t="s">
        <v>1361</v>
      </c>
      <c r="D75" t="s">
        <v>1362</v>
      </c>
      <c r="E75" s="47" t="s">
        <v>1362</v>
      </c>
      <c r="F75" t="s">
        <v>357</v>
      </c>
      <c r="I75" t="s">
        <v>446</v>
      </c>
      <c r="J75" t="s">
        <v>332</v>
      </c>
      <c r="K75" s="24">
        <v>42384</v>
      </c>
      <c r="M75" s="24">
        <v>42347</v>
      </c>
      <c r="Q75" s="24">
        <v>42825</v>
      </c>
    </row>
    <row r="76" spans="3:17" hidden="1">
      <c r="C76" t="s">
        <v>1434</v>
      </c>
      <c r="D76" t="s">
        <v>1458</v>
      </c>
      <c r="E76" s="47" t="s">
        <v>1458</v>
      </c>
      <c r="F76" t="s">
        <v>357</v>
      </c>
      <c r="I76" t="s">
        <v>1276</v>
      </c>
      <c r="J76" t="s">
        <v>332</v>
      </c>
      <c r="K76" s="24">
        <v>42458</v>
      </c>
      <c r="M76" s="24">
        <v>42345</v>
      </c>
      <c r="Q76" s="24" t="e">
        <v>#N/A</v>
      </c>
    </row>
    <row r="77" spans="3:17" hidden="1">
      <c r="C77" t="s">
        <v>1442</v>
      </c>
      <c r="D77" t="s">
        <v>1326</v>
      </c>
      <c r="E77" s="47" t="s">
        <v>1326</v>
      </c>
      <c r="F77" t="s">
        <v>357</v>
      </c>
      <c r="I77" t="s">
        <v>1317</v>
      </c>
      <c r="J77" t="s">
        <v>332</v>
      </c>
      <c r="K77" s="24">
        <v>42396</v>
      </c>
      <c r="M77" s="24">
        <v>42359</v>
      </c>
      <c r="Q77" s="24">
        <v>43039</v>
      </c>
    </row>
    <row r="78" spans="3:17" hidden="1">
      <c r="C78" t="s">
        <v>1459</v>
      </c>
      <c r="D78" t="s">
        <v>1460</v>
      </c>
      <c r="E78" s="47" t="s">
        <v>1460</v>
      </c>
      <c r="F78" t="s">
        <v>357</v>
      </c>
      <c r="I78" t="s">
        <v>360</v>
      </c>
      <c r="J78" t="s">
        <v>332</v>
      </c>
      <c r="K78" s="24">
        <v>42396</v>
      </c>
      <c r="M78" s="24">
        <v>42361</v>
      </c>
      <c r="Q78" s="24" t="e">
        <v>#N/A</v>
      </c>
    </row>
    <row r="79" spans="3:17" hidden="1">
      <c r="C79" t="s">
        <v>1461</v>
      </c>
      <c r="D79" t="s">
        <v>1462</v>
      </c>
      <c r="E79" s="47" t="s">
        <v>1462</v>
      </c>
      <c r="F79" t="s">
        <v>357</v>
      </c>
      <c r="I79" t="s">
        <v>360</v>
      </c>
      <c r="J79" t="s">
        <v>332</v>
      </c>
      <c r="K79" s="24">
        <v>42429</v>
      </c>
      <c r="M79" s="24">
        <v>42376</v>
      </c>
      <c r="Q79" s="24" t="e">
        <v>#N/A</v>
      </c>
    </row>
    <row r="80" spans="3:17" hidden="1">
      <c r="C80" t="s">
        <v>1463</v>
      </c>
      <c r="D80" t="s">
        <v>1464</v>
      </c>
      <c r="E80" s="47" t="s">
        <v>1464</v>
      </c>
      <c r="F80" t="s">
        <v>357</v>
      </c>
      <c r="I80" t="s">
        <v>1276</v>
      </c>
      <c r="J80" t="s">
        <v>332</v>
      </c>
      <c r="K80" s="24">
        <v>42447</v>
      </c>
      <c r="M80" s="24">
        <v>42405</v>
      </c>
      <c r="Q80" s="24">
        <v>43039</v>
      </c>
    </row>
    <row r="81" spans="3:17" hidden="1">
      <c r="C81" t="s">
        <v>1465</v>
      </c>
      <c r="D81" t="s">
        <v>1466</v>
      </c>
      <c r="E81" s="47" t="s">
        <v>1466</v>
      </c>
      <c r="F81" t="s">
        <v>357</v>
      </c>
      <c r="I81" t="s">
        <v>360</v>
      </c>
      <c r="J81" t="s">
        <v>332</v>
      </c>
      <c r="K81" s="24">
        <v>42452</v>
      </c>
      <c r="M81" s="24">
        <v>42410</v>
      </c>
      <c r="Q81" s="24">
        <v>42855</v>
      </c>
    </row>
    <row r="82" spans="3:17" hidden="1">
      <c r="C82" t="s">
        <v>1467</v>
      </c>
      <c r="D82" t="s">
        <v>1363</v>
      </c>
      <c r="E82" s="47" t="s">
        <v>1363</v>
      </c>
      <c r="F82" t="s">
        <v>357</v>
      </c>
      <c r="I82" t="s">
        <v>446</v>
      </c>
      <c r="J82" t="s">
        <v>332</v>
      </c>
      <c r="K82" s="24">
        <v>42454</v>
      </c>
      <c r="M82" s="24">
        <v>42412</v>
      </c>
      <c r="Q82" s="24">
        <v>42916</v>
      </c>
    </row>
    <row r="83" spans="3:17" hidden="1">
      <c r="C83" t="s">
        <v>1468</v>
      </c>
      <c r="D83" t="s">
        <v>1469</v>
      </c>
      <c r="E83" s="47" t="s">
        <v>1469</v>
      </c>
      <c r="F83" t="s">
        <v>357</v>
      </c>
      <c r="I83" t="s">
        <v>571</v>
      </c>
      <c r="J83" t="s">
        <v>332</v>
      </c>
      <c r="K83" s="24">
        <v>42454</v>
      </c>
      <c r="M83" s="24">
        <v>42405</v>
      </c>
      <c r="Q83" s="24">
        <v>42916</v>
      </c>
    </row>
    <row r="84" spans="3:17" hidden="1">
      <c r="C84" t="s">
        <v>1470</v>
      </c>
      <c r="D84" t="s">
        <v>1471</v>
      </c>
      <c r="E84" s="47" t="s">
        <v>1471</v>
      </c>
      <c r="F84" t="s">
        <v>357</v>
      </c>
      <c r="I84" t="s">
        <v>571</v>
      </c>
      <c r="J84" t="s">
        <v>332</v>
      </c>
      <c r="K84" s="24">
        <v>42454</v>
      </c>
      <c r="M84" s="24">
        <v>42405</v>
      </c>
      <c r="Q84" s="24">
        <v>42916</v>
      </c>
    </row>
    <row r="85" spans="3:17" hidden="1">
      <c r="C85" t="s">
        <v>1472</v>
      </c>
      <c r="D85" t="s">
        <v>1473</v>
      </c>
      <c r="E85" s="47" t="s">
        <v>1473</v>
      </c>
      <c r="F85" t="s">
        <v>357</v>
      </c>
      <c r="I85" t="s">
        <v>571</v>
      </c>
      <c r="J85" t="s">
        <v>332</v>
      </c>
      <c r="K85" s="24">
        <v>42454</v>
      </c>
      <c r="M85" s="24">
        <v>42398</v>
      </c>
      <c r="Q85" s="24">
        <v>42794</v>
      </c>
    </row>
    <row r="86" spans="3:17" hidden="1">
      <c r="C86" t="s">
        <v>1474</v>
      </c>
      <c r="D86" t="s">
        <v>1475</v>
      </c>
      <c r="E86" s="47" t="s">
        <v>1475</v>
      </c>
      <c r="F86" t="s">
        <v>357</v>
      </c>
      <c r="I86" t="s">
        <v>1250</v>
      </c>
      <c r="J86" t="s">
        <v>332</v>
      </c>
      <c r="K86" s="24">
        <v>42460</v>
      </c>
      <c r="M86" s="24">
        <v>42418</v>
      </c>
      <c r="Q86" s="24">
        <v>43100</v>
      </c>
    </row>
    <row r="87" spans="3:17" hidden="1">
      <c r="C87" t="s">
        <v>1476</v>
      </c>
      <c r="D87" t="s">
        <v>1364</v>
      </c>
      <c r="E87" s="47" t="s">
        <v>1364</v>
      </c>
      <c r="F87" t="s">
        <v>357</v>
      </c>
      <c r="I87" t="s">
        <v>1250</v>
      </c>
      <c r="J87" t="s">
        <v>332</v>
      </c>
      <c r="K87" s="24">
        <v>42460</v>
      </c>
      <c r="M87" s="24">
        <v>42418</v>
      </c>
      <c r="Q87" s="24">
        <v>43100</v>
      </c>
    </row>
    <row r="88" spans="3:17" hidden="1">
      <c r="C88" t="s">
        <v>1477</v>
      </c>
      <c r="D88" t="s">
        <v>1478</v>
      </c>
      <c r="E88" s="47" t="s">
        <v>1478</v>
      </c>
      <c r="F88" t="s">
        <v>357</v>
      </c>
      <c r="I88" t="s">
        <v>1250</v>
      </c>
      <c r="J88" t="s">
        <v>332</v>
      </c>
      <c r="K88" s="24">
        <v>42460</v>
      </c>
      <c r="M88" s="24">
        <v>42418</v>
      </c>
      <c r="Q88" s="24">
        <v>42916</v>
      </c>
    </row>
    <row r="89" spans="3:17" hidden="1">
      <c r="C89" t="s">
        <v>1365</v>
      </c>
      <c r="D89" t="s">
        <v>1479</v>
      </c>
      <c r="E89" t="s">
        <v>1366</v>
      </c>
      <c r="F89" t="s">
        <v>328</v>
      </c>
      <c r="I89" t="s">
        <v>1480</v>
      </c>
      <c r="J89" t="s">
        <v>332</v>
      </c>
      <c r="K89" s="24">
        <v>42521</v>
      </c>
      <c r="M89" s="24">
        <v>42493</v>
      </c>
      <c r="O89" t="s">
        <v>333</v>
      </c>
      <c r="Q89" s="24">
        <v>43465</v>
      </c>
    </row>
    <row r="90" spans="3:17" hidden="1">
      <c r="C90" t="s">
        <v>1367</v>
      </c>
      <c r="D90" t="s">
        <v>1481</v>
      </c>
      <c r="E90" t="s">
        <v>1368</v>
      </c>
      <c r="F90" t="s">
        <v>373</v>
      </c>
      <c r="G90" t="s">
        <v>329</v>
      </c>
      <c r="I90" t="s">
        <v>1426</v>
      </c>
      <c r="J90" t="s">
        <v>332</v>
      </c>
      <c r="K90" s="24">
        <v>42521</v>
      </c>
      <c r="M90" s="24">
        <v>42486</v>
      </c>
      <c r="Q90" s="24" t="e">
        <v>#N/A</v>
      </c>
    </row>
    <row r="91" spans="3:17" hidden="1">
      <c r="C91" t="s">
        <v>1482</v>
      </c>
      <c r="D91" t="s">
        <v>1369</v>
      </c>
      <c r="E91" s="47" t="s">
        <v>1369</v>
      </c>
      <c r="F91" t="s">
        <v>357</v>
      </c>
      <c r="I91" t="s">
        <v>1080</v>
      </c>
      <c r="J91" t="s">
        <v>332</v>
      </c>
      <c r="K91" s="24">
        <v>42535</v>
      </c>
      <c r="M91" s="24">
        <v>42405</v>
      </c>
      <c r="O91" t="s">
        <v>333</v>
      </c>
      <c r="Q91" s="24">
        <v>42643</v>
      </c>
    </row>
    <row r="92" spans="3:17" hidden="1">
      <c r="C92" t="s">
        <v>1483</v>
      </c>
      <c r="D92" t="s">
        <v>1370</v>
      </c>
      <c r="E92" s="47" t="s">
        <v>1370</v>
      </c>
      <c r="F92" t="s">
        <v>357</v>
      </c>
      <c r="I92" t="s">
        <v>1313</v>
      </c>
      <c r="J92" t="s">
        <v>332</v>
      </c>
      <c r="K92" s="24">
        <v>42475</v>
      </c>
      <c r="M92" s="24">
        <v>42436</v>
      </c>
      <c r="Q92" s="24">
        <v>43100</v>
      </c>
    </row>
    <row r="93" spans="3:17" hidden="1">
      <c r="C93" t="s">
        <v>1484</v>
      </c>
      <c r="D93" t="s">
        <v>1371</v>
      </c>
      <c r="E93" s="47" t="s">
        <v>1371</v>
      </c>
      <c r="F93" t="s">
        <v>357</v>
      </c>
      <c r="I93" t="s">
        <v>1313</v>
      </c>
      <c r="J93" t="s">
        <v>332</v>
      </c>
      <c r="K93" s="24">
        <v>42475</v>
      </c>
      <c r="M93" s="24">
        <v>42436</v>
      </c>
      <c r="Q93" s="24">
        <v>42735</v>
      </c>
    </row>
    <row r="94" spans="3:17" hidden="1">
      <c r="C94" t="s">
        <v>1485</v>
      </c>
      <c r="D94" t="s">
        <v>1372</v>
      </c>
      <c r="E94" s="47" t="s">
        <v>1372</v>
      </c>
      <c r="F94" t="s">
        <v>357</v>
      </c>
      <c r="I94" t="s">
        <v>1313</v>
      </c>
      <c r="J94" t="s">
        <v>332</v>
      </c>
      <c r="K94" s="24">
        <v>42475</v>
      </c>
      <c r="M94" s="24">
        <v>42436</v>
      </c>
      <c r="Q94" s="24">
        <v>43100</v>
      </c>
    </row>
    <row r="95" spans="3:17" hidden="1">
      <c r="C95" t="s">
        <v>1486</v>
      </c>
      <c r="D95" t="s">
        <v>1373</v>
      </c>
      <c r="E95" s="47" t="s">
        <v>1373</v>
      </c>
      <c r="F95" t="s">
        <v>357</v>
      </c>
      <c r="I95" t="s">
        <v>1313</v>
      </c>
      <c r="J95" t="s">
        <v>332</v>
      </c>
      <c r="K95" s="24">
        <v>42475</v>
      </c>
      <c r="M95" s="24">
        <v>42436</v>
      </c>
      <c r="Q95" s="24">
        <v>42735</v>
      </c>
    </row>
    <row r="96" spans="3:17" hidden="1">
      <c r="C96" t="s">
        <v>1487</v>
      </c>
      <c r="D96" t="s">
        <v>1488</v>
      </c>
      <c r="E96" s="47" t="s">
        <v>1488</v>
      </c>
      <c r="F96" t="s">
        <v>357</v>
      </c>
      <c r="I96" t="s">
        <v>455</v>
      </c>
      <c r="J96" t="s">
        <v>332</v>
      </c>
      <c r="K96" s="24">
        <v>42475</v>
      </c>
      <c r="M96" s="24">
        <v>42438</v>
      </c>
      <c r="Q96" s="24" t="e">
        <v>#N/A</v>
      </c>
    </row>
    <row r="97" spans="1:17" hidden="1">
      <c r="C97" t="s">
        <v>1489</v>
      </c>
      <c r="D97" t="s">
        <v>1490</v>
      </c>
      <c r="E97" s="47" t="s">
        <v>1490</v>
      </c>
      <c r="F97" t="s">
        <v>357</v>
      </c>
      <c r="I97" t="s">
        <v>455</v>
      </c>
      <c r="J97" t="s">
        <v>332</v>
      </c>
      <c r="K97" s="24">
        <v>42475</v>
      </c>
      <c r="M97" s="24">
        <v>42438</v>
      </c>
      <c r="Q97" s="24" t="e">
        <v>#N/A</v>
      </c>
    </row>
    <row r="98" spans="1:17" hidden="1">
      <c r="C98" t="s">
        <v>1491</v>
      </c>
      <c r="D98" t="s">
        <v>1374</v>
      </c>
      <c r="E98" s="47" t="s">
        <v>1374</v>
      </c>
      <c r="F98" t="s">
        <v>357</v>
      </c>
      <c r="I98" t="s">
        <v>1276</v>
      </c>
      <c r="J98" t="s">
        <v>332</v>
      </c>
      <c r="K98" s="24">
        <v>42482</v>
      </c>
      <c r="M98" s="24">
        <v>42440</v>
      </c>
      <c r="Q98" s="24">
        <v>42643</v>
      </c>
    </row>
    <row r="99" spans="1:17" hidden="1">
      <c r="C99" t="s">
        <v>1492</v>
      </c>
      <c r="D99" t="s">
        <v>1375</v>
      </c>
      <c r="E99" s="47" t="s">
        <v>1375</v>
      </c>
      <c r="F99" t="s">
        <v>357</v>
      </c>
      <c r="I99" t="s">
        <v>462</v>
      </c>
      <c r="J99" t="s">
        <v>332</v>
      </c>
      <c r="K99" s="24">
        <v>42475</v>
      </c>
      <c r="M99" s="24">
        <v>42433</v>
      </c>
      <c r="Q99" s="24">
        <v>42735</v>
      </c>
    </row>
    <row r="100" spans="1:17" hidden="1">
      <c r="C100" t="s">
        <v>1493</v>
      </c>
      <c r="D100" t="s">
        <v>1376</v>
      </c>
      <c r="E100" s="47" t="s">
        <v>1376</v>
      </c>
      <c r="F100" t="s">
        <v>357</v>
      </c>
      <c r="I100" t="s">
        <v>462</v>
      </c>
      <c r="J100" t="s">
        <v>332</v>
      </c>
      <c r="K100" s="24">
        <v>42475</v>
      </c>
      <c r="M100" s="24">
        <v>42439</v>
      </c>
      <c r="Q100" s="24">
        <v>43100</v>
      </c>
    </row>
    <row r="101" spans="1:17" hidden="1">
      <c r="C101" t="s">
        <v>1434</v>
      </c>
      <c r="D101" t="s">
        <v>1494</v>
      </c>
      <c r="E101" s="47" t="s">
        <v>1494</v>
      </c>
      <c r="F101" t="s">
        <v>357</v>
      </c>
      <c r="I101" t="s">
        <v>1276</v>
      </c>
      <c r="J101" t="s">
        <v>332</v>
      </c>
      <c r="K101" s="24">
        <v>42461</v>
      </c>
      <c r="M101" s="24">
        <v>42419</v>
      </c>
      <c r="Q101" s="24" t="e">
        <v>#N/A</v>
      </c>
    </row>
    <row r="102" spans="1:17" hidden="1">
      <c r="C102" t="s">
        <v>1495</v>
      </c>
      <c r="D102" t="s">
        <v>1377</v>
      </c>
      <c r="E102" s="47" t="s">
        <v>1377</v>
      </c>
      <c r="F102" t="s">
        <v>357</v>
      </c>
      <c r="I102" t="s">
        <v>1276</v>
      </c>
      <c r="J102" t="s">
        <v>332</v>
      </c>
      <c r="K102" s="24">
        <v>42485</v>
      </c>
      <c r="M102" s="24">
        <v>42443</v>
      </c>
      <c r="Q102" s="24">
        <v>42643</v>
      </c>
    </row>
    <row r="103" spans="1:17" hidden="1">
      <c r="C103" t="s">
        <v>1496</v>
      </c>
      <c r="D103" t="s">
        <v>1378</v>
      </c>
      <c r="E103" s="47" t="s">
        <v>1378</v>
      </c>
      <c r="F103" t="s">
        <v>357</v>
      </c>
      <c r="I103" t="s">
        <v>1276</v>
      </c>
      <c r="J103" t="s">
        <v>332</v>
      </c>
      <c r="K103" s="24">
        <v>42485</v>
      </c>
      <c r="M103" s="24">
        <v>42443</v>
      </c>
      <c r="Q103" s="24">
        <v>42643</v>
      </c>
    </row>
    <row r="104" spans="1:17" hidden="1">
      <c r="C104" t="s">
        <v>1497</v>
      </c>
      <c r="D104" t="s">
        <v>1498</v>
      </c>
      <c r="E104" s="47" t="s">
        <v>1498</v>
      </c>
      <c r="F104" t="s">
        <v>357</v>
      </c>
      <c r="I104" t="s">
        <v>360</v>
      </c>
      <c r="J104" t="s">
        <v>332</v>
      </c>
      <c r="K104" s="24">
        <v>42517</v>
      </c>
      <c r="M104" s="24">
        <v>42473</v>
      </c>
      <c r="Q104" s="24">
        <v>42855</v>
      </c>
    </row>
    <row r="105" spans="1:17" hidden="1">
      <c r="C105" t="s">
        <v>1499</v>
      </c>
      <c r="D105" t="s">
        <v>1500</v>
      </c>
      <c r="E105" s="47" t="s">
        <v>1500</v>
      </c>
      <c r="F105" t="s">
        <v>357</v>
      </c>
      <c r="I105" t="s">
        <v>1080</v>
      </c>
      <c r="J105" t="s">
        <v>332</v>
      </c>
      <c r="K105" s="24">
        <v>42521</v>
      </c>
      <c r="M105" s="24">
        <v>42479</v>
      </c>
      <c r="Q105" s="24" t="e">
        <v>#N/A</v>
      </c>
    </row>
    <row r="106" spans="1:17" hidden="1">
      <c r="C106" t="s">
        <v>1501</v>
      </c>
      <c r="D106" t="s">
        <v>1379</v>
      </c>
      <c r="E106" s="47" t="s">
        <v>1379</v>
      </c>
      <c r="F106" t="s">
        <v>357</v>
      </c>
      <c r="I106" t="s">
        <v>1080</v>
      </c>
      <c r="J106" t="s">
        <v>332</v>
      </c>
      <c r="K106" s="24">
        <v>42521</v>
      </c>
      <c r="M106" s="24">
        <v>42479</v>
      </c>
      <c r="Q106" s="24" t="e">
        <v>#N/A</v>
      </c>
    </row>
    <row r="107" spans="1:17" hidden="1">
      <c r="C107" t="s">
        <v>1502</v>
      </c>
      <c r="D107" t="s">
        <v>1503</v>
      </c>
      <c r="E107" s="47" t="s">
        <v>1503</v>
      </c>
      <c r="F107" t="s">
        <v>357</v>
      </c>
      <c r="I107" t="s">
        <v>1250</v>
      </c>
      <c r="J107" t="s">
        <v>332</v>
      </c>
      <c r="K107" s="24">
        <v>42571</v>
      </c>
      <c r="M107" s="24">
        <v>42479</v>
      </c>
      <c r="Q107" s="24">
        <v>42916</v>
      </c>
    </row>
    <row r="108" spans="1:17" hidden="1">
      <c r="C108" t="s">
        <v>1504</v>
      </c>
      <c r="D108" t="s">
        <v>1505</v>
      </c>
      <c r="E108" s="47" t="s">
        <v>1505</v>
      </c>
      <c r="F108" t="s">
        <v>357</v>
      </c>
      <c r="I108" t="s">
        <v>348</v>
      </c>
      <c r="J108" t="s">
        <v>332</v>
      </c>
      <c r="K108" s="24">
        <v>42533</v>
      </c>
      <c r="M108" s="24">
        <v>42488</v>
      </c>
      <c r="Q108" s="24" t="e">
        <v>#N/A</v>
      </c>
    </row>
    <row r="109" spans="1:17" hidden="1">
      <c r="A109" t="s">
        <v>1506</v>
      </c>
      <c r="C109" t="s">
        <v>1507</v>
      </c>
      <c r="D109" t="s">
        <v>1508</v>
      </c>
      <c r="E109" s="47" t="s">
        <v>1508</v>
      </c>
      <c r="F109" t="s">
        <v>357</v>
      </c>
      <c r="I109" t="s">
        <v>348</v>
      </c>
      <c r="J109" t="s">
        <v>332</v>
      </c>
      <c r="K109" s="24">
        <v>42620</v>
      </c>
      <c r="M109" s="24">
        <v>42580</v>
      </c>
      <c r="Q109" s="24" t="e">
        <v>#N/A</v>
      </c>
    </row>
    <row r="110" spans="1:17" hidden="1">
      <c r="A110" t="s">
        <v>1506</v>
      </c>
      <c r="C110" t="s">
        <v>1509</v>
      </c>
      <c r="D110" t="s">
        <v>1510</v>
      </c>
      <c r="E110" s="47" t="s">
        <v>1510</v>
      </c>
      <c r="F110" t="s">
        <v>357</v>
      </c>
      <c r="I110" t="s">
        <v>348</v>
      </c>
      <c r="J110" t="s">
        <v>332</v>
      </c>
      <c r="K110" s="24">
        <v>42620</v>
      </c>
      <c r="M110" s="24">
        <v>42580</v>
      </c>
      <c r="Q110" s="24" t="e">
        <v>#N/A</v>
      </c>
    </row>
    <row r="111" spans="1:17" hidden="1">
      <c r="C111" t="s">
        <v>1511</v>
      </c>
      <c r="D111" t="s">
        <v>1512</v>
      </c>
      <c r="E111" s="47" t="s">
        <v>1512</v>
      </c>
      <c r="F111" t="s">
        <v>357</v>
      </c>
      <c r="I111" t="s">
        <v>1313</v>
      </c>
      <c r="J111" t="s">
        <v>332</v>
      </c>
      <c r="K111" s="24">
        <v>42545</v>
      </c>
      <c r="M111" s="24">
        <v>42503</v>
      </c>
      <c r="Q111" s="24">
        <v>43100</v>
      </c>
    </row>
    <row r="112" spans="1:17" hidden="1">
      <c r="C112" t="s">
        <v>1513</v>
      </c>
      <c r="D112" t="s">
        <v>1514</v>
      </c>
      <c r="E112" s="47" t="s">
        <v>1514</v>
      </c>
      <c r="F112" t="s">
        <v>357</v>
      </c>
      <c r="I112" t="s">
        <v>1313</v>
      </c>
      <c r="J112" t="s">
        <v>332</v>
      </c>
      <c r="K112" s="24">
        <v>42604</v>
      </c>
      <c r="M112" s="24">
        <v>42503</v>
      </c>
      <c r="Q112" s="24">
        <v>43008</v>
      </c>
    </row>
    <row r="113" spans="3:17" hidden="1">
      <c r="C113" t="s">
        <v>1380</v>
      </c>
      <c r="D113" t="s">
        <v>1515</v>
      </c>
      <c r="E113" t="s">
        <v>1381</v>
      </c>
      <c r="F113" t="s">
        <v>373</v>
      </c>
      <c r="G113" t="s">
        <v>329</v>
      </c>
      <c r="I113" t="s">
        <v>374</v>
      </c>
      <c r="J113" t="s">
        <v>332</v>
      </c>
      <c r="K113" s="24">
        <v>42640</v>
      </c>
      <c r="M113" s="24">
        <v>42605</v>
      </c>
      <c r="O113" t="s">
        <v>333</v>
      </c>
      <c r="Q113" s="24">
        <v>43465</v>
      </c>
    </row>
    <row r="114" spans="3:17" hidden="1">
      <c r="C114" t="s">
        <v>1516</v>
      </c>
      <c r="D114" t="s">
        <v>1517</v>
      </c>
      <c r="E114" t="s">
        <v>1382</v>
      </c>
      <c r="F114" t="s">
        <v>373</v>
      </c>
      <c r="G114" t="s">
        <v>329</v>
      </c>
      <c r="I114" t="s">
        <v>374</v>
      </c>
      <c r="J114" t="s">
        <v>332</v>
      </c>
      <c r="K114" s="24">
        <v>42640</v>
      </c>
      <c r="M114" s="24">
        <v>42605</v>
      </c>
      <c r="Q114" s="24" t="e">
        <v>#N/A</v>
      </c>
    </row>
    <row r="115" spans="3:17" hidden="1">
      <c r="C115" t="s">
        <v>1518</v>
      </c>
      <c r="D115" t="s">
        <v>1519</v>
      </c>
      <c r="E115" t="s">
        <v>1383</v>
      </c>
      <c r="F115" t="s">
        <v>373</v>
      </c>
      <c r="G115" t="s">
        <v>329</v>
      </c>
      <c r="I115" t="s">
        <v>1520</v>
      </c>
      <c r="J115" t="s">
        <v>332</v>
      </c>
      <c r="K115" s="24">
        <v>42681</v>
      </c>
      <c r="M115" s="24">
        <v>42640</v>
      </c>
      <c r="O115" t="s">
        <v>333</v>
      </c>
      <c r="Q115" s="24">
        <v>43465</v>
      </c>
    </row>
    <row r="116" spans="3:17" hidden="1">
      <c r="C116" t="s">
        <v>1384</v>
      </c>
      <c r="D116" t="s">
        <v>1521</v>
      </c>
      <c r="E116" t="s">
        <v>1385</v>
      </c>
      <c r="F116" t="s">
        <v>373</v>
      </c>
      <c r="G116" t="s">
        <v>329</v>
      </c>
      <c r="I116" t="s">
        <v>374</v>
      </c>
      <c r="J116" t="s">
        <v>332</v>
      </c>
      <c r="K116" s="24">
        <v>42640</v>
      </c>
      <c r="M116" s="24">
        <v>42605</v>
      </c>
      <c r="O116" t="s">
        <v>333</v>
      </c>
      <c r="Q116" s="24">
        <v>43465</v>
      </c>
    </row>
    <row r="117" spans="3:17" hidden="1">
      <c r="C117" t="s">
        <v>1522</v>
      </c>
      <c r="D117" t="s">
        <v>1523</v>
      </c>
      <c r="E117" t="s">
        <v>1386</v>
      </c>
      <c r="F117" t="s">
        <v>373</v>
      </c>
      <c r="G117" t="s">
        <v>329</v>
      </c>
      <c r="I117" t="s">
        <v>374</v>
      </c>
      <c r="J117" t="s">
        <v>332</v>
      </c>
      <c r="K117" s="24">
        <v>42640</v>
      </c>
      <c r="M117" s="24">
        <v>42605</v>
      </c>
      <c r="Q117" s="24" t="e">
        <v>#N/A</v>
      </c>
    </row>
    <row r="118" spans="3:17" hidden="1">
      <c r="C118" t="s">
        <v>1524</v>
      </c>
      <c r="D118" t="s">
        <v>1525</v>
      </c>
      <c r="E118" t="s">
        <v>1387</v>
      </c>
      <c r="F118" t="s">
        <v>373</v>
      </c>
      <c r="G118" t="s">
        <v>329</v>
      </c>
      <c r="I118" t="s">
        <v>1426</v>
      </c>
      <c r="J118" t="s">
        <v>332</v>
      </c>
      <c r="K118" s="24">
        <v>42681</v>
      </c>
      <c r="M118" s="24">
        <v>42640</v>
      </c>
      <c r="O118" t="s">
        <v>333</v>
      </c>
      <c r="Q118" s="24">
        <v>43465</v>
      </c>
    </row>
    <row r="119" spans="3:17" hidden="1">
      <c r="C119" t="s">
        <v>1526</v>
      </c>
      <c r="D119" t="s">
        <v>1527</v>
      </c>
      <c r="E119" s="47" t="s">
        <v>1527</v>
      </c>
      <c r="F119" t="s">
        <v>357</v>
      </c>
      <c r="I119" t="s">
        <v>360</v>
      </c>
      <c r="J119" t="s">
        <v>332</v>
      </c>
      <c r="K119" s="24">
        <v>42563</v>
      </c>
      <c r="M119" s="24">
        <v>42510</v>
      </c>
      <c r="Q119" s="24" t="e">
        <v>#N/A</v>
      </c>
    </row>
    <row r="120" spans="3:17" hidden="1">
      <c r="C120" t="s">
        <v>1528</v>
      </c>
      <c r="D120" t="s">
        <v>1529</v>
      </c>
      <c r="E120" s="47" t="s">
        <v>1529</v>
      </c>
      <c r="F120" t="s">
        <v>357</v>
      </c>
      <c r="I120" t="s">
        <v>462</v>
      </c>
      <c r="J120" t="s">
        <v>332</v>
      </c>
      <c r="K120" s="24">
        <v>42590</v>
      </c>
      <c r="M120" s="24">
        <v>42503</v>
      </c>
      <c r="Q120" s="24">
        <v>43100</v>
      </c>
    </row>
    <row r="121" spans="3:17" hidden="1">
      <c r="C121" t="s">
        <v>1530</v>
      </c>
      <c r="D121" t="s">
        <v>1531</v>
      </c>
      <c r="E121" s="47" t="s">
        <v>1531</v>
      </c>
      <c r="F121" t="s">
        <v>357</v>
      </c>
      <c r="I121" t="s">
        <v>1250</v>
      </c>
      <c r="J121" t="s">
        <v>332</v>
      </c>
      <c r="K121" s="24">
        <v>42551</v>
      </c>
      <c r="M121" s="24">
        <v>42509</v>
      </c>
      <c r="Q121" s="24">
        <v>42916</v>
      </c>
    </row>
    <row r="122" spans="3:17" hidden="1">
      <c r="C122" t="s">
        <v>1532</v>
      </c>
      <c r="D122" t="s">
        <v>1533</v>
      </c>
      <c r="E122" s="47" t="s">
        <v>1533</v>
      </c>
      <c r="F122" t="s">
        <v>357</v>
      </c>
      <c r="I122" t="s">
        <v>1250</v>
      </c>
      <c r="J122" t="s">
        <v>332</v>
      </c>
      <c r="K122" s="24">
        <v>42551</v>
      </c>
      <c r="M122" s="24">
        <v>42509</v>
      </c>
      <c r="Q122" s="24">
        <v>42916</v>
      </c>
    </row>
    <row r="123" spans="3:17" hidden="1">
      <c r="C123" t="s">
        <v>1534</v>
      </c>
      <c r="D123" t="s">
        <v>1535</v>
      </c>
      <c r="E123" s="47" t="s">
        <v>1535</v>
      </c>
      <c r="F123" t="s">
        <v>357</v>
      </c>
      <c r="I123" t="s">
        <v>360</v>
      </c>
      <c r="J123" t="s">
        <v>332</v>
      </c>
      <c r="K123" s="24">
        <v>42551</v>
      </c>
      <c r="M123" s="24">
        <v>42520</v>
      </c>
      <c r="Q123" s="24" t="e">
        <v>#N/A</v>
      </c>
    </row>
    <row r="124" spans="3:17" hidden="1">
      <c r="C124" t="s">
        <v>1536</v>
      </c>
      <c r="D124" t="s">
        <v>1537</v>
      </c>
      <c r="E124" s="47" t="s">
        <v>1537</v>
      </c>
      <c r="F124" t="s">
        <v>357</v>
      </c>
      <c r="I124" t="s">
        <v>1276</v>
      </c>
      <c r="J124" t="s">
        <v>332</v>
      </c>
      <c r="K124" s="24">
        <v>42615</v>
      </c>
      <c r="M124" s="24">
        <v>42548</v>
      </c>
      <c r="Q124" s="24">
        <v>42886</v>
      </c>
    </row>
    <row r="125" spans="3:17" hidden="1">
      <c r="C125" t="s">
        <v>1538</v>
      </c>
      <c r="D125" t="s">
        <v>1539</v>
      </c>
      <c r="E125" s="47" t="s">
        <v>1539</v>
      </c>
      <c r="F125" t="s">
        <v>357</v>
      </c>
      <c r="I125" t="s">
        <v>571</v>
      </c>
      <c r="J125" t="s">
        <v>332</v>
      </c>
      <c r="K125" s="24">
        <v>42593</v>
      </c>
      <c r="M125" s="24">
        <v>42551</v>
      </c>
      <c r="Q125" s="24">
        <v>42916</v>
      </c>
    </row>
    <row r="126" spans="3:17" hidden="1">
      <c r="C126" t="s">
        <v>1540</v>
      </c>
      <c r="D126" t="s">
        <v>1541</v>
      </c>
      <c r="E126" s="47" t="s">
        <v>1541</v>
      </c>
      <c r="F126" t="s">
        <v>357</v>
      </c>
      <c r="I126" t="s">
        <v>571</v>
      </c>
      <c r="J126" t="s">
        <v>332</v>
      </c>
      <c r="K126" s="24">
        <v>42613</v>
      </c>
      <c r="M126" s="24">
        <v>42551</v>
      </c>
      <c r="Q126" s="24">
        <v>42916</v>
      </c>
    </row>
    <row r="127" spans="3:17" hidden="1">
      <c r="C127" t="s">
        <v>1542</v>
      </c>
      <c r="D127" t="s">
        <v>1543</v>
      </c>
      <c r="E127" s="47" t="s">
        <v>1543</v>
      </c>
      <c r="F127" t="s">
        <v>357</v>
      </c>
      <c r="I127" t="s">
        <v>446</v>
      </c>
      <c r="J127" t="s">
        <v>332</v>
      </c>
      <c r="K127" s="24">
        <v>42602</v>
      </c>
      <c r="M127" s="24">
        <v>42552</v>
      </c>
      <c r="Q127" s="24">
        <v>42916</v>
      </c>
    </row>
    <row r="128" spans="3:17" hidden="1">
      <c r="C128" t="s">
        <v>1544</v>
      </c>
      <c r="D128" t="s">
        <v>1545</v>
      </c>
      <c r="E128" s="47" t="s">
        <v>1545</v>
      </c>
      <c r="F128" t="s">
        <v>357</v>
      </c>
      <c r="I128" t="s">
        <v>571</v>
      </c>
      <c r="J128" t="s">
        <v>332</v>
      </c>
      <c r="K128" s="24">
        <v>42583</v>
      </c>
      <c r="M128" s="24">
        <v>42548</v>
      </c>
      <c r="Q128" s="24">
        <v>42916</v>
      </c>
    </row>
    <row r="129" spans="1:17" hidden="1">
      <c r="C129" t="s">
        <v>1546</v>
      </c>
      <c r="D129" t="s">
        <v>1547</v>
      </c>
      <c r="E129" s="47" t="s">
        <v>1547</v>
      </c>
      <c r="F129" t="s">
        <v>357</v>
      </c>
      <c r="I129" t="s">
        <v>571</v>
      </c>
      <c r="J129" t="s">
        <v>332</v>
      </c>
      <c r="K129" s="24">
        <v>42602</v>
      </c>
      <c r="M129" s="24">
        <v>42569</v>
      </c>
      <c r="Q129" s="24">
        <v>43008</v>
      </c>
    </row>
    <row r="130" spans="1:17" hidden="1">
      <c r="A130" t="s">
        <v>1548</v>
      </c>
      <c r="C130" t="s">
        <v>1549</v>
      </c>
      <c r="D130" t="s">
        <v>1550</v>
      </c>
      <c r="E130" s="47" t="s">
        <v>1550</v>
      </c>
      <c r="F130" t="s">
        <v>357</v>
      </c>
      <c r="I130" t="s">
        <v>455</v>
      </c>
      <c r="J130" t="s">
        <v>332</v>
      </c>
      <c r="K130" s="24">
        <v>42597</v>
      </c>
      <c r="M130" s="24">
        <v>42558</v>
      </c>
      <c r="Q130" s="24" t="e">
        <v>#N/A</v>
      </c>
    </row>
    <row r="131" spans="1:17" hidden="1">
      <c r="A131" t="s">
        <v>1548</v>
      </c>
      <c r="C131" t="s">
        <v>1551</v>
      </c>
      <c r="D131" t="s">
        <v>1552</v>
      </c>
      <c r="E131" s="47" t="s">
        <v>1552</v>
      </c>
      <c r="F131" t="s">
        <v>357</v>
      </c>
      <c r="I131" t="s">
        <v>455</v>
      </c>
      <c r="J131" t="s">
        <v>332</v>
      </c>
      <c r="K131" s="24">
        <v>42597</v>
      </c>
      <c r="M131" s="24">
        <v>42558</v>
      </c>
      <c r="Q131" s="24" t="e">
        <v>#N/A</v>
      </c>
    </row>
    <row r="132" spans="1:17" hidden="1">
      <c r="C132" t="s">
        <v>1553</v>
      </c>
      <c r="D132" t="s">
        <v>1554</v>
      </c>
      <c r="E132" s="47" t="s">
        <v>1554</v>
      </c>
      <c r="F132" t="s">
        <v>357</v>
      </c>
      <c r="I132" t="s">
        <v>360</v>
      </c>
      <c r="J132" t="s">
        <v>332</v>
      </c>
      <c r="K132" s="24">
        <v>42612</v>
      </c>
      <c r="M132" s="24">
        <v>42559</v>
      </c>
      <c r="Q132" s="24" t="e">
        <v>#N/A</v>
      </c>
    </row>
    <row r="133" spans="1:17" hidden="1">
      <c r="C133" t="s">
        <v>1555</v>
      </c>
      <c r="D133" t="s">
        <v>1556</v>
      </c>
      <c r="E133" s="47" t="s">
        <v>1556</v>
      </c>
      <c r="F133" t="s">
        <v>357</v>
      </c>
      <c r="I133" t="s">
        <v>360</v>
      </c>
      <c r="J133" t="s">
        <v>332</v>
      </c>
      <c r="K133" s="24">
        <v>42622</v>
      </c>
      <c r="M133" s="24">
        <v>42594</v>
      </c>
      <c r="Q133" s="24">
        <v>42978</v>
      </c>
    </row>
    <row r="134" spans="1:17" hidden="1">
      <c r="C134" t="s">
        <v>1557</v>
      </c>
      <c r="D134" t="s">
        <v>1558</v>
      </c>
      <c r="E134" s="47" t="s">
        <v>1558</v>
      </c>
      <c r="F134" t="s">
        <v>357</v>
      </c>
      <c r="I134" t="s">
        <v>571</v>
      </c>
      <c r="J134" t="s">
        <v>332</v>
      </c>
      <c r="K134" s="24">
        <v>42615</v>
      </c>
      <c r="M134" s="24">
        <v>42573</v>
      </c>
      <c r="Q134" s="24">
        <v>42916</v>
      </c>
    </row>
    <row r="135" spans="1:17" hidden="1">
      <c r="C135" t="s">
        <v>1559</v>
      </c>
      <c r="D135" t="s">
        <v>1560</v>
      </c>
      <c r="E135" s="47" t="s">
        <v>1560</v>
      </c>
      <c r="F135" t="s">
        <v>357</v>
      </c>
      <c r="I135" t="s">
        <v>571</v>
      </c>
      <c r="J135" t="s">
        <v>332</v>
      </c>
      <c r="K135" s="24">
        <v>42601</v>
      </c>
      <c r="M135" s="24">
        <v>42563</v>
      </c>
      <c r="Q135" s="24">
        <v>43008</v>
      </c>
    </row>
    <row r="136" spans="1:17" hidden="1">
      <c r="C136" t="s">
        <v>1561</v>
      </c>
      <c r="D136" t="s">
        <v>1562</v>
      </c>
      <c r="E136" s="47" t="s">
        <v>1562</v>
      </c>
      <c r="F136" t="s">
        <v>357</v>
      </c>
      <c r="I136" t="s">
        <v>1313</v>
      </c>
      <c r="J136" t="s">
        <v>332</v>
      </c>
      <c r="K136" s="24">
        <v>42605</v>
      </c>
      <c r="M136" s="24">
        <v>42566</v>
      </c>
      <c r="Q136" s="24">
        <v>42855</v>
      </c>
    </row>
    <row r="137" spans="1:17" hidden="1">
      <c r="C137" t="s">
        <v>1563</v>
      </c>
      <c r="D137" t="s">
        <v>1564</v>
      </c>
      <c r="E137" s="47" t="s">
        <v>1564</v>
      </c>
      <c r="F137" t="s">
        <v>357</v>
      </c>
      <c r="I137" t="s">
        <v>1313</v>
      </c>
      <c r="J137" t="s">
        <v>332</v>
      </c>
      <c r="K137" s="24">
        <v>42605</v>
      </c>
      <c r="M137" s="24">
        <v>42566</v>
      </c>
      <c r="Q137" s="24">
        <v>42855</v>
      </c>
    </row>
    <row r="138" spans="1:17" hidden="1">
      <c r="C138" t="s">
        <v>1565</v>
      </c>
      <c r="D138" t="s">
        <v>1566</v>
      </c>
      <c r="E138" s="47" t="s">
        <v>1566</v>
      </c>
      <c r="F138" t="s">
        <v>357</v>
      </c>
      <c r="I138" t="s">
        <v>1313</v>
      </c>
      <c r="J138" t="s">
        <v>332</v>
      </c>
      <c r="K138" s="24">
        <v>42622</v>
      </c>
      <c r="M138" s="24">
        <v>42566</v>
      </c>
      <c r="Q138" s="24">
        <v>43008</v>
      </c>
    </row>
    <row r="139" spans="1:17" hidden="1">
      <c r="C139" t="s">
        <v>1388</v>
      </c>
      <c r="D139" t="s">
        <v>1567</v>
      </c>
      <c r="E139" t="s">
        <v>1389</v>
      </c>
      <c r="F139" t="s">
        <v>328</v>
      </c>
      <c r="I139" t="s">
        <v>1480</v>
      </c>
      <c r="J139" t="s">
        <v>332</v>
      </c>
      <c r="K139" s="24">
        <v>42724</v>
      </c>
      <c r="M139" s="24">
        <v>42689</v>
      </c>
      <c r="O139" t="s">
        <v>333</v>
      </c>
      <c r="Q139" s="24">
        <v>43281</v>
      </c>
    </row>
    <row r="140" spans="1:17" hidden="1">
      <c r="C140" t="s">
        <v>1568</v>
      </c>
      <c r="D140" t="s">
        <v>1569</v>
      </c>
      <c r="E140" s="47" t="s">
        <v>1569</v>
      </c>
      <c r="F140" t="s">
        <v>357</v>
      </c>
      <c r="I140" t="s">
        <v>1313</v>
      </c>
      <c r="J140" t="s">
        <v>332</v>
      </c>
      <c r="K140" s="24">
        <v>42622</v>
      </c>
      <c r="M140" s="24">
        <v>42566</v>
      </c>
      <c r="Q140" s="24">
        <v>42916</v>
      </c>
    </row>
    <row r="141" spans="1:17" hidden="1">
      <c r="C141" t="s">
        <v>1570</v>
      </c>
      <c r="D141" t="s">
        <v>1571</v>
      </c>
      <c r="E141" s="47" t="s">
        <v>1571</v>
      </c>
      <c r="F141" t="s">
        <v>357</v>
      </c>
      <c r="I141" t="s">
        <v>1572</v>
      </c>
      <c r="J141" t="s">
        <v>332</v>
      </c>
      <c r="K141" s="24">
        <v>42601</v>
      </c>
      <c r="M141" s="24">
        <v>42578</v>
      </c>
      <c r="Q141" s="24">
        <v>42978</v>
      </c>
    </row>
    <row r="142" spans="1:17" hidden="1">
      <c r="C142" t="s">
        <v>1573</v>
      </c>
      <c r="D142" t="s">
        <v>1574</v>
      </c>
      <c r="E142" s="47" t="s">
        <v>1574</v>
      </c>
      <c r="F142" t="s">
        <v>357</v>
      </c>
      <c r="I142" t="s">
        <v>462</v>
      </c>
      <c r="J142" t="s">
        <v>332</v>
      </c>
      <c r="K142" s="24">
        <v>42611</v>
      </c>
      <c r="M142" s="24">
        <v>42577</v>
      </c>
      <c r="Q142" s="24">
        <v>42886</v>
      </c>
    </row>
    <row r="143" spans="1:17" hidden="1">
      <c r="C143" t="s">
        <v>1575</v>
      </c>
      <c r="D143" t="s">
        <v>1576</v>
      </c>
      <c r="E143" s="47" t="s">
        <v>1576</v>
      </c>
      <c r="F143" t="s">
        <v>357</v>
      </c>
      <c r="I143" t="s">
        <v>462</v>
      </c>
      <c r="J143" t="s">
        <v>332</v>
      </c>
      <c r="K143" s="24">
        <v>42601</v>
      </c>
      <c r="M143" s="24">
        <v>42565</v>
      </c>
      <c r="Q143" s="24">
        <v>42886</v>
      </c>
    </row>
    <row r="144" spans="1:17" hidden="1">
      <c r="C144" t="s">
        <v>1577</v>
      </c>
      <c r="D144" t="s">
        <v>1578</v>
      </c>
      <c r="E144" s="47" t="s">
        <v>1578</v>
      </c>
      <c r="F144" t="s">
        <v>357</v>
      </c>
      <c r="I144" t="s">
        <v>462</v>
      </c>
      <c r="J144" t="s">
        <v>332</v>
      </c>
      <c r="K144" s="24">
        <v>42611</v>
      </c>
      <c r="M144" s="24">
        <v>42577</v>
      </c>
      <c r="Q144" s="24">
        <v>42886</v>
      </c>
    </row>
    <row r="145" spans="3:17" hidden="1">
      <c r="C145" t="s">
        <v>1579</v>
      </c>
      <c r="D145" t="s">
        <v>1580</v>
      </c>
      <c r="E145" s="47" t="s">
        <v>1580</v>
      </c>
      <c r="F145" t="s">
        <v>357</v>
      </c>
      <c r="I145" t="s">
        <v>571</v>
      </c>
      <c r="J145" t="s">
        <v>332</v>
      </c>
      <c r="K145" s="24">
        <v>42631</v>
      </c>
      <c r="M145" s="24">
        <v>42569</v>
      </c>
      <c r="Q145" s="24">
        <v>43039</v>
      </c>
    </row>
    <row r="146" spans="3:17" hidden="1">
      <c r="C146" t="s">
        <v>1581</v>
      </c>
      <c r="D146" t="s">
        <v>1582</v>
      </c>
      <c r="E146" s="47" t="s">
        <v>1582</v>
      </c>
      <c r="F146" t="s">
        <v>357</v>
      </c>
      <c r="I146" t="s">
        <v>348</v>
      </c>
      <c r="J146" t="s">
        <v>332</v>
      </c>
      <c r="K146" s="24">
        <v>42636</v>
      </c>
      <c r="M146" s="24">
        <v>42594</v>
      </c>
      <c r="Q146" s="24" t="e">
        <v>#N/A</v>
      </c>
    </row>
    <row r="147" spans="3:17" hidden="1">
      <c r="C147" t="s">
        <v>1583</v>
      </c>
      <c r="D147" t="s">
        <v>1584</v>
      </c>
      <c r="E147" s="47" t="s">
        <v>1584</v>
      </c>
      <c r="F147" t="s">
        <v>357</v>
      </c>
      <c r="I147" t="s">
        <v>348</v>
      </c>
      <c r="J147" t="s">
        <v>332</v>
      </c>
      <c r="K147" s="24">
        <v>42636</v>
      </c>
      <c r="M147" s="24">
        <v>42594</v>
      </c>
      <c r="Q147" s="24" t="e">
        <v>#N/A</v>
      </c>
    </row>
    <row r="148" spans="3:17" hidden="1">
      <c r="C148" t="s">
        <v>1585</v>
      </c>
      <c r="D148" t="s">
        <v>1586</v>
      </c>
      <c r="E148" s="47" t="s">
        <v>1586</v>
      </c>
      <c r="F148" t="s">
        <v>357</v>
      </c>
      <c r="I148" t="s">
        <v>446</v>
      </c>
      <c r="J148" t="s">
        <v>332</v>
      </c>
      <c r="K148" s="24">
        <v>42620</v>
      </c>
      <c r="M148" s="24">
        <v>42571</v>
      </c>
      <c r="Q148" s="24">
        <v>42916</v>
      </c>
    </row>
    <row r="149" spans="3:17" hidden="1">
      <c r="C149" t="s">
        <v>1587</v>
      </c>
      <c r="D149" t="s">
        <v>1588</v>
      </c>
      <c r="E149" s="47" t="s">
        <v>1588</v>
      </c>
      <c r="F149" t="s">
        <v>357</v>
      </c>
      <c r="I149" t="s">
        <v>446</v>
      </c>
      <c r="J149" t="s">
        <v>332</v>
      </c>
      <c r="K149" s="24">
        <v>42739</v>
      </c>
      <c r="M149" s="24">
        <v>42698</v>
      </c>
      <c r="Q149" s="24">
        <v>42916</v>
      </c>
    </row>
    <row r="150" spans="3:17" hidden="1">
      <c r="C150" t="s">
        <v>1589</v>
      </c>
      <c r="D150" t="s">
        <v>1590</v>
      </c>
      <c r="E150" s="47" t="s">
        <v>1590</v>
      </c>
      <c r="F150" t="s">
        <v>357</v>
      </c>
      <c r="I150" t="s">
        <v>360</v>
      </c>
      <c r="J150" t="s">
        <v>332</v>
      </c>
      <c r="K150" s="24">
        <v>42622</v>
      </c>
      <c r="M150" s="24">
        <v>42583</v>
      </c>
      <c r="O150" t="s">
        <v>349</v>
      </c>
      <c r="Q150" s="24">
        <v>43190</v>
      </c>
    </row>
    <row r="151" spans="3:17" hidden="1">
      <c r="C151" t="s">
        <v>1591</v>
      </c>
      <c r="D151" t="s">
        <v>1592</v>
      </c>
      <c r="E151" s="47" t="s">
        <v>1592</v>
      </c>
      <c r="F151" t="s">
        <v>357</v>
      </c>
      <c r="I151" t="s">
        <v>1250</v>
      </c>
      <c r="J151" t="s">
        <v>332</v>
      </c>
      <c r="K151" s="24">
        <v>42517</v>
      </c>
      <c r="M151" s="24">
        <v>42468</v>
      </c>
      <c r="Q151" s="24">
        <v>42916</v>
      </c>
    </row>
    <row r="152" spans="3:17" hidden="1">
      <c r="C152" t="s">
        <v>1593</v>
      </c>
      <c r="D152" t="s">
        <v>1594</v>
      </c>
      <c r="E152" s="47" t="s">
        <v>1594</v>
      </c>
      <c r="F152" t="s">
        <v>357</v>
      </c>
      <c r="I152" t="s">
        <v>360</v>
      </c>
      <c r="J152" t="s">
        <v>332</v>
      </c>
      <c r="K152" s="24">
        <v>42622</v>
      </c>
      <c r="M152" s="24">
        <v>42583</v>
      </c>
      <c r="Q152" s="24">
        <v>43100</v>
      </c>
    </row>
    <row r="153" spans="3:17" hidden="1">
      <c r="C153" t="s">
        <v>1595</v>
      </c>
      <c r="D153" t="s">
        <v>1596</v>
      </c>
      <c r="E153" s="47" t="s">
        <v>1596</v>
      </c>
      <c r="F153" t="s">
        <v>357</v>
      </c>
      <c r="I153" t="s">
        <v>571</v>
      </c>
      <c r="J153" t="s">
        <v>332</v>
      </c>
      <c r="K153" s="24">
        <v>42699</v>
      </c>
      <c r="M153" s="24">
        <v>42590</v>
      </c>
      <c r="Q153" s="24">
        <v>42916</v>
      </c>
    </row>
    <row r="154" spans="3:17" hidden="1">
      <c r="C154" t="s">
        <v>1597</v>
      </c>
      <c r="D154" t="s">
        <v>1598</v>
      </c>
      <c r="E154" s="47" t="s">
        <v>1598</v>
      </c>
      <c r="F154" t="s">
        <v>357</v>
      </c>
      <c r="I154" t="s">
        <v>571</v>
      </c>
      <c r="J154" t="s">
        <v>332</v>
      </c>
      <c r="K154" s="24">
        <v>42637</v>
      </c>
      <c r="M154" s="24">
        <v>42590</v>
      </c>
      <c r="Q154" s="24">
        <v>42916</v>
      </c>
    </row>
    <row r="155" spans="3:17" hidden="1">
      <c r="C155" t="s">
        <v>1599</v>
      </c>
      <c r="D155" t="s">
        <v>1600</v>
      </c>
      <c r="E155" s="47" t="s">
        <v>1600</v>
      </c>
      <c r="F155" t="s">
        <v>357</v>
      </c>
      <c r="I155" t="s">
        <v>360</v>
      </c>
      <c r="J155" t="s">
        <v>332</v>
      </c>
      <c r="K155" s="24">
        <v>42626</v>
      </c>
      <c r="M155" s="24">
        <v>42583</v>
      </c>
      <c r="Q155" s="24">
        <v>43008</v>
      </c>
    </row>
    <row r="156" spans="3:17" hidden="1">
      <c r="C156" t="s">
        <v>1601</v>
      </c>
      <c r="D156" t="s">
        <v>1602</v>
      </c>
      <c r="E156" s="47" t="s">
        <v>1602</v>
      </c>
      <c r="F156" t="s">
        <v>357</v>
      </c>
      <c r="I156" t="s">
        <v>455</v>
      </c>
      <c r="J156" t="s">
        <v>332</v>
      </c>
      <c r="K156" s="24">
        <v>42643</v>
      </c>
      <c r="M156" s="24">
        <v>42607</v>
      </c>
      <c r="Q156" s="24" t="e">
        <v>#N/A</v>
      </c>
    </row>
    <row r="157" spans="3:17" hidden="1">
      <c r="C157" t="s">
        <v>1603</v>
      </c>
      <c r="D157" t="s">
        <v>1604</v>
      </c>
      <c r="E157" s="47" t="s">
        <v>1604</v>
      </c>
      <c r="F157" t="s">
        <v>357</v>
      </c>
      <c r="I157" t="s">
        <v>455</v>
      </c>
      <c r="J157" t="s">
        <v>332</v>
      </c>
      <c r="K157" s="24">
        <v>42748</v>
      </c>
      <c r="M157" s="24">
        <v>42712</v>
      </c>
      <c r="Q157" s="24" t="e">
        <v>#N/A</v>
      </c>
    </row>
    <row r="158" spans="3:17" hidden="1">
      <c r="C158" t="s">
        <v>1605</v>
      </c>
      <c r="D158" t="s">
        <v>1606</v>
      </c>
      <c r="E158" s="47" t="s">
        <v>1606</v>
      </c>
      <c r="F158" t="s">
        <v>357</v>
      </c>
      <c r="I158" t="s">
        <v>1572</v>
      </c>
      <c r="J158" t="s">
        <v>332</v>
      </c>
      <c r="K158" s="24">
        <v>42699</v>
      </c>
      <c r="M158" s="24">
        <v>42669</v>
      </c>
      <c r="Q158" s="24">
        <v>42886</v>
      </c>
    </row>
    <row r="159" spans="3:17" hidden="1">
      <c r="C159" t="s">
        <v>1607</v>
      </c>
      <c r="D159" t="s">
        <v>1608</v>
      </c>
      <c r="E159" s="47" t="s">
        <v>1608</v>
      </c>
      <c r="F159" t="s">
        <v>357</v>
      </c>
      <c r="I159" t="s">
        <v>571</v>
      </c>
      <c r="J159" t="s">
        <v>332</v>
      </c>
      <c r="K159" s="24">
        <v>42725</v>
      </c>
      <c r="M159" s="24">
        <v>42600</v>
      </c>
      <c r="Q159" s="24">
        <v>43039</v>
      </c>
    </row>
    <row r="160" spans="3:17" hidden="1">
      <c r="C160" t="s">
        <v>1609</v>
      </c>
      <c r="D160" t="s">
        <v>1610</v>
      </c>
      <c r="E160" s="47" t="s">
        <v>1610</v>
      </c>
      <c r="F160" t="s">
        <v>357</v>
      </c>
      <c r="I160" t="s">
        <v>446</v>
      </c>
      <c r="J160" t="s">
        <v>332</v>
      </c>
      <c r="K160" s="24">
        <v>42699</v>
      </c>
      <c r="M160" s="24">
        <v>42606</v>
      </c>
      <c r="Q160" s="24">
        <v>42916</v>
      </c>
    </row>
    <row r="161" spans="2:17" hidden="1">
      <c r="C161" t="s">
        <v>1611</v>
      </c>
      <c r="D161" t="s">
        <v>1612</v>
      </c>
      <c r="E161" s="47" t="s">
        <v>1612</v>
      </c>
      <c r="F161" t="s">
        <v>357</v>
      </c>
      <c r="I161" t="s">
        <v>446</v>
      </c>
      <c r="J161" t="s">
        <v>332</v>
      </c>
      <c r="K161" s="24">
        <v>42641</v>
      </c>
      <c r="M161" s="24">
        <v>42606</v>
      </c>
      <c r="Q161" s="24">
        <v>42916</v>
      </c>
    </row>
    <row r="162" spans="2:17" hidden="1">
      <c r="C162" t="s">
        <v>1613</v>
      </c>
      <c r="D162" t="s">
        <v>1614</v>
      </c>
      <c r="E162" s="47" t="s">
        <v>1614</v>
      </c>
      <c r="F162" t="s">
        <v>357</v>
      </c>
      <c r="I162" t="s">
        <v>360</v>
      </c>
      <c r="J162" t="s">
        <v>332</v>
      </c>
      <c r="K162" s="24">
        <v>42681</v>
      </c>
      <c r="M162" s="24">
        <v>42618</v>
      </c>
      <c r="O162" t="s">
        <v>349</v>
      </c>
      <c r="Q162" s="24">
        <v>43465</v>
      </c>
    </row>
    <row r="163" spans="2:17" hidden="1">
      <c r="C163" t="s">
        <v>1390</v>
      </c>
      <c r="D163" t="s">
        <v>1615</v>
      </c>
      <c r="E163" t="s">
        <v>1391</v>
      </c>
      <c r="F163" t="s">
        <v>328</v>
      </c>
      <c r="I163" t="s">
        <v>1520</v>
      </c>
      <c r="J163" t="s">
        <v>332</v>
      </c>
      <c r="K163" s="24">
        <v>42766</v>
      </c>
      <c r="M163" s="24">
        <v>42717</v>
      </c>
      <c r="O163" t="s">
        <v>333</v>
      </c>
      <c r="Q163" s="24">
        <v>43281</v>
      </c>
    </row>
    <row r="164" spans="2:17" hidden="1">
      <c r="C164" t="s">
        <v>1616</v>
      </c>
      <c r="D164" t="s">
        <v>1617</v>
      </c>
      <c r="E164" t="s">
        <v>1392</v>
      </c>
      <c r="F164" t="s">
        <v>328</v>
      </c>
      <c r="I164" t="s">
        <v>1520</v>
      </c>
      <c r="J164" t="s">
        <v>332</v>
      </c>
      <c r="K164" s="24">
        <v>42801</v>
      </c>
      <c r="M164" s="24">
        <v>42759</v>
      </c>
      <c r="O164" t="s">
        <v>333</v>
      </c>
      <c r="Q164" s="24">
        <v>43555</v>
      </c>
    </row>
    <row r="165" spans="2:17" hidden="1">
      <c r="C165" t="s">
        <v>1393</v>
      </c>
      <c r="D165" t="s">
        <v>1618</v>
      </c>
      <c r="E165" t="s">
        <v>1394</v>
      </c>
      <c r="F165" t="s">
        <v>373</v>
      </c>
      <c r="G165" t="s">
        <v>329</v>
      </c>
      <c r="I165" t="s">
        <v>1426</v>
      </c>
      <c r="J165" t="s">
        <v>332</v>
      </c>
      <c r="K165" s="24">
        <v>42801</v>
      </c>
      <c r="M165" s="24">
        <v>42773</v>
      </c>
      <c r="O165" t="s">
        <v>333</v>
      </c>
      <c r="Q165" s="24">
        <v>43281</v>
      </c>
    </row>
    <row r="166" spans="2:17" hidden="1">
      <c r="C166" t="s">
        <v>1619</v>
      </c>
      <c r="D166" t="s">
        <v>1620</v>
      </c>
      <c r="E166" s="47" t="s">
        <v>1620</v>
      </c>
      <c r="F166" t="s">
        <v>357</v>
      </c>
      <c r="I166" t="s">
        <v>1080</v>
      </c>
      <c r="J166" t="s">
        <v>332</v>
      </c>
      <c r="K166" s="24">
        <v>42655</v>
      </c>
      <c r="M166" s="24">
        <v>42619</v>
      </c>
      <c r="O166" t="s">
        <v>333</v>
      </c>
      <c r="Q166" s="24">
        <v>42886</v>
      </c>
    </row>
    <row r="167" spans="2:17" hidden="1">
      <c r="C167" t="s">
        <v>1621</v>
      </c>
      <c r="D167" t="s">
        <v>1622</v>
      </c>
      <c r="E167" s="47" t="s">
        <v>1622</v>
      </c>
      <c r="F167" t="s">
        <v>357</v>
      </c>
      <c r="I167" t="s">
        <v>360</v>
      </c>
      <c r="J167" t="s">
        <v>332</v>
      </c>
      <c r="K167" s="24">
        <v>42613</v>
      </c>
      <c r="M167" s="24">
        <v>42576</v>
      </c>
      <c r="Q167" s="24">
        <v>42916</v>
      </c>
    </row>
    <row r="168" spans="2:17" hidden="1">
      <c r="C168" t="s">
        <v>1395</v>
      </c>
      <c r="D168" t="s">
        <v>1623</v>
      </c>
      <c r="E168" t="s">
        <v>1396</v>
      </c>
      <c r="F168" t="s">
        <v>328</v>
      </c>
      <c r="I168" t="s">
        <v>1234</v>
      </c>
      <c r="J168" t="s">
        <v>332</v>
      </c>
      <c r="K168" s="24">
        <v>42773</v>
      </c>
      <c r="M168" s="24">
        <v>42717</v>
      </c>
      <c r="O168" t="s">
        <v>333</v>
      </c>
      <c r="Q168" s="24">
        <v>43465</v>
      </c>
    </row>
    <row r="169" spans="2:17" hidden="1">
      <c r="C169" t="s">
        <v>1397</v>
      </c>
      <c r="D169" t="s">
        <v>1624</v>
      </c>
      <c r="E169" t="s">
        <v>1398</v>
      </c>
      <c r="F169" t="s">
        <v>328</v>
      </c>
      <c r="I169" t="s">
        <v>331</v>
      </c>
      <c r="J169" t="s">
        <v>332</v>
      </c>
      <c r="K169" s="24">
        <v>42794</v>
      </c>
      <c r="M169" s="24">
        <v>42745</v>
      </c>
      <c r="O169" t="s">
        <v>333</v>
      </c>
      <c r="Q169" s="24">
        <v>43281</v>
      </c>
    </row>
    <row r="170" spans="2:17" hidden="1">
      <c r="B170" t="s">
        <v>321</v>
      </c>
      <c r="C170" t="s">
        <v>1625</v>
      </c>
      <c r="D170" t="s">
        <v>1626</v>
      </c>
      <c r="E170" s="47" t="s">
        <v>1626</v>
      </c>
      <c r="F170" t="s">
        <v>357</v>
      </c>
      <c r="I170" t="s">
        <v>1080</v>
      </c>
      <c r="J170" t="s">
        <v>332</v>
      </c>
      <c r="K170" s="24">
        <v>42796</v>
      </c>
      <c r="M170" s="24">
        <v>42748</v>
      </c>
      <c r="O170" t="s">
        <v>333</v>
      </c>
      <c r="Q170" s="24">
        <v>43373</v>
      </c>
    </row>
    <row r="171" spans="2:17" hidden="1">
      <c r="C171" t="s">
        <v>1406</v>
      </c>
      <c r="D171" t="s">
        <v>1627</v>
      </c>
      <c r="E171" t="s">
        <v>1399</v>
      </c>
      <c r="F171" t="s">
        <v>328</v>
      </c>
      <c r="I171" t="s">
        <v>399</v>
      </c>
      <c r="J171" t="s">
        <v>332</v>
      </c>
      <c r="K171" s="24">
        <v>42801</v>
      </c>
      <c r="M171" s="24">
        <v>42752</v>
      </c>
      <c r="O171" t="s">
        <v>333</v>
      </c>
      <c r="Q171" s="24">
        <v>43281</v>
      </c>
    </row>
    <row r="172" spans="2:17" hidden="1">
      <c r="C172" t="s">
        <v>1406</v>
      </c>
      <c r="D172" t="s">
        <v>1628</v>
      </c>
      <c r="E172" t="s">
        <v>1400</v>
      </c>
      <c r="F172" t="s">
        <v>328</v>
      </c>
      <c r="I172" t="s">
        <v>399</v>
      </c>
      <c r="J172" t="s">
        <v>332</v>
      </c>
      <c r="K172" s="24">
        <v>42801</v>
      </c>
      <c r="M172" s="24">
        <v>42752</v>
      </c>
      <c r="O172" t="s">
        <v>333</v>
      </c>
      <c r="Q172" s="24">
        <v>43281</v>
      </c>
    </row>
    <row r="173" spans="2:17" hidden="1">
      <c r="C173" t="s">
        <v>1401</v>
      </c>
      <c r="D173" t="s">
        <v>1629</v>
      </c>
      <c r="E173" t="s">
        <v>1402</v>
      </c>
      <c r="F173" t="s">
        <v>328</v>
      </c>
      <c r="I173" t="s">
        <v>331</v>
      </c>
      <c r="J173" t="s">
        <v>332</v>
      </c>
      <c r="K173" s="24">
        <v>42801</v>
      </c>
      <c r="M173" s="24">
        <v>42773</v>
      </c>
      <c r="O173" t="s">
        <v>333</v>
      </c>
      <c r="Q173" s="24">
        <v>43281</v>
      </c>
    </row>
    <row r="174" spans="2:17" hidden="1">
      <c r="C174" t="s">
        <v>1630</v>
      </c>
      <c r="D174" t="s">
        <v>1631</v>
      </c>
      <c r="E174" s="47" t="s">
        <v>1631</v>
      </c>
      <c r="F174" t="s">
        <v>357</v>
      </c>
      <c r="I174" t="s">
        <v>348</v>
      </c>
      <c r="J174" t="s">
        <v>332</v>
      </c>
      <c r="K174" s="24">
        <v>42625</v>
      </c>
      <c r="M174" s="24">
        <v>42577</v>
      </c>
      <c r="Q174" s="24" t="e">
        <v>#N/A</v>
      </c>
    </row>
    <row r="175" spans="2:17" hidden="1">
      <c r="C175" t="s">
        <v>1632</v>
      </c>
      <c r="D175" t="s">
        <v>1633</v>
      </c>
      <c r="E175" s="47" t="s">
        <v>1633</v>
      </c>
      <c r="F175" t="s">
        <v>357</v>
      </c>
      <c r="I175" t="s">
        <v>348</v>
      </c>
      <c r="J175" t="s">
        <v>332</v>
      </c>
      <c r="K175" s="24">
        <v>42619</v>
      </c>
      <c r="M175" s="24">
        <v>42577</v>
      </c>
      <c r="Q175" s="24" t="e">
        <v>#N/A</v>
      </c>
    </row>
    <row r="176" spans="2:17" hidden="1">
      <c r="C176" t="s">
        <v>1634</v>
      </c>
      <c r="D176" t="s">
        <v>1635</v>
      </c>
      <c r="E176" s="47" t="s">
        <v>1635</v>
      </c>
      <c r="F176" t="s">
        <v>357</v>
      </c>
      <c r="I176" t="s">
        <v>1572</v>
      </c>
      <c r="J176" t="s">
        <v>332</v>
      </c>
      <c r="K176" s="24">
        <v>42652</v>
      </c>
      <c r="M176" s="24">
        <v>42611</v>
      </c>
      <c r="Q176" s="24">
        <v>43039</v>
      </c>
    </row>
    <row r="177" spans="1:17" hidden="1">
      <c r="A177" t="s">
        <v>1636</v>
      </c>
      <c r="B177" t="s">
        <v>321</v>
      </c>
      <c r="C177" t="s">
        <v>1637</v>
      </c>
      <c r="D177" t="s">
        <v>1638</v>
      </c>
      <c r="E177" s="47" t="s">
        <v>1638</v>
      </c>
      <c r="F177" t="s">
        <v>357</v>
      </c>
      <c r="I177" t="s">
        <v>1080</v>
      </c>
      <c r="J177" t="s">
        <v>332</v>
      </c>
      <c r="K177" s="24">
        <v>42753</v>
      </c>
      <c r="M177" s="24">
        <v>42723</v>
      </c>
      <c r="O177" t="s">
        <v>333</v>
      </c>
      <c r="Q177" s="24">
        <v>43281</v>
      </c>
    </row>
    <row r="178" spans="1:17" hidden="1">
      <c r="A178" t="s">
        <v>1639</v>
      </c>
      <c r="C178" t="s">
        <v>1640</v>
      </c>
      <c r="D178" t="s">
        <v>1641</v>
      </c>
      <c r="E178" s="47" t="s">
        <v>1641</v>
      </c>
      <c r="F178" t="s">
        <v>357</v>
      </c>
      <c r="I178" t="s">
        <v>360</v>
      </c>
      <c r="J178" t="s">
        <v>332</v>
      </c>
      <c r="K178" s="24">
        <v>42779</v>
      </c>
      <c r="M178" s="24">
        <v>42698</v>
      </c>
      <c r="O178" t="s">
        <v>349</v>
      </c>
      <c r="Q178" s="24">
        <v>43190</v>
      </c>
    </row>
    <row r="179" spans="1:17" hidden="1">
      <c r="A179" t="s">
        <v>1642</v>
      </c>
      <c r="C179" t="s">
        <v>1643</v>
      </c>
      <c r="D179" t="s">
        <v>1644</v>
      </c>
      <c r="E179" s="47" t="s">
        <v>1644</v>
      </c>
      <c r="F179" t="s">
        <v>357</v>
      </c>
      <c r="I179" t="s">
        <v>360</v>
      </c>
      <c r="J179" t="s">
        <v>332</v>
      </c>
      <c r="K179" s="24">
        <v>42807</v>
      </c>
      <c r="M179" s="24">
        <v>42753</v>
      </c>
      <c r="O179" t="s">
        <v>349</v>
      </c>
      <c r="Q179" s="24">
        <v>43342</v>
      </c>
    </row>
    <row r="180" spans="1:17" hidden="1">
      <c r="C180" t="s">
        <v>1403</v>
      </c>
      <c r="D180" t="s">
        <v>1645</v>
      </c>
      <c r="E180" t="s">
        <v>1404</v>
      </c>
      <c r="F180" t="s">
        <v>328</v>
      </c>
      <c r="I180" t="s">
        <v>353</v>
      </c>
      <c r="J180" t="s">
        <v>332</v>
      </c>
      <c r="K180" s="24">
        <v>42808</v>
      </c>
      <c r="M180" s="24">
        <v>42772</v>
      </c>
      <c r="O180" t="s">
        <v>333</v>
      </c>
      <c r="Q180" s="24">
        <v>43555</v>
      </c>
    </row>
    <row r="181" spans="1:17" hidden="1">
      <c r="C181" t="s">
        <v>1646</v>
      </c>
      <c r="D181" t="s">
        <v>1647</v>
      </c>
      <c r="E181" s="47" t="s">
        <v>1647</v>
      </c>
      <c r="F181" t="s">
        <v>357</v>
      </c>
      <c r="I181" t="s">
        <v>462</v>
      </c>
      <c r="J181" t="s">
        <v>332</v>
      </c>
      <c r="K181" s="24">
        <v>42783</v>
      </c>
      <c r="M181" s="24">
        <v>42741</v>
      </c>
      <c r="Q181" s="24">
        <v>43100</v>
      </c>
    </row>
    <row r="182" spans="1:17" hidden="1">
      <c r="C182" t="s">
        <v>1648</v>
      </c>
      <c r="D182" t="s">
        <v>1649</v>
      </c>
      <c r="E182" s="47" t="s">
        <v>1649</v>
      </c>
      <c r="F182" t="s">
        <v>357</v>
      </c>
      <c r="I182" t="s">
        <v>1650</v>
      </c>
      <c r="J182" t="s">
        <v>332</v>
      </c>
      <c r="K182" s="24">
        <v>42816</v>
      </c>
      <c r="M182" s="24">
        <v>42772</v>
      </c>
      <c r="Q182" s="24">
        <v>43100</v>
      </c>
    </row>
    <row r="183" spans="1:17" hidden="1">
      <c r="A183" t="s">
        <v>1651</v>
      </c>
      <c r="C183" t="s">
        <v>1652</v>
      </c>
      <c r="D183" t="s">
        <v>1653</v>
      </c>
      <c r="E183" s="47" t="s">
        <v>1653</v>
      </c>
      <c r="F183" t="s">
        <v>357</v>
      </c>
      <c r="I183" t="s">
        <v>571</v>
      </c>
      <c r="J183" t="s">
        <v>332</v>
      </c>
      <c r="K183" s="24">
        <v>42793</v>
      </c>
      <c r="M183" s="24">
        <v>42751</v>
      </c>
      <c r="Q183" s="24">
        <v>43100</v>
      </c>
    </row>
    <row r="184" spans="1:17" hidden="1">
      <c r="A184" t="s">
        <v>1651</v>
      </c>
      <c r="C184" t="s">
        <v>1654</v>
      </c>
      <c r="D184" t="s">
        <v>1655</v>
      </c>
      <c r="E184" s="47" t="s">
        <v>1655</v>
      </c>
      <c r="F184" t="s">
        <v>357</v>
      </c>
      <c r="I184" t="s">
        <v>571</v>
      </c>
      <c r="J184" t="s">
        <v>332</v>
      </c>
      <c r="K184" s="24">
        <v>42793</v>
      </c>
      <c r="M184" s="24">
        <v>42751</v>
      </c>
      <c r="O184" t="s">
        <v>349</v>
      </c>
      <c r="Q184" s="24">
        <v>43281</v>
      </c>
    </row>
    <row r="185" spans="1:17" hidden="1">
      <c r="C185" t="s">
        <v>1406</v>
      </c>
      <c r="D185" t="s">
        <v>1656</v>
      </c>
      <c r="E185" t="s">
        <v>1405</v>
      </c>
      <c r="F185" t="s">
        <v>328</v>
      </c>
      <c r="G185" t="s">
        <v>329</v>
      </c>
      <c r="H185" t="s">
        <v>330</v>
      </c>
      <c r="I185" t="s">
        <v>399</v>
      </c>
      <c r="J185" t="s">
        <v>332</v>
      </c>
      <c r="K185" s="24">
        <v>42836</v>
      </c>
      <c r="L185" s="24">
        <v>42836</v>
      </c>
      <c r="M185" s="24">
        <v>42815</v>
      </c>
      <c r="O185" t="s">
        <v>333</v>
      </c>
      <c r="Q185" s="24">
        <v>43373</v>
      </c>
    </row>
    <row r="186" spans="1:17" hidden="1">
      <c r="C186" t="s">
        <v>1406</v>
      </c>
      <c r="D186" t="s">
        <v>1407</v>
      </c>
      <c r="E186" t="s">
        <v>1408</v>
      </c>
      <c r="F186" t="s">
        <v>328</v>
      </c>
      <c r="G186" t="s">
        <v>329</v>
      </c>
      <c r="H186" t="s">
        <v>330</v>
      </c>
      <c r="I186" t="s">
        <v>399</v>
      </c>
      <c r="J186" t="s">
        <v>332</v>
      </c>
      <c r="K186" s="24">
        <v>42836</v>
      </c>
      <c r="L186" s="24">
        <v>42836</v>
      </c>
      <c r="M186" s="24">
        <v>42815</v>
      </c>
      <c r="O186" t="s">
        <v>333</v>
      </c>
      <c r="Q186" s="24">
        <v>43373</v>
      </c>
    </row>
    <row r="187" spans="1:17" hidden="1">
      <c r="A187" t="s">
        <v>1657</v>
      </c>
      <c r="C187" t="s">
        <v>1658</v>
      </c>
      <c r="D187" t="s">
        <v>1659</v>
      </c>
      <c r="E187" t="s">
        <v>1409</v>
      </c>
      <c r="F187" t="s">
        <v>328</v>
      </c>
      <c r="G187" t="s">
        <v>329</v>
      </c>
      <c r="H187" t="s">
        <v>330</v>
      </c>
      <c r="I187" t="s">
        <v>353</v>
      </c>
      <c r="J187" t="s">
        <v>332</v>
      </c>
      <c r="K187" s="24">
        <v>42829</v>
      </c>
      <c r="L187" s="24">
        <v>42829</v>
      </c>
      <c r="M187" s="24">
        <v>42780</v>
      </c>
      <c r="O187" t="s">
        <v>333</v>
      </c>
      <c r="Q187" s="24">
        <v>43251</v>
      </c>
    </row>
    <row r="188" spans="1:17" hidden="1">
      <c r="A188" t="s">
        <v>1660</v>
      </c>
      <c r="C188" t="s">
        <v>1658</v>
      </c>
      <c r="D188" t="s">
        <v>1659</v>
      </c>
      <c r="E188" t="s">
        <v>1410</v>
      </c>
      <c r="F188" t="s">
        <v>328</v>
      </c>
      <c r="G188" t="s">
        <v>329</v>
      </c>
      <c r="H188" t="s">
        <v>330</v>
      </c>
      <c r="I188" t="s">
        <v>353</v>
      </c>
      <c r="J188" t="s">
        <v>332</v>
      </c>
      <c r="K188" s="24">
        <v>42829</v>
      </c>
      <c r="L188" s="24">
        <v>42829</v>
      </c>
      <c r="M188" s="24">
        <v>42780</v>
      </c>
      <c r="O188" t="s">
        <v>333</v>
      </c>
      <c r="Q188" s="24">
        <v>43251</v>
      </c>
    </row>
    <row r="189" spans="1:17" hidden="1">
      <c r="A189" t="s">
        <v>1661</v>
      </c>
      <c r="C189" t="s">
        <v>1662</v>
      </c>
      <c r="D189" t="s">
        <v>1663</v>
      </c>
      <c r="E189" s="47" t="s">
        <v>1663</v>
      </c>
      <c r="F189" t="s">
        <v>357</v>
      </c>
      <c r="G189" t="s">
        <v>358</v>
      </c>
      <c r="H189" t="s">
        <v>359</v>
      </c>
      <c r="I189" t="s">
        <v>462</v>
      </c>
      <c r="J189" t="s">
        <v>332</v>
      </c>
      <c r="K189" s="24">
        <v>42846</v>
      </c>
      <c r="M189" s="24">
        <v>42786</v>
      </c>
      <c r="O189" t="s">
        <v>349</v>
      </c>
      <c r="Q189" s="24">
        <v>43100</v>
      </c>
    </row>
    <row r="190" spans="1:17" hidden="1">
      <c r="A190" t="s">
        <v>1661</v>
      </c>
      <c r="C190" t="s">
        <v>1664</v>
      </c>
      <c r="D190" t="s">
        <v>1665</v>
      </c>
      <c r="E190" s="47" t="s">
        <v>1665</v>
      </c>
      <c r="F190" t="s">
        <v>357</v>
      </c>
      <c r="G190" t="s">
        <v>358</v>
      </c>
      <c r="H190" t="s">
        <v>359</v>
      </c>
      <c r="I190" t="s">
        <v>462</v>
      </c>
      <c r="J190" t="s">
        <v>332</v>
      </c>
      <c r="K190" s="24">
        <v>42831</v>
      </c>
      <c r="M190" s="24">
        <v>42786</v>
      </c>
      <c r="O190" t="s">
        <v>349</v>
      </c>
      <c r="Q190" s="24">
        <v>43100</v>
      </c>
    </row>
    <row r="191" spans="1:17" hidden="1">
      <c r="A191" t="s">
        <v>1661</v>
      </c>
      <c r="C191" t="s">
        <v>1666</v>
      </c>
      <c r="D191" t="s">
        <v>1667</v>
      </c>
      <c r="E191" s="47" t="s">
        <v>1667</v>
      </c>
      <c r="F191" t="s">
        <v>357</v>
      </c>
      <c r="G191" t="s">
        <v>358</v>
      </c>
      <c r="H191" t="s">
        <v>359</v>
      </c>
      <c r="I191" t="s">
        <v>462</v>
      </c>
      <c r="J191" t="s">
        <v>332</v>
      </c>
      <c r="K191" s="24">
        <v>42831</v>
      </c>
      <c r="M191" s="24">
        <v>42786</v>
      </c>
      <c r="O191" t="s">
        <v>349</v>
      </c>
      <c r="Q191" s="24">
        <v>43281</v>
      </c>
    </row>
    <row r="192" spans="1:17" hidden="1">
      <c r="A192" t="s">
        <v>1661</v>
      </c>
      <c r="C192" t="s">
        <v>1668</v>
      </c>
      <c r="D192" t="s">
        <v>1669</v>
      </c>
      <c r="E192" s="47" t="s">
        <v>1669</v>
      </c>
      <c r="F192" t="s">
        <v>357</v>
      </c>
      <c r="G192" t="s">
        <v>358</v>
      </c>
      <c r="H192" t="s">
        <v>359</v>
      </c>
      <c r="I192" t="s">
        <v>462</v>
      </c>
      <c r="J192" t="s">
        <v>332</v>
      </c>
      <c r="K192" s="24">
        <v>42860</v>
      </c>
      <c r="M192" s="24">
        <v>42788</v>
      </c>
      <c r="O192" t="s">
        <v>349</v>
      </c>
      <c r="Q192" s="24">
        <v>43100</v>
      </c>
    </row>
    <row r="193" spans="1:17" hidden="1">
      <c r="A193" t="s">
        <v>1636</v>
      </c>
      <c r="C193" t="s">
        <v>1670</v>
      </c>
      <c r="D193" t="s">
        <v>1671</v>
      </c>
      <c r="E193" s="47" t="s">
        <v>1671</v>
      </c>
      <c r="F193" t="s">
        <v>357</v>
      </c>
      <c r="G193" t="s">
        <v>346</v>
      </c>
      <c r="H193" t="s">
        <v>359</v>
      </c>
      <c r="I193" t="s">
        <v>1080</v>
      </c>
      <c r="J193" t="s">
        <v>332</v>
      </c>
      <c r="K193" s="24">
        <v>42882</v>
      </c>
      <c r="L193" s="24">
        <v>42882</v>
      </c>
      <c r="M193" s="24">
        <v>42851</v>
      </c>
      <c r="O193" t="s">
        <v>333</v>
      </c>
      <c r="Q193" s="24">
        <v>43281</v>
      </c>
    </row>
    <row r="194" spans="1:17" hidden="1">
      <c r="C194" t="s">
        <v>1672</v>
      </c>
      <c r="D194" t="s">
        <v>1673</v>
      </c>
      <c r="E194" s="47" t="s">
        <v>1673</v>
      </c>
      <c r="F194" t="s">
        <v>357</v>
      </c>
      <c r="G194" t="s">
        <v>346</v>
      </c>
      <c r="H194" t="s">
        <v>359</v>
      </c>
      <c r="I194" t="s">
        <v>1650</v>
      </c>
      <c r="J194" t="s">
        <v>332</v>
      </c>
      <c r="K194" s="24">
        <v>42830</v>
      </c>
      <c r="M194" s="24">
        <v>42784</v>
      </c>
      <c r="O194" t="s">
        <v>349</v>
      </c>
      <c r="Q194" s="24">
        <v>43281</v>
      </c>
    </row>
    <row r="195" spans="1:17" hidden="1">
      <c r="C195" t="s">
        <v>1674</v>
      </c>
      <c r="D195" t="s">
        <v>1675</v>
      </c>
      <c r="E195" s="47" t="s">
        <v>1675</v>
      </c>
      <c r="F195" t="s">
        <v>357</v>
      </c>
      <c r="G195" t="s">
        <v>358</v>
      </c>
      <c r="H195" t="s">
        <v>359</v>
      </c>
      <c r="I195" t="s">
        <v>1650</v>
      </c>
      <c r="J195" t="s">
        <v>332</v>
      </c>
      <c r="K195" s="24">
        <v>42830</v>
      </c>
      <c r="M195" s="24">
        <v>42784</v>
      </c>
      <c r="O195" t="s">
        <v>349</v>
      </c>
      <c r="Q195" s="24">
        <v>43281</v>
      </c>
    </row>
    <row r="196" spans="1:17" hidden="1">
      <c r="C196" t="s">
        <v>1676</v>
      </c>
      <c r="D196" t="s">
        <v>1677</v>
      </c>
      <c r="E196" s="47" t="s">
        <v>1677</v>
      </c>
      <c r="F196" t="s">
        <v>357</v>
      </c>
      <c r="G196" t="s">
        <v>358</v>
      </c>
      <c r="H196" t="s">
        <v>359</v>
      </c>
      <c r="I196" t="s">
        <v>462</v>
      </c>
      <c r="J196" t="s">
        <v>332</v>
      </c>
      <c r="K196" s="24">
        <v>42846</v>
      </c>
      <c r="M196" s="24">
        <v>42786</v>
      </c>
      <c r="O196" t="s">
        <v>349</v>
      </c>
      <c r="Q196" s="24">
        <v>43100</v>
      </c>
    </row>
    <row r="197" spans="1:17" hidden="1">
      <c r="A197" t="s">
        <v>1678</v>
      </c>
      <c r="C197" t="s">
        <v>1679</v>
      </c>
      <c r="D197" t="s">
        <v>1680</v>
      </c>
      <c r="E197" s="47" t="s">
        <v>1680</v>
      </c>
      <c r="F197" t="s">
        <v>357</v>
      </c>
      <c r="G197" t="s">
        <v>358</v>
      </c>
      <c r="H197" t="s">
        <v>359</v>
      </c>
      <c r="I197" t="s">
        <v>446</v>
      </c>
      <c r="J197" t="s">
        <v>332</v>
      </c>
      <c r="K197" s="24">
        <v>42962</v>
      </c>
      <c r="M197" s="24">
        <v>42920</v>
      </c>
      <c r="O197" t="s">
        <v>349</v>
      </c>
      <c r="Q197" s="24">
        <v>43281</v>
      </c>
    </row>
    <row r="198" spans="1:17" hidden="1">
      <c r="C198" t="s">
        <v>1411</v>
      </c>
      <c r="D198" t="s">
        <v>1681</v>
      </c>
      <c r="E198" t="s">
        <v>1412</v>
      </c>
      <c r="F198" t="s">
        <v>328</v>
      </c>
      <c r="G198" t="s">
        <v>329</v>
      </c>
      <c r="H198" t="s">
        <v>330</v>
      </c>
      <c r="I198" t="s">
        <v>527</v>
      </c>
      <c r="J198" t="s">
        <v>332</v>
      </c>
      <c r="K198" s="24">
        <v>42829</v>
      </c>
      <c r="L198" s="24">
        <v>42829</v>
      </c>
      <c r="M198" s="24">
        <v>42794</v>
      </c>
      <c r="O198" t="s">
        <v>333</v>
      </c>
      <c r="Q198" s="24">
        <v>43524</v>
      </c>
    </row>
    <row r="199" spans="1:17" hidden="1">
      <c r="C199" t="s">
        <v>1682</v>
      </c>
      <c r="D199" t="s">
        <v>1683</v>
      </c>
      <c r="E199" s="47" t="s">
        <v>1683</v>
      </c>
      <c r="F199" t="s">
        <v>357</v>
      </c>
      <c r="G199" t="s">
        <v>346</v>
      </c>
      <c r="H199" t="s">
        <v>359</v>
      </c>
      <c r="I199" t="s">
        <v>1080</v>
      </c>
      <c r="J199" t="s">
        <v>332</v>
      </c>
      <c r="K199" s="24">
        <v>42852</v>
      </c>
      <c r="L199" s="24">
        <v>42852</v>
      </c>
      <c r="M199" s="24">
        <v>42808</v>
      </c>
      <c r="O199" t="s">
        <v>333</v>
      </c>
      <c r="Q199" s="24">
        <v>43190</v>
      </c>
    </row>
    <row r="200" spans="1:17" hidden="1">
      <c r="A200" t="s">
        <v>1684</v>
      </c>
      <c r="C200" t="s">
        <v>1685</v>
      </c>
      <c r="D200" t="s">
        <v>1686</v>
      </c>
      <c r="E200" s="47" t="s">
        <v>1686</v>
      </c>
      <c r="F200" t="s">
        <v>357</v>
      </c>
      <c r="G200" t="s">
        <v>358</v>
      </c>
      <c r="H200" t="s">
        <v>359</v>
      </c>
      <c r="I200" t="s">
        <v>455</v>
      </c>
      <c r="J200" t="s">
        <v>332</v>
      </c>
      <c r="K200" s="24">
        <v>42837</v>
      </c>
      <c r="M200" s="24">
        <v>42790</v>
      </c>
      <c r="O200" t="s">
        <v>349</v>
      </c>
      <c r="Q200" s="24">
        <v>43281</v>
      </c>
    </row>
    <row r="201" spans="1:17" hidden="1">
      <c r="A201" t="s">
        <v>1684</v>
      </c>
      <c r="C201" t="s">
        <v>1687</v>
      </c>
      <c r="D201" t="s">
        <v>1688</v>
      </c>
      <c r="E201" s="47" t="s">
        <v>1688</v>
      </c>
      <c r="F201" t="s">
        <v>357</v>
      </c>
      <c r="G201" t="s">
        <v>358</v>
      </c>
      <c r="H201" t="s">
        <v>359</v>
      </c>
      <c r="I201" t="s">
        <v>455</v>
      </c>
      <c r="J201" t="s">
        <v>332</v>
      </c>
      <c r="K201" s="24">
        <v>42853</v>
      </c>
      <c r="M201" s="24">
        <v>42790</v>
      </c>
      <c r="O201" t="s">
        <v>349</v>
      </c>
      <c r="Q201" s="24">
        <v>43281</v>
      </c>
    </row>
    <row r="202" spans="1:17" hidden="1">
      <c r="A202" t="s">
        <v>1689</v>
      </c>
      <c r="C202" t="s">
        <v>1690</v>
      </c>
      <c r="D202" t="s">
        <v>1691</v>
      </c>
      <c r="E202" s="47" t="s">
        <v>1691</v>
      </c>
      <c r="F202" t="s">
        <v>357</v>
      </c>
      <c r="G202" t="s">
        <v>358</v>
      </c>
      <c r="H202" t="s">
        <v>359</v>
      </c>
      <c r="I202" t="s">
        <v>455</v>
      </c>
      <c r="J202" t="s">
        <v>332</v>
      </c>
      <c r="K202" s="24">
        <v>42853</v>
      </c>
      <c r="M202" s="24">
        <v>42814</v>
      </c>
      <c r="O202" t="s">
        <v>349</v>
      </c>
      <c r="Q202" s="24">
        <v>43281</v>
      </c>
    </row>
    <row r="203" spans="1:17" hidden="1">
      <c r="A203" t="s">
        <v>1684</v>
      </c>
      <c r="C203" t="s">
        <v>1692</v>
      </c>
      <c r="D203" t="s">
        <v>1693</v>
      </c>
      <c r="E203" s="47" t="s">
        <v>1693</v>
      </c>
      <c r="F203" t="s">
        <v>357</v>
      </c>
      <c r="G203" t="s">
        <v>358</v>
      </c>
      <c r="H203" t="s">
        <v>359</v>
      </c>
      <c r="I203" t="s">
        <v>455</v>
      </c>
      <c r="J203" t="s">
        <v>332</v>
      </c>
      <c r="K203" s="24">
        <v>42839</v>
      </c>
      <c r="M203" s="24">
        <v>42790</v>
      </c>
      <c r="O203" t="s">
        <v>349</v>
      </c>
      <c r="Q203" s="24">
        <v>43373</v>
      </c>
    </row>
    <row r="204" spans="1:17" hidden="1">
      <c r="A204" t="s">
        <v>1684</v>
      </c>
      <c r="C204" t="s">
        <v>1694</v>
      </c>
      <c r="D204" t="s">
        <v>1695</v>
      </c>
      <c r="E204" s="47" t="s">
        <v>1695</v>
      </c>
      <c r="F204" t="s">
        <v>357</v>
      </c>
      <c r="G204" t="s">
        <v>358</v>
      </c>
      <c r="H204" t="s">
        <v>359</v>
      </c>
      <c r="I204" t="s">
        <v>455</v>
      </c>
      <c r="J204" t="s">
        <v>332</v>
      </c>
      <c r="K204" s="24">
        <v>42853</v>
      </c>
      <c r="M204" s="24">
        <v>42807</v>
      </c>
      <c r="O204" t="s">
        <v>349</v>
      </c>
      <c r="Q204" s="24">
        <v>43373</v>
      </c>
    </row>
    <row r="205" spans="1:17" hidden="1">
      <c r="A205" t="s">
        <v>1684</v>
      </c>
      <c r="C205" t="s">
        <v>1696</v>
      </c>
      <c r="D205" t="s">
        <v>1697</v>
      </c>
      <c r="E205" s="47" t="s">
        <v>1697</v>
      </c>
      <c r="F205" t="s">
        <v>357</v>
      </c>
      <c r="G205" t="s">
        <v>358</v>
      </c>
      <c r="H205" t="s">
        <v>359</v>
      </c>
      <c r="I205" t="s">
        <v>455</v>
      </c>
      <c r="J205" t="s">
        <v>332</v>
      </c>
      <c r="K205" s="24">
        <v>42850</v>
      </c>
      <c r="M205" s="24">
        <v>42807</v>
      </c>
      <c r="O205" t="s">
        <v>349</v>
      </c>
      <c r="Q205" s="24">
        <v>43281</v>
      </c>
    </row>
    <row r="206" spans="1:17" hidden="1">
      <c r="A206" t="s">
        <v>1684</v>
      </c>
      <c r="C206" t="s">
        <v>1698</v>
      </c>
      <c r="D206" t="s">
        <v>1699</v>
      </c>
      <c r="E206" s="47" t="s">
        <v>1699</v>
      </c>
      <c r="F206" t="s">
        <v>357</v>
      </c>
      <c r="G206" t="s">
        <v>358</v>
      </c>
      <c r="H206" t="s">
        <v>359</v>
      </c>
      <c r="I206" t="s">
        <v>455</v>
      </c>
      <c r="J206" t="s">
        <v>332</v>
      </c>
      <c r="K206" s="24">
        <v>42853</v>
      </c>
      <c r="M206" s="24">
        <v>42807</v>
      </c>
      <c r="O206" t="s">
        <v>349</v>
      </c>
      <c r="Q206" s="24">
        <v>43281</v>
      </c>
    </row>
    <row r="207" spans="1:17" hidden="1">
      <c r="A207" t="s">
        <v>1684</v>
      </c>
      <c r="C207" t="s">
        <v>1700</v>
      </c>
      <c r="D207" t="s">
        <v>1701</v>
      </c>
      <c r="E207" s="47" t="s">
        <v>1701</v>
      </c>
      <c r="F207" t="s">
        <v>357</v>
      </c>
      <c r="G207" t="s">
        <v>358</v>
      </c>
      <c r="H207" t="s">
        <v>359</v>
      </c>
      <c r="I207" t="s">
        <v>455</v>
      </c>
      <c r="J207" t="s">
        <v>332</v>
      </c>
      <c r="K207" s="24">
        <v>42853</v>
      </c>
      <c r="M207" s="24">
        <v>42807</v>
      </c>
      <c r="O207" t="s">
        <v>349</v>
      </c>
      <c r="Q207" s="24">
        <v>43281</v>
      </c>
    </row>
    <row r="208" spans="1:17" hidden="1">
      <c r="A208" t="s">
        <v>1684</v>
      </c>
      <c r="C208" t="s">
        <v>1702</v>
      </c>
      <c r="D208" t="s">
        <v>1703</v>
      </c>
      <c r="E208" s="47" t="s">
        <v>1703</v>
      </c>
      <c r="F208" t="s">
        <v>357</v>
      </c>
      <c r="G208" t="s">
        <v>358</v>
      </c>
      <c r="H208" t="s">
        <v>359</v>
      </c>
      <c r="I208" t="s">
        <v>455</v>
      </c>
      <c r="J208" t="s">
        <v>332</v>
      </c>
      <c r="K208" s="24">
        <v>42853</v>
      </c>
      <c r="M208" s="24">
        <v>42807</v>
      </c>
      <c r="O208" t="s">
        <v>349</v>
      </c>
      <c r="Q208" s="24">
        <v>43281</v>
      </c>
    </row>
    <row r="209" spans="1:17" hidden="1">
      <c r="A209" t="s">
        <v>1704</v>
      </c>
      <c r="C209" t="s">
        <v>1705</v>
      </c>
      <c r="D209" t="s">
        <v>1706</v>
      </c>
      <c r="E209" s="47" t="s">
        <v>1706</v>
      </c>
      <c r="F209" t="s">
        <v>357</v>
      </c>
      <c r="G209" t="s">
        <v>358</v>
      </c>
      <c r="H209" t="s">
        <v>359</v>
      </c>
      <c r="I209" t="s">
        <v>360</v>
      </c>
      <c r="J209" t="s">
        <v>332</v>
      </c>
      <c r="K209" s="24">
        <v>42881</v>
      </c>
      <c r="M209" s="24">
        <v>42824</v>
      </c>
      <c r="O209" t="s">
        <v>349</v>
      </c>
      <c r="Q209" s="24">
        <v>43281</v>
      </c>
    </row>
    <row r="210" spans="1:17" hidden="1">
      <c r="A210" t="s">
        <v>1704</v>
      </c>
      <c r="C210" t="s">
        <v>1707</v>
      </c>
      <c r="D210" t="s">
        <v>1708</v>
      </c>
      <c r="E210" s="47" t="s">
        <v>1708</v>
      </c>
      <c r="F210" t="s">
        <v>357</v>
      </c>
      <c r="G210" t="s">
        <v>358</v>
      </c>
      <c r="H210" t="s">
        <v>359</v>
      </c>
      <c r="I210" t="s">
        <v>360</v>
      </c>
      <c r="J210" t="s">
        <v>332</v>
      </c>
      <c r="K210" s="24">
        <v>42867</v>
      </c>
      <c r="M210" s="24">
        <v>42824</v>
      </c>
      <c r="O210" t="s">
        <v>349</v>
      </c>
      <c r="Q210" s="24">
        <v>43281</v>
      </c>
    </row>
    <row r="211" spans="1:17" hidden="1">
      <c r="A211" t="s">
        <v>1704</v>
      </c>
      <c r="C211" t="s">
        <v>1709</v>
      </c>
      <c r="D211" t="s">
        <v>1710</v>
      </c>
      <c r="E211" s="47" t="s">
        <v>1710</v>
      </c>
      <c r="F211" t="s">
        <v>357</v>
      </c>
      <c r="G211" t="s">
        <v>358</v>
      </c>
      <c r="H211" t="s">
        <v>359</v>
      </c>
      <c r="I211" t="s">
        <v>360</v>
      </c>
      <c r="J211" t="s">
        <v>332</v>
      </c>
      <c r="K211" s="24">
        <v>42871</v>
      </c>
      <c r="M211" s="24">
        <v>42817</v>
      </c>
      <c r="O211" t="s">
        <v>349</v>
      </c>
      <c r="Q211" s="24">
        <v>43281</v>
      </c>
    </row>
    <row r="212" spans="1:17" hidden="1">
      <c r="A212" t="s">
        <v>1704</v>
      </c>
      <c r="C212" t="s">
        <v>1711</v>
      </c>
      <c r="D212" t="s">
        <v>1712</v>
      </c>
      <c r="E212" s="47" t="s">
        <v>1712</v>
      </c>
      <c r="F212" t="s">
        <v>357</v>
      </c>
      <c r="G212" t="s">
        <v>358</v>
      </c>
      <c r="H212" t="s">
        <v>359</v>
      </c>
      <c r="I212" t="s">
        <v>360</v>
      </c>
      <c r="J212" t="s">
        <v>332</v>
      </c>
      <c r="K212" s="24">
        <v>42871</v>
      </c>
      <c r="M212" s="24">
        <v>42817</v>
      </c>
      <c r="O212" t="s">
        <v>349</v>
      </c>
      <c r="Q212" s="24">
        <v>43281</v>
      </c>
    </row>
    <row r="213" spans="1:17" hidden="1">
      <c r="A213" t="s">
        <v>1704</v>
      </c>
      <c r="C213" t="s">
        <v>1713</v>
      </c>
      <c r="D213" t="s">
        <v>1714</v>
      </c>
      <c r="E213" s="47" t="s">
        <v>1714</v>
      </c>
      <c r="F213" t="s">
        <v>357</v>
      </c>
      <c r="G213" t="s">
        <v>358</v>
      </c>
      <c r="H213" t="s">
        <v>359</v>
      </c>
      <c r="I213" t="s">
        <v>360</v>
      </c>
      <c r="J213" t="s">
        <v>332</v>
      </c>
      <c r="K213" s="24">
        <v>42877</v>
      </c>
      <c r="M213" s="24">
        <v>42824</v>
      </c>
      <c r="O213" t="s">
        <v>349</v>
      </c>
      <c r="Q213" s="24">
        <v>43281</v>
      </c>
    </row>
    <row r="214" spans="1:17" hidden="1">
      <c r="A214" t="s">
        <v>1704</v>
      </c>
      <c r="C214" t="s">
        <v>1715</v>
      </c>
      <c r="D214" t="s">
        <v>1716</v>
      </c>
      <c r="E214" s="47" t="s">
        <v>1716</v>
      </c>
      <c r="F214" t="s">
        <v>357</v>
      </c>
      <c r="G214" t="s">
        <v>358</v>
      </c>
      <c r="H214" t="s">
        <v>359</v>
      </c>
      <c r="I214" t="s">
        <v>360</v>
      </c>
      <c r="J214" t="s">
        <v>332</v>
      </c>
      <c r="K214" s="24">
        <v>42870</v>
      </c>
      <c r="M214" s="24">
        <v>42824</v>
      </c>
      <c r="O214" t="s">
        <v>349</v>
      </c>
      <c r="Q214" s="24">
        <v>43281</v>
      </c>
    </row>
    <row r="215" spans="1:17" hidden="1">
      <c r="A215" t="s">
        <v>1704</v>
      </c>
      <c r="C215" t="s">
        <v>1717</v>
      </c>
      <c r="D215" t="s">
        <v>1718</v>
      </c>
      <c r="E215" s="47" t="s">
        <v>1718</v>
      </c>
      <c r="F215" t="s">
        <v>357</v>
      </c>
      <c r="G215" t="s">
        <v>358</v>
      </c>
      <c r="H215" t="s">
        <v>359</v>
      </c>
      <c r="I215" t="s">
        <v>360</v>
      </c>
      <c r="J215" t="s">
        <v>332</v>
      </c>
      <c r="K215" s="24">
        <v>42873</v>
      </c>
      <c r="M215" s="24">
        <v>42824</v>
      </c>
      <c r="O215" t="s">
        <v>349</v>
      </c>
      <c r="Q215" s="24">
        <v>43281</v>
      </c>
    </row>
    <row r="216" spans="1:17" hidden="1">
      <c r="A216" t="s">
        <v>1704</v>
      </c>
      <c r="C216" t="s">
        <v>1719</v>
      </c>
      <c r="D216" t="s">
        <v>1720</v>
      </c>
      <c r="E216" s="47" t="s">
        <v>1720</v>
      </c>
      <c r="F216" t="s">
        <v>357</v>
      </c>
      <c r="G216" t="s">
        <v>358</v>
      </c>
      <c r="H216" t="s">
        <v>359</v>
      </c>
      <c r="I216" t="s">
        <v>360</v>
      </c>
      <c r="J216" t="s">
        <v>332</v>
      </c>
      <c r="K216" s="24">
        <v>42891</v>
      </c>
      <c r="M216" s="24">
        <v>42817</v>
      </c>
      <c r="O216" t="s">
        <v>349</v>
      </c>
      <c r="Q216" s="24">
        <v>43281</v>
      </c>
    </row>
    <row r="217" spans="1:17" hidden="1">
      <c r="A217" t="s">
        <v>1684</v>
      </c>
      <c r="C217" t="s">
        <v>1721</v>
      </c>
      <c r="D217" t="s">
        <v>1722</v>
      </c>
      <c r="E217" s="47" t="s">
        <v>1722</v>
      </c>
      <c r="F217" t="s">
        <v>357</v>
      </c>
      <c r="G217" t="s">
        <v>358</v>
      </c>
      <c r="H217" t="s">
        <v>359</v>
      </c>
      <c r="I217" t="s">
        <v>455</v>
      </c>
      <c r="J217" t="s">
        <v>332</v>
      </c>
      <c r="K217" s="24">
        <v>42853</v>
      </c>
      <c r="M217" s="24">
        <v>42807</v>
      </c>
      <c r="O217" t="s">
        <v>349</v>
      </c>
      <c r="Q217" s="24">
        <v>43100</v>
      </c>
    </row>
    <row r="218" spans="1:17" hidden="1">
      <c r="A218" t="s">
        <v>1651</v>
      </c>
      <c r="C218" t="s">
        <v>1723</v>
      </c>
      <c r="D218" t="s">
        <v>1724</v>
      </c>
      <c r="E218" s="47" t="s">
        <v>1724</v>
      </c>
      <c r="F218" t="s">
        <v>357</v>
      </c>
      <c r="G218" t="s">
        <v>358</v>
      </c>
      <c r="H218" t="s">
        <v>359</v>
      </c>
      <c r="I218" t="s">
        <v>446</v>
      </c>
      <c r="J218" t="s">
        <v>332</v>
      </c>
      <c r="K218" s="24">
        <v>42915</v>
      </c>
      <c r="M218" s="24">
        <v>42867</v>
      </c>
      <c r="O218" t="s">
        <v>349</v>
      </c>
      <c r="Q218" s="24">
        <v>43100</v>
      </c>
    </row>
    <row r="219" spans="1:17" hidden="1">
      <c r="A219" t="s">
        <v>1725</v>
      </c>
      <c r="C219" t="s">
        <v>1726</v>
      </c>
      <c r="D219" t="s">
        <v>1727</v>
      </c>
      <c r="E219" s="47" t="s">
        <v>1727</v>
      </c>
      <c r="F219" t="s">
        <v>357</v>
      </c>
      <c r="G219" t="s">
        <v>358</v>
      </c>
      <c r="H219" t="s">
        <v>359</v>
      </c>
      <c r="I219" t="s">
        <v>462</v>
      </c>
      <c r="J219" t="s">
        <v>332</v>
      </c>
      <c r="K219" s="24">
        <v>42936</v>
      </c>
      <c r="M219" s="24">
        <v>42874</v>
      </c>
      <c r="O219" t="s">
        <v>349</v>
      </c>
      <c r="Q219" s="24">
        <v>43100</v>
      </c>
    </row>
    <row r="220" spans="1:17" hidden="1">
      <c r="A220" t="s">
        <v>1636</v>
      </c>
      <c r="C220" t="s">
        <v>1728</v>
      </c>
      <c r="D220" t="s">
        <v>1729</v>
      </c>
      <c r="E220" s="47" t="s">
        <v>1729</v>
      </c>
      <c r="F220" t="s">
        <v>357</v>
      </c>
      <c r="G220" t="s">
        <v>346</v>
      </c>
      <c r="H220" t="s">
        <v>359</v>
      </c>
      <c r="I220" t="s">
        <v>1080</v>
      </c>
      <c r="J220" t="s">
        <v>332</v>
      </c>
      <c r="K220" s="24">
        <v>42895</v>
      </c>
      <c r="L220" s="24">
        <v>42895</v>
      </c>
      <c r="M220" s="24">
        <v>42867</v>
      </c>
      <c r="O220" t="s">
        <v>333</v>
      </c>
      <c r="Q220" s="24">
        <v>43465</v>
      </c>
    </row>
    <row r="221" spans="1:17" hidden="1">
      <c r="A221" t="s">
        <v>1730</v>
      </c>
      <c r="C221" t="s">
        <v>1731</v>
      </c>
      <c r="D221" t="s">
        <v>1732</v>
      </c>
      <c r="E221" s="47" t="s">
        <v>1732</v>
      </c>
      <c r="F221" t="s">
        <v>357</v>
      </c>
      <c r="G221" t="s">
        <v>358</v>
      </c>
      <c r="H221" t="s">
        <v>359</v>
      </c>
      <c r="I221" t="s">
        <v>462</v>
      </c>
      <c r="J221" t="s">
        <v>332</v>
      </c>
      <c r="K221" s="24">
        <v>42929</v>
      </c>
      <c r="M221" s="24">
        <v>42888</v>
      </c>
      <c r="O221" t="s">
        <v>349</v>
      </c>
      <c r="Q221" s="24">
        <v>43465</v>
      </c>
    </row>
    <row r="222" spans="1:17" hidden="1">
      <c r="A222" t="s">
        <v>1730</v>
      </c>
      <c r="C222" t="s">
        <v>1733</v>
      </c>
      <c r="D222" t="s">
        <v>1734</v>
      </c>
      <c r="E222" s="47" t="s">
        <v>1734</v>
      </c>
      <c r="F222" t="s">
        <v>357</v>
      </c>
      <c r="G222" t="s">
        <v>358</v>
      </c>
      <c r="H222" t="s">
        <v>359</v>
      </c>
      <c r="I222" t="s">
        <v>462</v>
      </c>
      <c r="J222" t="s">
        <v>332</v>
      </c>
      <c r="K222" s="24">
        <v>42929</v>
      </c>
      <c r="M222" s="24">
        <v>42888</v>
      </c>
      <c r="O222" t="s">
        <v>349</v>
      </c>
      <c r="Q222" s="24">
        <v>43465</v>
      </c>
    </row>
    <row r="223" spans="1:17" hidden="1">
      <c r="A223" t="s">
        <v>1735</v>
      </c>
      <c r="C223" t="s">
        <v>1736</v>
      </c>
      <c r="D223" t="s">
        <v>1737</v>
      </c>
      <c r="E223" t="s">
        <v>1737</v>
      </c>
      <c r="F223" t="s">
        <v>357</v>
      </c>
      <c r="G223" t="s">
        <v>358</v>
      </c>
      <c r="H223" t="s">
        <v>359</v>
      </c>
      <c r="I223" t="s">
        <v>446</v>
      </c>
      <c r="J223" t="s">
        <v>332</v>
      </c>
      <c r="K223" s="24">
        <v>42978</v>
      </c>
      <c r="M223" s="24">
        <v>42936</v>
      </c>
      <c r="O223" t="s">
        <v>349</v>
      </c>
      <c r="Q223" s="24">
        <v>43555</v>
      </c>
    </row>
    <row r="224" spans="1:17" hidden="1">
      <c r="A224" t="s">
        <v>1678</v>
      </c>
      <c r="C224" t="s">
        <v>1738</v>
      </c>
      <c r="D224" t="s">
        <v>1739</v>
      </c>
      <c r="E224" s="47" t="s">
        <v>1739</v>
      </c>
      <c r="F224" t="s">
        <v>357</v>
      </c>
      <c r="G224" t="s">
        <v>358</v>
      </c>
      <c r="H224" t="s">
        <v>359</v>
      </c>
      <c r="I224" t="s">
        <v>446</v>
      </c>
      <c r="J224" t="s">
        <v>332</v>
      </c>
      <c r="K224" s="24">
        <v>42962</v>
      </c>
      <c r="M224" s="24">
        <v>42920</v>
      </c>
      <c r="O224" t="s">
        <v>349</v>
      </c>
      <c r="Q224" s="24">
        <v>43281</v>
      </c>
    </row>
    <row r="225" spans="1:17" hidden="1">
      <c r="A225" t="s">
        <v>1742</v>
      </c>
      <c r="C225" t="s">
        <v>1743</v>
      </c>
      <c r="D225" t="s">
        <v>1744</v>
      </c>
      <c r="E225" s="47" t="s">
        <v>1744</v>
      </c>
      <c r="F225" t="s">
        <v>345</v>
      </c>
      <c r="G225" t="s">
        <v>346</v>
      </c>
      <c r="H225" t="s">
        <v>347</v>
      </c>
      <c r="I225" t="s">
        <v>455</v>
      </c>
      <c r="J225" t="s">
        <v>332</v>
      </c>
      <c r="K225" s="24">
        <v>42880</v>
      </c>
      <c r="M225" s="24">
        <v>42844</v>
      </c>
      <c r="O225" t="s">
        <v>349</v>
      </c>
      <c r="Q225" s="24">
        <v>43554</v>
      </c>
    </row>
    <row r="226" spans="1:17" hidden="1">
      <c r="A226" t="s">
        <v>1745</v>
      </c>
      <c r="C226" t="s">
        <v>1746</v>
      </c>
      <c r="D226" t="s">
        <v>1747</v>
      </c>
      <c r="E226" s="47" t="s">
        <v>1747</v>
      </c>
      <c r="F226" t="s">
        <v>357</v>
      </c>
      <c r="G226" t="s">
        <v>346</v>
      </c>
      <c r="H226" t="s">
        <v>359</v>
      </c>
      <c r="I226" t="s">
        <v>449</v>
      </c>
      <c r="J226" t="s">
        <v>332</v>
      </c>
      <c r="K226" s="24">
        <v>42972</v>
      </c>
      <c r="M226" s="24">
        <v>42933</v>
      </c>
      <c r="O226" t="s">
        <v>349</v>
      </c>
      <c r="Q226" s="24">
        <v>43555</v>
      </c>
    </row>
    <row r="227" spans="1:17" hidden="1">
      <c r="A227" t="s">
        <v>1750</v>
      </c>
      <c r="C227" t="s">
        <v>1751</v>
      </c>
      <c r="D227" t="s">
        <v>1752</v>
      </c>
      <c r="E227" s="47" t="s">
        <v>1752</v>
      </c>
      <c r="F227" t="s">
        <v>357</v>
      </c>
      <c r="G227" t="s">
        <v>346</v>
      </c>
      <c r="H227" t="s">
        <v>359</v>
      </c>
      <c r="I227" t="s">
        <v>571</v>
      </c>
      <c r="J227" t="s">
        <v>332</v>
      </c>
      <c r="K227" s="24">
        <v>42977</v>
      </c>
      <c r="L227" s="24">
        <v>42977</v>
      </c>
      <c r="M227" s="24">
        <v>42933</v>
      </c>
      <c r="O227" t="s">
        <v>333</v>
      </c>
      <c r="Q227" s="24">
        <v>43465</v>
      </c>
    </row>
    <row r="228" spans="1:17" hidden="1">
      <c r="A228" t="s">
        <v>1753</v>
      </c>
      <c r="C228" t="s">
        <v>1754</v>
      </c>
      <c r="D228" t="s">
        <v>1755</v>
      </c>
      <c r="E228" t="s">
        <v>1755</v>
      </c>
      <c r="F228" t="s">
        <v>357</v>
      </c>
      <c r="G228" t="s">
        <v>346</v>
      </c>
      <c r="H228" t="s">
        <v>359</v>
      </c>
      <c r="I228" t="s">
        <v>571</v>
      </c>
      <c r="J228" t="s">
        <v>332</v>
      </c>
      <c r="K228" s="24">
        <v>43003</v>
      </c>
      <c r="L228" s="24">
        <v>43003</v>
      </c>
      <c r="M228" s="24">
        <v>42961</v>
      </c>
      <c r="O228" t="s">
        <v>333</v>
      </c>
      <c r="Q228" s="24">
        <v>43465</v>
      </c>
    </row>
    <row r="229" spans="1:17" hidden="1">
      <c r="A229" t="s">
        <v>1756</v>
      </c>
      <c r="C229" t="s">
        <v>1757</v>
      </c>
      <c r="D229" t="s">
        <v>1758</v>
      </c>
      <c r="E229" s="47" t="s">
        <v>1758</v>
      </c>
      <c r="F229" t="s">
        <v>357</v>
      </c>
      <c r="G229" t="s">
        <v>358</v>
      </c>
      <c r="H229" t="s">
        <v>359</v>
      </c>
      <c r="I229" t="s">
        <v>446</v>
      </c>
      <c r="J229" t="s">
        <v>332</v>
      </c>
      <c r="K229" s="24">
        <v>42975</v>
      </c>
      <c r="M229" s="24">
        <v>42940</v>
      </c>
      <c r="O229" t="s">
        <v>349</v>
      </c>
      <c r="Q229" s="24">
        <v>43281</v>
      </c>
    </row>
    <row r="230" spans="1:17" hidden="1">
      <c r="A230" t="s">
        <v>1759</v>
      </c>
      <c r="C230" t="s">
        <v>1760</v>
      </c>
      <c r="D230" t="s">
        <v>1761</v>
      </c>
      <c r="E230" s="47" t="s">
        <v>1761</v>
      </c>
      <c r="F230" t="s">
        <v>357</v>
      </c>
      <c r="G230" t="s">
        <v>358</v>
      </c>
      <c r="H230" t="s">
        <v>359</v>
      </c>
      <c r="I230" t="s">
        <v>446</v>
      </c>
      <c r="J230" t="s">
        <v>332</v>
      </c>
      <c r="K230" s="24">
        <v>42975</v>
      </c>
      <c r="M230" s="24">
        <v>42940</v>
      </c>
      <c r="O230" t="s">
        <v>349</v>
      </c>
      <c r="Q230" s="24">
        <v>43281</v>
      </c>
    </row>
    <row r="231" spans="1:17" hidden="1">
      <c r="A231" t="s">
        <v>1759</v>
      </c>
      <c r="C231" t="s">
        <v>1762</v>
      </c>
      <c r="D231" t="s">
        <v>1763</v>
      </c>
      <c r="E231" t="s">
        <v>1763</v>
      </c>
      <c r="F231" t="s">
        <v>357</v>
      </c>
      <c r="G231" t="s">
        <v>358</v>
      </c>
      <c r="H231" t="s">
        <v>359</v>
      </c>
      <c r="I231" t="s">
        <v>462</v>
      </c>
      <c r="J231" t="s">
        <v>332</v>
      </c>
      <c r="K231" s="24">
        <v>42982</v>
      </c>
      <c r="M231" s="24">
        <v>42940</v>
      </c>
      <c r="O231" t="s">
        <v>349</v>
      </c>
      <c r="Q231" s="24">
        <v>43281</v>
      </c>
    </row>
    <row r="232" spans="1:17" hidden="1">
      <c r="A232" t="s">
        <v>1764</v>
      </c>
      <c r="C232" t="s">
        <v>1765</v>
      </c>
      <c r="D232" t="s">
        <v>1766</v>
      </c>
      <c r="E232" t="s">
        <v>1766</v>
      </c>
      <c r="F232" t="s">
        <v>357</v>
      </c>
      <c r="G232" t="s">
        <v>358</v>
      </c>
      <c r="H232" t="s">
        <v>359</v>
      </c>
      <c r="I232" t="s">
        <v>449</v>
      </c>
      <c r="J232" t="s">
        <v>332</v>
      </c>
      <c r="K232" s="24">
        <v>42990</v>
      </c>
      <c r="M232" s="24">
        <v>42933</v>
      </c>
      <c r="O232" t="s">
        <v>349</v>
      </c>
      <c r="Q232" s="24">
        <v>43281</v>
      </c>
    </row>
    <row r="233" spans="1:17" hidden="1">
      <c r="A233" t="s">
        <v>1764</v>
      </c>
      <c r="B233" t="s">
        <v>1767</v>
      </c>
      <c r="C233" t="s">
        <v>1768</v>
      </c>
      <c r="D233" t="s">
        <v>1769</v>
      </c>
      <c r="E233" t="s">
        <v>1769</v>
      </c>
      <c r="F233" t="s">
        <v>357</v>
      </c>
      <c r="G233" t="s">
        <v>358</v>
      </c>
      <c r="H233" t="s">
        <v>359</v>
      </c>
      <c r="I233" t="s">
        <v>449</v>
      </c>
      <c r="J233" t="s">
        <v>332</v>
      </c>
      <c r="K233" s="24">
        <v>42972</v>
      </c>
      <c r="M233" s="24">
        <v>42933</v>
      </c>
      <c r="O233" t="s">
        <v>349</v>
      </c>
      <c r="Q233" s="24">
        <v>43281</v>
      </c>
    </row>
    <row r="234" spans="1:17" hidden="1">
      <c r="A234" t="s">
        <v>1764</v>
      </c>
      <c r="C234" t="s">
        <v>1770</v>
      </c>
      <c r="D234" t="s">
        <v>1771</v>
      </c>
      <c r="E234" t="s">
        <v>1771</v>
      </c>
      <c r="F234" t="s">
        <v>357</v>
      </c>
      <c r="G234" t="s">
        <v>358</v>
      </c>
      <c r="H234" t="s">
        <v>359</v>
      </c>
      <c r="I234" t="s">
        <v>449</v>
      </c>
      <c r="J234" t="s">
        <v>332</v>
      </c>
      <c r="K234" s="24">
        <v>42972</v>
      </c>
      <c r="M234" s="24">
        <v>42933</v>
      </c>
      <c r="O234" t="s">
        <v>349</v>
      </c>
      <c r="Q234" s="24">
        <v>43281</v>
      </c>
    </row>
    <row r="235" spans="1:17" hidden="1">
      <c r="A235" t="s">
        <v>1764</v>
      </c>
      <c r="C235" t="s">
        <v>1772</v>
      </c>
      <c r="D235" t="s">
        <v>1773</v>
      </c>
      <c r="E235" t="s">
        <v>1773</v>
      </c>
      <c r="F235" t="s">
        <v>357</v>
      </c>
      <c r="G235" t="s">
        <v>358</v>
      </c>
      <c r="H235" t="s">
        <v>359</v>
      </c>
      <c r="I235" t="s">
        <v>449</v>
      </c>
      <c r="J235" t="s">
        <v>332</v>
      </c>
      <c r="K235" s="24">
        <v>42983</v>
      </c>
      <c r="M235" s="24">
        <v>42933</v>
      </c>
      <c r="O235" t="s">
        <v>349</v>
      </c>
      <c r="Q235" s="24">
        <v>43281</v>
      </c>
    </row>
    <row r="236" spans="1:17" hidden="1">
      <c r="A236" t="s">
        <v>1764</v>
      </c>
      <c r="C236" t="s">
        <v>1774</v>
      </c>
      <c r="D236" t="s">
        <v>1775</v>
      </c>
      <c r="E236" t="s">
        <v>1775</v>
      </c>
      <c r="F236" t="s">
        <v>357</v>
      </c>
      <c r="G236" t="s">
        <v>358</v>
      </c>
      <c r="H236" t="s">
        <v>359</v>
      </c>
      <c r="I236" t="s">
        <v>449</v>
      </c>
      <c r="J236" t="s">
        <v>332</v>
      </c>
      <c r="K236" s="24">
        <v>42983</v>
      </c>
      <c r="M236" s="24">
        <v>42933</v>
      </c>
      <c r="O236" t="s">
        <v>349</v>
      </c>
      <c r="Q236" s="24">
        <v>43373</v>
      </c>
    </row>
    <row r="237" spans="1:17" hidden="1">
      <c r="A237" t="s">
        <v>1778</v>
      </c>
      <c r="C237" t="s">
        <v>1779</v>
      </c>
      <c r="D237" t="s">
        <v>1780</v>
      </c>
      <c r="E237" t="s">
        <v>1414</v>
      </c>
      <c r="F237" t="s">
        <v>357</v>
      </c>
      <c r="G237" t="s">
        <v>358</v>
      </c>
      <c r="H237" t="s">
        <v>359</v>
      </c>
      <c r="I237" t="s">
        <v>462</v>
      </c>
      <c r="J237" t="s">
        <v>332</v>
      </c>
      <c r="K237" s="24">
        <v>43007</v>
      </c>
      <c r="M237" s="24">
        <v>42985</v>
      </c>
      <c r="O237" t="s">
        <v>349</v>
      </c>
      <c r="Q237" s="24">
        <v>43465</v>
      </c>
    </row>
    <row r="238" spans="1:17" hidden="1">
      <c r="A238" t="s">
        <v>1778</v>
      </c>
      <c r="C238" t="s">
        <v>1781</v>
      </c>
      <c r="D238" t="s">
        <v>1782</v>
      </c>
      <c r="E238" s="47" t="s">
        <v>1782</v>
      </c>
      <c r="F238" t="s">
        <v>357</v>
      </c>
      <c r="G238" t="s">
        <v>358</v>
      </c>
      <c r="H238" t="s">
        <v>359</v>
      </c>
      <c r="I238" t="s">
        <v>462</v>
      </c>
      <c r="J238" t="s">
        <v>332</v>
      </c>
      <c r="K238" s="24">
        <v>42989</v>
      </c>
      <c r="M238" s="24">
        <v>42951</v>
      </c>
      <c r="O238" t="s">
        <v>349</v>
      </c>
      <c r="Q238" s="24">
        <v>43465</v>
      </c>
    </row>
    <row r="239" spans="1:17" hidden="1">
      <c r="A239" t="s">
        <v>1783</v>
      </c>
      <c r="C239" t="s">
        <v>1784</v>
      </c>
      <c r="D239" t="s">
        <v>1785</v>
      </c>
      <c r="E239" s="47" t="s">
        <v>1785</v>
      </c>
      <c r="F239" t="s">
        <v>357</v>
      </c>
      <c r="G239" t="s">
        <v>346</v>
      </c>
      <c r="H239" t="s">
        <v>359</v>
      </c>
      <c r="I239" t="s">
        <v>571</v>
      </c>
      <c r="J239" t="s">
        <v>332</v>
      </c>
      <c r="K239" s="24">
        <v>42963</v>
      </c>
      <c r="M239" s="24">
        <v>42919</v>
      </c>
      <c r="O239" t="s">
        <v>349</v>
      </c>
      <c r="Q239" s="24">
        <v>43281</v>
      </c>
    </row>
    <row r="240" spans="1:17" hidden="1">
      <c r="A240" t="s">
        <v>1786</v>
      </c>
      <c r="C240" t="s">
        <v>1787</v>
      </c>
      <c r="D240" t="s">
        <v>1788</v>
      </c>
      <c r="E240" s="47" t="s">
        <v>1788</v>
      </c>
      <c r="F240" t="s">
        <v>357</v>
      </c>
      <c r="G240" t="s">
        <v>346</v>
      </c>
      <c r="H240" t="s">
        <v>359</v>
      </c>
      <c r="I240" t="s">
        <v>449</v>
      </c>
      <c r="J240" t="s">
        <v>332</v>
      </c>
      <c r="K240" s="24">
        <v>42965</v>
      </c>
      <c r="M240" s="24">
        <v>42928</v>
      </c>
      <c r="O240" t="s">
        <v>349</v>
      </c>
      <c r="Q240" s="24">
        <v>43465</v>
      </c>
    </row>
    <row r="241" spans="1:17" hidden="1">
      <c r="A241" t="s">
        <v>1789</v>
      </c>
      <c r="C241" t="s">
        <v>1790</v>
      </c>
      <c r="D241" t="s">
        <v>1791</v>
      </c>
      <c r="E241" s="47" t="s">
        <v>1791</v>
      </c>
      <c r="F241" t="s">
        <v>357</v>
      </c>
      <c r="G241" t="s">
        <v>358</v>
      </c>
      <c r="H241" t="s">
        <v>359</v>
      </c>
      <c r="I241" t="s">
        <v>449</v>
      </c>
      <c r="J241" t="s">
        <v>332</v>
      </c>
      <c r="K241" s="24">
        <v>42965</v>
      </c>
      <c r="M241" s="24">
        <v>42928</v>
      </c>
      <c r="O241" t="s">
        <v>349</v>
      </c>
      <c r="Q241" s="24">
        <v>43281</v>
      </c>
    </row>
    <row r="242" spans="1:17" hidden="1">
      <c r="A242" t="s">
        <v>1792</v>
      </c>
      <c r="C242" t="s">
        <v>1793</v>
      </c>
      <c r="D242" t="s">
        <v>1794</v>
      </c>
      <c r="E242" s="47" t="s">
        <v>1794</v>
      </c>
      <c r="F242" t="s">
        <v>357</v>
      </c>
      <c r="G242" t="s">
        <v>358</v>
      </c>
      <c r="H242" t="s">
        <v>359</v>
      </c>
      <c r="I242" t="s">
        <v>449</v>
      </c>
      <c r="J242" t="s">
        <v>332</v>
      </c>
      <c r="K242" s="24">
        <v>42966</v>
      </c>
      <c r="M242" s="24">
        <v>42928</v>
      </c>
      <c r="O242" t="s">
        <v>349</v>
      </c>
      <c r="Q242" s="24">
        <v>43190</v>
      </c>
    </row>
    <row r="243" spans="1:17" hidden="1">
      <c r="A243" t="s">
        <v>1795</v>
      </c>
      <c r="B243" t="s">
        <v>1796</v>
      </c>
      <c r="C243" t="s">
        <v>1415</v>
      </c>
      <c r="D243" t="s">
        <v>1797</v>
      </c>
      <c r="E243" t="s">
        <v>1416</v>
      </c>
      <c r="F243" t="s">
        <v>328</v>
      </c>
      <c r="G243" t="s">
        <v>329</v>
      </c>
      <c r="H243" t="s">
        <v>330</v>
      </c>
      <c r="I243" t="s">
        <v>338</v>
      </c>
      <c r="J243" t="s">
        <v>332</v>
      </c>
      <c r="K243" s="24">
        <v>43013</v>
      </c>
      <c r="M243" s="24">
        <v>42982</v>
      </c>
      <c r="O243" t="s">
        <v>349</v>
      </c>
      <c r="Q243" s="24">
        <v>43404</v>
      </c>
    </row>
    <row r="244" spans="1:17" hidden="1">
      <c r="A244" t="s">
        <v>1798</v>
      </c>
      <c r="C244" t="s">
        <v>1799</v>
      </c>
      <c r="D244" t="s">
        <v>1800</v>
      </c>
      <c r="E244" s="47" t="s">
        <v>1800</v>
      </c>
      <c r="F244" t="s">
        <v>357</v>
      </c>
      <c r="G244" t="s">
        <v>358</v>
      </c>
      <c r="H244" t="s">
        <v>359</v>
      </c>
      <c r="I244" t="s">
        <v>446</v>
      </c>
      <c r="J244" t="s">
        <v>332</v>
      </c>
      <c r="K244" s="24">
        <v>42991</v>
      </c>
      <c r="M244" s="24">
        <v>42949</v>
      </c>
      <c r="O244" t="s">
        <v>349</v>
      </c>
      <c r="Q244" s="24">
        <v>43281</v>
      </c>
    </row>
    <row r="245" spans="1:17" hidden="1">
      <c r="A245" t="s">
        <v>1801</v>
      </c>
      <c r="C245" t="s">
        <v>1802</v>
      </c>
      <c r="D245" t="s">
        <v>1803</v>
      </c>
      <c r="E245" t="s">
        <v>1803</v>
      </c>
      <c r="F245" t="s">
        <v>345</v>
      </c>
      <c r="G245" t="s">
        <v>346</v>
      </c>
      <c r="H245" t="s">
        <v>347</v>
      </c>
      <c r="I245" t="s">
        <v>484</v>
      </c>
      <c r="J245" t="s">
        <v>332</v>
      </c>
      <c r="K245" s="24">
        <v>43080</v>
      </c>
      <c r="M245" s="24">
        <v>43027</v>
      </c>
      <c r="O245" t="s">
        <v>349</v>
      </c>
      <c r="Q245" s="24">
        <v>43554</v>
      </c>
    </row>
    <row r="246" spans="1:17" hidden="1">
      <c r="A246" t="s">
        <v>1804</v>
      </c>
      <c r="B246" t="s">
        <v>1805</v>
      </c>
      <c r="C246" t="s">
        <v>1806</v>
      </c>
      <c r="D246" t="s">
        <v>1807</v>
      </c>
      <c r="E246" s="47" t="s">
        <v>1807</v>
      </c>
      <c r="F246" t="s">
        <v>357</v>
      </c>
      <c r="G246" t="s">
        <v>358</v>
      </c>
      <c r="H246" t="s">
        <v>359</v>
      </c>
      <c r="I246" t="s">
        <v>360</v>
      </c>
      <c r="J246" t="s">
        <v>332</v>
      </c>
      <c r="K246" s="24">
        <v>42975</v>
      </c>
      <c r="M246" s="24">
        <v>42916</v>
      </c>
      <c r="O246" t="s">
        <v>349</v>
      </c>
      <c r="Q246" s="24">
        <v>43281</v>
      </c>
    </row>
    <row r="247" spans="1:17" hidden="1">
      <c r="A247" t="s">
        <v>1808</v>
      </c>
      <c r="B247" t="s">
        <v>1809</v>
      </c>
      <c r="C247" t="s">
        <v>1810</v>
      </c>
      <c r="D247" t="s">
        <v>1811</v>
      </c>
      <c r="E247" s="47" t="s">
        <v>1811</v>
      </c>
      <c r="F247" t="s">
        <v>357</v>
      </c>
      <c r="G247" t="s">
        <v>358</v>
      </c>
      <c r="H247" t="s">
        <v>359</v>
      </c>
      <c r="I247" t="s">
        <v>449</v>
      </c>
      <c r="J247" t="s">
        <v>332</v>
      </c>
      <c r="K247" s="24">
        <v>42970</v>
      </c>
      <c r="M247" s="24">
        <v>42916</v>
      </c>
      <c r="O247" t="s">
        <v>349</v>
      </c>
      <c r="Q247" s="24">
        <v>43281</v>
      </c>
    </row>
    <row r="248" spans="1:17" hidden="1">
      <c r="A248" t="s">
        <v>1812</v>
      </c>
      <c r="C248" t="s">
        <v>1813</v>
      </c>
      <c r="D248" t="s">
        <v>1814</v>
      </c>
      <c r="E248" t="s">
        <v>1814</v>
      </c>
      <c r="F248" t="s">
        <v>357</v>
      </c>
      <c r="G248" t="s">
        <v>346</v>
      </c>
      <c r="H248" t="s">
        <v>359</v>
      </c>
      <c r="I248" t="s">
        <v>571</v>
      </c>
      <c r="J248" t="s">
        <v>332</v>
      </c>
      <c r="K248" s="24">
        <v>43154</v>
      </c>
      <c r="M248" s="24">
        <v>43115</v>
      </c>
      <c r="O248" t="s">
        <v>349</v>
      </c>
      <c r="Q248" s="24">
        <v>43465</v>
      </c>
    </row>
    <row r="249" spans="1:17" hidden="1">
      <c r="A249" t="s">
        <v>1812</v>
      </c>
      <c r="C249" t="s">
        <v>1815</v>
      </c>
      <c r="D249" t="s">
        <v>1816</v>
      </c>
      <c r="E249" t="s">
        <v>1816</v>
      </c>
      <c r="F249" t="s">
        <v>357</v>
      </c>
      <c r="G249" t="s">
        <v>346</v>
      </c>
      <c r="H249" t="s">
        <v>359</v>
      </c>
      <c r="I249" t="s">
        <v>571</v>
      </c>
      <c r="J249" t="s">
        <v>332</v>
      </c>
      <c r="K249" s="24">
        <v>43154</v>
      </c>
      <c r="M249" s="24">
        <v>43115</v>
      </c>
      <c r="O249" t="s">
        <v>349</v>
      </c>
      <c r="Q249" s="24">
        <v>43465</v>
      </c>
    </row>
    <row r="250" spans="1:17" hidden="1">
      <c r="A250" t="s">
        <v>1817</v>
      </c>
      <c r="C250" t="s">
        <v>1818</v>
      </c>
      <c r="D250" t="s">
        <v>1819</v>
      </c>
      <c r="E250" t="s">
        <v>1819</v>
      </c>
      <c r="F250" t="s">
        <v>357</v>
      </c>
      <c r="G250" t="s">
        <v>358</v>
      </c>
      <c r="H250" t="s">
        <v>359</v>
      </c>
      <c r="I250" t="s">
        <v>462</v>
      </c>
      <c r="J250" t="s">
        <v>332</v>
      </c>
      <c r="K250" s="24">
        <v>43089</v>
      </c>
      <c r="M250" s="24">
        <v>43048</v>
      </c>
      <c r="O250" t="s">
        <v>349</v>
      </c>
      <c r="Q250" s="24">
        <v>43465</v>
      </c>
    </row>
    <row r="251" spans="1:17" hidden="1">
      <c r="A251" t="s">
        <v>1820</v>
      </c>
      <c r="B251" t="s">
        <v>756</v>
      </c>
      <c r="C251" t="s">
        <v>1821</v>
      </c>
      <c r="D251" t="s">
        <v>1822</v>
      </c>
      <c r="E251" t="s">
        <v>1822</v>
      </c>
      <c r="F251" t="s">
        <v>357</v>
      </c>
      <c r="G251" t="s">
        <v>358</v>
      </c>
      <c r="H251" t="s">
        <v>359</v>
      </c>
      <c r="I251" t="s">
        <v>455</v>
      </c>
      <c r="J251" t="s">
        <v>332</v>
      </c>
      <c r="K251" s="24">
        <v>43098</v>
      </c>
      <c r="M251" s="24">
        <v>43062</v>
      </c>
      <c r="O251" t="s">
        <v>349</v>
      </c>
      <c r="Q251" s="24">
        <v>43555</v>
      </c>
    </row>
    <row r="252" spans="1:17" hidden="1">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hidden="1">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hidden="1">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hidden="1">
      <c r="A255" t="s">
        <v>394</v>
      </c>
      <c r="C255" t="s">
        <v>395</v>
      </c>
      <c r="D255" t="s">
        <v>395</v>
      </c>
      <c r="E255" t="s">
        <v>396</v>
      </c>
      <c r="F255" t="s">
        <v>397</v>
      </c>
      <c r="G255" t="s">
        <v>398</v>
      </c>
      <c r="H255" t="s">
        <v>330</v>
      </c>
      <c r="I255" t="s">
        <v>1823</v>
      </c>
      <c r="J255" t="s">
        <v>332</v>
      </c>
      <c r="K255" s="24">
        <v>43133</v>
      </c>
      <c r="M255" s="24">
        <v>43109</v>
      </c>
      <c r="O255" t="s">
        <v>349</v>
      </c>
      <c r="Q255" s="24">
        <v>43465</v>
      </c>
    </row>
    <row r="256" spans="1:17" hidden="1">
      <c r="A256" t="s">
        <v>1824</v>
      </c>
      <c r="B256" t="s">
        <v>1825</v>
      </c>
      <c r="C256" t="s">
        <v>1826</v>
      </c>
      <c r="D256" t="s">
        <v>1827</v>
      </c>
      <c r="E256" t="s">
        <v>1827</v>
      </c>
      <c r="F256" t="s">
        <v>345</v>
      </c>
      <c r="G256" t="s">
        <v>346</v>
      </c>
      <c r="H256" t="s">
        <v>347</v>
      </c>
      <c r="I256" t="s">
        <v>348</v>
      </c>
      <c r="J256" t="s">
        <v>332</v>
      </c>
      <c r="K256" s="24">
        <v>43035</v>
      </c>
      <c r="M256" s="24">
        <v>42979</v>
      </c>
      <c r="O256" t="s">
        <v>349</v>
      </c>
      <c r="Q256" s="24">
        <v>43555</v>
      </c>
    </row>
    <row r="257" spans="1:17" hidden="1">
      <c r="C257" t="s">
        <v>1828</v>
      </c>
      <c r="D257" t="s">
        <v>1829</v>
      </c>
      <c r="E257" t="s">
        <v>1829</v>
      </c>
      <c r="F257" t="s">
        <v>357</v>
      </c>
      <c r="G257" t="s">
        <v>358</v>
      </c>
      <c r="H257" t="s">
        <v>359</v>
      </c>
      <c r="I257" t="s">
        <v>360</v>
      </c>
      <c r="J257" t="s">
        <v>332</v>
      </c>
      <c r="K257" s="24">
        <v>42856</v>
      </c>
      <c r="M257" s="24">
        <v>42856</v>
      </c>
      <c r="O257" t="s">
        <v>349</v>
      </c>
      <c r="Q257" s="24">
        <v>43342</v>
      </c>
    </row>
    <row r="258" spans="1:17" hidden="1">
      <c r="B258" t="s">
        <v>1830</v>
      </c>
      <c r="C258" t="s">
        <v>1831</v>
      </c>
      <c r="D258" t="s">
        <v>1832</v>
      </c>
      <c r="E258" s="47" t="s">
        <v>1832</v>
      </c>
      <c r="F258" t="s">
        <v>357</v>
      </c>
      <c r="G258" t="s">
        <v>358</v>
      </c>
      <c r="H258" t="s">
        <v>359</v>
      </c>
      <c r="I258" t="s">
        <v>360</v>
      </c>
      <c r="J258" t="s">
        <v>332</v>
      </c>
      <c r="K258" s="24" t="s">
        <v>1833</v>
      </c>
      <c r="M258" s="24" t="s">
        <v>552</v>
      </c>
      <c r="O258" t="s">
        <v>349</v>
      </c>
      <c r="Q258" s="24">
        <v>42855</v>
      </c>
    </row>
    <row r="259" spans="1:17" hidden="1">
      <c r="A259" t="s">
        <v>1834</v>
      </c>
      <c r="C259" t="s">
        <v>1835</v>
      </c>
      <c r="D259" t="s">
        <v>1836</v>
      </c>
      <c r="E259" t="s">
        <v>1836</v>
      </c>
      <c r="F259" t="s">
        <v>345</v>
      </c>
      <c r="G259" t="s">
        <v>346</v>
      </c>
      <c r="H259" t="s">
        <v>347</v>
      </c>
      <c r="I259" t="s">
        <v>348</v>
      </c>
      <c r="J259" t="s">
        <v>332</v>
      </c>
      <c r="K259" s="24">
        <v>43094</v>
      </c>
      <c r="M259" s="24">
        <v>43007</v>
      </c>
      <c r="O259" t="s">
        <v>349</v>
      </c>
      <c r="P259" t="s">
        <v>354</v>
      </c>
      <c r="Q259" s="24">
        <v>43646</v>
      </c>
    </row>
    <row r="260" spans="1:17" hidden="1">
      <c r="A260" t="s">
        <v>1417</v>
      </c>
      <c r="B260" t="s">
        <v>1837</v>
      </c>
      <c r="C260" t="s">
        <v>1838</v>
      </c>
      <c r="D260" t="s">
        <v>1839</v>
      </c>
      <c r="E260" s="47" t="s">
        <v>1839</v>
      </c>
      <c r="F260" t="s">
        <v>345</v>
      </c>
      <c r="G260" t="s">
        <v>346</v>
      </c>
      <c r="H260" t="s">
        <v>347</v>
      </c>
      <c r="I260" t="s">
        <v>348</v>
      </c>
      <c r="J260" t="s">
        <v>332</v>
      </c>
      <c r="K260" s="24">
        <v>42850</v>
      </c>
      <c r="M260" s="24">
        <v>42786</v>
      </c>
      <c r="O260" t="s">
        <v>349</v>
      </c>
      <c r="P260" t="s">
        <v>334</v>
      </c>
      <c r="Q260" s="24">
        <v>43646</v>
      </c>
    </row>
    <row r="261" spans="1:17" hidden="1">
      <c r="A261" t="s">
        <v>1840</v>
      </c>
      <c r="C261" t="s">
        <v>1841</v>
      </c>
      <c r="D261" t="s">
        <v>1842</v>
      </c>
      <c r="E261" t="s">
        <v>1842</v>
      </c>
      <c r="F261" t="s">
        <v>345</v>
      </c>
      <c r="G261" t="s">
        <v>346</v>
      </c>
      <c r="H261" t="s">
        <v>347</v>
      </c>
      <c r="I261" t="s">
        <v>348</v>
      </c>
      <c r="J261" t="s">
        <v>332</v>
      </c>
      <c r="K261" s="24">
        <v>43052</v>
      </c>
      <c r="M261" s="24">
        <v>43007</v>
      </c>
      <c r="O261" t="s">
        <v>349</v>
      </c>
      <c r="P261" t="s">
        <v>334</v>
      </c>
      <c r="Q261" s="24">
        <v>43646</v>
      </c>
    </row>
    <row r="262" spans="1:17" hidden="1">
      <c r="A262" t="s">
        <v>1843</v>
      </c>
      <c r="B262" t="s">
        <v>1844</v>
      </c>
      <c r="C262" t="s">
        <v>1845</v>
      </c>
      <c r="D262" t="s">
        <v>1846</v>
      </c>
      <c r="E262" t="s">
        <v>1846</v>
      </c>
      <c r="F262" t="s">
        <v>345</v>
      </c>
      <c r="G262" t="s">
        <v>346</v>
      </c>
      <c r="H262" t="s">
        <v>347</v>
      </c>
      <c r="I262" t="s">
        <v>385</v>
      </c>
      <c r="J262" t="s">
        <v>332</v>
      </c>
      <c r="K262" s="24">
        <v>43126</v>
      </c>
      <c r="M262" s="24">
        <v>42963</v>
      </c>
      <c r="O262" t="s">
        <v>349</v>
      </c>
      <c r="P262" t="s">
        <v>334</v>
      </c>
      <c r="Q262" s="24">
        <v>43646</v>
      </c>
    </row>
    <row r="263" spans="1:17" hidden="1">
      <c r="A263" t="s">
        <v>1847</v>
      </c>
      <c r="C263" t="s">
        <v>1848</v>
      </c>
      <c r="D263" t="s">
        <v>1849</v>
      </c>
      <c r="E263" t="s">
        <v>1849</v>
      </c>
      <c r="F263" t="s">
        <v>345</v>
      </c>
      <c r="G263" t="s">
        <v>346</v>
      </c>
      <c r="H263" t="s">
        <v>347</v>
      </c>
      <c r="I263" t="s">
        <v>385</v>
      </c>
      <c r="J263" t="s">
        <v>332</v>
      </c>
      <c r="K263" s="24">
        <v>43126</v>
      </c>
      <c r="M263" s="24">
        <v>43084</v>
      </c>
      <c r="O263" t="s">
        <v>349</v>
      </c>
      <c r="P263" t="s">
        <v>413</v>
      </c>
      <c r="Q263" s="24">
        <v>43646</v>
      </c>
    </row>
    <row r="264" spans="1:17" hidden="1">
      <c r="A264" t="s">
        <v>1850</v>
      </c>
      <c r="C264" t="s">
        <v>1851</v>
      </c>
      <c r="D264" t="s">
        <v>1852</v>
      </c>
      <c r="E264" t="s">
        <v>1852</v>
      </c>
      <c r="F264" t="s">
        <v>357</v>
      </c>
      <c r="G264" t="s">
        <v>358</v>
      </c>
      <c r="H264" t="s">
        <v>359</v>
      </c>
      <c r="I264" t="s">
        <v>462</v>
      </c>
      <c r="J264" t="s">
        <v>332</v>
      </c>
      <c r="K264" s="24">
        <v>43067</v>
      </c>
      <c r="M264" s="24">
        <v>43008</v>
      </c>
      <c r="O264" t="s">
        <v>349</v>
      </c>
      <c r="P264" t="s">
        <v>391</v>
      </c>
      <c r="Q264" s="24">
        <v>43646</v>
      </c>
    </row>
    <row r="265" spans="1:17" hidden="1">
      <c r="A265" t="s">
        <v>1853</v>
      </c>
      <c r="C265" t="s">
        <v>1854</v>
      </c>
      <c r="D265" t="s">
        <v>1855</v>
      </c>
      <c r="E265" t="s">
        <v>1855</v>
      </c>
      <c r="F265" t="s">
        <v>357</v>
      </c>
      <c r="G265" t="s">
        <v>346</v>
      </c>
      <c r="H265" t="s">
        <v>359</v>
      </c>
      <c r="I265" t="s">
        <v>514</v>
      </c>
      <c r="J265" t="s">
        <v>332</v>
      </c>
      <c r="K265" s="24">
        <v>43168</v>
      </c>
      <c r="M265" s="24">
        <v>43080</v>
      </c>
      <c r="O265" t="s">
        <v>349</v>
      </c>
      <c r="P265" t="s">
        <v>334</v>
      </c>
      <c r="Q265" s="24">
        <v>43646</v>
      </c>
    </row>
    <row r="266" spans="1:17" hidden="1">
      <c r="A266" t="s">
        <v>1856</v>
      </c>
      <c r="C266" t="s">
        <v>1857</v>
      </c>
      <c r="D266" t="s">
        <v>1858</v>
      </c>
      <c r="E266" t="s">
        <v>1858</v>
      </c>
      <c r="F266" t="s">
        <v>357</v>
      </c>
      <c r="G266" t="s">
        <v>358</v>
      </c>
      <c r="H266" t="s">
        <v>359</v>
      </c>
      <c r="I266" t="s">
        <v>455</v>
      </c>
      <c r="J266" t="s">
        <v>332</v>
      </c>
      <c r="K266" s="24">
        <v>43180</v>
      </c>
      <c r="M266" s="24">
        <v>43136</v>
      </c>
      <c r="O266" t="s">
        <v>349</v>
      </c>
      <c r="P266" t="s">
        <v>423</v>
      </c>
      <c r="Q266" s="24">
        <v>43646</v>
      </c>
    </row>
    <row r="267" spans="1:17" hidden="1">
      <c r="A267" t="s">
        <v>1853</v>
      </c>
      <c r="C267" t="s">
        <v>1859</v>
      </c>
      <c r="D267" t="s">
        <v>1860</v>
      </c>
      <c r="E267" t="s">
        <v>1860</v>
      </c>
      <c r="F267" t="s">
        <v>357</v>
      </c>
      <c r="G267" t="s">
        <v>358</v>
      </c>
      <c r="H267" t="s">
        <v>359</v>
      </c>
      <c r="I267" t="s">
        <v>514</v>
      </c>
      <c r="J267" t="s">
        <v>332</v>
      </c>
      <c r="K267" s="24">
        <v>43185</v>
      </c>
      <c r="M267" s="24">
        <v>43080</v>
      </c>
      <c r="O267" t="s">
        <v>349</v>
      </c>
      <c r="P267" t="s">
        <v>354</v>
      </c>
      <c r="Q267" s="24">
        <v>43646</v>
      </c>
    </row>
    <row r="268" spans="1:17" hidden="1">
      <c r="C268" t="s">
        <v>649</v>
      </c>
      <c r="D268" t="s">
        <v>650</v>
      </c>
      <c r="E268" t="s">
        <v>650</v>
      </c>
      <c r="F268" t="s">
        <v>357</v>
      </c>
      <c r="G268" t="s">
        <v>346</v>
      </c>
      <c r="H268" t="s">
        <v>359</v>
      </c>
      <c r="I268" t="s">
        <v>571</v>
      </c>
      <c r="J268" t="s">
        <v>332</v>
      </c>
      <c r="K268" s="24">
        <v>43474</v>
      </c>
      <c r="L268" s="24">
        <v>43474</v>
      </c>
      <c r="M268" s="24">
        <v>43440</v>
      </c>
      <c r="N268" s="24">
        <v>43433</v>
      </c>
      <c r="O268" t="s">
        <v>333</v>
      </c>
      <c r="P268" t="s">
        <v>391</v>
      </c>
      <c r="Q268" s="24">
        <v>43676</v>
      </c>
    </row>
    <row r="269" spans="1:17" hidden="1">
      <c r="B269" t="s">
        <v>1740</v>
      </c>
      <c r="C269" t="s">
        <v>1741</v>
      </c>
      <c r="D269" t="s">
        <v>1419</v>
      </c>
      <c r="E269" t="s">
        <v>1419</v>
      </c>
      <c r="F269" t="s">
        <v>357</v>
      </c>
      <c r="G269" t="s">
        <v>346</v>
      </c>
      <c r="H269" t="s">
        <v>359</v>
      </c>
      <c r="I269" t="s">
        <v>360</v>
      </c>
      <c r="J269" t="s">
        <v>332</v>
      </c>
      <c r="K269" s="24">
        <v>42860</v>
      </c>
      <c r="M269" s="24">
        <v>42822</v>
      </c>
      <c r="O269" t="s">
        <v>349</v>
      </c>
      <c r="Q269" s="24" t="s">
        <v>324</v>
      </c>
    </row>
    <row r="270" spans="1:17" hidden="1">
      <c r="C270" t="s">
        <v>1748</v>
      </c>
      <c r="D270" t="s">
        <v>1749</v>
      </c>
      <c r="E270" t="s">
        <v>1749</v>
      </c>
      <c r="F270" t="s">
        <v>345</v>
      </c>
      <c r="G270" t="s">
        <v>346</v>
      </c>
      <c r="H270" t="s">
        <v>347</v>
      </c>
      <c r="I270" t="s">
        <v>455</v>
      </c>
      <c r="J270" t="s">
        <v>332</v>
      </c>
      <c r="K270" s="24">
        <v>42915</v>
      </c>
      <c r="M270" s="24">
        <v>42844</v>
      </c>
      <c r="O270" t="s">
        <v>349</v>
      </c>
      <c r="Q270" s="24">
        <v>43281</v>
      </c>
    </row>
    <row r="271" spans="1:17" s="47" customFormat="1" hidden="1">
      <c r="C271" s="47" t="s">
        <v>681</v>
      </c>
      <c r="D271" s="47" t="s">
        <v>682</v>
      </c>
      <c r="E271" s="47" t="s">
        <v>682</v>
      </c>
      <c r="F271" s="47" t="s">
        <v>357</v>
      </c>
      <c r="G271" s="47" t="s">
        <v>358</v>
      </c>
      <c r="H271" s="47" t="s">
        <v>359</v>
      </c>
      <c r="I271" s="47" t="s">
        <v>559</v>
      </c>
      <c r="J271" s="47" t="s">
        <v>332</v>
      </c>
      <c r="K271" s="24">
        <v>43515</v>
      </c>
      <c r="L271" s="24" t="s">
        <v>1018</v>
      </c>
      <c r="M271" s="24">
        <v>43496</v>
      </c>
      <c r="N271" s="24"/>
      <c r="O271" s="47" t="s">
        <v>349</v>
      </c>
      <c r="P271" s="47" t="s">
        <v>413</v>
      </c>
      <c r="Q271" s="24">
        <v>43830</v>
      </c>
    </row>
    <row r="272" spans="1:17" s="47" customFormat="1" hidden="1">
      <c r="C272" s="47" t="s">
        <v>741</v>
      </c>
      <c r="D272" s="47" t="s">
        <v>742</v>
      </c>
      <c r="E272" s="47" t="s">
        <v>742</v>
      </c>
      <c r="F272" s="47" t="s">
        <v>345</v>
      </c>
      <c r="G272" s="47" t="s">
        <v>346</v>
      </c>
      <c r="H272" s="47" t="s">
        <v>347</v>
      </c>
      <c r="I272" s="47" t="s">
        <v>348</v>
      </c>
      <c r="J272" s="47" t="s">
        <v>332</v>
      </c>
      <c r="K272" s="24">
        <v>43543</v>
      </c>
      <c r="L272" s="24" t="s">
        <v>1018</v>
      </c>
      <c r="M272" s="24">
        <v>43489</v>
      </c>
      <c r="N272" s="24">
        <v>43482</v>
      </c>
      <c r="O272" s="47" t="s">
        <v>349</v>
      </c>
      <c r="P272" s="47" t="s">
        <v>380</v>
      </c>
      <c r="Q272" s="24">
        <v>43830</v>
      </c>
    </row>
    <row r="273" spans="1:17" s="47" customFormat="1" hidden="1">
      <c r="C273" s="47" t="s">
        <v>745</v>
      </c>
      <c r="D273" s="47" t="s">
        <v>746</v>
      </c>
      <c r="E273" s="47" t="s">
        <v>746</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hidden="1">
      <c r="C274" s="47" t="s">
        <v>743</v>
      </c>
      <c r="D274" s="47" t="s">
        <v>744</v>
      </c>
      <c r="E274" s="47" t="s">
        <v>744</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hidden="1">
      <c r="C275" s="47" t="s">
        <v>776</v>
      </c>
      <c r="D275" s="47" t="s">
        <v>777</v>
      </c>
      <c r="E275" s="47" t="s">
        <v>777</v>
      </c>
      <c r="F275" s="47" t="s">
        <v>357</v>
      </c>
      <c r="G275" s="47" t="s">
        <v>358</v>
      </c>
      <c r="H275" s="47" t="s">
        <v>359</v>
      </c>
      <c r="I275" s="47" t="s">
        <v>571</v>
      </c>
      <c r="J275" s="47" t="s">
        <v>332</v>
      </c>
      <c r="K275" s="24">
        <v>43584</v>
      </c>
      <c r="L275" s="24" t="s">
        <v>1018</v>
      </c>
      <c r="M275" s="24">
        <v>43539</v>
      </c>
      <c r="N275" s="24">
        <v>43532</v>
      </c>
      <c r="O275" s="47" t="s">
        <v>349</v>
      </c>
      <c r="P275" s="47" t="s">
        <v>380</v>
      </c>
      <c r="Q275" s="24">
        <v>43769</v>
      </c>
    </row>
    <row r="276" spans="1:17" s="47" customFormat="1" hidden="1">
      <c r="C276" s="47" t="s">
        <v>2414</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hidden="1">
      <c r="A277" s="47" t="s">
        <v>1872</v>
      </c>
      <c r="B277" s="47" t="s">
        <v>2447</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hidden="1">
      <c r="A278" s="47" t="s">
        <v>1904</v>
      </c>
      <c r="B278" s="47" t="s">
        <v>2447</v>
      </c>
      <c r="C278" s="47" t="s">
        <v>1863</v>
      </c>
      <c r="D278" s="47" t="s">
        <v>1864</v>
      </c>
      <c r="E278" s="47" t="s">
        <v>1865</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hidden="1">
      <c r="A279" s="47" t="s">
        <v>1872</v>
      </c>
      <c r="B279" s="47" t="s">
        <v>2447</v>
      </c>
      <c r="C279" s="47" t="s">
        <v>1866</v>
      </c>
      <c r="D279" s="47" t="s">
        <v>1867</v>
      </c>
      <c r="E279" s="47" t="s">
        <v>1868</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hidden="1">
      <c r="A280" s="47" t="s">
        <v>1904</v>
      </c>
      <c r="B280" s="47" t="s">
        <v>2447</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hidden="1">
      <c r="C281" s="47" t="s">
        <v>343</v>
      </c>
      <c r="D281" s="47" t="s">
        <v>344</v>
      </c>
      <c r="E281" s="47" t="s">
        <v>344</v>
      </c>
      <c r="F281" s="47" t="s">
        <v>345</v>
      </c>
      <c r="G281" s="47" t="s">
        <v>346</v>
      </c>
      <c r="H281" s="47" t="s">
        <v>347</v>
      </c>
      <c r="I281" s="47" t="s">
        <v>348</v>
      </c>
      <c r="K281" s="24">
        <v>42849</v>
      </c>
      <c r="L281" s="24" t="s">
        <v>1018</v>
      </c>
      <c r="M281" s="24">
        <v>42807</v>
      </c>
      <c r="N281" s="24"/>
      <c r="O281" s="47" t="s">
        <v>349</v>
      </c>
      <c r="P281" s="47" t="s">
        <v>350</v>
      </c>
      <c r="Q281" s="24">
        <v>43768</v>
      </c>
    </row>
    <row r="282" spans="1:17" s="47" customFormat="1" hidden="1">
      <c r="A282" s="47" t="s">
        <v>1872</v>
      </c>
      <c r="C282" s="47" t="s">
        <v>355</v>
      </c>
      <c r="D282" s="47" t="s">
        <v>356</v>
      </c>
      <c r="E282" s="47" t="s">
        <v>356</v>
      </c>
      <c r="F282" s="47" t="s">
        <v>357</v>
      </c>
      <c r="G282" s="47" t="s">
        <v>358</v>
      </c>
      <c r="H282" s="47" t="s">
        <v>359</v>
      </c>
      <c r="I282" s="47" t="s">
        <v>559</v>
      </c>
      <c r="K282" s="24">
        <v>43025</v>
      </c>
      <c r="L282" s="24" t="s">
        <v>1018</v>
      </c>
      <c r="M282" s="24">
        <v>42954</v>
      </c>
      <c r="N282" s="24"/>
      <c r="O282" s="47" t="s">
        <v>349</v>
      </c>
      <c r="P282" s="47" t="s">
        <v>361</v>
      </c>
      <c r="Q282" s="24">
        <v>43830</v>
      </c>
    </row>
    <row r="283" spans="1:17" s="47" customFormat="1" hidden="1">
      <c r="A283" s="47" t="s">
        <v>1904</v>
      </c>
      <c r="C283" s="47" t="s">
        <v>366</v>
      </c>
      <c r="D283" s="47" t="s">
        <v>367</v>
      </c>
      <c r="E283" s="47" t="s">
        <v>368</v>
      </c>
      <c r="F283" s="47" t="s">
        <v>328</v>
      </c>
      <c r="G283" s="47" t="s">
        <v>329</v>
      </c>
      <c r="H283" s="47" t="s">
        <v>330</v>
      </c>
      <c r="I283" s="47" t="s">
        <v>369</v>
      </c>
      <c r="K283" s="24">
        <v>43053</v>
      </c>
      <c r="L283" s="24" t="s">
        <v>1018</v>
      </c>
      <c r="M283" s="24">
        <v>43018</v>
      </c>
      <c r="N283" s="24"/>
      <c r="O283" s="47" t="s">
        <v>349</v>
      </c>
      <c r="P283" s="47" t="s">
        <v>350</v>
      </c>
      <c r="Q283" s="24">
        <v>43830</v>
      </c>
    </row>
    <row r="284" spans="1:17" s="47" customFormat="1" hidden="1">
      <c r="A284" s="47" t="s">
        <v>450</v>
      </c>
      <c r="C284" s="47" t="s">
        <v>451</v>
      </c>
      <c r="D284" s="47" t="s">
        <v>452</v>
      </c>
      <c r="E284" s="47" t="s">
        <v>452</v>
      </c>
      <c r="F284" s="47" t="s">
        <v>357</v>
      </c>
      <c r="G284" s="47" t="s">
        <v>358</v>
      </c>
      <c r="H284" s="47" t="s">
        <v>359</v>
      </c>
      <c r="I284" s="47" t="s">
        <v>449</v>
      </c>
      <c r="K284" s="24">
        <v>43178</v>
      </c>
      <c r="L284" s="24" t="s">
        <v>1018</v>
      </c>
      <c r="M284" s="24">
        <v>43140</v>
      </c>
      <c r="N284" s="24"/>
      <c r="O284" s="47" t="s">
        <v>349</v>
      </c>
      <c r="P284" s="47" t="s">
        <v>350</v>
      </c>
      <c r="Q284" s="24">
        <v>43769</v>
      </c>
    </row>
    <row r="285" spans="1:17" s="47" customFormat="1" hidden="1">
      <c r="A285" s="47" t="s">
        <v>1872</v>
      </c>
      <c r="C285" s="47" t="s">
        <v>460</v>
      </c>
      <c r="D285" s="47" t="s">
        <v>461</v>
      </c>
      <c r="E285" s="47" t="s">
        <v>461</v>
      </c>
      <c r="F285" s="47" t="s">
        <v>357</v>
      </c>
      <c r="G285" s="47" t="s">
        <v>358</v>
      </c>
      <c r="H285" s="47" t="s">
        <v>359</v>
      </c>
      <c r="I285" s="47" t="s">
        <v>462</v>
      </c>
      <c r="K285" s="24">
        <v>43181</v>
      </c>
      <c r="L285" s="24" t="s">
        <v>1018</v>
      </c>
      <c r="M285" s="24">
        <v>43139</v>
      </c>
      <c r="N285" s="24"/>
      <c r="O285" s="47" t="s">
        <v>349</v>
      </c>
      <c r="P285" s="47" t="s">
        <v>413</v>
      </c>
      <c r="Q285" s="24">
        <v>43830</v>
      </c>
    </row>
    <row r="286" spans="1:17" s="47" customFormat="1" hidden="1">
      <c r="A286" s="47" t="s">
        <v>1872</v>
      </c>
      <c r="C286" s="47" t="s">
        <v>463</v>
      </c>
      <c r="D286" s="47" t="s">
        <v>464</v>
      </c>
      <c r="E286" s="47" t="s">
        <v>464</v>
      </c>
      <c r="F286" s="47" t="s">
        <v>357</v>
      </c>
      <c r="G286" s="47" t="s">
        <v>358</v>
      </c>
      <c r="H286" s="47" t="s">
        <v>359</v>
      </c>
      <c r="I286" s="47" t="s">
        <v>462</v>
      </c>
      <c r="K286" s="24">
        <v>43181</v>
      </c>
      <c r="L286" s="24" t="s">
        <v>1018</v>
      </c>
      <c r="M286" s="24">
        <v>43139</v>
      </c>
      <c r="N286" s="24"/>
      <c r="O286" s="47" t="s">
        <v>349</v>
      </c>
      <c r="P286" s="47" t="s">
        <v>350</v>
      </c>
      <c r="Q286" s="24">
        <v>43830</v>
      </c>
    </row>
    <row r="287" spans="1:17" s="47" customFormat="1" hidden="1">
      <c r="A287" s="47" t="s">
        <v>1904</v>
      </c>
      <c r="C287" s="47" t="s">
        <v>472</v>
      </c>
      <c r="D287" s="47" t="s">
        <v>473</v>
      </c>
      <c r="E287" s="47" t="s">
        <v>473</v>
      </c>
      <c r="F287" s="47" t="s">
        <v>357</v>
      </c>
      <c r="G287" s="47" t="s">
        <v>358</v>
      </c>
      <c r="H287" s="47" t="s">
        <v>359</v>
      </c>
      <c r="I287" s="47" t="s">
        <v>455</v>
      </c>
      <c r="K287" s="24">
        <v>43199</v>
      </c>
      <c r="L287" s="24" t="s">
        <v>1018</v>
      </c>
      <c r="M287" s="24">
        <v>43136</v>
      </c>
      <c r="N287" s="24"/>
      <c r="O287" s="47" t="s">
        <v>349</v>
      </c>
      <c r="P287" s="47" t="s">
        <v>423</v>
      </c>
      <c r="Q287" s="24">
        <v>43830</v>
      </c>
    </row>
    <row r="288" spans="1:17" s="47" customFormat="1" hidden="1">
      <c r="A288" s="47" t="s">
        <v>471</v>
      </c>
      <c r="C288" s="47" t="s">
        <v>474</v>
      </c>
      <c r="D288" s="47" t="s">
        <v>475</v>
      </c>
      <c r="E288" s="47" t="s">
        <v>475</v>
      </c>
      <c r="F288" s="47" t="s">
        <v>357</v>
      </c>
      <c r="G288" s="47" t="s">
        <v>358</v>
      </c>
      <c r="H288" s="47" t="s">
        <v>359</v>
      </c>
      <c r="I288" s="47" t="s">
        <v>455</v>
      </c>
      <c r="K288" s="24">
        <v>43199</v>
      </c>
      <c r="L288" s="24" t="s">
        <v>1018</v>
      </c>
      <c r="M288" s="24">
        <v>43136</v>
      </c>
      <c r="N288" s="24"/>
      <c r="O288" s="47" t="s">
        <v>349</v>
      </c>
      <c r="P288" s="47" t="s">
        <v>350</v>
      </c>
      <c r="Q288" s="24">
        <v>43830</v>
      </c>
    </row>
    <row r="289" spans="1:17" s="47" customFormat="1" hidden="1">
      <c r="A289" s="47" t="s">
        <v>1872</v>
      </c>
      <c r="C289" s="47" t="s">
        <v>495</v>
      </c>
      <c r="D289" s="47" t="s">
        <v>496</v>
      </c>
      <c r="E289" s="47" t="s">
        <v>496</v>
      </c>
      <c r="F289" s="47" t="s">
        <v>357</v>
      </c>
      <c r="G289" s="47" t="s">
        <v>358</v>
      </c>
      <c r="H289" s="47" t="s">
        <v>359</v>
      </c>
      <c r="I289" s="47" t="s">
        <v>497</v>
      </c>
      <c r="K289" s="24">
        <v>43215</v>
      </c>
      <c r="L289" s="24" t="s">
        <v>1018</v>
      </c>
      <c r="M289" s="24">
        <v>43172</v>
      </c>
      <c r="N289" s="24"/>
      <c r="O289" s="47" t="s">
        <v>349</v>
      </c>
      <c r="P289" s="47" t="s">
        <v>350</v>
      </c>
      <c r="Q289" s="24">
        <v>43830</v>
      </c>
    </row>
    <row r="290" spans="1:17" s="47" customFormat="1" hidden="1">
      <c r="C290" s="47" t="s">
        <v>508</v>
      </c>
      <c r="D290" s="47" t="s">
        <v>509</v>
      </c>
      <c r="E290" s="47" t="s">
        <v>509</v>
      </c>
      <c r="F290" s="47" t="s">
        <v>357</v>
      </c>
      <c r="G290" s="47" t="s">
        <v>358</v>
      </c>
      <c r="H290" s="47" t="s">
        <v>359</v>
      </c>
      <c r="I290" s="47" t="s">
        <v>497</v>
      </c>
      <c r="K290" s="24">
        <v>43228</v>
      </c>
      <c r="L290" s="24" t="s">
        <v>1018</v>
      </c>
      <c r="M290" s="24">
        <v>43159</v>
      </c>
      <c r="N290" s="24"/>
      <c r="O290" s="47" t="s">
        <v>349</v>
      </c>
      <c r="P290" s="47" t="s">
        <v>413</v>
      </c>
      <c r="Q290" s="24">
        <v>43646</v>
      </c>
    </row>
    <row r="291" spans="1:17" s="47" customFormat="1" hidden="1">
      <c r="C291" s="47" t="s">
        <v>510</v>
      </c>
      <c r="D291" s="47" t="s">
        <v>511</v>
      </c>
      <c r="E291" s="47" t="s">
        <v>511</v>
      </c>
      <c r="F291" s="47" t="s">
        <v>357</v>
      </c>
      <c r="G291" s="47" t="s">
        <v>358</v>
      </c>
      <c r="H291" s="47" t="s">
        <v>359</v>
      </c>
      <c r="I291" s="47" t="s">
        <v>497</v>
      </c>
      <c r="K291" s="24">
        <v>43228</v>
      </c>
      <c r="L291" s="24" t="s">
        <v>1018</v>
      </c>
      <c r="M291" s="24">
        <v>43159</v>
      </c>
      <c r="N291" s="24"/>
      <c r="O291" s="47" t="s">
        <v>349</v>
      </c>
      <c r="P291" s="47" t="s">
        <v>350</v>
      </c>
      <c r="Q291" s="24">
        <v>43646</v>
      </c>
    </row>
    <row r="292" spans="1:17" s="47" customFormat="1" hidden="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hidden="1">
      <c r="C293" s="47" t="s">
        <v>522</v>
      </c>
      <c r="D293" s="47" t="s">
        <v>523</v>
      </c>
      <c r="E293" s="47" t="s">
        <v>523</v>
      </c>
      <c r="F293" s="47" t="s">
        <v>357</v>
      </c>
      <c r="G293" s="47" t="s">
        <v>358</v>
      </c>
      <c r="H293" s="47" t="s">
        <v>359</v>
      </c>
      <c r="I293" s="47" t="s">
        <v>360</v>
      </c>
      <c r="K293" s="24">
        <v>43255</v>
      </c>
      <c r="L293" s="24" t="s">
        <v>1018</v>
      </c>
      <c r="M293" s="24">
        <v>43179</v>
      </c>
      <c r="N293" s="24"/>
      <c r="O293" s="47" t="s">
        <v>349</v>
      </c>
      <c r="P293" s="47" t="s">
        <v>334</v>
      </c>
      <c r="Q293" s="24">
        <v>43646</v>
      </c>
    </row>
    <row r="294" spans="1:17" s="47" customFormat="1" hidden="1">
      <c r="C294" s="47" t="s">
        <v>528</v>
      </c>
      <c r="D294" s="47" t="s">
        <v>529</v>
      </c>
      <c r="E294" s="47" t="s">
        <v>529</v>
      </c>
      <c r="F294" s="47" t="s">
        <v>357</v>
      </c>
      <c r="G294" s="47" t="s">
        <v>358</v>
      </c>
      <c r="H294" s="47" t="s">
        <v>359</v>
      </c>
      <c r="I294" s="47" t="s">
        <v>360</v>
      </c>
      <c r="K294" s="24">
        <v>43259</v>
      </c>
      <c r="L294" s="24" t="s">
        <v>1018</v>
      </c>
      <c r="M294" s="24">
        <v>43179</v>
      </c>
      <c r="N294" s="24"/>
      <c r="O294" s="47" t="s">
        <v>349</v>
      </c>
      <c r="P294" s="47" t="s">
        <v>350</v>
      </c>
      <c r="Q294" s="24">
        <v>43646</v>
      </c>
    </row>
    <row r="295" spans="1:17" s="47" customFormat="1" hidden="1">
      <c r="C295" s="47" t="s">
        <v>534</v>
      </c>
      <c r="D295" s="47" t="s">
        <v>535</v>
      </c>
      <c r="E295" s="47" t="s">
        <v>535</v>
      </c>
      <c r="F295" s="47" t="s">
        <v>357</v>
      </c>
      <c r="G295" s="47" t="s">
        <v>358</v>
      </c>
      <c r="H295" s="47" t="s">
        <v>359</v>
      </c>
      <c r="I295" s="47" t="s">
        <v>462</v>
      </c>
      <c r="K295" s="24">
        <v>43259</v>
      </c>
      <c r="L295" s="24" t="s">
        <v>1018</v>
      </c>
      <c r="M295" s="24">
        <v>43221</v>
      </c>
      <c r="N295" s="24">
        <v>43214</v>
      </c>
      <c r="O295" s="47" t="s">
        <v>349</v>
      </c>
      <c r="P295" s="47" t="s">
        <v>380</v>
      </c>
      <c r="Q295" s="24">
        <v>43646</v>
      </c>
    </row>
    <row r="296" spans="1:17" s="47" customFormat="1" hidden="1">
      <c r="C296" s="47" t="s">
        <v>530</v>
      </c>
      <c r="D296" s="47" t="s">
        <v>531</v>
      </c>
      <c r="E296" s="47" t="s">
        <v>531</v>
      </c>
      <c r="F296" s="47" t="s">
        <v>357</v>
      </c>
      <c r="G296" s="47" t="s">
        <v>358</v>
      </c>
      <c r="H296" s="47" t="s">
        <v>359</v>
      </c>
      <c r="I296" s="47" t="s">
        <v>449</v>
      </c>
      <c r="K296" s="24">
        <v>43259</v>
      </c>
      <c r="L296" s="24" t="s">
        <v>1018</v>
      </c>
      <c r="M296" s="24">
        <v>43187</v>
      </c>
      <c r="N296" s="24">
        <v>43180</v>
      </c>
      <c r="O296" s="47" t="s">
        <v>349</v>
      </c>
      <c r="P296" s="47" t="s">
        <v>354</v>
      </c>
      <c r="Q296" s="24">
        <v>43646</v>
      </c>
    </row>
    <row r="297" spans="1:17" s="47" customFormat="1" hidden="1">
      <c r="C297" s="47" t="s">
        <v>532</v>
      </c>
      <c r="D297" s="47" t="s">
        <v>533</v>
      </c>
      <c r="E297" s="47" t="s">
        <v>533</v>
      </c>
      <c r="F297" s="47" t="s">
        <v>357</v>
      </c>
      <c r="G297" s="47" t="s">
        <v>346</v>
      </c>
      <c r="H297" s="47" t="s">
        <v>359</v>
      </c>
      <c r="I297" s="47" t="s">
        <v>449</v>
      </c>
      <c r="K297" s="24">
        <v>43259</v>
      </c>
      <c r="L297" s="24" t="s">
        <v>1018</v>
      </c>
      <c r="M297" s="24">
        <v>43187</v>
      </c>
      <c r="N297" s="24">
        <v>43180</v>
      </c>
      <c r="O297" s="47" t="s">
        <v>349</v>
      </c>
      <c r="P297" s="47" t="s">
        <v>376</v>
      </c>
      <c r="Q297" s="24">
        <v>43646</v>
      </c>
    </row>
    <row r="298" spans="1:17" s="47" customFormat="1" hidden="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hidden="1">
      <c r="A299" s="47" t="s">
        <v>1904</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hidden="1">
      <c r="C300" s="47" t="s">
        <v>546</v>
      </c>
      <c r="D300" s="47" t="s">
        <v>547</v>
      </c>
      <c r="E300" s="47" t="s">
        <v>547</v>
      </c>
      <c r="F300" s="47" t="s">
        <v>357</v>
      </c>
      <c r="G300" s="47" t="s">
        <v>358</v>
      </c>
      <c r="H300" s="47" t="s">
        <v>359</v>
      </c>
      <c r="I300" s="47" t="s">
        <v>455</v>
      </c>
      <c r="K300" s="24">
        <v>43272</v>
      </c>
      <c r="L300" s="24" t="s">
        <v>1018</v>
      </c>
      <c r="M300" s="24">
        <v>43202</v>
      </c>
      <c r="N300" s="24"/>
      <c r="O300" s="47" t="s">
        <v>349</v>
      </c>
      <c r="P300" s="47" t="s">
        <v>350</v>
      </c>
      <c r="Q300" s="24">
        <v>43646</v>
      </c>
    </row>
    <row r="301" spans="1:17" s="47" customFormat="1" hidden="1">
      <c r="C301" s="47" t="s">
        <v>548</v>
      </c>
      <c r="D301" s="47" t="s">
        <v>549</v>
      </c>
      <c r="E301" s="47" t="s">
        <v>549</v>
      </c>
      <c r="F301" s="47" t="s">
        <v>357</v>
      </c>
      <c r="G301" s="47" t="s">
        <v>358</v>
      </c>
      <c r="H301" s="47" t="s">
        <v>359</v>
      </c>
      <c r="I301" s="47" t="s">
        <v>455</v>
      </c>
      <c r="K301" s="24">
        <v>43272</v>
      </c>
      <c r="L301" s="24" t="s">
        <v>1018</v>
      </c>
      <c r="M301" s="24">
        <v>43202</v>
      </c>
      <c r="N301" s="24"/>
      <c r="O301" s="47" t="s">
        <v>349</v>
      </c>
      <c r="P301" s="47" t="s">
        <v>354</v>
      </c>
      <c r="Q301" s="24">
        <v>43646</v>
      </c>
    </row>
    <row r="302" spans="1:17" s="47" customFormat="1" hidden="1">
      <c r="C302" s="47" t="s">
        <v>556</v>
      </c>
      <c r="D302" s="47" t="s">
        <v>557</v>
      </c>
      <c r="E302" s="47" t="s">
        <v>557</v>
      </c>
      <c r="F302" s="47" t="s">
        <v>357</v>
      </c>
      <c r="G302" s="47" t="s">
        <v>346</v>
      </c>
      <c r="H302" s="47" t="s">
        <v>359</v>
      </c>
      <c r="I302" s="47" t="s">
        <v>455</v>
      </c>
      <c r="K302" s="24">
        <v>43310</v>
      </c>
      <c r="L302" s="24" t="s">
        <v>1018</v>
      </c>
      <c r="M302" s="24">
        <v>43278</v>
      </c>
      <c r="N302" s="24"/>
      <c r="O302" s="47" t="s">
        <v>349</v>
      </c>
      <c r="P302" s="47" t="s">
        <v>423</v>
      </c>
      <c r="Q302" s="24">
        <v>43646</v>
      </c>
    </row>
    <row r="303" spans="1:17" s="47" customFormat="1" hidden="1">
      <c r="A303" s="47" t="s">
        <v>562</v>
      </c>
      <c r="C303" s="47" t="s">
        <v>563</v>
      </c>
      <c r="D303" s="47" t="s">
        <v>564</v>
      </c>
      <c r="E303" s="47" t="s">
        <v>564</v>
      </c>
      <c r="F303" s="47" t="s">
        <v>357</v>
      </c>
      <c r="G303" s="47" t="s">
        <v>358</v>
      </c>
      <c r="H303" s="47" t="s">
        <v>359</v>
      </c>
      <c r="I303" s="47" t="s">
        <v>462</v>
      </c>
      <c r="K303" s="24">
        <v>43318</v>
      </c>
      <c r="L303" s="24" t="s">
        <v>1018</v>
      </c>
      <c r="M303" s="24">
        <v>43272</v>
      </c>
      <c r="N303" s="24"/>
      <c r="O303" s="47" t="s">
        <v>349</v>
      </c>
      <c r="P303" s="47" t="s">
        <v>350</v>
      </c>
      <c r="Q303" s="24">
        <v>43889</v>
      </c>
    </row>
    <row r="304" spans="1:17" s="47" customFormat="1" hidden="1">
      <c r="A304" s="47" t="s">
        <v>1937</v>
      </c>
      <c r="C304" s="47" t="s">
        <v>560</v>
      </c>
      <c r="D304" s="47" t="s">
        <v>561</v>
      </c>
      <c r="E304" s="47" t="s">
        <v>561</v>
      </c>
      <c r="F304" s="47" t="s">
        <v>357</v>
      </c>
      <c r="G304" s="47" t="s">
        <v>358</v>
      </c>
      <c r="H304" s="47" t="s">
        <v>359</v>
      </c>
      <c r="I304" s="47" t="s">
        <v>462</v>
      </c>
      <c r="K304" s="24">
        <v>43318</v>
      </c>
      <c r="L304" s="24" t="s">
        <v>1018</v>
      </c>
      <c r="M304" s="24">
        <v>43262</v>
      </c>
      <c r="N304" s="24"/>
      <c r="O304" s="47" t="s">
        <v>349</v>
      </c>
      <c r="P304" s="47" t="s">
        <v>413</v>
      </c>
      <c r="Q304" s="24">
        <v>43889</v>
      </c>
    </row>
    <row r="305" spans="1:17" s="47" customFormat="1" hidden="1">
      <c r="A305" s="47" t="s">
        <v>1937</v>
      </c>
      <c r="C305" s="47" t="s">
        <v>567</v>
      </c>
      <c r="D305" s="47" t="s">
        <v>568</v>
      </c>
      <c r="E305" s="47" t="s">
        <v>568</v>
      </c>
      <c r="F305" s="47" t="s">
        <v>357</v>
      </c>
      <c r="G305" s="47" t="s">
        <v>358</v>
      </c>
      <c r="H305" s="47" t="s">
        <v>359</v>
      </c>
      <c r="I305" s="47" t="s">
        <v>462</v>
      </c>
      <c r="K305" s="24">
        <v>43326</v>
      </c>
      <c r="L305" s="24" t="s">
        <v>1018</v>
      </c>
      <c r="M305" s="24">
        <v>43272</v>
      </c>
      <c r="N305" s="24"/>
      <c r="O305" s="47" t="s">
        <v>349</v>
      </c>
      <c r="P305" s="47" t="s">
        <v>361</v>
      </c>
      <c r="Q305" s="24">
        <v>43889</v>
      </c>
    </row>
    <row r="306" spans="1:17" s="47" customFormat="1" hidden="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hidden="1">
      <c r="A307" s="47" t="s">
        <v>1872</v>
      </c>
      <c r="C307" s="47" t="s">
        <v>565</v>
      </c>
      <c r="D307" s="47" t="s">
        <v>566</v>
      </c>
      <c r="E307" s="47" t="s">
        <v>566</v>
      </c>
      <c r="F307" s="47" t="s">
        <v>357</v>
      </c>
      <c r="G307" s="47" t="s">
        <v>358</v>
      </c>
      <c r="H307" s="47" t="s">
        <v>359</v>
      </c>
      <c r="I307" s="47" t="s">
        <v>462</v>
      </c>
      <c r="K307" s="24">
        <v>43326</v>
      </c>
      <c r="L307" s="24" t="s">
        <v>1018</v>
      </c>
      <c r="M307" s="24">
        <v>43262</v>
      </c>
      <c r="N307" s="24"/>
      <c r="O307" s="47" t="s">
        <v>349</v>
      </c>
      <c r="P307" s="47" t="s">
        <v>376</v>
      </c>
      <c r="Q307" s="24">
        <v>43889</v>
      </c>
    </row>
    <row r="308" spans="1:17" s="47" customFormat="1" hidden="1">
      <c r="C308" s="47" t="s">
        <v>572</v>
      </c>
      <c r="D308" s="47" t="s">
        <v>573</v>
      </c>
      <c r="E308" s="47" t="s">
        <v>573</v>
      </c>
      <c r="F308" s="47" t="s">
        <v>357</v>
      </c>
      <c r="G308" s="47" t="s">
        <v>346</v>
      </c>
      <c r="H308" s="47" t="s">
        <v>359</v>
      </c>
      <c r="I308" s="47" t="s">
        <v>455</v>
      </c>
      <c r="K308" s="24">
        <v>43328</v>
      </c>
      <c r="L308" s="24" t="s">
        <v>1018</v>
      </c>
      <c r="M308" s="24">
        <v>43300</v>
      </c>
      <c r="N308" s="24"/>
      <c r="O308" s="47" t="s">
        <v>349</v>
      </c>
      <c r="P308" s="47" t="s">
        <v>423</v>
      </c>
      <c r="Q308" s="24">
        <v>43646</v>
      </c>
    </row>
    <row r="309" spans="1:17" s="47" customFormat="1" hidden="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hidden="1">
      <c r="A310" s="47" t="s">
        <v>1872</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hidden="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hidden="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hidden="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hidden="1">
      <c r="A314" s="47" t="s">
        <v>1941</v>
      </c>
      <c r="C314" s="47" t="s">
        <v>1940</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hidden="1">
      <c r="A315" s="47" t="s">
        <v>1872</v>
      </c>
      <c r="C315" s="47" t="s">
        <v>607</v>
      </c>
      <c r="D315" s="47" t="s">
        <v>608</v>
      </c>
      <c r="E315" s="47" t="s">
        <v>608</v>
      </c>
      <c r="F315" s="47" t="s">
        <v>357</v>
      </c>
      <c r="G315" s="47" t="s">
        <v>358</v>
      </c>
      <c r="H315" s="47" t="s">
        <v>359</v>
      </c>
      <c r="I315" s="47" t="s">
        <v>462</v>
      </c>
      <c r="K315" s="24">
        <v>43362</v>
      </c>
      <c r="L315" s="24" t="s">
        <v>1018</v>
      </c>
      <c r="M315" s="24">
        <v>43322</v>
      </c>
      <c r="N315" s="24"/>
      <c r="O315" s="47" t="s">
        <v>349</v>
      </c>
      <c r="P315" s="47" t="s">
        <v>423</v>
      </c>
      <c r="Q315" s="24">
        <v>43830</v>
      </c>
    </row>
    <row r="316" spans="1:17" s="47" customFormat="1" hidden="1">
      <c r="A316" s="47" t="s">
        <v>604</v>
      </c>
      <c r="C316" s="47" t="s">
        <v>605</v>
      </c>
      <c r="D316" s="47" t="s">
        <v>606</v>
      </c>
      <c r="E316" s="47" t="s">
        <v>606</v>
      </c>
      <c r="F316" s="47" t="s">
        <v>357</v>
      </c>
      <c r="G316" s="47" t="s">
        <v>346</v>
      </c>
      <c r="H316" s="47" t="s">
        <v>359</v>
      </c>
      <c r="I316" s="47" t="s">
        <v>462</v>
      </c>
      <c r="K316" s="24">
        <v>43362</v>
      </c>
      <c r="L316" s="24" t="s">
        <v>1018</v>
      </c>
      <c r="M316" s="24">
        <v>43322</v>
      </c>
      <c r="N316" s="24"/>
      <c r="O316" s="47" t="s">
        <v>349</v>
      </c>
      <c r="P316" s="47" t="s">
        <v>334</v>
      </c>
      <c r="Q316" s="24">
        <v>43830</v>
      </c>
    </row>
    <row r="317" spans="1:17" s="47" customFormat="1" hidden="1">
      <c r="A317" s="47" t="s">
        <v>604</v>
      </c>
      <c r="C317" s="47" t="s">
        <v>609</v>
      </c>
      <c r="D317" s="47" t="s">
        <v>610</v>
      </c>
      <c r="E317" s="47" t="s">
        <v>610</v>
      </c>
      <c r="F317" s="47" t="s">
        <v>357</v>
      </c>
      <c r="G317" s="47" t="s">
        <v>358</v>
      </c>
      <c r="H317" s="47" t="s">
        <v>359</v>
      </c>
      <c r="I317" s="47" t="s">
        <v>462</v>
      </c>
      <c r="K317" s="24">
        <v>43371</v>
      </c>
      <c r="L317" s="24" t="s">
        <v>1018</v>
      </c>
      <c r="M317" s="24">
        <v>43329</v>
      </c>
      <c r="N317" s="24"/>
      <c r="O317" s="47" t="s">
        <v>349</v>
      </c>
      <c r="P317" s="47" t="s">
        <v>413</v>
      </c>
      <c r="Q317" s="24">
        <v>43830</v>
      </c>
    </row>
    <row r="318" spans="1:17" s="47" customFormat="1" hidden="1">
      <c r="A318" s="47" t="s">
        <v>645</v>
      </c>
      <c r="C318" s="47" t="s">
        <v>646</v>
      </c>
      <c r="D318" s="47" t="s">
        <v>647</v>
      </c>
      <c r="E318" s="47" t="s">
        <v>647</v>
      </c>
      <c r="F318" s="47" t="s">
        <v>357</v>
      </c>
      <c r="G318" s="47" t="s">
        <v>346</v>
      </c>
      <c r="H318" s="47" t="s">
        <v>359</v>
      </c>
      <c r="I318" s="47" t="s">
        <v>648</v>
      </c>
      <c r="K318" s="24">
        <v>43474</v>
      </c>
      <c r="L318" s="24">
        <v>43474</v>
      </c>
      <c r="M318" s="24">
        <v>43440</v>
      </c>
      <c r="N318" s="24">
        <v>43433</v>
      </c>
      <c r="O318" s="47" t="s">
        <v>333</v>
      </c>
      <c r="P318" s="47" t="s">
        <v>413</v>
      </c>
      <c r="Q318" s="24">
        <v>43677</v>
      </c>
    </row>
    <row r="319" spans="1:17" s="47" customFormat="1" hidden="1">
      <c r="A319" s="47" t="s">
        <v>1001</v>
      </c>
      <c r="C319" s="47" t="s">
        <v>1002</v>
      </c>
      <c r="D319" s="47" t="s">
        <v>1003</v>
      </c>
      <c r="E319" s="47" t="s">
        <v>1003</v>
      </c>
      <c r="F319" s="47" t="s">
        <v>357</v>
      </c>
      <c r="G319" s="47" t="s">
        <v>346</v>
      </c>
      <c r="H319" s="47" t="s">
        <v>1004</v>
      </c>
      <c r="I319" s="47" t="s">
        <v>571</v>
      </c>
      <c r="K319" s="24">
        <v>43794</v>
      </c>
      <c r="L319" s="24">
        <v>43808</v>
      </c>
      <c r="M319" s="24">
        <v>43752</v>
      </c>
      <c r="N319" s="24">
        <v>43745</v>
      </c>
      <c r="O319" s="47" t="s">
        <v>333</v>
      </c>
      <c r="P319" s="47" t="s">
        <v>380</v>
      </c>
      <c r="Q319" s="24">
        <v>43752</v>
      </c>
    </row>
    <row r="320" spans="1:17" s="47" customFormat="1" hidden="1">
      <c r="A320" s="47" t="s">
        <v>2277</v>
      </c>
      <c r="C320" s="47" t="s">
        <v>2091</v>
      </c>
      <c r="D320" s="47" t="s">
        <v>2086</v>
      </c>
      <c r="E320" s="47" t="s">
        <v>2086</v>
      </c>
      <c r="F320" s="47" t="s">
        <v>357</v>
      </c>
      <c r="G320" s="47" t="s">
        <v>358</v>
      </c>
      <c r="H320" s="47" t="s">
        <v>359</v>
      </c>
      <c r="I320" s="47" t="s">
        <v>497</v>
      </c>
      <c r="K320" s="24">
        <v>43943</v>
      </c>
      <c r="L320" s="24" t="s">
        <v>952</v>
      </c>
      <c r="M320" s="24">
        <v>43901</v>
      </c>
      <c r="N320" s="24">
        <v>43894</v>
      </c>
      <c r="O320" s="47" t="s">
        <v>1032</v>
      </c>
      <c r="P320" s="47" t="s">
        <v>350</v>
      </c>
      <c r="Q320" s="24">
        <v>43875</v>
      </c>
    </row>
    <row r="321" spans="1:16382" s="47" customFormat="1" hidden="1">
      <c r="A321" s="47" t="s">
        <v>2277</v>
      </c>
      <c r="C321" s="47" t="s">
        <v>2092</v>
      </c>
      <c r="D321" s="47" t="s">
        <v>2087</v>
      </c>
      <c r="E321" s="47" t="s">
        <v>2087</v>
      </c>
      <c r="F321" s="47" t="s">
        <v>357</v>
      </c>
      <c r="G321" s="47" t="s">
        <v>358</v>
      </c>
      <c r="H321" s="47" t="s">
        <v>359</v>
      </c>
      <c r="I321" s="47" t="s">
        <v>497</v>
      </c>
      <c r="K321" s="24">
        <v>43943</v>
      </c>
      <c r="L321" s="24" t="s">
        <v>952</v>
      </c>
      <c r="M321" s="24">
        <v>43901</v>
      </c>
      <c r="N321" s="24">
        <v>43894</v>
      </c>
      <c r="O321" s="47" t="s">
        <v>1032</v>
      </c>
      <c r="P321" s="47" t="s">
        <v>391</v>
      </c>
      <c r="Q321" s="24">
        <v>43875</v>
      </c>
    </row>
    <row r="322" spans="1:16382" s="47" customFormat="1" hidden="1">
      <c r="A322" s="47" t="s">
        <v>2124</v>
      </c>
      <c r="C322" s="47" t="s">
        <v>1928</v>
      </c>
      <c r="D322" s="47" t="s">
        <v>1154</v>
      </c>
      <c r="E322" s="47" t="s">
        <v>1154</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hidden="1">
      <c r="A323" s="47" t="s">
        <v>2238</v>
      </c>
      <c r="B323" s="47" t="s">
        <v>2025</v>
      </c>
      <c r="C323" s="47" t="s">
        <v>1142</v>
      </c>
      <c r="D323" s="47" t="s">
        <v>1143</v>
      </c>
      <c r="E323" s="47" t="s">
        <v>1143</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hidden="1">
      <c r="A324" s="47" t="s">
        <v>2238</v>
      </c>
      <c r="B324" s="47" t="s">
        <v>2025</v>
      </c>
      <c r="C324" s="47" t="s">
        <v>1144</v>
      </c>
      <c r="D324" s="47" t="s">
        <v>1145</v>
      </c>
      <c r="E324" s="47" t="s">
        <v>1145</v>
      </c>
      <c r="F324" s="47" t="s">
        <v>357</v>
      </c>
      <c r="G324" s="47" t="s">
        <v>346</v>
      </c>
      <c r="H324" s="47" t="s">
        <v>359</v>
      </c>
      <c r="I324" s="47" t="s">
        <v>1080</v>
      </c>
      <c r="K324" s="24">
        <v>44196</v>
      </c>
      <c r="L324" s="24" t="s">
        <v>552</v>
      </c>
      <c r="M324" s="24" t="s">
        <v>552</v>
      </c>
      <c r="N324" s="24" t="s">
        <v>552</v>
      </c>
      <c r="O324" s="47" t="s">
        <v>333</v>
      </c>
      <c r="P324" s="47" t="s">
        <v>423</v>
      </c>
      <c r="Q324" s="24">
        <v>43873</v>
      </c>
    </row>
    <row r="325" spans="1:16382" s="47" customFormat="1" hidden="1">
      <c r="A325" s="47" t="s">
        <v>2238</v>
      </c>
      <c r="B325" s="47" t="s">
        <v>2025</v>
      </c>
      <c r="C325" s="47" t="s">
        <v>1146</v>
      </c>
      <c r="D325" s="47" t="s">
        <v>1147</v>
      </c>
      <c r="E325" s="47" t="s">
        <v>1147</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hidden="1">
      <c r="A326" s="47" t="s">
        <v>2127</v>
      </c>
      <c r="B326" s="47" t="s">
        <v>2025</v>
      </c>
      <c r="C326" s="47" t="s">
        <v>2038</v>
      </c>
      <c r="D326" s="47" t="s">
        <v>2039</v>
      </c>
      <c r="E326" s="47" t="s">
        <v>2040</v>
      </c>
      <c r="F326" s="47" t="s">
        <v>328</v>
      </c>
      <c r="G326" s="47" t="s">
        <v>329</v>
      </c>
      <c r="H326" s="47" t="s">
        <v>330</v>
      </c>
      <c r="K326" s="24">
        <v>44196</v>
      </c>
      <c r="L326" s="24" t="s">
        <v>552</v>
      </c>
      <c r="M326" s="24" t="s">
        <v>552</v>
      </c>
      <c r="N326" s="24" t="s">
        <v>552</v>
      </c>
      <c r="O326" s="47" t="s">
        <v>333</v>
      </c>
      <c r="P326" s="47" t="s">
        <v>552</v>
      </c>
      <c r="Q326" s="24">
        <v>43865</v>
      </c>
    </row>
    <row r="327" spans="1:16382" s="47" customFormat="1" hidden="1">
      <c r="A327" s="47" t="s">
        <v>1872</v>
      </c>
      <c r="C327" s="47" t="s">
        <v>351</v>
      </c>
      <c r="D327" s="47" t="s">
        <v>352</v>
      </c>
      <c r="E327" s="47" t="s">
        <v>2069</v>
      </c>
      <c r="F327" s="47" t="s">
        <v>328</v>
      </c>
      <c r="G327" s="47" t="s">
        <v>329</v>
      </c>
      <c r="H327" s="47" t="s">
        <v>330</v>
      </c>
      <c r="I327" s="47" t="s">
        <v>2076</v>
      </c>
      <c r="K327" s="24">
        <v>42997</v>
      </c>
      <c r="L327" s="24">
        <v>42997</v>
      </c>
      <c r="M327" s="24">
        <v>42962</v>
      </c>
      <c r="N327" s="24"/>
      <c r="O327" s="47" t="s">
        <v>333</v>
      </c>
      <c r="P327" s="47" t="s">
        <v>354</v>
      </c>
      <c r="Q327" s="24">
        <v>43890</v>
      </c>
    </row>
    <row r="328" spans="1:16382" s="47" customFormat="1" hidden="1">
      <c r="A328" s="47" t="s">
        <v>1872</v>
      </c>
      <c r="C328" s="47" t="s">
        <v>1776</v>
      </c>
      <c r="D328" s="47" t="s">
        <v>1777</v>
      </c>
      <c r="E328" s="47" t="s">
        <v>1413</v>
      </c>
      <c r="F328" s="47" t="s">
        <v>328</v>
      </c>
      <c r="G328" s="47" t="s">
        <v>329</v>
      </c>
      <c r="H328" s="47" t="s">
        <v>330</v>
      </c>
      <c r="I328" s="47" t="s">
        <v>2076</v>
      </c>
      <c r="K328" s="24">
        <v>43004</v>
      </c>
      <c r="L328" s="24">
        <v>43004</v>
      </c>
      <c r="M328" s="24">
        <v>42969</v>
      </c>
      <c r="N328" s="24">
        <v>42962</v>
      </c>
      <c r="O328" s="47" t="s">
        <v>333</v>
      </c>
      <c r="P328" s="47" t="s">
        <v>413</v>
      </c>
      <c r="Q328" s="24">
        <v>43890</v>
      </c>
    </row>
    <row r="329" spans="1:16382" ht="30" hidden="1">
      <c r="A329" s="126" t="s">
        <v>2645</v>
      </c>
      <c r="B329" s="87" t="s">
        <v>2646</v>
      </c>
      <c r="C329" s="128" t="s">
        <v>2592</v>
      </c>
      <c r="D329" s="129" t="s">
        <v>2595</v>
      </c>
      <c r="E329" s="130" t="s">
        <v>2595</v>
      </c>
      <c r="F329" s="64" t="s">
        <v>357</v>
      </c>
      <c r="G329" s="64" t="s">
        <v>358</v>
      </c>
      <c r="H329" s="64" t="s">
        <v>359</v>
      </c>
      <c r="I329" s="129" t="s">
        <v>455</v>
      </c>
      <c r="J329" s="18"/>
      <c r="K329" s="131">
        <v>44018</v>
      </c>
      <c r="L329" s="132" t="s">
        <v>952</v>
      </c>
      <c r="M329" s="127">
        <v>43976</v>
      </c>
      <c r="N329" s="133">
        <f>M329-7</f>
        <v>43969</v>
      </c>
      <c r="O329" s="134" t="s">
        <v>1032</v>
      </c>
      <c r="P329" s="89" t="s">
        <v>361</v>
      </c>
      <c r="Q329" s="24" t="s">
        <v>2651</v>
      </c>
    </row>
    <row r="330" spans="1:16382" ht="30" hidden="1">
      <c r="A330" s="126" t="s">
        <v>2645</v>
      </c>
      <c r="B330" s="87" t="s">
        <v>2654</v>
      </c>
      <c r="C330" s="159" t="s">
        <v>2280</v>
      </c>
      <c r="D330" s="159" t="s">
        <v>2283</v>
      </c>
      <c r="E330" s="159" t="s">
        <v>2283</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hidden="1">
      <c r="A331" s="126" t="s">
        <v>2645</v>
      </c>
      <c r="B331" s="87" t="s">
        <v>2653</v>
      </c>
      <c r="C331" s="155" t="s">
        <v>2239</v>
      </c>
      <c r="D331" s="155" t="s">
        <v>2242</v>
      </c>
      <c r="E331" s="155" t="s">
        <v>2242</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hidden="1">
      <c r="C332" s="155" t="s">
        <v>2093</v>
      </c>
      <c r="D332" s="155" t="s">
        <v>2088</v>
      </c>
      <c r="E332" s="155" t="s">
        <v>2088</v>
      </c>
      <c r="F332" s="156" t="s">
        <v>357</v>
      </c>
      <c r="G332" s="64" t="s">
        <v>358</v>
      </c>
      <c r="H332" s="64" t="s">
        <v>359</v>
      </c>
      <c r="I332" s="156" t="s">
        <v>497</v>
      </c>
      <c r="J332" s="64" t="s">
        <v>332</v>
      </c>
      <c r="K332" s="131">
        <v>43951</v>
      </c>
      <c r="L332" s="164" t="s">
        <v>952</v>
      </c>
      <c r="M332" s="131">
        <v>43909</v>
      </c>
      <c r="N332" s="131">
        <v>43902</v>
      </c>
      <c r="O332" s="156" t="s">
        <v>1032</v>
      </c>
      <c r="P332" s="64" t="s">
        <v>361</v>
      </c>
      <c r="Q332" s="59">
        <v>43902</v>
      </c>
    </row>
    <row r="333" spans="1:16382" ht="30" hidden="1">
      <c r="A333" s="117" t="s">
        <v>2645</v>
      </c>
      <c r="B333" s="52"/>
      <c r="C333" s="52" t="s">
        <v>2666</v>
      </c>
      <c r="D333" s="170" t="s">
        <v>2657</v>
      </c>
      <c r="E333" s="170" t="s">
        <v>2657</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hidden="1">
      <c r="A334" s="117" t="s">
        <v>2645</v>
      </c>
      <c r="B334" s="52"/>
      <c r="C334" s="52" t="s">
        <v>2665</v>
      </c>
      <c r="D334" s="52" t="s">
        <v>2656</v>
      </c>
      <c r="E334" s="52" t="s">
        <v>2656</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idden="1">
      <c r="C335" s="64" t="s">
        <v>392</v>
      </c>
      <c r="D335" s="64" t="s">
        <v>393</v>
      </c>
      <c r="E335" s="64" t="s">
        <v>393</v>
      </c>
      <c r="H335" s="64" t="s">
        <v>347</v>
      </c>
      <c r="I335" s="64" t="s">
        <v>348</v>
      </c>
      <c r="J335" s="64" t="e">
        <v>#N/A</v>
      </c>
      <c r="K335" s="157">
        <v>43133</v>
      </c>
      <c r="L335" s="157" t="s">
        <v>1018</v>
      </c>
      <c r="M335" s="157">
        <v>43091</v>
      </c>
      <c r="N335" s="157"/>
      <c r="O335" s="64" t="s">
        <v>349</v>
      </c>
      <c r="P335" s="64" t="s">
        <v>350</v>
      </c>
      <c r="Q335" s="158">
        <v>43921</v>
      </c>
    </row>
    <row r="336" spans="1:16382" hidden="1">
      <c r="C336" s="64" t="s">
        <v>424</v>
      </c>
      <c r="D336" s="64" t="s">
        <v>425</v>
      </c>
      <c r="E336" s="64" t="s">
        <v>425</v>
      </c>
      <c r="H336" s="64" t="s">
        <v>347</v>
      </c>
      <c r="I336" s="64" t="s">
        <v>348</v>
      </c>
      <c r="J336" s="64" t="e">
        <v>#N/A</v>
      </c>
      <c r="K336" s="157">
        <v>43140</v>
      </c>
      <c r="L336" s="157" t="s">
        <v>1018</v>
      </c>
      <c r="M336" s="157">
        <v>43098</v>
      </c>
      <c r="N336" s="157"/>
      <c r="O336" s="64" t="s">
        <v>349</v>
      </c>
      <c r="P336" s="64" t="s">
        <v>350</v>
      </c>
      <c r="Q336" s="158">
        <v>43921</v>
      </c>
    </row>
    <row r="337" spans="1:17" ht="30" hidden="1">
      <c r="C337" s="64" t="s">
        <v>444</v>
      </c>
      <c r="D337" s="64" t="s">
        <v>445</v>
      </c>
      <c r="E337" s="64" t="s">
        <v>445</v>
      </c>
      <c r="H337" s="64" t="s">
        <v>359</v>
      </c>
      <c r="I337" s="64" t="s">
        <v>446</v>
      </c>
      <c r="J337" s="64" t="e">
        <v>#N/A</v>
      </c>
      <c r="K337" s="157">
        <v>43177</v>
      </c>
      <c r="L337" s="157" t="s">
        <v>1018</v>
      </c>
      <c r="M337" s="157">
        <v>43131</v>
      </c>
      <c r="N337" s="157"/>
      <c r="O337" s="64" t="s">
        <v>349</v>
      </c>
      <c r="P337" s="64" t="s">
        <v>413</v>
      </c>
      <c r="Q337" s="158">
        <v>43921</v>
      </c>
    </row>
    <row r="338" spans="1:17" ht="30" hidden="1">
      <c r="C338" s="64" t="s">
        <v>453</v>
      </c>
      <c r="D338" s="64" t="s">
        <v>454</v>
      </c>
      <c r="E338" s="64" t="s">
        <v>454</v>
      </c>
      <c r="H338" s="64" t="s">
        <v>359</v>
      </c>
      <c r="I338" s="64" t="s">
        <v>455</v>
      </c>
      <c r="J338" s="64" t="e">
        <v>#N/A</v>
      </c>
      <c r="K338" s="157">
        <v>43178</v>
      </c>
      <c r="L338" s="157" t="s">
        <v>1018</v>
      </c>
      <c r="M338" s="157">
        <v>43136</v>
      </c>
      <c r="N338" s="157"/>
      <c r="O338" s="64" t="s">
        <v>349</v>
      </c>
      <c r="P338" s="64" t="s">
        <v>350</v>
      </c>
      <c r="Q338" s="158">
        <v>43921</v>
      </c>
    </row>
    <row r="339" spans="1:17" ht="30" hidden="1">
      <c r="C339" s="64" t="s">
        <v>447</v>
      </c>
      <c r="D339" s="64" t="s">
        <v>448</v>
      </c>
      <c r="E339" s="64" t="s">
        <v>448</v>
      </c>
      <c r="H339" s="64" t="s">
        <v>359</v>
      </c>
      <c r="I339" s="64" t="s">
        <v>449</v>
      </c>
      <c r="J339" s="64" t="e">
        <v>#N/A</v>
      </c>
      <c r="K339" s="157">
        <v>43178</v>
      </c>
      <c r="L339" s="157" t="s">
        <v>1018</v>
      </c>
      <c r="M339" s="157">
        <v>43140</v>
      </c>
      <c r="N339" s="157"/>
      <c r="O339" s="64" t="s">
        <v>349</v>
      </c>
      <c r="P339" s="64" t="s">
        <v>376</v>
      </c>
      <c r="Q339" s="158">
        <v>43921</v>
      </c>
    </row>
    <row r="340" spans="1:17" ht="30" hidden="1">
      <c r="C340" s="64" t="s">
        <v>469</v>
      </c>
      <c r="D340" s="64" t="s">
        <v>470</v>
      </c>
      <c r="E340" s="64" t="s">
        <v>470</v>
      </c>
      <c r="H340" s="64" t="s">
        <v>359</v>
      </c>
      <c r="I340" s="64" t="s">
        <v>446</v>
      </c>
      <c r="J340" s="64" t="e">
        <v>#N/A</v>
      </c>
      <c r="K340" s="157">
        <v>43187</v>
      </c>
      <c r="L340" s="157" t="s">
        <v>1018</v>
      </c>
      <c r="M340" s="157">
        <v>43131</v>
      </c>
      <c r="N340" s="157"/>
      <c r="O340" s="64" t="s">
        <v>349</v>
      </c>
      <c r="P340" s="64" t="s">
        <v>361</v>
      </c>
      <c r="Q340" s="158">
        <v>43921</v>
      </c>
    </row>
    <row r="341" spans="1:17" ht="30" hidden="1">
      <c r="C341" s="64" t="s">
        <v>512</v>
      </c>
      <c r="D341" s="64" t="s">
        <v>513</v>
      </c>
      <c r="E341" s="64" t="s">
        <v>513</v>
      </c>
      <c r="H341" s="64" t="s">
        <v>359</v>
      </c>
      <c r="I341" s="64" t="s">
        <v>559</v>
      </c>
      <c r="J341" s="64" t="e">
        <v>#N/A</v>
      </c>
      <c r="K341" s="157">
        <v>43234</v>
      </c>
      <c r="L341" s="157" t="s">
        <v>1018</v>
      </c>
      <c r="M341" s="157">
        <v>43195</v>
      </c>
      <c r="N341" s="157">
        <v>43188</v>
      </c>
      <c r="O341" s="64" t="s">
        <v>349</v>
      </c>
      <c r="P341" s="64" t="s">
        <v>354</v>
      </c>
      <c r="Q341" s="158">
        <v>43921</v>
      </c>
    </row>
    <row r="342" spans="1:17" ht="30" hidden="1">
      <c r="C342" s="64" t="s">
        <v>520</v>
      </c>
      <c r="D342" s="64" t="s">
        <v>521</v>
      </c>
      <c r="E342" s="64" t="s">
        <v>521</v>
      </c>
      <c r="H342" s="64" t="s">
        <v>359</v>
      </c>
      <c r="I342" s="185" t="s">
        <v>559</v>
      </c>
      <c r="J342" s="64" t="e">
        <v>#N/A</v>
      </c>
      <c r="K342" s="157">
        <v>43242</v>
      </c>
      <c r="L342" s="157" t="s">
        <v>1018</v>
      </c>
      <c r="M342" s="157">
        <v>43200</v>
      </c>
      <c r="N342" s="157">
        <v>43193</v>
      </c>
      <c r="O342" s="64" t="s">
        <v>349</v>
      </c>
      <c r="P342" s="64" t="s">
        <v>423</v>
      </c>
      <c r="Q342" s="158">
        <v>43921</v>
      </c>
    </row>
    <row r="343" spans="1:17" hidden="1">
      <c r="C343" s="64" t="s">
        <v>620</v>
      </c>
      <c r="D343" s="64" t="s">
        <v>621</v>
      </c>
      <c r="E343" s="64" t="s">
        <v>622</v>
      </c>
      <c r="H343" s="64" t="s">
        <v>347</v>
      </c>
      <c r="I343" s="64" t="s">
        <v>374</v>
      </c>
      <c r="J343" s="64" t="e">
        <v>#N/A</v>
      </c>
      <c r="K343" s="157">
        <v>43445</v>
      </c>
      <c r="L343" s="157">
        <v>43445</v>
      </c>
      <c r="M343" s="157">
        <v>43410</v>
      </c>
      <c r="N343" s="157">
        <v>43403</v>
      </c>
      <c r="O343" s="64" t="s">
        <v>333</v>
      </c>
      <c r="P343" s="64" t="s">
        <v>423</v>
      </c>
      <c r="Q343" s="158">
        <v>43921</v>
      </c>
    </row>
    <row r="344" spans="1:17" hidden="1">
      <c r="C344" s="64" t="s">
        <v>642</v>
      </c>
      <c r="D344" s="64" t="s">
        <v>643</v>
      </c>
      <c r="E344" s="64" t="s">
        <v>644</v>
      </c>
      <c r="H344" s="64" t="s">
        <v>347</v>
      </c>
      <c r="I344" s="64" t="s">
        <v>385</v>
      </c>
      <c r="J344" s="64" t="e">
        <v>#N/A</v>
      </c>
      <c r="K344" s="157">
        <v>43459</v>
      </c>
      <c r="L344" s="157" t="s">
        <v>1018</v>
      </c>
      <c r="M344" s="157">
        <v>43417</v>
      </c>
      <c r="N344" s="157">
        <v>43410</v>
      </c>
      <c r="O344" s="64" t="s">
        <v>349</v>
      </c>
      <c r="P344" s="64" t="s">
        <v>334</v>
      </c>
      <c r="Q344" s="158">
        <v>43921</v>
      </c>
    </row>
    <row r="345" spans="1:17" hidden="1">
      <c r="C345" s="64" t="s">
        <v>639</v>
      </c>
      <c r="D345" s="64" t="s">
        <v>640</v>
      </c>
      <c r="E345" s="64" t="s">
        <v>641</v>
      </c>
      <c r="H345" s="64" t="s">
        <v>347</v>
      </c>
      <c r="I345" s="64" t="s">
        <v>385</v>
      </c>
      <c r="J345" s="64" t="e">
        <v>#N/A</v>
      </c>
      <c r="K345" s="157">
        <v>43459</v>
      </c>
      <c r="L345" s="157">
        <v>43459</v>
      </c>
      <c r="M345" s="157">
        <v>43417</v>
      </c>
      <c r="N345" s="157">
        <v>43410</v>
      </c>
      <c r="O345" s="64" t="s">
        <v>333</v>
      </c>
      <c r="P345" s="64" t="s">
        <v>391</v>
      </c>
      <c r="Q345" s="158">
        <v>43921</v>
      </c>
    </row>
    <row r="346" spans="1:17" ht="30" hidden="1">
      <c r="C346" s="64" t="s">
        <v>750</v>
      </c>
      <c r="D346" s="64" t="s">
        <v>751</v>
      </c>
      <c r="E346" s="64" t="s">
        <v>751</v>
      </c>
      <c r="H346" s="64" t="s">
        <v>359</v>
      </c>
      <c r="I346" s="64" t="s">
        <v>462</v>
      </c>
      <c r="J346" s="64" t="e">
        <v>#N/A</v>
      </c>
      <c r="K346" s="157">
        <v>43511</v>
      </c>
      <c r="L346" s="157" t="s">
        <v>1018</v>
      </c>
      <c r="M346" s="157">
        <v>43469</v>
      </c>
      <c r="N346" s="157">
        <v>43462</v>
      </c>
      <c r="O346" s="64" t="s">
        <v>349</v>
      </c>
      <c r="P346" s="64" t="s">
        <v>391</v>
      </c>
      <c r="Q346" s="158">
        <v>43921</v>
      </c>
    </row>
    <row r="347" spans="1:17" ht="30" hidden="1">
      <c r="C347" s="64" t="s">
        <v>752</v>
      </c>
      <c r="D347" s="64" t="s">
        <v>753</v>
      </c>
      <c r="E347" s="64" t="s">
        <v>753</v>
      </c>
      <c r="H347" s="64" t="s">
        <v>359</v>
      </c>
      <c r="I347" s="64" t="s">
        <v>462</v>
      </c>
      <c r="J347" s="64" t="e">
        <v>#N/A</v>
      </c>
      <c r="K347" s="157">
        <v>43549</v>
      </c>
      <c r="L347" s="157" t="s">
        <v>1018</v>
      </c>
      <c r="M347" s="157">
        <v>43507</v>
      </c>
      <c r="N347" s="157">
        <v>43500</v>
      </c>
      <c r="O347" s="64" t="s">
        <v>349</v>
      </c>
      <c r="P347" s="64" t="s">
        <v>354</v>
      </c>
      <c r="Q347" s="158">
        <v>43921</v>
      </c>
    </row>
    <row r="348" spans="1:17" ht="30" hidden="1">
      <c r="C348" s="64" t="s">
        <v>853</v>
      </c>
      <c r="D348" s="64" t="s">
        <v>854</v>
      </c>
      <c r="E348" s="64" t="s">
        <v>854</v>
      </c>
      <c r="H348" s="64" t="s">
        <v>359</v>
      </c>
      <c r="I348" s="64" t="s">
        <v>462</v>
      </c>
      <c r="J348" s="64" t="e">
        <v>#N/A</v>
      </c>
      <c r="K348" s="157">
        <v>43665</v>
      </c>
      <c r="L348" s="157" t="s">
        <v>1018</v>
      </c>
      <c r="M348" s="157">
        <v>43537</v>
      </c>
      <c r="N348" s="157">
        <v>43530</v>
      </c>
      <c r="O348" s="64" t="s">
        <v>349</v>
      </c>
      <c r="P348" s="64" t="s">
        <v>391</v>
      </c>
      <c r="Q348" s="158">
        <v>43921</v>
      </c>
    </row>
    <row r="349" spans="1:17" s="47" customFormat="1" hidden="1">
      <c r="A349" s="47" t="s">
        <v>324</v>
      </c>
      <c r="B349" s="47" t="s">
        <v>479</v>
      </c>
      <c r="C349" s="47" t="s">
        <v>480</v>
      </c>
      <c r="D349" s="47" t="s">
        <v>481</v>
      </c>
      <c r="E349" s="47" t="s">
        <v>481</v>
      </c>
      <c r="F349" s="47" t="s">
        <v>345</v>
      </c>
      <c r="G349" s="47" t="s">
        <v>346</v>
      </c>
      <c r="H349" s="47" t="s">
        <v>347</v>
      </c>
      <c r="I349" s="47" t="s">
        <v>348</v>
      </c>
      <c r="J349" s="47" t="s">
        <v>332</v>
      </c>
      <c r="K349" s="24">
        <v>43203</v>
      </c>
      <c r="L349" s="24" t="s">
        <v>1018</v>
      </c>
      <c r="M349" s="24">
        <v>43150</v>
      </c>
      <c r="N349" s="24"/>
      <c r="O349" s="47" t="s">
        <v>349</v>
      </c>
      <c r="P349" s="47" t="s">
        <v>350</v>
      </c>
      <c r="Q349" s="24">
        <v>43920</v>
      </c>
    </row>
    <row r="350" spans="1:17" s="47" customFormat="1" hidden="1">
      <c r="B350" s="47" t="s">
        <v>3229</v>
      </c>
      <c r="C350" s="47" t="s">
        <v>2043</v>
      </c>
      <c r="D350" s="47" t="s">
        <v>2262</v>
      </c>
      <c r="E350" s="47" t="s">
        <v>2048</v>
      </c>
      <c r="F350" s="47" t="s">
        <v>328</v>
      </c>
      <c r="G350" s="47" t="s">
        <v>329</v>
      </c>
      <c r="H350" s="47" t="s">
        <v>330</v>
      </c>
      <c r="I350" s="47" t="s">
        <v>802</v>
      </c>
      <c r="J350" s="47" t="s">
        <v>332</v>
      </c>
      <c r="K350" s="24">
        <v>44033</v>
      </c>
      <c r="L350" s="24">
        <v>44033</v>
      </c>
      <c r="M350" s="24">
        <v>43991</v>
      </c>
      <c r="N350" s="24">
        <v>43998</v>
      </c>
      <c r="O350" s="47" t="s">
        <v>333</v>
      </c>
      <c r="P350" s="47" t="s">
        <v>391</v>
      </c>
      <c r="Q350" s="24">
        <v>43990</v>
      </c>
    </row>
    <row r="351" spans="1:17" s="47" customFormat="1" ht="30" hidden="1">
      <c r="A351" s="47" t="s">
        <v>2645</v>
      </c>
      <c r="B351" s="47" t="s">
        <v>3283</v>
      </c>
      <c r="C351" s="47" t="s">
        <v>2778</v>
      </c>
      <c r="D351" s="47" t="s">
        <v>947</v>
      </c>
      <c r="E351" s="48" t="s">
        <v>2777</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hidden="1">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66">
        <v>44012</v>
      </c>
    </row>
    <row r="353" spans="3:17" ht="30" hidden="1">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66">
        <v>44012</v>
      </c>
    </row>
    <row r="354" spans="3:17" ht="30" hidden="1">
      <c r="C354" s="66" t="s">
        <v>1861</v>
      </c>
      <c r="D354" s="66" t="s">
        <v>1862</v>
      </c>
      <c r="E354" s="52" t="s">
        <v>1418</v>
      </c>
      <c r="F354" s="52" t="s">
        <v>328</v>
      </c>
      <c r="G354" s="66" t="s">
        <v>329</v>
      </c>
      <c r="H354" s="66" t="s">
        <v>330</v>
      </c>
      <c r="I354" s="66" t="s">
        <v>353</v>
      </c>
      <c r="J354" s="52" t="s">
        <v>332</v>
      </c>
      <c r="K354" s="65">
        <v>43137</v>
      </c>
      <c r="L354" s="65">
        <v>43137</v>
      </c>
      <c r="M354" s="65">
        <v>43081</v>
      </c>
      <c r="N354" s="65">
        <v>43074</v>
      </c>
      <c r="O354" s="66" t="s">
        <v>333</v>
      </c>
      <c r="P354" s="66" t="s">
        <v>376</v>
      </c>
      <c r="Q354" s="266">
        <v>44012</v>
      </c>
    </row>
    <row r="355" spans="3:17" ht="30" hidden="1">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66">
        <v>44012</v>
      </c>
    </row>
    <row r="356" spans="3:17" ht="30" hidden="1">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66">
        <v>44012</v>
      </c>
    </row>
    <row r="357" spans="3:17" ht="30" hidden="1">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66">
        <v>44012</v>
      </c>
    </row>
    <row r="358" spans="3:17" ht="30" hidden="1">
      <c r="C358" s="66" t="s">
        <v>1869</v>
      </c>
      <c r="D358" s="66" t="s">
        <v>1870</v>
      </c>
      <c r="E358" s="52" t="s">
        <v>1871</v>
      </c>
      <c r="F358" s="52" t="s">
        <v>328</v>
      </c>
      <c r="G358" s="66" t="s">
        <v>329</v>
      </c>
      <c r="H358" s="66" t="s">
        <v>330</v>
      </c>
      <c r="I358" s="66" t="s">
        <v>353</v>
      </c>
      <c r="J358" s="52" t="s">
        <v>332</v>
      </c>
      <c r="K358" s="65">
        <v>43137</v>
      </c>
      <c r="L358" s="65">
        <v>43137</v>
      </c>
      <c r="M358" s="65">
        <v>43102</v>
      </c>
      <c r="N358" s="65">
        <v>43095</v>
      </c>
      <c r="O358" s="66" t="s">
        <v>333</v>
      </c>
      <c r="P358" s="66" t="s">
        <v>380</v>
      </c>
      <c r="Q358" s="266">
        <v>44012</v>
      </c>
    </row>
    <row r="359" spans="3:17" ht="30" hidden="1">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66">
        <v>44012</v>
      </c>
    </row>
    <row r="360" spans="3:17" ht="30" hidden="1">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66">
        <v>44012</v>
      </c>
    </row>
    <row r="361" spans="3:17" ht="30" hidden="1">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66">
        <v>44012</v>
      </c>
    </row>
    <row r="362" spans="3:17" ht="30" hidden="1">
      <c r="C362" s="52" t="s">
        <v>436</v>
      </c>
      <c r="D362" s="52" t="s">
        <v>437</v>
      </c>
      <c r="E362" s="52" t="s">
        <v>438</v>
      </c>
      <c r="F362" s="52" t="s">
        <v>328</v>
      </c>
      <c r="G362" s="52" t="s">
        <v>329</v>
      </c>
      <c r="H362" s="52" t="s">
        <v>330</v>
      </c>
      <c r="I362" s="52" t="s">
        <v>2448</v>
      </c>
      <c r="J362" s="52" t="s">
        <v>332</v>
      </c>
      <c r="K362" s="46">
        <v>43144</v>
      </c>
      <c r="L362" s="46" t="s">
        <v>1018</v>
      </c>
      <c r="M362" s="46">
        <v>43102</v>
      </c>
      <c r="N362" s="46"/>
      <c r="O362" s="52" t="s">
        <v>349</v>
      </c>
      <c r="P362" s="52" t="s">
        <v>380</v>
      </c>
      <c r="Q362" s="266">
        <v>44012</v>
      </c>
    </row>
    <row r="363" spans="3:17" ht="30" hidden="1">
      <c r="C363" s="52" t="s">
        <v>433</v>
      </c>
      <c r="D363" s="52" t="s">
        <v>434</v>
      </c>
      <c r="E363" s="52" t="s">
        <v>435</v>
      </c>
      <c r="F363" s="52" t="s">
        <v>328</v>
      </c>
      <c r="G363" s="52" t="s">
        <v>329</v>
      </c>
      <c r="H363" s="52" t="s">
        <v>330</v>
      </c>
      <c r="I363" s="52" t="s">
        <v>2448</v>
      </c>
      <c r="J363" s="52" t="s">
        <v>332</v>
      </c>
      <c r="K363" s="46">
        <v>43144</v>
      </c>
      <c r="L363" s="46">
        <v>43144</v>
      </c>
      <c r="M363" s="46">
        <v>43102</v>
      </c>
      <c r="N363" s="46"/>
      <c r="O363" s="52" t="s">
        <v>333</v>
      </c>
      <c r="P363" s="52" t="s">
        <v>391</v>
      </c>
      <c r="Q363" s="266">
        <v>44012</v>
      </c>
    </row>
    <row r="364" spans="3:17" ht="30" hidden="1">
      <c r="C364" s="52" t="s">
        <v>456</v>
      </c>
      <c r="D364" s="52" t="s">
        <v>457</v>
      </c>
      <c r="E364" s="52" t="s">
        <v>457</v>
      </c>
      <c r="F364" s="52" t="s">
        <v>357</v>
      </c>
      <c r="G364" s="52" t="s">
        <v>358</v>
      </c>
      <c r="H364" s="52" t="s">
        <v>359</v>
      </c>
      <c r="I364" s="52" t="s">
        <v>455</v>
      </c>
      <c r="J364" s="52" t="s">
        <v>332</v>
      </c>
      <c r="K364" s="46">
        <v>43180</v>
      </c>
      <c r="L364" s="46" t="s">
        <v>1018</v>
      </c>
      <c r="M364" s="46">
        <v>43136</v>
      </c>
      <c r="N364" s="46"/>
      <c r="O364" s="52" t="s">
        <v>349</v>
      </c>
      <c r="P364" s="52" t="s">
        <v>361</v>
      </c>
      <c r="Q364" s="266">
        <v>44012</v>
      </c>
    </row>
    <row r="365" spans="3:17" ht="30" hidden="1">
      <c r="C365" s="52" t="s">
        <v>458</v>
      </c>
      <c r="D365" s="52" t="s">
        <v>459</v>
      </c>
      <c r="E365" s="52" t="s">
        <v>459</v>
      </c>
      <c r="F365" s="52" t="s">
        <v>357</v>
      </c>
      <c r="G365" s="52" t="s">
        <v>358</v>
      </c>
      <c r="H365" s="52" t="s">
        <v>359</v>
      </c>
      <c r="I365" s="52" t="s">
        <v>455</v>
      </c>
      <c r="J365" s="52" t="s">
        <v>332</v>
      </c>
      <c r="K365" s="46">
        <v>43180</v>
      </c>
      <c r="L365" s="46" t="s">
        <v>1018</v>
      </c>
      <c r="M365" s="46">
        <v>43136</v>
      </c>
      <c r="N365" s="46"/>
      <c r="O365" s="52" t="s">
        <v>349</v>
      </c>
      <c r="P365" s="52" t="s">
        <v>350</v>
      </c>
      <c r="Q365" s="266">
        <v>44012</v>
      </c>
    </row>
    <row r="366" spans="3:17" ht="30" hidden="1">
      <c r="C366" s="52" t="s">
        <v>493</v>
      </c>
      <c r="D366" s="52" t="s">
        <v>494</v>
      </c>
      <c r="E366" s="52" t="s">
        <v>494</v>
      </c>
      <c r="F366" s="52" t="s">
        <v>357</v>
      </c>
      <c r="G366" s="52" t="s">
        <v>358</v>
      </c>
      <c r="H366" s="52" t="s">
        <v>359</v>
      </c>
      <c r="I366" s="52" t="s">
        <v>612</v>
      </c>
      <c r="J366" s="52" t="s">
        <v>332</v>
      </c>
      <c r="K366" s="46">
        <v>43215</v>
      </c>
      <c r="L366" s="46" t="s">
        <v>1018</v>
      </c>
      <c r="M366" s="46">
        <v>43173</v>
      </c>
      <c r="N366" s="46"/>
      <c r="O366" s="52" t="s">
        <v>349</v>
      </c>
      <c r="P366" s="52" t="s">
        <v>361</v>
      </c>
      <c r="Q366" s="266">
        <v>44012</v>
      </c>
    </row>
    <row r="367" spans="3:17" ht="30" hidden="1">
      <c r="C367" s="74" t="s">
        <v>498</v>
      </c>
      <c r="D367" s="74" t="s">
        <v>499</v>
      </c>
      <c r="E367" s="74" t="s">
        <v>499</v>
      </c>
      <c r="F367" s="74" t="s">
        <v>357</v>
      </c>
      <c r="G367" s="74" t="s">
        <v>358</v>
      </c>
      <c r="H367" s="74" t="s">
        <v>359</v>
      </c>
      <c r="I367" s="74" t="s">
        <v>360</v>
      </c>
      <c r="J367" s="74" t="s">
        <v>332</v>
      </c>
      <c r="K367" s="107">
        <v>43216</v>
      </c>
      <c r="L367" s="74" t="s">
        <v>1018</v>
      </c>
      <c r="M367" s="107">
        <v>43173</v>
      </c>
      <c r="N367" s="107"/>
      <c r="O367" s="74" t="s">
        <v>349</v>
      </c>
      <c r="P367" s="74" t="s">
        <v>354</v>
      </c>
      <c r="Q367" s="266">
        <v>44012</v>
      </c>
    </row>
    <row r="368" spans="3:17" ht="30" hidden="1">
      <c r="C368" s="74" t="s">
        <v>506</v>
      </c>
      <c r="D368" s="74" t="s">
        <v>507</v>
      </c>
      <c r="E368" s="74" t="s">
        <v>507</v>
      </c>
      <c r="F368" s="74" t="s">
        <v>357</v>
      </c>
      <c r="G368" s="74" t="s">
        <v>358</v>
      </c>
      <c r="H368" s="74" t="s">
        <v>359</v>
      </c>
      <c r="I368" s="74" t="s">
        <v>360</v>
      </c>
      <c r="J368" s="74" t="s">
        <v>332</v>
      </c>
      <c r="K368" s="107">
        <v>43218</v>
      </c>
      <c r="L368" s="74" t="s">
        <v>1018</v>
      </c>
      <c r="M368" s="107">
        <v>43175</v>
      </c>
      <c r="N368" s="107"/>
      <c r="O368" s="74" t="s">
        <v>349</v>
      </c>
      <c r="P368" s="74" t="s">
        <v>423</v>
      </c>
      <c r="Q368" s="266">
        <v>44012</v>
      </c>
    </row>
    <row r="369" spans="3:17" ht="30" hidden="1">
      <c r="C369" s="52" t="s">
        <v>518</v>
      </c>
      <c r="D369" s="52" t="s">
        <v>519</v>
      </c>
      <c r="E369" s="52" t="s">
        <v>519</v>
      </c>
      <c r="F369" s="52" t="s">
        <v>357</v>
      </c>
      <c r="G369" s="52" t="s">
        <v>358</v>
      </c>
      <c r="H369" s="52" t="s">
        <v>359</v>
      </c>
      <c r="I369" s="52" t="s">
        <v>559</v>
      </c>
      <c r="J369" s="52" t="s">
        <v>332</v>
      </c>
      <c r="K369" s="46">
        <v>43236</v>
      </c>
      <c r="L369" s="46" t="s">
        <v>1018</v>
      </c>
      <c r="M369" s="46">
        <v>43195</v>
      </c>
      <c r="N369" s="46">
        <v>43188</v>
      </c>
      <c r="O369" s="52" t="s">
        <v>349</v>
      </c>
      <c r="P369" s="52" t="s">
        <v>361</v>
      </c>
      <c r="Q369" s="266">
        <v>44012</v>
      </c>
    </row>
    <row r="370" spans="3:17" ht="30" hidden="1">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66">
        <v>44012</v>
      </c>
    </row>
    <row r="371" spans="3:17" ht="30" hidden="1">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66">
        <v>44012</v>
      </c>
    </row>
    <row r="372" spans="3:17" ht="30" hidden="1">
      <c r="C372" s="52" t="s">
        <v>553</v>
      </c>
      <c r="D372" s="52" t="s">
        <v>554</v>
      </c>
      <c r="E372" s="52" t="s">
        <v>555</v>
      </c>
      <c r="F372" s="52" t="s">
        <v>328</v>
      </c>
      <c r="G372" s="52" t="s">
        <v>329</v>
      </c>
      <c r="H372" s="52" t="s">
        <v>330</v>
      </c>
      <c r="I372" s="52" t="s">
        <v>2076</v>
      </c>
      <c r="J372" s="52" t="s">
        <v>332</v>
      </c>
      <c r="K372" s="46">
        <v>43299</v>
      </c>
      <c r="L372" s="46">
        <v>43299</v>
      </c>
      <c r="M372" s="46">
        <v>43249</v>
      </c>
      <c r="N372" s="46">
        <v>43242</v>
      </c>
      <c r="O372" s="52" t="s">
        <v>333</v>
      </c>
      <c r="P372" s="52" t="s">
        <v>380</v>
      </c>
      <c r="Q372" s="266">
        <v>44012</v>
      </c>
    </row>
    <row r="373" spans="3:17" ht="30" hidden="1">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69">
        <v>44012</v>
      </c>
    </row>
    <row r="374" spans="3:17" ht="30" hidden="1">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66">
        <v>44012</v>
      </c>
    </row>
    <row r="375" spans="3:17" ht="30" hidden="1">
      <c r="C375" s="52" t="s">
        <v>580</v>
      </c>
      <c r="D375" s="52" t="s">
        <v>581</v>
      </c>
      <c r="E375" s="52" t="s">
        <v>582</v>
      </c>
      <c r="F375" s="52" t="s">
        <v>328</v>
      </c>
      <c r="G375" s="52" t="s">
        <v>329</v>
      </c>
      <c r="H375" s="52" t="s">
        <v>330</v>
      </c>
      <c r="I375" s="52" t="s">
        <v>2076</v>
      </c>
      <c r="J375" s="52" t="s">
        <v>332</v>
      </c>
      <c r="K375" s="46">
        <v>43340</v>
      </c>
      <c r="L375" s="46">
        <v>43340</v>
      </c>
      <c r="M375" s="46">
        <v>43298</v>
      </c>
      <c r="N375" s="46">
        <v>43291</v>
      </c>
      <c r="O375" s="52" t="s">
        <v>333</v>
      </c>
      <c r="P375" s="52" t="s">
        <v>350</v>
      </c>
      <c r="Q375" s="266">
        <v>44012</v>
      </c>
    </row>
    <row r="376" spans="3:17" ht="30" hidden="1">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66">
        <v>44012</v>
      </c>
    </row>
    <row r="377" spans="3:17" ht="30" hidden="1">
      <c r="C377" s="52" t="s">
        <v>2415</v>
      </c>
      <c r="D377" s="52" t="s">
        <v>611</v>
      </c>
      <c r="E377" s="52" t="s">
        <v>611</v>
      </c>
      <c r="F377" s="52" t="s">
        <v>357</v>
      </c>
      <c r="G377" s="52" t="s">
        <v>346</v>
      </c>
      <c r="H377" s="52" t="s">
        <v>359</v>
      </c>
      <c r="I377" s="52" t="s">
        <v>612</v>
      </c>
      <c r="J377" s="52" t="s">
        <v>332</v>
      </c>
      <c r="K377" s="46">
        <v>43377</v>
      </c>
      <c r="L377" s="46" t="s">
        <v>1018</v>
      </c>
      <c r="M377" s="46">
        <v>43353</v>
      </c>
      <c r="N377" s="46"/>
      <c r="O377" s="52" t="s">
        <v>349</v>
      </c>
      <c r="P377" s="52" t="s">
        <v>391</v>
      </c>
      <c r="Q377" s="266">
        <v>44012</v>
      </c>
    </row>
    <row r="378" spans="3:17" ht="30" hidden="1">
      <c r="C378" s="52" t="s">
        <v>623</v>
      </c>
      <c r="D378" s="52" t="s">
        <v>624</v>
      </c>
      <c r="E378" s="52" t="s">
        <v>625</v>
      </c>
      <c r="F378" s="52" t="s">
        <v>373</v>
      </c>
      <c r="G378" s="52" t="s">
        <v>329</v>
      </c>
      <c r="H378" s="52" t="s">
        <v>347</v>
      </c>
      <c r="I378" s="52" t="s">
        <v>374</v>
      </c>
      <c r="J378" s="52" t="s">
        <v>332</v>
      </c>
      <c r="K378" s="46">
        <v>43445</v>
      </c>
      <c r="L378" s="46" t="s">
        <v>1018</v>
      </c>
      <c r="M378" s="46">
        <v>43410</v>
      </c>
      <c r="N378" s="46">
        <v>43403</v>
      </c>
      <c r="O378" s="52" t="s">
        <v>349</v>
      </c>
      <c r="P378" s="52" t="s">
        <v>334</v>
      </c>
      <c r="Q378" s="266">
        <v>44012</v>
      </c>
    </row>
    <row r="379" spans="3:17" ht="30" hidden="1">
      <c r="C379" s="52" t="s">
        <v>626</v>
      </c>
      <c r="D379" s="52" t="s">
        <v>627</v>
      </c>
      <c r="E379" s="52" t="s">
        <v>628</v>
      </c>
      <c r="F379" s="52" t="s">
        <v>373</v>
      </c>
      <c r="G379" s="52" t="s">
        <v>329</v>
      </c>
      <c r="H379" s="52" t="s">
        <v>347</v>
      </c>
      <c r="I379" s="52" t="s">
        <v>374</v>
      </c>
      <c r="J379" s="52" t="s">
        <v>332</v>
      </c>
      <c r="K379" s="46">
        <v>43445</v>
      </c>
      <c r="L379" s="46" t="s">
        <v>1018</v>
      </c>
      <c r="M379" s="46">
        <v>43410</v>
      </c>
      <c r="N379" s="46">
        <v>43403</v>
      </c>
      <c r="O379" s="52" t="s">
        <v>349</v>
      </c>
      <c r="P379" s="52" t="s">
        <v>413</v>
      </c>
      <c r="Q379" s="266">
        <v>44012</v>
      </c>
    </row>
    <row r="380" spans="3:17" ht="30" hidden="1">
      <c r="C380" s="52" t="s">
        <v>663</v>
      </c>
      <c r="D380" s="52" t="s">
        <v>664</v>
      </c>
      <c r="E380" s="52" t="s">
        <v>664</v>
      </c>
      <c r="F380" s="52" t="s">
        <v>357</v>
      </c>
      <c r="G380" s="52" t="s">
        <v>358</v>
      </c>
      <c r="H380" s="52" t="s">
        <v>359</v>
      </c>
      <c r="I380" s="52" t="s">
        <v>449</v>
      </c>
      <c r="J380" s="52" t="s">
        <v>332</v>
      </c>
      <c r="K380" s="46">
        <v>43496</v>
      </c>
      <c r="L380" s="46" t="s">
        <v>1018</v>
      </c>
      <c r="M380" s="46">
        <v>43459</v>
      </c>
      <c r="N380" s="46">
        <v>43448</v>
      </c>
      <c r="O380" s="52" t="s">
        <v>349</v>
      </c>
      <c r="P380" s="52" t="s">
        <v>391</v>
      </c>
      <c r="Q380" s="266">
        <v>44012</v>
      </c>
    </row>
    <row r="381" spans="3:17" ht="30" hidden="1">
      <c r="C381" s="52" t="s">
        <v>665</v>
      </c>
      <c r="D381" s="52" t="s">
        <v>666</v>
      </c>
      <c r="E381" s="52" t="s">
        <v>666</v>
      </c>
      <c r="F381" s="52" t="s">
        <v>357</v>
      </c>
      <c r="G381" s="52" t="s">
        <v>358</v>
      </c>
      <c r="H381" s="52" t="s">
        <v>359</v>
      </c>
      <c r="I381" s="52" t="s">
        <v>497</v>
      </c>
      <c r="J381" s="52" t="s">
        <v>332</v>
      </c>
      <c r="K381" s="46">
        <v>43496</v>
      </c>
      <c r="L381" s="46" t="s">
        <v>1018</v>
      </c>
      <c r="M381" s="46">
        <v>43469</v>
      </c>
      <c r="N381" s="46">
        <v>43462</v>
      </c>
      <c r="O381" s="52" t="s">
        <v>349</v>
      </c>
      <c r="P381" s="52" t="s">
        <v>376</v>
      </c>
      <c r="Q381" s="266">
        <v>44012</v>
      </c>
    </row>
    <row r="382" spans="3:17" ht="30" hidden="1">
      <c r="C382" s="52" t="s">
        <v>667</v>
      </c>
      <c r="D382" s="52" t="s">
        <v>668</v>
      </c>
      <c r="E382" s="52" t="s">
        <v>668</v>
      </c>
      <c r="F382" s="52" t="s">
        <v>357</v>
      </c>
      <c r="G382" s="52" t="s">
        <v>358</v>
      </c>
      <c r="H382" s="52" t="s">
        <v>359</v>
      </c>
      <c r="I382" s="52" t="s">
        <v>497</v>
      </c>
      <c r="J382" s="52" t="s">
        <v>332</v>
      </c>
      <c r="K382" s="46">
        <v>43496</v>
      </c>
      <c r="L382" s="46" t="s">
        <v>1018</v>
      </c>
      <c r="M382" s="46">
        <v>43469</v>
      </c>
      <c r="N382" s="46">
        <v>43462</v>
      </c>
      <c r="O382" s="52" t="s">
        <v>349</v>
      </c>
      <c r="P382" s="52" t="s">
        <v>361</v>
      </c>
      <c r="Q382" s="266">
        <v>44012</v>
      </c>
    </row>
    <row r="383" spans="3:17" ht="30" hidden="1">
      <c r="C383" s="52" t="s">
        <v>669</v>
      </c>
      <c r="D383" s="52" t="s">
        <v>670</v>
      </c>
      <c r="E383" s="52" t="s">
        <v>670</v>
      </c>
      <c r="F383" s="52" t="s">
        <v>357</v>
      </c>
      <c r="G383" s="52" t="s">
        <v>358</v>
      </c>
      <c r="H383" s="52" t="s">
        <v>359</v>
      </c>
      <c r="I383" s="52" t="s">
        <v>449</v>
      </c>
      <c r="J383" s="52" t="s">
        <v>332</v>
      </c>
      <c r="K383" s="46">
        <v>43496</v>
      </c>
      <c r="L383" s="46" t="s">
        <v>1018</v>
      </c>
      <c r="M383" s="46">
        <v>43459</v>
      </c>
      <c r="N383" s="46">
        <v>43452</v>
      </c>
      <c r="O383" s="52" t="s">
        <v>349</v>
      </c>
      <c r="P383" s="52" t="s">
        <v>354</v>
      </c>
      <c r="Q383" s="266">
        <v>44012</v>
      </c>
    </row>
    <row r="384" spans="3:17" ht="30" hidden="1">
      <c r="C384" s="52" t="s">
        <v>679</v>
      </c>
      <c r="D384" s="52" t="s">
        <v>680</v>
      </c>
      <c r="E384" s="52" t="s">
        <v>680</v>
      </c>
      <c r="F384" s="52" t="s">
        <v>357</v>
      </c>
      <c r="G384" s="52" t="s">
        <v>358</v>
      </c>
      <c r="H384" s="52" t="s">
        <v>359</v>
      </c>
      <c r="I384" s="52" t="s">
        <v>497</v>
      </c>
      <c r="J384" s="52" t="s">
        <v>332</v>
      </c>
      <c r="K384" s="46">
        <v>43511</v>
      </c>
      <c r="L384" s="46" t="s">
        <v>1018</v>
      </c>
      <c r="M384" s="46">
        <v>43469</v>
      </c>
      <c r="N384" s="46">
        <v>43462</v>
      </c>
      <c r="O384" s="52" t="s">
        <v>349</v>
      </c>
      <c r="P384" s="52" t="s">
        <v>361</v>
      </c>
      <c r="Q384" s="266">
        <v>44012</v>
      </c>
    </row>
    <row r="385" spans="3:17" ht="30" hidden="1">
      <c r="C385" s="52" t="s">
        <v>2016</v>
      </c>
      <c r="D385" s="52" t="s">
        <v>685</v>
      </c>
      <c r="E385" s="52" t="s">
        <v>685</v>
      </c>
      <c r="F385" s="52" t="s">
        <v>357</v>
      </c>
      <c r="G385" s="52" t="s">
        <v>358</v>
      </c>
      <c r="H385" s="52" t="s">
        <v>359</v>
      </c>
      <c r="I385" s="52" t="s">
        <v>455</v>
      </c>
      <c r="J385" s="52" t="s">
        <v>332</v>
      </c>
      <c r="K385" s="46">
        <v>43514</v>
      </c>
      <c r="L385" s="46">
        <v>43606</v>
      </c>
      <c r="M385" s="46">
        <v>43482</v>
      </c>
      <c r="N385" s="46">
        <v>43475</v>
      </c>
      <c r="O385" s="52" t="s">
        <v>333</v>
      </c>
      <c r="P385" s="52" t="s">
        <v>391</v>
      </c>
      <c r="Q385" s="266">
        <v>44012</v>
      </c>
    </row>
    <row r="386" spans="3:17" ht="30" hidden="1">
      <c r="C386" s="52" t="s">
        <v>675</v>
      </c>
      <c r="D386" s="52" t="s">
        <v>676</v>
      </c>
      <c r="E386" s="52" t="s">
        <v>676</v>
      </c>
      <c r="F386" s="52" t="s">
        <v>357</v>
      </c>
      <c r="G386" s="52" t="s">
        <v>358</v>
      </c>
      <c r="H386" s="52" t="s">
        <v>359</v>
      </c>
      <c r="I386" s="52" t="s">
        <v>559</v>
      </c>
      <c r="J386" s="52" t="s">
        <v>332</v>
      </c>
      <c r="K386" s="46">
        <v>43514</v>
      </c>
      <c r="L386" s="46" t="s">
        <v>1018</v>
      </c>
      <c r="M386" s="46">
        <v>43472</v>
      </c>
      <c r="N386" s="46">
        <v>43465</v>
      </c>
      <c r="O386" s="52" t="s">
        <v>349</v>
      </c>
      <c r="P386" s="52" t="s">
        <v>391</v>
      </c>
      <c r="Q386" s="266">
        <v>44012</v>
      </c>
    </row>
    <row r="387" spans="3:17" ht="30" hidden="1">
      <c r="C387" s="52" t="s">
        <v>677</v>
      </c>
      <c r="D387" s="52" t="s">
        <v>678</v>
      </c>
      <c r="E387" s="52" t="s">
        <v>678</v>
      </c>
      <c r="F387" s="52" t="s">
        <v>357</v>
      </c>
      <c r="G387" s="52" t="s">
        <v>358</v>
      </c>
      <c r="H387" s="52" t="s">
        <v>359</v>
      </c>
      <c r="I387" s="52" t="s">
        <v>559</v>
      </c>
      <c r="J387" s="52" t="s">
        <v>332</v>
      </c>
      <c r="K387" s="46">
        <v>43514</v>
      </c>
      <c r="L387" s="46" t="s">
        <v>1018</v>
      </c>
      <c r="M387" s="46">
        <v>43472</v>
      </c>
      <c r="N387" s="46">
        <v>43465</v>
      </c>
      <c r="O387" s="52" t="s">
        <v>349</v>
      </c>
      <c r="P387" s="52" t="s">
        <v>354</v>
      </c>
      <c r="Q387" s="266">
        <v>44012</v>
      </c>
    </row>
    <row r="388" spans="3:17" ht="30" hidden="1">
      <c r="C388" s="52" t="s">
        <v>692</v>
      </c>
      <c r="D388" s="52" t="s">
        <v>693</v>
      </c>
      <c r="E388" s="52" t="s">
        <v>693</v>
      </c>
      <c r="F388" s="52" t="s">
        <v>357</v>
      </c>
      <c r="G388" s="52" t="s">
        <v>358</v>
      </c>
      <c r="H388" s="52" t="s">
        <v>359</v>
      </c>
      <c r="I388" s="52" t="s">
        <v>449</v>
      </c>
      <c r="J388" s="52" t="s">
        <v>332</v>
      </c>
      <c r="K388" s="46">
        <v>43514</v>
      </c>
      <c r="L388" s="46" t="s">
        <v>1018</v>
      </c>
      <c r="M388" s="46">
        <v>43472</v>
      </c>
      <c r="N388" s="46">
        <v>43465</v>
      </c>
      <c r="O388" s="52" t="s">
        <v>349</v>
      </c>
      <c r="P388" s="52" t="s">
        <v>361</v>
      </c>
      <c r="Q388" s="266">
        <v>44012</v>
      </c>
    </row>
    <row r="389" spans="3:17" ht="30" hidden="1">
      <c r="C389" s="52" t="s">
        <v>696</v>
      </c>
      <c r="D389" s="52" t="s">
        <v>697</v>
      </c>
      <c r="E389" s="52" t="s">
        <v>697</v>
      </c>
      <c r="F389" s="52" t="s">
        <v>357</v>
      </c>
      <c r="G389" s="52" t="s">
        <v>358</v>
      </c>
      <c r="H389" s="52" t="s">
        <v>359</v>
      </c>
      <c r="I389" s="52" t="s">
        <v>449</v>
      </c>
      <c r="J389" s="52" t="s">
        <v>332</v>
      </c>
      <c r="K389" s="46">
        <v>43514</v>
      </c>
      <c r="L389" s="46" t="s">
        <v>1018</v>
      </c>
      <c r="M389" s="46">
        <v>43472</v>
      </c>
      <c r="N389" s="46">
        <v>43465</v>
      </c>
      <c r="O389" s="52" t="s">
        <v>349</v>
      </c>
      <c r="P389" s="52" t="s">
        <v>334</v>
      </c>
      <c r="Q389" s="266">
        <v>44012</v>
      </c>
    </row>
    <row r="390" spans="3:17" ht="30" hidden="1">
      <c r="C390" s="52" t="s">
        <v>2015</v>
      </c>
      <c r="D390" s="52" t="s">
        <v>689</v>
      </c>
      <c r="E390" s="52" t="s">
        <v>689</v>
      </c>
      <c r="F390" s="52" t="s">
        <v>357</v>
      </c>
      <c r="G390" s="52" t="s">
        <v>358</v>
      </c>
      <c r="H390" s="52" t="s">
        <v>359</v>
      </c>
      <c r="I390" s="52" t="s">
        <v>612</v>
      </c>
      <c r="J390" s="52" t="s">
        <v>332</v>
      </c>
      <c r="K390" s="46">
        <v>43524</v>
      </c>
      <c r="L390" s="46">
        <v>43599</v>
      </c>
      <c r="M390" s="46">
        <v>43486</v>
      </c>
      <c r="N390" s="46">
        <v>43479</v>
      </c>
      <c r="O390" s="52" t="s">
        <v>333</v>
      </c>
      <c r="P390" s="52" t="s">
        <v>350</v>
      </c>
      <c r="Q390" s="266">
        <v>44012</v>
      </c>
    </row>
    <row r="391" spans="3:17" ht="30" hidden="1">
      <c r="C391" s="52" t="s">
        <v>690</v>
      </c>
      <c r="D391" s="52" t="s">
        <v>691</v>
      </c>
      <c r="E391" s="52" t="s">
        <v>691</v>
      </c>
      <c r="F391" s="52" t="s">
        <v>357</v>
      </c>
      <c r="G391" s="52" t="s">
        <v>358</v>
      </c>
      <c r="H391" s="52" t="s">
        <v>359</v>
      </c>
      <c r="I391" s="52" t="s">
        <v>612</v>
      </c>
      <c r="J391" s="52" t="s">
        <v>332</v>
      </c>
      <c r="K391" s="46">
        <v>43531</v>
      </c>
      <c r="L391" s="46">
        <v>43599</v>
      </c>
      <c r="M391" s="46">
        <v>43489</v>
      </c>
      <c r="N391" s="46">
        <v>43482</v>
      </c>
      <c r="O391" s="52" t="s">
        <v>333</v>
      </c>
      <c r="P391" s="52" t="s">
        <v>361</v>
      </c>
      <c r="Q391" s="268">
        <v>44012</v>
      </c>
    </row>
    <row r="392" spans="3:17" ht="30" hidden="1">
      <c r="C392" s="52" t="s">
        <v>759</v>
      </c>
      <c r="D392" s="52" t="s">
        <v>760</v>
      </c>
      <c r="E392" s="52" t="s">
        <v>760</v>
      </c>
      <c r="F392" s="52" t="s">
        <v>357</v>
      </c>
      <c r="G392" s="52" t="s">
        <v>346</v>
      </c>
      <c r="H392" s="52" t="s">
        <v>359</v>
      </c>
      <c r="I392" s="52" t="s">
        <v>1929</v>
      </c>
      <c r="J392" s="52" t="s">
        <v>332</v>
      </c>
      <c r="K392" s="46">
        <v>43583</v>
      </c>
      <c r="L392" s="46">
        <v>43627</v>
      </c>
      <c r="M392" s="46">
        <v>43558</v>
      </c>
      <c r="N392" s="46">
        <v>43551</v>
      </c>
      <c r="O392" s="52" t="s">
        <v>333</v>
      </c>
      <c r="P392" s="52" t="s">
        <v>354</v>
      </c>
      <c r="Q392" s="267">
        <v>44012</v>
      </c>
    </row>
    <row r="393" spans="3:17" ht="30" hidden="1">
      <c r="C393" s="52" t="s">
        <v>3202</v>
      </c>
      <c r="D393" s="52" t="s">
        <v>757</v>
      </c>
      <c r="E393" s="52" t="s">
        <v>757</v>
      </c>
      <c r="F393" s="52" t="s">
        <v>357</v>
      </c>
      <c r="G393" s="52" t="s">
        <v>346</v>
      </c>
      <c r="H393" s="52" t="s">
        <v>359</v>
      </c>
      <c r="I393" s="52" t="s">
        <v>1929</v>
      </c>
      <c r="J393" s="52" t="s">
        <v>332</v>
      </c>
      <c r="K393" s="46">
        <v>43583</v>
      </c>
      <c r="L393" s="46">
        <v>43627</v>
      </c>
      <c r="M393" s="46">
        <v>43558</v>
      </c>
      <c r="N393" s="46">
        <v>43551</v>
      </c>
      <c r="O393" s="52" t="s">
        <v>333</v>
      </c>
      <c r="P393" s="52" t="s">
        <v>376</v>
      </c>
      <c r="Q393" s="270">
        <v>44012</v>
      </c>
    </row>
    <row r="394" spans="3:17" ht="30" hidden="1">
      <c r="C394" s="52" t="s">
        <v>789</v>
      </c>
      <c r="D394" s="52" t="s">
        <v>790</v>
      </c>
      <c r="E394" s="52" t="s">
        <v>790</v>
      </c>
      <c r="F394" s="52" t="s">
        <v>345</v>
      </c>
      <c r="G394" s="52" t="s">
        <v>791</v>
      </c>
      <c r="H394" s="52" t="s">
        <v>347</v>
      </c>
      <c r="I394" s="52" t="s">
        <v>484</v>
      </c>
      <c r="J394" s="52" t="s">
        <v>332</v>
      </c>
      <c r="K394" s="46">
        <v>43598</v>
      </c>
      <c r="L394" s="46">
        <v>43662</v>
      </c>
      <c r="M394" s="46">
        <v>43556</v>
      </c>
      <c r="N394" s="46">
        <v>43549</v>
      </c>
      <c r="O394" s="52" t="s">
        <v>333</v>
      </c>
      <c r="P394" s="52" t="s">
        <v>376</v>
      </c>
      <c r="Q394" s="266">
        <v>44012</v>
      </c>
    </row>
    <row r="395" spans="3:17" ht="30" hidden="1">
      <c r="C395" s="52" t="s">
        <v>792</v>
      </c>
      <c r="D395" s="52" t="s">
        <v>793</v>
      </c>
      <c r="E395" s="52" t="s">
        <v>793</v>
      </c>
      <c r="F395" s="52" t="s">
        <v>345</v>
      </c>
      <c r="G395" s="52" t="s">
        <v>791</v>
      </c>
      <c r="H395" s="52" t="s">
        <v>347</v>
      </c>
      <c r="I395" s="52" t="s">
        <v>484</v>
      </c>
      <c r="J395" s="52" t="s">
        <v>332</v>
      </c>
      <c r="K395" s="46">
        <v>43598</v>
      </c>
      <c r="L395" s="46">
        <v>43662</v>
      </c>
      <c r="M395" s="46">
        <v>43556</v>
      </c>
      <c r="N395" s="46">
        <v>43549</v>
      </c>
      <c r="O395" s="52" t="s">
        <v>333</v>
      </c>
      <c r="P395" s="52" t="s">
        <v>380</v>
      </c>
      <c r="Q395" s="266">
        <v>44012</v>
      </c>
    </row>
    <row r="396" spans="3:17" ht="30" hidden="1">
      <c r="C396" s="52" t="s">
        <v>2642</v>
      </c>
      <c r="D396" s="52" t="s">
        <v>844</v>
      </c>
      <c r="E396" s="52" t="s">
        <v>844</v>
      </c>
      <c r="F396" s="52" t="s">
        <v>357</v>
      </c>
      <c r="G396" s="52" t="s">
        <v>346</v>
      </c>
      <c r="H396" s="52" t="s">
        <v>359</v>
      </c>
      <c r="I396" s="52" t="s">
        <v>1929</v>
      </c>
      <c r="J396" s="52" t="s">
        <v>332</v>
      </c>
      <c r="K396" s="46">
        <v>43605</v>
      </c>
      <c r="L396" s="46">
        <v>43656</v>
      </c>
      <c r="M396" s="46">
        <v>43578</v>
      </c>
      <c r="N396" s="46">
        <v>43571</v>
      </c>
      <c r="O396" s="52" t="s">
        <v>333</v>
      </c>
      <c r="P396" s="52" t="s">
        <v>380</v>
      </c>
      <c r="Q396" s="270">
        <v>44012</v>
      </c>
    </row>
    <row r="397" spans="3:17" ht="30" hidden="1">
      <c r="C397" s="52" t="s">
        <v>821</v>
      </c>
      <c r="D397" s="52" t="s">
        <v>822</v>
      </c>
      <c r="E397" s="52" t="s">
        <v>822</v>
      </c>
      <c r="F397" s="52" t="s">
        <v>357</v>
      </c>
      <c r="G397" s="52" t="s">
        <v>358</v>
      </c>
      <c r="H397" s="52" t="s">
        <v>359</v>
      </c>
      <c r="I397" s="52" t="s">
        <v>462</v>
      </c>
      <c r="J397" s="52" t="s">
        <v>332</v>
      </c>
      <c r="K397" s="46">
        <v>43628</v>
      </c>
      <c r="L397" s="46" t="s">
        <v>1018</v>
      </c>
      <c r="M397" s="46">
        <v>43581</v>
      </c>
      <c r="N397" s="46">
        <v>43574</v>
      </c>
      <c r="O397" s="52" t="s">
        <v>349</v>
      </c>
      <c r="P397" s="52" t="s">
        <v>391</v>
      </c>
      <c r="Q397" s="266">
        <v>44012</v>
      </c>
    </row>
    <row r="398" spans="3:17" ht="30" hidden="1">
      <c r="C398" s="52" t="s">
        <v>872</v>
      </c>
      <c r="D398" s="52" t="s">
        <v>873</v>
      </c>
      <c r="E398" s="52" t="s">
        <v>873</v>
      </c>
      <c r="F398" s="52" t="s">
        <v>357</v>
      </c>
      <c r="G398" s="52" t="s">
        <v>358</v>
      </c>
      <c r="H398" s="52" t="s">
        <v>359</v>
      </c>
      <c r="I398" s="52" t="s">
        <v>462</v>
      </c>
      <c r="J398" s="52" t="s">
        <v>332</v>
      </c>
      <c r="K398" s="46">
        <v>43686</v>
      </c>
      <c r="L398" s="46" t="s">
        <v>1018</v>
      </c>
      <c r="M398" s="46">
        <v>43661</v>
      </c>
      <c r="N398" s="46">
        <v>43654</v>
      </c>
      <c r="O398" s="52" t="s">
        <v>349</v>
      </c>
      <c r="P398" s="52" t="s">
        <v>380</v>
      </c>
      <c r="Q398" s="266">
        <v>44012</v>
      </c>
    </row>
    <row r="399" spans="3:17" ht="30" hidden="1">
      <c r="C399" s="52" t="s">
        <v>878</v>
      </c>
      <c r="D399" s="52" t="s">
        <v>879</v>
      </c>
      <c r="E399" s="52" t="s">
        <v>879</v>
      </c>
      <c r="F399" s="52" t="s">
        <v>357</v>
      </c>
      <c r="G399" s="52" t="s">
        <v>358</v>
      </c>
      <c r="H399" s="52" t="s">
        <v>359</v>
      </c>
      <c r="I399" s="52" t="s">
        <v>462</v>
      </c>
      <c r="J399" s="52" t="s">
        <v>332</v>
      </c>
      <c r="K399" s="46">
        <v>43693</v>
      </c>
      <c r="L399" s="46" t="s">
        <v>1018</v>
      </c>
      <c r="M399" s="46">
        <v>43675</v>
      </c>
      <c r="N399" s="46">
        <v>43668</v>
      </c>
      <c r="O399" s="52" t="s">
        <v>349</v>
      </c>
      <c r="P399" s="52" t="s">
        <v>350</v>
      </c>
      <c r="Q399" s="266">
        <v>44012</v>
      </c>
    </row>
    <row r="400" spans="3:17" ht="30" hidden="1">
      <c r="C400" s="52" t="s">
        <v>880</v>
      </c>
      <c r="D400" s="52" t="s">
        <v>881</v>
      </c>
      <c r="E400" s="52" t="s">
        <v>881</v>
      </c>
      <c r="F400" s="52" t="s">
        <v>357</v>
      </c>
      <c r="G400" s="52" t="s">
        <v>358</v>
      </c>
      <c r="H400" s="52" t="s">
        <v>359</v>
      </c>
      <c r="I400" s="52" t="s">
        <v>462</v>
      </c>
      <c r="J400" s="52" t="s">
        <v>332</v>
      </c>
      <c r="K400" s="46">
        <v>43696</v>
      </c>
      <c r="L400" s="46" t="s">
        <v>1018</v>
      </c>
      <c r="M400" s="46">
        <v>43675</v>
      </c>
      <c r="N400" s="46">
        <v>43668</v>
      </c>
      <c r="O400" s="52" t="s">
        <v>349</v>
      </c>
      <c r="P400" s="52" t="s">
        <v>334</v>
      </c>
      <c r="Q400" s="266">
        <v>44012</v>
      </c>
    </row>
    <row r="401" spans="1:17" ht="30" hidden="1">
      <c r="C401" s="52" t="s">
        <v>894</v>
      </c>
      <c r="D401" s="52" t="s">
        <v>895</v>
      </c>
      <c r="E401" s="52" t="s">
        <v>895</v>
      </c>
      <c r="F401" s="52" t="s">
        <v>357</v>
      </c>
      <c r="G401" s="52" t="s">
        <v>358</v>
      </c>
      <c r="H401" s="52" t="s">
        <v>359</v>
      </c>
      <c r="I401" s="52" t="s">
        <v>446</v>
      </c>
      <c r="J401" s="52" t="s">
        <v>332</v>
      </c>
      <c r="K401" s="46">
        <v>43700</v>
      </c>
      <c r="L401" s="46" t="s">
        <v>1018</v>
      </c>
      <c r="M401" s="46">
        <v>43669</v>
      </c>
      <c r="N401" s="46">
        <v>43662</v>
      </c>
      <c r="O401" s="52" t="s">
        <v>349</v>
      </c>
      <c r="P401" s="52" t="s">
        <v>391</v>
      </c>
      <c r="Q401" s="266">
        <v>44012</v>
      </c>
    </row>
    <row r="402" spans="1:17" ht="30" hidden="1">
      <c r="C402" s="52" t="s">
        <v>896</v>
      </c>
      <c r="D402" s="52" t="s">
        <v>897</v>
      </c>
      <c r="E402" s="52" t="s">
        <v>897</v>
      </c>
      <c r="F402" s="52" t="s">
        <v>357</v>
      </c>
      <c r="G402" s="52" t="s">
        <v>358</v>
      </c>
      <c r="H402" s="52" t="s">
        <v>359</v>
      </c>
      <c r="I402" s="52" t="s">
        <v>446</v>
      </c>
      <c r="J402" s="52" t="s">
        <v>332</v>
      </c>
      <c r="K402" s="46">
        <v>43700</v>
      </c>
      <c r="L402" s="46" t="s">
        <v>1018</v>
      </c>
      <c r="M402" s="46">
        <v>43669</v>
      </c>
      <c r="N402" s="46">
        <v>43662</v>
      </c>
      <c r="O402" s="52" t="s">
        <v>349</v>
      </c>
      <c r="P402" s="52" t="s">
        <v>391</v>
      </c>
      <c r="Q402" s="266">
        <v>44012</v>
      </c>
    </row>
    <row r="403" spans="1:17" ht="30" hidden="1">
      <c r="C403" s="52" t="s">
        <v>898</v>
      </c>
      <c r="D403" s="52" t="s">
        <v>899</v>
      </c>
      <c r="E403" s="52" t="s">
        <v>899</v>
      </c>
      <c r="F403" s="52" t="s">
        <v>357</v>
      </c>
      <c r="G403" s="52" t="s">
        <v>358</v>
      </c>
      <c r="H403" s="52" t="s">
        <v>359</v>
      </c>
      <c r="I403" s="52" t="s">
        <v>446</v>
      </c>
      <c r="J403" s="52" t="s">
        <v>332</v>
      </c>
      <c r="K403" s="46">
        <v>43700</v>
      </c>
      <c r="L403" s="46" t="s">
        <v>1018</v>
      </c>
      <c r="M403" s="46">
        <v>43669</v>
      </c>
      <c r="N403" s="46">
        <v>43662</v>
      </c>
      <c r="O403" s="52" t="s">
        <v>349</v>
      </c>
      <c r="P403" s="52" t="s">
        <v>380</v>
      </c>
      <c r="Q403" s="266">
        <v>44012</v>
      </c>
    </row>
    <row r="404" spans="1:17" ht="30" hidden="1">
      <c r="C404" s="52" t="s">
        <v>908</v>
      </c>
      <c r="D404" s="52" t="s">
        <v>909</v>
      </c>
      <c r="E404" s="52" t="s">
        <v>909</v>
      </c>
      <c r="F404" s="52" t="s">
        <v>357</v>
      </c>
      <c r="G404" s="52" t="s">
        <v>346</v>
      </c>
      <c r="H404" s="52" t="s">
        <v>359</v>
      </c>
      <c r="I404" s="52" t="s">
        <v>449</v>
      </c>
      <c r="J404" s="52" t="s">
        <v>332</v>
      </c>
      <c r="K404" s="46">
        <v>43708</v>
      </c>
      <c r="L404" s="46">
        <v>43722</v>
      </c>
      <c r="M404" s="46">
        <v>43682</v>
      </c>
      <c r="N404" s="46">
        <v>43675</v>
      </c>
      <c r="O404" s="52" t="s">
        <v>333</v>
      </c>
      <c r="P404" s="52" t="s">
        <v>423</v>
      </c>
      <c r="Q404" s="266">
        <v>44012</v>
      </c>
    </row>
    <row r="405" spans="1:17" ht="30" hidden="1">
      <c r="C405" s="52" t="s">
        <v>910</v>
      </c>
      <c r="D405" s="52" t="s">
        <v>911</v>
      </c>
      <c r="E405" s="52" t="s">
        <v>911</v>
      </c>
      <c r="F405" s="52" t="s">
        <v>357</v>
      </c>
      <c r="G405" s="52" t="s">
        <v>358</v>
      </c>
      <c r="H405" s="52" t="s">
        <v>359</v>
      </c>
      <c r="I405" s="52" t="s">
        <v>449</v>
      </c>
      <c r="J405" s="52" t="s">
        <v>332</v>
      </c>
      <c r="K405" s="46">
        <v>43708</v>
      </c>
      <c r="L405" s="46">
        <v>43722</v>
      </c>
      <c r="M405" s="46">
        <v>43682</v>
      </c>
      <c r="N405" s="46">
        <v>43675</v>
      </c>
      <c r="O405" s="52" t="s">
        <v>333</v>
      </c>
      <c r="P405" s="52" t="s">
        <v>376</v>
      </c>
      <c r="Q405" s="266">
        <v>44012</v>
      </c>
    </row>
    <row r="406" spans="1:17" ht="30" hidden="1">
      <c r="A406" s="47" t="s">
        <v>3325</v>
      </c>
      <c r="B406" s="64" t="s">
        <v>3335</v>
      </c>
      <c r="C406" s="64" t="s">
        <v>3110</v>
      </c>
      <c r="D406" s="64" t="s">
        <v>2660</v>
      </c>
      <c r="E406" s="64" t="s">
        <v>2660</v>
      </c>
      <c r="F406" s="52" t="s">
        <v>357</v>
      </c>
      <c r="G406" s="52" t="s">
        <v>346</v>
      </c>
      <c r="H406" s="64" t="s">
        <v>359</v>
      </c>
      <c r="I406" s="64" t="s">
        <v>449</v>
      </c>
      <c r="J406" s="52" t="s">
        <v>332</v>
      </c>
      <c r="K406" s="157">
        <v>44165</v>
      </c>
      <c r="L406" s="157">
        <v>44179</v>
      </c>
      <c r="M406" s="157">
        <v>44123</v>
      </c>
      <c r="N406" s="184">
        <v>44116</v>
      </c>
      <c r="O406" s="109" t="s">
        <v>333</v>
      </c>
      <c r="P406" s="52" t="s">
        <v>391</v>
      </c>
      <c r="Q406" s="380">
        <v>44019</v>
      </c>
    </row>
    <row r="407" spans="1:17" ht="30" hidden="1">
      <c r="A407" s="47" t="s">
        <v>3325</v>
      </c>
      <c r="B407" s="64" t="s">
        <v>3335</v>
      </c>
      <c r="C407" s="378" t="s">
        <v>3070</v>
      </c>
      <c r="D407" s="52" t="s">
        <v>3083</v>
      </c>
      <c r="E407" s="64" t="s">
        <v>3083</v>
      </c>
      <c r="F407" s="52" t="s">
        <v>357</v>
      </c>
      <c r="G407" s="52" t="s">
        <v>358</v>
      </c>
      <c r="H407" s="64" t="s">
        <v>359</v>
      </c>
      <c r="I407" s="206" t="s">
        <v>455</v>
      </c>
      <c r="J407" s="52" t="s">
        <v>332</v>
      </c>
      <c r="K407" s="157">
        <v>44348</v>
      </c>
      <c r="L407" s="379" t="s">
        <v>552</v>
      </c>
      <c r="M407" s="379">
        <v>44306</v>
      </c>
      <c r="N407" s="379">
        <v>44299</v>
      </c>
      <c r="O407" s="170" t="s">
        <v>552</v>
      </c>
      <c r="P407" s="85" t="s">
        <v>552</v>
      </c>
      <c r="Q407" s="380">
        <v>44019</v>
      </c>
    </row>
    <row r="408" spans="1:17" ht="30" hidden="1">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hidden="1">
      <c r="C409" s="52" t="s">
        <v>362</v>
      </c>
      <c r="D409" s="52" t="s">
        <v>363</v>
      </c>
      <c r="E409" s="52" t="s">
        <v>363</v>
      </c>
      <c r="F409" s="52" t="s">
        <v>345</v>
      </c>
      <c r="G409" s="52" t="s">
        <v>346</v>
      </c>
      <c r="H409" s="52" t="s">
        <v>347</v>
      </c>
      <c r="I409" s="52" t="s">
        <v>348</v>
      </c>
      <c r="J409" s="52" t="s">
        <v>332</v>
      </c>
      <c r="K409" s="46">
        <v>43031</v>
      </c>
      <c r="L409" s="46" t="s">
        <v>1018</v>
      </c>
      <c r="M409" s="46">
        <v>42999</v>
      </c>
      <c r="N409" s="46"/>
      <c r="O409" s="52" t="s">
        <v>349</v>
      </c>
      <c r="P409" s="52" t="s">
        <v>361</v>
      </c>
      <c r="Q409" s="72">
        <v>44104</v>
      </c>
    </row>
    <row r="410" spans="1:17" ht="30" hidden="1">
      <c r="C410" s="52" t="s">
        <v>364</v>
      </c>
      <c r="D410" s="52" t="s">
        <v>365</v>
      </c>
      <c r="E410" s="52" t="s">
        <v>365</v>
      </c>
      <c r="F410" s="52" t="s">
        <v>345</v>
      </c>
      <c r="G410" s="52" t="s">
        <v>346</v>
      </c>
      <c r="H410" s="52" t="s">
        <v>347</v>
      </c>
      <c r="I410" s="52" t="s">
        <v>348</v>
      </c>
      <c r="J410" s="52" t="s">
        <v>332</v>
      </c>
      <c r="K410" s="46">
        <v>43038</v>
      </c>
      <c r="L410" s="46" t="s">
        <v>1018</v>
      </c>
      <c r="M410" s="46">
        <v>43007</v>
      </c>
      <c r="N410" s="46"/>
      <c r="O410" s="52" t="s">
        <v>349</v>
      </c>
      <c r="P410" s="52" t="s">
        <v>361</v>
      </c>
      <c r="Q410" s="72">
        <v>44104</v>
      </c>
    </row>
    <row r="411" spans="1:17" ht="30" hidden="1">
      <c r="C411" s="52" t="s">
        <v>482</v>
      </c>
      <c r="D411" s="52" t="s">
        <v>483</v>
      </c>
      <c r="E411" s="52" t="s">
        <v>483</v>
      </c>
      <c r="F411" s="52" t="s">
        <v>345</v>
      </c>
      <c r="G411" s="52" t="s">
        <v>346</v>
      </c>
      <c r="H411" s="52" t="s">
        <v>347</v>
      </c>
      <c r="I411" s="52" t="s">
        <v>959</v>
      </c>
      <c r="J411" s="52" t="s">
        <v>332</v>
      </c>
      <c r="K411" s="46">
        <v>43213</v>
      </c>
      <c r="L411" s="46" t="s">
        <v>1018</v>
      </c>
      <c r="M411" s="46">
        <v>43164</v>
      </c>
      <c r="N411" s="46"/>
      <c r="O411" s="52" t="s">
        <v>349</v>
      </c>
      <c r="P411" s="52" t="s">
        <v>350</v>
      </c>
      <c r="Q411" s="72">
        <v>44104</v>
      </c>
    </row>
    <row r="412" spans="1:17" ht="30" hidden="1">
      <c r="C412" s="52" t="s">
        <v>485</v>
      </c>
      <c r="D412" s="52" t="s">
        <v>486</v>
      </c>
      <c r="E412" s="52" t="s">
        <v>486</v>
      </c>
      <c r="F412" s="52" t="s">
        <v>345</v>
      </c>
      <c r="G412" s="52" t="s">
        <v>346</v>
      </c>
      <c r="H412" s="52" t="s">
        <v>347</v>
      </c>
      <c r="I412" s="52" t="s">
        <v>959</v>
      </c>
      <c r="J412" s="52" t="s">
        <v>332</v>
      </c>
      <c r="K412" s="46">
        <v>43213</v>
      </c>
      <c r="L412" s="46" t="s">
        <v>1018</v>
      </c>
      <c r="M412" s="46">
        <v>43164</v>
      </c>
      <c r="N412" s="46"/>
      <c r="O412" s="52" t="s">
        <v>349</v>
      </c>
      <c r="P412" s="52" t="s">
        <v>376</v>
      </c>
      <c r="Q412" s="72">
        <v>44104</v>
      </c>
    </row>
    <row r="413" spans="1:17" ht="30" hidden="1">
      <c r="C413" s="52" t="s">
        <v>487</v>
      </c>
      <c r="D413" s="52" t="s">
        <v>488</v>
      </c>
      <c r="E413" s="52" t="s">
        <v>488</v>
      </c>
      <c r="F413" s="52" t="s">
        <v>345</v>
      </c>
      <c r="G413" s="52" t="s">
        <v>346</v>
      </c>
      <c r="H413" s="52" t="s">
        <v>347</v>
      </c>
      <c r="I413" s="52" t="s">
        <v>959</v>
      </c>
      <c r="J413" s="52" t="s">
        <v>332</v>
      </c>
      <c r="K413" s="46">
        <v>43213</v>
      </c>
      <c r="L413" s="46" t="s">
        <v>1018</v>
      </c>
      <c r="M413" s="46">
        <v>43175</v>
      </c>
      <c r="N413" s="46">
        <v>43168</v>
      </c>
      <c r="O413" s="52" t="s">
        <v>349</v>
      </c>
      <c r="P413" s="52" t="s">
        <v>380</v>
      </c>
      <c r="Q413" s="72">
        <v>44104</v>
      </c>
    </row>
    <row r="414" spans="1:17" ht="30" hidden="1">
      <c r="C414" s="52" t="s">
        <v>489</v>
      </c>
      <c r="D414" s="52" t="s">
        <v>490</v>
      </c>
      <c r="E414" s="52" t="s">
        <v>490</v>
      </c>
      <c r="F414" s="52" t="s">
        <v>345</v>
      </c>
      <c r="G414" s="52" t="s">
        <v>346</v>
      </c>
      <c r="H414" s="52" t="s">
        <v>347</v>
      </c>
      <c r="I414" s="52" t="s">
        <v>959</v>
      </c>
      <c r="J414" s="52" t="s">
        <v>332</v>
      </c>
      <c r="K414" s="46">
        <v>43213</v>
      </c>
      <c r="L414" s="46" t="s">
        <v>1018</v>
      </c>
      <c r="M414" s="46">
        <v>43171</v>
      </c>
      <c r="N414" s="46">
        <v>43164</v>
      </c>
      <c r="O414" s="52" t="s">
        <v>349</v>
      </c>
      <c r="P414" s="89" t="s">
        <v>380</v>
      </c>
      <c r="Q414" s="72">
        <v>44104</v>
      </c>
    </row>
    <row r="415" spans="1:17" ht="30" hidden="1">
      <c r="C415" s="52" t="s">
        <v>491</v>
      </c>
      <c r="D415" s="52" t="s">
        <v>492</v>
      </c>
      <c r="E415" s="52" t="s">
        <v>492</v>
      </c>
      <c r="F415" s="52" t="s">
        <v>357</v>
      </c>
      <c r="G415" s="52" t="s">
        <v>358</v>
      </c>
      <c r="H415" s="52" t="s">
        <v>359</v>
      </c>
      <c r="I415" s="52" t="s">
        <v>612</v>
      </c>
      <c r="J415" s="52" t="s">
        <v>332</v>
      </c>
      <c r="K415" s="46">
        <v>43215</v>
      </c>
      <c r="L415" s="46" t="s">
        <v>1018</v>
      </c>
      <c r="M415" s="46">
        <v>43173</v>
      </c>
      <c r="N415" s="46"/>
      <c r="O415" s="52" t="s">
        <v>349</v>
      </c>
      <c r="P415" s="52" t="s">
        <v>350</v>
      </c>
      <c r="Q415" s="72">
        <v>44104</v>
      </c>
    </row>
    <row r="416" spans="1:17" ht="30" hidden="1">
      <c r="C416" s="52" t="s">
        <v>502</v>
      </c>
      <c r="D416" s="52" t="s">
        <v>503</v>
      </c>
      <c r="E416" s="52" t="s">
        <v>503</v>
      </c>
      <c r="F416" s="52" t="s">
        <v>345</v>
      </c>
      <c r="G416" s="52" t="s">
        <v>346</v>
      </c>
      <c r="H416" s="52" t="s">
        <v>347</v>
      </c>
      <c r="I416" s="52" t="s">
        <v>959</v>
      </c>
      <c r="J416" s="52" t="s">
        <v>332</v>
      </c>
      <c r="K416" s="46">
        <v>43217</v>
      </c>
      <c r="L416" s="74" t="s">
        <v>1018</v>
      </c>
      <c r="M416" s="46">
        <v>43171</v>
      </c>
      <c r="N416" s="46">
        <v>43164</v>
      </c>
      <c r="O416" s="52" t="s">
        <v>349</v>
      </c>
      <c r="P416" s="52" t="s">
        <v>361</v>
      </c>
      <c r="Q416" s="72">
        <v>44104</v>
      </c>
    </row>
    <row r="417" spans="3:17" ht="30" hidden="1">
      <c r="C417" s="52" t="s">
        <v>504</v>
      </c>
      <c r="D417" s="52" t="s">
        <v>505</v>
      </c>
      <c r="E417" s="52" t="s">
        <v>505</v>
      </c>
      <c r="F417" s="52" t="s">
        <v>357</v>
      </c>
      <c r="G417" s="52" t="s">
        <v>358</v>
      </c>
      <c r="H417" s="52" t="s">
        <v>359</v>
      </c>
      <c r="I417" s="52" t="s">
        <v>360</v>
      </c>
      <c r="J417" s="52" t="s">
        <v>332</v>
      </c>
      <c r="K417" s="46">
        <v>43218</v>
      </c>
      <c r="L417" s="46" t="s">
        <v>1018</v>
      </c>
      <c r="M417" s="46">
        <v>43175</v>
      </c>
      <c r="N417" s="46"/>
      <c r="O417" s="52" t="s">
        <v>349</v>
      </c>
      <c r="P417" s="52" t="s">
        <v>350</v>
      </c>
      <c r="Q417" s="72">
        <v>44104</v>
      </c>
    </row>
    <row r="418" spans="3:17" ht="30" hidden="1">
      <c r="C418" s="52" t="s">
        <v>550</v>
      </c>
      <c r="D418" s="52" t="s">
        <v>551</v>
      </c>
      <c r="E418" s="52" t="s">
        <v>551</v>
      </c>
      <c r="F418" s="52" t="s">
        <v>357</v>
      </c>
      <c r="G418" s="52" t="s">
        <v>358</v>
      </c>
      <c r="H418" s="52" t="s">
        <v>359</v>
      </c>
      <c r="I418" s="66" t="s">
        <v>559</v>
      </c>
      <c r="J418" s="52" t="s">
        <v>332</v>
      </c>
      <c r="K418" s="46">
        <v>43290</v>
      </c>
      <c r="L418" s="46" t="s">
        <v>1018</v>
      </c>
      <c r="M418" s="46">
        <v>43235</v>
      </c>
      <c r="N418" s="46">
        <v>43234</v>
      </c>
      <c r="O418" s="52" t="s">
        <v>349</v>
      </c>
      <c r="P418" s="52" t="s">
        <v>361</v>
      </c>
      <c r="Q418" s="72">
        <v>44104</v>
      </c>
    </row>
    <row r="419" spans="3:17" ht="30" hidden="1">
      <c r="C419" s="52" t="s">
        <v>550</v>
      </c>
      <c r="D419" s="52" t="s">
        <v>558</v>
      </c>
      <c r="E419" s="52" t="s">
        <v>558</v>
      </c>
      <c r="F419" s="52" t="s">
        <v>357</v>
      </c>
      <c r="G419" s="52" t="s">
        <v>358</v>
      </c>
      <c r="H419" s="52" t="s">
        <v>359</v>
      </c>
      <c r="I419" s="52" t="s">
        <v>559</v>
      </c>
      <c r="J419" s="52" t="s">
        <v>332</v>
      </c>
      <c r="K419" s="46">
        <v>43314</v>
      </c>
      <c r="L419" s="46" t="s">
        <v>1018</v>
      </c>
      <c r="M419" s="46">
        <v>43300</v>
      </c>
      <c r="N419" s="46"/>
      <c r="O419" s="52" t="s">
        <v>349</v>
      </c>
      <c r="P419" s="89" t="s">
        <v>380</v>
      </c>
      <c r="Q419" s="72">
        <v>44104</v>
      </c>
    </row>
    <row r="420" spans="3:17" ht="30" hidden="1">
      <c r="C420" s="52" t="s">
        <v>617</v>
      </c>
      <c r="D420" s="52" t="s">
        <v>618</v>
      </c>
      <c r="E420" s="52" t="s">
        <v>619</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hidden="1">
      <c r="C421" s="52" t="s">
        <v>651</v>
      </c>
      <c r="D421" s="52" t="s">
        <v>652</v>
      </c>
      <c r="E421" s="52" t="s">
        <v>652</v>
      </c>
      <c r="F421" s="52" t="s">
        <v>357</v>
      </c>
      <c r="G421" s="52" t="s">
        <v>3326</v>
      </c>
      <c r="H421" s="52" t="s">
        <v>330</v>
      </c>
      <c r="I421" s="85" t="s">
        <v>3262</v>
      </c>
      <c r="J421" s="52" t="s">
        <v>332</v>
      </c>
      <c r="K421" s="46">
        <v>43483</v>
      </c>
      <c r="L421" s="46" t="s">
        <v>1018</v>
      </c>
      <c r="M421" s="46">
        <v>43447</v>
      </c>
      <c r="N421" s="46"/>
      <c r="O421" s="52" t="s">
        <v>349</v>
      </c>
      <c r="P421" s="52" t="s">
        <v>354</v>
      </c>
      <c r="Q421" s="72">
        <v>44104</v>
      </c>
    </row>
    <row r="422" spans="3:17" ht="30" hidden="1">
      <c r="C422" s="52" t="s">
        <v>653</v>
      </c>
      <c r="D422" s="52" t="s">
        <v>654</v>
      </c>
      <c r="E422" s="52" t="s">
        <v>654</v>
      </c>
      <c r="F422" s="52" t="s">
        <v>357</v>
      </c>
      <c r="G422" s="52" t="s">
        <v>3326</v>
      </c>
      <c r="H422" s="52" t="s">
        <v>330</v>
      </c>
      <c r="I422" s="85" t="s">
        <v>3262</v>
      </c>
      <c r="J422" s="52" t="s">
        <v>332</v>
      </c>
      <c r="K422" s="46">
        <v>43483</v>
      </c>
      <c r="L422" s="46" t="s">
        <v>1018</v>
      </c>
      <c r="M422" s="46">
        <v>43447</v>
      </c>
      <c r="N422" s="46"/>
      <c r="O422" s="52" t="s">
        <v>349</v>
      </c>
      <c r="P422" s="52" t="s">
        <v>376</v>
      </c>
      <c r="Q422" s="72">
        <v>44104</v>
      </c>
    </row>
    <row r="423" spans="3:17" ht="30" hidden="1">
      <c r="C423" s="52" t="s">
        <v>659</v>
      </c>
      <c r="D423" s="52" t="s">
        <v>660</v>
      </c>
      <c r="E423" s="52" t="s">
        <v>660</v>
      </c>
      <c r="F423" s="52" t="s">
        <v>357</v>
      </c>
      <c r="G423" s="52" t="s">
        <v>3326</v>
      </c>
      <c r="H423" s="52" t="s">
        <v>330</v>
      </c>
      <c r="I423" s="52" t="s">
        <v>3228</v>
      </c>
      <c r="J423" s="52" t="s">
        <v>332</v>
      </c>
      <c r="K423" s="46">
        <v>43489</v>
      </c>
      <c r="L423" s="46" t="s">
        <v>1018</v>
      </c>
      <c r="M423" s="46">
        <v>43454</v>
      </c>
      <c r="N423" s="46"/>
      <c r="O423" s="52" t="s">
        <v>349</v>
      </c>
      <c r="P423" s="52" t="s">
        <v>354</v>
      </c>
      <c r="Q423" s="72">
        <v>44104</v>
      </c>
    </row>
    <row r="424" spans="3:17" ht="30" hidden="1">
      <c r="C424" s="52" t="s">
        <v>661</v>
      </c>
      <c r="D424" s="52" t="s">
        <v>662</v>
      </c>
      <c r="E424" s="52" t="s">
        <v>662</v>
      </c>
      <c r="F424" s="52" t="s">
        <v>357</v>
      </c>
      <c r="G424" s="52" t="s">
        <v>3326</v>
      </c>
      <c r="H424" s="52" t="s">
        <v>330</v>
      </c>
      <c r="I424" s="52" t="s">
        <v>3228</v>
      </c>
      <c r="J424" s="52" t="s">
        <v>332</v>
      </c>
      <c r="K424" s="46">
        <v>43489</v>
      </c>
      <c r="L424" s="46" t="s">
        <v>1018</v>
      </c>
      <c r="M424" s="46">
        <v>43454</v>
      </c>
      <c r="N424" s="46"/>
      <c r="O424" s="52" t="s">
        <v>349</v>
      </c>
      <c r="P424" s="52" t="s">
        <v>334</v>
      </c>
      <c r="Q424" s="72">
        <v>44104</v>
      </c>
    </row>
    <row r="425" spans="3:17" ht="30" hidden="1">
      <c r="C425" s="52" t="s">
        <v>671</v>
      </c>
      <c r="D425" s="52" t="s">
        <v>672</v>
      </c>
      <c r="E425" s="52" t="s">
        <v>672</v>
      </c>
      <c r="F425" s="52" t="s">
        <v>357</v>
      </c>
      <c r="G425" s="52" t="s">
        <v>358</v>
      </c>
      <c r="H425" s="52" t="s">
        <v>359</v>
      </c>
      <c r="I425" s="52" t="s">
        <v>455</v>
      </c>
      <c r="J425" s="52" t="s">
        <v>332</v>
      </c>
      <c r="K425" s="46">
        <v>43514</v>
      </c>
      <c r="L425" s="46">
        <v>43606</v>
      </c>
      <c r="M425" s="46">
        <v>43482</v>
      </c>
      <c r="N425" s="46">
        <v>43475</v>
      </c>
      <c r="O425" s="52" t="s">
        <v>333</v>
      </c>
      <c r="P425" s="52" t="s">
        <v>334</v>
      </c>
      <c r="Q425" s="396">
        <v>44104</v>
      </c>
    </row>
    <row r="426" spans="3:17" ht="30" hidden="1">
      <c r="C426" s="52" t="s">
        <v>683</v>
      </c>
      <c r="D426" s="52" t="s">
        <v>684</v>
      </c>
      <c r="E426" s="52" t="s">
        <v>684</v>
      </c>
      <c r="F426" s="52" t="s">
        <v>357</v>
      </c>
      <c r="G426" s="52" t="s">
        <v>3326</v>
      </c>
      <c r="H426" s="52" t="s">
        <v>330</v>
      </c>
      <c r="I426" s="52" t="s">
        <v>3228</v>
      </c>
      <c r="J426" s="52" t="s">
        <v>332</v>
      </c>
      <c r="K426" s="46">
        <v>43518</v>
      </c>
      <c r="L426" s="46" t="s">
        <v>1018</v>
      </c>
      <c r="M426" s="46">
        <v>43468</v>
      </c>
      <c r="N426" s="46"/>
      <c r="O426" s="52" t="s">
        <v>349</v>
      </c>
      <c r="P426" s="52" t="s">
        <v>361</v>
      </c>
      <c r="Q426" s="72">
        <v>44104</v>
      </c>
    </row>
    <row r="427" spans="3:17" ht="30" hidden="1">
      <c r="C427" s="52" t="s">
        <v>673</v>
      </c>
      <c r="D427" s="52" t="s">
        <v>674</v>
      </c>
      <c r="E427" s="52" t="s">
        <v>674</v>
      </c>
      <c r="F427" s="52" t="s">
        <v>357</v>
      </c>
      <c r="G427" s="52" t="s">
        <v>358</v>
      </c>
      <c r="H427" s="52" t="s">
        <v>359</v>
      </c>
      <c r="I427" s="52" t="s">
        <v>455</v>
      </c>
      <c r="J427" s="52" t="s">
        <v>332</v>
      </c>
      <c r="K427" s="46">
        <v>43521</v>
      </c>
      <c r="L427" s="46">
        <v>43606</v>
      </c>
      <c r="M427" s="46">
        <v>43462</v>
      </c>
      <c r="N427" s="46">
        <v>43455</v>
      </c>
      <c r="O427" s="52" t="s">
        <v>333</v>
      </c>
      <c r="P427" s="89" t="s">
        <v>376</v>
      </c>
      <c r="Q427" s="396">
        <v>44104</v>
      </c>
    </row>
    <row r="428" spans="3:17" ht="30" hidden="1">
      <c r="C428" s="52" t="s">
        <v>713</v>
      </c>
      <c r="D428" s="52" t="s">
        <v>714</v>
      </c>
      <c r="E428" s="52" t="s">
        <v>714</v>
      </c>
      <c r="F428" s="52" t="s">
        <v>357</v>
      </c>
      <c r="G428" s="52" t="s">
        <v>358</v>
      </c>
      <c r="H428" s="52" t="s">
        <v>359</v>
      </c>
      <c r="I428" s="52" t="s">
        <v>462</v>
      </c>
      <c r="J428" s="52" t="s">
        <v>332</v>
      </c>
      <c r="K428" s="46">
        <v>43521</v>
      </c>
      <c r="L428" s="46" t="s">
        <v>1018</v>
      </c>
      <c r="M428" s="46">
        <v>43479</v>
      </c>
      <c r="N428" s="46">
        <v>43472</v>
      </c>
      <c r="O428" s="52" t="s">
        <v>349</v>
      </c>
      <c r="P428" s="52" t="s">
        <v>354</v>
      </c>
      <c r="Q428" s="72">
        <v>44104</v>
      </c>
    </row>
    <row r="429" spans="3:17" ht="30" hidden="1">
      <c r="C429" s="52" t="s">
        <v>694</v>
      </c>
      <c r="D429" s="52" t="s">
        <v>695</v>
      </c>
      <c r="E429" s="52" t="s">
        <v>695</v>
      </c>
      <c r="F429" s="52" t="s">
        <v>357</v>
      </c>
      <c r="G429" s="52" t="s">
        <v>3326</v>
      </c>
      <c r="H429" s="52" t="s">
        <v>330</v>
      </c>
      <c r="I429" s="85" t="s">
        <v>3262</v>
      </c>
      <c r="J429" s="52" t="s">
        <v>332</v>
      </c>
      <c r="K429" s="46">
        <v>43524</v>
      </c>
      <c r="L429" s="46" t="s">
        <v>1018</v>
      </c>
      <c r="M429" s="46">
        <v>43489</v>
      </c>
      <c r="N429" s="46">
        <v>43482</v>
      </c>
      <c r="O429" s="52" t="s">
        <v>349</v>
      </c>
      <c r="P429" s="52" t="s">
        <v>350</v>
      </c>
      <c r="Q429" s="72">
        <v>44104</v>
      </c>
    </row>
    <row r="430" spans="3:17" ht="30" hidden="1">
      <c r="C430" s="52" t="s">
        <v>715</v>
      </c>
      <c r="D430" s="52" t="s">
        <v>716</v>
      </c>
      <c r="E430" s="52" t="s">
        <v>716</v>
      </c>
      <c r="F430" s="52" t="s">
        <v>357</v>
      </c>
      <c r="G430" s="52" t="s">
        <v>358</v>
      </c>
      <c r="H430" s="52" t="s">
        <v>359</v>
      </c>
      <c r="I430" s="52" t="s">
        <v>449</v>
      </c>
      <c r="J430" s="52" t="s">
        <v>332</v>
      </c>
      <c r="K430" s="46">
        <v>43535</v>
      </c>
      <c r="L430" s="46" t="s">
        <v>1018</v>
      </c>
      <c r="M430" s="46">
        <v>43486</v>
      </c>
      <c r="N430" s="46">
        <v>43479</v>
      </c>
      <c r="O430" s="52" t="s">
        <v>349</v>
      </c>
      <c r="P430" s="52" t="s">
        <v>350</v>
      </c>
      <c r="Q430" s="72">
        <v>44104</v>
      </c>
    </row>
    <row r="431" spans="3:17" ht="30" hidden="1">
      <c r="C431" s="52" t="s">
        <v>724</v>
      </c>
      <c r="D431" s="52" t="s">
        <v>725</v>
      </c>
      <c r="E431" s="52" t="s">
        <v>725</v>
      </c>
      <c r="F431" s="52" t="s">
        <v>357</v>
      </c>
      <c r="G431" s="52" t="s">
        <v>3326</v>
      </c>
      <c r="H431" s="52" t="s">
        <v>330</v>
      </c>
      <c r="I431" s="85" t="s">
        <v>3262</v>
      </c>
      <c r="J431" s="52" t="s">
        <v>332</v>
      </c>
      <c r="K431" s="46">
        <v>43539</v>
      </c>
      <c r="L431" s="46" t="s">
        <v>1018</v>
      </c>
      <c r="M431" s="46">
        <v>43494</v>
      </c>
      <c r="N431" s="46">
        <v>43487</v>
      </c>
      <c r="O431" s="52" t="s">
        <v>349</v>
      </c>
      <c r="P431" s="52" t="s">
        <v>334</v>
      </c>
      <c r="Q431" s="72">
        <v>44104</v>
      </c>
    </row>
    <row r="432" spans="3:17" ht="30" hidden="1">
      <c r="C432" s="52" t="s">
        <v>720</v>
      </c>
      <c r="D432" s="52" t="s">
        <v>721</v>
      </c>
      <c r="E432" s="52" t="s">
        <v>721</v>
      </c>
      <c r="F432" s="52" t="s">
        <v>357</v>
      </c>
      <c r="G432" s="52" t="s">
        <v>358</v>
      </c>
      <c r="H432" s="52" t="s">
        <v>359</v>
      </c>
      <c r="I432" s="52" t="s">
        <v>559</v>
      </c>
      <c r="J432" s="52" t="s">
        <v>332</v>
      </c>
      <c r="K432" s="46">
        <v>43539</v>
      </c>
      <c r="L432" s="46" t="s">
        <v>1018</v>
      </c>
      <c r="M432" s="46">
        <v>43497</v>
      </c>
      <c r="N432" s="46">
        <v>43490</v>
      </c>
      <c r="O432" s="52" t="s">
        <v>349</v>
      </c>
      <c r="P432" s="52" t="s">
        <v>350</v>
      </c>
      <c r="Q432" s="72">
        <v>44104</v>
      </c>
    </row>
    <row r="433" spans="3:17" ht="30" hidden="1">
      <c r="C433" s="52" t="s">
        <v>765</v>
      </c>
      <c r="D433" s="52" t="s">
        <v>766</v>
      </c>
      <c r="E433" s="52" t="s">
        <v>766</v>
      </c>
      <c r="F433" s="52" t="s">
        <v>357</v>
      </c>
      <c r="G433" s="52" t="s">
        <v>346</v>
      </c>
      <c r="H433" s="52" t="s">
        <v>359</v>
      </c>
      <c r="I433" s="52" t="s">
        <v>1929</v>
      </c>
      <c r="J433" s="52" t="s">
        <v>332</v>
      </c>
      <c r="K433" s="46">
        <v>43583</v>
      </c>
      <c r="L433" s="46">
        <v>43637</v>
      </c>
      <c r="M433" s="46">
        <v>43551</v>
      </c>
      <c r="N433" s="46">
        <v>43544</v>
      </c>
      <c r="O433" s="52" t="s">
        <v>333</v>
      </c>
      <c r="P433" s="52" t="s">
        <v>354</v>
      </c>
      <c r="Q433" s="72">
        <v>44104</v>
      </c>
    </row>
    <row r="434" spans="3:17" ht="30" hidden="1">
      <c r="C434" s="52" t="s">
        <v>767</v>
      </c>
      <c r="D434" s="52" t="s">
        <v>768</v>
      </c>
      <c r="E434" s="52" t="s">
        <v>768</v>
      </c>
      <c r="F434" s="52" t="s">
        <v>357</v>
      </c>
      <c r="G434" s="52" t="s">
        <v>346</v>
      </c>
      <c r="H434" s="52" t="s">
        <v>359</v>
      </c>
      <c r="I434" s="52" t="s">
        <v>1929</v>
      </c>
      <c r="J434" s="52" t="s">
        <v>332</v>
      </c>
      <c r="K434" s="46">
        <v>43583</v>
      </c>
      <c r="L434" s="46">
        <v>43637</v>
      </c>
      <c r="M434" s="46">
        <v>43551</v>
      </c>
      <c r="N434" s="46">
        <v>43544</v>
      </c>
      <c r="O434" s="52" t="s">
        <v>333</v>
      </c>
      <c r="P434" s="52" t="s">
        <v>350</v>
      </c>
      <c r="Q434" s="72">
        <v>44104</v>
      </c>
    </row>
    <row r="435" spans="3:17" ht="30" hidden="1">
      <c r="C435" s="52" t="s">
        <v>772</v>
      </c>
      <c r="D435" s="52" t="s">
        <v>773</v>
      </c>
      <c r="E435" s="52" t="s">
        <v>773</v>
      </c>
      <c r="F435" s="52" t="s">
        <v>357</v>
      </c>
      <c r="G435" s="52" t="s">
        <v>346</v>
      </c>
      <c r="H435" s="52" t="s">
        <v>359</v>
      </c>
      <c r="I435" s="52" t="s">
        <v>1930</v>
      </c>
      <c r="J435" s="52" t="s">
        <v>332</v>
      </c>
      <c r="K435" s="46">
        <v>43593</v>
      </c>
      <c r="L435" s="46">
        <v>43593</v>
      </c>
      <c r="M435" s="46">
        <v>43557</v>
      </c>
      <c r="N435" s="46">
        <v>43550</v>
      </c>
      <c r="O435" s="52" t="s">
        <v>333</v>
      </c>
      <c r="P435" s="89" t="s">
        <v>380</v>
      </c>
      <c r="Q435" s="72">
        <v>44104</v>
      </c>
    </row>
    <row r="436" spans="3:17" ht="30" hidden="1">
      <c r="C436" s="52" t="s">
        <v>774</v>
      </c>
      <c r="D436" s="52" t="s">
        <v>775</v>
      </c>
      <c r="E436" s="52" t="s">
        <v>775</v>
      </c>
      <c r="F436" s="52" t="s">
        <v>357</v>
      </c>
      <c r="G436" s="52" t="s">
        <v>346</v>
      </c>
      <c r="H436" s="52" t="s">
        <v>359</v>
      </c>
      <c r="I436" s="52" t="s">
        <v>1930</v>
      </c>
      <c r="J436" s="52" t="s">
        <v>332</v>
      </c>
      <c r="K436" s="46">
        <v>43593</v>
      </c>
      <c r="L436" s="46">
        <v>43593</v>
      </c>
      <c r="M436" s="46">
        <v>43557</v>
      </c>
      <c r="N436" s="46">
        <v>43550</v>
      </c>
      <c r="O436" s="52" t="s">
        <v>333</v>
      </c>
      <c r="P436" s="52" t="s">
        <v>354</v>
      </c>
      <c r="Q436" s="72">
        <v>44104</v>
      </c>
    </row>
    <row r="437" spans="3:17" ht="30" hidden="1">
      <c r="C437" s="52" t="s">
        <v>797</v>
      </c>
      <c r="D437" s="52" t="s">
        <v>798</v>
      </c>
      <c r="E437" s="52" t="s">
        <v>798</v>
      </c>
      <c r="F437" s="52" t="s">
        <v>357</v>
      </c>
      <c r="G437" s="52" t="s">
        <v>346</v>
      </c>
      <c r="H437" s="52" t="s">
        <v>359</v>
      </c>
      <c r="I437" s="52" t="s">
        <v>1080</v>
      </c>
      <c r="J437" s="52" t="s">
        <v>332</v>
      </c>
      <c r="K437" s="46">
        <v>43608</v>
      </c>
      <c r="L437" s="46">
        <v>43608</v>
      </c>
      <c r="M437" s="46">
        <v>43570</v>
      </c>
      <c r="N437" s="46">
        <v>43563</v>
      </c>
      <c r="O437" s="52" t="s">
        <v>333</v>
      </c>
      <c r="P437" s="52" t="s">
        <v>413</v>
      </c>
      <c r="Q437" s="72">
        <v>44104</v>
      </c>
    </row>
    <row r="438" spans="3:17" ht="30" hidden="1">
      <c r="C438" s="52" t="s">
        <v>2643</v>
      </c>
      <c r="D438" s="52" t="s">
        <v>796</v>
      </c>
      <c r="E438" s="52" t="s">
        <v>796</v>
      </c>
      <c r="F438" s="52" t="s">
        <v>357</v>
      </c>
      <c r="G438" s="52" t="s">
        <v>346</v>
      </c>
      <c r="H438" s="52" t="s">
        <v>359</v>
      </c>
      <c r="I438" s="52" t="s">
        <v>1929</v>
      </c>
      <c r="J438" s="52" t="s">
        <v>332</v>
      </c>
      <c r="K438" s="46">
        <v>43608</v>
      </c>
      <c r="L438" s="46">
        <v>43608</v>
      </c>
      <c r="M438" s="46">
        <v>43570</v>
      </c>
      <c r="N438" s="46">
        <v>43563</v>
      </c>
      <c r="O438" s="52" t="s">
        <v>333</v>
      </c>
      <c r="P438" s="52" t="s">
        <v>391</v>
      </c>
      <c r="Q438" s="72">
        <v>44104</v>
      </c>
    </row>
    <row r="439" spans="3:17" ht="30" hidden="1">
      <c r="C439" s="52" t="s">
        <v>823</v>
      </c>
      <c r="D439" s="52" t="s">
        <v>824</v>
      </c>
      <c r="E439" s="52" t="s">
        <v>824</v>
      </c>
      <c r="F439" s="52" t="s">
        <v>357</v>
      </c>
      <c r="G439" s="52" t="s">
        <v>346</v>
      </c>
      <c r="H439" s="52" t="s">
        <v>359</v>
      </c>
      <c r="I439" s="52" t="s">
        <v>1930</v>
      </c>
      <c r="J439" s="52" t="s">
        <v>332</v>
      </c>
      <c r="K439" s="46">
        <v>43626</v>
      </c>
      <c r="L439" s="46">
        <v>43626</v>
      </c>
      <c r="M439" s="176">
        <v>43589</v>
      </c>
      <c r="N439" s="46">
        <v>43582</v>
      </c>
      <c r="O439" s="52" t="s">
        <v>333</v>
      </c>
      <c r="P439" s="52" t="s">
        <v>334</v>
      </c>
      <c r="Q439" s="72">
        <v>44104</v>
      </c>
    </row>
    <row r="440" spans="3:17" ht="30" hidden="1">
      <c r="C440" s="52" t="s">
        <v>819</v>
      </c>
      <c r="D440" s="52" t="s">
        <v>820</v>
      </c>
      <c r="E440" s="52" t="s">
        <v>820</v>
      </c>
      <c r="F440" s="52" t="s">
        <v>357</v>
      </c>
      <c r="G440" s="52" t="s">
        <v>346</v>
      </c>
      <c r="H440" s="52" t="s">
        <v>359</v>
      </c>
      <c r="I440" s="52" t="s">
        <v>1930</v>
      </c>
      <c r="J440" s="52" t="s">
        <v>332</v>
      </c>
      <c r="K440" s="46">
        <v>43628</v>
      </c>
      <c r="L440" s="46">
        <v>43628</v>
      </c>
      <c r="M440" s="46">
        <v>43589</v>
      </c>
      <c r="N440" s="46">
        <v>43582</v>
      </c>
      <c r="O440" s="52" t="s">
        <v>333</v>
      </c>
      <c r="P440" s="89" t="s">
        <v>391</v>
      </c>
      <c r="Q440" s="72">
        <v>44104</v>
      </c>
    </row>
    <row r="441" spans="3:17" ht="30" hidden="1">
      <c r="C441" s="52" t="s">
        <v>890</v>
      </c>
      <c r="D441" s="52" t="s">
        <v>891</v>
      </c>
      <c r="E441" s="52" t="s">
        <v>891</v>
      </c>
      <c r="F441" s="52" t="s">
        <v>357</v>
      </c>
      <c r="G441" s="52" t="s">
        <v>358</v>
      </c>
      <c r="H441" s="52" t="s">
        <v>359</v>
      </c>
      <c r="I441" s="52" t="s">
        <v>449</v>
      </c>
      <c r="J441" s="52" t="s">
        <v>332</v>
      </c>
      <c r="K441" s="46">
        <v>43698</v>
      </c>
      <c r="L441" s="46" t="s">
        <v>1018</v>
      </c>
      <c r="M441" s="46">
        <v>43663</v>
      </c>
      <c r="N441" s="46">
        <v>43656</v>
      </c>
      <c r="O441" s="52" t="s">
        <v>349</v>
      </c>
      <c r="P441" s="52" t="s">
        <v>334</v>
      </c>
      <c r="Q441" s="72">
        <v>44104</v>
      </c>
    </row>
    <row r="442" spans="3:17" ht="30" hidden="1">
      <c r="C442" s="52" t="s">
        <v>902</v>
      </c>
      <c r="D442" s="52" t="s">
        <v>903</v>
      </c>
      <c r="E442" s="52" t="s">
        <v>903</v>
      </c>
      <c r="F442" s="52" t="s">
        <v>357</v>
      </c>
      <c r="G442" s="52" t="s">
        <v>358</v>
      </c>
      <c r="H442" s="52" t="s">
        <v>359</v>
      </c>
      <c r="I442" s="52" t="s">
        <v>449</v>
      </c>
      <c r="J442" s="52" t="s">
        <v>332</v>
      </c>
      <c r="K442" s="46">
        <v>43705</v>
      </c>
      <c r="L442" s="46" t="s">
        <v>1018</v>
      </c>
      <c r="M442" s="46">
        <v>43663</v>
      </c>
      <c r="N442" s="46">
        <v>43656</v>
      </c>
      <c r="O442" s="52" t="s">
        <v>349</v>
      </c>
      <c r="P442" s="52" t="s">
        <v>361</v>
      </c>
      <c r="Q442" s="72">
        <v>44104</v>
      </c>
    </row>
    <row r="443" spans="3:17" ht="30" hidden="1">
      <c r="C443" s="52" t="s">
        <v>900</v>
      </c>
      <c r="D443" s="52" t="s">
        <v>901</v>
      </c>
      <c r="E443" s="52" t="s">
        <v>901</v>
      </c>
      <c r="F443" s="52" t="s">
        <v>357</v>
      </c>
      <c r="G443" s="52" t="s">
        <v>358</v>
      </c>
      <c r="H443" s="52" t="s">
        <v>359</v>
      </c>
      <c r="I443" s="52" t="s">
        <v>449</v>
      </c>
      <c r="J443" s="52" t="s">
        <v>332</v>
      </c>
      <c r="K443" s="46">
        <v>43705</v>
      </c>
      <c r="L443" s="46" t="s">
        <v>1018</v>
      </c>
      <c r="M443" s="46">
        <v>43656</v>
      </c>
      <c r="N443" s="46">
        <v>43649</v>
      </c>
      <c r="O443" s="52" t="s">
        <v>349</v>
      </c>
      <c r="P443" s="52" t="s">
        <v>361</v>
      </c>
      <c r="Q443" s="72">
        <v>44104</v>
      </c>
    </row>
    <row r="444" spans="3:17" ht="30" hidden="1">
      <c r="C444" s="52" t="s">
        <v>912</v>
      </c>
      <c r="D444" s="52" t="s">
        <v>913</v>
      </c>
      <c r="E444" s="52" t="s">
        <v>913</v>
      </c>
      <c r="F444" s="52" t="s">
        <v>357</v>
      </c>
      <c r="G444" s="52" t="s">
        <v>358</v>
      </c>
      <c r="H444" s="52" t="s">
        <v>359</v>
      </c>
      <c r="I444" s="52" t="s">
        <v>449</v>
      </c>
      <c r="J444" s="52" t="s">
        <v>332</v>
      </c>
      <c r="K444" s="46">
        <v>43714</v>
      </c>
      <c r="L444" s="70" t="s">
        <v>1018</v>
      </c>
      <c r="M444" s="46">
        <v>43665</v>
      </c>
      <c r="N444" s="46">
        <v>43658</v>
      </c>
      <c r="O444" s="52" t="s">
        <v>349</v>
      </c>
      <c r="P444" s="52" t="s">
        <v>354</v>
      </c>
      <c r="Q444" s="72">
        <v>44104</v>
      </c>
    </row>
    <row r="445" spans="3:17" ht="30" hidden="1">
      <c r="C445" s="52" t="s">
        <v>914</v>
      </c>
      <c r="D445" s="52" t="s">
        <v>915</v>
      </c>
      <c r="E445" s="52" t="s">
        <v>915</v>
      </c>
      <c r="F445" s="52" t="s">
        <v>357</v>
      </c>
      <c r="G445" s="52" t="s">
        <v>358</v>
      </c>
      <c r="H445" s="52" t="s">
        <v>359</v>
      </c>
      <c r="I445" s="52" t="s">
        <v>449</v>
      </c>
      <c r="J445" s="52" t="s">
        <v>332</v>
      </c>
      <c r="K445" s="46">
        <v>43714</v>
      </c>
      <c r="L445" s="70" t="s">
        <v>1018</v>
      </c>
      <c r="M445" s="46">
        <v>43665</v>
      </c>
      <c r="N445" s="46">
        <v>43658</v>
      </c>
      <c r="O445" s="52" t="s">
        <v>349</v>
      </c>
      <c r="P445" s="52" t="s">
        <v>376</v>
      </c>
      <c r="Q445" s="72">
        <v>44104</v>
      </c>
    </row>
    <row r="446" spans="3:17" ht="30" hidden="1">
      <c r="C446" s="52" t="s">
        <v>931</v>
      </c>
      <c r="D446" s="52" t="s">
        <v>932</v>
      </c>
      <c r="E446" s="52" t="s">
        <v>932</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hidden="1">
      <c r="C447" s="52" t="s">
        <v>937</v>
      </c>
      <c r="D447" s="52" t="s">
        <v>938</v>
      </c>
      <c r="E447" s="52" t="s">
        <v>938</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hidden="1">
      <c r="C448" s="52" t="s">
        <v>933</v>
      </c>
      <c r="D448" s="52" t="s">
        <v>934</v>
      </c>
      <c r="E448" s="52" t="s">
        <v>934</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1:16373" ht="30" hidden="1">
      <c r="C449" s="52" t="s">
        <v>935</v>
      </c>
      <c r="D449" s="52" t="s">
        <v>936</v>
      </c>
      <c r="E449" s="52" t="s">
        <v>936</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1:16373" ht="30" hidden="1">
      <c r="C450" s="52" t="s">
        <v>950</v>
      </c>
      <c r="D450" s="52" t="s">
        <v>951</v>
      </c>
      <c r="E450" s="52" t="s">
        <v>951</v>
      </c>
      <c r="F450" s="52" t="s">
        <v>357</v>
      </c>
      <c r="G450" s="52" t="s">
        <v>358</v>
      </c>
      <c r="H450" s="52" t="s">
        <v>359</v>
      </c>
      <c r="I450" s="52" t="s">
        <v>462</v>
      </c>
      <c r="J450" s="52" t="s">
        <v>332</v>
      </c>
      <c r="K450" s="46">
        <v>43746</v>
      </c>
      <c r="L450" s="70" t="s">
        <v>952</v>
      </c>
      <c r="M450" s="46">
        <v>43704</v>
      </c>
      <c r="N450" s="46">
        <v>43697</v>
      </c>
      <c r="O450" s="52" t="s">
        <v>349</v>
      </c>
      <c r="P450" s="52" t="s">
        <v>350</v>
      </c>
      <c r="Q450" s="72">
        <v>44104</v>
      </c>
    </row>
    <row r="451" spans="1:16373" ht="30" hidden="1">
      <c r="C451" s="52" t="s">
        <v>968</v>
      </c>
      <c r="D451" s="52" t="s">
        <v>969</v>
      </c>
      <c r="E451" s="52" t="s">
        <v>969</v>
      </c>
      <c r="F451" s="52" t="s">
        <v>345</v>
      </c>
      <c r="G451" s="52" t="s">
        <v>346</v>
      </c>
      <c r="H451" s="52" t="s">
        <v>347</v>
      </c>
      <c r="I451" s="52" t="s">
        <v>348</v>
      </c>
      <c r="J451" s="52" t="s">
        <v>332</v>
      </c>
      <c r="K451" s="46">
        <v>43763</v>
      </c>
      <c r="L451" s="70" t="s">
        <v>952</v>
      </c>
      <c r="M451" s="46">
        <v>43714</v>
      </c>
      <c r="N451" s="46">
        <v>43707</v>
      </c>
      <c r="O451" s="52" t="s">
        <v>349</v>
      </c>
      <c r="P451" s="395" t="s">
        <v>350</v>
      </c>
      <c r="Q451" s="72">
        <v>44104</v>
      </c>
    </row>
    <row r="452" spans="1:16373" ht="30" hidden="1">
      <c r="C452" s="52" t="s">
        <v>970</v>
      </c>
      <c r="D452" s="52" t="s">
        <v>971</v>
      </c>
      <c r="E452" s="52" t="s">
        <v>971</v>
      </c>
      <c r="F452" s="52" t="s">
        <v>345</v>
      </c>
      <c r="G452" s="52" t="s">
        <v>346</v>
      </c>
      <c r="H452" s="52" t="s">
        <v>347</v>
      </c>
      <c r="I452" s="52" t="s">
        <v>348</v>
      </c>
      <c r="J452" s="52" t="s">
        <v>332</v>
      </c>
      <c r="K452" s="46">
        <v>43763</v>
      </c>
      <c r="L452" s="70" t="s">
        <v>952</v>
      </c>
      <c r="M452" s="46">
        <v>43714</v>
      </c>
      <c r="N452" s="46">
        <v>43707</v>
      </c>
      <c r="O452" s="52" t="s">
        <v>349</v>
      </c>
      <c r="P452" s="52" t="s">
        <v>376</v>
      </c>
      <c r="Q452" s="72">
        <v>44104</v>
      </c>
    </row>
    <row r="453" spans="1:16373" ht="30" hidden="1">
      <c r="C453" s="52" t="s">
        <v>1009</v>
      </c>
      <c r="D453" s="52" t="s">
        <v>1010</v>
      </c>
      <c r="E453" s="52" t="s">
        <v>1010</v>
      </c>
      <c r="F453" s="52" t="s">
        <v>345</v>
      </c>
      <c r="G453" s="52" t="s">
        <v>346</v>
      </c>
      <c r="H453" s="52" t="s">
        <v>347</v>
      </c>
      <c r="I453" s="52" t="s">
        <v>348</v>
      </c>
      <c r="J453" s="52" t="s">
        <v>332</v>
      </c>
      <c r="K453" s="46">
        <v>43840</v>
      </c>
      <c r="L453" s="46" t="s">
        <v>952</v>
      </c>
      <c r="M453" s="46">
        <v>43798</v>
      </c>
      <c r="N453" s="46">
        <v>43791</v>
      </c>
      <c r="O453" s="52" t="s">
        <v>349</v>
      </c>
      <c r="P453" s="89" t="s">
        <v>391</v>
      </c>
      <c r="Q453" s="72">
        <v>44104</v>
      </c>
    </row>
    <row r="454" spans="1:16373" ht="30" hidden="1">
      <c r="C454" s="116" t="s">
        <v>1012</v>
      </c>
      <c r="D454" s="52" t="s">
        <v>1013</v>
      </c>
      <c r="E454" s="52" t="s">
        <v>1013</v>
      </c>
      <c r="F454" s="52" t="s">
        <v>345</v>
      </c>
      <c r="G454" s="52" t="s">
        <v>346</v>
      </c>
      <c r="H454" s="52" t="s">
        <v>347</v>
      </c>
      <c r="I454" s="52" t="s">
        <v>348</v>
      </c>
      <c r="J454" s="52" t="s">
        <v>332</v>
      </c>
      <c r="K454" s="46">
        <v>43840</v>
      </c>
      <c r="L454" s="46" t="s">
        <v>952</v>
      </c>
      <c r="M454" s="46">
        <v>43798</v>
      </c>
      <c r="N454" s="46">
        <v>43791</v>
      </c>
      <c r="O454" s="52" t="s">
        <v>349</v>
      </c>
      <c r="P454" s="52" t="s">
        <v>354</v>
      </c>
      <c r="Q454" s="72">
        <v>44104</v>
      </c>
    </row>
    <row r="455" spans="1:16373" ht="30">
      <c r="B455" s="52" t="s">
        <v>1872</v>
      </c>
      <c r="C455" s="52" t="s">
        <v>825</v>
      </c>
      <c r="D455" s="52" t="s">
        <v>826</v>
      </c>
      <c r="E455" s="52" t="s">
        <v>826</v>
      </c>
      <c r="F455" s="495" t="s">
        <v>357</v>
      </c>
      <c r="G455" s="495" t="s">
        <v>346</v>
      </c>
      <c r="H455" s="495" t="s">
        <v>359</v>
      </c>
      <c r="I455" s="495" t="s">
        <v>559</v>
      </c>
      <c r="J455" s="52" t="s">
        <v>332</v>
      </c>
      <c r="K455" s="46">
        <v>43633</v>
      </c>
      <c r="L455" s="46" t="s">
        <v>1018</v>
      </c>
      <c r="M455" s="46">
        <v>43592</v>
      </c>
      <c r="N455" s="46">
        <v>43585</v>
      </c>
      <c r="O455" s="52" t="s">
        <v>349</v>
      </c>
      <c r="P455" s="89" t="s">
        <v>354</v>
      </c>
      <c r="Q455" s="396">
        <v>44104</v>
      </c>
    </row>
    <row r="456" spans="1:16373" ht="30" hidden="1">
      <c r="B456" s="52" t="s">
        <v>1872</v>
      </c>
      <c r="C456" s="52" t="s">
        <v>842</v>
      </c>
      <c r="D456" s="52" t="s">
        <v>843</v>
      </c>
      <c r="E456" s="52" t="s">
        <v>843</v>
      </c>
      <c r="F456" s="495" t="s">
        <v>357</v>
      </c>
      <c r="G456" s="495" t="s">
        <v>346</v>
      </c>
      <c r="H456" s="495" t="s">
        <v>359</v>
      </c>
      <c r="I456" s="495" t="s">
        <v>559</v>
      </c>
      <c r="J456" s="52" t="s">
        <v>332</v>
      </c>
      <c r="K456" s="46">
        <v>43651</v>
      </c>
      <c r="L456" s="46" t="s">
        <v>1018</v>
      </c>
      <c r="M456" s="46">
        <v>43627</v>
      </c>
      <c r="N456" s="46">
        <v>43620</v>
      </c>
      <c r="O456" s="52" t="s">
        <v>349</v>
      </c>
      <c r="P456" s="52" t="s">
        <v>361</v>
      </c>
      <c r="Q456" s="396">
        <v>44104</v>
      </c>
    </row>
    <row r="457" spans="1:16373" ht="30" hidden="1">
      <c r="C457" s="52" t="s">
        <v>634</v>
      </c>
      <c r="D457" s="52" t="s">
        <v>635</v>
      </c>
      <c r="E457" s="52" t="s">
        <v>636</v>
      </c>
      <c r="F457" s="52" t="s">
        <v>328</v>
      </c>
      <c r="G457" s="52" t="s">
        <v>329</v>
      </c>
      <c r="H457" s="170" t="s">
        <v>330</v>
      </c>
      <c r="I457" s="52" t="s">
        <v>3262</v>
      </c>
      <c r="J457" s="52" t="s">
        <v>332</v>
      </c>
      <c r="K457" s="46">
        <v>43459</v>
      </c>
      <c r="L457" s="46" t="s">
        <v>1018</v>
      </c>
      <c r="M457" s="46">
        <v>43417</v>
      </c>
      <c r="N457" s="46">
        <v>43410</v>
      </c>
      <c r="O457" s="52" t="s">
        <v>349</v>
      </c>
      <c r="P457" s="52" t="s">
        <v>380</v>
      </c>
      <c r="Q457" s="396">
        <v>44104</v>
      </c>
    </row>
    <row r="458" spans="1:16373" ht="30" hidden="1">
      <c r="C458" s="52" t="s">
        <v>637</v>
      </c>
      <c r="D458" s="52" t="s">
        <v>635</v>
      </c>
      <c r="E458" s="52" t="s">
        <v>638</v>
      </c>
      <c r="F458" s="52" t="s">
        <v>328</v>
      </c>
      <c r="G458" s="52" t="s">
        <v>329</v>
      </c>
      <c r="H458" s="170" t="s">
        <v>330</v>
      </c>
      <c r="I458" s="52" t="s">
        <v>3262</v>
      </c>
      <c r="J458" s="52" t="s">
        <v>332</v>
      </c>
      <c r="K458" s="46">
        <v>43459</v>
      </c>
      <c r="L458" s="46" t="s">
        <v>1018</v>
      </c>
      <c r="M458" s="46">
        <v>43417</v>
      </c>
      <c r="N458" s="46">
        <v>43410</v>
      </c>
      <c r="O458" s="52" t="s">
        <v>349</v>
      </c>
      <c r="P458" s="89" t="s">
        <v>354</v>
      </c>
      <c r="Q458" s="396">
        <v>44104</v>
      </c>
    </row>
    <row r="459" spans="1:16373" ht="30" hidden="1">
      <c r="C459" s="52" t="s">
        <v>794</v>
      </c>
      <c r="D459" s="52" t="s">
        <v>795</v>
      </c>
      <c r="E459" s="52" t="s">
        <v>795</v>
      </c>
      <c r="F459" s="52" t="s">
        <v>345</v>
      </c>
      <c r="G459" s="52" t="s">
        <v>346</v>
      </c>
      <c r="H459" s="52" t="s">
        <v>347</v>
      </c>
      <c r="I459" s="52" t="s">
        <v>348</v>
      </c>
      <c r="J459" s="52" t="s">
        <v>332</v>
      </c>
      <c r="K459" s="46">
        <v>43598</v>
      </c>
      <c r="L459" s="46" t="s">
        <v>1018</v>
      </c>
      <c r="M459" s="46">
        <v>43557</v>
      </c>
      <c r="N459" s="46">
        <v>43550</v>
      </c>
      <c r="O459" s="52" t="s">
        <v>349</v>
      </c>
      <c r="P459" s="52" t="s">
        <v>391</v>
      </c>
      <c r="Q459" s="72">
        <v>44135</v>
      </c>
    </row>
    <row r="460" spans="1:16373" hidden="1">
      <c r="A460" s="583" t="s">
        <v>2645</v>
      </c>
      <c r="B460" s="584" t="s">
        <v>3736</v>
      </c>
      <c r="C460" s="585" t="s">
        <v>3448</v>
      </c>
      <c r="D460" s="185" t="s">
        <v>3451</v>
      </c>
      <c r="E460" s="586" t="s">
        <v>3451</v>
      </c>
      <c r="F460" s="586" t="s">
        <v>359</v>
      </c>
      <c r="I460" s="586" t="s">
        <v>1080</v>
      </c>
      <c r="K460" s="587">
        <v>44253</v>
      </c>
      <c r="L460" s="588">
        <v>44267</v>
      </c>
      <c r="M460" s="587">
        <v>44211</v>
      </c>
      <c r="N460" s="587">
        <v>44204</v>
      </c>
      <c r="O460" s="589" t="s">
        <v>1081</v>
      </c>
      <c r="P460" s="157" t="s">
        <v>354</v>
      </c>
      <c r="Q460" s="590"/>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7"/>
      <c r="BC460" s="47"/>
      <c r="BD460" s="47"/>
      <c r="BE460" s="47"/>
      <c r="BF460" s="47"/>
      <c r="BG460" s="47"/>
      <c r="BH460" s="47"/>
      <c r="BI460" s="47"/>
      <c r="BJ460" s="47"/>
      <c r="BK460" s="47"/>
      <c r="BL460" s="47"/>
      <c r="BM460" s="47"/>
      <c r="BN460" s="47"/>
      <c r="BO460" s="47"/>
      <c r="BP460" s="47"/>
      <c r="BQ460" s="47"/>
      <c r="BR460" s="47"/>
      <c r="BS460" s="47"/>
      <c r="BT460" s="47"/>
      <c r="BU460" s="47"/>
      <c r="BV460" s="47"/>
      <c r="BW460" s="47"/>
      <c r="BX460" s="47"/>
      <c r="BY460" s="47"/>
      <c r="BZ460" s="47"/>
      <c r="CA460" s="47"/>
      <c r="CB460" s="47"/>
      <c r="CC460" s="47"/>
      <c r="CD460" s="47"/>
      <c r="CE460" s="47"/>
      <c r="CF460" s="47"/>
      <c r="CG460" s="47"/>
      <c r="CH460" s="47"/>
      <c r="CI460" s="47"/>
      <c r="CJ460" s="47"/>
      <c r="CK460" s="47"/>
      <c r="CL460" s="47"/>
      <c r="CM460" s="47"/>
      <c r="CN460" s="47"/>
      <c r="CO460" s="47"/>
      <c r="CP460" s="47"/>
      <c r="CQ460" s="47"/>
      <c r="CR460" s="47"/>
      <c r="CS460" s="47"/>
      <c r="CT460" s="47"/>
      <c r="CU460" s="47"/>
      <c r="CV460" s="47"/>
      <c r="CW460" s="47"/>
      <c r="CX460" s="47"/>
      <c r="CY460" s="47"/>
      <c r="CZ460" s="47"/>
      <c r="DA460" s="47"/>
      <c r="DB460" s="47"/>
      <c r="DC460" s="47"/>
      <c r="DD460" s="47"/>
      <c r="DE460" s="47"/>
      <c r="DF460" s="47"/>
      <c r="DG460" s="47"/>
      <c r="DH460" s="47"/>
      <c r="DI460" s="47"/>
      <c r="DJ460" s="47"/>
      <c r="DK460" s="47"/>
      <c r="DL460" s="47"/>
      <c r="DM460" s="47"/>
      <c r="DN460" s="47"/>
      <c r="DO460" s="47"/>
      <c r="DP460" s="47"/>
      <c r="DQ460" s="47"/>
      <c r="DR460" s="47"/>
      <c r="DS460" s="47"/>
      <c r="DT460" s="47"/>
      <c r="DU460" s="47"/>
      <c r="DV460" s="47"/>
      <c r="DW460" s="47"/>
      <c r="DX460" s="47"/>
      <c r="DY460" s="47"/>
      <c r="DZ460" s="47"/>
      <c r="EA460" s="47"/>
      <c r="EB460" s="47"/>
      <c r="EC460" s="47"/>
      <c r="ED460" s="47"/>
      <c r="EE460" s="47"/>
      <c r="EF460" s="47"/>
      <c r="EG460" s="47"/>
      <c r="EH460" s="47"/>
      <c r="EI460" s="47"/>
      <c r="EJ460" s="47"/>
      <c r="EK460" s="47"/>
      <c r="EL460" s="47"/>
      <c r="EM460" s="47"/>
      <c r="EN460" s="47"/>
      <c r="EO460" s="47"/>
      <c r="EP460" s="47"/>
      <c r="EQ460" s="47"/>
      <c r="ER460" s="47"/>
      <c r="ES460" s="47"/>
      <c r="ET460" s="47"/>
      <c r="EU460" s="47"/>
      <c r="EV460" s="47"/>
      <c r="EW460" s="47"/>
      <c r="EX460" s="47"/>
      <c r="EY460" s="47"/>
      <c r="EZ460" s="47"/>
      <c r="FA460" s="47"/>
      <c r="FB460" s="47"/>
      <c r="FC460" s="47"/>
      <c r="FD460" s="47"/>
      <c r="FE460" s="47"/>
      <c r="FF460" s="47"/>
      <c r="FG460" s="47"/>
      <c r="FH460" s="47"/>
      <c r="FI460" s="47"/>
      <c r="FJ460" s="47"/>
      <c r="FK460" s="47"/>
      <c r="FL460" s="47"/>
      <c r="FM460" s="47"/>
      <c r="FN460" s="47"/>
      <c r="FO460" s="47"/>
      <c r="FP460" s="47"/>
      <c r="FQ460" s="47"/>
      <c r="FR460" s="47"/>
      <c r="FS460" s="47"/>
      <c r="FT460" s="47"/>
      <c r="FU460" s="47"/>
      <c r="FV460" s="47"/>
      <c r="FW460" s="47"/>
      <c r="FX460" s="47"/>
      <c r="FY460" s="47"/>
      <c r="FZ460" s="47"/>
      <c r="GA460" s="47"/>
      <c r="GB460" s="47"/>
      <c r="GC460" s="47"/>
      <c r="GD460" s="47"/>
      <c r="GE460" s="47"/>
      <c r="GF460" s="47"/>
      <c r="GG460" s="47"/>
      <c r="GH460" s="47"/>
      <c r="GI460" s="47"/>
      <c r="GJ460" s="47"/>
      <c r="GK460" s="47"/>
      <c r="GL460" s="47"/>
      <c r="GM460" s="47"/>
      <c r="GN460" s="47"/>
      <c r="GO460" s="47"/>
      <c r="GP460" s="47"/>
      <c r="GQ460" s="47"/>
      <c r="GR460" s="47"/>
      <c r="GS460" s="47"/>
      <c r="GT460" s="47"/>
      <c r="GU460" s="47"/>
      <c r="GV460" s="47"/>
      <c r="GW460" s="47"/>
      <c r="GX460" s="47"/>
      <c r="GY460" s="47"/>
      <c r="GZ460" s="47"/>
      <c r="HA460" s="47"/>
      <c r="HB460" s="47"/>
      <c r="HC460" s="47"/>
      <c r="HD460" s="47"/>
      <c r="HE460" s="47"/>
      <c r="HF460" s="47"/>
      <c r="HG460" s="47"/>
      <c r="HH460" s="47"/>
      <c r="HI460" s="47"/>
      <c r="HJ460" s="47"/>
      <c r="HK460" s="47"/>
      <c r="HL460" s="47"/>
      <c r="HM460" s="47"/>
      <c r="HN460" s="47"/>
      <c r="HO460" s="47"/>
      <c r="HP460" s="47"/>
      <c r="HQ460" s="47"/>
      <c r="HR460" s="47"/>
      <c r="HS460" s="47"/>
      <c r="HT460" s="47"/>
      <c r="HU460" s="47"/>
      <c r="HV460" s="47"/>
      <c r="HW460" s="47"/>
      <c r="HX460" s="47"/>
      <c r="HY460" s="47"/>
      <c r="HZ460" s="47"/>
      <c r="IA460" s="47"/>
      <c r="IB460" s="47"/>
      <c r="IC460" s="47"/>
      <c r="ID460" s="47"/>
      <c r="IE460" s="47"/>
      <c r="IF460" s="47"/>
      <c r="IG460" s="47"/>
      <c r="IH460" s="47"/>
      <c r="II460" s="47"/>
      <c r="IJ460" s="47"/>
      <c r="IK460" s="47"/>
      <c r="IL460" s="47"/>
      <c r="IM460" s="47"/>
      <c r="IN460" s="47"/>
      <c r="IO460" s="47"/>
      <c r="IP460" s="47"/>
      <c r="IQ460" s="47"/>
      <c r="IR460" s="47"/>
      <c r="IS460" s="47"/>
      <c r="IT460" s="47"/>
      <c r="IU460" s="47"/>
      <c r="IV460" s="47"/>
      <c r="IW460" s="47"/>
      <c r="IX460" s="47"/>
      <c r="IY460" s="47"/>
      <c r="IZ460" s="47"/>
      <c r="JA460" s="47"/>
      <c r="JB460" s="47"/>
      <c r="JC460" s="47"/>
      <c r="JD460" s="47"/>
      <c r="JE460" s="47"/>
      <c r="JF460" s="47"/>
      <c r="JG460" s="47"/>
      <c r="JH460" s="47"/>
      <c r="JI460" s="47"/>
      <c r="JJ460" s="47"/>
      <c r="JK460" s="47"/>
      <c r="JL460" s="47"/>
      <c r="JM460" s="47"/>
      <c r="JN460" s="47"/>
      <c r="JO460" s="47"/>
      <c r="JP460" s="47"/>
      <c r="JQ460" s="47"/>
      <c r="JR460" s="47"/>
      <c r="JS460" s="47"/>
      <c r="JT460" s="47"/>
      <c r="JU460" s="47"/>
      <c r="JV460" s="47"/>
      <c r="JW460" s="47"/>
      <c r="JX460" s="47"/>
      <c r="JY460" s="47"/>
      <c r="JZ460" s="47"/>
      <c r="KA460" s="47"/>
      <c r="KB460" s="47"/>
      <c r="KC460" s="47"/>
      <c r="KD460" s="47"/>
      <c r="KE460" s="47"/>
      <c r="KF460" s="47"/>
      <c r="KG460" s="47"/>
      <c r="KH460" s="47"/>
      <c r="KI460" s="47"/>
      <c r="KJ460" s="47"/>
      <c r="KK460" s="47"/>
      <c r="KL460" s="47"/>
      <c r="KM460" s="47"/>
      <c r="KN460" s="47"/>
      <c r="KO460" s="47"/>
      <c r="KP460" s="47"/>
      <c r="KQ460" s="47"/>
      <c r="KR460" s="47"/>
      <c r="KS460" s="47"/>
      <c r="KT460" s="47"/>
      <c r="KU460" s="47"/>
      <c r="KV460" s="47"/>
      <c r="KW460" s="47"/>
      <c r="KX460" s="47"/>
      <c r="KY460" s="47"/>
      <c r="KZ460" s="47"/>
      <c r="LA460" s="47"/>
      <c r="LB460" s="47"/>
      <c r="LC460" s="47"/>
      <c r="LD460" s="47"/>
      <c r="LE460" s="47"/>
      <c r="LF460" s="47"/>
      <c r="LG460" s="47"/>
      <c r="LH460" s="47"/>
      <c r="LI460" s="47"/>
      <c r="LJ460" s="47"/>
      <c r="LK460" s="47"/>
      <c r="LL460" s="47"/>
      <c r="LM460" s="47"/>
      <c r="LN460" s="47"/>
      <c r="LO460" s="47"/>
      <c r="LP460" s="47"/>
      <c r="LQ460" s="47"/>
      <c r="LR460" s="47"/>
      <c r="LS460" s="47"/>
      <c r="LT460" s="47"/>
      <c r="LU460" s="47"/>
      <c r="LV460" s="47"/>
      <c r="LW460" s="47"/>
      <c r="LX460" s="47"/>
      <c r="LY460" s="47"/>
      <c r="LZ460" s="47"/>
      <c r="MA460" s="47"/>
      <c r="MB460" s="47"/>
      <c r="MC460" s="47"/>
      <c r="MD460" s="47"/>
      <c r="ME460" s="47"/>
      <c r="MF460" s="47"/>
      <c r="MG460" s="47"/>
      <c r="MH460" s="47"/>
      <c r="MI460" s="47"/>
      <c r="MJ460" s="47"/>
      <c r="MK460" s="47"/>
      <c r="ML460" s="47"/>
      <c r="MM460" s="47"/>
      <c r="MN460" s="47"/>
      <c r="MO460" s="47"/>
      <c r="MP460" s="47"/>
      <c r="MQ460" s="47"/>
      <c r="MR460" s="47"/>
      <c r="MS460" s="47"/>
      <c r="MT460" s="47"/>
      <c r="MU460" s="47"/>
      <c r="MV460" s="47"/>
      <c r="MW460" s="47"/>
      <c r="MX460" s="47"/>
      <c r="MY460" s="47"/>
      <c r="MZ460" s="47"/>
      <c r="NA460" s="47"/>
      <c r="NB460" s="47"/>
      <c r="NC460" s="47"/>
      <c r="ND460" s="47"/>
      <c r="NE460" s="47"/>
      <c r="NF460" s="47"/>
      <c r="NG460" s="47"/>
      <c r="NH460" s="47"/>
      <c r="NI460" s="47"/>
      <c r="NJ460" s="47"/>
      <c r="NK460" s="47"/>
      <c r="NL460" s="47"/>
      <c r="NM460" s="47"/>
      <c r="NN460" s="47"/>
      <c r="NO460" s="47"/>
      <c r="NP460" s="47"/>
      <c r="NQ460" s="47"/>
      <c r="NR460" s="47"/>
      <c r="NS460" s="47"/>
      <c r="NT460" s="47"/>
      <c r="NU460" s="47"/>
      <c r="NV460" s="47"/>
      <c r="NW460" s="47"/>
      <c r="NX460" s="47"/>
      <c r="NY460" s="47"/>
      <c r="NZ460" s="47"/>
      <c r="OA460" s="47"/>
      <c r="OB460" s="47"/>
      <c r="OC460" s="47"/>
      <c r="OD460" s="47"/>
      <c r="OE460" s="47"/>
      <c r="OF460" s="47"/>
      <c r="OG460" s="47"/>
      <c r="OH460" s="47"/>
      <c r="OI460" s="47"/>
      <c r="OJ460" s="47"/>
      <c r="OK460" s="47"/>
      <c r="OL460" s="47"/>
      <c r="OM460" s="47"/>
      <c r="ON460" s="47"/>
      <c r="OO460" s="47"/>
      <c r="OP460" s="47"/>
      <c r="OQ460" s="47"/>
      <c r="OR460" s="47"/>
      <c r="OS460" s="47"/>
      <c r="OT460" s="47"/>
      <c r="OU460" s="47"/>
      <c r="OV460" s="47"/>
      <c r="OW460" s="47"/>
      <c r="OX460" s="47"/>
      <c r="OY460" s="47"/>
      <c r="OZ460" s="47"/>
      <c r="PA460" s="47"/>
      <c r="PB460" s="47"/>
      <c r="PC460" s="47"/>
      <c r="PD460" s="47"/>
      <c r="PE460" s="47"/>
      <c r="PF460" s="47"/>
      <c r="PG460" s="47"/>
      <c r="PH460" s="47"/>
      <c r="PI460" s="47"/>
      <c r="PJ460" s="47"/>
      <c r="PK460" s="47"/>
      <c r="PL460" s="47"/>
      <c r="PM460" s="47"/>
      <c r="PN460" s="47"/>
      <c r="PO460" s="47"/>
      <c r="PP460" s="47"/>
      <c r="PQ460" s="47"/>
      <c r="PR460" s="47"/>
      <c r="PS460" s="47"/>
      <c r="PT460" s="47"/>
      <c r="PU460" s="47"/>
      <c r="PV460" s="47"/>
      <c r="PW460" s="47"/>
      <c r="PX460" s="47"/>
      <c r="PY460" s="47"/>
      <c r="PZ460" s="47"/>
      <c r="QA460" s="47"/>
      <c r="QB460" s="47"/>
      <c r="QC460" s="47"/>
      <c r="QD460" s="47"/>
      <c r="QE460" s="47"/>
      <c r="QF460" s="47"/>
      <c r="QG460" s="47"/>
      <c r="QH460" s="47"/>
      <c r="QI460" s="47"/>
      <c r="QJ460" s="47"/>
      <c r="QK460" s="47"/>
      <c r="QL460" s="47"/>
      <c r="QM460" s="47"/>
      <c r="QN460" s="47"/>
      <c r="QO460" s="47"/>
      <c r="QP460" s="47"/>
      <c r="QQ460" s="47"/>
      <c r="QR460" s="47"/>
      <c r="QS460" s="47"/>
      <c r="QT460" s="47"/>
      <c r="QU460" s="47"/>
      <c r="QV460" s="47"/>
      <c r="QW460" s="47"/>
      <c r="QX460" s="47"/>
      <c r="QY460" s="47"/>
      <c r="QZ460" s="47"/>
      <c r="RA460" s="47"/>
      <c r="RB460" s="47"/>
      <c r="RC460" s="47"/>
      <c r="RD460" s="47"/>
      <c r="RE460" s="47"/>
      <c r="RF460" s="47"/>
      <c r="RG460" s="47"/>
      <c r="RH460" s="47"/>
      <c r="RI460" s="47"/>
      <c r="RJ460" s="47"/>
      <c r="RK460" s="47"/>
      <c r="RL460" s="47"/>
      <c r="RM460" s="47"/>
      <c r="RN460" s="47"/>
      <c r="RO460" s="47"/>
      <c r="RP460" s="47"/>
      <c r="RQ460" s="47"/>
      <c r="RR460" s="47"/>
      <c r="RS460" s="47"/>
      <c r="RT460" s="47"/>
      <c r="RU460" s="47"/>
      <c r="RV460" s="47"/>
      <c r="RW460" s="47"/>
      <c r="RX460" s="47"/>
      <c r="RY460" s="47"/>
      <c r="RZ460" s="47"/>
      <c r="SA460" s="47"/>
      <c r="SB460" s="47"/>
      <c r="SC460" s="47"/>
      <c r="SD460" s="47"/>
      <c r="SE460" s="47"/>
      <c r="SF460" s="47"/>
      <c r="SG460" s="47"/>
      <c r="SH460" s="47"/>
      <c r="SI460" s="47"/>
      <c r="SJ460" s="47"/>
      <c r="SK460" s="47"/>
      <c r="SL460" s="47"/>
      <c r="SM460" s="47"/>
      <c r="SN460" s="47"/>
      <c r="SO460" s="47"/>
      <c r="SP460" s="47"/>
      <c r="SQ460" s="47"/>
      <c r="SR460" s="47"/>
      <c r="SS460" s="47"/>
      <c r="ST460" s="47"/>
      <c r="SU460" s="47"/>
      <c r="SV460" s="47"/>
      <c r="SW460" s="47"/>
      <c r="SX460" s="47"/>
      <c r="SY460" s="47"/>
      <c r="SZ460" s="47"/>
      <c r="TA460" s="47"/>
      <c r="TB460" s="47"/>
      <c r="TC460" s="47"/>
      <c r="TD460" s="47"/>
      <c r="TE460" s="47"/>
      <c r="TF460" s="47"/>
      <c r="TG460" s="47"/>
      <c r="TH460" s="47"/>
      <c r="TI460" s="47"/>
      <c r="TJ460" s="47"/>
      <c r="TK460" s="47"/>
      <c r="TL460" s="47"/>
      <c r="TM460" s="47"/>
      <c r="TN460" s="47"/>
      <c r="TO460" s="47"/>
      <c r="TP460" s="47"/>
      <c r="TQ460" s="47"/>
      <c r="TR460" s="47"/>
      <c r="TS460" s="47"/>
      <c r="TT460" s="47"/>
      <c r="TU460" s="47"/>
      <c r="TV460" s="47"/>
      <c r="TW460" s="47"/>
      <c r="TX460" s="47"/>
      <c r="TY460" s="47"/>
      <c r="TZ460" s="47"/>
      <c r="UA460" s="47"/>
      <c r="UB460" s="47"/>
      <c r="UC460" s="47"/>
      <c r="UD460" s="47"/>
      <c r="UE460" s="47"/>
      <c r="UF460" s="47"/>
      <c r="UG460" s="47"/>
      <c r="UH460" s="47"/>
      <c r="UI460" s="47"/>
      <c r="UJ460" s="47"/>
      <c r="UK460" s="47"/>
      <c r="UL460" s="47"/>
      <c r="UM460" s="47"/>
      <c r="UN460" s="47"/>
      <c r="UO460" s="47"/>
      <c r="UP460" s="47"/>
      <c r="UQ460" s="47"/>
      <c r="UR460" s="47"/>
      <c r="US460" s="47"/>
      <c r="UT460" s="47"/>
      <c r="UU460" s="47"/>
      <c r="UV460" s="47"/>
      <c r="UW460" s="47"/>
      <c r="UX460" s="47"/>
      <c r="UY460" s="47"/>
      <c r="UZ460" s="47"/>
      <c r="VA460" s="47"/>
      <c r="VB460" s="47"/>
      <c r="VC460" s="47"/>
      <c r="VD460" s="47"/>
      <c r="VE460" s="47"/>
      <c r="VF460" s="47"/>
      <c r="VG460" s="47"/>
      <c r="VH460" s="47"/>
      <c r="VI460" s="47"/>
      <c r="VJ460" s="47"/>
      <c r="VK460" s="47"/>
      <c r="VL460" s="47"/>
      <c r="VM460" s="47"/>
      <c r="VN460" s="47"/>
      <c r="VO460" s="47"/>
      <c r="VP460" s="47"/>
      <c r="VQ460" s="47"/>
      <c r="VR460" s="47"/>
      <c r="VS460" s="47"/>
      <c r="VT460" s="47"/>
      <c r="VU460" s="47"/>
      <c r="VV460" s="47"/>
      <c r="VW460" s="47"/>
      <c r="VX460" s="47"/>
      <c r="VY460" s="47"/>
      <c r="VZ460" s="47"/>
      <c r="WA460" s="47"/>
      <c r="WB460" s="47"/>
      <c r="WC460" s="47"/>
      <c r="WD460" s="47"/>
      <c r="WE460" s="47"/>
      <c r="WF460" s="47"/>
      <c r="WG460" s="47"/>
      <c r="WH460" s="47"/>
      <c r="WI460" s="47"/>
      <c r="WJ460" s="47"/>
      <c r="WK460" s="47"/>
      <c r="WL460" s="47"/>
      <c r="WM460" s="47"/>
      <c r="WN460" s="47"/>
      <c r="WO460" s="47"/>
      <c r="WP460" s="47"/>
      <c r="WQ460" s="47"/>
      <c r="WR460" s="47"/>
      <c r="WS460" s="47"/>
      <c r="WT460" s="47"/>
      <c r="WU460" s="47"/>
      <c r="WV460" s="47"/>
      <c r="WW460" s="47"/>
      <c r="WX460" s="47"/>
      <c r="WY460" s="47"/>
      <c r="WZ460" s="47"/>
      <c r="XA460" s="47"/>
      <c r="XB460" s="47"/>
      <c r="XC460" s="47"/>
      <c r="XD460" s="47"/>
      <c r="XE460" s="47"/>
      <c r="XF460" s="47"/>
      <c r="XG460" s="47"/>
      <c r="XH460" s="47"/>
      <c r="XI460" s="47"/>
      <c r="XJ460" s="47"/>
      <c r="XK460" s="47"/>
      <c r="XL460" s="47"/>
      <c r="XM460" s="47"/>
      <c r="XN460" s="47"/>
      <c r="XO460" s="47"/>
      <c r="XP460" s="47"/>
      <c r="XQ460" s="47"/>
      <c r="XR460" s="47"/>
      <c r="XS460" s="47"/>
      <c r="XT460" s="47"/>
      <c r="XU460" s="47"/>
      <c r="XV460" s="47"/>
      <c r="XW460" s="47"/>
      <c r="XX460" s="47"/>
      <c r="XY460" s="47"/>
      <c r="XZ460" s="47"/>
      <c r="YA460" s="47"/>
      <c r="YB460" s="47"/>
      <c r="YC460" s="47"/>
      <c r="YD460" s="47"/>
      <c r="YE460" s="47"/>
      <c r="YF460" s="47"/>
      <c r="YG460" s="47"/>
      <c r="YH460" s="47"/>
      <c r="YI460" s="47"/>
      <c r="YJ460" s="47"/>
      <c r="YK460" s="47"/>
      <c r="YL460" s="47"/>
      <c r="YM460" s="47"/>
      <c r="YN460" s="47"/>
      <c r="YO460" s="47"/>
      <c r="YP460" s="47"/>
      <c r="YQ460" s="47"/>
      <c r="YR460" s="47"/>
      <c r="YS460" s="47"/>
      <c r="YT460" s="47"/>
      <c r="YU460" s="47"/>
      <c r="YV460" s="47"/>
      <c r="YW460" s="47"/>
      <c r="YX460" s="47"/>
      <c r="YY460" s="47"/>
      <c r="YZ460" s="47"/>
      <c r="ZA460" s="47"/>
      <c r="ZB460" s="47"/>
      <c r="ZC460" s="47"/>
      <c r="ZD460" s="47"/>
      <c r="ZE460" s="47"/>
      <c r="ZF460" s="47"/>
      <c r="ZG460" s="47"/>
      <c r="ZH460" s="47"/>
      <c r="ZI460" s="47"/>
      <c r="ZJ460" s="47"/>
      <c r="ZK460" s="47"/>
      <c r="ZL460" s="47"/>
      <c r="ZM460" s="47"/>
      <c r="ZN460" s="47"/>
      <c r="ZO460" s="47"/>
      <c r="ZP460" s="47"/>
      <c r="ZQ460" s="47"/>
      <c r="ZR460" s="47"/>
      <c r="ZS460" s="47"/>
      <c r="ZT460" s="47"/>
      <c r="ZU460" s="47"/>
      <c r="ZV460" s="47"/>
      <c r="ZW460" s="47"/>
      <c r="ZX460" s="47"/>
      <c r="ZY460" s="47"/>
      <c r="ZZ460" s="47"/>
      <c r="AAA460" s="47"/>
      <c r="AAB460" s="47"/>
      <c r="AAC460" s="47"/>
      <c r="AAD460" s="47"/>
      <c r="AAE460" s="47"/>
      <c r="AAF460" s="47"/>
      <c r="AAG460" s="47"/>
      <c r="AAH460" s="47"/>
      <c r="AAI460" s="47"/>
      <c r="AAJ460" s="47"/>
      <c r="AAK460" s="47"/>
      <c r="AAL460" s="47"/>
      <c r="AAM460" s="47"/>
      <c r="AAN460" s="47"/>
      <c r="AAO460" s="47"/>
      <c r="AAP460" s="47"/>
      <c r="AAQ460" s="47"/>
      <c r="AAR460" s="47"/>
      <c r="AAS460" s="47"/>
      <c r="AAT460" s="47"/>
      <c r="AAU460" s="47"/>
      <c r="AAV460" s="47"/>
      <c r="AAW460" s="47"/>
      <c r="AAX460" s="47"/>
      <c r="AAY460" s="47"/>
      <c r="AAZ460" s="47"/>
      <c r="ABA460" s="47"/>
      <c r="ABB460" s="47"/>
      <c r="ABC460" s="47"/>
      <c r="ABD460" s="47"/>
      <c r="ABE460" s="47"/>
      <c r="ABF460" s="47"/>
      <c r="ABG460" s="47"/>
      <c r="ABH460" s="47"/>
      <c r="ABI460" s="47"/>
      <c r="ABJ460" s="47"/>
      <c r="ABK460" s="47"/>
      <c r="ABL460" s="47"/>
      <c r="ABM460" s="47"/>
      <c r="ABN460" s="47"/>
      <c r="ABO460" s="47"/>
      <c r="ABP460" s="47"/>
      <c r="ABQ460" s="47"/>
      <c r="ABR460" s="47"/>
      <c r="ABS460" s="47"/>
      <c r="ABT460" s="47"/>
      <c r="ABU460" s="47"/>
      <c r="ABV460" s="47"/>
      <c r="ABW460" s="47"/>
      <c r="ABX460" s="47"/>
      <c r="ABY460" s="47"/>
      <c r="ABZ460" s="47"/>
      <c r="ACA460" s="47"/>
      <c r="ACB460" s="47"/>
      <c r="ACC460" s="47"/>
      <c r="ACD460" s="47"/>
      <c r="ACE460" s="47"/>
      <c r="ACF460" s="47"/>
      <c r="ACG460" s="47"/>
      <c r="ACH460" s="47"/>
      <c r="ACI460" s="47"/>
      <c r="ACJ460" s="47"/>
      <c r="ACK460" s="47"/>
      <c r="ACL460" s="47"/>
      <c r="ACM460" s="47"/>
      <c r="ACN460" s="47"/>
      <c r="ACO460" s="47"/>
      <c r="ACP460" s="47"/>
      <c r="ACQ460" s="47"/>
      <c r="ACR460" s="47"/>
      <c r="ACS460" s="47"/>
      <c r="ACT460" s="47"/>
      <c r="ACU460" s="47"/>
      <c r="ACV460" s="47"/>
      <c r="ACW460" s="47"/>
      <c r="ACX460" s="47"/>
      <c r="ACY460" s="47"/>
      <c r="ACZ460" s="47"/>
      <c r="ADA460" s="47"/>
      <c r="ADB460" s="47"/>
      <c r="ADC460" s="47"/>
      <c r="ADD460" s="47"/>
      <c r="ADE460" s="47"/>
      <c r="ADF460" s="47"/>
      <c r="ADG460" s="47"/>
      <c r="ADH460" s="47"/>
      <c r="ADI460" s="47"/>
      <c r="ADJ460" s="47"/>
      <c r="ADK460" s="47"/>
      <c r="ADL460" s="47"/>
      <c r="ADM460" s="47"/>
      <c r="ADN460" s="47"/>
      <c r="ADO460" s="47"/>
      <c r="ADP460" s="47"/>
      <c r="ADQ460" s="47"/>
      <c r="ADR460" s="47"/>
      <c r="ADS460" s="47"/>
      <c r="ADT460" s="47"/>
      <c r="ADU460" s="47"/>
      <c r="ADV460" s="47"/>
      <c r="ADW460" s="47"/>
      <c r="ADX460" s="47"/>
      <c r="ADY460" s="47"/>
      <c r="ADZ460" s="47"/>
      <c r="AEA460" s="47"/>
      <c r="AEB460" s="47"/>
      <c r="AEC460" s="47"/>
      <c r="AED460" s="47"/>
      <c r="AEE460" s="47"/>
      <c r="AEF460" s="47"/>
      <c r="AEG460" s="47"/>
      <c r="AEH460" s="47"/>
      <c r="AEI460" s="47"/>
      <c r="AEJ460" s="47"/>
      <c r="AEK460" s="47"/>
      <c r="AEL460" s="47"/>
      <c r="AEM460" s="47"/>
      <c r="AEN460" s="47"/>
      <c r="AEO460" s="47"/>
      <c r="AEP460" s="47"/>
      <c r="AEQ460" s="47"/>
      <c r="AER460" s="47"/>
      <c r="AES460" s="47"/>
      <c r="AET460" s="47"/>
      <c r="AEU460" s="47"/>
      <c r="AEV460" s="47"/>
      <c r="AEW460" s="47"/>
      <c r="AEX460" s="47"/>
      <c r="AEY460" s="47"/>
      <c r="AEZ460" s="47"/>
      <c r="AFA460" s="47"/>
      <c r="AFB460" s="47"/>
      <c r="AFC460" s="47"/>
      <c r="AFD460" s="47"/>
      <c r="AFE460" s="47"/>
      <c r="AFF460" s="47"/>
      <c r="AFG460" s="47"/>
      <c r="AFH460" s="47"/>
      <c r="AFI460" s="47"/>
      <c r="AFJ460" s="47"/>
      <c r="AFK460" s="47"/>
      <c r="AFL460" s="47"/>
      <c r="AFM460" s="47"/>
      <c r="AFN460" s="47"/>
      <c r="AFO460" s="47"/>
      <c r="AFP460" s="47"/>
      <c r="AFQ460" s="47"/>
      <c r="AFR460" s="47"/>
      <c r="AFS460" s="47"/>
      <c r="AFT460" s="47"/>
      <c r="AFU460" s="47"/>
      <c r="AFV460" s="47"/>
      <c r="AFW460" s="47"/>
      <c r="AFX460" s="47"/>
      <c r="AFY460" s="47"/>
      <c r="AFZ460" s="47"/>
      <c r="AGA460" s="47"/>
      <c r="AGB460" s="47"/>
      <c r="AGC460" s="47"/>
      <c r="AGD460" s="47"/>
      <c r="AGE460" s="47"/>
      <c r="AGF460" s="47"/>
      <c r="AGG460" s="47"/>
      <c r="AGH460" s="47"/>
      <c r="AGI460" s="47"/>
      <c r="AGJ460" s="47"/>
      <c r="AGK460" s="47"/>
      <c r="AGL460" s="47"/>
      <c r="AGM460" s="47"/>
      <c r="AGN460" s="47"/>
      <c r="AGO460" s="47"/>
      <c r="AGP460" s="47"/>
      <c r="AGQ460" s="47"/>
      <c r="AGR460" s="47"/>
      <c r="AGS460" s="47"/>
      <c r="AGT460" s="47"/>
      <c r="AGU460" s="47"/>
      <c r="AGV460" s="47"/>
      <c r="AGW460" s="47"/>
      <c r="AGX460" s="47"/>
      <c r="AGY460" s="47"/>
      <c r="AGZ460" s="47"/>
      <c r="AHA460" s="47"/>
      <c r="AHB460" s="47"/>
      <c r="AHC460" s="47"/>
      <c r="AHD460" s="47"/>
      <c r="AHE460" s="47"/>
      <c r="AHF460" s="47"/>
      <c r="AHG460" s="47"/>
      <c r="AHH460" s="47"/>
      <c r="AHI460" s="47"/>
      <c r="AHJ460" s="47"/>
      <c r="AHK460" s="47"/>
      <c r="AHL460" s="47"/>
      <c r="AHM460" s="47"/>
      <c r="AHN460" s="47"/>
      <c r="AHO460" s="47"/>
      <c r="AHP460" s="47"/>
      <c r="AHQ460" s="47"/>
      <c r="AHR460" s="47"/>
      <c r="AHS460" s="47"/>
      <c r="AHT460" s="47"/>
      <c r="AHU460" s="47"/>
      <c r="AHV460" s="47"/>
      <c r="AHW460" s="47"/>
      <c r="AHX460" s="47"/>
      <c r="AHY460" s="47"/>
      <c r="AHZ460" s="47"/>
      <c r="AIA460" s="47"/>
      <c r="AIB460" s="47"/>
      <c r="AIC460" s="47"/>
      <c r="AID460" s="47"/>
      <c r="AIE460" s="47"/>
      <c r="AIF460" s="47"/>
      <c r="AIG460" s="47"/>
      <c r="AIH460" s="47"/>
      <c r="AII460" s="47"/>
      <c r="AIJ460" s="47"/>
      <c r="AIK460" s="47"/>
      <c r="AIL460" s="47"/>
      <c r="AIM460" s="47"/>
      <c r="AIN460" s="47"/>
      <c r="AIO460" s="47"/>
      <c r="AIP460" s="47"/>
      <c r="AIQ460" s="47"/>
      <c r="AIR460" s="47"/>
      <c r="AIS460" s="47"/>
      <c r="AIT460" s="47"/>
      <c r="AIU460" s="47"/>
      <c r="AIV460" s="47"/>
      <c r="AIW460" s="47"/>
      <c r="AIX460" s="47"/>
      <c r="AIY460" s="47"/>
      <c r="AIZ460" s="47"/>
      <c r="AJA460" s="47"/>
      <c r="AJB460" s="47"/>
      <c r="AJC460" s="47"/>
      <c r="AJD460" s="47"/>
      <c r="AJE460" s="47"/>
      <c r="AJF460" s="47"/>
      <c r="AJG460" s="47"/>
      <c r="AJH460" s="47"/>
      <c r="AJI460" s="47"/>
      <c r="AJJ460" s="47"/>
      <c r="AJK460" s="47"/>
      <c r="AJL460" s="47"/>
      <c r="AJM460" s="47"/>
      <c r="AJN460" s="47"/>
      <c r="AJO460" s="47"/>
      <c r="AJP460" s="47"/>
      <c r="AJQ460" s="47"/>
      <c r="AJR460" s="47"/>
      <c r="AJS460" s="47"/>
      <c r="AJT460" s="47"/>
      <c r="AJU460" s="47"/>
      <c r="AJV460" s="47"/>
      <c r="AJW460" s="47"/>
      <c r="AJX460" s="47"/>
      <c r="AJY460" s="47"/>
      <c r="AJZ460" s="47"/>
      <c r="AKA460" s="47"/>
      <c r="AKB460" s="47"/>
      <c r="AKC460" s="47"/>
      <c r="AKD460" s="47"/>
      <c r="AKE460" s="47"/>
      <c r="AKF460" s="47"/>
      <c r="AKG460" s="47"/>
      <c r="AKH460" s="47"/>
      <c r="AKI460" s="47"/>
      <c r="AKJ460" s="47"/>
      <c r="AKK460" s="47"/>
      <c r="AKL460" s="47"/>
      <c r="AKM460" s="47"/>
      <c r="AKN460" s="47"/>
      <c r="AKO460" s="47"/>
      <c r="AKP460" s="47"/>
      <c r="AKQ460" s="47"/>
      <c r="AKR460" s="47"/>
      <c r="AKS460" s="47"/>
      <c r="AKT460" s="47"/>
      <c r="AKU460" s="47"/>
      <c r="AKV460" s="47"/>
      <c r="AKW460" s="47"/>
      <c r="AKX460" s="47"/>
      <c r="AKY460" s="47"/>
      <c r="AKZ460" s="47"/>
      <c r="ALA460" s="47"/>
      <c r="ALB460" s="47"/>
      <c r="ALC460" s="47"/>
      <c r="ALD460" s="47"/>
      <c r="ALE460" s="47"/>
      <c r="ALF460" s="47"/>
      <c r="ALG460" s="47"/>
      <c r="ALH460" s="47"/>
      <c r="ALI460" s="47"/>
      <c r="ALJ460" s="47"/>
      <c r="ALK460" s="47"/>
      <c r="ALL460" s="47"/>
      <c r="ALM460" s="47"/>
      <c r="ALN460" s="47"/>
      <c r="ALO460" s="47"/>
      <c r="ALP460" s="47"/>
      <c r="ALQ460" s="47"/>
      <c r="ALR460" s="47"/>
      <c r="ALS460" s="47"/>
      <c r="ALT460" s="47"/>
      <c r="ALU460" s="47"/>
      <c r="ALV460" s="47"/>
      <c r="ALW460" s="47"/>
      <c r="ALX460" s="47"/>
      <c r="ALY460" s="47"/>
      <c r="ALZ460" s="47"/>
      <c r="AMA460" s="47"/>
      <c r="AMB460" s="47"/>
      <c r="AMC460" s="47"/>
      <c r="AMD460" s="47"/>
      <c r="AME460" s="47"/>
      <c r="AMF460" s="47"/>
      <c r="AMG460" s="47"/>
      <c r="AMH460" s="47"/>
      <c r="AMI460" s="47"/>
      <c r="AMJ460" s="47"/>
      <c r="AMK460" s="47"/>
      <c r="AML460" s="47"/>
      <c r="AMM460" s="47"/>
      <c r="AMN460" s="47"/>
      <c r="AMO460" s="47"/>
      <c r="AMP460" s="47"/>
      <c r="AMQ460" s="47"/>
      <c r="AMR460" s="47"/>
      <c r="AMS460" s="47"/>
      <c r="AMT460" s="47"/>
      <c r="AMU460" s="47"/>
      <c r="AMV460" s="47"/>
      <c r="AMW460" s="47"/>
      <c r="AMX460" s="47"/>
      <c r="AMY460" s="47"/>
      <c r="AMZ460" s="47"/>
      <c r="ANA460" s="47"/>
      <c r="ANB460" s="47"/>
      <c r="ANC460" s="47"/>
      <c r="AND460" s="47"/>
      <c r="ANE460" s="47"/>
      <c r="ANF460" s="47"/>
      <c r="ANG460" s="47"/>
      <c r="ANH460" s="47"/>
      <c r="ANI460" s="47"/>
      <c r="ANJ460" s="47"/>
      <c r="ANK460" s="47"/>
      <c r="ANL460" s="47"/>
      <c r="ANM460" s="47"/>
      <c r="ANN460" s="47"/>
      <c r="ANO460" s="47"/>
      <c r="ANP460" s="47"/>
      <c r="ANQ460" s="47"/>
      <c r="ANR460" s="47"/>
      <c r="ANS460" s="47"/>
      <c r="ANT460" s="47"/>
      <c r="ANU460" s="47"/>
      <c r="ANV460" s="47"/>
      <c r="ANW460" s="47"/>
      <c r="ANX460" s="47"/>
      <c r="ANY460" s="47"/>
      <c r="ANZ460" s="47"/>
      <c r="AOA460" s="47"/>
      <c r="AOB460" s="47"/>
      <c r="AOC460" s="47"/>
      <c r="AOD460" s="47"/>
      <c r="AOE460" s="47"/>
      <c r="AOF460" s="47"/>
      <c r="AOG460" s="47"/>
      <c r="AOH460" s="47"/>
      <c r="AOI460" s="47"/>
      <c r="AOJ460" s="47"/>
      <c r="AOK460" s="47"/>
      <c r="AOL460" s="47"/>
      <c r="AOM460" s="47"/>
      <c r="AON460" s="47"/>
      <c r="AOO460" s="47"/>
      <c r="AOP460" s="47"/>
      <c r="AOQ460" s="47"/>
      <c r="AOR460" s="47"/>
      <c r="AOS460" s="47"/>
      <c r="AOT460" s="47"/>
      <c r="AOU460" s="47"/>
      <c r="AOV460" s="47"/>
      <c r="AOW460" s="47"/>
      <c r="AOX460" s="47"/>
      <c r="AOY460" s="47"/>
      <c r="AOZ460" s="47"/>
      <c r="APA460" s="47"/>
      <c r="APB460" s="47"/>
      <c r="APC460" s="47"/>
      <c r="APD460" s="47"/>
      <c r="APE460" s="47"/>
      <c r="APF460" s="47"/>
      <c r="APG460" s="47"/>
      <c r="APH460" s="47"/>
      <c r="API460" s="47"/>
      <c r="APJ460" s="47"/>
      <c r="APK460" s="47"/>
      <c r="APL460" s="47"/>
      <c r="APM460" s="47"/>
      <c r="APN460" s="47"/>
      <c r="APO460" s="47"/>
      <c r="APP460" s="47"/>
      <c r="APQ460" s="47"/>
      <c r="APR460" s="47"/>
      <c r="APS460" s="47"/>
      <c r="APT460" s="47"/>
      <c r="APU460" s="47"/>
      <c r="APV460" s="47"/>
      <c r="APW460" s="47"/>
      <c r="APX460" s="47"/>
      <c r="APY460" s="47"/>
      <c r="APZ460" s="47"/>
      <c r="AQA460" s="47"/>
      <c r="AQB460" s="47"/>
      <c r="AQC460" s="47"/>
      <c r="AQD460" s="47"/>
      <c r="AQE460" s="47"/>
      <c r="AQF460" s="47"/>
      <c r="AQG460" s="47"/>
      <c r="AQH460" s="47"/>
      <c r="AQI460" s="47"/>
      <c r="AQJ460" s="47"/>
      <c r="AQK460" s="47"/>
      <c r="AQL460" s="47"/>
      <c r="AQM460" s="47"/>
      <c r="AQN460" s="47"/>
      <c r="AQO460" s="47"/>
      <c r="AQP460" s="47"/>
      <c r="AQQ460" s="47"/>
      <c r="AQR460" s="47"/>
      <c r="AQS460" s="47"/>
      <c r="AQT460" s="47"/>
      <c r="AQU460" s="47"/>
      <c r="AQV460" s="47"/>
      <c r="AQW460" s="47"/>
      <c r="AQX460" s="47"/>
      <c r="AQY460" s="47"/>
      <c r="AQZ460" s="47"/>
      <c r="ARA460" s="47"/>
      <c r="ARB460" s="47"/>
      <c r="ARC460" s="47"/>
      <c r="ARD460" s="47"/>
      <c r="ARE460" s="47"/>
      <c r="ARF460" s="47"/>
      <c r="ARG460" s="47"/>
      <c r="ARH460" s="47"/>
      <c r="ARI460" s="47"/>
      <c r="ARJ460" s="47"/>
      <c r="ARK460" s="47"/>
      <c r="ARL460" s="47"/>
      <c r="ARM460" s="47"/>
      <c r="ARN460" s="47"/>
      <c r="ARO460" s="47"/>
      <c r="ARP460" s="47"/>
      <c r="ARQ460" s="47"/>
      <c r="ARR460" s="47"/>
      <c r="ARS460" s="47"/>
      <c r="ART460" s="47"/>
      <c r="ARU460" s="47"/>
      <c r="ARV460" s="47"/>
      <c r="ARW460" s="47"/>
      <c r="ARX460" s="47"/>
      <c r="ARY460" s="47"/>
      <c r="ARZ460" s="47"/>
      <c r="ASA460" s="47"/>
      <c r="ASB460" s="47"/>
      <c r="ASC460" s="47"/>
      <c r="ASD460" s="47"/>
      <c r="ASE460" s="47"/>
      <c r="ASF460" s="47"/>
      <c r="ASG460" s="47"/>
      <c r="ASH460" s="47"/>
      <c r="ASI460" s="47"/>
      <c r="ASJ460" s="47"/>
      <c r="ASK460" s="47"/>
      <c r="ASL460" s="47"/>
      <c r="ASM460" s="47"/>
      <c r="ASN460" s="47"/>
      <c r="ASO460" s="47"/>
      <c r="ASP460" s="47"/>
      <c r="ASQ460" s="47"/>
      <c r="ASR460" s="47"/>
      <c r="ASS460" s="47"/>
      <c r="AST460" s="47"/>
      <c r="ASU460" s="47"/>
      <c r="ASV460" s="47"/>
      <c r="ASW460" s="47"/>
      <c r="ASX460" s="47"/>
      <c r="ASY460" s="47"/>
      <c r="ASZ460" s="47"/>
      <c r="ATA460" s="47"/>
      <c r="ATB460" s="47"/>
      <c r="ATC460" s="47"/>
      <c r="ATD460" s="47"/>
      <c r="ATE460" s="47"/>
      <c r="ATF460" s="47"/>
      <c r="ATG460" s="47"/>
      <c r="ATH460" s="47"/>
      <c r="ATI460" s="47"/>
      <c r="ATJ460" s="47"/>
      <c r="ATK460" s="47"/>
      <c r="ATL460" s="47"/>
      <c r="ATM460" s="47"/>
      <c r="ATN460" s="47"/>
      <c r="ATO460" s="47"/>
      <c r="ATP460" s="47"/>
      <c r="ATQ460" s="47"/>
      <c r="ATR460" s="47"/>
      <c r="ATS460" s="47"/>
      <c r="ATT460" s="47"/>
      <c r="ATU460" s="47"/>
      <c r="ATV460" s="47"/>
      <c r="ATW460" s="47"/>
      <c r="ATX460" s="47"/>
      <c r="ATY460" s="47"/>
      <c r="ATZ460" s="47"/>
      <c r="AUA460" s="47"/>
      <c r="AUB460" s="47"/>
      <c r="AUC460" s="47"/>
      <c r="AUD460" s="47"/>
      <c r="AUE460" s="47"/>
      <c r="AUF460" s="47"/>
      <c r="AUG460" s="47"/>
      <c r="AUH460" s="47"/>
      <c r="AUI460" s="47"/>
      <c r="AUJ460" s="47"/>
      <c r="AUK460" s="47"/>
      <c r="AUL460" s="47"/>
      <c r="AUM460" s="47"/>
      <c r="AUN460" s="47"/>
      <c r="AUO460" s="47"/>
      <c r="AUP460" s="47"/>
      <c r="AUQ460" s="47"/>
      <c r="AUR460" s="47"/>
      <c r="AUS460" s="47"/>
      <c r="AUT460" s="47"/>
      <c r="AUU460" s="47"/>
      <c r="AUV460" s="47"/>
      <c r="AUW460" s="47"/>
      <c r="AUX460" s="47"/>
      <c r="AUY460" s="47"/>
      <c r="AUZ460" s="47"/>
      <c r="AVA460" s="47"/>
      <c r="AVB460" s="47"/>
      <c r="AVC460" s="47"/>
      <c r="AVD460" s="47"/>
      <c r="AVE460" s="47"/>
      <c r="AVF460" s="47"/>
      <c r="AVG460" s="47"/>
      <c r="AVH460" s="47"/>
      <c r="AVI460" s="47"/>
      <c r="AVJ460" s="47"/>
      <c r="AVK460" s="47"/>
      <c r="AVL460" s="47"/>
      <c r="AVM460" s="47"/>
      <c r="AVN460" s="47"/>
      <c r="AVO460" s="47"/>
      <c r="AVP460" s="47"/>
      <c r="AVQ460" s="47"/>
      <c r="AVR460" s="47"/>
      <c r="AVS460" s="47"/>
      <c r="AVT460" s="47"/>
      <c r="AVU460" s="47"/>
      <c r="AVV460" s="47"/>
      <c r="AVW460" s="47"/>
      <c r="AVX460" s="47"/>
      <c r="AVY460" s="47"/>
      <c r="AVZ460" s="47"/>
      <c r="AWA460" s="47"/>
      <c r="AWB460" s="47"/>
      <c r="AWC460" s="47"/>
      <c r="AWD460" s="47"/>
      <c r="AWE460" s="47"/>
      <c r="AWF460" s="47"/>
      <c r="AWG460" s="47"/>
      <c r="AWH460" s="47"/>
      <c r="AWI460" s="47"/>
      <c r="AWJ460" s="47"/>
      <c r="AWK460" s="47"/>
      <c r="AWL460" s="47"/>
      <c r="AWM460" s="47"/>
      <c r="AWN460" s="47"/>
      <c r="AWO460" s="47"/>
      <c r="AWP460" s="47"/>
      <c r="AWQ460" s="47"/>
      <c r="AWR460" s="47"/>
      <c r="AWS460" s="47"/>
      <c r="AWT460" s="47"/>
      <c r="AWU460" s="47"/>
      <c r="AWV460" s="47"/>
      <c r="AWW460" s="47"/>
      <c r="AWX460" s="47"/>
      <c r="AWY460" s="47"/>
      <c r="AWZ460" s="47"/>
      <c r="AXA460" s="47"/>
      <c r="AXB460" s="47"/>
      <c r="AXC460" s="47"/>
      <c r="AXD460" s="47"/>
      <c r="AXE460" s="47"/>
      <c r="AXF460" s="47"/>
      <c r="AXG460" s="47"/>
      <c r="AXH460" s="47"/>
      <c r="AXI460" s="47"/>
      <c r="AXJ460" s="47"/>
      <c r="AXK460" s="47"/>
      <c r="AXL460" s="47"/>
      <c r="AXM460" s="47"/>
      <c r="AXN460" s="47"/>
      <c r="AXO460" s="47"/>
      <c r="AXP460" s="47"/>
      <c r="AXQ460" s="47"/>
      <c r="AXR460" s="47"/>
      <c r="AXS460" s="47"/>
      <c r="AXT460" s="47"/>
      <c r="AXU460" s="47"/>
      <c r="AXV460" s="47"/>
      <c r="AXW460" s="47"/>
      <c r="AXX460" s="47"/>
      <c r="AXY460" s="47"/>
      <c r="AXZ460" s="47"/>
      <c r="AYA460" s="47"/>
      <c r="AYB460" s="47"/>
      <c r="AYC460" s="47"/>
      <c r="AYD460" s="47"/>
      <c r="AYE460" s="47"/>
      <c r="AYF460" s="47"/>
      <c r="AYG460" s="47"/>
      <c r="AYH460" s="47"/>
      <c r="AYI460" s="47"/>
      <c r="AYJ460" s="47"/>
      <c r="AYK460" s="47"/>
      <c r="AYL460" s="47"/>
      <c r="AYM460" s="47"/>
      <c r="AYN460" s="47"/>
      <c r="AYO460" s="47"/>
      <c r="AYP460" s="47"/>
      <c r="AYQ460" s="47"/>
      <c r="AYR460" s="47"/>
      <c r="AYS460" s="47"/>
      <c r="AYT460" s="47"/>
      <c r="AYU460" s="47"/>
      <c r="AYV460" s="47"/>
      <c r="AYW460" s="47"/>
      <c r="AYX460" s="47"/>
      <c r="AYY460" s="47"/>
      <c r="AYZ460" s="47"/>
      <c r="AZA460" s="47"/>
      <c r="AZB460" s="47"/>
      <c r="AZC460" s="47"/>
      <c r="AZD460" s="47"/>
      <c r="AZE460" s="47"/>
      <c r="AZF460" s="47"/>
      <c r="AZG460" s="47"/>
      <c r="AZH460" s="47"/>
      <c r="AZI460" s="47"/>
      <c r="AZJ460" s="47"/>
      <c r="AZK460" s="47"/>
      <c r="AZL460" s="47"/>
      <c r="AZM460" s="47"/>
      <c r="AZN460" s="47"/>
      <c r="AZO460" s="47"/>
      <c r="AZP460" s="47"/>
      <c r="AZQ460" s="47"/>
      <c r="AZR460" s="47"/>
      <c r="AZS460" s="47"/>
      <c r="AZT460" s="47"/>
      <c r="AZU460" s="47"/>
      <c r="AZV460" s="47"/>
      <c r="AZW460" s="47"/>
      <c r="AZX460" s="47"/>
      <c r="AZY460" s="47"/>
      <c r="AZZ460" s="47"/>
      <c r="BAA460" s="47"/>
      <c r="BAB460" s="47"/>
      <c r="BAC460" s="47"/>
      <c r="BAD460" s="47"/>
      <c r="BAE460" s="47"/>
      <c r="BAF460" s="47"/>
      <c r="BAG460" s="47"/>
      <c r="BAH460" s="47"/>
      <c r="BAI460" s="47"/>
      <c r="BAJ460" s="47"/>
      <c r="BAK460" s="47"/>
      <c r="BAL460" s="47"/>
      <c r="BAM460" s="47"/>
      <c r="BAN460" s="47"/>
      <c r="BAO460" s="47"/>
      <c r="BAP460" s="47"/>
      <c r="BAQ460" s="47"/>
      <c r="BAR460" s="47"/>
      <c r="BAS460" s="47"/>
      <c r="BAT460" s="47"/>
      <c r="BAU460" s="47"/>
      <c r="BAV460" s="47"/>
      <c r="BAW460" s="47"/>
      <c r="BAX460" s="47"/>
      <c r="BAY460" s="47"/>
      <c r="BAZ460" s="47"/>
      <c r="BBA460" s="47"/>
      <c r="BBB460" s="47"/>
      <c r="BBC460" s="47"/>
      <c r="BBD460" s="47"/>
      <c r="BBE460" s="47"/>
      <c r="BBF460" s="47"/>
      <c r="BBG460" s="47"/>
      <c r="BBH460" s="47"/>
      <c r="BBI460" s="47"/>
      <c r="BBJ460" s="47"/>
      <c r="BBK460" s="47"/>
      <c r="BBL460" s="47"/>
      <c r="BBM460" s="47"/>
      <c r="BBN460" s="47"/>
      <c r="BBO460" s="47"/>
      <c r="BBP460" s="47"/>
      <c r="BBQ460" s="47"/>
      <c r="BBR460" s="47"/>
      <c r="BBS460" s="47"/>
      <c r="BBT460" s="47"/>
      <c r="BBU460" s="47"/>
      <c r="BBV460" s="47"/>
      <c r="BBW460" s="47"/>
      <c r="BBX460" s="47"/>
      <c r="BBY460" s="47"/>
      <c r="BBZ460" s="47"/>
      <c r="BCA460" s="47"/>
      <c r="BCB460" s="47"/>
      <c r="BCC460" s="47"/>
      <c r="BCD460" s="47"/>
      <c r="BCE460" s="47"/>
      <c r="BCF460" s="47"/>
      <c r="BCG460" s="47"/>
      <c r="BCH460" s="47"/>
      <c r="BCI460" s="47"/>
      <c r="BCJ460" s="47"/>
      <c r="BCK460" s="47"/>
      <c r="BCL460" s="47"/>
      <c r="BCM460" s="47"/>
      <c r="BCN460" s="47"/>
      <c r="BCO460" s="47"/>
      <c r="BCP460" s="47"/>
      <c r="BCQ460" s="47"/>
      <c r="BCR460" s="47"/>
      <c r="BCS460" s="47"/>
      <c r="BCT460" s="47"/>
      <c r="BCU460" s="47"/>
      <c r="BCV460" s="47"/>
      <c r="BCW460" s="47"/>
      <c r="BCX460" s="47"/>
      <c r="BCY460" s="47"/>
      <c r="BCZ460" s="47"/>
      <c r="BDA460" s="47"/>
      <c r="BDB460" s="47"/>
      <c r="BDC460" s="47"/>
      <c r="BDD460" s="47"/>
      <c r="BDE460" s="47"/>
      <c r="BDF460" s="47"/>
      <c r="BDG460" s="47"/>
      <c r="BDH460" s="47"/>
      <c r="BDI460" s="47"/>
      <c r="BDJ460" s="47"/>
      <c r="BDK460" s="47"/>
      <c r="BDL460" s="47"/>
      <c r="BDM460" s="47"/>
      <c r="BDN460" s="47"/>
      <c r="BDO460" s="47"/>
      <c r="BDP460" s="47"/>
      <c r="BDQ460" s="47"/>
      <c r="BDR460" s="47"/>
      <c r="BDS460" s="47"/>
      <c r="BDT460" s="47"/>
      <c r="BDU460" s="47"/>
      <c r="BDV460" s="47"/>
      <c r="BDW460" s="47"/>
      <c r="BDX460" s="47"/>
      <c r="BDY460" s="47"/>
      <c r="BDZ460" s="47"/>
      <c r="BEA460" s="47"/>
      <c r="BEB460" s="47"/>
      <c r="BEC460" s="47"/>
      <c r="BED460" s="47"/>
      <c r="BEE460" s="47"/>
      <c r="BEF460" s="47"/>
      <c r="BEG460" s="47"/>
      <c r="BEH460" s="47"/>
      <c r="BEI460" s="47"/>
      <c r="BEJ460" s="47"/>
      <c r="BEK460" s="47"/>
      <c r="BEL460" s="47"/>
      <c r="BEM460" s="47"/>
      <c r="BEN460" s="47"/>
      <c r="BEO460" s="47"/>
      <c r="BEP460" s="47"/>
      <c r="BEQ460" s="47"/>
      <c r="BER460" s="47"/>
      <c r="BES460" s="47"/>
      <c r="BET460" s="47"/>
      <c r="BEU460" s="47"/>
      <c r="BEV460" s="47"/>
      <c r="BEW460" s="47"/>
      <c r="BEX460" s="47"/>
      <c r="BEY460" s="47"/>
      <c r="BEZ460" s="47"/>
      <c r="BFA460" s="47"/>
      <c r="BFB460" s="47"/>
      <c r="BFC460" s="47"/>
      <c r="BFD460" s="47"/>
      <c r="BFE460" s="47"/>
      <c r="BFF460" s="47"/>
      <c r="BFG460" s="47"/>
      <c r="BFH460" s="47"/>
      <c r="BFI460" s="47"/>
      <c r="BFJ460" s="47"/>
      <c r="BFK460" s="47"/>
      <c r="BFL460" s="47"/>
      <c r="BFM460" s="47"/>
      <c r="BFN460" s="47"/>
      <c r="BFO460" s="47"/>
      <c r="BFP460" s="47"/>
      <c r="BFQ460" s="47"/>
      <c r="BFR460" s="47"/>
      <c r="BFS460" s="47"/>
      <c r="BFT460" s="47"/>
      <c r="BFU460" s="47"/>
      <c r="BFV460" s="47"/>
      <c r="BFW460" s="47"/>
      <c r="BFX460" s="47"/>
      <c r="BFY460" s="47"/>
      <c r="BFZ460" s="47"/>
      <c r="BGA460" s="47"/>
      <c r="BGB460" s="47"/>
      <c r="BGC460" s="47"/>
      <c r="BGD460" s="47"/>
      <c r="BGE460" s="47"/>
      <c r="BGF460" s="47"/>
      <c r="BGG460" s="47"/>
      <c r="BGH460" s="47"/>
      <c r="BGI460" s="47"/>
      <c r="BGJ460" s="47"/>
      <c r="BGK460" s="47"/>
      <c r="BGL460" s="47"/>
      <c r="BGM460" s="47"/>
      <c r="BGN460" s="47"/>
      <c r="BGO460" s="47"/>
      <c r="BGP460" s="47"/>
      <c r="BGQ460" s="47"/>
      <c r="BGR460" s="47"/>
      <c r="BGS460" s="47"/>
      <c r="BGT460" s="47"/>
      <c r="BGU460" s="47"/>
      <c r="BGV460" s="47"/>
      <c r="BGW460" s="47"/>
      <c r="BGX460" s="47"/>
      <c r="BGY460" s="47"/>
      <c r="BGZ460" s="47"/>
      <c r="BHA460" s="47"/>
      <c r="BHB460" s="47"/>
      <c r="BHC460" s="47"/>
      <c r="BHD460" s="47"/>
      <c r="BHE460" s="47"/>
      <c r="BHF460" s="47"/>
      <c r="BHG460" s="47"/>
      <c r="BHH460" s="47"/>
      <c r="BHI460" s="47"/>
      <c r="BHJ460" s="47"/>
      <c r="BHK460" s="47"/>
      <c r="BHL460" s="47"/>
      <c r="BHM460" s="47"/>
      <c r="BHN460" s="47"/>
      <c r="BHO460" s="47"/>
      <c r="BHP460" s="47"/>
      <c r="BHQ460" s="47"/>
      <c r="BHR460" s="47"/>
      <c r="BHS460" s="47"/>
      <c r="BHT460" s="47"/>
      <c r="BHU460" s="47"/>
      <c r="BHV460" s="47"/>
      <c r="BHW460" s="47"/>
      <c r="BHX460" s="47"/>
      <c r="BHY460" s="47"/>
      <c r="BHZ460" s="47"/>
      <c r="BIA460" s="47"/>
      <c r="BIB460" s="47"/>
      <c r="BIC460" s="47"/>
      <c r="BID460" s="47"/>
      <c r="BIE460" s="47"/>
      <c r="BIF460" s="47"/>
      <c r="BIG460" s="47"/>
      <c r="BIH460" s="47"/>
      <c r="BII460" s="47"/>
      <c r="BIJ460" s="47"/>
      <c r="BIK460" s="47"/>
      <c r="BIL460" s="47"/>
      <c r="BIM460" s="47"/>
      <c r="BIN460" s="47"/>
      <c r="BIO460" s="47"/>
      <c r="BIP460" s="47"/>
      <c r="BIQ460" s="47"/>
      <c r="BIR460" s="47"/>
      <c r="BIS460" s="47"/>
      <c r="BIT460" s="47"/>
      <c r="BIU460" s="47"/>
      <c r="BIV460" s="47"/>
      <c r="BIW460" s="47"/>
      <c r="BIX460" s="47"/>
      <c r="BIY460" s="47"/>
      <c r="BIZ460" s="47"/>
      <c r="BJA460" s="47"/>
      <c r="BJB460" s="47"/>
      <c r="BJC460" s="47"/>
      <c r="BJD460" s="47"/>
      <c r="BJE460" s="47"/>
      <c r="BJF460" s="47"/>
      <c r="BJG460" s="47"/>
      <c r="BJH460" s="47"/>
      <c r="BJI460" s="47"/>
      <c r="BJJ460" s="47"/>
      <c r="BJK460" s="47"/>
      <c r="BJL460" s="47"/>
      <c r="BJM460" s="47"/>
      <c r="BJN460" s="47"/>
      <c r="BJO460" s="47"/>
      <c r="BJP460" s="47"/>
      <c r="BJQ460" s="47"/>
      <c r="BJR460" s="47"/>
      <c r="BJS460" s="47"/>
      <c r="BJT460" s="47"/>
      <c r="BJU460" s="47"/>
      <c r="BJV460" s="47"/>
      <c r="BJW460" s="47"/>
      <c r="BJX460" s="47"/>
      <c r="BJY460" s="47"/>
      <c r="BJZ460" s="47"/>
      <c r="BKA460" s="47"/>
      <c r="BKB460" s="47"/>
      <c r="BKC460" s="47"/>
      <c r="BKD460" s="47"/>
      <c r="BKE460" s="47"/>
      <c r="BKF460" s="47"/>
      <c r="BKG460" s="47"/>
      <c r="BKH460" s="47"/>
      <c r="BKI460" s="47"/>
      <c r="BKJ460" s="47"/>
      <c r="BKK460" s="47"/>
      <c r="BKL460" s="47"/>
      <c r="BKM460" s="47"/>
      <c r="BKN460" s="47"/>
      <c r="BKO460" s="47"/>
      <c r="BKP460" s="47"/>
      <c r="BKQ460" s="47"/>
      <c r="BKR460" s="47"/>
      <c r="BKS460" s="47"/>
      <c r="BKT460" s="47"/>
      <c r="BKU460" s="47"/>
      <c r="BKV460" s="47"/>
      <c r="BKW460" s="47"/>
      <c r="BKX460" s="47"/>
      <c r="BKY460" s="47"/>
      <c r="BKZ460" s="47"/>
      <c r="BLA460" s="47"/>
      <c r="BLB460" s="47"/>
      <c r="BLC460" s="47"/>
      <c r="BLD460" s="47"/>
      <c r="BLE460" s="47"/>
      <c r="BLF460" s="47"/>
      <c r="BLG460" s="47"/>
      <c r="BLH460" s="47"/>
      <c r="BLI460" s="47"/>
      <c r="BLJ460" s="47"/>
      <c r="BLK460" s="47"/>
      <c r="BLL460" s="47"/>
      <c r="BLM460" s="47"/>
      <c r="BLN460" s="47"/>
      <c r="BLO460" s="47"/>
      <c r="BLP460" s="47"/>
      <c r="BLQ460" s="47"/>
      <c r="BLR460" s="47"/>
      <c r="BLS460" s="47"/>
      <c r="BLT460" s="47"/>
      <c r="BLU460" s="47"/>
      <c r="BLV460" s="47"/>
      <c r="BLW460" s="47"/>
      <c r="BLX460" s="47"/>
      <c r="BLY460" s="47"/>
      <c r="BLZ460" s="47"/>
      <c r="BMA460" s="47"/>
      <c r="BMB460" s="47"/>
      <c r="BMC460" s="47"/>
      <c r="BMD460" s="47"/>
      <c r="BME460" s="47"/>
      <c r="BMF460" s="47"/>
      <c r="BMG460" s="47"/>
      <c r="BMH460" s="47"/>
      <c r="BMI460" s="47"/>
      <c r="BMJ460" s="47"/>
      <c r="BMK460" s="47"/>
      <c r="BML460" s="47"/>
      <c r="BMM460" s="47"/>
      <c r="BMN460" s="47"/>
      <c r="BMO460" s="47"/>
      <c r="BMP460" s="47"/>
      <c r="BMQ460" s="47"/>
      <c r="BMR460" s="47"/>
      <c r="BMS460" s="47"/>
      <c r="BMT460" s="47"/>
      <c r="BMU460" s="47"/>
      <c r="BMV460" s="47"/>
      <c r="BMW460" s="47"/>
      <c r="BMX460" s="47"/>
      <c r="BMY460" s="47"/>
      <c r="BMZ460" s="47"/>
      <c r="BNA460" s="47"/>
      <c r="BNB460" s="47"/>
      <c r="BNC460" s="47"/>
      <c r="BND460" s="47"/>
      <c r="BNE460" s="47"/>
      <c r="BNF460" s="47"/>
      <c r="BNG460" s="47"/>
      <c r="BNH460" s="47"/>
      <c r="BNI460" s="47"/>
      <c r="BNJ460" s="47"/>
      <c r="BNK460" s="47"/>
      <c r="BNL460" s="47"/>
      <c r="BNM460" s="47"/>
      <c r="BNN460" s="47"/>
      <c r="BNO460" s="47"/>
      <c r="BNP460" s="47"/>
      <c r="BNQ460" s="47"/>
      <c r="BNR460" s="47"/>
      <c r="BNS460" s="47"/>
      <c r="BNT460" s="47"/>
      <c r="BNU460" s="47"/>
      <c r="BNV460" s="47"/>
      <c r="BNW460" s="47"/>
      <c r="BNX460" s="47"/>
      <c r="BNY460" s="47"/>
      <c r="BNZ460" s="47"/>
      <c r="BOA460" s="47"/>
      <c r="BOB460" s="47"/>
      <c r="BOC460" s="47"/>
      <c r="BOD460" s="47"/>
      <c r="BOE460" s="47"/>
      <c r="BOF460" s="47"/>
      <c r="BOG460" s="47"/>
      <c r="BOH460" s="47"/>
      <c r="BOI460" s="47"/>
      <c r="BOJ460" s="47"/>
      <c r="BOK460" s="47"/>
      <c r="BOL460" s="47"/>
      <c r="BOM460" s="47"/>
      <c r="BON460" s="47"/>
      <c r="BOO460" s="47"/>
      <c r="BOP460" s="47"/>
      <c r="BOQ460" s="47"/>
      <c r="BOR460" s="47"/>
      <c r="BOS460" s="47"/>
      <c r="BOT460" s="47"/>
      <c r="BOU460" s="47"/>
      <c r="BOV460" s="47"/>
      <c r="BOW460" s="47"/>
      <c r="BOX460" s="47"/>
      <c r="BOY460" s="47"/>
      <c r="BOZ460" s="47"/>
      <c r="BPA460" s="47"/>
      <c r="BPB460" s="47"/>
      <c r="BPC460" s="47"/>
      <c r="BPD460" s="47"/>
      <c r="BPE460" s="47"/>
      <c r="BPF460" s="47"/>
      <c r="BPG460" s="47"/>
      <c r="BPH460" s="47"/>
      <c r="BPI460" s="47"/>
      <c r="BPJ460" s="47"/>
      <c r="BPK460" s="47"/>
      <c r="BPL460" s="47"/>
      <c r="BPM460" s="47"/>
      <c r="BPN460" s="47"/>
      <c r="BPO460" s="47"/>
      <c r="BPP460" s="47"/>
      <c r="BPQ460" s="47"/>
      <c r="BPR460" s="47"/>
      <c r="BPS460" s="47"/>
      <c r="BPT460" s="47"/>
      <c r="BPU460" s="47"/>
      <c r="BPV460" s="47"/>
      <c r="BPW460" s="47"/>
      <c r="BPX460" s="47"/>
      <c r="BPY460" s="47"/>
      <c r="BPZ460" s="47"/>
      <c r="BQA460" s="47"/>
      <c r="BQB460" s="47"/>
      <c r="BQC460" s="47"/>
      <c r="BQD460" s="47"/>
      <c r="BQE460" s="47"/>
      <c r="BQF460" s="47"/>
      <c r="BQG460" s="47"/>
      <c r="BQH460" s="47"/>
      <c r="BQI460" s="47"/>
      <c r="BQJ460" s="47"/>
      <c r="BQK460" s="47"/>
      <c r="BQL460" s="47"/>
      <c r="BQM460" s="47"/>
      <c r="BQN460" s="47"/>
      <c r="BQO460" s="47"/>
      <c r="BQP460" s="47"/>
      <c r="BQQ460" s="47"/>
      <c r="BQR460" s="47"/>
      <c r="BQS460" s="47"/>
      <c r="BQT460" s="47"/>
      <c r="BQU460" s="47"/>
      <c r="BQV460" s="47"/>
      <c r="BQW460" s="47"/>
      <c r="BQX460" s="47"/>
      <c r="BQY460" s="47"/>
      <c r="BQZ460" s="47"/>
      <c r="BRA460" s="47"/>
      <c r="BRB460" s="47"/>
      <c r="BRC460" s="47"/>
      <c r="BRD460" s="47"/>
      <c r="BRE460" s="47"/>
      <c r="BRF460" s="47"/>
      <c r="BRG460" s="47"/>
      <c r="BRH460" s="47"/>
      <c r="BRI460" s="47"/>
      <c r="BRJ460" s="47"/>
      <c r="BRK460" s="47"/>
      <c r="BRL460" s="47"/>
      <c r="BRM460" s="47"/>
      <c r="BRN460" s="47"/>
      <c r="BRO460" s="47"/>
      <c r="BRP460" s="47"/>
      <c r="BRQ460" s="47"/>
      <c r="BRR460" s="47"/>
      <c r="BRS460" s="47"/>
      <c r="BRT460" s="47"/>
      <c r="BRU460" s="47"/>
      <c r="BRV460" s="47"/>
      <c r="BRW460" s="47"/>
      <c r="BRX460" s="47"/>
      <c r="BRY460" s="47"/>
      <c r="BRZ460" s="47"/>
      <c r="BSA460" s="47"/>
      <c r="BSB460" s="47"/>
      <c r="BSC460" s="47"/>
      <c r="BSD460" s="47"/>
      <c r="BSE460" s="47"/>
      <c r="BSF460" s="47"/>
      <c r="BSG460" s="47"/>
      <c r="BSH460" s="47"/>
      <c r="BSI460" s="47"/>
      <c r="BSJ460" s="47"/>
      <c r="BSK460" s="47"/>
      <c r="BSL460" s="47"/>
      <c r="BSM460" s="47"/>
      <c r="BSN460" s="47"/>
      <c r="BSO460" s="47"/>
      <c r="BSP460" s="47"/>
      <c r="BSQ460" s="47"/>
      <c r="BSR460" s="47"/>
      <c r="BSS460" s="47"/>
      <c r="BST460" s="47"/>
      <c r="BSU460" s="47"/>
      <c r="BSV460" s="47"/>
      <c r="BSW460" s="47"/>
      <c r="BSX460" s="47"/>
      <c r="BSY460" s="47"/>
      <c r="BSZ460" s="47"/>
      <c r="BTA460" s="47"/>
      <c r="BTB460" s="47"/>
      <c r="BTC460" s="47"/>
      <c r="BTD460" s="47"/>
      <c r="BTE460" s="47"/>
      <c r="BTF460" s="47"/>
      <c r="BTG460" s="47"/>
      <c r="BTH460" s="47"/>
      <c r="BTI460" s="47"/>
      <c r="BTJ460" s="47"/>
      <c r="BTK460" s="47"/>
      <c r="BTL460" s="47"/>
      <c r="BTM460" s="47"/>
      <c r="BTN460" s="47"/>
      <c r="BTO460" s="47"/>
      <c r="BTP460" s="47"/>
      <c r="BTQ460" s="47"/>
      <c r="BTR460" s="47"/>
      <c r="BTS460" s="47"/>
      <c r="BTT460" s="47"/>
      <c r="BTU460" s="47"/>
      <c r="BTV460" s="47"/>
      <c r="BTW460" s="47"/>
      <c r="BTX460" s="47"/>
      <c r="BTY460" s="47"/>
      <c r="BTZ460" s="47"/>
      <c r="BUA460" s="47"/>
      <c r="BUB460" s="47"/>
      <c r="BUC460" s="47"/>
      <c r="BUD460" s="47"/>
      <c r="BUE460" s="47"/>
      <c r="BUF460" s="47"/>
      <c r="BUG460" s="47"/>
      <c r="BUH460" s="47"/>
      <c r="BUI460" s="47"/>
      <c r="BUJ460" s="47"/>
      <c r="BUK460" s="47"/>
      <c r="BUL460" s="47"/>
      <c r="BUM460" s="47"/>
      <c r="BUN460" s="47"/>
      <c r="BUO460" s="47"/>
      <c r="BUP460" s="47"/>
      <c r="BUQ460" s="47"/>
      <c r="BUR460" s="47"/>
      <c r="BUS460" s="47"/>
      <c r="BUT460" s="47"/>
      <c r="BUU460" s="47"/>
      <c r="BUV460" s="47"/>
      <c r="BUW460" s="47"/>
      <c r="BUX460" s="47"/>
      <c r="BUY460" s="47"/>
      <c r="BUZ460" s="47"/>
      <c r="BVA460" s="47"/>
      <c r="BVB460" s="47"/>
      <c r="BVC460" s="47"/>
      <c r="BVD460" s="47"/>
      <c r="BVE460" s="47"/>
      <c r="BVF460" s="47"/>
      <c r="BVG460" s="47"/>
      <c r="BVH460" s="47"/>
      <c r="BVI460" s="47"/>
      <c r="BVJ460" s="47"/>
      <c r="BVK460" s="47"/>
      <c r="BVL460" s="47"/>
      <c r="BVM460" s="47"/>
      <c r="BVN460" s="47"/>
      <c r="BVO460" s="47"/>
      <c r="BVP460" s="47"/>
      <c r="BVQ460" s="47"/>
      <c r="BVR460" s="47"/>
      <c r="BVS460" s="47"/>
      <c r="BVT460" s="47"/>
      <c r="BVU460" s="47"/>
      <c r="BVV460" s="47"/>
      <c r="BVW460" s="47"/>
      <c r="BVX460" s="47"/>
      <c r="BVY460" s="47"/>
      <c r="BVZ460" s="47"/>
      <c r="BWA460" s="47"/>
      <c r="BWB460" s="47"/>
      <c r="BWC460" s="47"/>
      <c r="BWD460" s="47"/>
      <c r="BWE460" s="47"/>
      <c r="BWF460" s="47"/>
      <c r="BWG460" s="47"/>
      <c r="BWH460" s="47"/>
      <c r="BWI460" s="47"/>
      <c r="BWJ460" s="47"/>
      <c r="BWK460" s="47"/>
      <c r="BWL460" s="47"/>
      <c r="BWM460" s="47"/>
      <c r="BWN460" s="47"/>
      <c r="BWO460" s="47"/>
      <c r="BWP460" s="47"/>
      <c r="BWQ460" s="47"/>
      <c r="BWR460" s="47"/>
      <c r="BWS460" s="47"/>
      <c r="BWT460" s="47"/>
      <c r="BWU460" s="47"/>
      <c r="BWV460" s="47"/>
      <c r="BWW460" s="47"/>
      <c r="BWX460" s="47"/>
      <c r="BWY460" s="47"/>
      <c r="BWZ460" s="47"/>
      <c r="BXA460" s="47"/>
      <c r="BXB460" s="47"/>
      <c r="BXC460" s="47"/>
      <c r="BXD460" s="47"/>
      <c r="BXE460" s="47"/>
      <c r="BXF460" s="47"/>
      <c r="BXG460" s="47"/>
      <c r="BXH460" s="47"/>
      <c r="BXI460" s="47"/>
      <c r="BXJ460" s="47"/>
      <c r="BXK460" s="47"/>
      <c r="BXL460" s="47"/>
      <c r="BXM460" s="47"/>
      <c r="BXN460" s="47"/>
      <c r="BXO460" s="47"/>
      <c r="BXP460" s="47"/>
      <c r="BXQ460" s="47"/>
      <c r="BXR460" s="47"/>
      <c r="BXS460" s="47"/>
      <c r="BXT460" s="47"/>
      <c r="BXU460" s="47"/>
      <c r="BXV460" s="47"/>
      <c r="BXW460" s="47"/>
      <c r="BXX460" s="47"/>
      <c r="BXY460" s="47"/>
      <c r="BXZ460" s="47"/>
      <c r="BYA460" s="47"/>
      <c r="BYB460" s="47"/>
      <c r="BYC460" s="47"/>
      <c r="BYD460" s="47"/>
      <c r="BYE460" s="47"/>
      <c r="BYF460" s="47"/>
      <c r="BYG460" s="47"/>
      <c r="BYH460" s="47"/>
      <c r="BYI460" s="47"/>
      <c r="BYJ460" s="47"/>
      <c r="BYK460" s="47"/>
      <c r="BYL460" s="47"/>
      <c r="BYM460" s="47"/>
      <c r="BYN460" s="47"/>
      <c r="BYO460" s="47"/>
      <c r="BYP460" s="47"/>
      <c r="BYQ460" s="47"/>
      <c r="BYR460" s="47"/>
      <c r="BYS460" s="47"/>
      <c r="BYT460" s="47"/>
      <c r="BYU460" s="47"/>
      <c r="BYV460" s="47"/>
      <c r="BYW460" s="47"/>
      <c r="BYX460" s="47"/>
      <c r="BYY460" s="47"/>
      <c r="BYZ460" s="47"/>
      <c r="BZA460" s="47"/>
      <c r="BZB460" s="47"/>
      <c r="BZC460" s="47"/>
      <c r="BZD460" s="47"/>
      <c r="BZE460" s="47"/>
      <c r="BZF460" s="47"/>
      <c r="BZG460" s="47"/>
      <c r="BZH460" s="47"/>
      <c r="BZI460" s="47"/>
      <c r="BZJ460" s="47"/>
      <c r="BZK460" s="47"/>
      <c r="BZL460" s="47"/>
      <c r="BZM460" s="47"/>
      <c r="BZN460" s="47"/>
      <c r="BZO460" s="47"/>
      <c r="BZP460" s="47"/>
      <c r="BZQ460" s="47"/>
      <c r="BZR460" s="47"/>
      <c r="BZS460" s="47"/>
      <c r="BZT460" s="47"/>
      <c r="BZU460" s="47"/>
      <c r="BZV460" s="47"/>
      <c r="BZW460" s="47"/>
      <c r="BZX460" s="47"/>
      <c r="BZY460" s="47"/>
      <c r="BZZ460" s="47"/>
      <c r="CAA460" s="47"/>
      <c r="CAB460" s="47"/>
      <c r="CAC460" s="47"/>
      <c r="CAD460" s="47"/>
      <c r="CAE460" s="47"/>
      <c r="CAF460" s="47"/>
      <c r="CAG460" s="47"/>
      <c r="CAH460" s="47"/>
      <c r="CAI460" s="47"/>
      <c r="CAJ460" s="47"/>
      <c r="CAK460" s="47"/>
      <c r="CAL460" s="47"/>
      <c r="CAM460" s="47"/>
      <c r="CAN460" s="47"/>
      <c r="CAO460" s="47"/>
      <c r="CAP460" s="47"/>
      <c r="CAQ460" s="47"/>
      <c r="CAR460" s="47"/>
      <c r="CAS460" s="47"/>
      <c r="CAT460" s="47"/>
      <c r="CAU460" s="47"/>
      <c r="CAV460" s="47"/>
      <c r="CAW460" s="47"/>
      <c r="CAX460" s="47"/>
      <c r="CAY460" s="47"/>
      <c r="CAZ460" s="47"/>
      <c r="CBA460" s="47"/>
      <c r="CBB460" s="47"/>
      <c r="CBC460" s="47"/>
      <c r="CBD460" s="47"/>
      <c r="CBE460" s="47"/>
      <c r="CBF460" s="47"/>
      <c r="CBG460" s="47"/>
      <c r="CBH460" s="47"/>
      <c r="CBI460" s="47"/>
      <c r="CBJ460" s="47"/>
      <c r="CBK460" s="47"/>
      <c r="CBL460" s="47"/>
      <c r="CBM460" s="47"/>
      <c r="CBN460" s="47"/>
      <c r="CBO460" s="47"/>
      <c r="CBP460" s="47"/>
      <c r="CBQ460" s="47"/>
      <c r="CBR460" s="47"/>
      <c r="CBS460" s="47"/>
      <c r="CBT460" s="47"/>
      <c r="CBU460" s="47"/>
      <c r="CBV460" s="47"/>
      <c r="CBW460" s="47"/>
      <c r="CBX460" s="47"/>
      <c r="CBY460" s="47"/>
      <c r="CBZ460" s="47"/>
      <c r="CCA460" s="47"/>
      <c r="CCB460" s="47"/>
      <c r="CCC460" s="47"/>
      <c r="CCD460" s="47"/>
      <c r="CCE460" s="47"/>
      <c r="CCF460" s="47"/>
      <c r="CCG460" s="47"/>
      <c r="CCH460" s="47"/>
      <c r="CCI460" s="47"/>
      <c r="CCJ460" s="47"/>
      <c r="CCK460" s="47"/>
      <c r="CCL460" s="47"/>
      <c r="CCM460" s="47"/>
      <c r="CCN460" s="47"/>
      <c r="CCO460" s="47"/>
      <c r="CCP460" s="47"/>
      <c r="CCQ460" s="47"/>
      <c r="CCR460" s="47"/>
      <c r="CCS460" s="47"/>
      <c r="CCT460" s="47"/>
      <c r="CCU460" s="47"/>
      <c r="CCV460" s="47"/>
      <c r="CCW460" s="47"/>
      <c r="CCX460" s="47"/>
      <c r="CCY460" s="47"/>
      <c r="CCZ460" s="47"/>
      <c r="CDA460" s="47"/>
      <c r="CDB460" s="47"/>
      <c r="CDC460" s="47"/>
      <c r="CDD460" s="47"/>
      <c r="CDE460" s="47"/>
      <c r="CDF460" s="47"/>
      <c r="CDG460" s="47"/>
      <c r="CDH460" s="47"/>
      <c r="CDI460" s="47"/>
      <c r="CDJ460" s="47"/>
      <c r="CDK460" s="47"/>
      <c r="CDL460" s="47"/>
      <c r="CDM460" s="47"/>
      <c r="CDN460" s="47"/>
      <c r="CDO460" s="47"/>
      <c r="CDP460" s="47"/>
      <c r="CDQ460" s="47"/>
      <c r="CDR460" s="47"/>
      <c r="CDS460" s="47"/>
      <c r="CDT460" s="47"/>
      <c r="CDU460" s="47"/>
      <c r="CDV460" s="47"/>
      <c r="CDW460" s="47"/>
      <c r="CDX460" s="47"/>
      <c r="CDY460" s="47"/>
      <c r="CDZ460" s="47"/>
      <c r="CEA460" s="47"/>
      <c r="CEB460" s="47"/>
      <c r="CEC460" s="47"/>
      <c r="CED460" s="47"/>
      <c r="CEE460" s="47"/>
      <c r="CEF460" s="47"/>
      <c r="CEG460" s="47"/>
      <c r="CEH460" s="47"/>
      <c r="CEI460" s="47"/>
      <c r="CEJ460" s="47"/>
      <c r="CEK460" s="47"/>
      <c r="CEL460" s="47"/>
      <c r="CEM460" s="47"/>
      <c r="CEN460" s="47"/>
      <c r="CEO460" s="47"/>
      <c r="CEP460" s="47"/>
      <c r="CEQ460" s="47"/>
      <c r="CER460" s="47"/>
      <c r="CES460" s="47"/>
      <c r="CET460" s="47"/>
      <c r="CEU460" s="47"/>
      <c r="CEV460" s="47"/>
      <c r="CEW460" s="47"/>
      <c r="CEX460" s="47"/>
      <c r="CEY460" s="47"/>
      <c r="CEZ460" s="47"/>
      <c r="CFA460" s="47"/>
      <c r="CFB460" s="47"/>
      <c r="CFC460" s="47"/>
      <c r="CFD460" s="47"/>
      <c r="CFE460" s="47"/>
      <c r="CFF460" s="47"/>
      <c r="CFG460" s="47"/>
      <c r="CFH460" s="47"/>
      <c r="CFI460" s="47"/>
      <c r="CFJ460" s="47"/>
      <c r="CFK460" s="47"/>
      <c r="CFL460" s="47"/>
      <c r="CFM460" s="47"/>
      <c r="CFN460" s="47"/>
      <c r="CFO460" s="47"/>
      <c r="CFP460" s="47"/>
      <c r="CFQ460" s="47"/>
      <c r="CFR460" s="47"/>
      <c r="CFS460" s="47"/>
      <c r="CFT460" s="47"/>
      <c r="CFU460" s="47"/>
      <c r="CFV460" s="47"/>
      <c r="CFW460" s="47"/>
      <c r="CFX460" s="47"/>
      <c r="CFY460" s="47"/>
      <c r="CFZ460" s="47"/>
      <c r="CGA460" s="47"/>
      <c r="CGB460" s="47"/>
      <c r="CGC460" s="47"/>
      <c r="CGD460" s="47"/>
      <c r="CGE460" s="47"/>
      <c r="CGF460" s="47"/>
      <c r="CGG460" s="47"/>
      <c r="CGH460" s="47"/>
      <c r="CGI460" s="47"/>
      <c r="CGJ460" s="47"/>
      <c r="CGK460" s="47"/>
      <c r="CGL460" s="47"/>
      <c r="CGM460" s="47"/>
      <c r="CGN460" s="47"/>
      <c r="CGO460" s="47"/>
      <c r="CGP460" s="47"/>
      <c r="CGQ460" s="47"/>
      <c r="CGR460" s="47"/>
      <c r="CGS460" s="47"/>
      <c r="CGT460" s="47"/>
      <c r="CGU460" s="47"/>
      <c r="CGV460" s="47"/>
      <c r="CGW460" s="47"/>
      <c r="CGX460" s="47"/>
      <c r="CGY460" s="47"/>
      <c r="CGZ460" s="47"/>
      <c r="CHA460" s="47"/>
      <c r="CHB460" s="47"/>
      <c r="CHC460" s="47"/>
      <c r="CHD460" s="47"/>
      <c r="CHE460" s="47"/>
      <c r="CHF460" s="47"/>
      <c r="CHG460" s="47"/>
      <c r="CHH460" s="47"/>
      <c r="CHI460" s="47"/>
      <c r="CHJ460" s="47"/>
      <c r="CHK460" s="47"/>
      <c r="CHL460" s="47"/>
      <c r="CHM460" s="47"/>
      <c r="CHN460" s="47"/>
      <c r="CHO460" s="47"/>
      <c r="CHP460" s="47"/>
      <c r="CHQ460" s="47"/>
      <c r="CHR460" s="47"/>
      <c r="CHS460" s="47"/>
      <c r="CHT460" s="47"/>
      <c r="CHU460" s="47"/>
      <c r="CHV460" s="47"/>
      <c r="CHW460" s="47"/>
      <c r="CHX460" s="47"/>
      <c r="CHY460" s="47"/>
      <c r="CHZ460" s="47"/>
      <c r="CIA460" s="47"/>
      <c r="CIB460" s="47"/>
      <c r="CIC460" s="47"/>
      <c r="CID460" s="47"/>
      <c r="CIE460" s="47"/>
      <c r="CIF460" s="47"/>
      <c r="CIG460" s="47"/>
      <c r="CIH460" s="47"/>
      <c r="CII460" s="47"/>
      <c r="CIJ460" s="47"/>
      <c r="CIK460" s="47"/>
      <c r="CIL460" s="47"/>
      <c r="CIM460" s="47"/>
      <c r="CIN460" s="47"/>
      <c r="CIO460" s="47"/>
      <c r="CIP460" s="47"/>
      <c r="CIQ460" s="47"/>
      <c r="CIR460" s="47"/>
      <c r="CIS460" s="47"/>
      <c r="CIT460" s="47"/>
      <c r="CIU460" s="47"/>
      <c r="CIV460" s="47"/>
      <c r="CIW460" s="47"/>
      <c r="CIX460" s="47"/>
      <c r="CIY460" s="47"/>
      <c r="CIZ460" s="47"/>
      <c r="CJA460" s="47"/>
      <c r="CJB460" s="47"/>
      <c r="CJC460" s="47"/>
      <c r="CJD460" s="47"/>
      <c r="CJE460" s="47"/>
      <c r="CJF460" s="47"/>
      <c r="CJG460" s="47"/>
      <c r="CJH460" s="47"/>
      <c r="CJI460" s="47"/>
      <c r="CJJ460" s="47"/>
      <c r="CJK460" s="47"/>
      <c r="CJL460" s="47"/>
      <c r="CJM460" s="47"/>
      <c r="CJN460" s="47"/>
      <c r="CJO460" s="47"/>
      <c r="CJP460" s="47"/>
      <c r="CJQ460" s="47"/>
      <c r="CJR460" s="47"/>
      <c r="CJS460" s="47"/>
      <c r="CJT460" s="47"/>
      <c r="CJU460" s="47"/>
      <c r="CJV460" s="47"/>
      <c r="CJW460" s="47"/>
      <c r="CJX460" s="47"/>
      <c r="CJY460" s="47"/>
      <c r="CJZ460" s="47"/>
      <c r="CKA460" s="47"/>
      <c r="CKB460" s="47"/>
      <c r="CKC460" s="47"/>
      <c r="CKD460" s="47"/>
      <c r="CKE460" s="47"/>
      <c r="CKF460" s="47"/>
      <c r="CKG460" s="47"/>
      <c r="CKH460" s="47"/>
      <c r="CKI460" s="47"/>
      <c r="CKJ460" s="47"/>
      <c r="CKK460" s="47"/>
      <c r="CKL460" s="47"/>
      <c r="CKM460" s="47"/>
      <c r="CKN460" s="47"/>
      <c r="CKO460" s="47"/>
      <c r="CKP460" s="47"/>
      <c r="CKQ460" s="47"/>
      <c r="CKR460" s="47"/>
      <c r="CKS460" s="47"/>
      <c r="CKT460" s="47"/>
      <c r="CKU460" s="47"/>
      <c r="CKV460" s="47"/>
      <c r="CKW460" s="47"/>
      <c r="CKX460" s="47"/>
      <c r="CKY460" s="47"/>
      <c r="CKZ460" s="47"/>
      <c r="CLA460" s="47"/>
      <c r="CLB460" s="47"/>
      <c r="CLC460" s="47"/>
      <c r="CLD460" s="47"/>
      <c r="CLE460" s="47"/>
      <c r="CLF460" s="47"/>
      <c r="CLG460" s="47"/>
      <c r="CLH460" s="47"/>
      <c r="CLI460" s="47"/>
      <c r="CLJ460" s="47"/>
      <c r="CLK460" s="47"/>
      <c r="CLL460" s="47"/>
      <c r="CLM460" s="47"/>
      <c r="CLN460" s="47"/>
      <c r="CLO460" s="47"/>
      <c r="CLP460" s="47"/>
      <c r="CLQ460" s="47"/>
      <c r="CLR460" s="47"/>
      <c r="CLS460" s="47"/>
      <c r="CLT460" s="47"/>
      <c r="CLU460" s="47"/>
      <c r="CLV460" s="47"/>
      <c r="CLW460" s="47"/>
      <c r="CLX460" s="47"/>
      <c r="CLY460" s="47"/>
      <c r="CLZ460" s="47"/>
      <c r="CMA460" s="47"/>
      <c r="CMB460" s="47"/>
      <c r="CMC460" s="47"/>
      <c r="CMD460" s="47"/>
      <c r="CME460" s="47"/>
      <c r="CMF460" s="47"/>
      <c r="CMG460" s="47"/>
      <c r="CMH460" s="47"/>
      <c r="CMI460" s="47"/>
      <c r="CMJ460" s="47"/>
      <c r="CMK460" s="47"/>
      <c r="CML460" s="47"/>
      <c r="CMM460" s="47"/>
      <c r="CMN460" s="47"/>
      <c r="CMO460" s="47"/>
      <c r="CMP460" s="47"/>
      <c r="CMQ460" s="47"/>
      <c r="CMR460" s="47"/>
      <c r="CMS460" s="47"/>
      <c r="CMT460" s="47"/>
      <c r="CMU460" s="47"/>
      <c r="CMV460" s="47"/>
      <c r="CMW460" s="47"/>
      <c r="CMX460" s="47"/>
      <c r="CMY460" s="47"/>
      <c r="CMZ460" s="47"/>
      <c r="CNA460" s="47"/>
      <c r="CNB460" s="47"/>
      <c r="CNC460" s="47"/>
      <c r="CND460" s="47"/>
      <c r="CNE460" s="47"/>
      <c r="CNF460" s="47"/>
      <c r="CNG460" s="47"/>
      <c r="CNH460" s="47"/>
      <c r="CNI460" s="47"/>
      <c r="CNJ460" s="47"/>
      <c r="CNK460" s="47"/>
      <c r="CNL460" s="47"/>
      <c r="CNM460" s="47"/>
      <c r="CNN460" s="47"/>
      <c r="CNO460" s="47"/>
      <c r="CNP460" s="47"/>
      <c r="CNQ460" s="47"/>
      <c r="CNR460" s="47"/>
      <c r="CNS460" s="47"/>
      <c r="CNT460" s="47"/>
      <c r="CNU460" s="47"/>
      <c r="CNV460" s="47"/>
      <c r="CNW460" s="47"/>
      <c r="CNX460" s="47"/>
      <c r="CNY460" s="47"/>
      <c r="CNZ460" s="47"/>
      <c r="COA460" s="47"/>
      <c r="COB460" s="47"/>
      <c r="COC460" s="47"/>
      <c r="COD460" s="47"/>
      <c r="COE460" s="47"/>
      <c r="COF460" s="47"/>
      <c r="COG460" s="47"/>
      <c r="COH460" s="47"/>
      <c r="COI460" s="47"/>
      <c r="COJ460" s="47"/>
      <c r="COK460" s="47"/>
      <c r="COL460" s="47"/>
      <c r="COM460" s="47"/>
      <c r="CON460" s="47"/>
      <c r="COO460" s="47"/>
      <c r="COP460" s="47"/>
      <c r="COQ460" s="47"/>
      <c r="COR460" s="47"/>
      <c r="COS460" s="47"/>
      <c r="COT460" s="47"/>
      <c r="COU460" s="47"/>
      <c r="COV460" s="47"/>
      <c r="COW460" s="47"/>
      <c r="COX460" s="47"/>
      <c r="COY460" s="47"/>
      <c r="COZ460" s="47"/>
      <c r="CPA460" s="47"/>
      <c r="CPB460" s="47"/>
      <c r="CPC460" s="47"/>
      <c r="CPD460" s="47"/>
      <c r="CPE460" s="47"/>
      <c r="CPF460" s="47"/>
      <c r="CPG460" s="47"/>
      <c r="CPH460" s="47"/>
      <c r="CPI460" s="47"/>
      <c r="CPJ460" s="47"/>
      <c r="CPK460" s="47"/>
      <c r="CPL460" s="47"/>
      <c r="CPM460" s="47"/>
      <c r="CPN460" s="47"/>
      <c r="CPO460" s="47"/>
      <c r="CPP460" s="47"/>
      <c r="CPQ460" s="47"/>
      <c r="CPR460" s="47"/>
      <c r="CPS460" s="47"/>
      <c r="CPT460" s="47"/>
      <c r="CPU460" s="47"/>
      <c r="CPV460" s="47"/>
      <c r="CPW460" s="47"/>
      <c r="CPX460" s="47"/>
      <c r="CPY460" s="47"/>
      <c r="CPZ460" s="47"/>
      <c r="CQA460" s="47"/>
      <c r="CQB460" s="47"/>
      <c r="CQC460" s="47"/>
      <c r="CQD460" s="47"/>
      <c r="CQE460" s="47"/>
      <c r="CQF460" s="47"/>
      <c r="CQG460" s="47"/>
      <c r="CQH460" s="47"/>
      <c r="CQI460" s="47"/>
      <c r="CQJ460" s="47"/>
      <c r="CQK460" s="47"/>
      <c r="CQL460" s="47"/>
      <c r="CQM460" s="47"/>
      <c r="CQN460" s="47"/>
      <c r="CQO460" s="47"/>
      <c r="CQP460" s="47"/>
      <c r="CQQ460" s="47"/>
      <c r="CQR460" s="47"/>
      <c r="CQS460" s="47"/>
      <c r="CQT460" s="47"/>
      <c r="CQU460" s="47"/>
      <c r="CQV460" s="47"/>
      <c r="CQW460" s="47"/>
      <c r="CQX460" s="47"/>
      <c r="CQY460" s="47"/>
      <c r="CQZ460" s="47"/>
      <c r="CRA460" s="47"/>
      <c r="CRB460" s="47"/>
      <c r="CRC460" s="47"/>
      <c r="CRD460" s="47"/>
      <c r="CRE460" s="47"/>
      <c r="CRF460" s="47"/>
      <c r="CRG460" s="47"/>
      <c r="CRH460" s="47"/>
      <c r="CRI460" s="47"/>
      <c r="CRJ460" s="47"/>
      <c r="CRK460" s="47"/>
      <c r="CRL460" s="47"/>
      <c r="CRM460" s="47"/>
      <c r="CRN460" s="47"/>
      <c r="CRO460" s="47"/>
      <c r="CRP460" s="47"/>
      <c r="CRQ460" s="47"/>
      <c r="CRR460" s="47"/>
      <c r="CRS460" s="47"/>
      <c r="CRT460" s="47"/>
      <c r="CRU460" s="47"/>
      <c r="CRV460" s="47"/>
      <c r="CRW460" s="47"/>
      <c r="CRX460" s="47"/>
      <c r="CRY460" s="47"/>
      <c r="CRZ460" s="47"/>
      <c r="CSA460" s="47"/>
      <c r="CSB460" s="47"/>
      <c r="CSC460" s="47"/>
      <c r="CSD460" s="47"/>
      <c r="CSE460" s="47"/>
      <c r="CSF460" s="47"/>
      <c r="CSG460" s="47"/>
      <c r="CSH460" s="47"/>
      <c r="CSI460" s="47"/>
      <c r="CSJ460" s="47"/>
      <c r="CSK460" s="47"/>
      <c r="CSL460" s="47"/>
      <c r="CSM460" s="47"/>
      <c r="CSN460" s="47"/>
      <c r="CSO460" s="47"/>
      <c r="CSP460" s="47"/>
      <c r="CSQ460" s="47"/>
      <c r="CSR460" s="47"/>
      <c r="CSS460" s="47"/>
      <c r="CST460" s="47"/>
      <c r="CSU460" s="47"/>
      <c r="CSV460" s="47"/>
      <c r="CSW460" s="47"/>
      <c r="CSX460" s="47"/>
      <c r="CSY460" s="47"/>
      <c r="CSZ460" s="47"/>
      <c r="CTA460" s="47"/>
      <c r="CTB460" s="47"/>
      <c r="CTC460" s="47"/>
      <c r="CTD460" s="47"/>
      <c r="CTE460" s="47"/>
      <c r="CTF460" s="47"/>
      <c r="CTG460" s="47"/>
      <c r="CTH460" s="47"/>
      <c r="CTI460" s="47"/>
      <c r="CTJ460" s="47"/>
      <c r="CTK460" s="47"/>
      <c r="CTL460" s="47"/>
      <c r="CTM460" s="47"/>
      <c r="CTN460" s="47"/>
      <c r="CTO460" s="47"/>
      <c r="CTP460" s="47"/>
      <c r="CTQ460" s="47"/>
      <c r="CTR460" s="47"/>
      <c r="CTS460" s="47"/>
      <c r="CTT460" s="47"/>
      <c r="CTU460" s="47"/>
      <c r="CTV460" s="47"/>
      <c r="CTW460" s="47"/>
      <c r="CTX460" s="47"/>
      <c r="CTY460" s="47"/>
      <c r="CTZ460" s="47"/>
      <c r="CUA460" s="47"/>
      <c r="CUB460" s="47"/>
      <c r="CUC460" s="47"/>
      <c r="CUD460" s="47"/>
      <c r="CUE460" s="47"/>
      <c r="CUF460" s="47"/>
      <c r="CUG460" s="47"/>
      <c r="CUH460" s="47"/>
      <c r="CUI460" s="47"/>
      <c r="CUJ460" s="47"/>
      <c r="CUK460" s="47"/>
      <c r="CUL460" s="47"/>
      <c r="CUM460" s="47"/>
      <c r="CUN460" s="47"/>
      <c r="CUO460" s="47"/>
      <c r="CUP460" s="47"/>
      <c r="CUQ460" s="47"/>
      <c r="CUR460" s="47"/>
      <c r="CUS460" s="47"/>
      <c r="CUT460" s="47"/>
      <c r="CUU460" s="47"/>
      <c r="CUV460" s="47"/>
      <c r="CUW460" s="47"/>
      <c r="CUX460" s="47"/>
      <c r="CUY460" s="47"/>
      <c r="CUZ460" s="47"/>
      <c r="CVA460" s="47"/>
      <c r="CVB460" s="47"/>
      <c r="CVC460" s="47"/>
      <c r="CVD460" s="47"/>
      <c r="CVE460" s="47"/>
      <c r="CVF460" s="47"/>
      <c r="CVG460" s="47"/>
      <c r="CVH460" s="47"/>
      <c r="CVI460" s="47"/>
      <c r="CVJ460" s="47"/>
      <c r="CVK460" s="47"/>
      <c r="CVL460" s="47"/>
      <c r="CVM460" s="47"/>
      <c r="CVN460" s="47"/>
      <c r="CVO460" s="47"/>
      <c r="CVP460" s="47"/>
      <c r="CVQ460" s="47"/>
      <c r="CVR460" s="47"/>
      <c r="CVS460" s="47"/>
      <c r="CVT460" s="47"/>
      <c r="CVU460" s="47"/>
      <c r="CVV460" s="47"/>
      <c r="CVW460" s="47"/>
      <c r="CVX460" s="47"/>
      <c r="CVY460" s="47"/>
      <c r="CVZ460" s="47"/>
      <c r="CWA460" s="47"/>
      <c r="CWB460" s="47"/>
      <c r="CWC460" s="47"/>
      <c r="CWD460" s="47"/>
      <c r="CWE460" s="47"/>
      <c r="CWF460" s="47"/>
      <c r="CWG460" s="47"/>
      <c r="CWH460" s="47"/>
      <c r="CWI460" s="47"/>
      <c r="CWJ460" s="47"/>
      <c r="CWK460" s="47"/>
      <c r="CWL460" s="47"/>
      <c r="CWM460" s="47"/>
      <c r="CWN460" s="47"/>
      <c r="CWO460" s="47"/>
      <c r="CWP460" s="47"/>
      <c r="CWQ460" s="47"/>
      <c r="CWR460" s="47"/>
      <c r="CWS460" s="47"/>
      <c r="CWT460" s="47"/>
      <c r="CWU460" s="47"/>
      <c r="CWV460" s="47"/>
      <c r="CWW460" s="47"/>
      <c r="CWX460" s="47"/>
      <c r="CWY460" s="47"/>
      <c r="CWZ460" s="47"/>
      <c r="CXA460" s="47"/>
      <c r="CXB460" s="47"/>
      <c r="CXC460" s="47"/>
      <c r="CXD460" s="47"/>
      <c r="CXE460" s="47"/>
      <c r="CXF460" s="47"/>
      <c r="CXG460" s="47"/>
      <c r="CXH460" s="47"/>
      <c r="CXI460" s="47"/>
      <c r="CXJ460" s="47"/>
      <c r="CXK460" s="47"/>
      <c r="CXL460" s="47"/>
      <c r="CXM460" s="47"/>
      <c r="CXN460" s="47"/>
      <c r="CXO460" s="47"/>
      <c r="CXP460" s="47"/>
      <c r="CXQ460" s="47"/>
      <c r="CXR460" s="47"/>
      <c r="CXS460" s="47"/>
      <c r="CXT460" s="47"/>
      <c r="CXU460" s="47"/>
      <c r="CXV460" s="47"/>
      <c r="CXW460" s="47"/>
      <c r="CXX460" s="47"/>
      <c r="CXY460" s="47"/>
      <c r="CXZ460" s="47"/>
      <c r="CYA460" s="47"/>
      <c r="CYB460" s="47"/>
      <c r="CYC460" s="47"/>
      <c r="CYD460" s="47"/>
      <c r="CYE460" s="47"/>
      <c r="CYF460" s="47"/>
      <c r="CYG460" s="47"/>
      <c r="CYH460" s="47"/>
      <c r="CYI460" s="47"/>
      <c r="CYJ460" s="47"/>
      <c r="CYK460" s="47"/>
      <c r="CYL460" s="47"/>
      <c r="CYM460" s="47"/>
      <c r="CYN460" s="47"/>
      <c r="CYO460" s="47"/>
      <c r="CYP460" s="47"/>
      <c r="CYQ460" s="47"/>
      <c r="CYR460" s="47"/>
      <c r="CYS460" s="47"/>
      <c r="CYT460" s="47"/>
      <c r="CYU460" s="47"/>
      <c r="CYV460" s="47"/>
      <c r="CYW460" s="47"/>
      <c r="CYX460" s="47"/>
      <c r="CYY460" s="47"/>
      <c r="CYZ460" s="47"/>
      <c r="CZA460" s="47"/>
      <c r="CZB460" s="47"/>
      <c r="CZC460" s="47"/>
      <c r="CZD460" s="47"/>
      <c r="CZE460" s="47"/>
      <c r="CZF460" s="47"/>
      <c r="CZG460" s="47"/>
      <c r="CZH460" s="47"/>
      <c r="CZI460" s="47"/>
      <c r="CZJ460" s="47"/>
      <c r="CZK460" s="47"/>
      <c r="CZL460" s="47"/>
      <c r="CZM460" s="47"/>
      <c r="CZN460" s="47"/>
      <c r="CZO460" s="47"/>
      <c r="CZP460" s="47"/>
      <c r="CZQ460" s="47"/>
      <c r="CZR460" s="47"/>
      <c r="CZS460" s="47"/>
      <c r="CZT460" s="47"/>
      <c r="CZU460" s="47"/>
      <c r="CZV460" s="47"/>
      <c r="CZW460" s="47"/>
      <c r="CZX460" s="47"/>
      <c r="CZY460" s="47"/>
      <c r="CZZ460" s="47"/>
      <c r="DAA460" s="47"/>
      <c r="DAB460" s="47"/>
      <c r="DAC460" s="47"/>
      <c r="DAD460" s="47"/>
      <c r="DAE460" s="47"/>
      <c r="DAF460" s="47"/>
      <c r="DAG460" s="47"/>
      <c r="DAH460" s="47"/>
      <c r="DAI460" s="47"/>
      <c r="DAJ460" s="47"/>
      <c r="DAK460" s="47"/>
      <c r="DAL460" s="47"/>
      <c r="DAM460" s="47"/>
      <c r="DAN460" s="47"/>
      <c r="DAO460" s="47"/>
      <c r="DAP460" s="47"/>
      <c r="DAQ460" s="47"/>
      <c r="DAR460" s="47"/>
      <c r="DAS460" s="47"/>
      <c r="DAT460" s="47"/>
      <c r="DAU460" s="47"/>
      <c r="DAV460" s="47"/>
      <c r="DAW460" s="47"/>
      <c r="DAX460" s="47"/>
      <c r="DAY460" s="47"/>
      <c r="DAZ460" s="47"/>
      <c r="DBA460" s="47"/>
      <c r="DBB460" s="47"/>
      <c r="DBC460" s="47"/>
      <c r="DBD460" s="47"/>
      <c r="DBE460" s="47"/>
      <c r="DBF460" s="47"/>
      <c r="DBG460" s="47"/>
      <c r="DBH460" s="47"/>
      <c r="DBI460" s="47"/>
      <c r="DBJ460" s="47"/>
      <c r="DBK460" s="47"/>
      <c r="DBL460" s="47"/>
      <c r="DBM460" s="47"/>
      <c r="DBN460" s="47"/>
      <c r="DBO460" s="47"/>
      <c r="DBP460" s="47"/>
      <c r="DBQ460" s="47"/>
      <c r="DBR460" s="47"/>
      <c r="DBS460" s="47"/>
      <c r="DBT460" s="47"/>
      <c r="DBU460" s="47"/>
      <c r="DBV460" s="47"/>
      <c r="DBW460" s="47"/>
      <c r="DBX460" s="47"/>
      <c r="DBY460" s="47"/>
      <c r="DBZ460" s="47"/>
      <c r="DCA460" s="47"/>
      <c r="DCB460" s="47"/>
      <c r="DCC460" s="47"/>
      <c r="DCD460" s="47"/>
      <c r="DCE460" s="47"/>
      <c r="DCF460" s="47"/>
      <c r="DCG460" s="47"/>
      <c r="DCH460" s="47"/>
      <c r="DCI460" s="47"/>
      <c r="DCJ460" s="47"/>
      <c r="DCK460" s="47"/>
      <c r="DCL460" s="47"/>
      <c r="DCM460" s="47"/>
      <c r="DCN460" s="47"/>
      <c r="DCO460" s="47"/>
      <c r="DCP460" s="47"/>
      <c r="DCQ460" s="47"/>
      <c r="DCR460" s="47"/>
      <c r="DCS460" s="47"/>
      <c r="DCT460" s="47"/>
      <c r="DCU460" s="47"/>
      <c r="DCV460" s="47"/>
      <c r="DCW460" s="47"/>
      <c r="DCX460" s="47"/>
      <c r="DCY460" s="47"/>
      <c r="DCZ460" s="47"/>
      <c r="DDA460" s="47"/>
      <c r="DDB460" s="47"/>
      <c r="DDC460" s="47"/>
      <c r="DDD460" s="47"/>
      <c r="DDE460" s="47"/>
      <c r="DDF460" s="47"/>
      <c r="DDG460" s="47"/>
      <c r="DDH460" s="47"/>
      <c r="DDI460" s="47"/>
      <c r="DDJ460" s="47"/>
      <c r="DDK460" s="47"/>
      <c r="DDL460" s="47"/>
      <c r="DDM460" s="47"/>
      <c r="DDN460" s="47"/>
      <c r="DDO460" s="47"/>
      <c r="DDP460" s="47"/>
      <c r="DDQ460" s="47"/>
      <c r="DDR460" s="47"/>
      <c r="DDS460" s="47"/>
      <c r="DDT460" s="47"/>
      <c r="DDU460" s="47"/>
      <c r="DDV460" s="47"/>
      <c r="DDW460" s="47"/>
      <c r="DDX460" s="47"/>
      <c r="DDY460" s="47"/>
      <c r="DDZ460" s="47"/>
      <c r="DEA460" s="47"/>
      <c r="DEB460" s="47"/>
      <c r="DEC460" s="47"/>
      <c r="DED460" s="47"/>
      <c r="DEE460" s="47"/>
      <c r="DEF460" s="47"/>
      <c r="DEG460" s="47"/>
      <c r="DEH460" s="47"/>
      <c r="DEI460" s="47"/>
      <c r="DEJ460" s="47"/>
      <c r="DEK460" s="47"/>
      <c r="DEL460" s="47"/>
      <c r="DEM460" s="47"/>
      <c r="DEN460" s="47"/>
      <c r="DEO460" s="47"/>
      <c r="DEP460" s="47"/>
      <c r="DEQ460" s="47"/>
      <c r="DER460" s="47"/>
      <c r="DES460" s="47"/>
      <c r="DET460" s="47"/>
      <c r="DEU460" s="47"/>
      <c r="DEV460" s="47"/>
      <c r="DEW460" s="47"/>
      <c r="DEX460" s="47"/>
      <c r="DEY460" s="47"/>
      <c r="DEZ460" s="47"/>
      <c r="DFA460" s="47"/>
      <c r="DFB460" s="47"/>
      <c r="DFC460" s="47"/>
      <c r="DFD460" s="47"/>
      <c r="DFE460" s="47"/>
      <c r="DFF460" s="47"/>
      <c r="DFG460" s="47"/>
      <c r="DFH460" s="47"/>
      <c r="DFI460" s="47"/>
      <c r="DFJ460" s="47"/>
      <c r="DFK460" s="47"/>
      <c r="DFL460" s="47"/>
      <c r="DFM460" s="47"/>
      <c r="DFN460" s="47"/>
      <c r="DFO460" s="47"/>
      <c r="DFP460" s="47"/>
      <c r="DFQ460" s="47"/>
      <c r="DFR460" s="47"/>
      <c r="DFS460" s="47"/>
      <c r="DFT460" s="47"/>
      <c r="DFU460" s="47"/>
      <c r="DFV460" s="47"/>
      <c r="DFW460" s="47"/>
      <c r="DFX460" s="47"/>
      <c r="DFY460" s="47"/>
      <c r="DFZ460" s="47"/>
      <c r="DGA460" s="47"/>
      <c r="DGB460" s="47"/>
      <c r="DGC460" s="47"/>
      <c r="DGD460" s="47"/>
      <c r="DGE460" s="47"/>
      <c r="DGF460" s="47"/>
      <c r="DGG460" s="47"/>
      <c r="DGH460" s="47"/>
      <c r="DGI460" s="47"/>
      <c r="DGJ460" s="47"/>
      <c r="DGK460" s="47"/>
      <c r="DGL460" s="47"/>
      <c r="DGM460" s="47"/>
      <c r="DGN460" s="47"/>
      <c r="DGO460" s="47"/>
      <c r="DGP460" s="47"/>
      <c r="DGQ460" s="47"/>
      <c r="DGR460" s="47"/>
      <c r="DGS460" s="47"/>
      <c r="DGT460" s="47"/>
      <c r="DGU460" s="47"/>
      <c r="DGV460" s="47"/>
      <c r="DGW460" s="47"/>
      <c r="DGX460" s="47"/>
      <c r="DGY460" s="47"/>
      <c r="DGZ460" s="47"/>
      <c r="DHA460" s="47"/>
      <c r="DHB460" s="47"/>
      <c r="DHC460" s="47"/>
      <c r="DHD460" s="47"/>
      <c r="DHE460" s="47"/>
      <c r="DHF460" s="47"/>
      <c r="DHG460" s="47"/>
      <c r="DHH460" s="47"/>
      <c r="DHI460" s="47"/>
      <c r="DHJ460" s="47"/>
      <c r="DHK460" s="47"/>
      <c r="DHL460" s="47"/>
      <c r="DHM460" s="47"/>
      <c r="DHN460" s="47"/>
      <c r="DHO460" s="47"/>
      <c r="DHP460" s="47"/>
      <c r="DHQ460" s="47"/>
      <c r="DHR460" s="47"/>
      <c r="DHS460" s="47"/>
      <c r="DHT460" s="47"/>
      <c r="DHU460" s="47"/>
      <c r="DHV460" s="47"/>
      <c r="DHW460" s="47"/>
      <c r="DHX460" s="47"/>
      <c r="DHY460" s="47"/>
      <c r="DHZ460" s="47"/>
      <c r="DIA460" s="47"/>
      <c r="DIB460" s="47"/>
      <c r="DIC460" s="47"/>
      <c r="DID460" s="47"/>
      <c r="DIE460" s="47"/>
      <c r="DIF460" s="47"/>
      <c r="DIG460" s="47"/>
      <c r="DIH460" s="47"/>
      <c r="DII460" s="47"/>
      <c r="DIJ460" s="47"/>
      <c r="DIK460" s="47"/>
      <c r="DIL460" s="47"/>
      <c r="DIM460" s="47"/>
      <c r="DIN460" s="47"/>
      <c r="DIO460" s="47"/>
      <c r="DIP460" s="47"/>
      <c r="DIQ460" s="47"/>
      <c r="DIR460" s="47"/>
      <c r="DIS460" s="47"/>
      <c r="DIT460" s="47"/>
      <c r="DIU460" s="47"/>
      <c r="DIV460" s="47"/>
      <c r="DIW460" s="47"/>
      <c r="DIX460" s="47"/>
      <c r="DIY460" s="47"/>
      <c r="DIZ460" s="47"/>
      <c r="DJA460" s="47"/>
      <c r="DJB460" s="47"/>
      <c r="DJC460" s="47"/>
      <c r="DJD460" s="47"/>
      <c r="DJE460" s="47"/>
      <c r="DJF460" s="47"/>
      <c r="DJG460" s="47"/>
      <c r="DJH460" s="47"/>
      <c r="DJI460" s="47"/>
      <c r="DJJ460" s="47"/>
      <c r="DJK460" s="47"/>
      <c r="DJL460" s="47"/>
      <c r="DJM460" s="47"/>
      <c r="DJN460" s="47"/>
      <c r="DJO460" s="47"/>
      <c r="DJP460" s="47"/>
      <c r="DJQ460" s="47"/>
      <c r="DJR460" s="47"/>
      <c r="DJS460" s="47"/>
      <c r="DJT460" s="47"/>
      <c r="DJU460" s="47"/>
      <c r="DJV460" s="47"/>
      <c r="DJW460" s="47"/>
      <c r="DJX460" s="47"/>
      <c r="DJY460" s="47"/>
      <c r="DJZ460" s="47"/>
      <c r="DKA460" s="47"/>
      <c r="DKB460" s="47"/>
      <c r="DKC460" s="47"/>
      <c r="DKD460" s="47"/>
      <c r="DKE460" s="47"/>
      <c r="DKF460" s="47"/>
      <c r="DKG460" s="47"/>
      <c r="DKH460" s="47"/>
      <c r="DKI460" s="47"/>
      <c r="DKJ460" s="47"/>
      <c r="DKK460" s="47"/>
      <c r="DKL460" s="47"/>
      <c r="DKM460" s="47"/>
      <c r="DKN460" s="47"/>
      <c r="DKO460" s="47"/>
      <c r="DKP460" s="47"/>
      <c r="DKQ460" s="47"/>
      <c r="DKR460" s="47"/>
      <c r="DKS460" s="47"/>
      <c r="DKT460" s="47"/>
      <c r="DKU460" s="47"/>
      <c r="DKV460" s="47"/>
      <c r="DKW460" s="47"/>
      <c r="DKX460" s="47"/>
      <c r="DKY460" s="47"/>
      <c r="DKZ460" s="47"/>
      <c r="DLA460" s="47"/>
      <c r="DLB460" s="47"/>
      <c r="DLC460" s="47"/>
      <c r="DLD460" s="47"/>
      <c r="DLE460" s="47"/>
      <c r="DLF460" s="47"/>
      <c r="DLG460" s="47"/>
      <c r="DLH460" s="47"/>
      <c r="DLI460" s="47"/>
      <c r="DLJ460" s="47"/>
      <c r="DLK460" s="47"/>
      <c r="DLL460" s="47"/>
      <c r="DLM460" s="47"/>
      <c r="DLN460" s="47"/>
      <c r="DLO460" s="47"/>
      <c r="DLP460" s="47"/>
      <c r="DLQ460" s="47"/>
      <c r="DLR460" s="47"/>
      <c r="DLS460" s="47"/>
      <c r="DLT460" s="47"/>
      <c r="DLU460" s="47"/>
      <c r="DLV460" s="47"/>
      <c r="DLW460" s="47"/>
      <c r="DLX460" s="47"/>
      <c r="DLY460" s="47"/>
      <c r="DLZ460" s="47"/>
      <c r="DMA460" s="47"/>
      <c r="DMB460" s="47"/>
      <c r="DMC460" s="47"/>
      <c r="DMD460" s="47"/>
      <c r="DME460" s="47"/>
      <c r="DMF460" s="47"/>
      <c r="DMG460" s="47"/>
      <c r="DMH460" s="47"/>
      <c r="DMI460" s="47"/>
      <c r="DMJ460" s="47"/>
      <c r="DMK460" s="47"/>
      <c r="DML460" s="47"/>
      <c r="DMM460" s="47"/>
      <c r="DMN460" s="47"/>
      <c r="DMO460" s="47"/>
      <c r="DMP460" s="47"/>
      <c r="DMQ460" s="47"/>
      <c r="DMR460" s="47"/>
      <c r="DMS460" s="47"/>
      <c r="DMT460" s="47"/>
      <c r="DMU460" s="47"/>
      <c r="DMV460" s="47"/>
      <c r="DMW460" s="47"/>
      <c r="DMX460" s="47"/>
      <c r="DMY460" s="47"/>
      <c r="DMZ460" s="47"/>
      <c r="DNA460" s="47"/>
      <c r="DNB460" s="47"/>
      <c r="DNC460" s="47"/>
      <c r="DND460" s="47"/>
      <c r="DNE460" s="47"/>
      <c r="DNF460" s="47"/>
      <c r="DNG460" s="47"/>
      <c r="DNH460" s="47"/>
      <c r="DNI460" s="47"/>
      <c r="DNJ460" s="47"/>
      <c r="DNK460" s="47"/>
      <c r="DNL460" s="47"/>
      <c r="DNM460" s="47"/>
      <c r="DNN460" s="47"/>
      <c r="DNO460" s="47"/>
      <c r="DNP460" s="47"/>
      <c r="DNQ460" s="47"/>
      <c r="DNR460" s="47"/>
      <c r="DNS460" s="47"/>
      <c r="DNT460" s="47"/>
      <c r="DNU460" s="47"/>
      <c r="DNV460" s="47"/>
      <c r="DNW460" s="47"/>
      <c r="DNX460" s="47"/>
      <c r="DNY460" s="47"/>
      <c r="DNZ460" s="47"/>
      <c r="DOA460" s="47"/>
      <c r="DOB460" s="47"/>
      <c r="DOC460" s="47"/>
      <c r="DOD460" s="47"/>
      <c r="DOE460" s="47"/>
      <c r="DOF460" s="47"/>
      <c r="DOG460" s="47"/>
      <c r="DOH460" s="47"/>
      <c r="DOI460" s="47"/>
      <c r="DOJ460" s="47"/>
      <c r="DOK460" s="47"/>
      <c r="DOL460" s="47"/>
      <c r="DOM460" s="47"/>
      <c r="DON460" s="47"/>
      <c r="DOO460" s="47"/>
      <c r="DOP460" s="47"/>
      <c r="DOQ460" s="47"/>
      <c r="DOR460" s="47"/>
      <c r="DOS460" s="47"/>
      <c r="DOT460" s="47"/>
      <c r="DOU460" s="47"/>
      <c r="DOV460" s="47"/>
      <c r="DOW460" s="47"/>
      <c r="DOX460" s="47"/>
      <c r="DOY460" s="47"/>
      <c r="DOZ460" s="47"/>
      <c r="DPA460" s="47"/>
      <c r="DPB460" s="47"/>
      <c r="DPC460" s="47"/>
      <c r="DPD460" s="47"/>
      <c r="DPE460" s="47"/>
      <c r="DPF460" s="47"/>
      <c r="DPG460" s="47"/>
      <c r="DPH460" s="47"/>
      <c r="DPI460" s="47"/>
      <c r="DPJ460" s="47"/>
      <c r="DPK460" s="47"/>
      <c r="DPL460" s="47"/>
      <c r="DPM460" s="47"/>
      <c r="DPN460" s="47"/>
      <c r="DPO460" s="47"/>
      <c r="DPP460" s="47"/>
      <c r="DPQ460" s="47"/>
      <c r="DPR460" s="47"/>
      <c r="DPS460" s="47"/>
      <c r="DPT460" s="47"/>
      <c r="DPU460" s="47"/>
      <c r="DPV460" s="47"/>
      <c r="DPW460" s="47"/>
      <c r="DPX460" s="47"/>
      <c r="DPY460" s="47"/>
      <c r="DPZ460" s="47"/>
      <c r="DQA460" s="47"/>
      <c r="DQB460" s="47"/>
      <c r="DQC460" s="47"/>
      <c r="DQD460" s="47"/>
      <c r="DQE460" s="47"/>
      <c r="DQF460" s="47"/>
      <c r="DQG460" s="47"/>
      <c r="DQH460" s="47"/>
      <c r="DQI460" s="47"/>
      <c r="DQJ460" s="47"/>
      <c r="DQK460" s="47"/>
      <c r="DQL460" s="47"/>
      <c r="DQM460" s="47"/>
      <c r="DQN460" s="47"/>
      <c r="DQO460" s="47"/>
      <c r="DQP460" s="47"/>
      <c r="DQQ460" s="47"/>
      <c r="DQR460" s="47"/>
      <c r="DQS460" s="47"/>
      <c r="DQT460" s="47"/>
      <c r="DQU460" s="47"/>
      <c r="DQV460" s="47"/>
      <c r="DQW460" s="47"/>
      <c r="DQX460" s="47"/>
      <c r="DQY460" s="47"/>
      <c r="DQZ460" s="47"/>
      <c r="DRA460" s="47"/>
      <c r="DRB460" s="47"/>
      <c r="DRC460" s="47"/>
      <c r="DRD460" s="47"/>
      <c r="DRE460" s="47"/>
      <c r="DRF460" s="47"/>
      <c r="DRG460" s="47"/>
      <c r="DRH460" s="47"/>
      <c r="DRI460" s="47"/>
      <c r="DRJ460" s="47"/>
      <c r="DRK460" s="47"/>
      <c r="DRL460" s="47"/>
      <c r="DRM460" s="47"/>
      <c r="DRN460" s="47"/>
      <c r="DRO460" s="47"/>
      <c r="DRP460" s="47"/>
      <c r="DRQ460" s="47"/>
      <c r="DRR460" s="47"/>
      <c r="DRS460" s="47"/>
      <c r="DRT460" s="47"/>
      <c r="DRU460" s="47"/>
      <c r="DRV460" s="47"/>
      <c r="DRW460" s="47"/>
      <c r="DRX460" s="47"/>
      <c r="DRY460" s="47"/>
      <c r="DRZ460" s="47"/>
      <c r="DSA460" s="47"/>
      <c r="DSB460" s="47"/>
      <c r="DSC460" s="47"/>
      <c r="DSD460" s="47"/>
      <c r="DSE460" s="47"/>
      <c r="DSF460" s="47"/>
      <c r="DSG460" s="47"/>
      <c r="DSH460" s="47"/>
      <c r="DSI460" s="47"/>
      <c r="DSJ460" s="47"/>
      <c r="DSK460" s="47"/>
      <c r="DSL460" s="47"/>
      <c r="DSM460" s="47"/>
      <c r="DSN460" s="47"/>
      <c r="DSO460" s="47"/>
      <c r="DSP460" s="47"/>
      <c r="DSQ460" s="47"/>
      <c r="DSR460" s="47"/>
      <c r="DSS460" s="47"/>
      <c r="DST460" s="47"/>
      <c r="DSU460" s="47"/>
      <c r="DSV460" s="47"/>
      <c r="DSW460" s="47"/>
      <c r="DSX460" s="47"/>
      <c r="DSY460" s="47"/>
      <c r="DSZ460" s="47"/>
      <c r="DTA460" s="47"/>
      <c r="DTB460" s="47"/>
      <c r="DTC460" s="47"/>
      <c r="DTD460" s="47"/>
      <c r="DTE460" s="47"/>
      <c r="DTF460" s="47"/>
      <c r="DTG460" s="47"/>
      <c r="DTH460" s="47"/>
      <c r="DTI460" s="47"/>
      <c r="DTJ460" s="47"/>
      <c r="DTK460" s="47"/>
      <c r="DTL460" s="47"/>
      <c r="DTM460" s="47"/>
      <c r="DTN460" s="47"/>
      <c r="DTO460" s="47"/>
      <c r="DTP460" s="47"/>
      <c r="DTQ460" s="47"/>
      <c r="DTR460" s="47"/>
      <c r="DTS460" s="47"/>
      <c r="DTT460" s="47"/>
      <c r="DTU460" s="47"/>
      <c r="DTV460" s="47"/>
      <c r="DTW460" s="47"/>
      <c r="DTX460" s="47"/>
      <c r="DTY460" s="47"/>
      <c r="DTZ460" s="47"/>
      <c r="DUA460" s="47"/>
      <c r="DUB460" s="47"/>
      <c r="DUC460" s="47"/>
      <c r="DUD460" s="47"/>
      <c r="DUE460" s="47"/>
      <c r="DUF460" s="47"/>
      <c r="DUG460" s="47"/>
      <c r="DUH460" s="47"/>
      <c r="DUI460" s="47"/>
      <c r="DUJ460" s="47"/>
      <c r="DUK460" s="47"/>
      <c r="DUL460" s="47"/>
      <c r="DUM460" s="47"/>
      <c r="DUN460" s="47"/>
      <c r="DUO460" s="47"/>
      <c r="DUP460" s="47"/>
      <c r="DUQ460" s="47"/>
      <c r="DUR460" s="47"/>
      <c r="DUS460" s="47"/>
      <c r="DUT460" s="47"/>
      <c r="DUU460" s="47"/>
      <c r="DUV460" s="47"/>
      <c r="DUW460" s="47"/>
      <c r="DUX460" s="47"/>
      <c r="DUY460" s="47"/>
      <c r="DUZ460" s="47"/>
      <c r="DVA460" s="47"/>
      <c r="DVB460" s="47"/>
      <c r="DVC460" s="47"/>
      <c r="DVD460" s="47"/>
      <c r="DVE460" s="47"/>
      <c r="DVF460" s="47"/>
      <c r="DVG460" s="47"/>
      <c r="DVH460" s="47"/>
      <c r="DVI460" s="47"/>
      <c r="DVJ460" s="47"/>
      <c r="DVK460" s="47"/>
      <c r="DVL460" s="47"/>
      <c r="DVM460" s="47"/>
      <c r="DVN460" s="47"/>
      <c r="DVO460" s="47"/>
      <c r="DVP460" s="47"/>
      <c r="DVQ460" s="47"/>
      <c r="DVR460" s="47"/>
      <c r="DVS460" s="47"/>
      <c r="DVT460" s="47"/>
      <c r="DVU460" s="47"/>
      <c r="DVV460" s="47"/>
      <c r="DVW460" s="47"/>
      <c r="DVX460" s="47"/>
      <c r="DVY460" s="47"/>
      <c r="DVZ460" s="47"/>
      <c r="DWA460" s="47"/>
      <c r="DWB460" s="47"/>
      <c r="DWC460" s="47"/>
      <c r="DWD460" s="47"/>
      <c r="DWE460" s="47"/>
      <c r="DWF460" s="47"/>
      <c r="DWG460" s="47"/>
      <c r="DWH460" s="47"/>
      <c r="DWI460" s="47"/>
      <c r="DWJ460" s="47"/>
      <c r="DWK460" s="47"/>
      <c r="DWL460" s="47"/>
      <c r="DWM460" s="47"/>
      <c r="DWN460" s="47"/>
      <c r="DWO460" s="47"/>
      <c r="DWP460" s="47"/>
      <c r="DWQ460" s="47"/>
      <c r="DWR460" s="47"/>
      <c r="DWS460" s="47"/>
      <c r="DWT460" s="47"/>
      <c r="DWU460" s="47"/>
      <c r="DWV460" s="47"/>
      <c r="DWW460" s="47"/>
      <c r="DWX460" s="47"/>
      <c r="DWY460" s="47"/>
      <c r="DWZ460" s="47"/>
      <c r="DXA460" s="47"/>
      <c r="DXB460" s="47"/>
      <c r="DXC460" s="47"/>
      <c r="DXD460" s="47"/>
      <c r="DXE460" s="47"/>
      <c r="DXF460" s="47"/>
      <c r="DXG460" s="47"/>
      <c r="DXH460" s="47"/>
      <c r="DXI460" s="47"/>
      <c r="DXJ460" s="47"/>
      <c r="DXK460" s="47"/>
      <c r="DXL460" s="47"/>
      <c r="DXM460" s="47"/>
      <c r="DXN460" s="47"/>
      <c r="DXO460" s="47"/>
      <c r="DXP460" s="47"/>
      <c r="DXQ460" s="47"/>
      <c r="DXR460" s="47"/>
      <c r="DXS460" s="47"/>
      <c r="DXT460" s="47"/>
      <c r="DXU460" s="47"/>
      <c r="DXV460" s="47"/>
      <c r="DXW460" s="47"/>
      <c r="DXX460" s="47"/>
      <c r="DXY460" s="47"/>
      <c r="DXZ460" s="47"/>
      <c r="DYA460" s="47"/>
      <c r="DYB460" s="47"/>
      <c r="DYC460" s="47"/>
      <c r="DYD460" s="47"/>
      <c r="DYE460" s="47"/>
      <c r="DYF460" s="47"/>
      <c r="DYG460" s="47"/>
      <c r="DYH460" s="47"/>
      <c r="DYI460" s="47"/>
      <c r="DYJ460" s="47"/>
      <c r="DYK460" s="47"/>
      <c r="DYL460" s="47"/>
      <c r="DYM460" s="47"/>
      <c r="DYN460" s="47"/>
      <c r="DYO460" s="47"/>
      <c r="DYP460" s="47"/>
      <c r="DYQ460" s="47"/>
      <c r="DYR460" s="47"/>
      <c r="DYS460" s="47"/>
      <c r="DYT460" s="47"/>
      <c r="DYU460" s="47"/>
      <c r="DYV460" s="47"/>
      <c r="DYW460" s="47"/>
      <c r="DYX460" s="47"/>
      <c r="DYY460" s="47"/>
      <c r="DYZ460" s="47"/>
      <c r="DZA460" s="47"/>
      <c r="DZB460" s="47"/>
      <c r="DZC460" s="47"/>
      <c r="DZD460" s="47"/>
      <c r="DZE460" s="47"/>
      <c r="DZF460" s="47"/>
      <c r="DZG460" s="47"/>
      <c r="DZH460" s="47"/>
      <c r="DZI460" s="47"/>
      <c r="DZJ460" s="47"/>
      <c r="DZK460" s="47"/>
      <c r="DZL460" s="47"/>
      <c r="DZM460" s="47"/>
      <c r="DZN460" s="47"/>
      <c r="DZO460" s="47"/>
      <c r="DZP460" s="47"/>
      <c r="DZQ460" s="47"/>
      <c r="DZR460" s="47"/>
      <c r="DZS460" s="47"/>
      <c r="DZT460" s="47"/>
      <c r="DZU460" s="47"/>
      <c r="DZV460" s="47"/>
      <c r="DZW460" s="47"/>
      <c r="DZX460" s="47"/>
      <c r="DZY460" s="47"/>
      <c r="DZZ460" s="47"/>
      <c r="EAA460" s="47"/>
      <c r="EAB460" s="47"/>
      <c r="EAC460" s="47"/>
      <c r="EAD460" s="47"/>
      <c r="EAE460" s="47"/>
      <c r="EAF460" s="47"/>
      <c r="EAG460" s="47"/>
      <c r="EAH460" s="47"/>
      <c r="EAI460" s="47"/>
      <c r="EAJ460" s="47"/>
      <c r="EAK460" s="47"/>
      <c r="EAL460" s="47"/>
      <c r="EAM460" s="47"/>
      <c r="EAN460" s="47"/>
      <c r="EAO460" s="47"/>
      <c r="EAP460" s="47"/>
      <c r="EAQ460" s="47"/>
      <c r="EAR460" s="47"/>
      <c r="EAS460" s="47"/>
      <c r="EAT460" s="47"/>
      <c r="EAU460" s="47"/>
      <c r="EAV460" s="47"/>
      <c r="EAW460" s="47"/>
      <c r="EAX460" s="47"/>
      <c r="EAY460" s="47"/>
      <c r="EAZ460" s="47"/>
      <c r="EBA460" s="47"/>
      <c r="EBB460" s="47"/>
      <c r="EBC460" s="47"/>
      <c r="EBD460" s="47"/>
      <c r="EBE460" s="47"/>
      <c r="EBF460" s="47"/>
      <c r="EBG460" s="47"/>
      <c r="EBH460" s="47"/>
      <c r="EBI460" s="47"/>
      <c r="EBJ460" s="47"/>
      <c r="EBK460" s="47"/>
      <c r="EBL460" s="47"/>
      <c r="EBM460" s="47"/>
      <c r="EBN460" s="47"/>
      <c r="EBO460" s="47"/>
      <c r="EBP460" s="47"/>
      <c r="EBQ460" s="47"/>
      <c r="EBR460" s="47"/>
      <c r="EBS460" s="47"/>
      <c r="EBT460" s="47"/>
      <c r="EBU460" s="47"/>
      <c r="EBV460" s="47"/>
      <c r="EBW460" s="47"/>
      <c r="EBX460" s="47"/>
      <c r="EBY460" s="47"/>
      <c r="EBZ460" s="47"/>
      <c r="ECA460" s="47"/>
      <c r="ECB460" s="47"/>
      <c r="ECC460" s="47"/>
      <c r="ECD460" s="47"/>
      <c r="ECE460" s="47"/>
      <c r="ECF460" s="47"/>
      <c r="ECG460" s="47"/>
      <c r="ECH460" s="47"/>
      <c r="ECI460" s="47"/>
      <c r="ECJ460" s="47"/>
      <c r="ECK460" s="47"/>
      <c r="ECL460" s="47"/>
      <c r="ECM460" s="47"/>
      <c r="ECN460" s="47"/>
      <c r="ECO460" s="47"/>
      <c r="ECP460" s="47"/>
      <c r="ECQ460" s="47"/>
      <c r="ECR460" s="47"/>
      <c r="ECS460" s="47"/>
      <c r="ECT460" s="47"/>
      <c r="ECU460" s="47"/>
      <c r="ECV460" s="47"/>
      <c r="ECW460" s="47"/>
      <c r="ECX460" s="47"/>
      <c r="ECY460" s="47"/>
      <c r="ECZ460" s="47"/>
      <c r="EDA460" s="47"/>
      <c r="EDB460" s="47"/>
      <c r="EDC460" s="47"/>
      <c r="EDD460" s="47"/>
      <c r="EDE460" s="47"/>
      <c r="EDF460" s="47"/>
      <c r="EDG460" s="47"/>
      <c r="EDH460" s="47"/>
      <c r="EDI460" s="47"/>
      <c r="EDJ460" s="47"/>
      <c r="EDK460" s="47"/>
      <c r="EDL460" s="47"/>
      <c r="EDM460" s="47"/>
      <c r="EDN460" s="47"/>
      <c r="EDO460" s="47"/>
      <c r="EDP460" s="47"/>
      <c r="EDQ460" s="47"/>
      <c r="EDR460" s="47"/>
      <c r="EDS460" s="47"/>
      <c r="EDT460" s="47"/>
      <c r="EDU460" s="47"/>
      <c r="EDV460" s="47"/>
      <c r="EDW460" s="47"/>
      <c r="EDX460" s="47"/>
      <c r="EDY460" s="47"/>
      <c r="EDZ460" s="47"/>
      <c r="EEA460" s="47"/>
      <c r="EEB460" s="47"/>
      <c r="EEC460" s="47"/>
      <c r="EED460" s="47"/>
      <c r="EEE460" s="47"/>
      <c r="EEF460" s="47"/>
      <c r="EEG460" s="47"/>
      <c r="EEH460" s="47"/>
      <c r="EEI460" s="47"/>
      <c r="EEJ460" s="47"/>
      <c r="EEK460" s="47"/>
      <c r="EEL460" s="47"/>
      <c r="EEM460" s="47"/>
      <c r="EEN460" s="47"/>
      <c r="EEO460" s="47"/>
      <c r="EEP460" s="47"/>
      <c r="EEQ460" s="47"/>
      <c r="EER460" s="47"/>
      <c r="EES460" s="47"/>
      <c r="EET460" s="47"/>
      <c r="EEU460" s="47"/>
      <c r="EEV460" s="47"/>
      <c r="EEW460" s="47"/>
      <c r="EEX460" s="47"/>
      <c r="EEY460" s="47"/>
      <c r="EEZ460" s="47"/>
      <c r="EFA460" s="47"/>
      <c r="EFB460" s="47"/>
      <c r="EFC460" s="47"/>
      <c r="EFD460" s="47"/>
      <c r="EFE460" s="47"/>
      <c r="EFF460" s="47"/>
      <c r="EFG460" s="47"/>
      <c r="EFH460" s="47"/>
      <c r="EFI460" s="47"/>
      <c r="EFJ460" s="47"/>
      <c r="EFK460" s="47"/>
      <c r="EFL460" s="47"/>
      <c r="EFM460" s="47"/>
      <c r="EFN460" s="47"/>
      <c r="EFO460" s="47"/>
      <c r="EFP460" s="47"/>
      <c r="EFQ460" s="47"/>
      <c r="EFR460" s="47"/>
      <c r="EFS460" s="47"/>
      <c r="EFT460" s="47"/>
      <c r="EFU460" s="47"/>
      <c r="EFV460" s="47"/>
      <c r="EFW460" s="47"/>
      <c r="EFX460" s="47"/>
      <c r="EFY460" s="47"/>
      <c r="EFZ460" s="47"/>
      <c r="EGA460" s="47"/>
      <c r="EGB460" s="47"/>
      <c r="EGC460" s="47"/>
      <c r="EGD460" s="47"/>
      <c r="EGE460" s="47"/>
      <c r="EGF460" s="47"/>
      <c r="EGG460" s="47"/>
      <c r="EGH460" s="47"/>
      <c r="EGI460" s="47"/>
      <c r="EGJ460" s="47"/>
      <c r="EGK460" s="47"/>
      <c r="EGL460" s="47"/>
      <c r="EGM460" s="47"/>
      <c r="EGN460" s="47"/>
      <c r="EGO460" s="47"/>
      <c r="EGP460" s="47"/>
      <c r="EGQ460" s="47"/>
      <c r="EGR460" s="47"/>
      <c r="EGS460" s="47"/>
      <c r="EGT460" s="47"/>
      <c r="EGU460" s="47"/>
      <c r="EGV460" s="47"/>
      <c r="EGW460" s="47"/>
      <c r="EGX460" s="47"/>
      <c r="EGY460" s="47"/>
      <c r="EGZ460" s="47"/>
      <c r="EHA460" s="47"/>
      <c r="EHB460" s="47"/>
      <c r="EHC460" s="47"/>
      <c r="EHD460" s="47"/>
      <c r="EHE460" s="47"/>
      <c r="EHF460" s="47"/>
      <c r="EHG460" s="47"/>
      <c r="EHH460" s="47"/>
      <c r="EHI460" s="47"/>
      <c r="EHJ460" s="47"/>
      <c r="EHK460" s="47"/>
      <c r="EHL460" s="47"/>
      <c r="EHM460" s="47"/>
      <c r="EHN460" s="47"/>
      <c r="EHO460" s="47"/>
      <c r="EHP460" s="47"/>
      <c r="EHQ460" s="47"/>
      <c r="EHR460" s="47"/>
      <c r="EHS460" s="47"/>
      <c r="EHT460" s="47"/>
      <c r="EHU460" s="47"/>
      <c r="EHV460" s="47"/>
      <c r="EHW460" s="47"/>
      <c r="EHX460" s="47"/>
      <c r="EHY460" s="47"/>
      <c r="EHZ460" s="47"/>
      <c r="EIA460" s="47"/>
      <c r="EIB460" s="47"/>
      <c r="EIC460" s="47"/>
      <c r="EID460" s="47"/>
      <c r="EIE460" s="47"/>
      <c r="EIF460" s="47"/>
      <c r="EIG460" s="47"/>
      <c r="EIH460" s="47"/>
      <c r="EII460" s="47"/>
      <c r="EIJ460" s="47"/>
      <c r="EIK460" s="47"/>
      <c r="EIL460" s="47"/>
      <c r="EIM460" s="47"/>
      <c r="EIN460" s="47"/>
      <c r="EIO460" s="47"/>
      <c r="EIP460" s="47"/>
      <c r="EIQ460" s="47"/>
      <c r="EIR460" s="47"/>
      <c r="EIS460" s="47"/>
      <c r="EIT460" s="47"/>
      <c r="EIU460" s="47"/>
      <c r="EIV460" s="47"/>
      <c r="EIW460" s="47"/>
      <c r="EIX460" s="47"/>
      <c r="EIY460" s="47"/>
      <c r="EIZ460" s="47"/>
      <c r="EJA460" s="47"/>
      <c r="EJB460" s="47"/>
      <c r="EJC460" s="47"/>
      <c r="EJD460" s="47"/>
      <c r="EJE460" s="47"/>
      <c r="EJF460" s="47"/>
      <c r="EJG460" s="47"/>
      <c r="EJH460" s="47"/>
      <c r="EJI460" s="47"/>
      <c r="EJJ460" s="47"/>
      <c r="EJK460" s="47"/>
      <c r="EJL460" s="47"/>
      <c r="EJM460" s="47"/>
      <c r="EJN460" s="47"/>
      <c r="EJO460" s="47"/>
      <c r="EJP460" s="47"/>
      <c r="EJQ460" s="47"/>
      <c r="EJR460" s="47"/>
      <c r="EJS460" s="47"/>
      <c r="EJT460" s="47"/>
      <c r="EJU460" s="47"/>
      <c r="EJV460" s="47"/>
      <c r="EJW460" s="47"/>
      <c r="EJX460" s="47"/>
      <c r="EJY460" s="47"/>
      <c r="EJZ460" s="47"/>
      <c r="EKA460" s="47"/>
      <c r="EKB460" s="47"/>
      <c r="EKC460" s="47"/>
      <c r="EKD460" s="47"/>
      <c r="EKE460" s="47"/>
      <c r="EKF460" s="47"/>
      <c r="EKG460" s="47"/>
      <c r="EKH460" s="47"/>
      <c r="EKI460" s="47"/>
      <c r="EKJ460" s="47"/>
      <c r="EKK460" s="47"/>
      <c r="EKL460" s="47"/>
      <c r="EKM460" s="47"/>
      <c r="EKN460" s="47"/>
      <c r="EKO460" s="47"/>
      <c r="EKP460" s="47"/>
      <c r="EKQ460" s="47"/>
      <c r="EKR460" s="47"/>
      <c r="EKS460" s="47"/>
      <c r="EKT460" s="47"/>
      <c r="EKU460" s="47"/>
      <c r="EKV460" s="47"/>
      <c r="EKW460" s="47"/>
      <c r="EKX460" s="47"/>
      <c r="EKY460" s="47"/>
      <c r="EKZ460" s="47"/>
      <c r="ELA460" s="47"/>
      <c r="ELB460" s="47"/>
      <c r="ELC460" s="47"/>
      <c r="ELD460" s="47"/>
      <c r="ELE460" s="47"/>
      <c r="ELF460" s="47"/>
      <c r="ELG460" s="47"/>
      <c r="ELH460" s="47"/>
      <c r="ELI460" s="47"/>
      <c r="ELJ460" s="47"/>
      <c r="ELK460" s="47"/>
      <c r="ELL460" s="47"/>
      <c r="ELM460" s="47"/>
      <c r="ELN460" s="47"/>
      <c r="ELO460" s="47"/>
      <c r="ELP460" s="47"/>
      <c r="ELQ460" s="47"/>
      <c r="ELR460" s="47"/>
      <c r="ELS460" s="47"/>
      <c r="ELT460" s="47"/>
      <c r="ELU460" s="47"/>
      <c r="ELV460" s="47"/>
      <c r="ELW460" s="47"/>
      <c r="ELX460" s="47"/>
      <c r="ELY460" s="47"/>
      <c r="ELZ460" s="47"/>
      <c r="EMA460" s="47"/>
      <c r="EMB460" s="47"/>
      <c r="EMC460" s="47"/>
      <c r="EMD460" s="47"/>
      <c r="EME460" s="47"/>
      <c r="EMF460" s="47"/>
      <c r="EMG460" s="47"/>
      <c r="EMH460" s="47"/>
      <c r="EMI460" s="47"/>
      <c r="EMJ460" s="47"/>
      <c r="EMK460" s="47"/>
      <c r="EML460" s="47"/>
      <c r="EMM460" s="47"/>
      <c r="EMN460" s="47"/>
      <c r="EMO460" s="47"/>
      <c r="EMP460" s="47"/>
      <c r="EMQ460" s="47"/>
      <c r="EMR460" s="47"/>
      <c r="EMS460" s="47"/>
      <c r="EMT460" s="47"/>
      <c r="EMU460" s="47"/>
      <c r="EMV460" s="47"/>
      <c r="EMW460" s="47"/>
      <c r="EMX460" s="47"/>
      <c r="EMY460" s="47"/>
      <c r="EMZ460" s="47"/>
      <c r="ENA460" s="47"/>
      <c r="ENB460" s="47"/>
      <c r="ENC460" s="47"/>
      <c r="END460" s="47"/>
      <c r="ENE460" s="47"/>
      <c r="ENF460" s="47"/>
      <c r="ENG460" s="47"/>
      <c r="ENH460" s="47"/>
      <c r="ENI460" s="47"/>
      <c r="ENJ460" s="47"/>
      <c r="ENK460" s="47"/>
      <c r="ENL460" s="47"/>
      <c r="ENM460" s="47"/>
      <c r="ENN460" s="47"/>
      <c r="ENO460" s="47"/>
      <c r="ENP460" s="47"/>
      <c r="ENQ460" s="47"/>
      <c r="ENR460" s="47"/>
      <c r="ENS460" s="47"/>
      <c r="ENT460" s="47"/>
      <c r="ENU460" s="47"/>
      <c r="ENV460" s="47"/>
      <c r="ENW460" s="47"/>
      <c r="ENX460" s="47"/>
      <c r="ENY460" s="47"/>
      <c r="ENZ460" s="47"/>
      <c r="EOA460" s="47"/>
      <c r="EOB460" s="47"/>
      <c r="EOC460" s="47"/>
      <c r="EOD460" s="47"/>
      <c r="EOE460" s="47"/>
      <c r="EOF460" s="47"/>
      <c r="EOG460" s="47"/>
      <c r="EOH460" s="47"/>
      <c r="EOI460" s="47"/>
      <c r="EOJ460" s="47"/>
      <c r="EOK460" s="47"/>
      <c r="EOL460" s="47"/>
      <c r="EOM460" s="47"/>
      <c r="EON460" s="47"/>
      <c r="EOO460" s="47"/>
      <c r="EOP460" s="47"/>
      <c r="EOQ460" s="47"/>
      <c r="EOR460" s="47"/>
      <c r="EOS460" s="47"/>
      <c r="EOT460" s="47"/>
      <c r="EOU460" s="47"/>
      <c r="EOV460" s="47"/>
      <c r="EOW460" s="47"/>
      <c r="EOX460" s="47"/>
      <c r="EOY460" s="47"/>
      <c r="EOZ460" s="47"/>
      <c r="EPA460" s="47"/>
      <c r="EPB460" s="47"/>
      <c r="EPC460" s="47"/>
      <c r="EPD460" s="47"/>
      <c r="EPE460" s="47"/>
      <c r="EPF460" s="47"/>
      <c r="EPG460" s="47"/>
      <c r="EPH460" s="47"/>
      <c r="EPI460" s="47"/>
      <c r="EPJ460" s="47"/>
      <c r="EPK460" s="47"/>
      <c r="EPL460" s="47"/>
      <c r="EPM460" s="47"/>
      <c r="EPN460" s="47"/>
      <c r="EPO460" s="47"/>
      <c r="EPP460" s="47"/>
      <c r="EPQ460" s="47"/>
      <c r="EPR460" s="47"/>
      <c r="EPS460" s="47"/>
      <c r="EPT460" s="47"/>
      <c r="EPU460" s="47"/>
      <c r="EPV460" s="47"/>
      <c r="EPW460" s="47"/>
      <c r="EPX460" s="47"/>
      <c r="EPY460" s="47"/>
      <c r="EPZ460" s="47"/>
      <c r="EQA460" s="47"/>
      <c r="EQB460" s="47"/>
      <c r="EQC460" s="47"/>
      <c r="EQD460" s="47"/>
      <c r="EQE460" s="47"/>
      <c r="EQF460" s="47"/>
      <c r="EQG460" s="47"/>
      <c r="EQH460" s="47"/>
      <c r="EQI460" s="47"/>
      <c r="EQJ460" s="47"/>
      <c r="EQK460" s="47"/>
      <c r="EQL460" s="47"/>
      <c r="EQM460" s="47"/>
      <c r="EQN460" s="47"/>
      <c r="EQO460" s="47"/>
      <c r="EQP460" s="47"/>
      <c r="EQQ460" s="47"/>
      <c r="EQR460" s="47"/>
      <c r="EQS460" s="47"/>
      <c r="EQT460" s="47"/>
      <c r="EQU460" s="47"/>
      <c r="EQV460" s="47"/>
      <c r="EQW460" s="47"/>
      <c r="EQX460" s="47"/>
      <c r="EQY460" s="47"/>
      <c r="EQZ460" s="47"/>
      <c r="ERA460" s="47"/>
      <c r="ERB460" s="47"/>
      <c r="ERC460" s="47"/>
      <c r="ERD460" s="47"/>
      <c r="ERE460" s="47"/>
      <c r="ERF460" s="47"/>
      <c r="ERG460" s="47"/>
      <c r="ERH460" s="47"/>
      <c r="ERI460" s="47"/>
      <c r="ERJ460" s="47"/>
      <c r="ERK460" s="47"/>
      <c r="ERL460" s="47"/>
      <c r="ERM460" s="47"/>
      <c r="ERN460" s="47"/>
      <c r="ERO460" s="47"/>
      <c r="ERP460" s="47"/>
      <c r="ERQ460" s="47"/>
      <c r="ERR460" s="47"/>
      <c r="ERS460" s="47"/>
      <c r="ERT460" s="47"/>
      <c r="ERU460" s="47"/>
      <c r="ERV460" s="47"/>
      <c r="ERW460" s="47"/>
      <c r="ERX460" s="47"/>
      <c r="ERY460" s="47"/>
      <c r="ERZ460" s="47"/>
      <c r="ESA460" s="47"/>
      <c r="ESB460" s="47"/>
      <c r="ESC460" s="47"/>
      <c r="ESD460" s="47"/>
      <c r="ESE460" s="47"/>
      <c r="ESF460" s="47"/>
      <c r="ESG460" s="47"/>
      <c r="ESH460" s="47"/>
      <c r="ESI460" s="47"/>
      <c r="ESJ460" s="47"/>
      <c r="ESK460" s="47"/>
      <c r="ESL460" s="47"/>
      <c r="ESM460" s="47"/>
      <c r="ESN460" s="47"/>
      <c r="ESO460" s="47"/>
      <c r="ESP460" s="47"/>
      <c r="ESQ460" s="47"/>
      <c r="ESR460" s="47"/>
      <c r="ESS460" s="47"/>
      <c r="EST460" s="47"/>
      <c r="ESU460" s="47"/>
      <c r="ESV460" s="47"/>
      <c r="ESW460" s="47"/>
      <c r="ESX460" s="47"/>
      <c r="ESY460" s="47"/>
      <c r="ESZ460" s="47"/>
      <c r="ETA460" s="47"/>
      <c r="ETB460" s="47"/>
      <c r="ETC460" s="47"/>
      <c r="ETD460" s="47"/>
      <c r="ETE460" s="47"/>
      <c r="ETF460" s="47"/>
      <c r="ETG460" s="47"/>
      <c r="ETH460" s="47"/>
      <c r="ETI460" s="47"/>
      <c r="ETJ460" s="47"/>
      <c r="ETK460" s="47"/>
      <c r="ETL460" s="47"/>
      <c r="ETM460" s="47"/>
      <c r="ETN460" s="47"/>
      <c r="ETO460" s="47"/>
      <c r="ETP460" s="47"/>
      <c r="ETQ460" s="47"/>
      <c r="ETR460" s="47"/>
      <c r="ETS460" s="47"/>
      <c r="ETT460" s="47"/>
      <c r="ETU460" s="47"/>
      <c r="ETV460" s="47"/>
      <c r="ETW460" s="47"/>
      <c r="ETX460" s="47"/>
      <c r="ETY460" s="47"/>
      <c r="ETZ460" s="47"/>
      <c r="EUA460" s="47"/>
      <c r="EUB460" s="47"/>
      <c r="EUC460" s="47"/>
      <c r="EUD460" s="47"/>
      <c r="EUE460" s="47"/>
      <c r="EUF460" s="47"/>
      <c r="EUG460" s="47"/>
      <c r="EUH460" s="47"/>
      <c r="EUI460" s="47"/>
      <c r="EUJ460" s="47"/>
      <c r="EUK460" s="47"/>
      <c r="EUL460" s="47"/>
      <c r="EUM460" s="47"/>
      <c r="EUN460" s="47"/>
      <c r="EUO460" s="47"/>
      <c r="EUP460" s="47"/>
      <c r="EUQ460" s="47"/>
      <c r="EUR460" s="47"/>
      <c r="EUS460" s="47"/>
      <c r="EUT460" s="47"/>
      <c r="EUU460" s="47"/>
      <c r="EUV460" s="47"/>
      <c r="EUW460" s="47"/>
      <c r="EUX460" s="47"/>
      <c r="EUY460" s="47"/>
      <c r="EUZ460" s="47"/>
      <c r="EVA460" s="47"/>
      <c r="EVB460" s="47"/>
      <c r="EVC460" s="47"/>
      <c r="EVD460" s="47"/>
      <c r="EVE460" s="47"/>
      <c r="EVF460" s="47"/>
      <c r="EVG460" s="47"/>
      <c r="EVH460" s="47"/>
      <c r="EVI460" s="47"/>
      <c r="EVJ460" s="47"/>
      <c r="EVK460" s="47"/>
      <c r="EVL460" s="47"/>
      <c r="EVM460" s="47"/>
      <c r="EVN460" s="47"/>
      <c r="EVO460" s="47"/>
      <c r="EVP460" s="47"/>
      <c r="EVQ460" s="47"/>
      <c r="EVR460" s="47"/>
      <c r="EVS460" s="47"/>
      <c r="EVT460" s="47"/>
      <c r="EVU460" s="47"/>
      <c r="EVV460" s="47"/>
      <c r="EVW460" s="47"/>
      <c r="EVX460" s="47"/>
      <c r="EVY460" s="47"/>
      <c r="EVZ460" s="47"/>
      <c r="EWA460" s="47"/>
      <c r="EWB460" s="47"/>
      <c r="EWC460" s="47"/>
      <c r="EWD460" s="47"/>
      <c r="EWE460" s="47"/>
      <c r="EWF460" s="47"/>
      <c r="EWG460" s="47"/>
      <c r="EWH460" s="47"/>
      <c r="EWI460" s="47"/>
      <c r="EWJ460" s="47"/>
      <c r="EWK460" s="47"/>
      <c r="EWL460" s="47"/>
      <c r="EWM460" s="47"/>
      <c r="EWN460" s="47"/>
      <c r="EWO460" s="47"/>
      <c r="EWP460" s="47"/>
      <c r="EWQ460" s="47"/>
      <c r="EWR460" s="47"/>
      <c r="EWS460" s="47"/>
      <c r="EWT460" s="47"/>
      <c r="EWU460" s="47"/>
      <c r="EWV460" s="47"/>
      <c r="EWW460" s="47"/>
      <c r="EWX460" s="47"/>
      <c r="EWY460" s="47"/>
      <c r="EWZ460" s="47"/>
      <c r="EXA460" s="47"/>
      <c r="EXB460" s="47"/>
      <c r="EXC460" s="47"/>
      <c r="EXD460" s="47"/>
      <c r="EXE460" s="47"/>
      <c r="EXF460" s="47"/>
      <c r="EXG460" s="47"/>
      <c r="EXH460" s="47"/>
      <c r="EXI460" s="47"/>
      <c r="EXJ460" s="47"/>
      <c r="EXK460" s="47"/>
      <c r="EXL460" s="47"/>
      <c r="EXM460" s="47"/>
      <c r="EXN460" s="47"/>
      <c r="EXO460" s="47"/>
      <c r="EXP460" s="47"/>
      <c r="EXQ460" s="47"/>
      <c r="EXR460" s="47"/>
      <c r="EXS460" s="47"/>
      <c r="EXT460" s="47"/>
      <c r="EXU460" s="47"/>
      <c r="EXV460" s="47"/>
      <c r="EXW460" s="47"/>
      <c r="EXX460" s="47"/>
      <c r="EXY460" s="47"/>
      <c r="EXZ460" s="47"/>
      <c r="EYA460" s="47"/>
      <c r="EYB460" s="47"/>
      <c r="EYC460" s="47"/>
      <c r="EYD460" s="47"/>
      <c r="EYE460" s="47"/>
      <c r="EYF460" s="47"/>
      <c r="EYG460" s="47"/>
      <c r="EYH460" s="47"/>
      <c r="EYI460" s="47"/>
      <c r="EYJ460" s="47"/>
      <c r="EYK460" s="47"/>
      <c r="EYL460" s="47"/>
      <c r="EYM460" s="47"/>
      <c r="EYN460" s="47"/>
      <c r="EYO460" s="47"/>
      <c r="EYP460" s="47"/>
      <c r="EYQ460" s="47"/>
      <c r="EYR460" s="47"/>
      <c r="EYS460" s="47"/>
      <c r="EYT460" s="47"/>
      <c r="EYU460" s="47"/>
      <c r="EYV460" s="47"/>
      <c r="EYW460" s="47"/>
      <c r="EYX460" s="47"/>
      <c r="EYY460" s="47"/>
      <c r="EYZ460" s="47"/>
      <c r="EZA460" s="47"/>
      <c r="EZB460" s="47"/>
      <c r="EZC460" s="47"/>
      <c r="EZD460" s="47"/>
      <c r="EZE460" s="47"/>
      <c r="EZF460" s="47"/>
      <c r="EZG460" s="47"/>
      <c r="EZH460" s="47"/>
      <c r="EZI460" s="47"/>
      <c r="EZJ460" s="47"/>
      <c r="EZK460" s="47"/>
      <c r="EZL460" s="47"/>
      <c r="EZM460" s="47"/>
      <c r="EZN460" s="47"/>
      <c r="EZO460" s="47"/>
      <c r="EZP460" s="47"/>
      <c r="EZQ460" s="47"/>
      <c r="EZR460" s="47"/>
      <c r="EZS460" s="47"/>
      <c r="EZT460" s="47"/>
      <c r="EZU460" s="47"/>
      <c r="EZV460" s="47"/>
      <c r="EZW460" s="47"/>
      <c r="EZX460" s="47"/>
      <c r="EZY460" s="47"/>
      <c r="EZZ460" s="47"/>
      <c r="FAA460" s="47"/>
      <c r="FAB460" s="47"/>
      <c r="FAC460" s="47"/>
      <c r="FAD460" s="47"/>
      <c r="FAE460" s="47"/>
      <c r="FAF460" s="47"/>
      <c r="FAG460" s="47"/>
      <c r="FAH460" s="47"/>
      <c r="FAI460" s="47"/>
      <c r="FAJ460" s="47"/>
      <c r="FAK460" s="47"/>
      <c r="FAL460" s="47"/>
      <c r="FAM460" s="47"/>
      <c r="FAN460" s="47"/>
      <c r="FAO460" s="47"/>
      <c r="FAP460" s="47"/>
      <c r="FAQ460" s="47"/>
      <c r="FAR460" s="47"/>
      <c r="FAS460" s="47"/>
      <c r="FAT460" s="47"/>
      <c r="FAU460" s="47"/>
      <c r="FAV460" s="47"/>
      <c r="FAW460" s="47"/>
      <c r="FAX460" s="47"/>
      <c r="FAY460" s="47"/>
      <c r="FAZ460" s="47"/>
      <c r="FBA460" s="47"/>
      <c r="FBB460" s="47"/>
      <c r="FBC460" s="47"/>
      <c r="FBD460" s="47"/>
      <c r="FBE460" s="47"/>
      <c r="FBF460" s="47"/>
      <c r="FBG460" s="47"/>
      <c r="FBH460" s="47"/>
      <c r="FBI460" s="47"/>
      <c r="FBJ460" s="47"/>
      <c r="FBK460" s="47"/>
      <c r="FBL460" s="47"/>
      <c r="FBM460" s="47"/>
      <c r="FBN460" s="47"/>
      <c r="FBO460" s="47"/>
      <c r="FBP460" s="47"/>
      <c r="FBQ460" s="47"/>
      <c r="FBR460" s="47"/>
      <c r="FBS460" s="47"/>
      <c r="FBT460" s="47"/>
      <c r="FBU460" s="47"/>
      <c r="FBV460" s="47"/>
      <c r="FBW460" s="47"/>
      <c r="FBX460" s="47"/>
      <c r="FBY460" s="47"/>
      <c r="FBZ460" s="47"/>
      <c r="FCA460" s="47"/>
      <c r="FCB460" s="47"/>
      <c r="FCC460" s="47"/>
      <c r="FCD460" s="47"/>
      <c r="FCE460" s="47"/>
      <c r="FCF460" s="47"/>
      <c r="FCG460" s="47"/>
      <c r="FCH460" s="47"/>
      <c r="FCI460" s="47"/>
      <c r="FCJ460" s="47"/>
      <c r="FCK460" s="47"/>
      <c r="FCL460" s="47"/>
      <c r="FCM460" s="47"/>
      <c r="FCN460" s="47"/>
      <c r="FCO460" s="47"/>
      <c r="FCP460" s="47"/>
      <c r="FCQ460" s="47"/>
      <c r="FCR460" s="47"/>
      <c r="FCS460" s="47"/>
      <c r="FCT460" s="47"/>
      <c r="FCU460" s="47"/>
      <c r="FCV460" s="47"/>
      <c r="FCW460" s="47"/>
      <c r="FCX460" s="47"/>
      <c r="FCY460" s="47"/>
      <c r="FCZ460" s="47"/>
      <c r="FDA460" s="47"/>
      <c r="FDB460" s="47"/>
      <c r="FDC460" s="47"/>
      <c r="FDD460" s="47"/>
      <c r="FDE460" s="47"/>
      <c r="FDF460" s="47"/>
      <c r="FDG460" s="47"/>
      <c r="FDH460" s="47"/>
      <c r="FDI460" s="47"/>
      <c r="FDJ460" s="47"/>
      <c r="FDK460" s="47"/>
      <c r="FDL460" s="47"/>
      <c r="FDM460" s="47"/>
      <c r="FDN460" s="47"/>
      <c r="FDO460" s="47"/>
      <c r="FDP460" s="47"/>
      <c r="FDQ460" s="47"/>
      <c r="FDR460" s="47"/>
      <c r="FDS460" s="47"/>
      <c r="FDT460" s="47"/>
      <c r="FDU460" s="47"/>
      <c r="FDV460" s="47"/>
      <c r="FDW460" s="47"/>
      <c r="FDX460" s="47"/>
      <c r="FDY460" s="47"/>
      <c r="FDZ460" s="47"/>
      <c r="FEA460" s="47"/>
      <c r="FEB460" s="47"/>
      <c r="FEC460" s="47"/>
      <c r="FED460" s="47"/>
      <c r="FEE460" s="47"/>
      <c r="FEF460" s="47"/>
      <c r="FEG460" s="47"/>
      <c r="FEH460" s="47"/>
      <c r="FEI460" s="47"/>
      <c r="FEJ460" s="47"/>
      <c r="FEK460" s="47"/>
      <c r="FEL460" s="47"/>
      <c r="FEM460" s="47"/>
      <c r="FEN460" s="47"/>
      <c r="FEO460" s="47"/>
      <c r="FEP460" s="47"/>
      <c r="FEQ460" s="47"/>
      <c r="FER460" s="47"/>
      <c r="FES460" s="47"/>
      <c r="FET460" s="47"/>
      <c r="FEU460" s="47"/>
      <c r="FEV460" s="47"/>
      <c r="FEW460" s="47"/>
      <c r="FEX460" s="47"/>
      <c r="FEY460" s="47"/>
      <c r="FEZ460" s="47"/>
      <c r="FFA460" s="47"/>
      <c r="FFB460" s="47"/>
      <c r="FFC460" s="47"/>
      <c r="FFD460" s="47"/>
      <c r="FFE460" s="47"/>
      <c r="FFF460" s="47"/>
      <c r="FFG460" s="47"/>
      <c r="FFH460" s="47"/>
      <c r="FFI460" s="47"/>
      <c r="FFJ460" s="47"/>
      <c r="FFK460" s="47"/>
      <c r="FFL460" s="47"/>
      <c r="FFM460" s="47"/>
      <c r="FFN460" s="47"/>
      <c r="FFO460" s="47"/>
      <c r="FFP460" s="47"/>
      <c r="FFQ460" s="47"/>
      <c r="FFR460" s="47"/>
      <c r="FFS460" s="47"/>
      <c r="FFT460" s="47"/>
      <c r="FFU460" s="47"/>
      <c r="FFV460" s="47"/>
      <c r="FFW460" s="47"/>
      <c r="FFX460" s="47"/>
      <c r="FFY460" s="47"/>
      <c r="FFZ460" s="47"/>
      <c r="FGA460" s="47"/>
      <c r="FGB460" s="47"/>
      <c r="FGC460" s="47"/>
      <c r="FGD460" s="47"/>
      <c r="FGE460" s="47"/>
      <c r="FGF460" s="47"/>
      <c r="FGG460" s="47"/>
      <c r="FGH460" s="47"/>
      <c r="FGI460" s="47"/>
      <c r="FGJ460" s="47"/>
      <c r="FGK460" s="47"/>
      <c r="FGL460" s="47"/>
      <c r="FGM460" s="47"/>
      <c r="FGN460" s="47"/>
      <c r="FGO460" s="47"/>
      <c r="FGP460" s="47"/>
      <c r="FGQ460" s="47"/>
      <c r="FGR460" s="47"/>
      <c r="FGS460" s="47"/>
      <c r="FGT460" s="47"/>
      <c r="FGU460" s="47"/>
      <c r="FGV460" s="47"/>
      <c r="FGW460" s="47"/>
      <c r="FGX460" s="47"/>
      <c r="FGY460" s="47"/>
      <c r="FGZ460" s="47"/>
      <c r="FHA460" s="47"/>
      <c r="FHB460" s="47"/>
      <c r="FHC460" s="47"/>
      <c r="FHD460" s="47"/>
      <c r="FHE460" s="47"/>
      <c r="FHF460" s="47"/>
      <c r="FHG460" s="47"/>
      <c r="FHH460" s="47"/>
      <c r="FHI460" s="47"/>
      <c r="FHJ460" s="47"/>
      <c r="FHK460" s="47"/>
      <c r="FHL460" s="47"/>
      <c r="FHM460" s="47"/>
      <c r="FHN460" s="47"/>
      <c r="FHO460" s="47"/>
      <c r="FHP460" s="47"/>
      <c r="FHQ460" s="47"/>
      <c r="FHR460" s="47"/>
      <c r="FHS460" s="47"/>
      <c r="FHT460" s="47"/>
      <c r="FHU460" s="47"/>
      <c r="FHV460" s="47"/>
      <c r="FHW460" s="47"/>
      <c r="FHX460" s="47"/>
      <c r="FHY460" s="47"/>
      <c r="FHZ460" s="47"/>
      <c r="FIA460" s="47"/>
      <c r="FIB460" s="47"/>
      <c r="FIC460" s="47"/>
      <c r="FID460" s="47"/>
      <c r="FIE460" s="47"/>
      <c r="FIF460" s="47"/>
      <c r="FIG460" s="47"/>
      <c r="FIH460" s="47"/>
      <c r="FII460" s="47"/>
      <c r="FIJ460" s="47"/>
      <c r="FIK460" s="47"/>
      <c r="FIL460" s="47"/>
      <c r="FIM460" s="47"/>
      <c r="FIN460" s="47"/>
      <c r="FIO460" s="47"/>
      <c r="FIP460" s="47"/>
      <c r="FIQ460" s="47"/>
      <c r="FIR460" s="47"/>
      <c r="FIS460" s="47"/>
      <c r="FIT460" s="47"/>
      <c r="FIU460" s="47"/>
      <c r="FIV460" s="47"/>
      <c r="FIW460" s="47"/>
      <c r="FIX460" s="47"/>
      <c r="FIY460" s="47"/>
      <c r="FIZ460" s="47"/>
      <c r="FJA460" s="47"/>
      <c r="FJB460" s="47"/>
      <c r="FJC460" s="47"/>
      <c r="FJD460" s="47"/>
      <c r="FJE460" s="47"/>
      <c r="FJF460" s="47"/>
      <c r="FJG460" s="47"/>
      <c r="FJH460" s="47"/>
      <c r="FJI460" s="47"/>
      <c r="FJJ460" s="47"/>
      <c r="FJK460" s="47"/>
      <c r="FJL460" s="47"/>
      <c r="FJM460" s="47"/>
      <c r="FJN460" s="47"/>
      <c r="FJO460" s="47"/>
      <c r="FJP460" s="47"/>
      <c r="FJQ460" s="47"/>
      <c r="FJR460" s="47"/>
      <c r="FJS460" s="47"/>
      <c r="FJT460" s="47"/>
      <c r="FJU460" s="47"/>
      <c r="FJV460" s="47"/>
      <c r="FJW460" s="47"/>
      <c r="FJX460" s="47"/>
      <c r="FJY460" s="47"/>
      <c r="FJZ460" s="47"/>
      <c r="FKA460" s="47"/>
      <c r="FKB460" s="47"/>
      <c r="FKC460" s="47"/>
      <c r="FKD460" s="47"/>
      <c r="FKE460" s="47"/>
      <c r="FKF460" s="47"/>
      <c r="FKG460" s="47"/>
      <c r="FKH460" s="47"/>
      <c r="FKI460" s="47"/>
      <c r="FKJ460" s="47"/>
      <c r="FKK460" s="47"/>
      <c r="FKL460" s="47"/>
      <c r="FKM460" s="47"/>
      <c r="FKN460" s="47"/>
      <c r="FKO460" s="47"/>
      <c r="FKP460" s="47"/>
      <c r="FKQ460" s="47"/>
      <c r="FKR460" s="47"/>
      <c r="FKS460" s="47"/>
      <c r="FKT460" s="47"/>
      <c r="FKU460" s="47"/>
      <c r="FKV460" s="47"/>
      <c r="FKW460" s="47"/>
      <c r="FKX460" s="47"/>
      <c r="FKY460" s="47"/>
      <c r="FKZ460" s="47"/>
      <c r="FLA460" s="47"/>
      <c r="FLB460" s="47"/>
      <c r="FLC460" s="47"/>
      <c r="FLD460" s="47"/>
      <c r="FLE460" s="47"/>
      <c r="FLF460" s="47"/>
      <c r="FLG460" s="47"/>
      <c r="FLH460" s="47"/>
      <c r="FLI460" s="47"/>
      <c r="FLJ460" s="47"/>
      <c r="FLK460" s="47"/>
      <c r="FLL460" s="47"/>
      <c r="FLM460" s="47"/>
      <c r="FLN460" s="47"/>
      <c r="FLO460" s="47"/>
      <c r="FLP460" s="47"/>
      <c r="FLQ460" s="47"/>
      <c r="FLR460" s="47"/>
      <c r="FLS460" s="47"/>
      <c r="FLT460" s="47"/>
      <c r="FLU460" s="47"/>
      <c r="FLV460" s="47"/>
      <c r="FLW460" s="47"/>
      <c r="FLX460" s="47"/>
      <c r="FLY460" s="47"/>
      <c r="FLZ460" s="47"/>
      <c r="FMA460" s="47"/>
      <c r="FMB460" s="47"/>
      <c r="FMC460" s="47"/>
      <c r="FMD460" s="47"/>
      <c r="FME460" s="47"/>
      <c r="FMF460" s="47"/>
      <c r="FMG460" s="47"/>
      <c r="FMH460" s="47"/>
      <c r="FMI460" s="47"/>
      <c r="FMJ460" s="47"/>
      <c r="FMK460" s="47"/>
      <c r="FML460" s="47"/>
      <c r="FMM460" s="47"/>
      <c r="FMN460" s="47"/>
      <c r="FMO460" s="47"/>
      <c r="FMP460" s="47"/>
      <c r="FMQ460" s="47"/>
      <c r="FMR460" s="47"/>
      <c r="FMS460" s="47"/>
      <c r="FMT460" s="47"/>
      <c r="FMU460" s="47"/>
      <c r="FMV460" s="47"/>
      <c r="FMW460" s="47"/>
      <c r="FMX460" s="47"/>
      <c r="FMY460" s="47"/>
      <c r="FMZ460" s="47"/>
      <c r="FNA460" s="47"/>
      <c r="FNB460" s="47"/>
      <c r="FNC460" s="47"/>
      <c r="FND460" s="47"/>
      <c r="FNE460" s="47"/>
      <c r="FNF460" s="47"/>
      <c r="FNG460" s="47"/>
      <c r="FNH460" s="47"/>
      <c r="FNI460" s="47"/>
      <c r="FNJ460" s="47"/>
      <c r="FNK460" s="47"/>
      <c r="FNL460" s="47"/>
      <c r="FNM460" s="47"/>
      <c r="FNN460" s="47"/>
      <c r="FNO460" s="47"/>
      <c r="FNP460" s="47"/>
      <c r="FNQ460" s="47"/>
      <c r="FNR460" s="47"/>
      <c r="FNS460" s="47"/>
      <c r="FNT460" s="47"/>
      <c r="FNU460" s="47"/>
      <c r="FNV460" s="47"/>
      <c r="FNW460" s="47"/>
      <c r="FNX460" s="47"/>
      <c r="FNY460" s="47"/>
      <c r="FNZ460" s="47"/>
      <c r="FOA460" s="47"/>
      <c r="FOB460" s="47"/>
      <c r="FOC460" s="47"/>
      <c r="FOD460" s="47"/>
      <c r="FOE460" s="47"/>
      <c r="FOF460" s="47"/>
      <c r="FOG460" s="47"/>
      <c r="FOH460" s="47"/>
      <c r="FOI460" s="47"/>
      <c r="FOJ460" s="47"/>
      <c r="FOK460" s="47"/>
      <c r="FOL460" s="47"/>
      <c r="FOM460" s="47"/>
      <c r="FON460" s="47"/>
      <c r="FOO460" s="47"/>
      <c r="FOP460" s="47"/>
      <c r="FOQ460" s="47"/>
      <c r="FOR460" s="47"/>
      <c r="FOS460" s="47"/>
      <c r="FOT460" s="47"/>
      <c r="FOU460" s="47"/>
      <c r="FOV460" s="47"/>
      <c r="FOW460" s="47"/>
      <c r="FOX460" s="47"/>
      <c r="FOY460" s="47"/>
      <c r="FOZ460" s="47"/>
      <c r="FPA460" s="47"/>
      <c r="FPB460" s="47"/>
      <c r="FPC460" s="47"/>
      <c r="FPD460" s="47"/>
      <c r="FPE460" s="47"/>
      <c r="FPF460" s="47"/>
      <c r="FPG460" s="47"/>
      <c r="FPH460" s="47"/>
      <c r="FPI460" s="47"/>
      <c r="FPJ460" s="47"/>
      <c r="FPK460" s="47"/>
      <c r="FPL460" s="47"/>
      <c r="FPM460" s="47"/>
      <c r="FPN460" s="47"/>
      <c r="FPO460" s="47"/>
      <c r="FPP460" s="47"/>
      <c r="FPQ460" s="47"/>
      <c r="FPR460" s="47"/>
      <c r="FPS460" s="47"/>
      <c r="FPT460" s="47"/>
      <c r="FPU460" s="47"/>
      <c r="FPV460" s="47"/>
      <c r="FPW460" s="47"/>
      <c r="FPX460" s="47"/>
      <c r="FPY460" s="47"/>
      <c r="FPZ460" s="47"/>
      <c r="FQA460" s="47"/>
      <c r="FQB460" s="47"/>
      <c r="FQC460" s="47"/>
      <c r="FQD460" s="47"/>
      <c r="FQE460" s="47"/>
      <c r="FQF460" s="47"/>
      <c r="FQG460" s="47"/>
      <c r="FQH460" s="47"/>
      <c r="FQI460" s="47"/>
      <c r="FQJ460" s="47"/>
      <c r="FQK460" s="47"/>
      <c r="FQL460" s="47"/>
      <c r="FQM460" s="47"/>
      <c r="FQN460" s="47"/>
      <c r="FQO460" s="47"/>
      <c r="FQP460" s="47"/>
      <c r="FQQ460" s="47"/>
      <c r="FQR460" s="47"/>
      <c r="FQS460" s="47"/>
      <c r="FQT460" s="47"/>
      <c r="FQU460" s="47"/>
      <c r="FQV460" s="47"/>
      <c r="FQW460" s="47"/>
      <c r="FQX460" s="47"/>
      <c r="FQY460" s="47"/>
      <c r="FQZ460" s="47"/>
      <c r="FRA460" s="47"/>
      <c r="FRB460" s="47"/>
      <c r="FRC460" s="47"/>
      <c r="FRD460" s="47"/>
      <c r="FRE460" s="47"/>
      <c r="FRF460" s="47"/>
      <c r="FRG460" s="47"/>
      <c r="FRH460" s="47"/>
      <c r="FRI460" s="47"/>
      <c r="FRJ460" s="47"/>
      <c r="FRK460" s="47"/>
      <c r="FRL460" s="47"/>
      <c r="FRM460" s="47"/>
      <c r="FRN460" s="47"/>
      <c r="FRO460" s="47"/>
      <c r="FRP460" s="47"/>
      <c r="FRQ460" s="47"/>
      <c r="FRR460" s="47"/>
      <c r="FRS460" s="47"/>
      <c r="FRT460" s="47"/>
      <c r="FRU460" s="47"/>
      <c r="FRV460" s="47"/>
      <c r="FRW460" s="47"/>
      <c r="FRX460" s="47"/>
      <c r="FRY460" s="47"/>
      <c r="FRZ460" s="47"/>
      <c r="FSA460" s="47"/>
      <c r="FSB460" s="47"/>
      <c r="FSC460" s="47"/>
      <c r="FSD460" s="47"/>
      <c r="FSE460" s="47"/>
      <c r="FSF460" s="47"/>
      <c r="FSG460" s="47"/>
      <c r="FSH460" s="47"/>
      <c r="FSI460" s="47"/>
      <c r="FSJ460" s="47"/>
      <c r="FSK460" s="47"/>
      <c r="FSL460" s="47"/>
      <c r="FSM460" s="47"/>
      <c r="FSN460" s="47"/>
      <c r="FSO460" s="47"/>
      <c r="FSP460" s="47"/>
      <c r="FSQ460" s="47"/>
      <c r="FSR460" s="47"/>
      <c r="FSS460" s="47"/>
      <c r="FST460" s="47"/>
      <c r="FSU460" s="47"/>
      <c r="FSV460" s="47"/>
      <c r="FSW460" s="47"/>
      <c r="FSX460" s="47"/>
      <c r="FSY460" s="47"/>
      <c r="FSZ460" s="47"/>
      <c r="FTA460" s="47"/>
      <c r="FTB460" s="47"/>
      <c r="FTC460" s="47"/>
      <c r="FTD460" s="47"/>
      <c r="FTE460" s="47"/>
      <c r="FTF460" s="47"/>
      <c r="FTG460" s="47"/>
      <c r="FTH460" s="47"/>
      <c r="FTI460" s="47"/>
      <c r="FTJ460" s="47"/>
      <c r="FTK460" s="47"/>
      <c r="FTL460" s="47"/>
      <c r="FTM460" s="47"/>
      <c r="FTN460" s="47"/>
      <c r="FTO460" s="47"/>
      <c r="FTP460" s="47"/>
      <c r="FTQ460" s="47"/>
      <c r="FTR460" s="47"/>
      <c r="FTS460" s="47"/>
      <c r="FTT460" s="47"/>
      <c r="FTU460" s="47"/>
      <c r="FTV460" s="47"/>
      <c r="FTW460" s="47"/>
      <c r="FTX460" s="47"/>
      <c r="FTY460" s="47"/>
      <c r="FTZ460" s="47"/>
      <c r="FUA460" s="47"/>
      <c r="FUB460" s="47"/>
      <c r="FUC460" s="47"/>
      <c r="FUD460" s="47"/>
      <c r="FUE460" s="47"/>
      <c r="FUF460" s="47"/>
      <c r="FUG460" s="47"/>
      <c r="FUH460" s="47"/>
      <c r="FUI460" s="47"/>
      <c r="FUJ460" s="47"/>
      <c r="FUK460" s="47"/>
      <c r="FUL460" s="47"/>
      <c r="FUM460" s="47"/>
      <c r="FUN460" s="47"/>
      <c r="FUO460" s="47"/>
      <c r="FUP460" s="47"/>
      <c r="FUQ460" s="47"/>
      <c r="FUR460" s="47"/>
      <c r="FUS460" s="47"/>
      <c r="FUT460" s="47"/>
      <c r="FUU460" s="47"/>
      <c r="FUV460" s="47"/>
      <c r="FUW460" s="47"/>
      <c r="FUX460" s="47"/>
      <c r="FUY460" s="47"/>
      <c r="FUZ460" s="47"/>
      <c r="FVA460" s="47"/>
      <c r="FVB460" s="47"/>
      <c r="FVC460" s="47"/>
      <c r="FVD460" s="47"/>
      <c r="FVE460" s="47"/>
      <c r="FVF460" s="47"/>
      <c r="FVG460" s="47"/>
      <c r="FVH460" s="47"/>
      <c r="FVI460" s="47"/>
      <c r="FVJ460" s="47"/>
      <c r="FVK460" s="47"/>
      <c r="FVL460" s="47"/>
      <c r="FVM460" s="47"/>
      <c r="FVN460" s="47"/>
      <c r="FVO460" s="47"/>
      <c r="FVP460" s="47"/>
      <c r="FVQ460" s="47"/>
      <c r="FVR460" s="47"/>
      <c r="FVS460" s="47"/>
      <c r="FVT460" s="47"/>
      <c r="FVU460" s="47"/>
      <c r="FVV460" s="47"/>
      <c r="FVW460" s="47"/>
      <c r="FVX460" s="47"/>
      <c r="FVY460" s="47"/>
      <c r="FVZ460" s="47"/>
      <c r="FWA460" s="47"/>
      <c r="FWB460" s="47"/>
      <c r="FWC460" s="47"/>
      <c r="FWD460" s="47"/>
      <c r="FWE460" s="47"/>
      <c r="FWF460" s="47"/>
      <c r="FWG460" s="47"/>
      <c r="FWH460" s="47"/>
      <c r="FWI460" s="47"/>
      <c r="FWJ460" s="47"/>
      <c r="FWK460" s="47"/>
      <c r="FWL460" s="47"/>
      <c r="FWM460" s="47"/>
      <c r="FWN460" s="47"/>
      <c r="FWO460" s="47"/>
      <c r="FWP460" s="47"/>
      <c r="FWQ460" s="47"/>
      <c r="FWR460" s="47"/>
      <c r="FWS460" s="47"/>
      <c r="FWT460" s="47"/>
      <c r="FWU460" s="47"/>
      <c r="FWV460" s="47"/>
      <c r="FWW460" s="47"/>
      <c r="FWX460" s="47"/>
      <c r="FWY460" s="47"/>
      <c r="FWZ460" s="47"/>
      <c r="FXA460" s="47"/>
      <c r="FXB460" s="47"/>
      <c r="FXC460" s="47"/>
      <c r="FXD460" s="47"/>
      <c r="FXE460" s="47"/>
      <c r="FXF460" s="47"/>
      <c r="FXG460" s="47"/>
      <c r="FXH460" s="47"/>
      <c r="FXI460" s="47"/>
      <c r="FXJ460" s="47"/>
      <c r="FXK460" s="47"/>
      <c r="FXL460" s="47"/>
      <c r="FXM460" s="47"/>
      <c r="FXN460" s="47"/>
      <c r="FXO460" s="47"/>
      <c r="FXP460" s="47"/>
      <c r="FXQ460" s="47"/>
      <c r="FXR460" s="47"/>
      <c r="FXS460" s="47"/>
      <c r="FXT460" s="47"/>
      <c r="FXU460" s="47"/>
      <c r="FXV460" s="47"/>
      <c r="FXW460" s="47"/>
      <c r="FXX460" s="47"/>
      <c r="FXY460" s="47"/>
      <c r="FXZ460" s="47"/>
      <c r="FYA460" s="47"/>
      <c r="FYB460" s="47"/>
      <c r="FYC460" s="47"/>
      <c r="FYD460" s="47"/>
      <c r="FYE460" s="47"/>
      <c r="FYF460" s="47"/>
      <c r="FYG460" s="47"/>
      <c r="FYH460" s="47"/>
      <c r="FYI460" s="47"/>
      <c r="FYJ460" s="47"/>
      <c r="FYK460" s="47"/>
      <c r="FYL460" s="47"/>
      <c r="FYM460" s="47"/>
      <c r="FYN460" s="47"/>
      <c r="FYO460" s="47"/>
      <c r="FYP460" s="47"/>
      <c r="FYQ460" s="47"/>
      <c r="FYR460" s="47"/>
      <c r="FYS460" s="47"/>
      <c r="FYT460" s="47"/>
      <c r="FYU460" s="47"/>
      <c r="FYV460" s="47"/>
      <c r="FYW460" s="47"/>
      <c r="FYX460" s="47"/>
      <c r="FYY460" s="47"/>
      <c r="FYZ460" s="47"/>
      <c r="FZA460" s="47"/>
      <c r="FZB460" s="47"/>
      <c r="FZC460" s="47"/>
      <c r="FZD460" s="47"/>
      <c r="FZE460" s="47"/>
      <c r="FZF460" s="47"/>
      <c r="FZG460" s="47"/>
      <c r="FZH460" s="47"/>
      <c r="FZI460" s="47"/>
      <c r="FZJ460" s="47"/>
      <c r="FZK460" s="47"/>
      <c r="FZL460" s="47"/>
      <c r="FZM460" s="47"/>
      <c r="FZN460" s="47"/>
      <c r="FZO460" s="47"/>
      <c r="FZP460" s="47"/>
      <c r="FZQ460" s="47"/>
      <c r="FZR460" s="47"/>
      <c r="FZS460" s="47"/>
      <c r="FZT460" s="47"/>
      <c r="FZU460" s="47"/>
      <c r="FZV460" s="47"/>
      <c r="FZW460" s="47"/>
      <c r="FZX460" s="47"/>
      <c r="FZY460" s="47"/>
      <c r="FZZ460" s="47"/>
      <c r="GAA460" s="47"/>
      <c r="GAB460" s="47"/>
      <c r="GAC460" s="47"/>
      <c r="GAD460" s="47"/>
      <c r="GAE460" s="47"/>
      <c r="GAF460" s="47"/>
      <c r="GAG460" s="47"/>
      <c r="GAH460" s="47"/>
      <c r="GAI460" s="47"/>
      <c r="GAJ460" s="47"/>
      <c r="GAK460" s="47"/>
      <c r="GAL460" s="47"/>
      <c r="GAM460" s="47"/>
      <c r="GAN460" s="47"/>
      <c r="GAO460" s="47"/>
      <c r="GAP460" s="47"/>
      <c r="GAQ460" s="47"/>
      <c r="GAR460" s="47"/>
      <c r="GAS460" s="47"/>
      <c r="GAT460" s="47"/>
      <c r="GAU460" s="47"/>
      <c r="GAV460" s="47"/>
      <c r="GAW460" s="47"/>
      <c r="GAX460" s="47"/>
      <c r="GAY460" s="47"/>
      <c r="GAZ460" s="47"/>
      <c r="GBA460" s="47"/>
      <c r="GBB460" s="47"/>
      <c r="GBC460" s="47"/>
      <c r="GBD460" s="47"/>
      <c r="GBE460" s="47"/>
      <c r="GBF460" s="47"/>
      <c r="GBG460" s="47"/>
      <c r="GBH460" s="47"/>
      <c r="GBI460" s="47"/>
      <c r="GBJ460" s="47"/>
      <c r="GBK460" s="47"/>
      <c r="GBL460" s="47"/>
      <c r="GBM460" s="47"/>
      <c r="GBN460" s="47"/>
      <c r="GBO460" s="47"/>
      <c r="GBP460" s="47"/>
      <c r="GBQ460" s="47"/>
      <c r="GBR460" s="47"/>
      <c r="GBS460" s="47"/>
      <c r="GBT460" s="47"/>
      <c r="GBU460" s="47"/>
      <c r="GBV460" s="47"/>
      <c r="GBW460" s="47"/>
      <c r="GBX460" s="47"/>
      <c r="GBY460" s="47"/>
      <c r="GBZ460" s="47"/>
      <c r="GCA460" s="47"/>
      <c r="GCB460" s="47"/>
      <c r="GCC460" s="47"/>
      <c r="GCD460" s="47"/>
      <c r="GCE460" s="47"/>
      <c r="GCF460" s="47"/>
      <c r="GCG460" s="47"/>
      <c r="GCH460" s="47"/>
      <c r="GCI460" s="47"/>
      <c r="GCJ460" s="47"/>
      <c r="GCK460" s="47"/>
      <c r="GCL460" s="47"/>
      <c r="GCM460" s="47"/>
      <c r="GCN460" s="47"/>
      <c r="GCO460" s="47"/>
      <c r="GCP460" s="47"/>
      <c r="GCQ460" s="47"/>
      <c r="GCR460" s="47"/>
      <c r="GCS460" s="47"/>
      <c r="GCT460" s="47"/>
      <c r="GCU460" s="47"/>
      <c r="GCV460" s="47"/>
      <c r="GCW460" s="47"/>
      <c r="GCX460" s="47"/>
      <c r="GCY460" s="47"/>
      <c r="GCZ460" s="47"/>
      <c r="GDA460" s="47"/>
      <c r="GDB460" s="47"/>
      <c r="GDC460" s="47"/>
      <c r="GDD460" s="47"/>
      <c r="GDE460" s="47"/>
      <c r="GDF460" s="47"/>
      <c r="GDG460" s="47"/>
      <c r="GDH460" s="47"/>
      <c r="GDI460" s="47"/>
      <c r="GDJ460" s="47"/>
      <c r="GDK460" s="47"/>
      <c r="GDL460" s="47"/>
      <c r="GDM460" s="47"/>
      <c r="GDN460" s="47"/>
      <c r="GDO460" s="47"/>
      <c r="GDP460" s="47"/>
      <c r="GDQ460" s="47"/>
      <c r="GDR460" s="47"/>
      <c r="GDS460" s="47"/>
      <c r="GDT460" s="47"/>
      <c r="GDU460" s="47"/>
      <c r="GDV460" s="47"/>
      <c r="GDW460" s="47"/>
      <c r="GDX460" s="47"/>
      <c r="GDY460" s="47"/>
      <c r="GDZ460" s="47"/>
      <c r="GEA460" s="47"/>
      <c r="GEB460" s="47"/>
      <c r="GEC460" s="47"/>
      <c r="GED460" s="47"/>
      <c r="GEE460" s="47"/>
      <c r="GEF460" s="47"/>
      <c r="GEG460" s="47"/>
      <c r="GEH460" s="47"/>
      <c r="GEI460" s="47"/>
      <c r="GEJ460" s="47"/>
      <c r="GEK460" s="47"/>
      <c r="GEL460" s="47"/>
      <c r="GEM460" s="47"/>
      <c r="GEN460" s="47"/>
      <c r="GEO460" s="47"/>
      <c r="GEP460" s="47"/>
      <c r="GEQ460" s="47"/>
      <c r="GER460" s="47"/>
      <c r="GES460" s="47"/>
      <c r="GET460" s="47"/>
      <c r="GEU460" s="47"/>
      <c r="GEV460" s="47"/>
      <c r="GEW460" s="47"/>
      <c r="GEX460" s="47"/>
      <c r="GEY460" s="47"/>
      <c r="GEZ460" s="47"/>
      <c r="GFA460" s="47"/>
      <c r="GFB460" s="47"/>
      <c r="GFC460" s="47"/>
      <c r="GFD460" s="47"/>
      <c r="GFE460" s="47"/>
      <c r="GFF460" s="47"/>
      <c r="GFG460" s="47"/>
      <c r="GFH460" s="47"/>
      <c r="GFI460" s="47"/>
      <c r="GFJ460" s="47"/>
      <c r="GFK460" s="47"/>
      <c r="GFL460" s="47"/>
      <c r="GFM460" s="47"/>
      <c r="GFN460" s="47"/>
      <c r="GFO460" s="47"/>
      <c r="GFP460" s="47"/>
      <c r="GFQ460" s="47"/>
      <c r="GFR460" s="47"/>
      <c r="GFS460" s="47"/>
      <c r="GFT460" s="47"/>
      <c r="GFU460" s="47"/>
      <c r="GFV460" s="47"/>
      <c r="GFW460" s="47"/>
      <c r="GFX460" s="47"/>
      <c r="GFY460" s="47"/>
      <c r="GFZ460" s="47"/>
      <c r="GGA460" s="47"/>
      <c r="GGB460" s="47"/>
      <c r="GGC460" s="47"/>
      <c r="GGD460" s="47"/>
      <c r="GGE460" s="47"/>
      <c r="GGF460" s="47"/>
      <c r="GGG460" s="47"/>
      <c r="GGH460" s="47"/>
      <c r="GGI460" s="47"/>
      <c r="GGJ460" s="47"/>
      <c r="GGK460" s="47"/>
      <c r="GGL460" s="47"/>
      <c r="GGM460" s="47"/>
      <c r="GGN460" s="47"/>
      <c r="GGO460" s="47"/>
      <c r="GGP460" s="47"/>
      <c r="GGQ460" s="47"/>
      <c r="GGR460" s="47"/>
      <c r="GGS460" s="47"/>
      <c r="GGT460" s="47"/>
      <c r="GGU460" s="47"/>
      <c r="GGV460" s="47"/>
      <c r="GGW460" s="47"/>
      <c r="GGX460" s="47"/>
      <c r="GGY460" s="47"/>
      <c r="GGZ460" s="47"/>
      <c r="GHA460" s="47"/>
      <c r="GHB460" s="47"/>
      <c r="GHC460" s="47"/>
      <c r="GHD460" s="47"/>
      <c r="GHE460" s="47"/>
      <c r="GHF460" s="47"/>
      <c r="GHG460" s="47"/>
      <c r="GHH460" s="47"/>
      <c r="GHI460" s="47"/>
      <c r="GHJ460" s="47"/>
      <c r="GHK460" s="47"/>
      <c r="GHL460" s="47"/>
      <c r="GHM460" s="47"/>
      <c r="GHN460" s="47"/>
      <c r="GHO460" s="47"/>
      <c r="GHP460" s="47"/>
      <c r="GHQ460" s="47"/>
      <c r="GHR460" s="47"/>
      <c r="GHS460" s="47"/>
      <c r="GHT460" s="47"/>
      <c r="GHU460" s="47"/>
      <c r="GHV460" s="47"/>
      <c r="GHW460" s="47"/>
      <c r="GHX460" s="47"/>
      <c r="GHY460" s="47"/>
      <c r="GHZ460" s="47"/>
      <c r="GIA460" s="47"/>
      <c r="GIB460" s="47"/>
      <c r="GIC460" s="47"/>
      <c r="GID460" s="47"/>
      <c r="GIE460" s="47"/>
      <c r="GIF460" s="47"/>
      <c r="GIG460" s="47"/>
      <c r="GIH460" s="47"/>
      <c r="GII460" s="47"/>
      <c r="GIJ460" s="47"/>
      <c r="GIK460" s="47"/>
      <c r="GIL460" s="47"/>
      <c r="GIM460" s="47"/>
      <c r="GIN460" s="47"/>
      <c r="GIO460" s="47"/>
      <c r="GIP460" s="47"/>
      <c r="GIQ460" s="47"/>
      <c r="GIR460" s="47"/>
      <c r="GIS460" s="47"/>
      <c r="GIT460" s="47"/>
      <c r="GIU460" s="47"/>
      <c r="GIV460" s="47"/>
      <c r="GIW460" s="47"/>
      <c r="GIX460" s="47"/>
      <c r="GIY460" s="47"/>
      <c r="GIZ460" s="47"/>
      <c r="GJA460" s="47"/>
      <c r="GJB460" s="47"/>
      <c r="GJC460" s="47"/>
      <c r="GJD460" s="47"/>
      <c r="GJE460" s="47"/>
      <c r="GJF460" s="47"/>
      <c r="GJG460" s="47"/>
      <c r="GJH460" s="47"/>
      <c r="GJI460" s="47"/>
      <c r="GJJ460" s="47"/>
      <c r="GJK460" s="47"/>
      <c r="GJL460" s="47"/>
      <c r="GJM460" s="47"/>
      <c r="GJN460" s="47"/>
      <c r="GJO460" s="47"/>
      <c r="GJP460" s="47"/>
      <c r="GJQ460" s="47"/>
      <c r="GJR460" s="47"/>
      <c r="GJS460" s="47"/>
      <c r="GJT460" s="47"/>
      <c r="GJU460" s="47"/>
      <c r="GJV460" s="47"/>
      <c r="GJW460" s="47"/>
      <c r="GJX460" s="47"/>
      <c r="GJY460" s="47"/>
      <c r="GJZ460" s="47"/>
      <c r="GKA460" s="47"/>
      <c r="GKB460" s="47"/>
      <c r="GKC460" s="47"/>
      <c r="GKD460" s="47"/>
      <c r="GKE460" s="47"/>
      <c r="GKF460" s="47"/>
      <c r="GKG460" s="47"/>
      <c r="GKH460" s="47"/>
      <c r="GKI460" s="47"/>
      <c r="GKJ460" s="47"/>
      <c r="GKK460" s="47"/>
      <c r="GKL460" s="47"/>
      <c r="GKM460" s="47"/>
      <c r="GKN460" s="47"/>
      <c r="GKO460" s="47"/>
      <c r="GKP460" s="47"/>
      <c r="GKQ460" s="47"/>
      <c r="GKR460" s="47"/>
      <c r="GKS460" s="47"/>
      <c r="GKT460" s="47"/>
      <c r="GKU460" s="47"/>
      <c r="GKV460" s="47"/>
      <c r="GKW460" s="47"/>
      <c r="GKX460" s="47"/>
      <c r="GKY460" s="47"/>
      <c r="GKZ460" s="47"/>
      <c r="GLA460" s="47"/>
      <c r="GLB460" s="47"/>
      <c r="GLC460" s="47"/>
      <c r="GLD460" s="47"/>
      <c r="GLE460" s="47"/>
      <c r="GLF460" s="47"/>
      <c r="GLG460" s="47"/>
      <c r="GLH460" s="47"/>
      <c r="GLI460" s="47"/>
      <c r="GLJ460" s="47"/>
      <c r="GLK460" s="47"/>
      <c r="GLL460" s="47"/>
      <c r="GLM460" s="47"/>
      <c r="GLN460" s="47"/>
      <c r="GLO460" s="47"/>
      <c r="GLP460" s="47"/>
      <c r="GLQ460" s="47"/>
      <c r="GLR460" s="47"/>
      <c r="GLS460" s="47"/>
      <c r="GLT460" s="47"/>
      <c r="GLU460" s="47"/>
      <c r="GLV460" s="47"/>
      <c r="GLW460" s="47"/>
      <c r="GLX460" s="47"/>
      <c r="GLY460" s="47"/>
      <c r="GLZ460" s="47"/>
      <c r="GMA460" s="47"/>
      <c r="GMB460" s="47"/>
      <c r="GMC460" s="47"/>
      <c r="GMD460" s="47"/>
      <c r="GME460" s="47"/>
      <c r="GMF460" s="47"/>
      <c r="GMG460" s="47"/>
      <c r="GMH460" s="47"/>
      <c r="GMI460" s="47"/>
      <c r="GMJ460" s="47"/>
      <c r="GMK460" s="47"/>
      <c r="GML460" s="47"/>
      <c r="GMM460" s="47"/>
      <c r="GMN460" s="47"/>
      <c r="GMO460" s="47"/>
      <c r="GMP460" s="47"/>
      <c r="GMQ460" s="47"/>
      <c r="GMR460" s="47"/>
      <c r="GMS460" s="47"/>
      <c r="GMT460" s="47"/>
      <c r="GMU460" s="47"/>
      <c r="GMV460" s="47"/>
      <c r="GMW460" s="47"/>
      <c r="GMX460" s="47"/>
      <c r="GMY460" s="47"/>
      <c r="GMZ460" s="47"/>
      <c r="GNA460" s="47"/>
      <c r="GNB460" s="47"/>
      <c r="GNC460" s="47"/>
      <c r="GND460" s="47"/>
      <c r="GNE460" s="47"/>
      <c r="GNF460" s="47"/>
      <c r="GNG460" s="47"/>
      <c r="GNH460" s="47"/>
      <c r="GNI460" s="47"/>
      <c r="GNJ460" s="47"/>
      <c r="GNK460" s="47"/>
      <c r="GNL460" s="47"/>
      <c r="GNM460" s="47"/>
      <c r="GNN460" s="47"/>
      <c r="GNO460" s="47"/>
      <c r="GNP460" s="47"/>
      <c r="GNQ460" s="47"/>
      <c r="GNR460" s="47"/>
      <c r="GNS460" s="47"/>
      <c r="GNT460" s="47"/>
      <c r="GNU460" s="47"/>
      <c r="GNV460" s="47"/>
      <c r="GNW460" s="47"/>
      <c r="GNX460" s="47"/>
      <c r="GNY460" s="47"/>
      <c r="GNZ460" s="47"/>
      <c r="GOA460" s="47"/>
      <c r="GOB460" s="47"/>
      <c r="GOC460" s="47"/>
      <c r="GOD460" s="47"/>
      <c r="GOE460" s="47"/>
      <c r="GOF460" s="47"/>
      <c r="GOG460" s="47"/>
      <c r="GOH460" s="47"/>
      <c r="GOI460" s="47"/>
      <c r="GOJ460" s="47"/>
      <c r="GOK460" s="47"/>
      <c r="GOL460" s="47"/>
      <c r="GOM460" s="47"/>
      <c r="GON460" s="47"/>
      <c r="GOO460" s="47"/>
      <c r="GOP460" s="47"/>
      <c r="GOQ460" s="47"/>
      <c r="GOR460" s="47"/>
      <c r="GOS460" s="47"/>
      <c r="GOT460" s="47"/>
      <c r="GOU460" s="47"/>
      <c r="GOV460" s="47"/>
      <c r="GOW460" s="47"/>
      <c r="GOX460" s="47"/>
      <c r="GOY460" s="47"/>
      <c r="GOZ460" s="47"/>
      <c r="GPA460" s="47"/>
      <c r="GPB460" s="47"/>
      <c r="GPC460" s="47"/>
      <c r="GPD460" s="47"/>
      <c r="GPE460" s="47"/>
      <c r="GPF460" s="47"/>
      <c r="GPG460" s="47"/>
      <c r="GPH460" s="47"/>
      <c r="GPI460" s="47"/>
      <c r="GPJ460" s="47"/>
      <c r="GPK460" s="47"/>
      <c r="GPL460" s="47"/>
      <c r="GPM460" s="47"/>
      <c r="GPN460" s="47"/>
      <c r="GPO460" s="47"/>
      <c r="GPP460" s="47"/>
      <c r="GPQ460" s="47"/>
      <c r="GPR460" s="47"/>
      <c r="GPS460" s="47"/>
      <c r="GPT460" s="47"/>
      <c r="GPU460" s="47"/>
      <c r="GPV460" s="47"/>
      <c r="GPW460" s="47"/>
      <c r="GPX460" s="47"/>
      <c r="GPY460" s="47"/>
      <c r="GPZ460" s="47"/>
      <c r="GQA460" s="47"/>
      <c r="GQB460" s="47"/>
      <c r="GQC460" s="47"/>
      <c r="GQD460" s="47"/>
      <c r="GQE460" s="47"/>
      <c r="GQF460" s="47"/>
      <c r="GQG460" s="47"/>
      <c r="GQH460" s="47"/>
      <c r="GQI460" s="47"/>
      <c r="GQJ460" s="47"/>
      <c r="GQK460" s="47"/>
      <c r="GQL460" s="47"/>
      <c r="GQM460" s="47"/>
      <c r="GQN460" s="47"/>
      <c r="GQO460" s="47"/>
      <c r="GQP460" s="47"/>
      <c r="GQQ460" s="47"/>
      <c r="GQR460" s="47"/>
      <c r="GQS460" s="47"/>
      <c r="GQT460" s="47"/>
      <c r="GQU460" s="47"/>
      <c r="GQV460" s="47"/>
      <c r="GQW460" s="47"/>
      <c r="GQX460" s="47"/>
      <c r="GQY460" s="47"/>
      <c r="GQZ460" s="47"/>
      <c r="GRA460" s="47"/>
      <c r="GRB460" s="47"/>
      <c r="GRC460" s="47"/>
      <c r="GRD460" s="47"/>
      <c r="GRE460" s="47"/>
      <c r="GRF460" s="47"/>
      <c r="GRG460" s="47"/>
      <c r="GRH460" s="47"/>
      <c r="GRI460" s="47"/>
      <c r="GRJ460" s="47"/>
      <c r="GRK460" s="47"/>
      <c r="GRL460" s="47"/>
      <c r="GRM460" s="47"/>
      <c r="GRN460" s="47"/>
      <c r="GRO460" s="47"/>
      <c r="GRP460" s="47"/>
      <c r="GRQ460" s="47"/>
      <c r="GRR460" s="47"/>
      <c r="GRS460" s="47"/>
      <c r="GRT460" s="47"/>
      <c r="GRU460" s="47"/>
      <c r="GRV460" s="47"/>
      <c r="GRW460" s="47"/>
      <c r="GRX460" s="47"/>
      <c r="GRY460" s="47"/>
      <c r="GRZ460" s="47"/>
      <c r="GSA460" s="47"/>
      <c r="GSB460" s="47"/>
      <c r="GSC460" s="47"/>
      <c r="GSD460" s="47"/>
      <c r="GSE460" s="47"/>
      <c r="GSF460" s="47"/>
      <c r="GSG460" s="47"/>
      <c r="GSH460" s="47"/>
      <c r="GSI460" s="47"/>
      <c r="GSJ460" s="47"/>
      <c r="GSK460" s="47"/>
      <c r="GSL460" s="47"/>
      <c r="GSM460" s="47"/>
      <c r="GSN460" s="47"/>
      <c r="GSO460" s="47"/>
      <c r="GSP460" s="47"/>
      <c r="GSQ460" s="47"/>
      <c r="GSR460" s="47"/>
      <c r="GSS460" s="47"/>
      <c r="GST460" s="47"/>
      <c r="GSU460" s="47"/>
      <c r="GSV460" s="47"/>
      <c r="GSW460" s="47"/>
      <c r="GSX460" s="47"/>
      <c r="GSY460" s="47"/>
      <c r="GSZ460" s="47"/>
      <c r="GTA460" s="47"/>
      <c r="GTB460" s="47"/>
      <c r="GTC460" s="47"/>
      <c r="GTD460" s="47"/>
      <c r="GTE460" s="47"/>
      <c r="GTF460" s="47"/>
      <c r="GTG460" s="47"/>
      <c r="GTH460" s="47"/>
      <c r="GTI460" s="47"/>
      <c r="GTJ460" s="47"/>
      <c r="GTK460" s="47"/>
      <c r="GTL460" s="47"/>
      <c r="GTM460" s="47"/>
      <c r="GTN460" s="47"/>
      <c r="GTO460" s="47"/>
      <c r="GTP460" s="47"/>
      <c r="GTQ460" s="47"/>
      <c r="GTR460" s="47"/>
      <c r="GTS460" s="47"/>
      <c r="GTT460" s="47"/>
      <c r="GTU460" s="47"/>
      <c r="GTV460" s="47"/>
      <c r="GTW460" s="47"/>
      <c r="GTX460" s="47"/>
      <c r="GTY460" s="47"/>
      <c r="GTZ460" s="47"/>
      <c r="GUA460" s="47"/>
      <c r="GUB460" s="47"/>
      <c r="GUC460" s="47"/>
      <c r="GUD460" s="47"/>
      <c r="GUE460" s="47"/>
      <c r="GUF460" s="47"/>
      <c r="GUG460" s="47"/>
      <c r="GUH460" s="47"/>
      <c r="GUI460" s="47"/>
      <c r="GUJ460" s="47"/>
      <c r="GUK460" s="47"/>
      <c r="GUL460" s="47"/>
      <c r="GUM460" s="47"/>
      <c r="GUN460" s="47"/>
      <c r="GUO460" s="47"/>
      <c r="GUP460" s="47"/>
      <c r="GUQ460" s="47"/>
      <c r="GUR460" s="47"/>
      <c r="GUS460" s="47"/>
      <c r="GUT460" s="47"/>
      <c r="GUU460" s="47"/>
      <c r="GUV460" s="47"/>
      <c r="GUW460" s="47"/>
      <c r="GUX460" s="47"/>
      <c r="GUY460" s="47"/>
      <c r="GUZ460" s="47"/>
      <c r="GVA460" s="47"/>
      <c r="GVB460" s="47"/>
      <c r="GVC460" s="47"/>
      <c r="GVD460" s="47"/>
      <c r="GVE460" s="47"/>
      <c r="GVF460" s="47"/>
      <c r="GVG460" s="47"/>
      <c r="GVH460" s="47"/>
      <c r="GVI460" s="47"/>
      <c r="GVJ460" s="47"/>
      <c r="GVK460" s="47"/>
      <c r="GVL460" s="47"/>
      <c r="GVM460" s="47"/>
      <c r="GVN460" s="47"/>
      <c r="GVO460" s="47"/>
      <c r="GVP460" s="47"/>
      <c r="GVQ460" s="47"/>
      <c r="GVR460" s="47"/>
      <c r="GVS460" s="47"/>
      <c r="GVT460" s="47"/>
      <c r="GVU460" s="47"/>
      <c r="GVV460" s="47"/>
      <c r="GVW460" s="47"/>
      <c r="GVX460" s="47"/>
      <c r="GVY460" s="47"/>
      <c r="GVZ460" s="47"/>
      <c r="GWA460" s="47"/>
      <c r="GWB460" s="47"/>
      <c r="GWC460" s="47"/>
      <c r="GWD460" s="47"/>
      <c r="GWE460" s="47"/>
      <c r="GWF460" s="47"/>
      <c r="GWG460" s="47"/>
      <c r="GWH460" s="47"/>
      <c r="GWI460" s="47"/>
      <c r="GWJ460" s="47"/>
      <c r="GWK460" s="47"/>
      <c r="GWL460" s="47"/>
      <c r="GWM460" s="47"/>
      <c r="GWN460" s="47"/>
      <c r="GWO460" s="47"/>
      <c r="GWP460" s="47"/>
      <c r="GWQ460" s="47"/>
      <c r="GWR460" s="47"/>
      <c r="GWS460" s="47"/>
      <c r="GWT460" s="47"/>
      <c r="GWU460" s="47"/>
      <c r="GWV460" s="47"/>
      <c r="GWW460" s="47"/>
      <c r="GWX460" s="47"/>
      <c r="GWY460" s="47"/>
      <c r="GWZ460" s="47"/>
      <c r="GXA460" s="47"/>
      <c r="GXB460" s="47"/>
      <c r="GXC460" s="47"/>
      <c r="GXD460" s="47"/>
      <c r="GXE460" s="47"/>
      <c r="GXF460" s="47"/>
      <c r="GXG460" s="47"/>
      <c r="GXH460" s="47"/>
      <c r="GXI460" s="47"/>
      <c r="GXJ460" s="47"/>
      <c r="GXK460" s="47"/>
      <c r="GXL460" s="47"/>
      <c r="GXM460" s="47"/>
      <c r="GXN460" s="47"/>
      <c r="GXO460" s="47"/>
      <c r="GXP460" s="47"/>
      <c r="GXQ460" s="47"/>
      <c r="GXR460" s="47"/>
      <c r="GXS460" s="47"/>
      <c r="GXT460" s="47"/>
      <c r="GXU460" s="47"/>
      <c r="GXV460" s="47"/>
      <c r="GXW460" s="47"/>
      <c r="GXX460" s="47"/>
      <c r="GXY460" s="47"/>
      <c r="GXZ460" s="47"/>
      <c r="GYA460" s="47"/>
      <c r="GYB460" s="47"/>
      <c r="GYC460" s="47"/>
      <c r="GYD460" s="47"/>
      <c r="GYE460" s="47"/>
      <c r="GYF460" s="47"/>
      <c r="GYG460" s="47"/>
      <c r="GYH460" s="47"/>
      <c r="GYI460" s="47"/>
      <c r="GYJ460" s="47"/>
      <c r="GYK460" s="47"/>
      <c r="GYL460" s="47"/>
      <c r="GYM460" s="47"/>
      <c r="GYN460" s="47"/>
      <c r="GYO460" s="47"/>
      <c r="GYP460" s="47"/>
      <c r="GYQ460" s="47"/>
      <c r="GYR460" s="47"/>
      <c r="GYS460" s="47"/>
      <c r="GYT460" s="47"/>
      <c r="GYU460" s="47"/>
      <c r="GYV460" s="47"/>
      <c r="GYW460" s="47"/>
      <c r="GYX460" s="47"/>
      <c r="GYY460" s="47"/>
      <c r="GYZ460" s="47"/>
      <c r="GZA460" s="47"/>
      <c r="GZB460" s="47"/>
      <c r="GZC460" s="47"/>
      <c r="GZD460" s="47"/>
      <c r="GZE460" s="47"/>
      <c r="GZF460" s="47"/>
      <c r="GZG460" s="47"/>
      <c r="GZH460" s="47"/>
      <c r="GZI460" s="47"/>
      <c r="GZJ460" s="47"/>
      <c r="GZK460" s="47"/>
      <c r="GZL460" s="47"/>
      <c r="GZM460" s="47"/>
      <c r="GZN460" s="47"/>
      <c r="GZO460" s="47"/>
      <c r="GZP460" s="47"/>
      <c r="GZQ460" s="47"/>
      <c r="GZR460" s="47"/>
      <c r="GZS460" s="47"/>
      <c r="GZT460" s="47"/>
      <c r="GZU460" s="47"/>
      <c r="GZV460" s="47"/>
      <c r="GZW460" s="47"/>
      <c r="GZX460" s="47"/>
      <c r="GZY460" s="47"/>
      <c r="GZZ460" s="47"/>
      <c r="HAA460" s="47"/>
      <c r="HAB460" s="47"/>
      <c r="HAC460" s="47"/>
      <c r="HAD460" s="47"/>
      <c r="HAE460" s="47"/>
      <c r="HAF460" s="47"/>
      <c r="HAG460" s="47"/>
      <c r="HAH460" s="47"/>
      <c r="HAI460" s="47"/>
      <c r="HAJ460" s="47"/>
      <c r="HAK460" s="47"/>
      <c r="HAL460" s="47"/>
      <c r="HAM460" s="47"/>
      <c r="HAN460" s="47"/>
      <c r="HAO460" s="47"/>
      <c r="HAP460" s="47"/>
      <c r="HAQ460" s="47"/>
      <c r="HAR460" s="47"/>
      <c r="HAS460" s="47"/>
      <c r="HAT460" s="47"/>
      <c r="HAU460" s="47"/>
      <c r="HAV460" s="47"/>
      <c r="HAW460" s="47"/>
      <c r="HAX460" s="47"/>
      <c r="HAY460" s="47"/>
      <c r="HAZ460" s="47"/>
      <c r="HBA460" s="47"/>
      <c r="HBB460" s="47"/>
      <c r="HBC460" s="47"/>
      <c r="HBD460" s="47"/>
      <c r="HBE460" s="47"/>
      <c r="HBF460" s="47"/>
      <c r="HBG460" s="47"/>
      <c r="HBH460" s="47"/>
      <c r="HBI460" s="47"/>
      <c r="HBJ460" s="47"/>
      <c r="HBK460" s="47"/>
      <c r="HBL460" s="47"/>
      <c r="HBM460" s="47"/>
      <c r="HBN460" s="47"/>
      <c r="HBO460" s="47"/>
      <c r="HBP460" s="47"/>
      <c r="HBQ460" s="47"/>
      <c r="HBR460" s="47"/>
      <c r="HBS460" s="47"/>
      <c r="HBT460" s="47"/>
      <c r="HBU460" s="47"/>
      <c r="HBV460" s="47"/>
      <c r="HBW460" s="47"/>
      <c r="HBX460" s="47"/>
      <c r="HBY460" s="47"/>
      <c r="HBZ460" s="47"/>
      <c r="HCA460" s="47"/>
      <c r="HCB460" s="47"/>
      <c r="HCC460" s="47"/>
      <c r="HCD460" s="47"/>
      <c r="HCE460" s="47"/>
      <c r="HCF460" s="47"/>
      <c r="HCG460" s="47"/>
      <c r="HCH460" s="47"/>
      <c r="HCI460" s="47"/>
      <c r="HCJ460" s="47"/>
      <c r="HCK460" s="47"/>
      <c r="HCL460" s="47"/>
      <c r="HCM460" s="47"/>
      <c r="HCN460" s="47"/>
      <c r="HCO460" s="47"/>
      <c r="HCP460" s="47"/>
      <c r="HCQ460" s="47"/>
      <c r="HCR460" s="47"/>
      <c r="HCS460" s="47"/>
      <c r="HCT460" s="47"/>
      <c r="HCU460" s="47"/>
      <c r="HCV460" s="47"/>
      <c r="HCW460" s="47"/>
      <c r="HCX460" s="47"/>
      <c r="HCY460" s="47"/>
      <c r="HCZ460" s="47"/>
      <c r="HDA460" s="47"/>
      <c r="HDB460" s="47"/>
      <c r="HDC460" s="47"/>
      <c r="HDD460" s="47"/>
      <c r="HDE460" s="47"/>
      <c r="HDF460" s="47"/>
      <c r="HDG460" s="47"/>
      <c r="HDH460" s="47"/>
      <c r="HDI460" s="47"/>
      <c r="HDJ460" s="47"/>
      <c r="HDK460" s="47"/>
      <c r="HDL460" s="47"/>
      <c r="HDM460" s="47"/>
      <c r="HDN460" s="47"/>
      <c r="HDO460" s="47"/>
      <c r="HDP460" s="47"/>
      <c r="HDQ460" s="47"/>
      <c r="HDR460" s="47"/>
      <c r="HDS460" s="47"/>
      <c r="HDT460" s="47"/>
      <c r="HDU460" s="47"/>
      <c r="HDV460" s="47"/>
      <c r="HDW460" s="47"/>
      <c r="HDX460" s="47"/>
      <c r="HDY460" s="47"/>
      <c r="HDZ460" s="47"/>
      <c r="HEA460" s="47"/>
      <c r="HEB460" s="47"/>
      <c r="HEC460" s="47"/>
      <c r="HED460" s="47"/>
      <c r="HEE460" s="47"/>
      <c r="HEF460" s="47"/>
      <c r="HEG460" s="47"/>
      <c r="HEH460" s="47"/>
      <c r="HEI460" s="47"/>
      <c r="HEJ460" s="47"/>
      <c r="HEK460" s="47"/>
      <c r="HEL460" s="47"/>
      <c r="HEM460" s="47"/>
      <c r="HEN460" s="47"/>
      <c r="HEO460" s="47"/>
      <c r="HEP460" s="47"/>
      <c r="HEQ460" s="47"/>
      <c r="HER460" s="47"/>
      <c r="HES460" s="47"/>
      <c r="HET460" s="47"/>
      <c r="HEU460" s="47"/>
      <c r="HEV460" s="47"/>
      <c r="HEW460" s="47"/>
      <c r="HEX460" s="47"/>
      <c r="HEY460" s="47"/>
      <c r="HEZ460" s="47"/>
      <c r="HFA460" s="47"/>
      <c r="HFB460" s="47"/>
      <c r="HFC460" s="47"/>
      <c r="HFD460" s="47"/>
      <c r="HFE460" s="47"/>
      <c r="HFF460" s="47"/>
      <c r="HFG460" s="47"/>
      <c r="HFH460" s="47"/>
      <c r="HFI460" s="47"/>
      <c r="HFJ460" s="47"/>
      <c r="HFK460" s="47"/>
      <c r="HFL460" s="47"/>
      <c r="HFM460" s="47"/>
      <c r="HFN460" s="47"/>
      <c r="HFO460" s="47"/>
      <c r="HFP460" s="47"/>
      <c r="HFQ460" s="47"/>
      <c r="HFR460" s="47"/>
      <c r="HFS460" s="47"/>
      <c r="HFT460" s="47"/>
      <c r="HFU460" s="47"/>
      <c r="HFV460" s="47"/>
      <c r="HFW460" s="47"/>
      <c r="HFX460" s="47"/>
      <c r="HFY460" s="47"/>
      <c r="HFZ460" s="47"/>
      <c r="HGA460" s="47"/>
      <c r="HGB460" s="47"/>
      <c r="HGC460" s="47"/>
      <c r="HGD460" s="47"/>
      <c r="HGE460" s="47"/>
      <c r="HGF460" s="47"/>
      <c r="HGG460" s="47"/>
      <c r="HGH460" s="47"/>
      <c r="HGI460" s="47"/>
      <c r="HGJ460" s="47"/>
      <c r="HGK460" s="47"/>
      <c r="HGL460" s="47"/>
      <c r="HGM460" s="47"/>
      <c r="HGN460" s="47"/>
      <c r="HGO460" s="47"/>
      <c r="HGP460" s="47"/>
      <c r="HGQ460" s="47"/>
      <c r="HGR460" s="47"/>
      <c r="HGS460" s="47"/>
      <c r="HGT460" s="47"/>
      <c r="HGU460" s="47"/>
      <c r="HGV460" s="47"/>
      <c r="HGW460" s="47"/>
      <c r="HGX460" s="47"/>
      <c r="HGY460" s="47"/>
      <c r="HGZ460" s="47"/>
      <c r="HHA460" s="47"/>
      <c r="HHB460" s="47"/>
      <c r="HHC460" s="47"/>
      <c r="HHD460" s="47"/>
      <c r="HHE460" s="47"/>
      <c r="HHF460" s="47"/>
      <c r="HHG460" s="47"/>
      <c r="HHH460" s="47"/>
      <c r="HHI460" s="47"/>
      <c r="HHJ460" s="47"/>
      <c r="HHK460" s="47"/>
      <c r="HHL460" s="47"/>
      <c r="HHM460" s="47"/>
      <c r="HHN460" s="47"/>
      <c r="HHO460" s="47"/>
      <c r="HHP460" s="47"/>
      <c r="HHQ460" s="47"/>
      <c r="HHR460" s="47"/>
      <c r="HHS460" s="47"/>
      <c r="HHT460" s="47"/>
      <c r="HHU460" s="47"/>
      <c r="HHV460" s="47"/>
      <c r="HHW460" s="47"/>
      <c r="HHX460" s="47"/>
      <c r="HHY460" s="47"/>
      <c r="HHZ460" s="47"/>
      <c r="HIA460" s="47"/>
      <c r="HIB460" s="47"/>
      <c r="HIC460" s="47"/>
      <c r="HID460" s="47"/>
      <c r="HIE460" s="47"/>
      <c r="HIF460" s="47"/>
      <c r="HIG460" s="47"/>
      <c r="HIH460" s="47"/>
      <c r="HII460" s="47"/>
      <c r="HIJ460" s="47"/>
      <c r="HIK460" s="47"/>
      <c r="HIL460" s="47"/>
      <c r="HIM460" s="47"/>
      <c r="HIN460" s="47"/>
      <c r="HIO460" s="47"/>
      <c r="HIP460" s="47"/>
      <c r="HIQ460" s="47"/>
      <c r="HIR460" s="47"/>
      <c r="HIS460" s="47"/>
      <c r="HIT460" s="47"/>
      <c r="HIU460" s="47"/>
      <c r="HIV460" s="47"/>
      <c r="HIW460" s="47"/>
      <c r="HIX460" s="47"/>
      <c r="HIY460" s="47"/>
      <c r="HIZ460" s="47"/>
      <c r="HJA460" s="47"/>
      <c r="HJB460" s="47"/>
      <c r="HJC460" s="47"/>
      <c r="HJD460" s="47"/>
      <c r="HJE460" s="47"/>
      <c r="HJF460" s="47"/>
      <c r="HJG460" s="47"/>
      <c r="HJH460" s="47"/>
      <c r="HJI460" s="47"/>
      <c r="HJJ460" s="47"/>
      <c r="HJK460" s="47"/>
      <c r="HJL460" s="47"/>
      <c r="HJM460" s="47"/>
      <c r="HJN460" s="47"/>
      <c r="HJO460" s="47"/>
      <c r="HJP460" s="47"/>
      <c r="HJQ460" s="47"/>
      <c r="HJR460" s="47"/>
      <c r="HJS460" s="47"/>
      <c r="HJT460" s="47"/>
      <c r="HJU460" s="47"/>
      <c r="HJV460" s="47"/>
      <c r="HJW460" s="47"/>
      <c r="HJX460" s="47"/>
      <c r="HJY460" s="47"/>
      <c r="HJZ460" s="47"/>
      <c r="HKA460" s="47"/>
      <c r="HKB460" s="47"/>
      <c r="HKC460" s="47"/>
      <c r="HKD460" s="47"/>
      <c r="HKE460" s="47"/>
      <c r="HKF460" s="47"/>
      <c r="HKG460" s="47"/>
      <c r="HKH460" s="47"/>
      <c r="HKI460" s="47"/>
      <c r="HKJ460" s="47"/>
      <c r="HKK460" s="47"/>
      <c r="HKL460" s="47"/>
      <c r="HKM460" s="47"/>
      <c r="HKN460" s="47"/>
      <c r="HKO460" s="47"/>
      <c r="HKP460" s="47"/>
      <c r="HKQ460" s="47"/>
      <c r="HKR460" s="47"/>
      <c r="HKS460" s="47"/>
      <c r="HKT460" s="47"/>
      <c r="HKU460" s="47"/>
      <c r="HKV460" s="47"/>
      <c r="HKW460" s="47"/>
      <c r="HKX460" s="47"/>
      <c r="HKY460" s="47"/>
      <c r="HKZ460" s="47"/>
      <c r="HLA460" s="47"/>
      <c r="HLB460" s="47"/>
      <c r="HLC460" s="47"/>
      <c r="HLD460" s="47"/>
      <c r="HLE460" s="47"/>
      <c r="HLF460" s="47"/>
      <c r="HLG460" s="47"/>
      <c r="HLH460" s="47"/>
      <c r="HLI460" s="47"/>
      <c r="HLJ460" s="47"/>
      <c r="HLK460" s="47"/>
      <c r="HLL460" s="47"/>
      <c r="HLM460" s="47"/>
      <c r="HLN460" s="47"/>
      <c r="HLO460" s="47"/>
      <c r="HLP460" s="47"/>
      <c r="HLQ460" s="47"/>
      <c r="HLR460" s="47"/>
      <c r="HLS460" s="47"/>
      <c r="HLT460" s="47"/>
      <c r="HLU460" s="47"/>
      <c r="HLV460" s="47"/>
      <c r="HLW460" s="47"/>
      <c r="HLX460" s="47"/>
      <c r="HLY460" s="47"/>
      <c r="HLZ460" s="47"/>
      <c r="HMA460" s="47"/>
      <c r="HMB460" s="47"/>
      <c r="HMC460" s="47"/>
      <c r="HMD460" s="47"/>
      <c r="HME460" s="47"/>
      <c r="HMF460" s="47"/>
      <c r="HMG460" s="47"/>
      <c r="HMH460" s="47"/>
      <c r="HMI460" s="47"/>
      <c r="HMJ460" s="47"/>
      <c r="HMK460" s="47"/>
      <c r="HML460" s="47"/>
      <c r="HMM460" s="47"/>
      <c r="HMN460" s="47"/>
      <c r="HMO460" s="47"/>
      <c r="HMP460" s="47"/>
      <c r="HMQ460" s="47"/>
      <c r="HMR460" s="47"/>
      <c r="HMS460" s="47"/>
      <c r="HMT460" s="47"/>
      <c r="HMU460" s="47"/>
      <c r="HMV460" s="47"/>
      <c r="HMW460" s="47"/>
      <c r="HMX460" s="47"/>
      <c r="HMY460" s="47"/>
      <c r="HMZ460" s="47"/>
      <c r="HNA460" s="47"/>
      <c r="HNB460" s="47"/>
      <c r="HNC460" s="47"/>
      <c r="HND460" s="47"/>
      <c r="HNE460" s="47"/>
      <c r="HNF460" s="47"/>
      <c r="HNG460" s="47"/>
      <c r="HNH460" s="47"/>
      <c r="HNI460" s="47"/>
      <c r="HNJ460" s="47"/>
      <c r="HNK460" s="47"/>
      <c r="HNL460" s="47"/>
      <c r="HNM460" s="47"/>
      <c r="HNN460" s="47"/>
      <c r="HNO460" s="47"/>
      <c r="HNP460" s="47"/>
      <c r="HNQ460" s="47"/>
      <c r="HNR460" s="47"/>
      <c r="HNS460" s="47"/>
      <c r="HNT460" s="47"/>
      <c r="HNU460" s="47"/>
      <c r="HNV460" s="47"/>
      <c r="HNW460" s="47"/>
      <c r="HNX460" s="47"/>
      <c r="HNY460" s="47"/>
      <c r="HNZ460" s="47"/>
      <c r="HOA460" s="47"/>
      <c r="HOB460" s="47"/>
      <c r="HOC460" s="47"/>
      <c r="HOD460" s="47"/>
      <c r="HOE460" s="47"/>
      <c r="HOF460" s="47"/>
      <c r="HOG460" s="47"/>
      <c r="HOH460" s="47"/>
      <c r="HOI460" s="47"/>
      <c r="HOJ460" s="47"/>
      <c r="HOK460" s="47"/>
      <c r="HOL460" s="47"/>
      <c r="HOM460" s="47"/>
      <c r="HON460" s="47"/>
      <c r="HOO460" s="47"/>
      <c r="HOP460" s="47"/>
      <c r="HOQ460" s="47"/>
      <c r="HOR460" s="47"/>
      <c r="HOS460" s="47"/>
      <c r="HOT460" s="47"/>
      <c r="HOU460" s="47"/>
      <c r="HOV460" s="47"/>
      <c r="HOW460" s="47"/>
      <c r="HOX460" s="47"/>
      <c r="HOY460" s="47"/>
      <c r="HOZ460" s="47"/>
      <c r="HPA460" s="47"/>
      <c r="HPB460" s="47"/>
      <c r="HPC460" s="47"/>
      <c r="HPD460" s="47"/>
      <c r="HPE460" s="47"/>
      <c r="HPF460" s="47"/>
      <c r="HPG460" s="47"/>
      <c r="HPH460" s="47"/>
      <c r="HPI460" s="47"/>
      <c r="HPJ460" s="47"/>
      <c r="HPK460" s="47"/>
      <c r="HPL460" s="47"/>
      <c r="HPM460" s="47"/>
      <c r="HPN460" s="47"/>
      <c r="HPO460" s="47"/>
      <c r="HPP460" s="47"/>
      <c r="HPQ460" s="47"/>
      <c r="HPR460" s="47"/>
      <c r="HPS460" s="47"/>
      <c r="HPT460" s="47"/>
      <c r="HPU460" s="47"/>
      <c r="HPV460" s="47"/>
      <c r="HPW460" s="47"/>
      <c r="HPX460" s="47"/>
      <c r="HPY460" s="47"/>
      <c r="HPZ460" s="47"/>
      <c r="HQA460" s="47"/>
      <c r="HQB460" s="47"/>
      <c r="HQC460" s="47"/>
      <c r="HQD460" s="47"/>
      <c r="HQE460" s="47"/>
      <c r="HQF460" s="47"/>
      <c r="HQG460" s="47"/>
      <c r="HQH460" s="47"/>
      <c r="HQI460" s="47"/>
      <c r="HQJ460" s="47"/>
      <c r="HQK460" s="47"/>
      <c r="HQL460" s="47"/>
      <c r="HQM460" s="47"/>
      <c r="HQN460" s="47"/>
      <c r="HQO460" s="47"/>
      <c r="HQP460" s="47"/>
      <c r="HQQ460" s="47"/>
      <c r="HQR460" s="47"/>
      <c r="HQS460" s="47"/>
      <c r="HQT460" s="47"/>
      <c r="HQU460" s="47"/>
      <c r="HQV460" s="47"/>
      <c r="HQW460" s="47"/>
      <c r="HQX460" s="47"/>
      <c r="HQY460" s="47"/>
      <c r="HQZ460" s="47"/>
      <c r="HRA460" s="47"/>
      <c r="HRB460" s="47"/>
      <c r="HRC460" s="47"/>
      <c r="HRD460" s="47"/>
      <c r="HRE460" s="47"/>
      <c r="HRF460" s="47"/>
      <c r="HRG460" s="47"/>
      <c r="HRH460" s="47"/>
      <c r="HRI460" s="47"/>
      <c r="HRJ460" s="47"/>
      <c r="HRK460" s="47"/>
      <c r="HRL460" s="47"/>
      <c r="HRM460" s="47"/>
      <c r="HRN460" s="47"/>
      <c r="HRO460" s="47"/>
      <c r="HRP460" s="47"/>
      <c r="HRQ460" s="47"/>
      <c r="HRR460" s="47"/>
      <c r="HRS460" s="47"/>
      <c r="HRT460" s="47"/>
      <c r="HRU460" s="47"/>
      <c r="HRV460" s="47"/>
      <c r="HRW460" s="47"/>
      <c r="HRX460" s="47"/>
      <c r="HRY460" s="47"/>
      <c r="HRZ460" s="47"/>
      <c r="HSA460" s="47"/>
      <c r="HSB460" s="47"/>
      <c r="HSC460" s="47"/>
      <c r="HSD460" s="47"/>
      <c r="HSE460" s="47"/>
      <c r="HSF460" s="47"/>
      <c r="HSG460" s="47"/>
      <c r="HSH460" s="47"/>
      <c r="HSI460" s="47"/>
      <c r="HSJ460" s="47"/>
      <c r="HSK460" s="47"/>
      <c r="HSL460" s="47"/>
      <c r="HSM460" s="47"/>
      <c r="HSN460" s="47"/>
      <c r="HSO460" s="47"/>
      <c r="HSP460" s="47"/>
      <c r="HSQ460" s="47"/>
      <c r="HSR460" s="47"/>
      <c r="HSS460" s="47"/>
      <c r="HST460" s="47"/>
      <c r="HSU460" s="47"/>
      <c r="HSV460" s="47"/>
      <c r="HSW460" s="47"/>
      <c r="HSX460" s="47"/>
      <c r="HSY460" s="47"/>
      <c r="HSZ460" s="47"/>
      <c r="HTA460" s="47"/>
      <c r="HTB460" s="47"/>
      <c r="HTC460" s="47"/>
      <c r="HTD460" s="47"/>
      <c r="HTE460" s="47"/>
      <c r="HTF460" s="47"/>
      <c r="HTG460" s="47"/>
      <c r="HTH460" s="47"/>
      <c r="HTI460" s="47"/>
      <c r="HTJ460" s="47"/>
      <c r="HTK460" s="47"/>
      <c r="HTL460" s="47"/>
      <c r="HTM460" s="47"/>
      <c r="HTN460" s="47"/>
      <c r="HTO460" s="47"/>
      <c r="HTP460" s="47"/>
      <c r="HTQ460" s="47"/>
      <c r="HTR460" s="47"/>
      <c r="HTS460" s="47"/>
      <c r="HTT460" s="47"/>
      <c r="HTU460" s="47"/>
      <c r="HTV460" s="47"/>
      <c r="HTW460" s="47"/>
      <c r="HTX460" s="47"/>
      <c r="HTY460" s="47"/>
      <c r="HTZ460" s="47"/>
      <c r="HUA460" s="47"/>
      <c r="HUB460" s="47"/>
      <c r="HUC460" s="47"/>
      <c r="HUD460" s="47"/>
      <c r="HUE460" s="47"/>
      <c r="HUF460" s="47"/>
      <c r="HUG460" s="47"/>
      <c r="HUH460" s="47"/>
      <c r="HUI460" s="47"/>
      <c r="HUJ460" s="47"/>
      <c r="HUK460" s="47"/>
      <c r="HUL460" s="47"/>
      <c r="HUM460" s="47"/>
      <c r="HUN460" s="47"/>
      <c r="HUO460" s="47"/>
      <c r="HUP460" s="47"/>
      <c r="HUQ460" s="47"/>
      <c r="HUR460" s="47"/>
      <c r="HUS460" s="47"/>
      <c r="HUT460" s="47"/>
      <c r="HUU460" s="47"/>
      <c r="HUV460" s="47"/>
      <c r="HUW460" s="47"/>
      <c r="HUX460" s="47"/>
      <c r="HUY460" s="47"/>
      <c r="HUZ460" s="47"/>
      <c r="HVA460" s="47"/>
      <c r="HVB460" s="47"/>
      <c r="HVC460" s="47"/>
      <c r="HVD460" s="47"/>
      <c r="HVE460" s="47"/>
      <c r="HVF460" s="47"/>
      <c r="HVG460" s="47"/>
      <c r="HVH460" s="47"/>
      <c r="HVI460" s="47"/>
      <c r="HVJ460" s="47"/>
      <c r="HVK460" s="47"/>
      <c r="HVL460" s="47"/>
      <c r="HVM460" s="47"/>
      <c r="HVN460" s="47"/>
      <c r="HVO460" s="47"/>
      <c r="HVP460" s="47"/>
      <c r="HVQ460" s="47"/>
      <c r="HVR460" s="47"/>
      <c r="HVS460" s="47"/>
      <c r="HVT460" s="47"/>
      <c r="HVU460" s="47"/>
      <c r="HVV460" s="47"/>
      <c r="HVW460" s="47"/>
      <c r="HVX460" s="47"/>
      <c r="HVY460" s="47"/>
      <c r="HVZ460" s="47"/>
      <c r="HWA460" s="47"/>
      <c r="HWB460" s="47"/>
      <c r="HWC460" s="47"/>
      <c r="HWD460" s="47"/>
      <c r="HWE460" s="47"/>
      <c r="HWF460" s="47"/>
      <c r="HWG460" s="47"/>
      <c r="HWH460" s="47"/>
      <c r="HWI460" s="47"/>
      <c r="HWJ460" s="47"/>
      <c r="HWK460" s="47"/>
      <c r="HWL460" s="47"/>
      <c r="HWM460" s="47"/>
      <c r="HWN460" s="47"/>
      <c r="HWO460" s="47"/>
      <c r="HWP460" s="47"/>
      <c r="HWQ460" s="47"/>
      <c r="HWR460" s="47"/>
      <c r="HWS460" s="47"/>
      <c r="HWT460" s="47"/>
      <c r="HWU460" s="47"/>
      <c r="HWV460" s="47"/>
      <c r="HWW460" s="47"/>
      <c r="HWX460" s="47"/>
      <c r="HWY460" s="47"/>
      <c r="HWZ460" s="47"/>
      <c r="HXA460" s="47"/>
      <c r="HXB460" s="47"/>
      <c r="HXC460" s="47"/>
      <c r="HXD460" s="47"/>
      <c r="HXE460" s="47"/>
      <c r="HXF460" s="47"/>
      <c r="HXG460" s="47"/>
      <c r="HXH460" s="47"/>
      <c r="HXI460" s="47"/>
      <c r="HXJ460" s="47"/>
      <c r="HXK460" s="47"/>
      <c r="HXL460" s="47"/>
      <c r="HXM460" s="47"/>
      <c r="HXN460" s="47"/>
      <c r="HXO460" s="47"/>
      <c r="HXP460" s="47"/>
      <c r="HXQ460" s="47"/>
      <c r="HXR460" s="47"/>
      <c r="HXS460" s="47"/>
      <c r="HXT460" s="47"/>
      <c r="HXU460" s="47"/>
      <c r="HXV460" s="47"/>
      <c r="HXW460" s="47"/>
      <c r="HXX460" s="47"/>
      <c r="HXY460" s="47"/>
      <c r="HXZ460" s="47"/>
      <c r="HYA460" s="47"/>
      <c r="HYB460" s="47"/>
      <c r="HYC460" s="47"/>
      <c r="HYD460" s="47"/>
      <c r="HYE460" s="47"/>
      <c r="HYF460" s="47"/>
      <c r="HYG460" s="47"/>
      <c r="HYH460" s="47"/>
      <c r="HYI460" s="47"/>
      <c r="HYJ460" s="47"/>
      <c r="HYK460" s="47"/>
      <c r="HYL460" s="47"/>
      <c r="HYM460" s="47"/>
      <c r="HYN460" s="47"/>
      <c r="HYO460" s="47"/>
      <c r="HYP460" s="47"/>
      <c r="HYQ460" s="47"/>
      <c r="HYR460" s="47"/>
      <c r="HYS460" s="47"/>
      <c r="HYT460" s="47"/>
      <c r="HYU460" s="47"/>
      <c r="HYV460" s="47"/>
      <c r="HYW460" s="47"/>
      <c r="HYX460" s="47"/>
      <c r="HYY460" s="47"/>
      <c r="HYZ460" s="47"/>
      <c r="HZA460" s="47"/>
      <c r="HZB460" s="47"/>
      <c r="HZC460" s="47"/>
      <c r="HZD460" s="47"/>
      <c r="HZE460" s="47"/>
      <c r="HZF460" s="47"/>
      <c r="HZG460" s="47"/>
      <c r="HZH460" s="47"/>
      <c r="HZI460" s="47"/>
      <c r="HZJ460" s="47"/>
      <c r="HZK460" s="47"/>
      <c r="HZL460" s="47"/>
      <c r="HZM460" s="47"/>
      <c r="HZN460" s="47"/>
      <c r="HZO460" s="47"/>
      <c r="HZP460" s="47"/>
      <c r="HZQ460" s="47"/>
      <c r="HZR460" s="47"/>
      <c r="HZS460" s="47"/>
      <c r="HZT460" s="47"/>
      <c r="HZU460" s="47"/>
      <c r="HZV460" s="47"/>
      <c r="HZW460" s="47"/>
      <c r="HZX460" s="47"/>
      <c r="HZY460" s="47"/>
      <c r="HZZ460" s="47"/>
      <c r="IAA460" s="47"/>
      <c r="IAB460" s="47"/>
      <c r="IAC460" s="47"/>
      <c r="IAD460" s="47"/>
      <c r="IAE460" s="47"/>
      <c r="IAF460" s="47"/>
      <c r="IAG460" s="47"/>
      <c r="IAH460" s="47"/>
      <c r="IAI460" s="47"/>
      <c r="IAJ460" s="47"/>
      <c r="IAK460" s="47"/>
      <c r="IAL460" s="47"/>
      <c r="IAM460" s="47"/>
      <c r="IAN460" s="47"/>
      <c r="IAO460" s="47"/>
      <c r="IAP460" s="47"/>
      <c r="IAQ460" s="47"/>
      <c r="IAR460" s="47"/>
      <c r="IAS460" s="47"/>
      <c r="IAT460" s="47"/>
      <c r="IAU460" s="47"/>
      <c r="IAV460" s="47"/>
      <c r="IAW460" s="47"/>
      <c r="IAX460" s="47"/>
      <c r="IAY460" s="47"/>
      <c r="IAZ460" s="47"/>
      <c r="IBA460" s="47"/>
      <c r="IBB460" s="47"/>
      <c r="IBC460" s="47"/>
      <c r="IBD460" s="47"/>
      <c r="IBE460" s="47"/>
      <c r="IBF460" s="47"/>
      <c r="IBG460" s="47"/>
      <c r="IBH460" s="47"/>
      <c r="IBI460" s="47"/>
      <c r="IBJ460" s="47"/>
      <c r="IBK460" s="47"/>
      <c r="IBL460" s="47"/>
      <c r="IBM460" s="47"/>
      <c r="IBN460" s="47"/>
      <c r="IBO460" s="47"/>
      <c r="IBP460" s="47"/>
      <c r="IBQ460" s="47"/>
      <c r="IBR460" s="47"/>
      <c r="IBS460" s="47"/>
      <c r="IBT460" s="47"/>
      <c r="IBU460" s="47"/>
      <c r="IBV460" s="47"/>
      <c r="IBW460" s="47"/>
      <c r="IBX460" s="47"/>
      <c r="IBY460" s="47"/>
      <c r="IBZ460" s="47"/>
      <c r="ICA460" s="47"/>
      <c r="ICB460" s="47"/>
      <c r="ICC460" s="47"/>
      <c r="ICD460" s="47"/>
      <c r="ICE460" s="47"/>
      <c r="ICF460" s="47"/>
      <c r="ICG460" s="47"/>
      <c r="ICH460" s="47"/>
      <c r="ICI460" s="47"/>
      <c r="ICJ460" s="47"/>
      <c r="ICK460" s="47"/>
      <c r="ICL460" s="47"/>
      <c r="ICM460" s="47"/>
      <c r="ICN460" s="47"/>
      <c r="ICO460" s="47"/>
      <c r="ICP460" s="47"/>
      <c r="ICQ460" s="47"/>
      <c r="ICR460" s="47"/>
      <c r="ICS460" s="47"/>
      <c r="ICT460" s="47"/>
      <c r="ICU460" s="47"/>
      <c r="ICV460" s="47"/>
      <c r="ICW460" s="47"/>
      <c r="ICX460" s="47"/>
      <c r="ICY460" s="47"/>
      <c r="ICZ460" s="47"/>
      <c r="IDA460" s="47"/>
      <c r="IDB460" s="47"/>
      <c r="IDC460" s="47"/>
      <c r="IDD460" s="47"/>
      <c r="IDE460" s="47"/>
      <c r="IDF460" s="47"/>
      <c r="IDG460" s="47"/>
      <c r="IDH460" s="47"/>
      <c r="IDI460" s="47"/>
      <c r="IDJ460" s="47"/>
      <c r="IDK460" s="47"/>
      <c r="IDL460" s="47"/>
      <c r="IDM460" s="47"/>
      <c r="IDN460" s="47"/>
      <c r="IDO460" s="47"/>
      <c r="IDP460" s="47"/>
      <c r="IDQ460" s="47"/>
      <c r="IDR460" s="47"/>
      <c r="IDS460" s="47"/>
      <c r="IDT460" s="47"/>
      <c r="IDU460" s="47"/>
      <c r="IDV460" s="47"/>
      <c r="IDW460" s="47"/>
      <c r="IDX460" s="47"/>
      <c r="IDY460" s="47"/>
      <c r="IDZ460" s="47"/>
      <c r="IEA460" s="47"/>
      <c r="IEB460" s="47"/>
      <c r="IEC460" s="47"/>
      <c r="IED460" s="47"/>
      <c r="IEE460" s="47"/>
      <c r="IEF460" s="47"/>
      <c r="IEG460" s="47"/>
      <c r="IEH460" s="47"/>
      <c r="IEI460" s="47"/>
      <c r="IEJ460" s="47"/>
      <c r="IEK460" s="47"/>
      <c r="IEL460" s="47"/>
      <c r="IEM460" s="47"/>
      <c r="IEN460" s="47"/>
      <c r="IEO460" s="47"/>
      <c r="IEP460" s="47"/>
      <c r="IEQ460" s="47"/>
      <c r="IER460" s="47"/>
      <c r="IES460" s="47"/>
      <c r="IET460" s="47"/>
      <c r="IEU460" s="47"/>
      <c r="IEV460" s="47"/>
      <c r="IEW460" s="47"/>
      <c r="IEX460" s="47"/>
      <c r="IEY460" s="47"/>
      <c r="IEZ460" s="47"/>
      <c r="IFA460" s="47"/>
      <c r="IFB460" s="47"/>
      <c r="IFC460" s="47"/>
      <c r="IFD460" s="47"/>
      <c r="IFE460" s="47"/>
      <c r="IFF460" s="47"/>
      <c r="IFG460" s="47"/>
      <c r="IFH460" s="47"/>
      <c r="IFI460" s="47"/>
      <c r="IFJ460" s="47"/>
      <c r="IFK460" s="47"/>
      <c r="IFL460" s="47"/>
      <c r="IFM460" s="47"/>
      <c r="IFN460" s="47"/>
      <c r="IFO460" s="47"/>
      <c r="IFP460" s="47"/>
      <c r="IFQ460" s="47"/>
      <c r="IFR460" s="47"/>
      <c r="IFS460" s="47"/>
      <c r="IFT460" s="47"/>
      <c r="IFU460" s="47"/>
      <c r="IFV460" s="47"/>
      <c r="IFW460" s="47"/>
      <c r="IFX460" s="47"/>
      <c r="IFY460" s="47"/>
      <c r="IFZ460" s="47"/>
      <c r="IGA460" s="47"/>
      <c r="IGB460" s="47"/>
      <c r="IGC460" s="47"/>
      <c r="IGD460" s="47"/>
      <c r="IGE460" s="47"/>
      <c r="IGF460" s="47"/>
      <c r="IGG460" s="47"/>
      <c r="IGH460" s="47"/>
      <c r="IGI460" s="47"/>
      <c r="IGJ460" s="47"/>
      <c r="IGK460" s="47"/>
      <c r="IGL460" s="47"/>
      <c r="IGM460" s="47"/>
      <c r="IGN460" s="47"/>
      <c r="IGO460" s="47"/>
      <c r="IGP460" s="47"/>
      <c r="IGQ460" s="47"/>
      <c r="IGR460" s="47"/>
      <c r="IGS460" s="47"/>
      <c r="IGT460" s="47"/>
      <c r="IGU460" s="47"/>
      <c r="IGV460" s="47"/>
      <c r="IGW460" s="47"/>
      <c r="IGX460" s="47"/>
      <c r="IGY460" s="47"/>
      <c r="IGZ460" s="47"/>
      <c r="IHA460" s="47"/>
      <c r="IHB460" s="47"/>
      <c r="IHC460" s="47"/>
      <c r="IHD460" s="47"/>
      <c r="IHE460" s="47"/>
      <c r="IHF460" s="47"/>
      <c r="IHG460" s="47"/>
      <c r="IHH460" s="47"/>
      <c r="IHI460" s="47"/>
      <c r="IHJ460" s="47"/>
      <c r="IHK460" s="47"/>
      <c r="IHL460" s="47"/>
      <c r="IHM460" s="47"/>
      <c r="IHN460" s="47"/>
      <c r="IHO460" s="47"/>
      <c r="IHP460" s="47"/>
      <c r="IHQ460" s="47"/>
      <c r="IHR460" s="47"/>
      <c r="IHS460" s="47"/>
      <c r="IHT460" s="47"/>
      <c r="IHU460" s="47"/>
      <c r="IHV460" s="47"/>
      <c r="IHW460" s="47"/>
      <c r="IHX460" s="47"/>
      <c r="IHY460" s="47"/>
      <c r="IHZ460" s="47"/>
      <c r="IIA460" s="47"/>
      <c r="IIB460" s="47"/>
      <c r="IIC460" s="47"/>
      <c r="IID460" s="47"/>
      <c r="IIE460" s="47"/>
      <c r="IIF460" s="47"/>
      <c r="IIG460" s="47"/>
      <c r="IIH460" s="47"/>
      <c r="III460" s="47"/>
      <c r="IIJ460" s="47"/>
      <c r="IIK460" s="47"/>
      <c r="IIL460" s="47"/>
      <c r="IIM460" s="47"/>
      <c r="IIN460" s="47"/>
      <c r="IIO460" s="47"/>
      <c r="IIP460" s="47"/>
      <c r="IIQ460" s="47"/>
      <c r="IIR460" s="47"/>
      <c r="IIS460" s="47"/>
      <c r="IIT460" s="47"/>
      <c r="IIU460" s="47"/>
      <c r="IIV460" s="47"/>
      <c r="IIW460" s="47"/>
      <c r="IIX460" s="47"/>
      <c r="IIY460" s="47"/>
      <c r="IIZ460" s="47"/>
      <c r="IJA460" s="47"/>
      <c r="IJB460" s="47"/>
      <c r="IJC460" s="47"/>
      <c r="IJD460" s="47"/>
      <c r="IJE460" s="47"/>
      <c r="IJF460" s="47"/>
      <c r="IJG460" s="47"/>
      <c r="IJH460" s="47"/>
      <c r="IJI460" s="47"/>
      <c r="IJJ460" s="47"/>
      <c r="IJK460" s="47"/>
      <c r="IJL460" s="47"/>
      <c r="IJM460" s="47"/>
      <c r="IJN460" s="47"/>
      <c r="IJO460" s="47"/>
      <c r="IJP460" s="47"/>
      <c r="IJQ460" s="47"/>
      <c r="IJR460" s="47"/>
      <c r="IJS460" s="47"/>
      <c r="IJT460" s="47"/>
      <c r="IJU460" s="47"/>
      <c r="IJV460" s="47"/>
      <c r="IJW460" s="47"/>
      <c r="IJX460" s="47"/>
      <c r="IJY460" s="47"/>
      <c r="IJZ460" s="47"/>
      <c r="IKA460" s="47"/>
      <c r="IKB460" s="47"/>
      <c r="IKC460" s="47"/>
      <c r="IKD460" s="47"/>
      <c r="IKE460" s="47"/>
      <c r="IKF460" s="47"/>
      <c r="IKG460" s="47"/>
      <c r="IKH460" s="47"/>
      <c r="IKI460" s="47"/>
      <c r="IKJ460" s="47"/>
      <c r="IKK460" s="47"/>
      <c r="IKL460" s="47"/>
      <c r="IKM460" s="47"/>
      <c r="IKN460" s="47"/>
      <c r="IKO460" s="47"/>
      <c r="IKP460" s="47"/>
      <c r="IKQ460" s="47"/>
      <c r="IKR460" s="47"/>
      <c r="IKS460" s="47"/>
      <c r="IKT460" s="47"/>
      <c r="IKU460" s="47"/>
      <c r="IKV460" s="47"/>
      <c r="IKW460" s="47"/>
      <c r="IKX460" s="47"/>
      <c r="IKY460" s="47"/>
      <c r="IKZ460" s="47"/>
      <c r="ILA460" s="47"/>
      <c r="ILB460" s="47"/>
      <c r="ILC460" s="47"/>
      <c r="ILD460" s="47"/>
      <c r="ILE460" s="47"/>
      <c r="ILF460" s="47"/>
      <c r="ILG460" s="47"/>
      <c r="ILH460" s="47"/>
      <c r="ILI460" s="47"/>
      <c r="ILJ460" s="47"/>
      <c r="ILK460" s="47"/>
      <c r="ILL460" s="47"/>
      <c r="ILM460" s="47"/>
      <c r="ILN460" s="47"/>
      <c r="ILO460" s="47"/>
      <c r="ILP460" s="47"/>
      <c r="ILQ460" s="47"/>
      <c r="ILR460" s="47"/>
      <c r="ILS460" s="47"/>
      <c r="ILT460" s="47"/>
      <c r="ILU460" s="47"/>
      <c r="ILV460" s="47"/>
      <c r="ILW460" s="47"/>
      <c r="ILX460" s="47"/>
      <c r="ILY460" s="47"/>
      <c r="ILZ460" s="47"/>
      <c r="IMA460" s="47"/>
      <c r="IMB460" s="47"/>
      <c r="IMC460" s="47"/>
      <c r="IMD460" s="47"/>
      <c r="IME460" s="47"/>
      <c r="IMF460" s="47"/>
      <c r="IMG460" s="47"/>
      <c r="IMH460" s="47"/>
      <c r="IMI460" s="47"/>
      <c r="IMJ460" s="47"/>
      <c r="IMK460" s="47"/>
      <c r="IML460" s="47"/>
      <c r="IMM460" s="47"/>
      <c r="IMN460" s="47"/>
      <c r="IMO460" s="47"/>
      <c r="IMP460" s="47"/>
      <c r="IMQ460" s="47"/>
      <c r="IMR460" s="47"/>
      <c r="IMS460" s="47"/>
      <c r="IMT460" s="47"/>
      <c r="IMU460" s="47"/>
      <c r="IMV460" s="47"/>
      <c r="IMW460" s="47"/>
      <c r="IMX460" s="47"/>
      <c r="IMY460" s="47"/>
      <c r="IMZ460" s="47"/>
      <c r="INA460" s="47"/>
      <c r="INB460" s="47"/>
      <c r="INC460" s="47"/>
      <c r="IND460" s="47"/>
      <c r="INE460" s="47"/>
      <c r="INF460" s="47"/>
      <c r="ING460" s="47"/>
      <c r="INH460" s="47"/>
      <c r="INI460" s="47"/>
      <c r="INJ460" s="47"/>
      <c r="INK460" s="47"/>
      <c r="INL460" s="47"/>
      <c r="INM460" s="47"/>
      <c r="INN460" s="47"/>
      <c r="INO460" s="47"/>
      <c r="INP460" s="47"/>
      <c r="INQ460" s="47"/>
      <c r="INR460" s="47"/>
      <c r="INS460" s="47"/>
      <c r="INT460" s="47"/>
      <c r="INU460" s="47"/>
      <c r="INV460" s="47"/>
      <c r="INW460" s="47"/>
      <c r="INX460" s="47"/>
      <c r="INY460" s="47"/>
      <c r="INZ460" s="47"/>
      <c r="IOA460" s="47"/>
      <c r="IOB460" s="47"/>
      <c r="IOC460" s="47"/>
      <c r="IOD460" s="47"/>
      <c r="IOE460" s="47"/>
      <c r="IOF460" s="47"/>
      <c r="IOG460" s="47"/>
      <c r="IOH460" s="47"/>
      <c r="IOI460" s="47"/>
      <c r="IOJ460" s="47"/>
      <c r="IOK460" s="47"/>
      <c r="IOL460" s="47"/>
      <c r="IOM460" s="47"/>
      <c r="ION460" s="47"/>
      <c r="IOO460" s="47"/>
      <c r="IOP460" s="47"/>
      <c r="IOQ460" s="47"/>
      <c r="IOR460" s="47"/>
      <c r="IOS460" s="47"/>
      <c r="IOT460" s="47"/>
      <c r="IOU460" s="47"/>
      <c r="IOV460" s="47"/>
      <c r="IOW460" s="47"/>
      <c r="IOX460" s="47"/>
      <c r="IOY460" s="47"/>
      <c r="IOZ460" s="47"/>
      <c r="IPA460" s="47"/>
      <c r="IPB460" s="47"/>
      <c r="IPC460" s="47"/>
      <c r="IPD460" s="47"/>
      <c r="IPE460" s="47"/>
      <c r="IPF460" s="47"/>
      <c r="IPG460" s="47"/>
      <c r="IPH460" s="47"/>
      <c r="IPI460" s="47"/>
      <c r="IPJ460" s="47"/>
      <c r="IPK460" s="47"/>
      <c r="IPL460" s="47"/>
      <c r="IPM460" s="47"/>
      <c r="IPN460" s="47"/>
      <c r="IPO460" s="47"/>
      <c r="IPP460" s="47"/>
      <c r="IPQ460" s="47"/>
      <c r="IPR460" s="47"/>
      <c r="IPS460" s="47"/>
      <c r="IPT460" s="47"/>
      <c r="IPU460" s="47"/>
      <c r="IPV460" s="47"/>
      <c r="IPW460" s="47"/>
      <c r="IPX460" s="47"/>
      <c r="IPY460" s="47"/>
      <c r="IPZ460" s="47"/>
      <c r="IQA460" s="47"/>
      <c r="IQB460" s="47"/>
      <c r="IQC460" s="47"/>
      <c r="IQD460" s="47"/>
      <c r="IQE460" s="47"/>
      <c r="IQF460" s="47"/>
      <c r="IQG460" s="47"/>
      <c r="IQH460" s="47"/>
      <c r="IQI460" s="47"/>
      <c r="IQJ460" s="47"/>
      <c r="IQK460" s="47"/>
      <c r="IQL460" s="47"/>
      <c r="IQM460" s="47"/>
      <c r="IQN460" s="47"/>
      <c r="IQO460" s="47"/>
      <c r="IQP460" s="47"/>
      <c r="IQQ460" s="47"/>
      <c r="IQR460" s="47"/>
      <c r="IQS460" s="47"/>
      <c r="IQT460" s="47"/>
      <c r="IQU460" s="47"/>
      <c r="IQV460" s="47"/>
      <c r="IQW460" s="47"/>
      <c r="IQX460" s="47"/>
      <c r="IQY460" s="47"/>
      <c r="IQZ460" s="47"/>
      <c r="IRA460" s="47"/>
      <c r="IRB460" s="47"/>
      <c r="IRC460" s="47"/>
      <c r="IRD460" s="47"/>
      <c r="IRE460" s="47"/>
      <c r="IRF460" s="47"/>
      <c r="IRG460" s="47"/>
      <c r="IRH460" s="47"/>
      <c r="IRI460" s="47"/>
      <c r="IRJ460" s="47"/>
      <c r="IRK460" s="47"/>
      <c r="IRL460" s="47"/>
      <c r="IRM460" s="47"/>
      <c r="IRN460" s="47"/>
      <c r="IRO460" s="47"/>
      <c r="IRP460" s="47"/>
      <c r="IRQ460" s="47"/>
      <c r="IRR460" s="47"/>
      <c r="IRS460" s="47"/>
      <c r="IRT460" s="47"/>
      <c r="IRU460" s="47"/>
      <c r="IRV460" s="47"/>
      <c r="IRW460" s="47"/>
      <c r="IRX460" s="47"/>
      <c r="IRY460" s="47"/>
      <c r="IRZ460" s="47"/>
      <c r="ISA460" s="47"/>
      <c r="ISB460" s="47"/>
      <c r="ISC460" s="47"/>
      <c r="ISD460" s="47"/>
      <c r="ISE460" s="47"/>
      <c r="ISF460" s="47"/>
      <c r="ISG460" s="47"/>
      <c r="ISH460" s="47"/>
      <c r="ISI460" s="47"/>
      <c r="ISJ460" s="47"/>
      <c r="ISK460" s="47"/>
      <c r="ISL460" s="47"/>
      <c r="ISM460" s="47"/>
      <c r="ISN460" s="47"/>
      <c r="ISO460" s="47"/>
      <c r="ISP460" s="47"/>
      <c r="ISQ460" s="47"/>
      <c r="ISR460" s="47"/>
      <c r="ISS460" s="47"/>
      <c r="IST460" s="47"/>
      <c r="ISU460" s="47"/>
      <c r="ISV460" s="47"/>
      <c r="ISW460" s="47"/>
      <c r="ISX460" s="47"/>
      <c r="ISY460" s="47"/>
      <c r="ISZ460" s="47"/>
      <c r="ITA460" s="47"/>
      <c r="ITB460" s="47"/>
      <c r="ITC460" s="47"/>
      <c r="ITD460" s="47"/>
      <c r="ITE460" s="47"/>
      <c r="ITF460" s="47"/>
      <c r="ITG460" s="47"/>
      <c r="ITH460" s="47"/>
      <c r="ITI460" s="47"/>
      <c r="ITJ460" s="47"/>
      <c r="ITK460" s="47"/>
      <c r="ITL460" s="47"/>
      <c r="ITM460" s="47"/>
      <c r="ITN460" s="47"/>
      <c r="ITO460" s="47"/>
      <c r="ITP460" s="47"/>
      <c r="ITQ460" s="47"/>
      <c r="ITR460" s="47"/>
      <c r="ITS460" s="47"/>
      <c r="ITT460" s="47"/>
      <c r="ITU460" s="47"/>
      <c r="ITV460" s="47"/>
      <c r="ITW460" s="47"/>
      <c r="ITX460" s="47"/>
      <c r="ITY460" s="47"/>
      <c r="ITZ460" s="47"/>
      <c r="IUA460" s="47"/>
      <c r="IUB460" s="47"/>
      <c r="IUC460" s="47"/>
      <c r="IUD460" s="47"/>
      <c r="IUE460" s="47"/>
      <c r="IUF460" s="47"/>
      <c r="IUG460" s="47"/>
      <c r="IUH460" s="47"/>
      <c r="IUI460" s="47"/>
      <c r="IUJ460" s="47"/>
      <c r="IUK460" s="47"/>
      <c r="IUL460" s="47"/>
      <c r="IUM460" s="47"/>
      <c r="IUN460" s="47"/>
      <c r="IUO460" s="47"/>
      <c r="IUP460" s="47"/>
      <c r="IUQ460" s="47"/>
      <c r="IUR460" s="47"/>
      <c r="IUS460" s="47"/>
      <c r="IUT460" s="47"/>
      <c r="IUU460" s="47"/>
      <c r="IUV460" s="47"/>
      <c r="IUW460" s="47"/>
      <c r="IUX460" s="47"/>
      <c r="IUY460" s="47"/>
      <c r="IUZ460" s="47"/>
      <c r="IVA460" s="47"/>
      <c r="IVB460" s="47"/>
      <c r="IVC460" s="47"/>
      <c r="IVD460" s="47"/>
      <c r="IVE460" s="47"/>
      <c r="IVF460" s="47"/>
      <c r="IVG460" s="47"/>
      <c r="IVH460" s="47"/>
      <c r="IVI460" s="47"/>
      <c r="IVJ460" s="47"/>
      <c r="IVK460" s="47"/>
      <c r="IVL460" s="47"/>
      <c r="IVM460" s="47"/>
      <c r="IVN460" s="47"/>
      <c r="IVO460" s="47"/>
      <c r="IVP460" s="47"/>
      <c r="IVQ460" s="47"/>
      <c r="IVR460" s="47"/>
      <c r="IVS460" s="47"/>
      <c r="IVT460" s="47"/>
      <c r="IVU460" s="47"/>
      <c r="IVV460" s="47"/>
      <c r="IVW460" s="47"/>
      <c r="IVX460" s="47"/>
      <c r="IVY460" s="47"/>
      <c r="IVZ460" s="47"/>
      <c r="IWA460" s="47"/>
      <c r="IWB460" s="47"/>
      <c r="IWC460" s="47"/>
      <c r="IWD460" s="47"/>
      <c r="IWE460" s="47"/>
      <c r="IWF460" s="47"/>
      <c r="IWG460" s="47"/>
      <c r="IWH460" s="47"/>
      <c r="IWI460" s="47"/>
      <c r="IWJ460" s="47"/>
      <c r="IWK460" s="47"/>
      <c r="IWL460" s="47"/>
      <c r="IWM460" s="47"/>
      <c r="IWN460" s="47"/>
      <c r="IWO460" s="47"/>
      <c r="IWP460" s="47"/>
      <c r="IWQ460" s="47"/>
      <c r="IWR460" s="47"/>
      <c r="IWS460" s="47"/>
      <c r="IWT460" s="47"/>
      <c r="IWU460" s="47"/>
      <c r="IWV460" s="47"/>
      <c r="IWW460" s="47"/>
      <c r="IWX460" s="47"/>
      <c r="IWY460" s="47"/>
      <c r="IWZ460" s="47"/>
      <c r="IXA460" s="47"/>
      <c r="IXB460" s="47"/>
      <c r="IXC460" s="47"/>
      <c r="IXD460" s="47"/>
      <c r="IXE460" s="47"/>
      <c r="IXF460" s="47"/>
      <c r="IXG460" s="47"/>
      <c r="IXH460" s="47"/>
      <c r="IXI460" s="47"/>
      <c r="IXJ460" s="47"/>
      <c r="IXK460" s="47"/>
      <c r="IXL460" s="47"/>
      <c r="IXM460" s="47"/>
      <c r="IXN460" s="47"/>
      <c r="IXO460" s="47"/>
      <c r="IXP460" s="47"/>
      <c r="IXQ460" s="47"/>
      <c r="IXR460" s="47"/>
      <c r="IXS460" s="47"/>
      <c r="IXT460" s="47"/>
      <c r="IXU460" s="47"/>
      <c r="IXV460" s="47"/>
      <c r="IXW460" s="47"/>
      <c r="IXX460" s="47"/>
      <c r="IXY460" s="47"/>
      <c r="IXZ460" s="47"/>
      <c r="IYA460" s="47"/>
      <c r="IYB460" s="47"/>
      <c r="IYC460" s="47"/>
      <c r="IYD460" s="47"/>
      <c r="IYE460" s="47"/>
      <c r="IYF460" s="47"/>
      <c r="IYG460" s="47"/>
      <c r="IYH460" s="47"/>
      <c r="IYI460" s="47"/>
      <c r="IYJ460" s="47"/>
      <c r="IYK460" s="47"/>
      <c r="IYL460" s="47"/>
      <c r="IYM460" s="47"/>
      <c r="IYN460" s="47"/>
      <c r="IYO460" s="47"/>
      <c r="IYP460" s="47"/>
      <c r="IYQ460" s="47"/>
      <c r="IYR460" s="47"/>
      <c r="IYS460" s="47"/>
      <c r="IYT460" s="47"/>
      <c r="IYU460" s="47"/>
      <c r="IYV460" s="47"/>
      <c r="IYW460" s="47"/>
      <c r="IYX460" s="47"/>
      <c r="IYY460" s="47"/>
      <c r="IYZ460" s="47"/>
      <c r="IZA460" s="47"/>
      <c r="IZB460" s="47"/>
      <c r="IZC460" s="47"/>
      <c r="IZD460" s="47"/>
      <c r="IZE460" s="47"/>
      <c r="IZF460" s="47"/>
      <c r="IZG460" s="47"/>
      <c r="IZH460" s="47"/>
      <c r="IZI460" s="47"/>
      <c r="IZJ460" s="47"/>
      <c r="IZK460" s="47"/>
      <c r="IZL460" s="47"/>
      <c r="IZM460" s="47"/>
      <c r="IZN460" s="47"/>
      <c r="IZO460" s="47"/>
      <c r="IZP460" s="47"/>
      <c r="IZQ460" s="47"/>
      <c r="IZR460" s="47"/>
      <c r="IZS460" s="47"/>
      <c r="IZT460" s="47"/>
      <c r="IZU460" s="47"/>
      <c r="IZV460" s="47"/>
      <c r="IZW460" s="47"/>
      <c r="IZX460" s="47"/>
      <c r="IZY460" s="47"/>
      <c r="IZZ460" s="47"/>
      <c r="JAA460" s="47"/>
      <c r="JAB460" s="47"/>
      <c r="JAC460" s="47"/>
      <c r="JAD460" s="47"/>
      <c r="JAE460" s="47"/>
      <c r="JAF460" s="47"/>
      <c r="JAG460" s="47"/>
      <c r="JAH460" s="47"/>
      <c r="JAI460" s="47"/>
      <c r="JAJ460" s="47"/>
      <c r="JAK460" s="47"/>
      <c r="JAL460" s="47"/>
      <c r="JAM460" s="47"/>
      <c r="JAN460" s="47"/>
      <c r="JAO460" s="47"/>
      <c r="JAP460" s="47"/>
      <c r="JAQ460" s="47"/>
      <c r="JAR460" s="47"/>
      <c r="JAS460" s="47"/>
      <c r="JAT460" s="47"/>
      <c r="JAU460" s="47"/>
      <c r="JAV460" s="47"/>
      <c r="JAW460" s="47"/>
      <c r="JAX460" s="47"/>
      <c r="JAY460" s="47"/>
      <c r="JAZ460" s="47"/>
      <c r="JBA460" s="47"/>
      <c r="JBB460" s="47"/>
      <c r="JBC460" s="47"/>
      <c r="JBD460" s="47"/>
      <c r="JBE460" s="47"/>
      <c r="JBF460" s="47"/>
      <c r="JBG460" s="47"/>
      <c r="JBH460" s="47"/>
      <c r="JBI460" s="47"/>
      <c r="JBJ460" s="47"/>
      <c r="JBK460" s="47"/>
      <c r="JBL460" s="47"/>
      <c r="JBM460" s="47"/>
      <c r="JBN460" s="47"/>
      <c r="JBO460" s="47"/>
      <c r="JBP460" s="47"/>
      <c r="JBQ460" s="47"/>
      <c r="JBR460" s="47"/>
      <c r="JBS460" s="47"/>
      <c r="JBT460" s="47"/>
      <c r="JBU460" s="47"/>
      <c r="JBV460" s="47"/>
      <c r="JBW460" s="47"/>
      <c r="JBX460" s="47"/>
      <c r="JBY460" s="47"/>
      <c r="JBZ460" s="47"/>
      <c r="JCA460" s="47"/>
      <c r="JCB460" s="47"/>
      <c r="JCC460" s="47"/>
      <c r="JCD460" s="47"/>
      <c r="JCE460" s="47"/>
      <c r="JCF460" s="47"/>
      <c r="JCG460" s="47"/>
      <c r="JCH460" s="47"/>
      <c r="JCI460" s="47"/>
      <c r="JCJ460" s="47"/>
      <c r="JCK460" s="47"/>
      <c r="JCL460" s="47"/>
      <c r="JCM460" s="47"/>
      <c r="JCN460" s="47"/>
      <c r="JCO460" s="47"/>
      <c r="JCP460" s="47"/>
      <c r="JCQ460" s="47"/>
      <c r="JCR460" s="47"/>
      <c r="JCS460" s="47"/>
      <c r="JCT460" s="47"/>
      <c r="JCU460" s="47"/>
      <c r="JCV460" s="47"/>
      <c r="JCW460" s="47"/>
      <c r="JCX460" s="47"/>
      <c r="JCY460" s="47"/>
      <c r="JCZ460" s="47"/>
      <c r="JDA460" s="47"/>
      <c r="JDB460" s="47"/>
      <c r="JDC460" s="47"/>
      <c r="JDD460" s="47"/>
      <c r="JDE460" s="47"/>
      <c r="JDF460" s="47"/>
      <c r="JDG460" s="47"/>
      <c r="JDH460" s="47"/>
      <c r="JDI460" s="47"/>
      <c r="JDJ460" s="47"/>
      <c r="JDK460" s="47"/>
      <c r="JDL460" s="47"/>
      <c r="JDM460" s="47"/>
      <c r="JDN460" s="47"/>
      <c r="JDO460" s="47"/>
      <c r="JDP460" s="47"/>
      <c r="JDQ460" s="47"/>
      <c r="JDR460" s="47"/>
      <c r="JDS460" s="47"/>
      <c r="JDT460" s="47"/>
      <c r="JDU460" s="47"/>
      <c r="JDV460" s="47"/>
      <c r="JDW460" s="47"/>
      <c r="JDX460" s="47"/>
      <c r="JDY460" s="47"/>
      <c r="JDZ460" s="47"/>
      <c r="JEA460" s="47"/>
      <c r="JEB460" s="47"/>
      <c r="JEC460" s="47"/>
      <c r="JED460" s="47"/>
      <c r="JEE460" s="47"/>
      <c r="JEF460" s="47"/>
      <c r="JEG460" s="47"/>
      <c r="JEH460" s="47"/>
      <c r="JEI460" s="47"/>
      <c r="JEJ460" s="47"/>
      <c r="JEK460" s="47"/>
      <c r="JEL460" s="47"/>
      <c r="JEM460" s="47"/>
      <c r="JEN460" s="47"/>
      <c r="JEO460" s="47"/>
      <c r="JEP460" s="47"/>
      <c r="JEQ460" s="47"/>
      <c r="JER460" s="47"/>
      <c r="JES460" s="47"/>
      <c r="JET460" s="47"/>
      <c r="JEU460" s="47"/>
      <c r="JEV460" s="47"/>
      <c r="JEW460" s="47"/>
      <c r="JEX460" s="47"/>
      <c r="JEY460" s="47"/>
      <c r="JEZ460" s="47"/>
      <c r="JFA460" s="47"/>
      <c r="JFB460" s="47"/>
      <c r="JFC460" s="47"/>
      <c r="JFD460" s="47"/>
      <c r="JFE460" s="47"/>
      <c r="JFF460" s="47"/>
      <c r="JFG460" s="47"/>
      <c r="JFH460" s="47"/>
      <c r="JFI460" s="47"/>
      <c r="JFJ460" s="47"/>
      <c r="JFK460" s="47"/>
      <c r="JFL460" s="47"/>
      <c r="JFM460" s="47"/>
      <c r="JFN460" s="47"/>
      <c r="JFO460" s="47"/>
      <c r="JFP460" s="47"/>
      <c r="JFQ460" s="47"/>
      <c r="JFR460" s="47"/>
      <c r="JFS460" s="47"/>
      <c r="JFT460" s="47"/>
      <c r="JFU460" s="47"/>
      <c r="JFV460" s="47"/>
      <c r="JFW460" s="47"/>
      <c r="JFX460" s="47"/>
      <c r="JFY460" s="47"/>
      <c r="JFZ460" s="47"/>
      <c r="JGA460" s="47"/>
      <c r="JGB460" s="47"/>
      <c r="JGC460" s="47"/>
      <c r="JGD460" s="47"/>
      <c r="JGE460" s="47"/>
      <c r="JGF460" s="47"/>
      <c r="JGG460" s="47"/>
      <c r="JGH460" s="47"/>
      <c r="JGI460" s="47"/>
      <c r="JGJ460" s="47"/>
      <c r="JGK460" s="47"/>
      <c r="JGL460" s="47"/>
      <c r="JGM460" s="47"/>
      <c r="JGN460" s="47"/>
      <c r="JGO460" s="47"/>
      <c r="JGP460" s="47"/>
      <c r="JGQ460" s="47"/>
      <c r="JGR460" s="47"/>
      <c r="JGS460" s="47"/>
      <c r="JGT460" s="47"/>
      <c r="JGU460" s="47"/>
      <c r="JGV460" s="47"/>
      <c r="JGW460" s="47"/>
      <c r="JGX460" s="47"/>
      <c r="JGY460" s="47"/>
      <c r="JGZ460" s="47"/>
      <c r="JHA460" s="47"/>
      <c r="JHB460" s="47"/>
      <c r="JHC460" s="47"/>
      <c r="JHD460" s="47"/>
      <c r="JHE460" s="47"/>
      <c r="JHF460" s="47"/>
      <c r="JHG460" s="47"/>
      <c r="JHH460" s="47"/>
      <c r="JHI460" s="47"/>
      <c r="JHJ460" s="47"/>
      <c r="JHK460" s="47"/>
      <c r="JHL460" s="47"/>
      <c r="JHM460" s="47"/>
      <c r="JHN460" s="47"/>
      <c r="JHO460" s="47"/>
      <c r="JHP460" s="47"/>
      <c r="JHQ460" s="47"/>
      <c r="JHR460" s="47"/>
      <c r="JHS460" s="47"/>
      <c r="JHT460" s="47"/>
      <c r="JHU460" s="47"/>
      <c r="JHV460" s="47"/>
      <c r="JHW460" s="47"/>
      <c r="JHX460" s="47"/>
      <c r="JHY460" s="47"/>
      <c r="JHZ460" s="47"/>
      <c r="JIA460" s="47"/>
      <c r="JIB460" s="47"/>
      <c r="JIC460" s="47"/>
      <c r="JID460" s="47"/>
      <c r="JIE460" s="47"/>
      <c r="JIF460" s="47"/>
      <c r="JIG460" s="47"/>
      <c r="JIH460" s="47"/>
      <c r="JII460" s="47"/>
      <c r="JIJ460" s="47"/>
      <c r="JIK460" s="47"/>
      <c r="JIL460" s="47"/>
      <c r="JIM460" s="47"/>
      <c r="JIN460" s="47"/>
      <c r="JIO460" s="47"/>
      <c r="JIP460" s="47"/>
      <c r="JIQ460" s="47"/>
      <c r="JIR460" s="47"/>
      <c r="JIS460" s="47"/>
      <c r="JIT460" s="47"/>
      <c r="JIU460" s="47"/>
      <c r="JIV460" s="47"/>
      <c r="JIW460" s="47"/>
      <c r="JIX460" s="47"/>
      <c r="JIY460" s="47"/>
      <c r="JIZ460" s="47"/>
      <c r="JJA460" s="47"/>
      <c r="JJB460" s="47"/>
      <c r="JJC460" s="47"/>
      <c r="JJD460" s="47"/>
      <c r="JJE460" s="47"/>
      <c r="JJF460" s="47"/>
      <c r="JJG460" s="47"/>
      <c r="JJH460" s="47"/>
      <c r="JJI460" s="47"/>
      <c r="JJJ460" s="47"/>
      <c r="JJK460" s="47"/>
      <c r="JJL460" s="47"/>
      <c r="JJM460" s="47"/>
      <c r="JJN460" s="47"/>
      <c r="JJO460" s="47"/>
      <c r="JJP460" s="47"/>
      <c r="JJQ460" s="47"/>
      <c r="JJR460" s="47"/>
      <c r="JJS460" s="47"/>
      <c r="JJT460" s="47"/>
      <c r="JJU460" s="47"/>
      <c r="JJV460" s="47"/>
      <c r="JJW460" s="47"/>
      <c r="JJX460" s="47"/>
      <c r="JJY460" s="47"/>
      <c r="JJZ460" s="47"/>
      <c r="JKA460" s="47"/>
      <c r="JKB460" s="47"/>
      <c r="JKC460" s="47"/>
      <c r="JKD460" s="47"/>
      <c r="JKE460" s="47"/>
      <c r="JKF460" s="47"/>
      <c r="JKG460" s="47"/>
      <c r="JKH460" s="47"/>
      <c r="JKI460" s="47"/>
      <c r="JKJ460" s="47"/>
      <c r="JKK460" s="47"/>
      <c r="JKL460" s="47"/>
      <c r="JKM460" s="47"/>
      <c r="JKN460" s="47"/>
      <c r="JKO460" s="47"/>
      <c r="JKP460" s="47"/>
      <c r="JKQ460" s="47"/>
      <c r="JKR460" s="47"/>
      <c r="JKS460" s="47"/>
      <c r="JKT460" s="47"/>
      <c r="JKU460" s="47"/>
      <c r="JKV460" s="47"/>
      <c r="JKW460" s="47"/>
      <c r="JKX460" s="47"/>
      <c r="JKY460" s="47"/>
      <c r="JKZ460" s="47"/>
      <c r="JLA460" s="47"/>
      <c r="JLB460" s="47"/>
      <c r="JLC460" s="47"/>
      <c r="JLD460" s="47"/>
      <c r="JLE460" s="47"/>
      <c r="JLF460" s="47"/>
      <c r="JLG460" s="47"/>
      <c r="JLH460" s="47"/>
      <c r="JLI460" s="47"/>
      <c r="JLJ460" s="47"/>
      <c r="JLK460" s="47"/>
      <c r="JLL460" s="47"/>
      <c r="JLM460" s="47"/>
      <c r="JLN460" s="47"/>
      <c r="JLO460" s="47"/>
      <c r="JLP460" s="47"/>
      <c r="JLQ460" s="47"/>
      <c r="JLR460" s="47"/>
      <c r="JLS460" s="47"/>
      <c r="JLT460" s="47"/>
      <c r="JLU460" s="47"/>
      <c r="JLV460" s="47"/>
      <c r="JLW460" s="47"/>
      <c r="JLX460" s="47"/>
      <c r="JLY460" s="47"/>
      <c r="JLZ460" s="47"/>
      <c r="JMA460" s="47"/>
      <c r="JMB460" s="47"/>
      <c r="JMC460" s="47"/>
      <c r="JMD460" s="47"/>
      <c r="JME460" s="47"/>
      <c r="JMF460" s="47"/>
      <c r="JMG460" s="47"/>
      <c r="JMH460" s="47"/>
      <c r="JMI460" s="47"/>
      <c r="JMJ460" s="47"/>
      <c r="JMK460" s="47"/>
      <c r="JML460" s="47"/>
      <c r="JMM460" s="47"/>
      <c r="JMN460" s="47"/>
      <c r="JMO460" s="47"/>
      <c r="JMP460" s="47"/>
      <c r="JMQ460" s="47"/>
      <c r="JMR460" s="47"/>
      <c r="JMS460" s="47"/>
      <c r="JMT460" s="47"/>
      <c r="JMU460" s="47"/>
      <c r="JMV460" s="47"/>
      <c r="JMW460" s="47"/>
      <c r="JMX460" s="47"/>
      <c r="JMY460" s="47"/>
      <c r="JMZ460" s="47"/>
      <c r="JNA460" s="47"/>
      <c r="JNB460" s="47"/>
      <c r="JNC460" s="47"/>
      <c r="JND460" s="47"/>
      <c r="JNE460" s="47"/>
      <c r="JNF460" s="47"/>
      <c r="JNG460" s="47"/>
      <c r="JNH460" s="47"/>
      <c r="JNI460" s="47"/>
      <c r="JNJ460" s="47"/>
      <c r="JNK460" s="47"/>
      <c r="JNL460" s="47"/>
      <c r="JNM460" s="47"/>
      <c r="JNN460" s="47"/>
      <c r="JNO460" s="47"/>
      <c r="JNP460" s="47"/>
      <c r="JNQ460" s="47"/>
      <c r="JNR460" s="47"/>
      <c r="JNS460" s="47"/>
      <c r="JNT460" s="47"/>
      <c r="JNU460" s="47"/>
      <c r="JNV460" s="47"/>
      <c r="JNW460" s="47"/>
      <c r="JNX460" s="47"/>
      <c r="JNY460" s="47"/>
      <c r="JNZ460" s="47"/>
      <c r="JOA460" s="47"/>
      <c r="JOB460" s="47"/>
      <c r="JOC460" s="47"/>
      <c r="JOD460" s="47"/>
      <c r="JOE460" s="47"/>
      <c r="JOF460" s="47"/>
      <c r="JOG460" s="47"/>
      <c r="JOH460" s="47"/>
      <c r="JOI460" s="47"/>
      <c r="JOJ460" s="47"/>
      <c r="JOK460" s="47"/>
      <c r="JOL460" s="47"/>
      <c r="JOM460" s="47"/>
      <c r="JON460" s="47"/>
      <c r="JOO460" s="47"/>
      <c r="JOP460" s="47"/>
      <c r="JOQ460" s="47"/>
      <c r="JOR460" s="47"/>
      <c r="JOS460" s="47"/>
      <c r="JOT460" s="47"/>
      <c r="JOU460" s="47"/>
      <c r="JOV460" s="47"/>
      <c r="JOW460" s="47"/>
      <c r="JOX460" s="47"/>
      <c r="JOY460" s="47"/>
      <c r="JOZ460" s="47"/>
      <c r="JPA460" s="47"/>
      <c r="JPB460" s="47"/>
      <c r="JPC460" s="47"/>
      <c r="JPD460" s="47"/>
      <c r="JPE460" s="47"/>
      <c r="JPF460" s="47"/>
      <c r="JPG460" s="47"/>
      <c r="JPH460" s="47"/>
      <c r="JPI460" s="47"/>
      <c r="JPJ460" s="47"/>
      <c r="JPK460" s="47"/>
      <c r="JPL460" s="47"/>
      <c r="JPM460" s="47"/>
      <c r="JPN460" s="47"/>
      <c r="JPO460" s="47"/>
      <c r="JPP460" s="47"/>
      <c r="JPQ460" s="47"/>
      <c r="JPR460" s="47"/>
      <c r="JPS460" s="47"/>
      <c r="JPT460" s="47"/>
      <c r="JPU460" s="47"/>
      <c r="JPV460" s="47"/>
      <c r="JPW460" s="47"/>
      <c r="JPX460" s="47"/>
      <c r="JPY460" s="47"/>
      <c r="JPZ460" s="47"/>
      <c r="JQA460" s="47"/>
      <c r="JQB460" s="47"/>
      <c r="JQC460" s="47"/>
      <c r="JQD460" s="47"/>
      <c r="JQE460" s="47"/>
      <c r="JQF460" s="47"/>
      <c r="JQG460" s="47"/>
      <c r="JQH460" s="47"/>
      <c r="JQI460" s="47"/>
      <c r="JQJ460" s="47"/>
      <c r="JQK460" s="47"/>
      <c r="JQL460" s="47"/>
      <c r="JQM460" s="47"/>
      <c r="JQN460" s="47"/>
      <c r="JQO460" s="47"/>
      <c r="JQP460" s="47"/>
      <c r="JQQ460" s="47"/>
      <c r="JQR460" s="47"/>
      <c r="JQS460" s="47"/>
      <c r="JQT460" s="47"/>
      <c r="JQU460" s="47"/>
      <c r="JQV460" s="47"/>
      <c r="JQW460" s="47"/>
      <c r="JQX460" s="47"/>
      <c r="JQY460" s="47"/>
      <c r="JQZ460" s="47"/>
      <c r="JRA460" s="47"/>
      <c r="JRB460" s="47"/>
      <c r="JRC460" s="47"/>
      <c r="JRD460" s="47"/>
      <c r="JRE460" s="47"/>
      <c r="JRF460" s="47"/>
      <c r="JRG460" s="47"/>
      <c r="JRH460" s="47"/>
      <c r="JRI460" s="47"/>
      <c r="JRJ460" s="47"/>
      <c r="JRK460" s="47"/>
      <c r="JRL460" s="47"/>
      <c r="JRM460" s="47"/>
      <c r="JRN460" s="47"/>
      <c r="JRO460" s="47"/>
      <c r="JRP460" s="47"/>
      <c r="JRQ460" s="47"/>
      <c r="JRR460" s="47"/>
      <c r="JRS460" s="47"/>
      <c r="JRT460" s="47"/>
      <c r="JRU460" s="47"/>
      <c r="JRV460" s="47"/>
      <c r="JRW460" s="47"/>
      <c r="JRX460" s="47"/>
      <c r="JRY460" s="47"/>
      <c r="JRZ460" s="47"/>
      <c r="JSA460" s="47"/>
      <c r="JSB460" s="47"/>
      <c r="JSC460" s="47"/>
      <c r="JSD460" s="47"/>
      <c r="JSE460" s="47"/>
      <c r="JSF460" s="47"/>
      <c r="JSG460" s="47"/>
      <c r="JSH460" s="47"/>
      <c r="JSI460" s="47"/>
      <c r="JSJ460" s="47"/>
      <c r="JSK460" s="47"/>
      <c r="JSL460" s="47"/>
      <c r="JSM460" s="47"/>
      <c r="JSN460" s="47"/>
      <c r="JSO460" s="47"/>
      <c r="JSP460" s="47"/>
      <c r="JSQ460" s="47"/>
      <c r="JSR460" s="47"/>
      <c r="JSS460" s="47"/>
      <c r="JST460" s="47"/>
      <c r="JSU460" s="47"/>
      <c r="JSV460" s="47"/>
      <c r="JSW460" s="47"/>
      <c r="JSX460" s="47"/>
      <c r="JSY460" s="47"/>
      <c r="JSZ460" s="47"/>
      <c r="JTA460" s="47"/>
      <c r="JTB460" s="47"/>
      <c r="JTC460" s="47"/>
      <c r="JTD460" s="47"/>
      <c r="JTE460" s="47"/>
      <c r="JTF460" s="47"/>
      <c r="JTG460" s="47"/>
      <c r="JTH460" s="47"/>
      <c r="JTI460" s="47"/>
      <c r="JTJ460" s="47"/>
      <c r="JTK460" s="47"/>
      <c r="JTL460" s="47"/>
      <c r="JTM460" s="47"/>
      <c r="JTN460" s="47"/>
      <c r="JTO460" s="47"/>
      <c r="JTP460" s="47"/>
      <c r="JTQ460" s="47"/>
      <c r="JTR460" s="47"/>
      <c r="JTS460" s="47"/>
      <c r="JTT460" s="47"/>
      <c r="JTU460" s="47"/>
      <c r="JTV460" s="47"/>
      <c r="JTW460" s="47"/>
      <c r="JTX460" s="47"/>
      <c r="JTY460" s="47"/>
      <c r="JTZ460" s="47"/>
      <c r="JUA460" s="47"/>
      <c r="JUB460" s="47"/>
      <c r="JUC460" s="47"/>
      <c r="JUD460" s="47"/>
      <c r="JUE460" s="47"/>
      <c r="JUF460" s="47"/>
      <c r="JUG460" s="47"/>
      <c r="JUH460" s="47"/>
      <c r="JUI460" s="47"/>
      <c r="JUJ460" s="47"/>
      <c r="JUK460" s="47"/>
      <c r="JUL460" s="47"/>
      <c r="JUM460" s="47"/>
      <c r="JUN460" s="47"/>
      <c r="JUO460" s="47"/>
      <c r="JUP460" s="47"/>
      <c r="JUQ460" s="47"/>
      <c r="JUR460" s="47"/>
      <c r="JUS460" s="47"/>
      <c r="JUT460" s="47"/>
      <c r="JUU460" s="47"/>
      <c r="JUV460" s="47"/>
      <c r="JUW460" s="47"/>
      <c r="JUX460" s="47"/>
      <c r="JUY460" s="47"/>
      <c r="JUZ460" s="47"/>
      <c r="JVA460" s="47"/>
      <c r="JVB460" s="47"/>
      <c r="JVC460" s="47"/>
      <c r="JVD460" s="47"/>
      <c r="JVE460" s="47"/>
      <c r="JVF460" s="47"/>
      <c r="JVG460" s="47"/>
      <c r="JVH460" s="47"/>
      <c r="JVI460" s="47"/>
      <c r="JVJ460" s="47"/>
      <c r="JVK460" s="47"/>
      <c r="JVL460" s="47"/>
      <c r="JVM460" s="47"/>
      <c r="JVN460" s="47"/>
      <c r="JVO460" s="47"/>
      <c r="JVP460" s="47"/>
      <c r="JVQ460" s="47"/>
      <c r="JVR460" s="47"/>
      <c r="JVS460" s="47"/>
      <c r="JVT460" s="47"/>
      <c r="JVU460" s="47"/>
      <c r="JVV460" s="47"/>
      <c r="JVW460" s="47"/>
      <c r="JVX460" s="47"/>
      <c r="JVY460" s="47"/>
      <c r="JVZ460" s="47"/>
      <c r="JWA460" s="47"/>
      <c r="JWB460" s="47"/>
      <c r="JWC460" s="47"/>
      <c r="JWD460" s="47"/>
      <c r="JWE460" s="47"/>
      <c r="JWF460" s="47"/>
      <c r="JWG460" s="47"/>
      <c r="JWH460" s="47"/>
      <c r="JWI460" s="47"/>
      <c r="JWJ460" s="47"/>
      <c r="JWK460" s="47"/>
      <c r="JWL460" s="47"/>
      <c r="JWM460" s="47"/>
      <c r="JWN460" s="47"/>
      <c r="JWO460" s="47"/>
      <c r="JWP460" s="47"/>
      <c r="JWQ460" s="47"/>
      <c r="JWR460" s="47"/>
      <c r="JWS460" s="47"/>
      <c r="JWT460" s="47"/>
      <c r="JWU460" s="47"/>
      <c r="JWV460" s="47"/>
      <c r="JWW460" s="47"/>
      <c r="JWX460" s="47"/>
      <c r="JWY460" s="47"/>
      <c r="JWZ460" s="47"/>
      <c r="JXA460" s="47"/>
      <c r="JXB460" s="47"/>
      <c r="JXC460" s="47"/>
      <c r="JXD460" s="47"/>
      <c r="JXE460" s="47"/>
      <c r="JXF460" s="47"/>
      <c r="JXG460" s="47"/>
      <c r="JXH460" s="47"/>
      <c r="JXI460" s="47"/>
      <c r="JXJ460" s="47"/>
      <c r="JXK460" s="47"/>
      <c r="JXL460" s="47"/>
      <c r="JXM460" s="47"/>
      <c r="JXN460" s="47"/>
      <c r="JXO460" s="47"/>
      <c r="JXP460" s="47"/>
      <c r="JXQ460" s="47"/>
      <c r="JXR460" s="47"/>
      <c r="JXS460" s="47"/>
      <c r="JXT460" s="47"/>
      <c r="JXU460" s="47"/>
      <c r="JXV460" s="47"/>
      <c r="JXW460" s="47"/>
      <c r="JXX460" s="47"/>
      <c r="JXY460" s="47"/>
      <c r="JXZ460" s="47"/>
      <c r="JYA460" s="47"/>
      <c r="JYB460" s="47"/>
      <c r="JYC460" s="47"/>
      <c r="JYD460" s="47"/>
      <c r="JYE460" s="47"/>
      <c r="JYF460" s="47"/>
      <c r="JYG460" s="47"/>
      <c r="JYH460" s="47"/>
      <c r="JYI460" s="47"/>
      <c r="JYJ460" s="47"/>
      <c r="JYK460" s="47"/>
      <c r="JYL460" s="47"/>
      <c r="JYM460" s="47"/>
      <c r="JYN460" s="47"/>
      <c r="JYO460" s="47"/>
      <c r="JYP460" s="47"/>
      <c r="JYQ460" s="47"/>
      <c r="JYR460" s="47"/>
      <c r="JYS460" s="47"/>
      <c r="JYT460" s="47"/>
      <c r="JYU460" s="47"/>
      <c r="JYV460" s="47"/>
      <c r="JYW460" s="47"/>
      <c r="JYX460" s="47"/>
      <c r="JYY460" s="47"/>
      <c r="JYZ460" s="47"/>
      <c r="JZA460" s="47"/>
      <c r="JZB460" s="47"/>
      <c r="JZC460" s="47"/>
      <c r="JZD460" s="47"/>
      <c r="JZE460" s="47"/>
      <c r="JZF460" s="47"/>
      <c r="JZG460" s="47"/>
      <c r="JZH460" s="47"/>
      <c r="JZI460" s="47"/>
      <c r="JZJ460" s="47"/>
      <c r="JZK460" s="47"/>
      <c r="JZL460" s="47"/>
      <c r="JZM460" s="47"/>
      <c r="JZN460" s="47"/>
      <c r="JZO460" s="47"/>
      <c r="JZP460" s="47"/>
      <c r="JZQ460" s="47"/>
      <c r="JZR460" s="47"/>
      <c r="JZS460" s="47"/>
      <c r="JZT460" s="47"/>
      <c r="JZU460" s="47"/>
      <c r="JZV460" s="47"/>
      <c r="JZW460" s="47"/>
      <c r="JZX460" s="47"/>
      <c r="JZY460" s="47"/>
      <c r="JZZ460" s="47"/>
      <c r="KAA460" s="47"/>
      <c r="KAB460" s="47"/>
      <c r="KAC460" s="47"/>
      <c r="KAD460" s="47"/>
      <c r="KAE460" s="47"/>
      <c r="KAF460" s="47"/>
      <c r="KAG460" s="47"/>
      <c r="KAH460" s="47"/>
      <c r="KAI460" s="47"/>
      <c r="KAJ460" s="47"/>
      <c r="KAK460" s="47"/>
      <c r="KAL460" s="47"/>
      <c r="KAM460" s="47"/>
      <c r="KAN460" s="47"/>
      <c r="KAO460" s="47"/>
      <c r="KAP460" s="47"/>
      <c r="KAQ460" s="47"/>
      <c r="KAR460" s="47"/>
      <c r="KAS460" s="47"/>
      <c r="KAT460" s="47"/>
      <c r="KAU460" s="47"/>
      <c r="KAV460" s="47"/>
      <c r="KAW460" s="47"/>
      <c r="KAX460" s="47"/>
      <c r="KAY460" s="47"/>
      <c r="KAZ460" s="47"/>
      <c r="KBA460" s="47"/>
      <c r="KBB460" s="47"/>
      <c r="KBC460" s="47"/>
      <c r="KBD460" s="47"/>
      <c r="KBE460" s="47"/>
      <c r="KBF460" s="47"/>
      <c r="KBG460" s="47"/>
      <c r="KBH460" s="47"/>
      <c r="KBI460" s="47"/>
      <c r="KBJ460" s="47"/>
      <c r="KBK460" s="47"/>
      <c r="KBL460" s="47"/>
      <c r="KBM460" s="47"/>
      <c r="KBN460" s="47"/>
      <c r="KBO460" s="47"/>
      <c r="KBP460" s="47"/>
      <c r="KBQ460" s="47"/>
      <c r="KBR460" s="47"/>
      <c r="KBS460" s="47"/>
      <c r="KBT460" s="47"/>
      <c r="KBU460" s="47"/>
      <c r="KBV460" s="47"/>
      <c r="KBW460" s="47"/>
      <c r="KBX460" s="47"/>
      <c r="KBY460" s="47"/>
      <c r="KBZ460" s="47"/>
      <c r="KCA460" s="47"/>
      <c r="KCB460" s="47"/>
      <c r="KCC460" s="47"/>
      <c r="KCD460" s="47"/>
      <c r="KCE460" s="47"/>
      <c r="KCF460" s="47"/>
      <c r="KCG460" s="47"/>
      <c r="KCH460" s="47"/>
      <c r="KCI460" s="47"/>
      <c r="KCJ460" s="47"/>
      <c r="KCK460" s="47"/>
      <c r="KCL460" s="47"/>
      <c r="KCM460" s="47"/>
      <c r="KCN460" s="47"/>
      <c r="KCO460" s="47"/>
      <c r="KCP460" s="47"/>
      <c r="KCQ460" s="47"/>
      <c r="KCR460" s="47"/>
      <c r="KCS460" s="47"/>
      <c r="KCT460" s="47"/>
      <c r="KCU460" s="47"/>
      <c r="KCV460" s="47"/>
      <c r="KCW460" s="47"/>
      <c r="KCX460" s="47"/>
      <c r="KCY460" s="47"/>
      <c r="KCZ460" s="47"/>
      <c r="KDA460" s="47"/>
      <c r="KDB460" s="47"/>
      <c r="KDC460" s="47"/>
      <c r="KDD460" s="47"/>
      <c r="KDE460" s="47"/>
      <c r="KDF460" s="47"/>
      <c r="KDG460" s="47"/>
      <c r="KDH460" s="47"/>
      <c r="KDI460" s="47"/>
      <c r="KDJ460" s="47"/>
      <c r="KDK460" s="47"/>
      <c r="KDL460" s="47"/>
      <c r="KDM460" s="47"/>
      <c r="KDN460" s="47"/>
      <c r="KDO460" s="47"/>
      <c r="KDP460" s="47"/>
      <c r="KDQ460" s="47"/>
      <c r="KDR460" s="47"/>
      <c r="KDS460" s="47"/>
      <c r="KDT460" s="47"/>
      <c r="KDU460" s="47"/>
      <c r="KDV460" s="47"/>
      <c r="KDW460" s="47"/>
      <c r="KDX460" s="47"/>
      <c r="KDY460" s="47"/>
      <c r="KDZ460" s="47"/>
      <c r="KEA460" s="47"/>
      <c r="KEB460" s="47"/>
      <c r="KEC460" s="47"/>
      <c r="KED460" s="47"/>
      <c r="KEE460" s="47"/>
      <c r="KEF460" s="47"/>
      <c r="KEG460" s="47"/>
      <c r="KEH460" s="47"/>
      <c r="KEI460" s="47"/>
      <c r="KEJ460" s="47"/>
      <c r="KEK460" s="47"/>
      <c r="KEL460" s="47"/>
      <c r="KEM460" s="47"/>
      <c r="KEN460" s="47"/>
      <c r="KEO460" s="47"/>
      <c r="KEP460" s="47"/>
      <c r="KEQ460" s="47"/>
      <c r="KER460" s="47"/>
      <c r="KES460" s="47"/>
      <c r="KET460" s="47"/>
      <c r="KEU460" s="47"/>
      <c r="KEV460" s="47"/>
      <c r="KEW460" s="47"/>
      <c r="KEX460" s="47"/>
      <c r="KEY460" s="47"/>
      <c r="KEZ460" s="47"/>
      <c r="KFA460" s="47"/>
      <c r="KFB460" s="47"/>
      <c r="KFC460" s="47"/>
      <c r="KFD460" s="47"/>
      <c r="KFE460" s="47"/>
      <c r="KFF460" s="47"/>
      <c r="KFG460" s="47"/>
      <c r="KFH460" s="47"/>
      <c r="KFI460" s="47"/>
      <c r="KFJ460" s="47"/>
      <c r="KFK460" s="47"/>
      <c r="KFL460" s="47"/>
      <c r="KFM460" s="47"/>
      <c r="KFN460" s="47"/>
      <c r="KFO460" s="47"/>
      <c r="KFP460" s="47"/>
      <c r="KFQ460" s="47"/>
      <c r="KFR460" s="47"/>
      <c r="KFS460" s="47"/>
      <c r="KFT460" s="47"/>
      <c r="KFU460" s="47"/>
      <c r="KFV460" s="47"/>
      <c r="KFW460" s="47"/>
      <c r="KFX460" s="47"/>
      <c r="KFY460" s="47"/>
      <c r="KFZ460" s="47"/>
      <c r="KGA460" s="47"/>
      <c r="KGB460" s="47"/>
      <c r="KGC460" s="47"/>
      <c r="KGD460" s="47"/>
      <c r="KGE460" s="47"/>
      <c r="KGF460" s="47"/>
      <c r="KGG460" s="47"/>
      <c r="KGH460" s="47"/>
      <c r="KGI460" s="47"/>
      <c r="KGJ460" s="47"/>
      <c r="KGK460" s="47"/>
      <c r="KGL460" s="47"/>
      <c r="KGM460" s="47"/>
      <c r="KGN460" s="47"/>
      <c r="KGO460" s="47"/>
      <c r="KGP460" s="47"/>
      <c r="KGQ460" s="47"/>
      <c r="KGR460" s="47"/>
      <c r="KGS460" s="47"/>
      <c r="KGT460" s="47"/>
      <c r="KGU460" s="47"/>
      <c r="KGV460" s="47"/>
      <c r="KGW460" s="47"/>
      <c r="KGX460" s="47"/>
      <c r="KGY460" s="47"/>
      <c r="KGZ460" s="47"/>
      <c r="KHA460" s="47"/>
      <c r="KHB460" s="47"/>
      <c r="KHC460" s="47"/>
      <c r="KHD460" s="47"/>
      <c r="KHE460" s="47"/>
      <c r="KHF460" s="47"/>
      <c r="KHG460" s="47"/>
      <c r="KHH460" s="47"/>
      <c r="KHI460" s="47"/>
      <c r="KHJ460" s="47"/>
      <c r="KHK460" s="47"/>
      <c r="KHL460" s="47"/>
      <c r="KHM460" s="47"/>
      <c r="KHN460" s="47"/>
      <c r="KHO460" s="47"/>
      <c r="KHP460" s="47"/>
      <c r="KHQ460" s="47"/>
      <c r="KHR460" s="47"/>
      <c r="KHS460" s="47"/>
      <c r="KHT460" s="47"/>
      <c r="KHU460" s="47"/>
      <c r="KHV460" s="47"/>
      <c r="KHW460" s="47"/>
      <c r="KHX460" s="47"/>
      <c r="KHY460" s="47"/>
      <c r="KHZ460" s="47"/>
      <c r="KIA460" s="47"/>
      <c r="KIB460" s="47"/>
      <c r="KIC460" s="47"/>
      <c r="KID460" s="47"/>
      <c r="KIE460" s="47"/>
      <c r="KIF460" s="47"/>
      <c r="KIG460" s="47"/>
      <c r="KIH460" s="47"/>
      <c r="KII460" s="47"/>
      <c r="KIJ460" s="47"/>
      <c r="KIK460" s="47"/>
      <c r="KIL460" s="47"/>
      <c r="KIM460" s="47"/>
      <c r="KIN460" s="47"/>
      <c r="KIO460" s="47"/>
      <c r="KIP460" s="47"/>
      <c r="KIQ460" s="47"/>
      <c r="KIR460" s="47"/>
      <c r="KIS460" s="47"/>
      <c r="KIT460" s="47"/>
      <c r="KIU460" s="47"/>
      <c r="KIV460" s="47"/>
      <c r="KIW460" s="47"/>
      <c r="KIX460" s="47"/>
      <c r="KIY460" s="47"/>
      <c r="KIZ460" s="47"/>
      <c r="KJA460" s="47"/>
      <c r="KJB460" s="47"/>
      <c r="KJC460" s="47"/>
      <c r="KJD460" s="47"/>
      <c r="KJE460" s="47"/>
      <c r="KJF460" s="47"/>
      <c r="KJG460" s="47"/>
      <c r="KJH460" s="47"/>
      <c r="KJI460" s="47"/>
      <c r="KJJ460" s="47"/>
      <c r="KJK460" s="47"/>
      <c r="KJL460" s="47"/>
      <c r="KJM460" s="47"/>
      <c r="KJN460" s="47"/>
      <c r="KJO460" s="47"/>
      <c r="KJP460" s="47"/>
      <c r="KJQ460" s="47"/>
      <c r="KJR460" s="47"/>
      <c r="KJS460" s="47"/>
      <c r="KJT460" s="47"/>
      <c r="KJU460" s="47"/>
      <c r="KJV460" s="47"/>
      <c r="KJW460" s="47"/>
      <c r="KJX460" s="47"/>
      <c r="KJY460" s="47"/>
      <c r="KJZ460" s="47"/>
      <c r="KKA460" s="47"/>
      <c r="KKB460" s="47"/>
      <c r="KKC460" s="47"/>
      <c r="KKD460" s="47"/>
      <c r="KKE460" s="47"/>
      <c r="KKF460" s="47"/>
      <c r="KKG460" s="47"/>
      <c r="KKH460" s="47"/>
      <c r="KKI460" s="47"/>
      <c r="KKJ460" s="47"/>
      <c r="KKK460" s="47"/>
      <c r="KKL460" s="47"/>
      <c r="KKM460" s="47"/>
      <c r="KKN460" s="47"/>
      <c r="KKO460" s="47"/>
      <c r="KKP460" s="47"/>
      <c r="KKQ460" s="47"/>
      <c r="KKR460" s="47"/>
      <c r="KKS460" s="47"/>
      <c r="KKT460" s="47"/>
      <c r="KKU460" s="47"/>
      <c r="KKV460" s="47"/>
      <c r="KKW460" s="47"/>
      <c r="KKX460" s="47"/>
      <c r="KKY460" s="47"/>
      <c r="KKZ460" s="47"/>
      <c r="KLA460" s="47"/>
      <c r="KLB460" s="47"/>
      <c r="KLC460" s="47"/>
      <c r="KLD460" s="47"/>
      <c r="KLE460" s="47"/>
      <c r="KLF460" s="47"/>
      <c r="KLG460" s="47"/>
      <c r="KLH460" s="47"/>
      <c r="KLI460" s="47"/>
      <c r="KLJ460" s="47"/>
      <c r="KLK460" s="47"/>
      <c r="KLL460" s="47"/>
      <c r="KLM460" s="47"/>
      <c r="KLN460" s="47"/>
      <c r="KLO460" s="47"/>
      <c r="KLP460" s="47"/>
      <c r="KLQ460" s="47"/>
      <c r="KLR460" s="47"/>
      <c r="KLS460" s="47"/>
      <c r="KLT460" s="47"/>
      <c r="KLU460" s="47"/>
      <c r="KLV460" s="47"/>
      <c r="KLW460" s="47"/>
      <c r="KLX460" s="47"/>
      <c r="KLY460" s="47"/>
      <c r="KLZ460" s="47"/>
      <c r="KMA460" s="47"/>
      <c r="KMB460" s="47"/>
      <c r="KMC460" s="47"/>
      <c r="KMD460" s="47"/>
      <c r="KME460" s="47"/>
      <c r="KMF460" s="47"/>
      <c r="KMG460" s="47"/>
      <c r="KMH460" s="47"/>
      <c r="KMI460" s="47"/>
      <c r="KMJ460" s="47"/>
      <c r="KMK460" s="47"/>
      <c r="KML460" s="47"/>
      <c r="KMM460" s="47"/>
      <c r="KMN460" s="47"/>
      <c r="KMO460" s="47"/>
      <c r="KMP460" s="47"/>
      <c r="KMQ460" s="47"/>
      <c r="KMR460" s="47"/>
      <c r="KMS460" s="47"/>
      <c r="KMT460" s="47"/>
      <c r="KMU460" s="47"/>
      <c r="KMV460" s="47"/>
      <c r="KMW460" s="47"/>
      <c r="KMX460" s="47"/>
      <c r="KMY460" s="47"/>
      <c r="KMZ460" s="47"/>
      <c r="KNA460" s="47"/>
      <c r="KNB460" s="47"/>
      <c r="KNC460" s="47"/>
      <c r="KND460" s="47"/>
      <c r="KNE460" s="47"/>
      <c r="KNF460" s="47"/>
      <c r="KNG460" s="47"/>
      <c r="KNH460" s="47"/>
      <c r="KNI460" s="47"/>
      <c r="KNJ460" s="47"/>
      <c r="KNK460" s="47"/>
      <c r="KNL460" s="47"/>
      <c r="KNM460" s="47"/>
      <c r="KNN460" s="47"/>
      <c r="KNO460" s="47"/>
      <c r="KNP460" s="47"/>
      <c r="KNQ460" s="47"/>
      <c r="KNR460" s="47"/>
      <c r="KNS460" s="47"/>
      <c r="KNT460" s="47"/>
      <c r="KNU460" s="47"/>
      <c r="KNV460" s="47"/>
      <c r="KNW460" s="47"/>
      <c r="KNX460" s="47"/>
      <c r="KNY460" s="47"/>
      <c r="KNZ460" s="47"/>
      <c r="KOA460" s="47"/>
      <c r="KOB460" s="47"/>
      <c r="KOC460" s="47"/>
      <c r="KOD460" s="47"/>
      <c r="KOE460" s="47"/>
      <c r="KOF460" s="47"/>
      <c r="KOG460" s="47"/>
      <c r="KOH460" s="47"/>
      <c r="KOI460" s="47"/>
      <c r="KOJ460" s="47"/>
      <c r="KOK460" s="47"/>
      <c r="KOL460" s="47"/>
      <c r="KOM460" s="47"/>
      <c r="KON460" s="47"/>
      <c r="KOO460" s="47"/>
      <c r="KOP460" s="47"/>
      <c r="KOQ460" s="47"/>
      <c r="KOR460" s="47"/>
      <c r="KOS460" s="47"/>
      <c r="KOT460" s="47"/>
      <c r="KOU460" s="47"/>
      <c r="KOV460" s="47"/>
      <c r="KOW460" s="47"/>
      <c r="KOX460" s="47"/>
      <c r="KOY460" s="47"/>
      <c r="KOZ460" s="47"/>
      <c r="KPA460" s="47"/>
      <c r="KPB460" s="47"/>
      <c r="KPC460" s="47"/>
      <c r="KPD460" s="47"/>
      <c r="KPE460" s="47"/>
      <c r="KPF460" s="47"/>
      <c r="KPG460" s="47"/>
      <c r="KPH460" s="47"/>
      <c r="KPI460" s="47"/>
      <c r="KPJ460" s="47"/>
      <c r="KPK460" s="47"/>
      <c r="KPL460" s="47"/>
      <c r="KPM460" s="47"/>
      <c r="KPN460" s="47"/>
      <c r="KPO460" s="47"/>
      <c r="KPP460" s="47"/>
      <c r="KPQ460" s="47"/>
      <c r="KPR460" s="47"/>
      <c r="KPS460" s="47"/>
      <c r="KPT460" s="47"/>
      <c r="KPU460" s="47"/>
      <c r="KPV460" s="47"/>
      <c r="KPW460" s="47"/>
      <c r="KPX460" s="47"/>
      <c r="KPY460" s="47"/>
      <c r="KPZ460" s="47"/>
      <c r="KQA460" s="47"/>
      <c r="KQB460" s="47"/>
      <c r="KQC460" s="47"/>
      <c r="KQD460" s="47"/>
      <c r="KQE460" s="47"/>
      <c r="KQF460" s="47"/>
      <c r="KQG460" s="47"/>
      <c r="KQH460" s="47"/>
      <c r="KQI460" s="47"/>
      <c r="KQJ460" s="47"/>
      <c r="KQK460" s="47"/>
      <c r="KQL460" s="47"/>
      <c r="KQM460" s="47"/>
      <c r="KQN460" s="47"/>
      <c r="KQO460" s="47"/>
      <c r="KQP460" s="47"/>
      <c r="KQQ460" s="47"/>
      <c r="KQR460" s="47"/>
      <c r="KQS460" s="47"/>
      <c r="KQT460" s="47"/>
      <c r="KQU460" s="47"/>
      <c r="KQV460" s="47"/>
      <c r="KQW460" s="47"/>
      <c r="KQX460" s="47"/>
      <c r="KQY460" s="47"/>
      <c r="KQZ460" s="47"/>
      <c r="KRA460" s="47"/>
      <c r="KRB460" s="47"/>
      <c r="KRC460" s="47"/>
      <c r="KRD460" s="47"/>
      <c r="KRE460" s="47"/>
      <c r="KRF460" s="47"/>
      <c r="KRG460" s="47"/>
      <c r="KRH460" s="47"/>
      <c r="KRI460" s="47"/>
      <c r="KRJ460" s="47"/>
      <c r="KRK460" s="47"/>
      <c r="KRL460" s="47"/>
      <c r="KRM460" s="47"/>
      <c r="KRN460" s="47"/>
      <c r="KRO460" s="47"/>
      <c r="KRP460" s="47"/>
      <c r="KRQ460" s="47"/>
      <c r="KRR460" s="47"/>
      <c r="KRS460" s="47"/>
      <c r="KRT460" s="47"/>
      <c r="KRU460" s="47"/>
      <c r="KRV460" s="47"/>
      <c r="KRW460" s="47"/>
      <c r="KRX460" s="47"/>
      <c r="KRY460" s="47"/>
      <c r="KRZ460" s="47"/>
      <c r="KSA460" s="47"/>
      <c r="KSB460" s="47"/>
      <c r="KSC460" s="47"/>
      <c r="KSD460" s="47"/>
      <c r="KSE460" s="47"/>
      <c r="KSF460" s="47"/>
      <c r="KSG460" s="47"/>
      <c r="KSH460" s="47"/>
      <c r="KSI460" s="47"/>
      <c r="KSJ460" s="47"/>
      <c r="KSK460" s="47"/>
      <c r="KSL460" s="47"/>
      <c r="KSM460" s="47"/>
      <c r="KSN460" s="47"/>
      <c r="KSO460" s="47"/>
      <c r="KSP460" s="47"/>
      <c r="KSQ460" s="47"/>
      <c r="KSR460" s="47"/>
      <c r="KSS460" s="47"/>
      <c r="KST460" s="47"/>
      <c r="KSU460" s="47"/>
      <c r="KSV460" s="47"/>
      <c r="KSW460" s="47"/>
      <c r="KSX460" s="47"/>
      <c r="KSY460" s="47"/>
      <c r="KSZ460" s="47"/>
      <c r="KTA460" s="47"/>
      <c r="KTB460" s="47"/>
      <c r="KTC460" s="47"/>
      <c r="KTD460" s="47"/>
      <c r="KTE460" s="47"/>
      <c r="KTF460" s="47"/>
      <c r="KTG460" s="47"/>
      <c r="KTH460" s="47"/>
      <c r="KTI460" s="47"/>
      <c r="KTJ460" s="47"/>
      <c r="KTK460" s="47"/>
      <c r="KTL460" s="47"/>
      <c r="KTM460" s="47"/>
      <c r="KTN460" s="47"/>
      <c r="KTO460" s="47"/>
      <c r="KTP460" s="47"/>
      <c r="KTQ460" s="47"/>
      <c r="KTR460" s="47"/>
      <c r="KTS460" s="47"/>
      <c r="KTT460" s="47"/>
      <c r="KTU460" s="47"/>
      <c r="KTV460" s="47"/>
      <c r="KTW460" s="47"/>
      <c r="KTX460" s="47"/>
      <c r="KTY460" s="47"/>
      <c r="KTZ460" s="47"/>
      <c r="KUA460" s="47"/>
      <c r="KUB460" s="47"/>
      <c r="KUC460" s="47"/>
      <c r="KUD460" s="47"/>
      <c r="KUE460" s="47"/>
      <c r="KUF460" s="47"/>
      <c r="KUG460" s="47"/>
      <c r="KUH460" s="47"/>
      <c r="KUI460" s="47"/>
      <c r="KUJ460" s="47"/>
      <c r="KUK460" s="47"/>
      <c r="KUL460" s="47"/>
      <c r="KUM460" s="47"/>
      <c r="KUN460" s="47"/>
      <c r="KUO460" s="47"/>
      <c r="KUP460" s="47"/>
      <c r="KUQ460" s="47"/>
      <c r="KUR460" s="47"/>
      <c r="KUS460" s="47"/>
      <c r="KUT460" s="47"/>
      <c r="KUU460" s="47"/>
      <c r="KUV460" s="47"/>
      <c r="KUW460" s="47"/>
      <c r="KUX460" s="47"/>
      <c r="KUY460" s="47"/>
      <c r="KUZ460" s="47"/>
      <c r="KVA460" s="47"/>
      <c r="KVB460" s="47"/>
      <c r="KVC460" s="47"/>
      <c r="KVD460" s="47"/>
      <c r="KVE460" s="47"/>
      <c r="KVF460" s="47"/>
      <c r="KVG460" s="47"/>
      <c r="KVH460" s="47"/>
      <c r="KVI460" s="47"/>
      <c r="KVJ460" s="47"/>
      <c r="KVK460" s="47"/>
      <c r="KVL460" s="47"/>
      <c r="KVM460" s="47"/>
      <c r="KVN460" s="47"/>
      <c r="KVO460" s="47"/>
      <c r="KVP460" s="47"/>
      <c r="KVQ460" s="47"/>
      <c r="KVR460" s="47"/>
      <c r="KVS460" s="47"/>
      <c r="KVT460" s="47"/>
      <c r="KVU460" s="47"/>
      <c r="KVV460" s="47"/>
      <c r="KVW460" s="47"/>
      <c r="KVX460" s="47"/>
      <c r="KVY460" s="47"/>
      <c r="KVZ460" s="47"/>
      <c r="KWA460" s="47"/>
      <c r="KWB460" s="47"/>
      <c r="KWC460" s="47"/>
      <c r="KWD460" s="47"/>
      <c r="KWE460" s="47"/>
      <c r="KWF460" s="47"/>
      <c r="KWG460" s="47"/>
      <c r="KWH460" s="47"/>
      <c r="KWI460" s="47"/>
      <c r="KWJ460" s="47"/>
      <c r="KWK460" s="47"/>
      <c r="KWL460" s="47"/>
      <c r="KWM460" s="47"/>
      <c r="KWN460" s="47"/>
      <c r="KWO460" s="47"/>
      <c r="KWP460" s="47"/>
      <c r="KWQ460" s="47"/>
      <c r="KWR460" s="47"/>
      <c r="KWS460" s="47"/>
      <c r="KWT460" s="47"/>
      <c r="KWU460" s="47"/>
      <c r="KWV460" s="47"/>
      <c r="KWW460" s="47"/>
      <c r="KWX460" s="47"/>
      <c r="KWY460" s="47"/>
      <c r="KWZ460" s="47"/>
      <c r="KXA460" s="47"/>
      <c r="KXB460" s="47"/>
      <c r="KXC460" s="47"/>
      <c r="KXD460" s="47"/>
      <c r="KXE460" s="47"/>
      <c r="KXF460" s="47"/>
      <c r="KXG460" s="47"/>
      <c r="KXH460" s="47"/>
      <c r="KXI460" s="47"/>
      <c r="KXJ460" s="47"/>
      <c r="KXK460" s="47"/>
      <c r="KXL460" s="47"/>
      <c r="KXM460" s="47"/>
      <c r="KXN460" s="47"/>
      <c r="KXO460" s="47"/>
      <c r="KXP460" s="47"/>
      <c r="KXQ460" s="47"/>
      <c r="KXR460" s="47"/>
      <c r="KXS460" s="47"/>
      <c r="KXT460" s="47"/>
      <c r="KXU460" s="47"/>
      <c r="KXV460" s="47"/>
      <c r="KXW460" s="47"/>
      <c r="KXX460" s="47"/>
      <c r="KXY460" s="47"/>
      <c r="KXZ460" s="47"/>
      <c r="KYA460" s="47"/>
      <c r="KYB460" s="47"/>
      <c r="KYC460" s="47"/>
      <c r="KYD460" s="47"/>
      <c r="KYE460" s="47"/>
      <c r="KYF460" s="47"/>
      <c r="KYG460" s="47"/>
      <c r="KYH460" s="47"/>
      <c r="KYI460" s="47"/>
      <c r="KYJ460" s="47"/>
      <c r="KYK460" s="47"/>
      <c r="KYL460" s="47"/>
      <c r="KYM460" s="47"/>
      <c r="KYN460" s="47"/>
      <c r="KYO460" s="47"/>
      <c r="KYP460" s="47"/>
      <c r="KYQ460" s="47"/>
      <c r="KYR460" s="47"/>
      <c r="KYS460" s="47"/>
      <c r="KYT460" s="47"/>
      <c r="KYU460" s="47"/>
      <c r="KYV460" s="47"/>
      <c r="KYW460" s="47"/>
      <c r="KYX460" s="47"/>
      <c r="KYY460" s="47"/>
      <c r="KYZ460" s="47"/>
      <c r="KZA460" s="47"/>
      <c r="KZB460" s="47"/>
      <c r="KZC460" s="47"/>
      <c r="KZD460" s="47"/>
      <c r="KZE460" s="47"/>
      <c r="KZF460" s="47"/>
      <c r="KZG460" s="47"/>
      <c r="KZH460" s="47"/>
      <c r="KZI460" s="47"/>
      <c r="KZJ460" s="47"/>
      <c r="KZK460" s="47"/>
      <c r="KZL460" s="47"/>
      <c r="KZM460" s="47"/>
      <c r="KZN460" s="47"/>
      <c r="KZO460" s="47"/>
      <c r="KZP460" s="47"/>
      <c r="KZQ460" s="47"/>
      <c r="KZR460" s="47"/>
      <c r="KZS460" s="47"/>
      <c r="KZT460" s="47"/>
      <c r="KZU460" s="47"/>
      <c r="KZV460" s="47"/>
      <c r="KZW460" s="47"/>
      <c r="KZX460" s="47"/>
      <c r="KZY460" s="47"/>
      <c r="KZZ460" s="47"/>
      <c r="LAA460" s="47"/>
      <c r="LAB460" s="47"/>
      <c r="LAC460" s="47"/>
      <c r="LAD460" s="47"/>
      <c r="LAE460" s="47"/>
      <c r="LAF460" s="47"/>
      <c r="LAG460" s="47"/>
      <c r="LAH460" s="47"/>
      <c r="LAI460" s="47"/>
      <c r="LAJ460" s="47"/>
      <c r="LAK460" s="47"/>
      <c r="LAL460" s="47"/>
      <c r="LAM460" s="47"/>
      <c r="LAN460" s="47"/>
      <c r="LAO460" s="47"/>
      <c r="LAP460" s="47"/>
      <c r="LAQ460" s="47"/>
      <c r="LAR460" s="47"/>
      <c r="LAS460" s="47"/>
      <c r="LAT460" s="47"/>
      <c r="LAU460" s="47"/>
      <c r="LAV460" s="47"/>
      <c r="LAW460" s="47"/>
      <c r="LAX460" s="47"/>
      <c r="LAY460" s="47"/>
      <c r="LAZ460" s="47"/>
      <c r="LBA460" s="47"/>
      <c r="LBB460" s="47"/>
      <c r="LBC460" s="47"/>
      <c r="LBD460" s="47"/>
      <c r="LBE460" s="47"/>
      <c r="LBF460" s="47"/>
      <c r="LBG460" s="47"/>
      <c r="LBH460" s="47"/>
      <c r="LBI460" s="47"/>
      <c r="LBJ460" s="47"/>
      <c r="LBK460" s="47"/>
      <c r="LBL460" s="47"/>
      <c r="LBM460" s="47"/>
      <c r="LBN460" s="47"/>
      <c r="LBO460" s="47"/>
      <c r="LBP460" s="47"/>
      <c r="LBQ460" s="47"/>
      <c r="LBR460" s="47"/>
      <c r="LBS460" s="47"/>
      <c r="LBT460" s="47"/>
      <c r="LBU460" s="47"/>
      <c r="LBV460" s="47"/>
      <c r="LBW460" s="47"/>
      <c r="LBX460" s="47"/>
      <c r="LBY460" s="47"/>
      <c r="LBZ460" s="47"/>
      <c r="LCA460" s="47"/>
      <c r="LCB460" s="47"/>
      <c r="LCC460" s="47"/>
      <c r="LCD460" s="47"/>
      <c r="LCE460" s="47"/>
      <c r="LCF460" s="47"/>
      <c r="LCG460" s="47"/>
      <c r="LCH460" s="47"/>
      <c r="LCI460" s="47"/>
      <c r="LCJ460" s="47"/>
      <c r="LCK460" s="47"/>
      <c r="LCL460" s="47"/>
      <c r="LCM460" s="47"/>
      <c r="LCN460" s="47"/>
      <c r="LCO460" s="47"/>
      <c r="LCP460" s="47"/>
      <c r="LCQ460" s="47"/>
      <c r="LCR460" s="47"/>
      <c r="LCS460" s="47"/>
      <c r="LCT460" s="47"/>
      <c r="LCU460" s="47"/>
      <c r="LCV460" s="47"/>
      <c r="LCW460" s="47"/>
      <c r="LCX460" s="47"/>
      <c r="LCY460" s="47"/>
      <c r="LCZ460" s="47"/>
      <c r="LDA460" s="47"/>
      <c r="LDB460" s="47"/>
      <c r="LDC460" s="47"/>
      <c r="LDD460" s="47"/>
      <c r="LDE460" s="47"/>
      <c r="LDF460" s="47"/>
      <c r="LDG460" s="47"/>
      <c r="LDH460" s="47"/>
      <c r="LDI460" s="47"/>
      <c r="LDJ460" s="47"/>
      <c r="LDK460" s="47"/>
      <c r="LDL460" s="47"/>
      <c r="LDM460" s="47"/>
      <c r="LDN460" s="47"/>
      <c r="LDO460" s="47"/>
      <c r="LDP460" s="47"/>
      <c r="LDQ460" s="47"/>
      <c r="LDR460" s="47"/>
      <c r="LDS460" s="47"/>
      <c r="LDT460" s="47"/>
      <c r="LDU460" s="47"/>
      <c r="LDV460" s="47"/>
      <c r="LDW460" s="47"/>
      <c r="LDX460" s="47"/>
      <c r="LDY460" s="47"/>
      <c r="LDZ460" s="47"/>
      <c r="LEA460" s="47"/>
      <c r="LEB460" s="47"/>
      <c r="LEC460" s="47"/>
      <c r="LED460" s="47"/>
      <c r="LEE460" s="47"/>
      <c r="LEF460" s="47"/>
      <c r="LEG460" s="47"/>
      <c r="LEH460" s="47"/>
      <c r="LEI460" s="47"/>
      <c r="LEJ460" s="47"/>
      <c r="LEK460" s="47"/>
      <c r="LEL460" s="47"/>
      <c r="LEM460" s="47"/>
      <c r="LEN460" s="47"/>
      <c r="LEO460" s="47"/>
      <c r="LEP460" s="47"/>
      <c r="LEQ460" s="47"/>
      <c r="LER460" s="47"/>
      <c r="LES460" s="47"/>
      <c r="LET460" s="47"/>
      <c r="LEU460" s="47"/>
      <c r="LEV460" s="47"/>
      <c r="LEW460" s="47"/>
      <c r="LEX460" s="47"/>
      <c r="LEY460" s="47"/>
      <c r="LEZ460" s="47"/>
      <c r="LFA460" s="47"/>
      <c r="LFB460" s="47"/>
      <c r="LFC460" s="47"/>
      <c r="LFD460" s="47"/>
      <c r="LFE460" s="47"/>
      <c r="LFF460" s="47"/>
      <c r="LFG460" s="47"/>
      <c r="LFH460" s="47"/>
      <c r="LFI460" s="47"/>
      <c r="LFJ460" s="47"/>
      <c r="LFK460" s="47"/>
      <c r="LFL460" s="47"/>
      <c r="LFM460" s="47"/>
      <c r="LFN460" s="47"/>
      <c r="LFO460" s="47"/>
      <c r="LFP460" s="47"/>
      <c r="LFQ460" s="47"/>
      <c r="LFR460" s="47"/>
      <c r="LFS460" s="47"/>
      <c r="LFT460" s="47"/>
      <c r="LFU460" s="47"/>
      <c r="LFV460" s="47"/>
      <c r="LFW460" s="47"/>
      <c r="LFX460" s="47"/>
      <c r="LFY460" s="47"/>
      <c r="LFZ460" s="47"/>
      <c r="LGA460" s="47"/>
      <c r="LGB460" s="47"/>
      <c r="LGC460" s="47"/>
      <c r="LGD460" s="47"/>
      <c r="LGE460" s="47"/>
      <c r="LGF460" s="47"/>
      <c r="LGG460" s="47"/>
      <c r="LGH460" s="47"/>
      <c r="LGI460" s="47"/>
      <c r="LGJ460" s="47"/>
      <c r="LGK460" s="47"/>
      <c r="LGL460" s="47"/>
      <c r="LGM460" s="47"/>
      <c r="LGN460" s="47"/>
      <c r="LGO460" s="47"/>
      <c r="LGP460" s="47"/>
      <c r="LGQ460" s="47"/>
      <c r="LGR460" s="47"/>
      <c r="LGS460" s="47"/>
      <c r="LGT460" s="47"/>
      <c r="LGU460" s="47"/>
      <c r="LGV460" s="47"/>
      <c r="LGW460" s="47"/>
      <c r="LGX460" s="47"/>
      <c r="LGY460" s="47"/>
      <c r="LGZ460" s="47"/>
      <c r="LHA460" s="47"/>
      <c r="LHB460" s="47"/>
      <c r="LHC460" s="47"/>
      <c r="LHD460" s="47"/>
      <c r="LHE460" s="47"/>
      <c r="LHF460" s="47"/>
      <c r="LHG460" s="47"/>
      <c r="LHH460" s="47"/>
      <c r="LHI460" s="47"/>
      <c r="LHJ460" s="47"/>
      <c r="LHK460" s="47"/>
      <c r="LHL460" s="47"/>
      <c r="LHM460" s="47"/>
      <c r="LHN460" s="47"/>
      <c r="LHO460" s="47"/>
      <c r="LHP460" s="47"/>
      <c r="LHQ460" s="47"/>
      <c r="LHR460" s="47"/>
      <c r="LHS460" s="47"/>
      <c r="LHT460" s="47"/>
      <c r="LHU460" s="47"/>
      <c r="LHV460" s="47"/>
      <c r="LHW460" s="47"/>
      <c r="LHX460" s="47"/>
      <c r="LHY460" s="47"/>
      <c r="LHZ460" s="47"/>
      <c r="LIA460" s="47"/>
      <c r="LIB460" s="47"/>
      <c r="LIC460" s="47"/>
      <c r="LID460" s="47"/>
      <c r="LIE460" s="47"/>
      <c r="LIF460" s="47"/>
      <c r="LIG460" s="47"/>
      <c r="LIH460" s="47"/>
      <c r="LII460" s="47"/>
      <c r="LIJ460" s="47"/>
      <c r="LIK460" s="47"/>
      <c r="LIL460" s="47"/>
      <c r="LIM460" s="47"/>
      <c r="LIN460" s="47"/>
      <c r="LIO460" s="47"/>
      <c r="LIP460" s="47"/>
      <c r="LIQ460" s="47"/>
      <c r="LIR460" s="47"/>
      <c r="LIS460" s="47"/>
      <c r="LIT460" s="47"/>
      <c r="LIU460" s="47"/>
      <c r="LIV460" s="47"/>
      <c r="LIW460" s="47"/>
      <c r="LIX460" s="47"/>
      <c r="LIY460" s="47"/>
      <c r="LIZ460" s="47"/>
      <c r="LJA460" s="47"/>
      <c r="LJB460" s="47"/>
      <c r="LJC460" s="47"/>
      <c r="LJD460" s="47"/>
      <c r="LJE460" s="47"/>
      <c r="LJF460" s="47"/>
      <c r="LJG460" s="47"/>
      <c r="LJH460" s="47"/>
      <c r="LJI460" s="47"/>
      <c r="LJJ460" s="47"/>
      <c r="LJK460" s="47"/>
      <c r="LJL460" s="47"/>
      <c r="LJM460" s="47"/>
      <c r="LJN460" s="47"/>
      <c r="LJO460" s="47"/>
      <c r="LJP460" s="47"/>
      <c r="LJQ460" s="47"/>
      <c r="LJR460" s="47"/>
      <c r="LJS460" s="47"/>
      <c r="LJT460" s="47"/>
      <c r="LJU460" s="47"/>
      <c r="LJV460" s="47"/>
      <c r="LJW460" s="47"/>
      <c r="LJX460" s="47"/>
      <c r="LJY460" s="47"/>
      <c r="LJZ460" s="47"/>
      <c r="LKA460" s="47"/>
      <c r="LKB460" s="47"/>
      <c r="LKC460" s="47"/>
      <c r="LKD460" s="47"/>
      <c r="LKE460" s="47"/>
      <c r="LKF460" s="47"/>
      <c r="LKG460" s="47"/>
      <c r="LKH460" s="47"/>
      <c r="LKI460" s="47"/>
      <c r="LKJ460" s="47"/>
      <c r="LKK460" s="47"/>
      <c r="LKL460" s="47"/>
      <c r="LKM460" s="47"/>
      <c r="LKN460" s="47"/>
      <c r="LKO460" s="47"/>
      <c r="LKP460" s="47"/>
      <c r="LKQ460" s="47"/>
      <c r="LKR460" s="47"/>
      <c r="LKS460" s="47"/>
      <c r="LKT460" s="47"/>
      <c r="LKU460" s="47"/>
      <c r="LKV460" s="47"/>
      <c r="LKW460" s="47"/>
      <c r="LKX460" s="47"/>
      <c r="LKY460" s="47"/>
      <c r="LKZ460" s="47"/>
      <c r="LLA460" s="47"/>
      <c r="LLB460" s="47"/>
      <c r="LLC460" s="47"/>
      <c r="LLD460" s="47"/>
      <c r="LLE460" s="47"/>
      <c r="LLF460" s="47"/>
      <c r="LLG460" s="47"/>
      <c r="LLH460" s="47"/>
      <c r="LLI460" s="47"/>
      <c r="LLJ460" s="47"/>
      <c r="LLK460" s="47"/>
      <c r="LLL460" s="47"/>
      <c r="LLM460" s="47"/>
      <c r="LLN460" s="47"/>
      <c r="LLO460" s="47"/>
      <c r="LLP460" s="47"/>
      <c r="LLQ460" s="47"/>
      <c r="LLR460" s="47"/>
      <c r="LLS460" s="47"/>
      <c r="LLT460" s="47"/>
      <c r="LLU460" s="47"/>
      <c r="LLV460" s="47"/>
      <c r="LLW460" s="47"/>
      <c r="LLX460" s="47"/>
      <c r="LLY460" s="47"/>
      <c r="LLZ460" s="47"/>
      <c r="LMA460" s="47"/>
      <c r="LMB460" s="47"/>
      <c r="LMC460" s="47"/>
      <c r="LMD460" s="47"/>
      <c r="LME460" s="47"/>
      <c r="LMF460" s="47"/>
      <c r="LMG460" s="47"/>
      <c r="LMH460" s="47"/>
      <c r="LMI460" s="47"/>
      <c r="LMJ460" s="47"/>
      <c r="LMK460" s="47"/>
      <c r="LML460" s="47"/>
      <c r="LMM460" s="47"/>
      <c r="LMN460" s="47"/>
      <c r="LMO460" s="47"/>
      <c r="LMP460" s="47"/>
      <c r="LMQ460" s="47"/>
      <c r="LMR460" s="47"/>
      <c r="LMS460" s="47"/>
      <c r="LMT460" s="47"/>
      <c r="LMU460" s="47"/>
      <c r="LMV460" s="47"/>
      <c r="LMW460" s="47"/>
      <c r="LMX460" s="47"/>
      <c r="LMY460" s="47"/>
      <c r="LMZ460" s="47"/>
      <c r="LNA460" s="47"/>
      <c r="LNB460" s="47"/>
      <c r="LNC460" s="47"/>
      <c r="LND460" s="47"/>
      <c r="LNE460" s="47"/>
      <c r="LNF460" s="47"/>
      <c r="LNG460" s="47"/>
      <c r="LNH460" s="47"/>
      <c r="LNI460" s="47"/>
      <c r="LNJ460" s="47"/>
      <c r="LNK460" s="47"/>
      <c r="LNL460" s="47"/>
      <c r="LNM460" s="47"/>
      <c r="LNN460" s="47"/>
      <c r="LNO460" s="47"/>
      <c r="LNP460" s="47"/>
      <c r="LNQ460" s="47"/>
      <c r="LNR460" s="47"/>
      <c r="LNS460" s="47"/>
      <c r="LNT460" s="47"/>
      <c r="LNU460" s="47"/>
      <c r="LNV460" s="47"/>
      <c r="LNW460" s="47"/>
      <c r="LNX460" s="47"/>
      <c r="LNY460" s="47"/>
      <c r="LNZ460" s="47"/>
      <c r="LOA460" s="47"/>
      <c r="LOB460" s="47"/>
      <c r="LOC460" s="47"/>
      <c r="LOD460" s="47"/>
      <c r="LOE460" s="47"/>
      <c r="LOF460" s="47"/>
      <c r="LOG460" s="47"/>
      <c r="LOH460" s="47"/>
      <c r="LOI460" s="47"/>
      <c r="LOJ460" s="47"/>
      <c r="LOK460" s="47"/>
      <c r="LOL460" s="47"/>
      <c r="LOM460" s="47"/>
      <c r="LON460" s="47"/>
      <c r="LOO460" s="47"/>
      <c r="LOP460" s="47"/>
      <c r="LOQ460" s="47"/>
      <c r="LOR460" s="47"/>
      <c r="LOS460" s="47"/>
      <c r="LOT460" s="47"/>
      <c r="LOU460" s="47"/>
      <c r="LOV460" s="47"/>
      <c r="LOW460" s="47"/>
      <c r="LOX460" s="47"/>
      <c r="LOY460" s="47"/>
      <c r="LOZ460" s="47"/>
      <c r="LPA460" s="47"/>
      <c r="LPB460" s="47"/>
      <c r="LPC460" s="47"/>
      <c r="LPD460" s="47"/>
      <c r="LPE460" s="47"/>
      <c r="LPF460" s="47"/>
      <c r="LPG460" s="47"/>
      <c r="LPH460" s="47"/>
      <c r="LPI460" s="47"/>
      <c r="LPJ460" s="47"/>
      <c r="LPK460" s="47"/>
      <c r="LPL460" s="47"/>
      <c r="LPM460" s="47"/>
      <c r="LPN460" s="47"/>
      <c r="LPO460" s="47"/>
      <c r="LPP460" s="47"/>
      <c r="LPQ460" s="47"/>
      <c r="LPR460" s="47"/>
      <c r="LPS460" s="47"/>
      <c r="LPT460" s="47"/>
      <c r="LPU460" s="47"/>
      <c r="LPV460" s="47"/>
      <c r="LPW460" s="47"/>
      <c r="LPX460" s="47"/>
      <c r="LPY460" s="47"/>
      <c r="LPZ460" s="47"/>
      <c r="LQA460" s="47"/>
      <c r="LQB460" s="47"/>
      <c r="LQC460" s="47"/>
      <c r="LQD460" s="47"/>
      <c r="LQE460" s="47"/>
      <c r="LQF460" s="47"/>
      <c r="LQG460" s="47"/>
      <c r="LQH460" s="47"/>
      <c r="LQI460" s="47"/>
      <c r="LQJ460" s="47"/>
      <c r="LQK460" s="47"/>
      <c r="LQL460" s="47"/>
      <c r="LQM460" s="47"/>
      <c r="LQN460" s="47"/>
      <c r="LQO460" s="47"/>
      <c r="LQP460" s="47"/>
      <c r="LQQ460" s="47"/>
      <c r="LQR460" s="47"/>
      <c r="LQS460" s="47"/>
      <c r="LQT460" s="47"/>
      <c r="LQU460" s="47"/>
      <c r="LQV460" s="47"/>
      <c r="LQW460" s="47"/>
      <c r="LQX460" s="47"/>
      <c r="LQY460" s="47"/>
      <c r="LQZ460" s="47"/>
      <c r="LRA460" s="47"/>
      <c r="LRB460" s="47"/>
      <c r="LRC460" s="47"/>
      <c r="LRD460" s="47"/>
      <c r="LRE460" s="47"/>
      <c r="LRF460" s="47"/>
      <c r="LRG460" s="47"/>
      <c r="LRH460" s="47"/>
      <c r="LRI460" s="47"/>
      <c r="LRJ460" s="47"/>
      <c r="LRK460" s="47"/>
      <c r="LRL460" s="47"/>
      <c r="LRM460" s="47"/>
      <c r="LRN460" s="47"/>
      <c r="LRO460" s="47"/>
      <c r="LRP460" s="47"/>
      <c r="LRQ460" s="47"/>
      <c r="LRR460" s="47"/>
      <c r="LRS460" s="47"/>
      <c r="LRT460" s="47"/>
      <c r="LRU460" s="47"/>
      <c r="LRV460" s="47"/>
      <c r="LRW460" s="47"/>
      <c r="LRX460" s="47"/>
      <c r="LRY460" s="47"/>
      <c r="LRZ460" s="47"/>
      <c r="LSA460" s="47"/>
      <c r="LSB460" s="47"/>
      <c r="LSC460" s="47"/>
      <c r="LSD460" s="47"/>
      <c r="LSE460" s="47"/>
      <c r="LSF460" s="47"/>
      <c r="LSG460" s="47"/>
      <c r="LSH460" s="47"/>
      <c r="LSI460" s="47"/>
      <c r="LSJ460" s="47"/>
      <c r="LSK460" s="47"/>
      <c r="LSL460" s="47"/>
      <c r="LSM460" s="47"/>
      <c r="LSN460" s="47"/>
      <c r="LSO460" s="47"/>
      <c r="LSP460" s="47"/>
      <c r="LSQ460" s="47"/>
      <c r="LSR460" s="47"/>
      <c r="LSS460" s="47"/>
      <c r="LST460" s="47"/>
      <c r="LSU460" s="47"/>
      <c r="LSV460" s="47"/>
      <c r="LSW460" s="47"/>
      <c r="LSX460" s="47"/>
      <c r="LSY460" s="47"/>
      <c r="LSZ460" s="47"/>
      <c r="LTA460" s="47"/>
      <c r="LTB460" s="47"/>
      <c r="LTC460" s="47"/>
      <c r="LTD460" s="47"/>
      <c r="LTE460" s="47"/>
      <c r="LTF460" s="47"/>
      <c r="LTG460" s="47"/>
      <c r="LTH460" s="47"/>
      <c r="LTI460" s="47"/>
      <c r="LTJ460" s="47"/>
      <c r="LTK460" s="47"/>
      <c r="LTL460" s="47"/>
      <c r="LTM460" s="47"/>
      <c r="LTN460" s="47"/>
      <c r="LTO460" s="47"/>
      <c r="LTP460" s="47"/>
      <c r="LTQ460" s="47"/>
      <c r="LTR460" s="47"/>
      <c r="LTS460" s="47"/>
      <c r="LTT460" s="47"/>
      <c r="LTU460" s="47"/>
      <c r="LTV460" s="47"/>
      <c r="LTW460" s="47"/>
      <c r="LTX460" s="47"/>
      <c r="LTY460" s="47"/>
      <c r="LTZ460" s="47"/>
      <c r="LUA460" s="47"/>
      <c r="LUB460" s="47"/>
      <c r="LUC460" s="47"/>
      <c r="LUD460" s="47"/>
      <c r="LUE460" s="47"/>
      <c r="LUF460" s="47"/>
      <c r="LUG460" s="47"/>
      <c r="LUH460" s="47"/>
      <c r="LUI460" s="47"/>
      <c r="LUJ460" s="47"/>
      <c r="LUK460" s="47"/>
      <c r="LUL460" s="47"/>
      <c r="LUM460" s="47"/>
      <c r="LUN460" s="47"/>
      <c r="LUO460" s="47"/>
      <c r="LUP460" s="47"/>
      <c r="LUQ460" s="47"/>
      <c r="LUR460" s="47"/>
      <c r="LUS460" s="47"/>
      <c r="LUT460" s="47"/>
      <c r="LUU460" s="47"/>
      <c r="LUV460" s="47"/>
      <c r="LUW460" s="47"/>
      <c r="LUX460" s="47"/>
      <c r="LUY460" s="47"/>
      <c r="LUZ460" s="47"/>
      <c r="LVA460" s="47"/>
      <c r="LVB460" s="47"/>
      <c r="LVC460" s="47"/>
      <c r="LVD460" s="47"/>
      <c r="LVE460" s="47"/>
      <c r="LVF460" s="47"/>
      <c r="LVG460" s="47"/>
      <c r="LVH460" s="47"/>
      <c r="LVI460" s="47"/>
      <c r="LVJ460" s="47"/>
      <c r="LVK460" s="47"/>
      <c r="LVL460" s="47"/>
      <c r="LVM460" s="47"/>
      <c r="LVN460" s="47"/>
      <c r="LVO460" s="47"/>
      <c r="LVP460" s="47"/>
      <c r="LVQ460" s="47"/>
      <c r="LVR460" s="47"/>
      <c r="LVS460" s="47"/>
      <c r="LVT460" s="47"/>
      <c r="LVU460" s="47"/>
      <c r="LVV460" s="47"/>
      <c r="LVW460" s="47"/>
      <c r="LVX460" s="47"/>
      <c r="LVY460" s="47"/>
      <c r="LVZ460" s="47"/>
      <c r="LWA460" s="47"/>
      <c r="LWB460" s="47"/>
      <c r="LWC460" s="47"/>
      <c r="LWD460" s="47"/>
      <c r="LWE460" s="47"/>
      <c r="LWF460" s="47"/>
      <c r="LWG460" s="47"/>
      <c r="LWH460" s="47"/>
      <c r="LWI460" s="47"/>
      <c r="LWJ460" s="47"/>
      <c r="LWK460" s="47"/>
      <c r="LWL460" s="47"/>
      <c r="LWM460" s="47"/>
      <c r="LWN460" s="47"/>
      <c r="LWO460" s="47"/>
      <c r="LWP460" s="47"/>
      <c r="LWQ460" s="47"/>
      <c r="LWR460" s="47"/>
      <c r="LWS460" s="47"/>
      <c r="LWT460" s="47"/>
      <c r="LWU460" s="47"/>
      <c r="LWV460" s="47"/>
      <c r="LWW460" s="47"/>
      <c r="LWX460" s="47"/>
      <c r="LWY460" s="47"/>
      <c r="LWZ460" s="47"/>
      <c r="LXA460" s="47"/>
      <c r="LXB460" s="47"/>
      <c r="LXC460" s="47"/>
      <c r="LXD460" s="47"/>
      <c r="LXE460" s="47"/>
      <c r="LXF460" s="47"/>
      <c r="LXG460" s="47"/>
      <c r="LXH460" s="47"/>
      <c r="LXI460" s="47"/>
      <c r="LXJ460" s="47"/>
      <c r="LXK460" s="47"/>
      <c r="LXL460" s="47"/>
      <c r="LXM460" s="47"/>
      <c r="LXN460" s="47"/>
      <c r="LXO460" s="47"/>
      <c r="LXP460" s="47"/>
      <c r="LXQ460" s="47"/>
      <c r="LXR460" s="47"/>
      <c r="LXS460" s="47"/>
      <c r="LXT460" s="47"/>
      <c r="LXU460" s="47"/>
      <c r="LXV460" s="47"/>
      <c r="LXW460" s="47"/>
      <c r="LXX460" s="47"/>
      <c r="LXY460" s="47"/>
      <c r="LXZ460" s="47"/>
      <c r="LYA460" s="47"/>
      <c r="LYB460" s="47"/>
      <c r="LYC460" s="47"/>
      <c r="LYD460" s="47"/>
      <c r="LYE460" s="47"/>
      <c r="LYF460" s="47"/>
      <c r="LYG460" s="47"/>
      <c r="LYH460" s="47"/>
      <c r="LYI460" s="47"/>
      <c r="LYJ460" s="47"/>
      <c r="LYK460" s="47"/>
      <c r="LYL460" s="47"/>
      <c r="LYM460" s="47"/>
      <c r="LYN460" s="47"/>
      <c r="LYO460" s="47"/>
      <c r="LYP460" s="47"/>
      <c r="LYQ460" s="47"/>
      <c r="LYR460" s="47"/>
      <c r="LYS460" s="47"/>
      <c r="LYT460" s="47"/>
      <c r="LYU460" s="47"/>
      <c r="LYV460" s="47"/>
      <c r="LYW460" s="47"/>
      <c r="LYX460" s="47"/>
      <c r="LYY460" s="47"/>
      <c r="LYZ460" s="47"/>
      <c r="LZA460" s="47"/>
      <c r="LZB460" s="47"/>
      <c r="LZC460" s="47"/>
      <c r="LZD460" s="47"/>
      <c r="LZE460" s="47"/>
      <c r="LZF460" s="47"/>
      <c r="LZG460" s="47"/>
      <c r="LZH460" s="47"/>
      <c r="LZI460" s="47"/>
      <c r="LZJ460" s="47"/>
      <c r="LZK460" s="47"/>
      <c r="LZL460" s="47"/>
      <c r="LZM460" s="47"/>
      <c r="LZN460" s="47"/>
      <c r="LZO460" s="47"/>
      <c r="LZP460" s="47"/>
      <c r="LZQ460" s="47"/>
      <c r="LZR460" s="47"/>
      <c r="LZS460" s="47"/>
      <c r="LZT460" s="47"/>
      <c r="LZU460" s="47"/>
      <c r="LZV460" s="47"/>
      <c r="LZW460" s="47"/>
      <c r="LZX460" s="47"/>
      <c r="LZY460" s="47"/>
      <c r="LZZ460" s="47"/>
      <c r="MAA460" s="47"/>
      <c r="MAB460" s="47"/>
      <c r="MAC460" s="47"/>
      <c r="MAD460" s="47"/>
      <c r="MAE460" s="47"/>
      <c r="MAF460" s="47"/>
      <c r="MAG460" s="47"/>
      <c r="MAH460" s="47"/>
      <c r="MAI460" s="47"/>
      <c r="MAJ460" s="47"/>
      <c r="MAK460" s="47"/>
      <c r="MAL460" s="47"/>
      <c r="MAM460" s="47"/>
      <c r="MAN460" s="47"/>
      <c r="MAO460" s="47"/>
      <c r="MAP460" s="47"/>
      <c r="MAQ460" s="47"/>
      <c r="MAR460" s="47"/>
      <c r="MAS460" s="47"/>
      <c r="MAT460" s="47"/>
      <c r="MAU460" s="47"/>
      <c r="MAV460" s="47"/>
      <c r="MAW460" s="47"/>
      <c r="MAX460" s="47"/>
      <c r="MAY460" s="47"/>
      <c r="MAZ460" s="47"/>
      <c r="MBA460" s="47"/>
      <c r="MBB460" s="47"/>
      <c r="MBC460" s="47"/>
      <c r="MBD460" s="47"/>
      <c r="MBE460" s="47"/>
      <c r="MBF460" s="47"/>
      <c r="MBG460" s="47"/>
      <c r="MBH460" s="47"/>
      <c r="MBI460" s="47"/>
      <c r="MBJ460" s="47"/>
      <c r="MBK460" s="47"/>
      <c r="MBL460" s="47"/>
      <c r="MBM460" s="47"/>
      <c r="MBN460" s="47"/>
      <c r="MBO460" s="47"/>
      <c r="MBP460" s="47"/>
      <c r="MBQ460" s="47"/>
      <c r="MBR460" s="47"/>
      <c r="MBS460" s="47"/>
      <c r="MBT460" s="47"/>
      <c r="MBU460" s="47"/>
      <c r="MBV460" s="47"/>
      <c r="MBW460" s="47"/>
      <c r="MBX460" s="47"/>
      <c r="MBY460" s="47"/>
      <c r="MBZ460" s="47"/>
      <c r="MCA460" s="47"/>
      <c r="MCB460" s="47"/>
      <c r="MCC460" s="47"/>
      <c r="MCD460" s="47"/>
      <c r="MCE460" s="47"/>
      <c r="MCF460" s="47"/>
      <c r="MCG460" s="47"/>
      <c r="MCH460" s="47"/>
      <c r="MCI460" s="47"/>
      <c r="MCJ460" s="47"/>
      <c r="MCK460" s="47"/>
      <c r="MCL460" s="47"/>
      <c r="MCM460" s="47"/>
      <c r="MCN460" s="47"/>
      <c r="MCO460" s="47"/>
      <c r="MCP460" s="47"/>
      <c r="MCQ460" s="47"/>
      <c r="MCR460" s="47"/>
      <c r="MCS460" s="47"/>
      <c r="MCT460" s="47"/>
      <c r="MCU460" s="47"/>
      <c r="MCV460" s="47"/>
      <c r="MCW460" s="47"/>
      <c r="MCX460" s="47"/>
      <c r="MCY460" s="47"/>
      <c r="MCZ460" s="47"/>
      <c r="MDA460" s="47"/>
      <c r="MDB460" s="47"/>
      <c r="MDC460" s="47"/>
      <c r="MDD460" s="47"/>
      <c r="MDE460" s="47"/>
      <c r="MDF460" s="47"/>
      <c r="MDG460" s="47"/>
      <c r="MDH460" s="47"/>
      <c r="MDI460" s="47"/>
      <c r="MDJ460" s="47"/>
      <c r="MDK460" s="47"/>
      <c r="MDL460" s="47"/>
      <c r="MDM460" s="47"/>
      <c r="MDN460" s="47"/>
      <c r="MDO460" s="47"/>
      <c r="MDP460" s="47"/>
      <c r="MDQ460" s="47"/>
      <c r="MDR460" s="47"/>
      <c r="MDS460" s="47"/>
      <c r="MDT460" s="47"/>
      <c r="MDU460" s="47"/>
      <c r="MDV460" s="47"/>
      <c r="MDW460" s="47"/>
      <c r="MDX460" s="47"/>
      <c r="MDY460" s="47"/>
      <c r="MDZ460" s="47"/>
      <c r="MEA460" s="47"/>
      <c r="MEB460" s="47"/>
      <c r="MEC460" s="47"/>
      <c r="MED460" s="47"/>
      <c r="MEE460" s="47"/>
      <c r="MEF460" s="47"/>
      <c r="MEG460" s="47"/>
      <c r="MEH460" s="47"/>
      <c r="MEI460" s="47"/>
      <c r="MEJ460" s="47"/>
      <c r="MEK460" s="47"/>
      <c r="MEL460" s="47"/>
      <c r="MEM460" s="47"/>
      <c r="MEN460" s="47"/>
      <c r="MEO460" s="47"/>
      <c r="MEP460" s="47"/>
      <c r="MEQ460" s="47"/>
      <c r="MER460" s="47"/>
      <c r="MES460" s="47"/>
      <c r="MET460" s="47"/>
      <c r="MEU460" s="47"/>
      <c r="MEV460" s="47"/>
      <c r="MEW460" s="47"/>
      <c r="MEX460" s="47"/>
      <c r="MEY460" s="47"/>
      <c r="MEZ460" s="47"/>
      <c r="MFA460" s="47"/>
      <c r="MFB460" s="47"/>
      <c r="MFC460" s="47"/>
      <c r="MFD460" s="47"/>
      <c r="MFE460" s="47"/>
      <c r="MFF460" s="47"/>
      <c r="MFG460" s="47"/>
      <c r="MFH460" s="47"/>
      <c r="MFI460" s="47"/>
      <c r="MFJ460" s="47"/>
      <c r="MFK460" s="47"/>
      <c r="MFL460" s="47"/>
      <c r="MFM460" s="47"/>
      <c r="MFN460" s="47"/>
      <c r="MFO460" s="47"/>
      <c r="MFP460" s="47"/>
      <c r="MFQ460" s="47"/>
      <c r="MFR460" s="47"/>
      <c r="MFS460" s="47"/>
      <c r="MFT460" s="47"/>
      <c r="MFU460" s="47"/>
      <c r="MFV460" s="47"/>
      <c r="MFW460" s="47"/>
      <c r="MFX460" s="47"/>
      <c r="MFY460" s="47"/>
      <c r="MFZ460" s="47"/>
      <c r="MGA460" s="47"/>
      <c r="MGB460" s="47"/>
      <c r="MGC460" s="47"/>
      <c r="MGD460" s="47"/>
      <c r="MGE460" s="47"/>
      <c r="MGF460" s="47"/>
      <c r="MGG460" s="47"/>
      <c r="MGH460" s="47"/>
      <c r="MGI460" s="47"/>
      <c r="MGJ460" s="47"/>
      <c r="MGK460" s="47"/>
      <c r="MGL460" s="47"/>
      <c r="MGM460" s="47"/>
      <c r="MGN460" s="47"/>
      <c r="MGO460" s="47"/>
      <c r="MGP460" s="47"/>
      <c r="MGQ460" s="47"/>
      <c r="MGR460" s="47"/>
      <c r="MGS460" s="47"/>
      <c r="MGT460" s="47"/>
      <c r="MGU460" s="47"/>
      <c r="MGV460" s="47"/>
      <c r="MGW460" s="47"/>
      <c r="MGX460" s="47"/>
      <c r="MGY460" s="47"/>
      <c r="MGZ460" s="47"/>
      <c r="MHA460" s="47"/>
      <c r="MHB460" s="47"/>
      <c r="MHC460" s="47"/>
      <c r="MHD460" s="47"/>
      <c r="MHE460" s="47"/>
      <c r="MHF460" s="47"/>
      <c r="MHG460" s="47"/>
      <c r="MHH460" s="47"/>
      <c r="MHI460" s="47"/>
      <c r="MHJ460" s="47"/>
      <c r="MHK460" s="47"/>
      <c r="MHL460" s="47"/>
      <c r="MHM460" s="47"/>
      <c r="MHN460" s="47"/>
      <c r="MHO460" s="47"/>
      <c r="MHP460" s="47"/>
      <c r="MHQ460" s="47"/>
      <c r="MHR460" s="47"/>
      <c r="MHS460" s="47"/>
      <c r="MHT460" s="47"/>
      <c r="MHU460" s="47"/>
      <c r="MHV460" s="47"/>
      <c r="MHW460" s="47"/>
      <c r="MHX460" s="47"/>
      <c r="MHY460" s="47"/>
      <c r="MHZ460" s="47"/>
      <c r="MIA460" s="47"/>
      <c r="MIB460" s="47"/>
      <c r="MIC460" s="47"/>
      <c r="MID460" s="47"/>
      <c r="MIE460" s="47"/>
      <c r="MIF460" s="47"/>
      <c r="MIG460" s="47"/>
      <c r="MIH460" s="47"/>
      <c r="MII460" s="47"/>
      <c r="MIJ460" s="47"/>
      <c r="MIK460" s="47"/>
      <c r="MIL460" s="47"/>
      <c r="MIM460" s="47"/>
      <c r="MIN460" s="47"/>
      <c r="MIO460" s="47"/>
      <c r="MIP460" s="47"/>
      <c r="MIQ460" s="47"/>
      <c r="MIR460" s="47"/>
      <c r="MIS460" s="47"/>
      <c r="MIT460" s="47"/>
      <c r="MIU460" s="47"/>
      <c r="MIV460" s="47"/>
      <c r="MIW460" s="47"/>
      <c r="MIX460" s="47"/>
      <c r="MIY460" s="47"/>
      <c r="MIZ460" s="47"/>
      <c r="MJA460" s="47"/>
      <c r="MJB460" s="47"/>
      <c r="MJC460" s="47"/>
      <c r="MJD460" s="47"/>
      <c r="MJE460" s="47"/>
      <c r="MJF460" s="47"/>
      <c r="MJG460" s="47"/>
      <c r="MJH460" s="47"/>
      <c r="MJI460" s="47"/>
      <c r="MJJ460" s="47"/>
      <c r="MJK460" s="47"/>
      <c r="MJL460" s="47"/>
      <c r="MJM460" s="47"/>
      <c r="MJN460" s="47"/>
      <c r="MJO460" s="47"/>
      <c r="MJP460" s="47"/>
      <c r="MJQ460" s="47"/>
      <c r="MJR460" s="47"/>
      <c r="MJS460" s="47"/>
      <c r="MJT460" s="47"/>
      <c r="MJU460" s="47"/>
      <c r="MJV460" s="47"/>
      <c r="MJW460" s="47"/>
      <c r="MJX460" s="47"/>
      <c r="MJY460" s="47"/>
      <c r="MJZ460" s="47"/>
      <c r="MKA460" s="47"/>
      <c r="MKB460" s="47"/>
      <c r="MKC460" s="47"/>
      <c r="MKD460" s="47"/>
      <c r="MKE460" s="47"/>
      <c r="MKF460" s="47"/>
      <c r="MKG460" s="47"/>
      <c r="MKH460" s="47"/>
      <c r="MKI460" s="47"/>
      <c r="MKJ460" s="47"/>
      <c r="MKK460" s="47"/>
      <c r="MKL460" s="47"/>
      <c r="MKM460" s="47"/>
      <c r="MKN460" s="47"/>
      <c r="MKO460" s="47"/>
      <c r="MKP460" s="47"/>
      <c r="MKQ460" s="47"/>
      <c r="MKR460" s="47"/>
      <c r="MKS460" s="47"/>
      <c r="MKT460" s="47"/>
      <c r="MKU460" s="47"/>
      <c r="MKV460" s="47"/>
      <c r="MKW460" s="47"/>
      <c r="MKX460" s="47"/>
      <c r="MKY460" s="47"/>
      <c r="MKZ460" s="47"/>
      <c r="MLA460" s="47"/>
      <c r="MLB460" s="47"/>
      <c r="MLC460" s="47"/>
      <c r="MLD460" s="47"/>
      <c r="MLE460" s="47"/>
      <c r="MLF460" s="47"/>
      <c r="MLG460" s="47"/>
      <c r="MLH460" s="47"/>
      <c r="MLI460" s="47"/>
      <c r="MLJ460" s="47"/>
      <c r="MLK460" s="47"/>
      <c r="MLL460" s="47"/>
      <c r="MLM460" s="47"/>
      <c r="MLN460" s="47"/>
      <c r="MLO460" s="47"/>
      <c r="MLP460" s="47"/>
      <c r="MLQ460" s="47"/>
      <c r="MLR460" s="47"/>
      <c r="MLS460" s="47"/>
      <c r="MLT460" s="47"/>
      <c r="MLU460" s="47"/>
      <c r="MLV460" s="47"/>
      <c r="MLW460" s="47"/>
      <c r="MLX460" s="47"/>
      <c r="MLY460" s="47"/>
      <c r="MLZ460" s="47"/>
      <c r="MMA460" s="47"/>
      <c r="MMB460" s="47"/>
      <c r="MMC460" s="47"/>
      <c r="MMD460" s="47"/>
      <c r="MME460" s="47"/>
      <c r="MMF460" s="47"/>
      <c r="MMG460" s="47"/>
      <c r="MMH460" s="47"/>
      <c r="MMI460" s="47"/>
      <c r="MMJ460" s="47"/>
      <c r="MMK460" s="47"/>
      <c r="MML460" s="47"/>
      <c r="MMM460" s="47"/>
      <c r="MMN460" s="47"/>
      <c r="MMO460" s="47"/>
      <c r="MMP460" s="47"/>
      <c r="MMQ460" s="47"/>
      <c r="MMR460" s="47"/>
      <c r="MMS460" s="47"/>
      <c r="MMT460" s="47"/>
      <c r="MMU460" s="47"/>
      <c r="MMV460" s="47"/>
      <c r="MMW460" s="47"/>
      <c r="MMX460" s="47"/>
      <c r="MMY460" s="47"/>
      <c r="MMZ460" s="47"/>
      <c r="MNA460" s="47"/>
      <c r="MNB460" s="47"/>
      <c r="MNC460" s="47"/>
      <c r="MND460" s="47"/>
      <c r="MNE460" s="47"/>
      <c r="MNF460" s="47"/>
      <c r="MNG460" s="47"/>
      <c r="MNH460" s="47"/>
      <c r="MNI460" s="47"/>
      <c r="MNJ460" s="47"/>
      <c r="MNK460" s="47"/>
      <c r="MNL460" s="47"/>
      <c r="MNM460" s="47"/>
      <c r="MNN460" s="47"/>
      <c r="MNO460" s="47"/>
      <c r="MNP460" s="47"/>
      <c r="MNQ460" s="47"/>
      <c r="MNR460" s="47"/>
      <c r="MNS460" s="47"/>
      <c r="MNT460" s="47"/>
      <c r="MNU460" s="47"/>
      <c r="MNV460" s="47"/>
      <c r="MNW460" s="47"/>
      <c r="MNX460" s="47"/>
      <c r="MNY460" s="47"/>
      <c r="MNZ460" s="47"/>
      <c r="MOA460" s="47"/>
      <c r="MOB460" s="47"/>
      <c r="MOC460" s="47"/>
      <c r="MOD460" s="47"/>
      <c r="MOE460" s="47"/>
      <c r="MOF460" s="47"/>
      <c r="MOG460" s="47"/>
      <c r="MOH460" s="47"/>
      <c r="MOI460" s="47"/>
      <c r="MOJ460" s="47"/>
      <c r="MOK460" s="47"/>
      <c r="MOL460" s="47"/>
      <c r="MOM460" s="47"/>
      <c r="MON460" s="47"/>
      <c r="MOO460" s="47"/>
      <c r="MOP460" s="47"/>
      <c r="MOQ460" s="47"/>
      <c r="MOR460" s="47"/>
      <c r="MOS460" s="47"/>
      <c r="MOT460" s="47"/>
      <c r="MOU460" s="47"/>
      <c r="MOV460" s="47"/>
      <c r="MOW460" s="47"/>
      <c r="MOX460" s="47"/>
      <c r="MOY460" s="47"/>
      <c r="MOZ460" s="47"/>
      <c r="MPA460" s="47"/>
      <c r="MPB460" s="47"/>
      <c r="MPC460" s="47"/>
      <c r="MPD460" s="47"/>
      <c r="MPE460" s="47"/>
      <c r="MPF460" s="47"/>
      <c r="MPG460" s="47"/>
      <c r="MPH460" s="47"/>
      <c r="MPI460" s="47"/>
      <c r="MPJ460" s="47"/>
      <c r="MPK460" s="47"/>
      <c r="MPL460" s="47"/>
      <c r="MPM460" s="47"/>
      <c r="MPN460" s="47"/>
      <c r="MPO460" s="47"/>
      <c r="MPP460" s="47"/>
      <c r="MPQ460" s="47"/>
      <c r="MPR460" s="47"/>
      <c r="MPS460" s="47"/>
      <c r="MPT460" s="47"/>
      <c r="MPU460" s="47"/>
      <c r="MPV460" s="47"/>
      <c r="MPW460" s="47"/>
      <c r="MPX460" s="47"/>
      <c r="MPY460" s="47"/>
      <c r="MPZ460" s="47"/>
      <c r="MQA460" s="47"/>
      <c r="MQB460" s="47"/>
      <c r="MQC460" s="47"/>
      <c r="MQD460" s="47"/>
      <c r="MQE460" s="47"/>
      <c r="MQF460" s="47"/>
      <c r="MQG460" s="47"/>
      <c r="MQH460" s="47"/>
      <c r="MQI460" s="47"/>
      <c r="MQJ460" s="47"/>
      <c r="MQK460" s="47"/>
      <c r="MQL460" s="47"/>
      <c r="MQM460" s="47"/>
      <c r="MQN460" s="47"/>
      <c r="MQO460" s="47"/>
      <c r="MQP460" s="47"/>
      <c r="MQQ460" s="47"/>
      <c r="MQR460" s="47"/>
      <c r="MQS460" s="47"/>
      <c r="MQT460" s="47"/>
      <c r="MQU460" s="47"/>
      <c r="MQV460" s="47"/>
      <c r="MQW460" s="47"/>
      <c r="MQX460" s="47"/>
      <c r="MQY460" s="47"/>
      <c r="MQZ460" s="47"/>
      <c r="MRA460" s="47"/>
      <c r="MRB460" s="47"/>
      <c r="MRC460" s="47"/>
      <c r="MRD460" s="47"/>
      <c r="MRE460" s="47"/>
      <c r="MRF460" s="47"/>
      <c r="MRG460" s="47"/>
      <c r="MRH460" s="47"/>
      <c r="MRI460" s="47"/>
      <c r="MRJ460" s="47"/>
      <c r="MRK460" s="47"/>
      <c r="MRL460" s="47"/>
      <c r="MRM460" s="47"/>
      <c r="MRN460" s="47"/>
      <c r="MRO460" s="47"/>
      <c r="MRP460" s="47"/>
      <c r="MRQ460" s="47"/>
      <c r="MRR460" s="47"/>
      <c r="MRS460" s="47"/>
      <c r="MRT460" s="47"/>
      <c r="MRU460" s="47"/>
      <c r="MRV460" s="47"/>
      <c r="MRW460" s="47"/>
      <c r="MRX460" s="47"/>
      <c r="MRY460" s="47"/>
      <c r="MRZ460" s="47"/>
      <c r="MSA460" s="47"/>
      <c r="MSB460" s="47"/>
      <c r="MSC460" s="47"/>
      <c r="MSD460" s="47"/>
      <c r="MSE460" s="47"/>
      <c r="MSF460" s="47"/>
      <c r="MSG460" s="47"/>
      <c r="MSH460" s="47"/>
      <c r="MSI460" s="47"/>
      <c r="MSJ460" s="47"/>
      <c r="MSK460" s="47"/>
      <c r="MSL460" s="47"/>
      <c r="MSM460" s="47"/>
      <c r="MSN460" s="47"/>
      <c r="MSO460" s="47"/>
      <c r="MSP460" s="47"/>
      <c r="MSQ460" s="47"/>
      <c r="MSR460" s="47"/>
      <c r="MSS460" s="47"/>
      <c r="MST460" s="47"/>
      <c r="MSU460" s="47"/>
      <c r="MSV460" s="47"/>
      <c r="MSW460" s="47"/>
      <c r="MSX460" s="47"/>
      <c r="MSY460" s="47"/>
      <c r="MSZ460" s="47"/>
      <c r="MTA460" s="47"/>
      <c r="MTB460" s="47"/>
      <c r="MTC460" s="47"/>
      <c r="MTD460" s="47"/>
      <c r="MTE460" s="47"/>
      <c r="MTF460" s="47"/>
      <c r="MTG460" s="47"/>
      <c r="MTH460" s="47"/>
      <c r="MTI460" s="47"/>
      <c r="MTJ460" s="47"/>
      <c r="MTK460" s="47"/>
      <c r="MTL460" s="47"/>
      <c r="MTM460" s="47"/>
      <c r="MTN460" s="47"/>
      <c r="MTO460" s="47"/>
      <c r="MTP460" s="47"/>
      <c r="MTQ460" s="47"/>
      <c r="MTR460" s="47"/>
      <c r="MTS460" s="47"/>
      <c r="MTT460" s="47"/>
      <c r="MTU460" s="47"/>
      <c r="MTV460" s="47"/>
      <c r="MTW460" s="47"/>
      <c r="MTX460" s="47"/>
      <c r="MTY460" s="47"/>
      <c r="MTZ460" s="47"/>
      <c r="MUA460" s="47"/>
      <c r="MUB460" s="47"/>
      <c r="MUC460" s="47"/>
      <c r="MUD460" s="47"/>
      <c r="MUE460" s="47"/>
      <c r="MUF460" s="47"/>
      <c r="MUG460" s="47"/>
      <c r="MUH460" s="47"/>
      <c r="MUI460" s="47"/>
      <c r="MUJ460" s="47"/>
      <c r="MUK460" s="47"/>
      <c r="MUL460" s="47"/>
      <c r="MUM460" s="47"/>
      <c r="MUN460" s="47"/>
      <c r="MUO460" s="47"/>
      <c r="MUP460" s="47"/>
      <c r="MUQ460" s="47"/>
      <c r="MUR460" s="47"/>
      <c r="MUS460" s="47"/>
      <c r="MUT460" s="47"/>
      <c r="MUU460" s="47"/>
      <c r="MUV460" s="47"/>
      <c r="MUW460" s="47"/>
      <c r="MUX460" s="47"/>
      <c r="MUY460" s="47"/>
      <c r="MUZ460" s="47"/>
      <c r="MVA460" s="47"/>
      <c r="MVB460" s="47"/>
      <c r="MVC460" s="47"/>
      <c r="MVD460" s="47"/>
      <c r="MVE460" s="47"/>
      <c r="MVF460" s="47"/>
      <c r="MVG460" s="47"/>
      <c r="MVH460" s="47"/>
      <c r="MVI460" s="47"/>
      <c r="MVJ460" s="47"/>
      <c r="MVK460" s="47"/>
      <c r="MVL460" s="47"/>
      <c r="MVM460" s="47"/>
      <c r="MVN460" s="47"/>
      <c r="MVO460" s="47"/>
      <c r="MVP460" s="47"/>
      <c r="MVQ460" s="47"/>
      <c r="MVR460" s="47"/>
      <c r="MVS460" s="47"/>
      <c r="MVT460" s="47"/>
      <c r="MVU460" s="47"/>
      <c r="MVV460" s="47"/>
      <c r="MVW460" s="47"/>
      <c r="MVX460" s="47"/>
      <c r="MVY460" s="47"/>
      <c r="MVZ460" s="47"/>
      <c r="MWA460" s="47"/>
      <c r="MWB460" s="47"/>
      <c r="MWC460" s="47"/>
      <c r="MWD460" s="47"/>
      <c r="MWE460" s="47"/>
      <c r="MWF460" s="47"/>
      <c r="MWG460" s="47"/>
      <c r="MWH460" s="47"/>
      <c r="MWI460" s="47"/>
      <c r="MWJ460" s="47"/>
      <c r="MWK460" s="47"/>
      <c r="MWL460" s="47"/>
      <c r="MWM460" s="47"/>
      <c r="MWN460" s="47"/>
      <c r="MWO460" s="47"/>
      <c r="MWP460" s="47"/>
      <c r="MWQ460" s="47"/>
      <c r="MWR460" s="47"/>
      <c r="MWS460" s="47"/>
      <c r="MWT460" s="47"/>
      <c r="MWU460" s="47"/>
      <c r="MWV460" s="47"/>
      <c r="MWW460" s="47"/>
      <c r="MWX460" s="47"/>
      <c r="MWY460" s="47"/>
      <c r="MWZ460" s="47"/>
      <c r="MXA460" s="47"/>
      <c r="MXB460" s="47"/>
      <c r="MXC460" s="47"/>
      <c r="MXD460" s="47"/>
      <c r="MXE460" s="47"/>
      <c r="MXF460" s="47"/>
      <c r="MXG460" s="47"/>
      <c r="MXH460" s="47"/>
      <c r="MXI460" s="47"/>
      <c r="MXJ460" s="47"/>
      <c r="MXK460" s="47"/>
      <c r="MXL460" s="47"/>
      <c r="MXM460" s="47"/>
      <c r="MXN460" s="47"/>
      <c r="MXO460" s="47"/>
      <c r="MXP460" s="47"/>
      <c r="MXQ460" s="47"/>
      <c r="MXR460" s="47"/>
      <c r="MXS460" s="47"/>
      <c r="MXT460" s="47"/>
      <c r="MXU460" s="47"/>
      <c r="MXV460" s="47"/>
      <c r="MXW460" s="47"/>
      <c r="MXX460" s="47"/>
      <c r="MXY460" s="47"/>
      <c r="MXZ460" s="47"/>
      <c r="MYA460" s="47"/>
      <c r="MYB460" s="47"/>
      <c r="MYC460" s="47"/>
      <c r="MYD460" s="47"/>
      <c r="MYE460" s="47"/>
      <c r="MYF460" s="47"/>
      <c r="MYG460" s="47"/>
      <c r="MYH460" s="47"/>
      <c r="MYI460" s="47"/>
      <c r="MYJ460" s="47"/>
      <c r="MYK460" s="47"/>
      <c r="MYL460" s="47"/>
      <c r="MYM460" s="47"/>
      <c r="MYN460" s="47"/>
      <c r="MYO460" s="47"/>
      <c r="MYP460" s="47"/>
      <c r="MYQ460" s="47"/>
      <c r="MYR460" s="47"/>
      <c r="MYS460" s="47"/>
      <c r="MYT460" s="47"/>
      <c r="MYU460" s="47"/>
      <c r="MYV460" s="47"/>
      <c r="MYW460" s="47"/>
      <c r="MYX460" s="47"/>
      <c r="MYY460" s="47"/>
      <c r="MYZ460" s="47"/>
      <c r="MZA460" s="47"/>
      <c r="MZB460" s="47"/>
      <c r="MZC460" s="47"/>
      <c r="MZD460" s="47"/>
      <c r="MZE460" s="47"/>
      <c r="MZF460" s="47"/>
      <c r="MZG460" s="47"/>
      <c r="MZH460" s="47"/>
      <c r="MZI460" s="47"/>
      <c r="MZJ460" s="47"/>
      <c r="MZK460" s="47"/>
      <c r="MZL460" s="47"/>
      <c r="MZM460" s="47"/>
      <c r="MZN460" s="47"/>
      <c r="MZO460" s="47"/>
      <c r="MZP460" s="47"/>
      <c r="MZQ460" s="47"/>
      <c r="MZR460" s="47"/>
      <c r="MZS460" s="47"/>
      <c r="MZT460" s="47"/>
      <c r="MZU460" s="47"/>
      <c r="MZV460" s="47"/>
      <c r="MZW460" s="47"/>
      <c r="MZX460" s="47"/>
      <c r="MZY460" s="47"/>
      <c r="MZZ460" s="47"/>
      <c r="NAA460" s="47"/>
      <c r="NAB460" s="47"/>
      <c r="NAC460" s="47"/>
      <c r="NAD460" s="47"/>
      <c r="NAE460" s="47"/>
      <c r="NAF460" s="47"/>
      <c r="NAG460" s="47"/>
      <c r="NAH460" s="47"/>
      <c r="NAI460" s="47"/>
      <c r="NAJ460" s="47"/>
      <c r="NAK460" s="47"/>
      <c r="NAL460" s="47"/>
      <c r="NAM460" s="47"/>
      <c r="NAN460" s="47"/>
      <c r="NAO460" s="47"/>
      <c r="NAP460" s="47"/>
      <c r="NAQ460" s="47"/>
      <c r="NAR460" s="47"/>
      <c r="NAS460" s="47"/>
      <c r="NAT460" s="47"/>
      <c r="NAU460" s="47"/>
      <c r="NAV460" s="47"/>
      <c r="NAW460" s="47"/>
      <c r="NAX460" s="47"/>
      <c r="NAY460" s="47"/>
      <c r="NAZ460" s="47"/>
      <c r="NBA460" s="47"/>
      <c r="NBB460" s="47"/>
      <c r="NBC460" s="47"/>
      <c r="NBD460" s="47"/>
      <c r="NBE460" s="47"/>
      <c r="NBF460" s="47"/>
      <c r="NBG460" s="47"/>
      <c r="NBH460" s="47"/>
      <c r="NBI460" s="47"/>
      <c r="NBJ460" s="47"/>
      <c r="NBK460" s="47"/>
      <c r="NBL460" s="47"/>
      <c r="NBM460" s="47"/>
      <c r="NBN460" s="47"/>
      <c r="NBO460" s="47"/>
      <c r="NBP460" s="47"/>
      <c r="NBQ460" s="47"/>
      <c r="NBR460" s="47"/>
      <c r="NBS460" s="47"/>
      <c r="NBT460" s="47"/>
      <c r="NBU460" s="47"/>
      <c r="NBV460" s="47"/>
      <c r="NBW460" s="47"/>
      <c r="NBX460" s="47"/>
      <c r="NBY460" s="47"/>
      <c r="NBZ460" s="47"/>
      <c r="NCA460" s="47"/>
      <c r="NCB460" s="47"/>
      <c r="NCC460" s="47"/>
      <c r="NCD460" s="47"/>
      <c r="NCE460" s="47"/>
      <c r="NCF460" s="47"/>
      <c r="NCG460" s="47"/>
      <c r="NCH460" s="47"/>
      <c r="NCI460" s="47"/>
      <c r="NCJ460" s="47"/>
      <c r="NCK460" s="47"/>
      <c r="NCL460" s="47"/>
      <c r="NCM460" s="47"/>
      <c r="NCN460" s="47"/>
      <c r="NCO460" s="47"/>
      <c r="NCP460" s="47"/>
      <c r="NCQ460" s="47"/>
      <c r="NCR460" s="47"/>
      <c r="NCS460" s="47"/>
      <c r="NCT460" s="47"/>
      <c r="NCU460" s="47"/>
      <c r="NCV460" s="47"/>
      <c r="NCW460" s="47"/>
      <c r="NCX460" s="47"/>
      <c r="NCY460" s="47"/>
      <c r="NCZ460" s="47"/>
      <c r="NDA460" s="47"/>
      <c r="NDB460" s="47"/>
      <c r="NDC460" s="47"/>
      <c r="NDD460" s="47"/>
      <c r="NDE460" s="47"/>
      <c r="NDF460" s="47"/>
      <c r="NDG460" s="47"/>
      <c r="NDH460" s="47"/>
      <c r="NDI460" s="47"/>
      <c r="NDJ460" s="47"/>
      <c r="NDK460" s="47"/>
      <c r="NDL460" s="47"/>
      <c r="NDM460" s="47"/>
      <c r="NDN460" s="47"/>
      <c r="NDO460" s="47"/>
      <c r="NDP460" s="47"/>
      <c r="NDQ460" s="47"/>
      <c r="NDR460" s="47"/>
      <c r="NDS460" s="47"/>
      <c r="NDT460" s="47"/>
      <c r="NDU460" s="47"/>
      <c r="NDV460" s="47"/>
      <c r="NDW460" s="47"/>
      <c r="NDX460" s="47"/>
      <c r="NDY460" s="47"/>
      <c r="NDZ460" s="47"/>
      <c r="NEA460" s="47"/>
      <c r="NEB460" s="47"/>
      <c r="NEC460" s="47"/>
      <c r="NED460" s="47"/>
      <c r="NEE460" s="47"/>
      <c r="NEF460" s="47"/>
      <c r="NEG460" s="47"/>
      <c r="NEH460" s="47"/>
      <c r="NEI460" s="47"/>
      <c r="NEJ460" s="47"/>
      <c r="NEK460" s="47"/>
      <c r="NEL460" s="47"/>
      <c r="NEM460" s="47"/>
      <c r="NEN460" s="47"/>
      <c r="NEO460" s="47"/>
      <c r="NEP460" s="47"/>
      <c r="NEQ460" s="47"/>
      <c r="NER460" s="47"/>
      <c r="NES460" s="47"/>
      <c r="NET460" s="47"/>
      <c r="NEU460" s="47"/>
      <c r="NEV460" s="47"/>
      <c r="NEW460" s="47"/>
      <c r="NEX460" s="47"/>
      <c r="NEY460" s="47"/>
      <c r="NEZ460" s="47"/>
      <c r="NFA460" s="47"/>
      <c r="NFB460" s="47"/>
      <c r="NFC460" s="47"/>
      <c r="NFD460" s="47"/>
      <c r="NFE460" s="47"/>
      <c r="NFF460" s="47"/>
      <c r="NFG460" s="47"/>
      <c r="NFH460" s="47"/>
      <c r="NFI460" s="47"/>
      <c r="NFJ460" s="47"/>
      <c r="NFK460" s="47"/>
      <c r="NFL460" s="47"/>
      <c r="NFM460" s="47"/>
      <c r="NFN460" s="47"/>
      <c r="NFO460" s="47"/>
      <c r="NFP460" s="47"/>
      <c r="NFQ460" s="47"/>
      <c r="NFR460" s="47"/>
      <c r="NFS460" s="47"/>
      <c r="NFT460" s="47"/>
      <c r="NFU460" s="47"/>
      <c r="NFV460" s="47"/>
      <c r="NFW460" s="47"/>
      <c r="NFX460" s="47"/>
      <c r="NFY460" s="47"/>
      <c r="NFZ460" s="47"/>
      <c r="NGA460" s="47"/>
      <c r="NGB460" s="47"/>
      <c r="NGC460" s="47"/>
      <c r="NGD460" s="47"/>
      <c r="NGE460" s="47"/>
      <c r="NGF460" s="47"/>
      <c r="NGG460" s="47"/>
      <c r="NGH460" s="47"/>
      <c r="NGI460" s="47"/>
      <c r="NGJ460" s="47"/>
      <c r="NGK460" s="47"/>
      <c r="NGL460" s="47"/>
      <c r="NGM460" s="47"/>
      <c r="NGN460" s="47"/>
      <c r="NGO460" s="47"/>
      <c r="NGP460" s="47"/>
      <c r="NGQ460" s="47"/>
      <c r="NGR460" s="47"/>
      <c r="NGS460" s="47"/>
      <c r="NGT460" s="47"/>
      <c r="NGU460" s="47"/>
      <c r="NGV460" s="47"/>
      <c r="NGW460" s="47"/>
      <c r="NGX460" s="47"/>
      <c r="NGY460" s="47"/>
      <c r="NGZ460" s="47"/>
      <c r="NHA460" s="47"/>
      <c r="NHB460" s="47"/>
      <c r="NHC460" s="47"/>
      <c r="NHD460" s="47"/>
      <c r="NHE460" s="47"/>
      <c r="NHF460" s="47"/>
      <c r="NHG460" s="47"/>
      <c r="NHH460" s="47"/>
      <c r="NHI460" s="47"/>
      <c r="NHJ460" s="47"/>
      <c r="NHK460" s="47"/>
      <c r="NHL460" s="47"/>
      <c r="NHM460" s="47"/>
      <c r="NHN460" s="47"/>
      <c r="NHO460" s="47"/>
      <c r="NHP460" s="47"/>
      <c r="NHQ460" s="47"/>
      <c r="NHR460" s="47"/>
      <c r="NHS460" s="47"/>
      <c r="NHT460" s="47"/>
      <c r="NHU460" s="47"/>
      <c r="NHV460" s="47"/>
      <c r="NHW460" s="47"/>
      <c r="NHX460" s="47"/>
      <c r="NHY460" s="47"/>
      <c r="NHZ460" s="47"/>
      <c r="NIA460" s="47"/>
      <c r="NIB460" s="47"/>
      <c r="NIC460" s="47"/>
      <c r="NID460" s="47"/>
      <c r="NIE460" s="47"/>
      <c r="NIF460" s="47"/>
      <c r="NIG460" s="47"/>
      <c r="NIH460" s="47"/>
      <c r="NII460" s="47"/>
      <c r="NIJ460" s="47"/>
      <c r="NIK460" s="47"/>
      <c r="NIL460" s="47"/>
      <c r="NIM460" s="47"/>
      <c r="NIN460" s="47"/>
      <c r="NIO460" s="47"/>
      <c r="NIP460" s="47"/>
      <c r="NIQ460" s="47"/>
      <c r="NIR460" s="47"/>
      <c r="NIS460" s="47"/>
      <c r="NIT460" s="47"/>
      <c r="NIU460" s="47"/>
      <c r="NIV460" s="47"/>
      <c r="NIW460" s="47"/>
      <c r="NIX460" s="47"/>
      <c r="NIY460" s="47"/>
      <c r="NIZ460" s="47"/>
      <c r="NJA460" s="47"/>
      <c r="NJB460" s="47"/>
      <c r="NJC460" s="47"/>
      <c r="NJD460" s="47"/>
      <c r="NJE460" s="47"/>
      <c r="NJF460" s="47"/>
      <c r="NJG460" s="47"/>
      <c r="NJH460" s="47"/>
      <c r="NJI460" s="47"/>
      <c r="NJJ460" s="47"/>
      <c r="NJK460" s="47"/>
      <c r="NJL460" s="47"/>
      <c r="NJM460" s="47"/>
      <c r="NJN460" s="47"/>
      <c r="NJO460" s="47"/>
      <c r="NJP460" s="47"/>
      <c r="NJQ460" s="47"/>
      <c r="NJR460" s="47"/>
      <c r="NJS460" s="47"/>
      <c r="NJT460" s="47"/>
      <c r="NJU460" s="47"/>
      <c r="NJV460" s="47"/>
      <c r="NJW460" s="47"/>
      <c r="NJX460" s="47"/>
      <c r="NJY460" s="47"/>
      <c r="NJZ460" s="47"/>
      <c r="NKA460" s="47"/>
      <c r="NKB460" s="47"/>
      <c r="NKC460" s="47"/>
      <c r="NKD460" s="47"/>
      <c r="NKE460" s="47"/>
      <c r="NKF460" s="47"/>
      <c r="NKG460" s="47"/>
      <c r="NKH460" s="47"/>
      <c r="NKI460" s="47"/>
      <c r="NKJ460" s="47"/>
      <c r="NKK460" s="47"/>
      <c r="NKL460" s="47"/>
      <c r="NKM460" s="47"/>
      <c r="NKN460" s="47"/>
      <c r="NKO460" s="47"/>
      <c r="NKP460" s="47"/>
      <c r="NKQ460" s="47"/>
      <c r="NKR460" s="47"/>
      <c r="NKS460" s="47"/>
      <c r="NKT460" s="47"/>
      <c r="NKU460" s="47"/>
      <c r="NKV460" s="47"/>
      <c r="NKW460" s="47"/>
      <c r="NKX460" s="47"/>
      <c r="NKY460" s="47"/>
      <c r="NKZ460" s="47"/>
      <c r="NLA460" s="47"/>
      <c r="NLB460" s="47"/>
      <c r="NLC460" s="47"/>
      <c r="NLD460" s="47"/>
      <c r="NLE460" s="47"/>
      <c r="NLF460" s="47"/>
      <c r="NLG460" s="47"/>
      <c r="NLH460" s="47"/>
      <c r="NLI460" s="47"/>
      <c r="NLJ460" s="47"/>
      <c r="NLK460" s="47"/>
      <c r="NLL460" s="47"/>
      <c r="NLM460" s="47"/>
      <c r="NLN460" s="47"/>
      <c r="NLO460" s="47"/>
      <c r="NLP460" s="47"/>
      <c r="NLQ460" s="47"/>
      <c r="NLR460" s="47"/>
      <c r="NLS460" s="47"/>
      <c r="NLT460" s="47"/>
      <c r="NLU460" s="47"/>
      <c r="NLV460" s="47"/>
      <c r="NLW460" s="47"/>
      <c r="NLX460" s="47"/>
      <c r="NLY460" s="47"/>
      <c r="NLZ460" s="47"/>
      <c r="NMA460" s="47"/>
      <c r="NMB460" s="47"/>
      <c r="NMC460" s="47"/>
      <c r="NMD460" s="47"/>
      <c r="NME460" s="47"/>
      <c r="NMF460" s="47"/>
      <c r="NMG460" s="47"/>
      <c r="NMH460" s="47"/>
      <c r="NMI460" s="47"/>
      <c r="NMJ460" s="47"/>
      <c r="NMK460" s="47"/>
      <c r="NML460" s="47"/>
      <c r="NMM460" s="47"/>
      <c r="NMN460" s="47"/>
      <c r="NMO460" s="47"/>
      <c r="NMP460" s="47"/>
      <c r="NMQ460" s="47"/>
      <c r="NMR460" s="47"/>
      <c r="NMS460" s="47"/>
      <c r="NMT460" s="47"/>
      <c r="NMU460" s="47"/>
      <c r="NMV460" s="47"/>
      <c r="NMW460" s="47"/>
      <c r="NMX460" s="47"/>
      <c r="NMY460" s="47"/>
      <c r="NMZ460" s="47"/>
      <c r="NNA460" s="47"/>
      <c r="NNB460" s="47"/>
      <c r="NNC460" s="47"/>
      <c r="NND460" s="47"/>
      <c r="NNE460" s="47"/>
      <c r="NNF460" s="47"/>
      <c r="NNG460" s="47"/>
      <c r="NNH460" s="47"/>
      <c r="NNI460" s="47"/>
      <c r="NNJ460" s="47"/>
      <c r="NNK460" s="47"/>
      <c r="NNL460" s="47"/>
      <c r="NNM460" s="47"/>
      <c r="NNN460" s="47"/>
      <c r="NNO460" s="47"/>
      <c r="NNP460" s="47"/>
      <c r="NNQ460" s="47"/>
      <c r="NNR460" s="47"/>
      <c r="NNS460" s="47"/>
      <c r="NNT460" s="47"/>
      <c r="NNU460" s="47"/>
      <c r="NNV460" s="47"/>
      <c r="NNW460" s="47"/>
      <c r="NNX460" s="47"/>
      <c r="NNY460" s="47"/>
      <c r="NNZ460" s="47"/>
      <c r="NOA460" s="47"/>
      <c r="NOB460" s="47"/>
      <c r="NOC460" s="47"/>
      <c r="NOD460" s="47"/>
      <c r="NOE460" s="47"/>
      <c r="NOF460" s="47"/>
      <c r="NOG460" s="47"/>
      <c r="NOH460" s="47"/>
      <c r="NOI460" s="47"/>
      <c r="NOJ460" s="47"/>
      <c r="NOK460" s="47"/>
      <c r="NOL460" s="47"/>
      <c r="NOM460" s="47"/>
      <c r="NON460" s="47"/>
      <c r="NOO460" s="47"/>
      <c r="NOP460" s="47"/>
      <c r="NOQ460" s="47"/>
      <c r="NOR460" s="47"/>
      <c r="NOS460" s="47"/>
      <c r="NOT460" s="47"/>
      <c r="NOU460" s="47"/>
      <c r="NOV460" s="47"/>
      <c r="NOW460" s="47"/>
      <c r="NOX460" s="47"/>
      <c r="NOY460" s="47"/>
      <c r="NOZ460" s="47"/>
      <c r="NPA460" s="47"/>
      <c r="NPB460" s="47"/>
      <c r="NPC460" s="47"/>
      <c r="NPD460" s="47"/>
      <c r="NPE460" s="47"/>
      <c r="NPF460" s="47"/>
      <c r="NPG460" s="47"/>
      <c r="NPH460" s="47"/>
      <c r="NPI460" s="47"/>
      <c r="NPJ460" s="47"/>
      <c r="NPK460" s="47"/>
      <c r="NPL460" s="47"/>
      <c r="NPM460" s="47"/>
      <c r="NPN460" s="47"/>
      <c r="NPO460" s="47"/>
      <c r="NPP460" s="47"/>
      <c r="NPQ460" s="47"/>
      <c r="NPR460" s="47"/>
      <c r="NPS460" s="47"/>
      <c r="NPT460" s="47"/>
      <c r="NPU460" s="47"/>
      <c r="NPV460" s="47"/>
      <c r="NPW460" s="47"/>
      <c r="NPX460" s="47"/>
      <c r="NPY460" s="47"/>
      <c r="NPZ460" s="47"/>
      <c r="NQA460" s="47"/>
      <c r="NQB460" s="47"/>
      <c r="NQC460" s="47"/>
      <c r="NQD460" s="47"/>
      <c r="NQE460" s="47"/>
      <c r="NQF460" s="47"/>
      <c r="NQG460" s="47"/>
      <c r="NQH460" s="47"/>
      <c r="NQI460" s="47"/>
      <c r="NQJ460" s="47"/>
      <c r="NQK460" s="47"/>
      <c r="NQL460" s="47"/>
      <c r="NQM460" s="47"/>
      <c r="NQN460" s="47"/>
      <c r="NQO460" s="47"/>
      <c r="NQP460" s="47"/>
      <c r="NQQ460" s="47"/>
      <c r="NQR460" s="47"/>
      <c r="NQS460" s="47"/>
      <c r="NQT460" s="47"/>
      <c r="NQU460" s="47"/>
      <c r="NQV460" s="47"/>
      <c r="NQW460" s="47"/>
      <c r="NQX460" s="47"/>
      <c r="NQY460" s="47"/>
      <c r="NQZ460" s="47"/>
      <c r="NRA460" s="47"/>
      <c r="NRB460" s="47"/>
      <c r="NRC460" s="47"/>
      <c r="NRD460" s="47"/>
      <c r="NRE460" s="47"/>
      <c r="NRF460" s="47"/>
      <c r="NRG460" s="47"/>
      <c r="NRH460" s="47"/>
      <c r="NRI460" s="47"/>
      <c r="NRJ460" s="47"/>
      <c r="NRK460" s="47"/>
      <c r="NRL460" s="47"/>
      <c r="NRM460" s="47"/>
      <c r="NRN460" s="47"/>
      <c r="NRO460" s="47"/>
      <c r="NRP460" s="47"/>
      <c r="NRQ460" s="47"/>
      <c r="NRR460" s="47"/>
      <c r="NRS460" s="47"/>
      <c r="NRT460" s="47"/>
      <c r="NRU460" s="47"/>
      <c r="NRV460" s="47"/>
      <c r="NRW460" s="47"/>
      <c r="NRX460" s="47"/>
      <c r="NRY460" s="47"/>
      <c r="NRZ460" s="47"/>
      <c r="NSA460" s="47"/>
      <c r="NSB460" s="47"/>
      <c r="NSC460" s="47"/>
      <c r="NSD460" s="47"/>
      <c r="NSE460" s="47"/>
      <c r="NSF460" s="47"/>
      <c r="NSG460" s="47"/>
      <c r="NSH460" s="47"/>
      <c r="NSI460" s="47"/>
      <c r="NSJ460" s="47"/>
      <c r="NSK460" s="47"/>
      <c r="NSL460" s="47"/>
      <c r="NSM460" s="47"/>
      <c r="NSN460" s="47"/>
      <c r="NSO460" s="47"/>
      <c r="NSP460" s="47"/>
      <c r="NSQ460" s="47"/>
      <c r="NSR460" s="47"/>
      <c r="NSS460" s="47"/>
      <c r="NST460" s="47"/>
      <c r="NSU460" s="47"/>
      <c r="NSV460" s="47"/>
      <c r="NSW460" s="47"/>
      <c r="NSX460" s="47"/>
      <c r="NSY460" s="47"/>
      <c r="NSZ460" s="47"/>
      <c r="NTA460" s="47"/>
      <c r="NTB460" s="47"/>
      <c r="NTC460" s="47"/>
      <c r="NTD460" s="47"/>
      <c r="NTE460" s="47"/>
      <c r="NTF460" s="47"/>
      <c r="NTG460" s="47"/>
      <c r="NTH460" s="47"/>
      <c r="NTI460" s="47"/>
      <c r="NTJ460" s="47"/>
      <c r="NTK460" s="47"/>
      <c r="NTL460" s="47"/>
      <c r="NTM460" s="47"/>
      <c r="NTN460" s="47"/>
      <c r="NTO460" s="47"/>
      <c r="NTP460" s="47"/>
      <c r="NTQ460" s="47"/>
      <c r="NTR460" s="47"/>
      <c r="NTS460" s="47"/>
      <c r="NTT460" s="47"/>
      <c r="NTU460" s="47"/>
      <c r="NTV460" s="47"/>
      <c r="NTW460" s="47"/>
      <c r="NTX460" s="47"/>
      <c r="NTY460" s="47"/>
      <c r="NTZ460" s="47"/>
      <c r="NUA460" s="47"/>
      <c r="NUB460" s="47"/>
      <c r="NUC460" s="47"/>
      <c r="NUD460" s="47"/>
      <c r="NUE460" s="47"/>
      <c r="NUF460" s="47"/>
      <c r="NUG460" s="47"/>
      <c r="NUH460" s="47"/>
      <c r="NUI460" s="47"/>
      <c r="NUJ460" s="47"/>
      <c r="NUK460" s="47"/>
      <c r="NUL460" s="47"/>
      <c r="NUM460" s="47"/>
      <c r="NUN460" s="47"/>
      <c r="NUO460" s="47"/>
      <c r="NUP460" s="47"/>
      <c r="NUQ460" s="47"/>
      <c r="NUR460" s="47"/>
      <c r="NUS460" s="47"/>
      <c r="NUT460" s="47"/>
      <c r="NUU460" s="47"/>
      <c r="NUV460" s="47"/>
      <c r="NUW460" s="47"/>
      <c r="NUX460" s="47"/>
      <c r="NUY460" s="47"/>
      <c r="NUZ460" s="47"/>
      <c r="NVA460" s="47"/>
      <c r="NVB460" s="47"/>
      <c r="NVC460" s="47"/>
      <c r="NVD460" s="47"/>
      <c r="NVE460" s="47"/>
      <c r="NVF460" s="47"/>
      <c r="NVG460" s="47"/>
      <c r="NVH460" s="47"/>
      <c r="NVI460" s="47"/>
      <c r="NVJ460" s="47"/>
      <c r="NVK460" s="47"/>
      <c r="NVL460" s="47"/>
      <c r="NVM460" s="47"/>
      <c r="NVN460" s="47"/>
      <c r="NVO460" s="47"/>
      <c r="NVP460" s="47"/>
      <c r="NVQ460" s="47"/>
      <c r="NVR460" s="47"/>
      <c r="NVS460" s="47"/>
      <c r="NVT460" s="47"/>
      <c r="NVU460" s="47"/>
      <c r="NVV460" s="47"/>
      <c r="NVW460" s="47"/>
      <c r="NVX460" s="47"/>
      <c r="NVY460" s="47"/>
      <c r="NVZ460" s="47"/>
      <c r="NWA460" s="47"/>
      <c r="NWB460" s="47"/>
      <c r="NWC460" s="47"/>
      <c r="NWD460" s="47"/>
      <c r="NWE460" s="47"/>
      <c r="NWF460" s="47"/>
      <c r="NWG460" s="47"/>
      <c r="NWH460" s="47"/>
      <c r="NWI460" s="47"/>
      <c r="NWJ460" s="47"/>
      <c r="NWK460" s="47"/>
      <c r="NWL460" s="47"/>
      <c r="NWM460" s="47"/>
      <c r="NWN460" s="47"/>
      <c r="NWO460" s="47"/>
      <c r="NWP460" s="47"/>
      <c r="NWQ460" s="47"/>
      <c r="NWR460" s="47"/>
      <c r="NWS460" s="47"/>
      <c r="NWT460" s="47"/>
      <c r="NWU460" s="47"/>
      <c r="NWV460" s="47"/>
      <c r="NWW460" s="47"/>
      <c r="NWX460" s="47"/>
      <c r="NWY460" s="47"/>
      <c r="NWZ460" s="47"/>
      <c r="NXA460" s="47"/>
      <c r="NXB460" s="47"/>
      <c r="NXC460" s="47"/>
      <c r="NXD460" s="47"/>
      <c r="NXE460" s="47"/>
      <c r="NXF460" s="47"/>
      <c r="NXG460" s="47"/>
      <c r="NXH460" s="47"/>
      <c r="NXI460" s="47"/>
      <c r="NXJ460" s="47"/>
      <c r="NXK460" s="47"/>
      <c r="NXL460" s="47"/>
      <c r="NXM460" s="47"/>
      <c r="NXN460" s="47"/>
      <c r="NXO460" s="47"/>
      <c r="NXP460" s="47"/>
      <c r="NXQ460" s="47"/>
      <c r="NXR460" s="47"/>
      <c r="NXS460" s="47"/>
      <c r="NXT460" s="47"/>
      <c r="NXU460" s="47"/>
      <c r="NXV460" s="47"/>
      <c r="NXW460" s="47"/>
      <c r="NXX460" s="47"/>
      <c r="NXY460" s="47"/>
      <c r="NXZ460" s="47"/>
      <c r="NYA460" s="47"/>
      <c r="NYB460" s="47"/>
      <c r="NYC460" s="47"/>
      <c r="NYD460" s="47"/>
      <c r="NYE460" s="47"/>
      <c r="NYF460" s="47"/>
      <c r="NYG460" s="47"/>
      <c r="NYH460" s="47"/>
      <c r="NYI460" s="47"/>
      <c r="NYJ460" s="47"/>
      <c r="NYK460" s="47"/>
      <c r="NYL460" s="47"/>
      <c r="NYM460" s="47"/>
      <c r="NYN460" s="47"/>
      <c r="NYO460" s="47"/>
      <c r="NYP460" s="47"/>
      <c r="NYQ460" s="47"/>
      <c r="NYR460" s="47"/>
      <c r="NYS460" s="47"/>
      <c r="NYT460" s="47"/>
      <c r="NYU460" s="47"/>
      <c r="NYV460" s="47"/>
      <c r="NYW460" s="47"/>
      <c r="NYX460" s="47"/>
      <c r="NYY460" s="47"/>
      <c r="NYZ460" s="47"/>
      <c r="NZA460" s="47"/>
      <c r="NZB460" s="47"/>
      <c r="NZC460" s="47"/>
      <c r="NZD460" s="47"/>
      <c r="NZE460" s="47"/>
      <c r="NZF460" s="47"/>
      <c r="NZG460" s="47"/>
      <c r="NZH460" s="47"/>
      <c r="NZI460" s="47"/>
      <c r="NZJ460" s="47"/>
      <c r="NZK460" s="47"/>
      <c r="NZL460" s="47"/>
      <c r="NZM460" s="47"/>
      <c r="NZN460" s="47"/>
      <c r="NZO460" s="47"/>
      <c r="NZP460" s="47"/>
      <c r="NZQ460" s="47"/>
      <c r="NZR460" s="47"/>
      <c r="NZS460" s="47"/>
      <c r="NZT460" s="47"/>
      <c r="NZU460" s="47"/>
      <c r="NZV460" s="47"/>
      <c r="NZW460" s="47"/>
      <c r="NZX460" s="47"/>
      <c r="NZY460" s="47"/>
      <c r="NZZ460" s="47"/>
      <c r="OAA460" s="47"/>
      <c r="OAB460" s="47"/>
      <c r="OAC460" s="47"/>
      <c r="OAD460" s="47"/>
      <c r="OAE460" s="47"/>
      <c r="OAF460" s="47"/>
      <c r="OAG460" s="47"/>
      <c r="OAH460" s="47"/>
      <c r="OAI460" s="47"/>
      <c r="OAJ460" s="47"/>
      <c r="OAK460" s="47"/>
      <c r="OAL460" s="47"/>
      <c r="OAM460" s="47"/>
      <c r="OAN460" s="47"/>
      <c r="OAO460" s="47"/>
      <c r="OAP460" s="47"/>
      <c r="OAQ460" s="47"/>
      <c r="OAR460" s="47"/>
      <c r="OAS460" s="47"/>
      <c r="OAT460" s="47"/>
      <c r="OAU460" s="47"/>
      <c r="OAV460" s="47"/>
      <c r="OAW460" s="47"/>
      <c r="OAX460" s="47"/>
      <c r="OAY460" s="47"/>
      <c r="OAZ460" s="47"/>
      <c r="OBA460" s="47"/>
      <c r="OBB460" s="47"/>
      <c r="OBC460" s="47"/>
      <c r="OBD460" s="47"/>
      <c r="OBE460" s="47"/>
      <c r="OBF460" s="47"/>
      <c r="OBG460" s="47"/>
      <c r="OBH460" s="47"/>
      <c r="OBI460" s="47"/>
      <c r="OBJ460" s="47"/>
      <c r="OBK460" s="47"/>
      <c r="OBL460" s="47"/>
      <c r="OBM460" s="47"/>
      <c r="OBN460" s="47"/>
      <c r="OBO460" s="47"/>
      <c r="OBP460" s="47"/>
      <c r="OBQ460" s="47"/>
      <c r="OBR460" s="47"/>
      <c r="OBS460" s="47"/>
      <c r="OBT460" s="47"/>
      <c r="OBU460" s="47"/>
      <c r="OBV460" s="47"/>
      <c r="OBW460" s="47"/>
      <c r="OBX460" s="47"/>
      <c r="OBY460" s="47"/>
      <c r="OBZ460" s="47"/>
      <c r="OCA460" s="47"/>
      <c r="OCB460" s="47"/>
      <c r="OCC460" s="47"/>
      <c r="OCD460" s="47"/>
      <c r="OCE460" s="47"/>
      <c r="OCF460" s="47"/>
      <c r="OCG460" s="47"/>
      <c r="OCH460" s="47"/>
      <c r="OCI460" s="47"/>
      <c r="OCJ460" s="47"/>
      <c r="OCK460" s="47"/>
      <c r="OCL460" s="47"/>
      <c r="OCM460" s="47"/>
      <c r="OCN460" s="47"/>
      <c r="OCO460" s="47"/>
      <c r="OCP460" s="47"/>
      <c r="OCQ460" s="47"/>
      <c r="OCR460" s="47"/>
      <c r="OCS460" s="47"/>
      <c r="OCT460" s="47"/>
      <c r="OCU460" s="47"/>
      <c r="OCV460" s="47"/>
      <c r="OCW460" s="47"/>
      <c r="OCX460" s="47"/>
      <c r="OCY460" s="47"/>
      <c r="OCZ460" s="47"/>
      <c r="ODA460" s="47"/>
      <c r="ODB460" s="47"/>
      <c r="ODC460" s="47"/>
      <c r="ODD460" s="47"/>
      <c r="ODE460" s="47"/>
      <c r="ODF460" s="47"/>
      <c r="ODG460" s="47"/>
      <c r="ODH460" s="47"/>
      <c r="ODI460" s="47"/>
      <c r="ODJ460" s="47"/>
      <c r="ODK460" s="47"/>
      <c r="ODL460" s="47"/>
      <c r="ODM460" s="47"/>
      <c r="ODN460" s="47"/>
      <c r="ODO460" s="47"/>
      <c r="ODP460" s="47"/>
      <c r="ODQ460" s="47"/>
      <c r="ODR460" s="47"/>
      <c r="ODS460" s="47"/>
      <c r="ODT460" s="47"/>
      <c r="ODU460" s="47"/>
      <c r="ODV460" s="47"/>
      <c r="ODW460" s="47"/>
      <c r="ODX460" s="47"/>
      <c r="ODY460" s="47"/>
      <c r="ODZ460" s="47"/>
      <c r="OEA460" s="47"/>
      <c r="OEB460" s="47"/>
      <c r="OEC460" s="47"/>
      <c r="OED460" s="47"/>
      <c r="OEE460" s="47"/>
      <c r="OEF460" s="47"/>
      <c r="OEG460" s="47"/>
      <c r="OEH460" s="47"/>
      <c r="OEI460" s="47"/>
      <c r="OEJ460" s="47"/>
      <c r="OEK460" s="47"/>
      <c r="OEL460" s="47"/>
      <c r="OEM460" s="47"/>
      <c r="OEN460" s="47"/>
      <c r="OEO460" s="47"/>
      <c r="OEP460" s="47"/>
      <c r="OEQ460" s="47"/>
      <c r="OER460" s="47"/>
      <c r="OES460" s="47"/>
      <c r="OET460" s="47"/>
      <c r="OEU460" s="47"/>
      <c r="OEV460" s="47"/>
      <c r="OEW460" s="47"/>
      <c r="OEX460" s="47"/>
      <c r="OEY460" s="47"/>
      <c r="OEZ460" s="47"/>
      <c r="OFA460" s="47"/>
      <c r="OFB460" s="47"/>
      <c r="OFC460" s="47"/>
      <c r="OFD460" s="47"/>
      <c r="OFE460" s="47"/>
      <c r="OFF460" s="47"/>
      <c r="OFG460" s="47"/>
      <c r="OFH460" s="47"/>
      <c r="OFI460" s="47"/>
      <c r="OFJ460" s="47"/>
      <c r="OFK460" s="47"/>
      <c r="OFL460" s="47"/>
      <c r="OFM460" s="47"/>
      <c r="OFN460" s="47"/>
      <c r="OFO460" s="47"/>
      <c r="OFP460" s="47"/>
      <c r="OFQ460" s="47"/>
      <c r="OFR460" s="47"/>
      <c r="OFS460" s="47"/>
      <c r="OFT460" s="47"/>
      <c r="OFU460" s="47"/>
      <c r="OFV460" s="47"/>
      <c r="OFW460" s="47"/>
      <c r="OFX460" s="47"/>
      <c r="OFY460" s="47"/>
      <c r="OFZ460" s="47"/>
      <c r="OGA460" s="47"/>
      <c r="OGB460" s="47"/>
      <c r="OGC460" s="47"/>
      <c r="OGD460" s="47"/>
      <c r="OGE460" s="47"/>
      <c r="OGF460" s="47"/>
      <c r="OGG460" s="47"/>
      <c r="OGH460" s="47"/>
      <c r="OGI460" s="47"/>
      <c r="OGJ460" s="47"/>
      <c r="OGK460" s="47"/>
      <c r="OGL460" s="47"/>
      <c r="OGM460" s="47"/>
      <c r="OGN460" s="47"/>
      <c r="OGO460" s="47"/>
      <c r="OGP460" s="47"/>
      <c r="OGQ460" s="47"/>
      <c r="OGR460" s="47"/>
      <c r="OGS460" s="47"/>
      <c r="OGT460" s="47"/>
      <c r="OGU460" s="47"/>
      <c r="OGV460" s="47"/>
      <c r="OGW460" s="47"/>
      <c r="OGX460" s="47"/>
      <c r="OGY460" s="47"/>
      <c r="OGZ460" s="47"/>
      <c r="OHA460" s="47"/>
      <c r="OHB460" s="47"/>
      <c r="OHC460" s="47"/>
      <c r="OHD460" s="47"/>
      <c r="OHE460" s="47"/>
      <c r="OHF460" s="47"/>
      <c r="OHG460" s="47"/>
      <c r="OHH460" s="47"/>
      <c r="OHI460" s="47"/>
      <c r="OHJ460" s="47"/>
      <c r="OHK460" s="47"/>
      <c r="OHL460" s="47"/>
      <c r="OHM460" s="47"/>
      <c r="OHN460" s="47"/>
      <c r="OHO460" s="47"/>
      <c r="OHP460" s="47"/>
      <c r="OHQ460" s="47"/>
      <c r="OHR460" s="47"/>
      <c r="OHS460" s="47"/>
      <c r="OHT460" s="47"/>
      <c r="OHU460" s="47"/>
      <c r="OHV460" s="47"/>
      <c r="OHW460" s="47"/>
      <c r="OHX460" s="47"/>
      <c r="OHY460" s="47"/>
      <c r="OHZ460" s="47"/>
      <c r="OIA460" s="47"/>
      <c r="OIB460" s="47"/>
      <c r="OIC460" s="47"/>
      <c r="OID460" s="47"/>
      <c r="OIE460" s="47"/>
      <c r="OIF460" s="47"/>
      <c r="OIG460" s="47"/>
      <c r="OIH460" s="47"/>
      <c r="OII460" s="47"/>
      <c r="OIJ460" s="47"/>
      <c r="OIK460" s="47"/>
      <c r="OIL460" s="47"/>
      <c r="OIM460" s="47"/>
      <c r="OIN460" s="47"/>
      <c r="OIO460" s="47"/>
      <c r="OIP460" s="47"/>
      <c r="OIQ460" s="47"/>
      <c r="OIR460" s="47"/>
      <c r="OIS460" s="47"/>
      <c r="OIT460" s="47"/>
      <c r="OIU460" s="47"/>
      <c r="OIV460" s="47"/>
      <c r="OIW460" s="47"/>
      <c r="OIX460" s="47"/>
      <c r="OIY460" s="47"/>
      <c r="OIZ460" s="47"/>
      <c r="OJA460" s="47"/>
      <c r="OJB460" s="47"/>
      <c r="OJC460" s="47"/>
      <c r="OJD460" s="47"/>
      <c r="OJE460" s="47"/>
      <c r="OJF460" s="47"/>
      <c r="OJG460" s="47"/>
      <c r="OJH460" s="47"/>
      <c r="OJI460" s="47"/>
      <c r="OJJ460" s="47"/>
      <c r="OJK460" s="47"/>
      <c r="OJL460" s="47"/>
      <c r="OJM460" s="47"/>
      <c r="OJN460" s="47"/>
      <c r="OJO460" s="47"/>
      <c r="OJP460" s="47"/>
      <c r="OJQ460" s="47"/>
      <c r="OJR460" s="47"/>
      <c r="OJS460" s="47"/>
      <c r="OJT460" s="47"/>
      <c r="OJU460" s="47"/>
      <c r="OJV460" s="47"/>
      <c r="OJW460" s="47"/>
      <c r="OJX460" s="47"/>
      <c r="OJY460" s="47"/>
      <c r="OJZ460" s="47"/>
      <c r="OKA460" s="47"/>
      <c r="OKB460" s="47"/>
      <c r="OKC460" s="47"/>
      <c r="OKD460" s="47"/>
      <c r="OKE460" s="47"/>
      <c r="OKF460" s="47"/>
      <c r="OKG460" s="47"/>
      <c r="OKH460" s="47"/>
      <c r="OKI460" s="47"/>
      <c r="OKJ460" s="47"/>
      <c r="OKK460" s="47"/>
      <c r="OKL460" s="47"/>
      <c r="OKM460" s="47"/>
      <c r="OKN460" s="47"/>
      <c r="OKO460" s="47"/>
      <c r="OKP460" s="47"/>
      <c r="OKQ460" s="47"/>
      <c r="OKR460" s="47"/>
      <c r="OKS460" s="47"/>
      <c r="OKT460" s="47"/>
      <c r="OKU460" s="47"/>
      <c r="OKV460" s="47"/>
      <c r="OKW460" s="47"/>
      <c r="OKX460" s="47"/>
      <c r="OKY460" s="47"/>
      <c r="OKZ460" s="47"/>
      <c r="OLA460" s="47"/>
      <c r="OLB460" s="47"/>
      <c r="OLC460" s="47"/>
      <c r="OLD460" s="47"/>
      <c r="OLE460" s="47"/>
      <c r="OLF460" s="47"/>
      <c r="OLG460" s="47"/>
      <c r="OLH460" s="47"/>
      <c r="OLI460" s="47"/>
      <c r="OLJ460" s="47"/>
      <c r="OLK460" s="47"/>
      <c r="OLL460" s="47"/>
      <c r="OLM460" s="47"/>
      <c r="OLN460" s="47"/>
      <c r="OLO460" s="47"/>
      <c r="OLP460" s="47"/>
      <c r="OLQ460" s="47"/>
      <c r="OLR460" s="47"/>
      <c r="OLS460" s="47"/>
      <c r="OLT460" s="47"/>
      <c r="OLU460" s="47"/>
      <c r="OLV460" s="47"/>
      <c r="OLW460" s="47"/>
      <c r="OLX460" s="47"/>
      <c r="OLY460" s="47"/>
      <c r="OLZ460" s="47"/>
      <c r="OMA460" s="47"/>
      <c r="OMB460" s="47"/>
      <c r="OMC460" s="47"/>
      <c r="OMD460" s="47"/>
      <c r="OME460" s="47"/>
      <c r="OMF460" s="47"/>
      <c r="OMG460" s="47"/>
      <c r="OMH460" s="47"/>
      <c r="OMI460" s="47"/>
      <c r="OMJ460" s="47"/>
      <c r="OMK460" s="47"/>
      <c r="OML460" s="47"/>
      <c r="OMM460" s="47"/>
      <c r="OMN460" s="47"/>
      <c r="OMO460" s="47"/>
      <c r="OMP460" s="47"/>
      <c r="OMQ460" s="47"/>
      <c r="OMR460" s="47"/>
      <c r="OMS460" s="47"/>
      <c r="OMT460" s="47"/>
      <c r="OMU460" s="47"/>
      <c r="OMV460" s="47"/>
      <c r="OMW460" s="47"/>
      <c r="OMX460" s="47"/>
      <c r="OMY460" s="47"/>
      <c r="OMZ460" s="47"/>
      <c r="ONA460" s="47"/>
      <c r="ONB460" s="47"/>
      <c r="ONC460" s="47"/>
      <c r="OND460" s="47"/>
      <c r="ONE460" s="47"/>
      <c r="ONF460" s="47"/>
      <c r="ONG460" s="47"/>
      <c r="ONH460" s="47"/>
      <c r="ONI460" s="47"/>
      <c r="ONJ460" s="47"/>
      <c r="ONK460" s="47"/>
      <c r="ONL460" s="47"/>
      <c r="ONM460" s="47"/>
      <c r="ONN460" s="47"/>
      <c r="ONO460" s="47"/>
      <c r="ONP460" s="47"/>
      <c r="ONQ460" s="47"/>
      <c r="ONR460" s="47"/>
      <c r="ONS460" s="47"/>
      <c r="ONT460" s="47"/>
      <c r="ONU460" s="47"/>
      <c r="ONV460" s="47"/>
      <c r="ONW460" s="47"/>
      <c r="ONX460" s="47"/>
      <c r="ONY460" s="47"/>
      <c r="ONZ460" s="47"/>
      <c r="OOA460" s="47"/>
      <c r="OOB460" s="47"/>
      <c r="OOC460" s="47"/>
      <c r="OOD460" s="47"/>
      <c r="OOE460" s="47"/>
      <c r="OOF460" s="47"/>
      <c r="OOG460" s="47"/>
      <c r="OOH460" s="47"/>
      <c r="OOI460" s="47"/>
      <c r="OOJ460" s="47"/>
      <c r="OOK460" s="47"/>
      <c r="OOL460" s="47"/>
      <c r="OOM460" s="47"/>
      <c r="OON460" s="47"/>
      <c r="OOO460" s="47"/>
      <c r="OOP460" s="47"/>
      <c r="OOQ460" s="47"/>
      <c r="OOR460" s="47"/>
      <c r="OOS460" s="47"/>
      <c r="OOT460" s="47"/>
      <c r="OOU460" s="47"/>
      <c r="OOV460" s="47"/>
      <c r="OOW460" s="47"/>
      <c r="OOX460" s="47"/>
      <c r="OOY460" s="47"/>
      <c r="OOZ460" s="47"/>
      <c r="OPA460" s="47"/>
      <c r="OPB460" s="47"/>
      <c r="OPC460" s="47"/>
      <c r="OPD460" s="47"/>
      <c r="OPE460" s="47"/>
      <c r="OPF460" s="47"/>
      <c r="OPG460" s="47"/>
      <c r="OPH460" s="47"/>
      <c r="OPI460" s="47"/>
      <c r="OPJ460" s="47"/>
      <c r="OPK460" s="47"/>
      <c r="OPL460" s="47"/>
      <c r="OPM460" s="47"/>
      <c r="OPN460" s="47"/>
      <c r="OPO460" s="47"/>
      <c r="OPP460" s="47"/>
      <c r="OPQ460" s="47"/>
      <c r="OPR460" s="47"/>
      <c r="OPS460" s="47"/>
      <c r="OPT460" s="47"/>
      <c r="OPU460" s="47"/>
      <c r="OPV460" s="47"/>
      <c r="OPW460" s="47"/>
      <c r="OPX460" s="47"/>
      <c r="OPY460" s="47"/>
      <c r="OPZ460" s="47"/>
      <c r="OQA460" s="47"/>
      <c r="OQB460" s="47"/>
      <c r="OQC460" s="47"/>
      <c r="OQD460" s="47"/>
      <c r="OQE460" s="47"/>
      <c r="OQF460" s="47"/>
      <c r="OQG460" s="47"/>
      <c r="OQH460" s="47"/>
      <c r="OQI460" s="47"/>
      <c r="OQJ460" s="47"/>
      <c r="OQK460" s="47"/>
      <c r="OQL460" s="47"/>
      <c r="OQM460" s="47"/>
      <c r="OQN460" s="47"/>
      <c r="OQO460" s="47"/>
      <c r="OQP460" s="47"/>
      <c r="OQQ460" s="47"/>
      <c r="OQR460" s="47"/>
      <c r="OQS460" s="47"/>
      <c r="OQT460" s="47"/>
      <c r="OQU460" s="47"/>
      <c r="OQV460" s="47"/>
      <c r="OQW460" s="47"/>
      <c r="OQX460" s="47"/>
      <c r="OQY460" s="47"/>
      <c r="OQZ460" s="47"/>
      <c r="ORA460" s="47"/>
      <c r="ORB460" s="47"/>
      <c r="ORC460" s="47"/>
      <c r="ORD460" s="47"/>
      <c r="ORE460" s="47"/>
      <c r="ORF460" s="47"/>
      <c r="ORG460" s="47"/>
      <c r="ORH460" s="47"/>
      <c r="ORI460" s="47"/>
      <c r="ORJ460" s="47"/>
      <c r="ORK460" s="47"/>
      <c r="ORL460" s="47"/>
      <c r="ORM460" s="47"/>
      <c r="ORN460" s="47"/>
      <c r="ORO460" s="47"/>
      <c r="ORP460" s="47"/>
      <c r="ORQ460" s="47"/>
      <c r="ORR460" s="47"/>
      <c r="ORS460" s="47"/>
      <c r="ORT460" s="47"/>
      <c r="ORU460" s="47"/>
      <c r="ORV460" s="47"/>
      <c r="ORW460" s="47"/>
      <c r="ORX460" s="47"/>
      <c r="ORY460" s="47"/>
      <c r="ORZ460" s="47"/>
      <c r="OSA460" s="47"/>
      <c r="OSB460" s="47"/>
      <c r="OSC460" s="47"/>
      <c r="OSD460" s="47"/>
      <c r="OSE460" s="47"/>
      <c r="OSF460" s="47"/>
      <c r="OSG460" s="47"/>
      <c r="OSH460" s="47"/>
      <c r="OSI460" s="47"/>
      <c r="OSJ460" s="47"/>
      <c r="OSK460" s="47"/>
      <c r="OSL460" s="47"/>
      <c r="OSM460" s="47"/>
      <c r="OSN460" s="47"/>
      <c r="OSO460" s="47"/>
      <c r="OSP460" s="47"/>
      <c r="OSQ460" s="47"/>
      <c r="OSR460" s="47"/>
      <c r="OSS460" s="47"/>
      <c r="OST460" s="47"/>
      <c r="OSU460" s="47"/>
      <c r="OSV460" s="47"/>
      <c r="OSW460" s="47"/>
      <c r="OSX460" s="47"/>
      <c r="OSY460" s="47"/>
      <c r="OSZ460" s="47"/>
      <c r="OTA460" s="47"/>
      <c r="OTB460" s="47"/>
      <c r="OTC460" s="47"/>
      <c r="OTD460" s="47"/>
      <c r="OTE460" s="47"/>
      <c r="OTF460" s="47"/>
      <c r="OTG460" s="47"/>
      <c r="OTH460" s="47"/>
      <c r="OTI460" s="47"/>
      <c r="OTJ460" s="47"/>
      <c r="OTK460" s="47"/>
      <c r="OTL460" s="47"/>
      <c r="OTM460" s="47"/>
      <c r="OTN460" s="47"/>
      <c r="OTO460" s="47"/>
      <c r="OTP460" s="47"/>
      <c r="OTQ460" s="47"/>
      <c r="OTR460" s="47"/>
      <c r="OTS460" s="47"/>
      <c r="OTT460" s="47"/>
      <c r="OTU460" s="47"/>
      <c r="OTV460" s="47"/>
      <c r="OTW460" s="47"/>
      <c r="OTX460" s="47"/>
      <c r="OTY460" s="47"/>
      <c r="OTZ460" s="47"/>
      <c r="OUA460" s="47"/>
      <c r="OUB460" s="47"/>
      <c r="OUC460" s="47"/>
      <c r="OUD460" s="47"/>
      <c r="OUE460" s="47"/>
      <c r="OUF460" s="47"/>
      <c r="OUG460" s="47"/>
      <c r="OUH460" s="47"/>
      <c r="OUI460" s="47"/>
      <c r="OUJ460" s="47"/>
      <c r="OUK460" s="47"/>
      <c r="OUL460" s="47"/>
      <c r="OUM460" s="47"/>
      <c r="OUN460" s="47"/>
      <c r="OUO460" s="47"/>
      <c r="OUP460" s="47"/>
      <c r="OUQ460" s="47"/>
      <c r="OUR460" s="47"/>
      <c r="OUS460" s="47"/>
      <c r="OUT460" s="47"/>
      <c r="OUU460" s="47"/>
      <c r="OUV460" s="47"/>
      <c r="OUW460" s="47"/>
      <c r="OUX460" s="47"/>
      <c r="OUY460" s="47"/>
      <c r="OUZ460" s="47"/>
      <c r="OVA460" s="47"/>
      <c r="OVB460" s="47"/>
      <c r="OVC460" s="47"/>
      <c r="OVD460" s="47"/>
      <c r="OVE460" s="47"/>
      <c r="OVF460" s="47"/>
      <c r="OVG460" s="47"/>
      <c r="OVH460" s="47"/>
      <c r="OVI460" s="47"/>
      <c r="OVJ460" s="47"/>
      <c r="OVK460" s="47"/>
      <c r="OVL460" s="47"/>
      <c r="OVM460" s="47"/>
      <c r="OVN460" s="47"/>
      <c r="OVO460" s="47"/>
      <c r="OVP460" s="47"/>
      <c r="OVQ460" s="47"/>
      <c r="OVR460" s="47"/>
      <c r="OVS460" s="47"/>
      <c r="OVT460" s="47"/>
      <c r="OVU460" s="47"/>
      <c r="OVV460" s="47"/>
      <c r="OVW460" s="47"/>
      <c r="OVX460" s="47"/>
      <c r="OVY460" s="47"/>
      <c r="OVZ460" s="47"/>
      <c r="OWA460" s="47"/>
      <c r="OWB460" s="47"/>
      <c r="OWC460" s="47"/>
      <c r="OWD460" s="47"/>
      <c r="OWE460" s="47"/>
      <c r="OWF460" s="47"/>
      <c r="OWG460" s="47"/>
      <c r="OWH460" s="47"/>
      <c r="OWI460" s="47"/>
      <c r="OWJ460" s="47"/>
      <c r="OWK460" s="47"/>
      <c r="OWL460" s="47"/>
      <c r="OWM460" s="47"/>
      <c r="OWN460" s="47"/>
      <c r="OWO460" s="47"/>
      <c r="OWP460" s="47"/>
      <c r="OWQ460" s="47"/>
      <c r="OWR460" s="47"/>
      <c r="OWS460" s="47"/>
      <c r="OWT460" s="47"/>
      <c r="OWU460" s="47"/>
      <c r="OWV460" s="47"/>
      <c r="OWW460" s="47"/>
      <c r="OWX460" s="47"/>
      <c r="OWY460" s="47"/>
      <c r="OWZ460" s="47"/>
      <c r="OXA460" s="47"/>
      <c r="OXB460" s="47"/>
      <c r="OXC460" s="47"/>
      <c r="OXD460" s="47"/>
      <c r="OXE460" s="47"/>
      <c r="OXF460" s="47"/>
      <c r="OXG460" s="47"/>
      <c r="OXH460" s="47"/>
      <c r="OXI460" s="47"/>
      <c r="OXJ460" s="47"/>
      <c r="OXK460" s="47"/>
      <c r="OXL460" s="47"/>
      <c r="OXM460" s="47"/>
      <c r="OXN460" s="47"/>
      <c r="OXO460" s="47"/>
      <c r="OXP460" s="47"/>
      <c r="OXQ460" s="47"/>
      <c r="OXR460" s="47"/>
      <c r="OXS460" s="47"/>
      <c r="OXT460" s="47"/>
      <c r="OXU460" s="47"/>
      <c r="OXV460" s="47"/>
      <c r="OXW460" s="47"/>
      <c r="OXX460" s="47"/>
      <c r="OXY460" s="47"/>
      <c r="OXZ460" s="47"/>
      <c r="OYA460" s="47"/>
      <c r="OYB460" s="47"/>
      <c r="OYC460" s="47"/>
      <c r="OYD460" s="47"/>
      <c r="OYE460" s="47"/>
      <c r="OYF460" s="47"/>
      <c r="OYG460" s="47"/>
      <c r="OYH460" s="47"/>
      <c r="OYI460" s="47"/>
      <c r="OYJ460" s="47"/>
      <c r="OYK460" s="47"/>
      <c r="OYL460" s="47"/>
      <c r="OYM460" s="47"/>
      <c r="OYN460" s="47"/>
      <c r="OYO460" s="47"/>
      <c r="OYP460" s="47"/>
      <c r="OYQ460" s="47"/>
      <c r="OYR460" s="47"/>
      <c r="OYS460" s="47"/>
      <c r="OYT460" s="47"/>
      <c r="OYU460" s="47"/>
      <c r="OYV460" s="47"/>
      <c r="OYW460" s="47"/>
      <c r="OYX460" s="47"/>
      <c r="OYY460" s="47"/>
      <c r="OYZ460" s="47"/>
      <c r="OZA460" s="47"/>
      <c r="OZB460" s="47"/>
      <c r="OZC460" s="47"/>
      <c r="OZD460" s="47"/>
      <c r="OZE460" s="47"/>
      <c r="OZF460" s="47"/>
      <c r="OZG460" s="47"/>
      <c r="OZH460" s="47"/>
      <c r="OZI460" s="47"/>
      <c r="OZJ460" s="47"/>
      <c r="OZK460" s="47"/>
      <c r="OZL460" s="47"/>
      <c r="OZM460" s="47"/>
      <c r="OZN460" s="47"/>
      <c r="OZO460" s="47"/>
      <c r="OZP460" s="47"/>
      <c r="OZQ460" s="47"/>
      <c r="OZR460" s="47"/>
      <c r="OZS460" s="47"/>
      <c r="OZT460" s="47"/>
      <c r="OZU460" s="47"/>
      <c r="OZV460" s="47"/>
      <c r="OZW460" s="47"/>
      <c r="OZX460" s="47"/>
      <c r="OZY460" s="47"/>
      <c r="OZZ460" s="47"/>
      <c r="PAA460" s="47"/>
      <c r="PAB460" s="47"/>
      <c r="PAC460" s="47"/>
      <c r="PAD460" s="47"/>
      <c r="PAE460" s="47"/>
      <c r="PAF460" s="47"/>
      <c r="PAG460" s="47"/>
      <c r="PAH460" s="47"/>
      <c r="PAI460" s="47"/>
      <c r="PAJ460" s="47"/>
      <c r="PAK460" s="47"/>
      <c r="PAL460" s="47"/>
      <c r="PAM460" s="47"/>
      <c r="PAN460" s="47"/>
      <c r="PAO460" s="47"/>
      <c r="PAP460" s="47"/>
      <c r="PAQ460" s="47"/>
      <c r="PAR460" s="47"/>
      <c r="PAS460" s="47"/>
      <c r="PAT460" s="47"/>
      <c r="PAU460" s="47"/>
      <c r="PAV460" s="47"/>
      <c r="PAW460" s="47"/>
      <c r="PAX460" s="47"/>
      <c r="PAY460" s="47"/>
      <c r="PAZ460" s="47"/>
      <c r="PBA460" s="47"/>
      <c r="PBB460" s="47"/>
      <c r="PBC460" s="47"/>
      <c r="PBD460" s="47"/>
      <c r="PBE460" s="47"/>
      <c r="PBF460" s="47"/>
      <c r="PBG460" s="47"/>
      <c r="PBH460" s="47"/>
      <c r="PBI460" s="47"/>
      <c r="PBJ460" s="47"/>
      <c r="PBK460" s="47"/>
      <c r="PBL460" s="47"/>
      <c r="PBM460" s="47"/>
      <c r="PBN460" s="47"/>
      <c r="PBO460" s="47"/>
      <c r="PBP460" s="47"/>
      <c r="PBQ460" s="47"/>
      <c r="PBR460" s="47"/>
      <c r="PBS460" s="47"/>
      <c r="PBT460" s="47"/>
      <c r="PBU460" s="47"/>
      <c r="PBV460" s="47"/>
      <c r="PBW460" s="47"/>
      <c r="PBX460" s="47"/>
      <c r="PBY460" s="47"/>
      <c r="PBZ460" s="47"/>
      <c r="PCA460" s="47"/>
      <c r="PCB460" s="47"/>
      <c r="PCC460" s="47"/>
      <c r="PCD460" s="47"/>
      <c r="PCE460" s="47"/>
      <c r="PCF460" s="47"/>
      <c r="PCG460" s="47"/>
      <c r="PCH460" s="47"/>
      <c r="PCI460" s="47"/>
      <c r="PCJ460" s="47"/>
      <c r="PCK460" s="47"/>
      <c r="PCL460" s="47"/>
      <c r="PCM460" s="47"/>
      <c r="PCN460" s="47"/>
      <c r="PCO460" s="47"/>
      <c r="PCP460" s="47"/>
      <c r="PCQ460" s="47"/>
      <c r="PCR460" s="47"/>
      <c r="PCS460" s="47"/>
      <c r="PCT460" s="47"/>
      <c r="PCU460" s="47"/>
      <c r="PCV460" s="47"/>
      <c r="PCW460" s="47"/>
      <c r="PCX460" s="47"/>
      <c r="PCY460" s="47"/>
      <c r="PCZ460" s="47"/>
      <c r="PDA460" s="47"/>
      <c r="PDB460" s="47"/>
      <c r="PDC460" s="47"/>
      <c r="PDD460" s="47"/>
      <c r="PDE460" s="47"/>
      <c r="PDF460" s="47"/>
      <c r="PDG460" s="47"/>
      <c r="PDH460" s="47"/>
      <c r="PDI460" s="47"/>
      <c r="PDJ460" s="47"/>
      <c r="PDK460" s="47"/>
      <c r="PDL460" s="47"/>
      <c r="PDM460" s="47"/>
      <c r="PDN460" s="47"/>
      <c r="PDO460" s="47"/>
      <c r="PDP460" s="47"/>
      <c r="PDQ460" s="47"/>
      <c r="PDR460" s="47"/>
      <c r="PDS460" s="47"/>
      <c r="PDT460" s="47"/>
      <c r="PDU460" s="47"/>
      <c r="PDV460" s="47"/>
      <c r="PDW460" s="47"/>
      <c r="PDX460" s="47"/>
      <c r="PDY460" s="47"/>
      <c r="PDZ460" s="47"/>
      <c r="PEA460" s="47"/>
      <c r="PEB460" s="47"/>
      <c r="PEC460" s="47"/>
      <c r="PED460" s="47"/>
      <c r="PEE460" s="47"/>
      <c r="PEF460" s="47"/>
      <c r="PEG460" s="47"/>
      <c r="PEH460" s="47"/>
      <c r="PEI460" s="47"/>
      <c r="PEJ460" s="47"/>
      <c r="PEK460" s="47"/>
      <c r="PEL460" s="47"/>
      <c r="PEM460" s="47"/>
      <c r="PEN460" s="47"/>
      <c r="PEO460" s="47"/>
      <c r="PEP460" s="47"/>
      <c r="PEQ460" s="47"/>
      <c r="PER460" s="47"/>
      <c r="PES460" s="47"/>
      <c r="PET460" s="47"/>
      <c r="PEU460" s="47"/>
      <c r="PEV460" s="47"/>
      <c r="PEW460" s="47"/>
      <c r="PEX460" s="47"/>
      <c r="PEY460" s="47"/>
      <c r="PEZ460" s="47"/>
      <c r="PFA460" s="47"/>
      <c r="PFB460" s="47"/>
      <c r="PFC460" s="47"/>
      <c r="PFD460" s="47"/>
      <c r="PFE460" s="47"/>
      <c r="PFF460" s="47"/>
      <c r="PFG460" s="47"/>
      <c r="PFH460" s="47"/>
      <c r="PFI460" s="47"/>
      <c r="PFJ460" s="47"/>
      <c r="PFK460" s="47"/>
      <c r="PFL460" s="47"/>
      <c r="PFM460" s="47"/>
      <c r="PFN460" s="47"/>
      <c r="PFO460" s="47"/>
      <c r="PFP460" s="47"/>
      <c r="PFQ460" s="47"/>
      <c r="PFR460" s="47"/>
      <c r="PFS460" s="47"/>
      <c r="PFT460" s="47"/>
      <c r="PFU460" s="47"/>
      <c r="PFV460" s="47"/>
      <c r="PFW460" s="47"/>
      <c r="PFX460" s="47"/>
      <c r="PFY460" s="47"/>
      <c r="PFZ460" s="47"/>
      <c r="PGA460" s="47"/>
      <c r="PGB460" s="47"/>
      <c r="PGC460" s="47"/>
      <c r="PGD460" s="47"/>
      <c r="PGE460" s="47"/>
      <c r="PGF460" s="47"/>
      <c r="PGG460" s="47"/>
      <c r="PGH460" s="47"/>
      <c r="PGI460" s="47"/>
      <c r="PGJ460" s="47"/>
      <c r="PGK460" s="47"/>
      <c r="PGL460" s="47"/>
      <c r="PGM460" s="47"/>
      <c r="PGN460" s="47"/>
      <c r="PGO460" s="47"/>
      <c r="PGP460" s="47"/>
      <c r="PGQ460" s="47"/>
      <c r="PGR460" s="47"/>
      <c r="PGS460" s="47"/>
      <c r="PGT460" s="47"/>
      <c r="PGU460" s="47"/>
      <c r="PGV460" s="47"/>
      <c r="PGW460" s="47"/>
      <c r="PGX460" s="47"/>
      <c r="PGY460" s="47"/>
      <c r="PGZ460" s="47"/>
      <c r="PHA460" s="47"/>
      <c r="PHB460" s="47"/>
      <c r="PHC460" s="47"/>
      <c r="PHD460" s="47"/>
      <c r="PHE460" s="47"/>
      <c r="PHF460" s="47"/>
      <c r="PHG460" s="47"/>
      <c r="PHH460" s="47"/>
      <c r="PHI460" s="47"/>
      <c r="PHJ460" s="47"/>
      <c r="PHK460" s="47"/>
      <c r="PHL460" s="47"/>
      <c r="PHM460" s="47"/>
      <c r="PHN460" s="47"/>
      <c r="PHO460" s="47"/>
      <c r="PHP460" s="47"/>
      <c r="PHQ460" s="47"/>
      <c r="PHR460" s="47"/>
      <c r="PHS460" s="47"/>
      <c r="PHT460" s="47"/>
      <c r="PHU460" s="47"/>
      <c r="PHV460" s="47"/>
      <c r="PHW460" s="47"/>
      <c r="PHX460" s="47"/>
      <c r="PHY460" s="47"/>
      <c r="PHZ460" s="47"/>
      <c r="PIA460" s="47"/>
      <c r="PIB460" s="47"/>
      <c r="PIC460" s="47"/>
      <c r="PID460" s="47"/>
      <c r="PIE460" s="47"/>
      <c r="PIF460" s="47"/>
      <c r="PIG460" s="47"/>
      <c r="PIH460" s="47"/>
      <c r="PII460" s="47"/>
      <c r="PIJ460" s="47"/>
      <c r="PIK460" s="47"/>
      <c r="PIL460" s="47"/>
      <c r="PIM460" s="47"/>
      <c r="PIN460" s="47"/>
      <c r="PIO460" s="47"/>
      <c r="PIP460" s="47"/>
      <c r="PIQ460" s="47"/>
      <c r="PIR460" s="47"/>
      <c r="PIS460" s="47"/>
      <c r="PIT460" s="47"/>
      <c r="PIU460" s="47"/>
      <c r="PIV460" s="47"/>
      <c r="PIW460" s="47"/>
      <c r="PIX460" s="47"/>
      <c r="PIY460" s="47"/>
      <c r="PIZ460" s="47"/>
      <c r="PJA460" s="47"/>
      <c r="PJB460" s="47"/>
      <c r="PJC460" s="47"/>
      <c r="PJD460" s="47"/>
      <c r="PJE460" s="47"/>
      <c r="PJF460" s="47"/>
      <c r="PJG460" s="47"/>
      <c r="PJH460" s="47"/>
      <c r="PJI460" s="47"/>
      <c r="PJJ460" s="47"/>
      <c r="PJK460" s="47"/>
      <c r="PJL460" s="47"/>
      <c r="PJM460" s="47"/>
      <c r="PJN460" s="47"/>
      <c r="PJO460" s="47"/>
      <c r="PJP460" s="47"/>
      <c r="PJQ460" s="47"/>
      <c r="PJR460" s="47"/>
      <c r="PJS460" s="47"/>
      <c r="PJT460" s="47"/>
      <c r="PJU460" s="47"/>
      <c r="PJV460" s="47"/>
      <c r="PJW460" s="47"/>
      <c r="PJX460" s="47"/>
      <c r="PJY460" s="47"/>
      <c r="PJZ460" s="47"/>
      <c r="PKA460" s="47"/>
      <c r="PKB460" s="47"/>
      <c r="PKC460" s="47"/>
      <c r="PKD460" s="47"/>
      <c r="PKE460" s="47"/>
      <c r="PKF460" s="47"/>
      <c r="PKG460" s="47"/>
      <c r="PKH460" s="47"/>
      <c r="PKI460" s="47"/>
      <c r="PKJ460" s="47"/>
      <c r="PKK460" s="47"/>
      <c r="PKL460" s="47"/>
      <c r="PKM460" s="47"/>
      <c r="PKN460" s="47"/>
      <c r="PKO460" s="47"/>
      <c r="PKP460" s="47"/>
      <c r="PKQ460" s="47"/>
      <c r="PKR460" s="47"/>
      <c r="PKS460" s="47"/>
      <c r="PKT460" s="47"/>
      <c r="PKU460" s="47"/>
      <c r="PKV460" s="47"/>
      <c r="PKW460" s="47"/>
      <c r="PKX460" s="47"/>
      <c r="PKY460" s="47"/>
      <c r="PKZ460" s="47"/>
      <c r="PLA460" s="47"/>
      <c r="PLB460" s="47"/>
      <c r="PLC460" s="47"/>
      <c r="PLD460" s="47"/>
      <c r="PLE460" s="47"/>
      <c r="PLF460" s="47"/>
      <c r="PLG460" s="47"/>
      <c r="PLH460" s="47"/>
      <c r="PLI460" s="47"/>
      <c r="PLJ460" s="47"/>
      <c r="PLK460" s="47"/>
      <c r="PLL460" s="47"/>
      <c r="PLM460" s="47"/>
      <c r="PLN460" s="47"/>
      <c r="PLO460" s="47"/>
      <c r="PLP460" s="47"/>
      <c r="PLQ460" s="47"/>
      <c r="PLR460" s="47"/>
      <c r="PLS460" s="47"/>
      <c r="PLT460" s="47"/>
      <c r="PLU460" s="47"/>
      <c r="PLV460" s="47"/>
      <c r="PLW460" s="47"/>
      <c r="PLX460" s="47"/>
      <c r="PLY460" s="47"/>
      <c r="PLZ460" s="47"/>
      <c r="PMA460" s="47"/>
      <c r="PMB460" s="47"/>
      <c r="PMC460" s="47"/>
      <c r="PMD460" s="47"/>
      <c r="PME460" s="47"/>
      <c r="PMF460" s="47"/>
      <c r="PMG460" s="47"/>
      <c r="PMH460" s="47"/>
      <c r="PMI460" s="47"/>
      <c r="PMJ460" s="47"/>
      <c r="PMK460" s="47"/>
      <c r="PML460" s="47"/>
      <c r="PMM460" s="47"/>
      <c r="PMN460" s="47"/>
      <c r="PMO460" s="47"/>
      <c r="PMP460" s="47"/>
      <c r="PMQ460" s="47"/>
      <c r="PMR460" s="47"/>
      <c r="PMS460" s="47"/>
      <c r="PMT460" s="47"/>
      <c r="PMU460" s="47"/>
      <c r="PMV460" s="47"/>
      <c r="PMW460" s="47"/>
      <c r="PMX460" s="47"/>
      <c r="PMY460" s="47"/>
      <c r="PMZ460" s="47"/>
      <c r="PNA460" s="47"/>
      <c r="PNB460" s="47"/>
      <c r="PNC460" s="47"/>
      <c r="PND460" s="47"/>
      <c r="PNE460" s="47"/>
      <c r="PNF460" s="47"/>
      <c r="PNG460" s="47"/>
      <c r="PNH460" s="47"/>
      <c r="PNI460" s="47"/>
      <c r="PNJ460" s="47"/>
      <c r="PNK460" s="47"/>
      <c r="PNL460" s="47"/>
      <c r="PNM460" s="47"/>
      <c r="PNN460" s="47"/>
      <c r="PNO460" s="47"/>
      <c r="PNP460" s="47"/>
      <c r="PNQ460" s="47"/>
      <c r="PNR460" s="47"/>
      <c r="PNS460" s="47"/>
      <c r="PNT460" s="47"/>
      <c r="PNU460" s="47"/>
      <c r="PNV460" s="47"/>
      <c r="PNW460" s="47"/>
      <c r="PNX460" s="47"/>
      <c r="PNY460" s="47"/>
      <c r="PNZ460" s="47"/>
      <c r="POA460" s="47"/>
      <c r="POB460" s="47"/>
      <c r="POC460" s="47"/>
      <c r="POD460" s="47"/>
      <c r="POE460" s="47"/>
      <c r="POF460" s="47"/>
      <c r="POG460" s="47"/>
      <c r="POH460" s="47"/>
      <c r="POI460" s="47"/>
      <c r="POJ460" s="47"/>
      <c r="POK460" s="47"/>
      <c r="POL460" s="47"/>
      <c r="POM460" s="47"/>
      <c r="PON460" s="47"/>
      <c r="POO460" s="47"/>
      <c r="POP460" s="47"/>
      <c r="POQ460" s="47"/>
      <c r="POR460" s="47"/>
      <c r="POS460" s="47"/>
      <c r="POT460" s="47"/>
      <c r="POU460" s="47"/>
      <c r="POV460" s="47"/>
      <c r="POW460" s="47"/>
      <c r="POX460" s="47"/>
      <c r="POY460" s="47"/>
      <c r="POZ460" s="47"/>
      <c r="PPA460" s="47"/>
      <c r="PPB460" s="47"/>
      <c r="PPC460" s="47"/>
      <c r="PPD460" s="47"/>
      <c r="PPE460" s="47"/>
      <c r="PPF460" s="47"/>
      <c r="PPG460" s="47"/>
      <c r="PPH460" s="47"/>
      <c r="PPI460" s="47"/>
      <c r="PPJ460" s="47"/>
      <c r="PPK460" s="47"/>
      <c r="PPL460" s="47"/>
      <c r="PPM460" s="47"/>
      <c r="PPN460" s="47"/>
      <c r="PPO460" s="47"/>
      <c r="PPP460" s="47"/>
      <c r="PPQ460" s="47"/>
      <c r="PPR460" s="47"/>
      <c r="PPS460" s="47"/>
      <c r="PPT460" s="47"/>
      <c r="PPU460" s="47"/>
      <c r="PPV460" s="47"/>
      <c r="PPW460" s="47"/>
      <c r="PPX460" s="47"/>
      <c r="PPY460" s="47"/>
      <c r="PPZ460" s="47"/>
      <c r="PQA460" s="47"/>
      <c r="PQB460" s="47"/>
      <c r="PQC460" s="47"/>
      <c r="PQD460" s="47"/>
      <c r="PQE460" s="47"/>
      <c r="PQF460" s="47"/>
      <c r="PQG460" s="47"/>
      <c r="PQH460" s="47"/>
      <c r="PQI460" s="47"/>
      <c r="PQJ460" s="47"/>
      <c r="PQK460" s="47"/>
      <c r="PQL460" s="47"/>
      <c r="PQM460" s="47"/>
      <c r="PQN460" s="47"/>
      <c r="PQO460" s="47"/>
      <c r="PQP460" s="47"/>
      <c r="PQQ460" s="47"/>
      <c r="PQR460" s="47"/>
      <c r="PQS460" s="47"/>
      <c r="PQT460" s="47"/>
      <c r="PQU460" s="47"/>
      <c r="PQV460" s="47"/>
      <c r="PQW460" s="47"/>
      <c r="PQX460" s="47"/>
      <c r="PQY460" s="47"/>
      <c r="PQZ460" s="47"/>
      <c r="PRA460" s="47"/>
      <c r="PRB460" s="47"/>
      <c r="PRC460" s="47"/>
      <c r="PRD460" s="47"/>
      <c r="PRE460" s="47"/>
      <c r="PRF460" s="47"/>
      <c r="PRG460" s="47"/>
      <c r="PRH460" s="47"/>
      <c r="PRI460" s="47"/>
      <c r="PRJ460" s="47"/>
      <c r="PRK460" s="47"/>
      <c r="PRL460" s="47"/>
      <c r="PRM460" s="47"/>
      <c r="PRN460" s="47"/>
      <c r="PRO460" s="47"/>
      <c r="PRP460" s="47"/>
      <c r="PRQ460" s="47"/>
      <c r="PRR460" s="47"/>
      <c r="PRS460" s="47"/>
      <c r="PRT460" s="47"/>
      <c r="PRU460" s="47"/>
      <c r="PRV460" s="47"/>
      <c r="PRW460" s="47"/>
      <c r="PRX460" s="47"/>
      <c r="PRY460" s="47"/>
      <c r="PRZ460" s="47"/>
      <c r="PSA460" s="47"/>
      <c r="PSB460" s="47"/>
      <c r="PSC460" s="47"/>
      <c r="PSD460" s="47"/>
      <c r="PSE460" s="47"/>
      <c r="PSF460" s="47"/>
      <c r="PSG460" s="47"/>
      <c r="PSH460" s="47"/>
      <c r="PSI460" s="47"/>
      <c r="PSJ460" s="47"/>
      <c r="PSK460" s="47"/>
      <c r="PSL460" s="47"/>
      <c r="PSM460" s="47"/>
      <c r="PSN460" s="47"/>
      <c r="PSO460" s="47"/>
      <c r="PSP460" s="47"/>
      <c r="PSQ460" s="47"/>
      <c r="PSR460" s="47"/>
      <c r="PSS460" s="47"/>
      <c r="PST460" s="47"/>
      <c r="PSU460" s="47"/>
      <c r="PSV460" s="47"/>
      <c r="PSW460" s="47"/>
      <c r="PSX460" s="47"/>
      <c r="PSY460" s="47"/>
      <c r="PSZ460" s="47"/>
      <c r="PTA460" s="47"/>
      <c r="PTB460" s="47"/>
      <c r="PTC460" s="47"/>
      <c r="PTD460" s="47"/>
      <c r="PTE460" s="47"/>
      <c r="PTF460" s="47"/>
      <c r="PTG460" s="47"/>
      <c r="PTH460" s="47"/>
      <c r="PTI460" s="47"/>
      <c r="PTJ460" s="47"/>
      <c r="PTK460" s="47"/>
      <c r="PTL460" s="47"/>
      <c r="PTM460" s="47"/>
      <c r="PTN460" s="47"/>
      <c r="PTO460" s="47"/>
      <c r="PTP460" s="47"/>
      <c r="PTQ460" s="47"/>
      <c r="PTR460" s="47"/>
      <c r="PTS460" s="47"/>
      <c r="PTT460" s="47"/>
      <c r="PTU460" s="47"/>
      <c r="PTV460" s="47"/>
      <c r="PTW460" s="47"/>
      <c r="PTX460" s="47"/>
      <c r="PTY460" s="47"/>
      <c r="PTZ460" s="47"/>
      <c r="PUA460" s="47"/>
      <c r="PUB460" s="47"/>
      <c r="PUC460" s="47"/>
      <c r="PUD460" s="47"/>
      <c r="PUE460" s="47"/>
      <c r="PUF460" s="47"/>
      <c r="PUG460" s="47"/>
      <c r="PUH460" s="47"/>
      <c r="PUI460" s="47"/>
      <c r="PUJ460" s="47"/>
      <c r="PUK460" s="47"/>
      <c r="PUL460" s="47"/>
      <c r="PUM460" s="47"/>
      <c r="PUN460" s="47"/>
      <c r="PUO460" s="47"/>
      <c r="PUP460" s="47"/>
      <c r="PUQ460" s="47"/>
      <c r="PUR460" s="47"/>
      <c r="PUS460" s="47"/>
      <c r="PUT460" s="47"/>
      <c r="PUU460" s="47"/>
      <c r="PUV460" s="47"/>
      <c r="PUW460" s="47"/>
      <c r="PUX460" s="47"/>
      <c r="PUY460" s="47"/>
      <c r="PUZ460" s="47"/>
      <c r="PVA460" s="47"/>
      <c r="PVB460" s="47"/>
      <c r="PVC460" s="47"/>
      <c r="PVD460" s="47"/>
      <c r="PVE460" s="47"/>
      <c r="PVF460" s="47"/>
      <c r="PVG460" s="47"/>
      <c r="PVH460" s="47"/>
      <c r="PVI460" s="47"/>
      <c r="PVJ460" s="47"/>
      <c r="PVK460" s="47"/>
      <c r="PVL460" s="47"/>
      <c r="PVM460" s="47"/>
      <c r="PVN460" s="47"/>
      <c r="PVO460" s="47"/>
      <c r="PVP460" s="47"/>
      <c r="PVQ460" s="47"/>
      <c r="PVR460" s="47"/>
      <c r="PVS460" s="47"/>
      <c r="PVT460" s="47"/>
      <c r="PVU460" s="47"/>
      <c r="PVV460" s="47"/>
      <c r="PVW460" s="47"/>
      <c r="PVX460" s="47"/>
      <c r="PVY460" s="47"/>
      <c r="PVZ460" s="47"/>
      <c r="PWA460" s="47"/>
      <c r="PWB460" s="47"/>
      <c r="PWC460" s="47"/>
      <c r="PWD460" s="47"/>
      <c r="PWE460" s="47"/>
      <c r="PWF460" s="47"/>
      <c r="PWG460" s="47"/>
      <c r="PWH460" s="47"/>
      <c r="PWI460" s="47"/>
      <c r="PWJ460" s="47"/>
      <c r="PWK460" s="47"/>
      <c r="PWL460" s="47"/>
      <c r="PWM460" s="47"/>
      <c r="PWN460" s="47"/>
      <c r="PWO460" s="47"/>
      <c r="PWP460" s="47"/>
      <c r="PWQ460" s="47"/>
      <c r="PWR460" s="47"/>
      <c r="PWS460" s="47"/>
      <c r="PWT460" s="47"/>
      <c r="PWU460" s="47"/>
      <c r="PWV460" s="47"/>
      <c r="PWW460" s="47"/>
      <c r="PWX460" s="47"/>
      <c r="PWY460" s="47"/>
      <c r="PWZ460" s="47"/>
      <c r="PXA460" s="47"/>
      <c r="PXB460" s="47"/>
      <c r="PXC460" s="47"/>
      <c r="PXD460" s="47"/>
      <c r="PXE460" s="47"/>
      <c r="PXF460" s="47"/>
      <c r="PXG460" s="47"/>
      <c r="PXH460" s="47"/>
      <c r="PXI460" s="47"/>
      <c r="PXJ460" s="47"/>
      <c r="PXK460" s="47"/>
      <c r="PXL460" s="47"/>
      <c r="PXM460" s="47"/>
      <c r="PXN460" s="47"/>
      <c r="PXO460" s="47"/>
      <c r="PXP460" s="47"/>
      <c r="PXQ460" s="47"/>
      <c r="PXR460" s="47"/>
      <c r="PXS460" s="47"/>
      <c r="PXT460" s="47"/>
      <c r="PXU460" s="47"/>
      <c r="PXV460" s="47"/>
      <c r="PXW460" s="47"/>
      <c r="PXX460" s="47"/>
      <c r="PXY460" s="47"/>
      <c r="PXZ460" s="47"/>
      <c r="PYA460" s="47"/>
      <c r="PYB460" s="47"/>
      <c r="PYC460" s="47"/>
      <c r="PYD460" s="47"/>
      <c r="PYE460" s="47"/>
      <c r="PYF460" s="47"/>
      <c r="PYG460" s="47"/>
      <c r="PYH460" s="47"/>
      <c r="PYI460" s="47"/>
      <c r="PYJ460" s="47"/>
      <c r="PYK460" s="47"/>
      <c r="PYL460" s="47"/>
      <c r="PYM460" s="47"/>
      <c r="PYN460" s="47"/>
      <c r="PYO460" s="47"/>
      <c r="PYP460" s="47"/>
      <c r="PYQ460" s="47"/>
      <c r="PYR460" s="47"/>
      <c r="PYS460" s="47"/>
      <c r="PYT460" s="47"/>
      <c r="PYU460" s="47"/>
      <c r="PYV460" s="47"/>
      <c r="PYW460" s="47"/>
      <c r="PYX460" s="47"/>
      <c r="PYY460" s="47"/>
      <c r="PYZ460" s="47"/>
      <c r="PZA460" s="47"/>
      <c r="PZB460" s="47"/>
      <c r="PZC460" s="47"/>
      <c r="PZD460" s="47"/>
      <c r="PZE460" s="47"/>
      <c r="PZF460" s="47"/>
      <c r="PZG460" s="47"/>
      <c r="PZH460" s="47"/>
      <c r="PZI460" s="47"/>
      <c r="PZJ460" s="47"/>
      <c r="PZK460" s="47"/>
      <c r="PZL460" s="47"/>
      <c r="PZM460" s="47"/>
      <c r="PZN460" s="47"/>
      <c r="PZO460" s="47"/>
      <c r="PZP460" s="47"/>
      <c r="PZQ460" s="47"/>
      <c r="PZR460" s="47"/>
      <c r="PZS460" s="47"/>
      <c r="PZT460" s="47"/>
      <c r="PZU460" s="47"/>
      <c r="PZV460" s="47"/>
      <c r="PZW460" s="47"/>
      <c r="PZX460" s="47"/>
      <c r="PZY460" s="47"/>
      <c r="PZZ460" s="47"/>
      <c r="QAA460" s="47"/>
      <c r="QAB460" s="47"/>
      <c r="QAC460" s="47"/>
      <c r="QAD460" s="47"/>
      <c r="QAE460" s="47"/>
      <c r="QAF460" s="47"/>
      <c r="QAG460" s="47"/>
      <c r="QAH460" s="47"/>
      <c r="QAI460" s="47"/>
      <c r="QAJ460" s="47"/>
      <c r="QAK460" s="47"/>
      <c r="QAL460" s="47"/>
      <c r="QAM460" s="47"/>
      <c r="QAN460" s="47"/>
      <c r="QAO460" s="47"/>
      <c r="QAP460" s="47"/>
      <c r="QAQ460" s="47"/>
      <c r="QAR460" s="47"/>
      <c r="QAS460" s="47"/>
      <c r="QAT460" s="47"/>
      <c r="QAU460" s="47"/>
      <c r="QAV460" s="47"/>
      <c r="QAW460" s="47"/>
      <c r="QAX460" s="47"/>
      <c r="QAY460" s="47"/>
      <c r="QAZ460" s="47"/>
      <c r="QBA460" s="47"/>
      <c r="QBB460" s="47"/>
      <c r="QBC460" s="47"/>
      <c r="QBD460" s="47"/>
      <c r="QBE460" s="47"/>
      <c r="QBF460" s="47"/>
      <c r="QBG460" s="47"/>
      <c r="QBH460" s="47"/>
      <c r="QBI460" s="47"/>
      <c r="QBJ460" s="47"/>
      <c r="QBK460" s="47"/>
      <c r="QBL460" s="47"/>
      <c r="QBM460" s="47"/>
      <c r="QBN460" s="47"/>
      <c r="QBO460" s="47"/>
      <c r="QBP460" s="47"/>
      <c r="QBQ460" s="47"/>
      <c r="QBR460" s="47"/>
      <c r="QBS460" s="47"/>
      <c r="QBT460" s="47"/>
      <c r="QBU460" s="47"/>
      <c r="QBV460" s="47"/>
      <c r="QBW460" s="47"/>
      <c r="QBX460" s="47"/>
      <c r="QBY460" s="47"/>
      <c r="QBZ460" s="47"/>
      <c r="QCA460" s="47"/>
      <c r="QCB460" s="47"/>
      <c r="QCC460" s="47"/>
      <c r="QCD460" s="47"/>
      <c r="QCE460" s="47"/>
      <c r="QCF460" s="47"/>
      <c r="QCG460" s="47"/>
      <c r="QCH460" s="47"/>
      <c r="QCI460" s="47"/>
      <c r="QCJ460" s="47"/>
      <c r="QCK460" s="47"/>
      <c r="QCL460" s="47"/>
      <c r="QCM460" s="47"/>
      <c r="QCN460" s="47"/>
      <c r="QCO460" s="47"/>
      <c r="QCP460" s="47"/>
      <c r="QCQ460" s="47"/>
      <c r="QCR460" s="47"/>
      <c r="QCS460" s="47"/>
      <c r="QCT460" s="47"/>
      <c r="QCU460" s="47"/>
      <c r="QCV460" s="47"/>
      <c r="QCW460" s="47"/>
      <c r="QCX460" s="47"/>
      <c r="QCY460" s="47"/>
      <c r="QCZ460" s="47"/>
      <c r="QDA460" s="47"/>
      <c r="QDB460" s="47"/>
      <c r="QDC460" s="47"/>
      <c r="QDD460" s="47"/>
      <c r="QDE460" s="47"/>
      <c r="QDF460" s="47"/>
      <c r="QDG460" s="47"/>
      <c r="QDH460" s="47"/>
      <c r="QDI460" s="47"/>
      <c r="QDJ460" s="47"/>
      <c r="QDK460" s="47"/>
      <c r="QDL460" s="47"/>
      <c r="QDM460" s="47"/>
      <c r="QDN460" s="47"/>
      <c r="QDO460" s="47"/>
      <c r="QDP460" s="47"/>
      <c r="QDQ460" s="47"/>
      <c r="QDR460" s="47"/>
      <c r="QDS460" s="47"/>
      <c r="QDT460" s="47"/>
      <c r="QDU460" s="47"/>
      <c r="QDV460" s="47"/>
      <c r="QDW460" s="47"/>
      <c r="QDX460" s="47"/>
      <c r="QDY460" s="47"/>
      <c r="QDZ460" s="47"/>
      <c r="QEA460" s="47"/>
      <c r="QEB460" s="47"/>
      <c r="QEC460" s="47"/>
      <c r="QED460" s="47"/>
      <c r="QEE460" s="47"/>
      <c r="QEF460" s="47"/>
      <c r="QEG460" s="47"/>
      <c r="QEH460" s="47"/>
      <c r="QEI460" s="47"/>
      <c r="QEJ460" s="47"/>
      <c r="QEK460" s="47"/>
      <c r="QEL460" s="47"/>
      <c r="QEM460" s="47"/>
      <c r="QEN460" s="47"/>
      <c r="QEO460" s="47"/>
      <c r="QEP460" s="47"/>
      <c r="QEQ460" s="47"/>
      <c r="QER460" s="47"/>
      <c r="QES460" s="47"/>
      <c r="QET460" s="47"/>
      <c r="QEU460" s="47"/>
      <c r="QEV460" s="47"/>
      <c r="QEW460" s="47"/>
      <c r="QEX460" s="47"/>
      <c r="QEY460" s="47"/>
      <c r="QEZ460" s="47"/>
      <c r="QFA460" s="47"/>
      <c r="QFB460" s="47"/>
      <c r="QFC460" s="47"/>
      <c r="QFD460" s="47"/>
      <c r="QFE460" s="47"/>
      <c r="QFF460" s="47"/>
      <c r="QFG460" s="47"/>
      <c r="QFH460" s="47"/>
      <c r="QFI460" s="47"/>
      <c r="QFJ460" s="47"/>
      <c r="QFK460" s="47"/>
      <c r="QFL460" s="47"/>
      <c r="QFM460" s="47"/>
      <c r="QFN460" s="47"/>
      <c r="QFO460" s="47"/>
      <c r="QFP460" s="47"/>
      <c r="QFQ460" s="47"/>
      <c r="QFR460" s="47"/>
      <c r="QFS460" s="47"/>
      <c r="QFT460" s="47"/>
      <c r="QFU460" s="47"/>
      <c r="QFV460" s="47"/>
      <c r="QFW460" s="47"/>
      <c r="QFX460" s="47"/>
      <c r="QFY460" s="47"/>
      <c r="QFZ460" s="47"/>
      <c r="QGA460" s="47"/>
      <c r="QGB460" s="47"/>
      <c r="QGC460" s="47"/>
      <c r="QGD460" s="47"/>
      <c r="QGE460" s="47"/>
      <c r="QGF460" s="47"/>
      <c r="QGG460" s="47"/>
      <c r="QGH460" s="47"/>
      <c r="QGI460" s="47"/>
      <c r="QGJ460" s="47"/>
      <c r="QGK460" s="47"/>
      <c r="QGL460" s="47"/>
      <c r="QGM460" s="47"/>
      <c r="QGN460" s="47"/>
      <c r="QGO460" s="47"/>
      <c r="QGP460" s="47"/>
      <c r="QGQ460" s="47"/>
      <c r="QGR460" s="47"/>
      <c r="QGS460" s="47"/>
      <c r="QGT460" s="47"/>
      <c r="QGU460" s="47"/>
      <c r="QGV460" s="47"/>
      <c r="QGW460" s="47"/>
      <c r="QGX460" s="47"/>
      <c r="QGY460" s="47"/>
      <c r="QGZ460" s="47"/>
      <c r="QHA460" s="47"/>
      <c r="QHB460" s="47"/>
      <c r="QHC460" s="47"/>
      <c r="QHD460" s="47"/>
      <c r="QHE460" s="47"/>
      <c r="QHF460" s="47"/>
      <c r="QHG460" s="47"/>
      <c r="QHH460" s="47"/>
      <c r="QHI460" s="47"/>
      <c r="QHJ460" s="47"/>
      <c r="QHK460" s="47"/>
      <c r="QHL460" s="47"/>
      <c r="QHM460" s="47"/>
      <c r="QHN460" s="47"/>
      <c r="QHO460" s="47"/>
      <c r="QHP460" s="47"/>
      <c r="QHQ460" s="47"/>
      <c r="QHR460" s="47"/>
      <c r="QHS460" s="47"/>
      <c r="QHT460" s="47"/>
      <c r="QHU460" s="47"/>
      <c r="QHV460" s="47"/>
      <c r="QHW460" s="47"/>
      <c r="QHX460" s="47"/>
      <c r="QHY460" s="47"/>
      <c r="QHZ460" s="47"/>
      <c r="QIA460" s="47"/>
      <c r="QIB460" s="47"/>
      <c r="QIC460" s="47"/>
      <c r="QID460" s="47"/>
      <c r="QIE460" s="47"/>
      <c r="QIF460" s="47"/>
      <c r="QIG460" s="47"/>
      <c r="QIH460" s="47"/>
      <c r="QII460" s="47"/>
      <c r="QIJ460" s="47"/>
      <c r="QIK460" s="47"/>
      <c r="QIL460" s="47"/>
      <c r="QIM460" s="47"/>
      <c r="QIN460" s="47"/>
      <c r="QIO460" s="47"/>
      <c r="QIP460" s="47"/>
      <c r="QIQ460" s="47"/>
      <c r="QIR460" s="47"/>
      <c r="QIS460" s="47"/>
      <c r="QIT460" s="47"/>
      <c r="QIU460" s="47"/>
      <c r="QIV460" s="47"/>
      <c r="QIW460" s="47"/>
      <c r="QIX460" s="47"/>
      <c r="QIY460" s="47"/>
      <c r="QIZ460" s="47"/>
      <c r="QJA460" s="47"/>
      <c r="QJB460" s="47"/>
      <c r="QJC460" s="47"/>
      <c r="QJD460" s="47"/>
      <c r="QJE460" s="47"/>
      <c r="QJF460" s="47"/>
      <c r="QJG460" s="47"/>
      <c r="QJH460" s="47"/>
      <c r="QJI460" s="47"/>
      <c r="QJJ460" s="47"/>
      <c r="QJK460" s="47"/>
      <c r="QJL460" s="47"/>
      <c r="QJM460" s="47"/>
      <c r="QJN460" s="47"/>
      <c r="QJO460" s="47"/>
      <c r="QJP460" s="47"/>
      <c r="QJQ460" s="47"/>
      <c r="QJR460" s="47"/>
      <c r="QJS460" s="47"/>
      <c r="QJT460" s="47"/>
      <c r="QJU460" s="47"/>
      <c r="QJV460" s="47"/>
      <c r="QJW460" s="47"/>
      <c r="QJX460" s="47"/>
      <c r="QJY460" s="47"/>
      <c r="QJZ460" s="47"/>
      <c r="QKA460" s="47"/>
      <c r="QKB460" s="47"/>
      <c r="QKC460" s="47"/>
      <c r="QKD460" s="47"/>
      <c r="QKE460" s="47"/>
      <c r="QKF460" s="47"/>
      <c r="QKG460" s="47"/>
      <c r="QKH460" s="47"/>
      <c r="QKI460" s="47"/>
      <c r="QKJ460" s="47"/>
      <c r="QKK460" s="47"/>
      <c r="QKL460" s="47"/>
      <c r="QKM460" s="47"/>
      <c r="QKN460" s="47"/>
      <c r="QKO460" s="47"/>
      <c r="QKP460" s="47"/>
      <c r="QKQ460" s="47"/>
      <c r="QKR460" s="47"/>
      <c r="QKS460" s="47"/>
      <c r="QKT460" s="47"/>
      <c r="QKU460" s="47"/>
      <c r="QKV460" s="47"/>
      <c r="QKW460" s="47"/>
      <c r="QKX460" s="47"/>
      <c r="QKY460" s="47"/>
      <c r="QKZ460" s="47"/>
      <c r="QLA460" s="47"/>
      <c r="QLB460" s="47"/>
      <c r="QLC460" s="47"/>
      <c r="QLD460" s="47"/>
      <c r="QLE460" s="47"/>
      <c r="QLF460" s="47"/>
      <c r="QLG460" s="47"/>
      <c r="QLH460" s="47"/>
      <c r="QLI460" s="47"/>
      <c r="QLJ460" s="47"/>
      <c r="QLK460" s="47"/>
      <c r="QLL460" s="47"/>
      <c r="QLM460" s="47"/>
      <c r="QLN460" s="47"/>
      <c r="QLO460" s="47"/>
      <c r="QLP460" s="47"/>
      <c r="QLQ460" s="47"/>
      <c r="QLR460" s="47"/>
      <c r="QLS460" s="47"/>
      <c r="QLT460" s="47"/>
      <c r="QLU460" s="47"/>
      <c r="QLV460" s="47"/>
      <c r="QLW460" s="47"/>
      <c r="QLX460" s="47"/>
      <c r="QLY460" s="47"/>
      <c r="QLZ460" s="47"/>
      <c r="QMA460" s="47"/>
      <c r="QMB460" s="47"/>
      <c r="QMC460" s="47"/>
      <c r="QMD460" s="47"/>
      <c r="QME460" s="47"/>
      <c r="QMF460" s="47"/>
      <c r="QMG460" s="47"/>
      <c r="QMH460" s="47"/>
      <c r="QMI460" s="47"/>
      <c r="QMJ460" s="47"/>
      <c r="QMK460" s="47"/>
      <c r="QML460" s="47"/>
      <c r="QMM460" s="47"/>
      <c r="QMN460" s="47"/>
      <c r="QMO460" s="47"/>
      <c r="QMP460" s="47"/>
      <c r="QMQ460" s="47"/>
      <c r="QMR460" s="47"/>
      <c r="QMS460" s="47"/>
      <c r="QMT460" s="47"/>
      <c r="QMU460" s="47"/>
      <c r="QMV460" s="47"/>
      <c r="QMW460" s="47"/>
      <c r="QMX460" s="47"/>
      <c r="QMY460" s="47"/>
      <c r="QMZ460" s="47"/>
      <c r="QNA460" s="47"/>
      <c r="QNB460" s="47"/>
      <c r="QNC460" s="47"/>
      <c r="QND460" s="47"/>
      <c r="QNE460" s="47"/>
      <c r="QNF460" s="47"/>
      <c r="QNG460" s="47"/>
      <c r="QNH460" s="47"/>
      <c r="QNI460" s="47"/>
      <c r="QNJ460" s="47"/>
      <c r="QNK460" s="47"/>
      <c r="QNL460" s="47"/>
      <c r="QNM460" s="47"/>
      <c r="QNN460" s="47"/>
      <c r="QNO460" s="47"/>
      <c r="QNP460" s="47"/>
      <c r="QNQ460" s="47"/>
      <c r="QNR460" s="47"/>
      <c r="QNS460" s="47"/>
      <c r="QNT460" s="47"/>
      <c r="QNU460" s="47"/>
      <c r="QNV460" s="47"/>
      <c r="QNW460" s="47"/>
      <c r="QNX460" s="47"/>
      <c r="QNY460" s="47"/>
      <c r="QNZ460" s="47"/>
      <c r="QOA460" s="47"/>
      <c r="QOB460" s="47"/>
      <c r="QOC460" s="47"/>
      <c r="QOD460" s="47"/>
      <c r="QOE460" s="47"/>
      <c r="QOF460" s="47"/>
      <c r="QOG460" s="47"/>
      <c r="QOH460" s="47"/>
      <c r="QOI460" s="47"/>
      <c r="QOJ460" s="47"/>
      <c r="QOK460" s="47"/>
      <c r="QOL460" s="47"/>
      <c r="QOM460" s="47"/>
      <c r="QON460" s="47"/>
      <c r="QOO460" s="47"/>
      <c r="QOP460" s="47"/>
      <c r="QOQ460" s="47"/>
      <c r="QOR460" s="47"/>
      <c r="QOS460" s="47"/>
      <c r="QOT460" s="47"/>
      <c r="QOU460" s="47"/>
      <c r="QOV460" s="47"/>
      <c r="QOW460" s="47"/>
      <c r="QOX460" s="47"/>
      <c r="QOY460" s="47"/>
      <c r="QOZ460" s="47"/>
      <c r="QPA460" s="47"/>
      <c r="QPB460" s="47"/>
      <c r="QPC460" s="47"/>
      <c r="QPD460" s="47"/>
      <c r="QPE460" s="47"/>
      <c r="QPF460" s="47"/>
      <c r="QPG460" s="47"/>
      <c r="QPH460" s="47"/>
      <c r="QPI460" s="47"/>
      <c r="QPJ460" s="47"/>
      <c r="QPK460" s="47"/>
      <c r="QPL460" s="47"/>
      <c r="QPM460" s="47"/>
      <c r="QPN460" s="47"/>
      <c r="QPO460" s="47"/>
      <c r="QPP460" s="47"/>
      <c r="QPQ460" s="47"/>
      <c r="QPR460" s="47"/>
      <c r="QPS460" s="47"/>
      <c r="QPT460" s="47"/>
      <c r="QPU460" s="47"/>
      <c r="QPV460" s="47"/>
      <c r="QPW460" s="47"/>
      <c r="QPX460" s="47"/>
      <c r="QPY460" s="47"/>
      <c r="QPZ460" s="47"/>
      <c r="QQA460" s="47"/>
      <c r="QQB460" s="47"/>
      <c r="QQC460" s="47"/>
      <c r="QQD460" s="47"/>
      <c r="QQE460" s="47"/>
      <c r="QQF460" s="47"/>
      <c r="QQG460" s="47"/>
      <c r="QQH460" s="47"/>
      <c r="QQI460" s="47"/>
      <c r="QQJ460" s="47"/>
      <c r="QQK460" s="47"/>
      <c r="QQL460" s="47"/>
      <c r="QQM460" s="47"/>
      <c r="QQN460" s="47"/>
      <c r="QQO460" s="47"/>
      <c r="QQP460" s="47"/>
      <c r="QQQ460" s="47"/>
      <c r="QQR460" s="47"/>
      <c r="QQS460" s="47"/>
      <c r="QQT460" s="47"/>
      <c r="QQU460" s="47"/>
      <c r="QQV460" s="47"/>
      <c r="QQW460" s="47"/>
      <c r="QQX460" s="47"/>
      <c r="QQY460" s="47"/>
      <c r="QQZ460" s="47"/>
      <c r="QRA460" s="47"/>
      <c r="QRB460" s="47"/>
      <c r="QRC460" s="47"/>
      <c r="QRD460" s="47"/>
      <c r="QRE460" s="47"/>
      <c r="QRF460" s="47"/>
      <c r="QRG460" s="47"/>
      <c r="QRH460" s="47"/>
      <c r="QRI460" s="47"/>
      <c r="QRJ460" s="47"/>
      <c r="QRK460" s="47"/>
      <c r="QRL460" s="47"/>
      <c r="QRM460" s="47"/>
      <c r="QRN460" s="47"/>
      <c r="QRO460" s="47"/>
      <c r="QRP460" s="47"/>
      <c r="QRQ460" s="47"/>
      <c r="QRR460" s="47"/>
      <c r="QRS460" s="47"/>
      <c r="QRT460" s="47"/>
      <c r="QRU460" s="47"/>
      <c r="QRV460" s="47"/>
      <c r="QRW460" s="47"/>
      <c r="QRX460" s="47"/>
      <c r="QRY460" s="47"/>
      <c r="QRZ460" s="47"/>
      <c r="QSA460" s="47"/>
      <c r="QSB460" s="47"/>
      <c r="QSC460" s="47"/>
      <c r="QSD460" s="47"/>
      <c r="QSE460" s="47"/>
      <c r="QSF460" s="47"/>
      <c r="QSG460" s="47"/>
      <c r="QSH460" s="47"/>
      <c r="QSI460" s="47"/>
      <c r="QSJ460" s="47"/>
      <c r="QSK460" s="47"/>
      <c r="QSL460" s="47"/>
      <c r="QSM460" s="47"/>
      <c r="QSN460" s="47"/>
      <c r="QSO460" s="47"/>
      <c r="QSP460" s="47"/>
      <c r="QSQ460" s="47"/>
      <c r="QSR460" s="47"/>
      <c r="QSS460" s="47"/>
      <c r="QST460" s="47"/>
      <c r="QSU460" s="47"/>
      <c r="QSV460" s="47"/>
      <c r="QSW460" s="47"/>
      <c r="QSX460" s="47"/>
      <c r="QSY460" s="47"/>
      <c r="QSZ460" s="47"/>
      <c r="QTA460" s="47"/>
      <c r="QTB460" s="47"/>
      <c r="QTC460" s="47"/>
      <c r="QTD460" s="47"/>
      <c r="QTE460" s="47"/>
      <c r="QTF460" s="47"/>
      <c r="QTG460" s="47"/>
      <c r="QTH460" s="47"/>
      <c r="QTI460" s="47"/>
      <c r="QTJ460" s="47"/>
      <c r="QTK460" s="47"/>
      <c r="QTL460" s="47"/>
      <c r="QTM460" s="47"/>
      <c r="QTN460" s="47"/>
      <c r="QTO460" s="47"/>
      <c r="QTP460" s="47"/>
      <c r="QTQ460" s="47"/>
      <c r="QTR460" s="47"/>
      <c r="QTS460" s="47"/>
      <c r="QTT460" s="47"/>
      <c r="QTU460" s="47"/>
      <c r="QTV460" s="47"/>
      <c r="QTW460" s="47"/>
      <c r="QTX460" s="47"/>
      <c r="QTY460" s="47"/>
      <c r="QTZ460" s="47"/>
      <c r="QUA460" s="47"/>
      <c r="QUB460" s="47"/>
      <c r="QUC460" s="47"/>
      <c r="QUD460" s="47"/>
      <c r="QUE460" s="47"/>
      <c r="QUF460" s="47"/>
      <c r="QUG460" s="47"/>
      <c r="QUH460" s="47"/>
      <c r="QUI460" s="47"/>
      <c r="QUJ460" s="47"/>
      <c r="QUK460" s="47"/>
      <c r="QUL460" s="47"/>
      <c r="QUM460" s="47"/>
      <c r="QUN460" s="47"/>
      <c r="QUO460" s="47"/>
      <c r="QUP460" s="47"/>
      <c r="QUQ460" s="47"/>
      <c r="QUR460" s="47"/>
      <c r="QUS460" s="47"/>
      <c r="QUT460" s="47"/>
      <c r="QUU460" s="47"/>
      <c r="QUV460" s="47"/>
      <c r="QUW460" s="47"/>
      <c r="QUX460" s="47"/>
      <c r="QUY460" s="47"/>
      <c r="QUZ460" s="47"/>
      <c r="QVA460" s="47"/>
      <c r="QVB460" s="47"/>
      <c r="QVC460" s="47"/>
      <c r="QVD460" s="47"/>
      <c r="QVE460" s="47"/>
      <c r="QVF460" s="47"/>
      <c r="QVG460" s="47"/>
      <c r="QVH460" s="47"/>
      <c r="QVI460" s="47"/>
      <c r="QVJ460" s="47"/>
      <c r="QVK460" s="47"/>
      <c r="QVL460" s="47"/>
      <c r="QVM460" s="47"/>
      <c r="QVN460" s="47"/>
      <c r="QVO460" s="47"/>
      <c r="QVP460" s="47"/>
      <c r="QVQ460" s="47"/>
      <c r="QVR460" s="47"/>
      <c r="QVS460" s="47"/>
      <c r="QVT460" s="47"/>
      <c r="QVU460" s="47"/>
      <c r="QVV460" s="47"/>
      <c r="QVW460" s="47"/>
      <c r="QVX460" s="47"/>
      <c r="QVY460" s="47"/>
      <c r="QVZ460" s="47"/>
      <c r="QWA460" s="47"/>
      <c r="QWB460" s="47"/>
      <c r="QWC460" s="47"/>
      <c r="QWD460" s="47"/>
      <c r="QWE460" s="47"/>
      <c r="QWF460" s="47"/>
      <c r="QWG460" s="47"/>
      <c r="QWH460" s="47"/>
      <c r="QWI460" s="47"/>
      <c r="QWJ460" s="47"/>
      <c r="QWK460" s="47"/>
      <c r="QWL460" s="47"/>
      <c r="QWM460" s="47"/>
      <c r="QWN460" s="47"/>
      <c r="QWO460" s="47"/>
      <c r="QWP460" s="47"/>
      <c r="QWQ460" s="47"/>
      <c r="QWR460" s="47"/>
      <c r="QWS460" s="47"/>
      <c r="QWT460" s="47"/>
      <c r="QWU460" s="47"/>
      <c r="QWV460" s="47"/>
      <c r="QWW460" s="47"/>
      <c r="QWX460" s="47"/>
      <c r="QWY460" s="47"/>
      <c r="QWZ460" s="47"/>
      <c r="QXA460" s="47"/>
      <c r="QXB460" s="47"/>
      <c r="QXC460" s="47"/>
      <c r="QXD460" s="47"/>
      <c r="QXE460" s="47"/>
      <c r="QXF460" s="47"/>
      <c r="QXG460" s="47"/>
      <c r="QXH460" s="47"/>
      <c r="QXI460" s="47"/>
      <c r="QXJ460" s="47"/>
      <c r="QXK460" s="47"/>
      <c r="QXL460" s="47"/>
      <c r="QXM460" s="47"/>
      <c r="QXN460" s="47"/>
      <c r="QXO460" s="47"/>
      <c r="QXP460" s="47"/>
      <c r="QXQ460" s="47"/>
      <c r="QXR460" s="47"/>
      <c r="QXS460" s="47"/>
      <c r="QXT460" s="47"/>
      <c r="QXU460" s="47"/>
      <c r="QXV460" s="47"/>
      <c r="QXW460" s="47"/>
      <c r="QXX460" s="47"/>
      <c r="QXY460" s="47"/>
      <c r="QXZ460" s="47"/>
      <c r="QYA460" s="47"/>
      <c r="QYB460" s="47"/>
      <c r="QYC460" s="47"/>
      <c r="QYD460" s="47"/>
      <c r="QYE460" s="47"/>
      <c r="QYF460" s="47"/>
      <c r="QYG460" s="47"/>
      <c r="QYH460" s="47"/>
      <c r="QYI460" s="47"/>
      <c r="QYJ460" s="47"/>
      <c r="QYK460" s="47"/>
      <c r="QYL460" s="47"/>
      <c r="QYM460" s="47"/>
      <c r="QYN460" s="47"/>
      <c r="QYO460" s="47"/>
      <c r="QYP460" s="47"/>
      <c r="QYQ460" s="47"/>
      <c r="QYR460" s="47"/>
      <c r="QYS460" s="47"/>
      <c r="QYT460" s="47"/>
      <c r="QYU460" s="47"/>
      <c r="QYV460" s="47"/>
      <c r="QYW460" s="47"/>
      <c r="QYX460" s="47"/>
      <c r="QYY460" s="47"/>
      <c r="QYZ460" s="47"/>
      <c r="QZA460" s="47"/>
      <c r="QZB460" s="47"/>
      <c r="QZC460" s="47"/>
      <c r="QZD460" s="47"/>
      <c r="QZE460" s="47"/>
      <c r="QZF460" s="47"/>
      <c r="QZG460" s="47"/>
      <c r="QZH460" s="47"/>
      <c r="QZI460" s="47"/>
      <c r="QZJ460" s="47"/>
      <c r="QZK460" s="47"/>
      <c r="QZL460" s="47"/>
      <c r="QZM460" s="47"/>
      <c r="QZN460" s="47"/>
      <c r="QZO460" s="47"/>
      <c r="QZP460" s="47"/>
      <c r="QZQ460" s="47"/>
      <c r="QZR460" s="47"/>
      <c r="QZS460" s="47"/>
      <c r="QZT460" s="47"/>
      <c r="QZU460" s="47"/>
      <c r="QZV460" s="47"/>
      <c r="QZW460" s="47"/>
      <c r="QZX460" s="47"/>
      <c r="QZY460" s="47"/>
      <c r="QZZ460" s="47"/>
      <c r="RAA460" s="47"/>
      <c r="RAB460" s="47"/>
      <c r="RAC460" s="47"/>
      <c r="RAD460" s="47"/>
      <c r="RAE460" s="47"/>
      <c r="RAF460" s="47"/>
      <c r="RAG460" s="47"/>
      <c r="RAH460" s="47"/>
      <c r="RAI460" s="47"/>
      <c r="RAJ460" s="47"/>
      <c r="RAK460" s="47"/>
      <c r="RAL460" s="47"/>
      <c r="RAM460" s="47"/>
      <c r="RAN460" s="47"/>
      <c r="RAO460" s="47"/>
      <c r="RAP460" s="47"/>
      <c r="RAQ460" s="47"/>
      <c r="RAR460" s="47"/>
      <c r="RAS460" s="47"/>
      <c r="RAT460" s="47"/>
      <c r="RAU460" s="47"/>
      <c r="RAV460" s="47"/>
      <c r="RAW460" s="47"/>
      <c r="RAX460" s="47"/>
      <c r="RAY460" s="47"/>
      <c r="RAZ460" s="47"/>
      <c r="RBA460" s="47"/>
      <c r="RBB460" s="47"/>
      <c r="RBC460" s="47"/>
      <c r="RBD460" s="47"/>
      <c r="RBE460" s="47"/>
      <c r="RBF460" s="47"/>
      <c r="RBG460" s="47"/>
      <c r="RBH460" s="47"/>
      <c r="RBI460" s="47"/>
      <c r="RBJ460" s="47"/>
      <c r="RBK460" s="47"/>
      <c r="RBL460" s="47"/>
      <c r="RBM460" s="47"/>
      <c r="RBN460" s="47"/>
      <c r="RBO460" s="47"/>
      <c r="RBP460" s="47"/>
      <c r="RBQ460" s="47"/>
      <c r="RBR460" s="47"/>
      <c r="RBS460" s="47"/>
      <c r="RBT460" s="47"/>
      <c r="RBU460" s="47"/>
      <c r="RBV460" s="47"/>
      <c r="RBW460" s="47"/>
      <c r="RBX460" s="47"/>
      <c r="RBY460" s="47"/>
      <c r="RBZ460" s="47"/>
      <c r="RCA460" s="47"/>
      <c r="RCB460" s="47"/>
      <c r="RCC460" s="47"/>
      <c r="RCD460" s="47"/>
      <c r="RCE460" s="47"/>
      <c r="RCF460" s="47"/>
      <c r="RCG460" s="47"/>
      <c r="RCH460" s="47"/>
      <c r="RCI460" s="47"/>
      <c r="RCJ460" s="47"/>
      <c r="RCK460" s="47"/>
      <c r="RCL460" s="47"/>
      <c r="RCM460" s="47"/>
      <c r="RCN460" s="47"/>
      <c r="RCO460" s="47"/>
      <c r="RCP460" s="47"/>
      <c r="RCQ460" s="47"/>
      <c r="RCR460" s="47"/>
      <c r="RCS460" s="47"/>
      <c r="RCT460" s="47"/>
      <c r="RCU460" s="47"/>
      <c r="RCV460" s="47"/>
      <c r="RCW460" s="47"/>
      <c r="RCX460" s="47"/>
      <c r="RCY460" s="47"/>
      <c r="RCZ460" s="47"/>
      <c r="RDA460" s="47"/>
      <c r="RDB460" s="47"/>
      <c r="RDC460" s="47"/>
      <c r="RDD460" s="47"/>
      <c r="RDE460" s="47"/>
      <c r="RDF460" s="47"/>
      <c r="RDG460" s="47"/>
      <c r="RDH460" s="47"/>
      <c r="RDI460" s="47"/>
      <c r="RDJ460" s="47"/>
      <c r="RDK460" s="47"/>
      <c r="RDL460" s="47"/>
      <c r="RDM460" s="47"/>
      <c r="RDN460" s="47"/>
      <c r="RDO460" s="47"/>
      <c r="RDP460" s="47"/>
      <c r="RDQ460" s="47"/>
      <c r="RDR460" s="47"/>
      <c r="RDS460" s="47"/>
      <c r="RDT460" s="47"/>
      <c r="RDU460" s="47"/>
      <c r="RDV460" s="47"/>
      <c r="RDW460" s="47"/>
      <c r="RDX460" s="47"/>
      <c r="RDY460" s="47"/>
      <c r="RDZ460" s="47"/>
      <c r="REA460" s="47"/>
      <c r="REB460" s="47"/>
      <c r="REC460" s="47"/>
      <c r="RED460" s="47"/>
      <c r="REE460" s="47"/>
      <c r="REF460" s="47"/>
      <c r="REG460" s="47"/>
      <c r="REH460" s="47"/>
      <c r="REI460" s="47"/>
      <c r="REJ460" s="47"/>
      <c r="REK460" s="47"/>
      <c r="REL460" s="47"/>
      <c r="REM460" s="47"/>
      <c r="REN460" s="47"/>
      <c r="REO460" s="47"/>
      <c r="REP460" s="47"/>
      <c r="REQ460" s="47"/>
      <c r="RER460" s="47"/>
      <c r="RES460" s="47"/>
      <c r="RET460" s="47"/>
      <c r="REU460" s="47"/>
      <c r="REV460" s="47"/>
      <c r="REW460" s="47"/>
      <c r="REX460" s="47"/>
      <c r="REY460" s="47"/>
      <c r="REZ460" s="47"/>
      <c r="RFA460" s="47"/>
      <c r="RFB460" s="47"/>
      <c r="RFC460" s="47"/>
      <c r="RFD460" s="47"/>
      <c r="RFE460" s="47"/>
      <c r="RFF460" s="47"/>
      <c r="RFG460" s="47"/>
      <c r="RFH460" s="47"/>
      <c r="RFI460" s="47"/>
      <c r="RFJ460" s="47"/>
      <c r="RFK460" s="47"/>
      <c r="RFL460" s="47"/>
      <c r="RFM460" s="47"/>
      <c r="RFN460" s="47"/>
      <c r="RFO460" s="47"/>
      <c r="RFP460" s="47"/>
      <c r="RFQ460" s="47"/>
      <c r="RFR460" s="47"/>
      <c r="RFS460" s="47"/>
      <c r="RFT460" s="47"/>
      <c r="RFU460" s="47"/>
      <c r="RFV460" s="47"/>
      <c r="RFW460" s="47"/>
      <c r="RFX460" s="47"/>
      <c r="RFY460" s="47"/>
      <c r="RFZ460" s="47"/>
      <c r="RGA460" s="47"/>
      <c r="RGB460" s="47"/>
      <c r="RGC460" s="47"/>
      <c r="RGD460" s="47"/>
      <c r="RGE460" s="47"/>
      <c r="RGF460" s="47"/>
      <c r="RGG460" s="47"/>
      <c r="RGH460" s="47"/>
      <c r="RGI460" s="47"/>
      <c r="RGJ460" s="47"/>
      <c r="RGK460" s="47"/>
      <c r="RGL460" s="47"/>
      <c r="RGM460" s="47"/>
      <c r="RGN460" s="47"/>
      <c r="RGO460" s="47"/>
      <c r="RGP460" s="47"/>
      <c r="RGQ460" s="47"/>
      <c r="RGR460" s="47"/>
      <c r="RGS460" s="47"/>
      <c r="RGT460" s="47"/>
      <c r="RGU460" s="47"/>
      <c r="RGV460" s="47"/>
      <c r="RGW460" s="47"/>
      <c r="RGX460" s="47"/>
      <c r="RGY460" s="47"/>
      <c r="RGZ460" s="47"/>
      <c r="RHA460" s="47"/>
      <c r="RHB460" s="47"/>
      <c r="RHC460" s="47"/>
      <c r="RHD460" s="47"/>
      <c r="RHE460" s="47"/>
      <c r="RHF460" s="47"/>
      <c r="RHG460" s="47"/>
      <c r="RHH460" s="47"/>
      <c r="RHI460" s="47"/>
      <c r="RHJ460" s="47"/>
      <c r="RHK460" s="47"/>
      <c r="RHL460" s="47"/>
      <c r="RHM460" s="47"/>
      <c r="RHN460" s="47"/>
      <c r="RHO460" s="47"/>
      <c r="RHP460" s="47"/>
      <c r="RHQ460" s="47"/>
      <c r="RHR460" s="47"/>
      <c r="RHS460" s="47"/>
      <c r="RHT460" s="47"/>
      <c r="RHU460" s="47"/>
      <c r="RHV460" s="47"/>
      <c r="RHW460" s="47"/>
      <c r="RHX460" s="47"/>
      <c r="RHY460" s="47"/>
      <c r="RHZ460" s="47"/>
      <c r="RIA460" s="47"/>
      <c r="RIB460" s="47"/>
      <c r="RIC460" s="47"/>
      <c r="RID460" s="47"/>
      <c r="RIE460" s="47"/>
      <c r="RIF460" s="47"/>
      <c r="RIG460" s="47"/>
      <c r="RIH460" s="47"/>
      <c r="RII460" s="47"/>
      <c r="RIJ460" s="47"/>
      <c r="RIK460" s="47"/>
      <c r="RIL460" s="47"/>
      <c r="RIM460" s="47"/>
      <c r="RIN460" s="47"/>
      <c r="RIO460" s="47"/>
      <c r="RIP460" s="47"/>
      <c r="RIQ460" s="47"/>
      <c r="RIR460" s="47"/>
      <c r="RIS460" s="47"/>
      <c r="RIT460" s="47"/>
      <c r="RIU460" s="47"/>
      <c r="RIV460" s="47"/>
      <c r="RIW460" s="47"/>
      <c r="RIX460" s="47"/>
      <c r="RIY460" s="47"/>
      <c r="RIZ460" s="47"/>
      <c r="RJA460" s="47"/>
      <c r="RJB460" s="47"/>
      <c r="RJC460" s="47"/>
      <c r="RJD460" s="47"/>
      <c r="RJE460" s="47"/>
      <c r="RJF460" s="47"/>
      <c r="RJG460" s="47"/>
      <c r="RJH460" s="47"/>
      <c r="RJI460" s="47"/>
      <c r="RJJ460" s="47"/>
      <c r="RJK460" s="47"/>
      <c r="RJL460" s="47"/>
      <c r="RJM460" s="47"/>
      <c r="RJN460" s="47"/>
      <c r="RJO460" s="47"/>
      <c r="RJP460" s="47"/>
      <c r="RJQ460" s="47"/>
      <c r="RJR460" s="47"/>
      <c r="RJS460" s="47"/>
      <c r="RJT460" s="47"/>
      <c r="RJU460" s="47"/>
      <c r="RJV460" s="47"/>
      <c r="RJW460" s="47"/>
      <c r="RJX460" s="47"/>
      <c r="RJY460" s="47"/>
      <c r="RJZ460" s="47"/>
      <c r="RKA460" s="47"/>
      <c r="RKB460" s="47"/>
      <c r="RKC460" s="47"/>
      <c r="RKD460" s="47"/>
      <c r="RKE460" s="47"/>
      <c r="RKF460" s="47"/>
      <c r="RKG460" s="47"/>
      <c r="RKH460" s="47"/>
      <c r="RKI460" s="47"/>
      <c r="RKJ460" s="47"/>
      <c r="RKK460" s="47"/>
      <c r="RKL460" s="47"/>
      <c r="RKM460" s="47"/>
      <c r="RKN460" s="47"/>
      <c r="RKO460" s="47"/>
      <c r="RKP460" s="47"/>
      <c r="RKQ460" s="47"/>
      <c r="RKR460" s="47"/>
      <c r="RKS460" s="47"/>
      <c r="RKT460" s="47"/>
      <c r="RKU460" s="47"/>
      <c r="RKV460" s="47"/>
      <c r="RKW460" s="47"/>
      <c r="RKX460" s="47"/>
      <c r="RKY460" s="47"/>
      <c r="RKZ460" s="47"/>
      <c r="RLA460" s="47"/>
      <c r="RLB460" s="47"/>
      <c r="RLC460" s="47"/>
      <c r="RLD460" s="47"/>
      <c r="RLE460" s="47"/>
      <c r="RLF460" s="47"/>
      <c r="RLG460" s="47"/>
      <c r="RLH460" s="47"/>
      <c r="RLI460" s="47"/>
      <c r="RLJ460" s="47"/>
      <c r="RLK460" s="47"/>
      <c r="RLL460" s="47"/>
      <c r="RLM460" s="47"/>
      <c r="RLN460" s="47"/>
      <c r="RLO460" s="47"/>
      <c r="RLP460" s="47"/>
      <c r="RLQ460" s="47"/>
      <c r="RLR460" s="47"/>
      <c r="RLS460" s="47"/>
      <c r="RLT460" s="47"/>
      <c r="RLU460" s="47"/>
      <c r="RLV460" s="47"/>
      <c r="RLW460" s="47"/>
      <c r="RLX460" s="47"/>
      <c r="RLY460" s="47"/>
      <c r="RLZ460" s="47"/>
      <c r="RMA460" s="47"/>
      <c r="RMB460" s="47"/>
      <c r="RMC460" s="47"/>
      <c r="RMD460" s="47"/>
      <c r="RME460" s="47"/>
      <c r="RMF460" s="47"/>
      <c r="RMG460" s="47"/>
      <c r="RMH460" s="47"/>
      <c r="RMI460" s="47"/>
      <c r="RMJ460" s="47"/>
      <c r="RMK460" s="47"/>
      <c r="RML460" s="47"/>
      <c r="RMM460" s="47"/>
      <c r="RMN460" s="47"/>
      <c r="RMO460" s="47"/>
      <c r="RMP460" s="47"/>
      <c r="RMQ460" s="47"/>
      <c r="RMR460" s="47"/>
      <c r="RMS460" s="47"/>
      <c r="RMT460" s="47"/>
      <c r="RMU460" s="47"/>
      <c r="RMV460" s="47"/>
      <c r="RMW460" s="47"/>
      <c r="RMX460" s="47"/>
      <c r="RMY460" s="47"/>
      <c r="RMZ460" s="47"/>
      <c r="RNA460" s="47"/>
      <c r="RNB460" s="47"/>
      <c r="RNC460" s="47"/>
      <c r="RND460" s="47"/>
      <c r="RNE460" s="47"/>
      <c r="RNF460" s="47"/>
      <c r="RNG460" s="47"/>
      <c r="RNH460" s="47"/>
      <c r="RNI460" s="47"/>
      <c r="RNJ460" s="47"/>
      <c r="RNK460" s="47"/>
      <c r="RNL460" s="47"/>
      <c r="RNM460" s="47"/>
      <c r="RNN460" s="47"/>
      <c r="RNO460" s="47"/>
      <c r="RNP460" s="47"/>
      <c r="RNQ460" s="47"/>
      <c r="RNR460" s="47"/>
      <c r="RNS460" s="47"/>
      <c r="RNT460" s="47"/>
      <c r="RNU460" s="47"/>
      <c r="RNV460" s="47"/>
      <c r="RNW460" s="47"/>
      <c r="RNX460" s="47"/>
      <c r="RNY460" s="47"/>
      <c r="RNZ460" s="47"/>
      <c r="ROA460" s="47"/>
      <c r="ROB460" s="47"/>
      <c r="ROC460" s="47"/>
      <c r="ROD460" s="47"/>
      <c r="ROE460" s="47"/>
      <c r="ROF460" s="47"/>
      <c r="ROG460" s="47"/>
      <c r="ROH460" s="47"/>
      <c r="ROI460" s="47"/>
      <c r="ROJ460" s="47"/>
      <c r="ROK460" s="47"/>
      <c r="ROL460" s="47"/>
      <c r="ROM460" s="47"/>
      <c r="RON460" s="47"/>
      <c r="ROO460" s="47"/>
      <c r="ROP460" s="47"/>
      <c r="ROQ460" s="47"/>
      <c r="ROR460" s="47"/>
      <c r="ROS460" s="47"/>
      <c r="ROT460" s="47"/>
      <c r="ROU460" s="47"/>
      <c r="ROV460" s="47"/>
      <c r="ROW460" s="47"/>
      <c r="ROX460" s="47"/>
      <c r="ROY460" s="47"/>
      <c r="ROZ460" s="47"/>
      <c r="RPA460" s="47"/>
      <c r="RPB460" s="47"/>
      <c r="RPC460" s="47"/>
      <c r="RPD460" s="47"/>
      <c r="RPE460" s="47"/>
      <c r="RPF460" s="47"/>
      <c r="RPG460" s="47"/>
      <c r="RPH460" s="47"/>
      <c r="RPI460" s="47"/>
      <c r="RPJ460" s="47"/>
      <c r="RPK460" s="47"/>
      <c r="RPL460" s="47"/>
      <c r="RPM460" s="47"/>
      <c r="RPN460" s="47"/>
      <c r="RPO460" s="47"/>
      <c r="RPP460" s="47"/>
      <c r="RPQ460" s="47"/>
      <c r="RPR460" s="47"/>
      <c r="RPS460" s="47"/>
      <c r="RPT460" s="47"/>
      <c r="RPU460" s="47"/>
      <c r="RPV460" s="47"/>
      <c r="RPW460" s="47"/>
      <c r="RPX460" s="47"/>
      <c r="RPY460" s="47"/>
      <c r="RPZ460" s="47"/>
      <c r="RQA460" s="47"/>
      <c r="RQB460" s="47"/>
      <c r="RQC460" s="47"/>
      <c r="RQD460" s="47"/>
      <c r="RQE460" s="47"/>
      <c r="RQF460" s="47"/>
      <c r="RQG460" s="47"/>
      <c r="RQH460" s="47"/>
      <c r="RQI460" s="47"/>
      <c r="RQJ460" s="47"/>
      <c r="RQK460" s="47"/>
      <c r="RQL460" s="47"/>
      <c r="RQM460" s="47"/>
      <c r="RQN460" s="47"/>
      <c r="RQO460" s="47"/>
      <c r="RQP460" s="47"/>
      <c r="RQQ460" s="47"/>
      <c r="RQR460" s="47"/>
      <c r="RQS460" s="47"/>
      <c r="RQT460" s="47"/>
      <c r="RQU460" s="47"/>
      <c r="RQV460" s="47"/>
      <c r="RQW460" s="47"/>
      <c r="RQX460" s="47"/>
      <c r="RQY460" s="47"/>
      <c r="RQZ460" s="47"/>
      <c r="RRA460" s="47"/>
      <c r="RRB460" s="47"/>
      <c r="RRC460" s="47"/>
      <c r="RRD460" s="47"/>
      <c r="RRE460" s="47"/>
      <c r="RRF460" s="47"/>
      <c r="RRG460" s="47"/>
      <c r="RRH460" s="47"/>
      <c r="RRI460" s="47"/>
      <c r="RRJ460" s="47"/>
      <c r="RRK460" s="47"/>
      <c r="RRL460" s="47"/>
      <c r="RRM460" s="47"/>
      <c r="RRN460" s="47"/>
      <c r="RRO460" s="47"/>
      <c r="RRP460" s="47"/>
      <c r="RRQ460" s="47"/>
      <c r="RRR460" s="47"/>
      <c r="RRS460" s="47"/>
      <c r="RRT460" s="47"/>
      <c r="RRU460" s="47"/>
      <c r="RRV460" s="47"/>
      <c r="RRW460" s="47"/>
      <c r="RRX460" s="47"/>
      <c r="RRY460" s="47"/>
      <c r="RRZ460" s="47"/>
      <c r="RSA460" s="47"/>
      <c r="RSB460" s="47"/>
      <c r="RSC460" s="47"/>
      <c r="RSD460" s="47"/>
      <c r="RSE460" s="47"/>
      <c r="RSF460" s="47"/>
      <c r="RSG460" s="47"/>
      <c r="RSH460" s="47"/>
      <c r="RSI460" s="47"/>
      <c r="RSJ460" s="47"/>
      <c r="RSK460" s="47"/>
      <c r="RSL460" s="47"/>
      <c r="RSM460" s="47"/>
      <c r="RSN460" s="47"/>
      <c r="RSO460" s="47"/>
      <c r="RSP460" s="47"/>
      <c r="RSQ460" s="47"/>
      <c r="RSR460" s="47"/>
      <c r="RSS460" s="47"/>
      <c r="RST460" s="47"/>
      <c r="RSU460" s="47"/>
      <c r="RSV460" s="47"/>
      <c r="RSW460" s="47"/>
      <c r="RSX460" s="47"/>
      <c r="RSY460" s="47"/>
      <c r="RSZ460" s="47"/>
      <c r="RTA460" s="47"/>
      <c r="RTB460" s="47"/>
      <c r="RTC460" s="47"/>
      <c r="RTD460" s="47"/>
      <c r="RTE460" s="47"/>
      <c r="RTF460" s="47"/>
      <c r="RTG460" s="47"/>
      <c r="RTH460" s="47"/>
      <c r="RTI460" s="47"/>
      <c r="RTJ460" s="47"/>
      <c r="RTK460" s="47"/>
      <c r="RTL460" s="47"/>
      <c r="RTM460" s="47"/>
      <c r="RTN460" s="47"/>
      <c r="RTO460" s="47"/>
      <c r="RTP460" s="47"/>
      <c r="RTQ460" s="47"/>
      <c r="RTR460" s="47"/>
      <c r="RTS460" s="47"/>
      <c r="RTT460" s="47"/>
      <c r="RTU460" s="47"/>
      <c r="RTV460" s="47"/>
      <c r="RTW460" s="47"/>
      <c r="RTX460" s="47"/>
      <c r="RTY460" s="47"/>
      <c r="RTZ460" s="47"/>
      <c r="RUA460" s="47"/>
      <c r="RUB460" s="47"/>
      <c r="RUC460" s="47"/>
      <c r="RUD460" s="47"/>
      <c r="RUE460" s="47"/>
      <c r="RUF460" s="47"/>
      <c r="RUG460" s="47"/>
      <c r="RUH460" s="47"/>
      <c r="RUI460" s="47"/>
      <c r="RUJ460" s="47"/>
      <c r="RUK460" s="47"/>
      <c r="RUL460" s="47"/>
      <c r="RUM460" s="47"/>
      <c r="RUN460" s="47"/>
      <c r="RUO460" s="47"/>
      <c r="RUP460" s="47"/>
      <c r="RUQ460" s="47"/>
      <c r="RUR460" s="47"/>
      <c r="RUS460" s="47"/>
      <c r="RUT460" s="47"/>
      <c r="RUU460" s="47"/>
      <c r="RUV460" s="47"/>
      <c r="RUW460" s="47"/>
      <c r="RUX460" s="47"/>
      <c r="RUY460" s="47"/>
      <c r="RUZ460" s="47"/>
      <c r="RVA460" s="47"/>
      <c r="RVB460" s="47"/>
      <c r="RVC460" s="47"/>
      <c r="RVD460" s="47"/>
      <c r="RVE460" s="47"/>
      <c r="RVF460" s="47"/>
      <c r="RVG460" s="47"/>
      <c r="RVH460" s="47"/>
      <c r="RVI460" s="47"/>
      <c r="RVJ460" s="47"/>
      <c r="RVK460" s="47"/>
      <c r="RVL460" s="47"/>
      <c r="RVM460" s="47"/>
      <c r="RVN460" s="47"/>
      <c r="RVO460" s="47"/>
      <c r="RVP460" s="47"/>
      <c r="RVQ460" s="47"/>
      <c r="RVR460" s="47"/>
      <c r="RVS460" s="47"/>
      <c r="RVT460" s="47"/>
      <c r="RVU460" s="47"/>
      <c r="RVV460" s="47"/>
      <c r="RVW460" s="47"/>
      <c r="RVX460" s="47"/>
      <c r="RVY460" s="47"/>
      <c r="RVZ460" s="47"/>
      <c r="RWA460" s="47"/>
      <c r="RWB460" s="47"/>
      <c r="RWC460" s="47"/>
      <c r="RWD460" s="47"/>
      <c r="RWE460" s="47"/>
      <c r="RWF460" s="47"/>
      <c r="RWG460" s="47"/>
      <c r="RWH460" s="47"/>
      <c r="RWI460" s="47"/>
      <c r="RWJ460" s="47"/>
      <c r="RWK460" s="47"/>
      <c r="RWL460" s="47"/>
      <c r="RWM460" s="47"/>
      <c r="RWN460" s="47"/>
      <c r="RWO460" s="47"/>
      <c r="RWP460" s="47"/>
      <c r="RWQ460" s="47"/>
      <c r="RWR460" s="47"/>
      <c r="RWS460" s="47"/>
      <c r="RWT460" s="47"/>
      <c r="RWU460" s="47"/>
      <c r="RWV460" s="47"/>
      <c r="RWW460" s="47"/>
      <c r="RWX460" s="47"/>
      <c r="RWY460" s="47"/>
      <c r="RWZ460" s="47"/>
      <c r="RXA460" s="47"/>
      <c r="RXB460" s="47"/>
      <c r="RXC460" s="47"/>
      <c r="RXD460" s="47"/>
      <c r="RXE460" s="47"/>
      <c r="RXF460" s="47"/>
      <c r="RXG460" s="47"/>
      <c r="RXH460" s="47"/>
      <c r="RXI460" s="47"/>
      <c r="RXJ460" s="47"/>
      <c r="RXK460" s="47"/>
      <c r="RXL460" s="47"/>
      <c r="RXM460" s="47"/>
      <c r="RXN460" s="47"/>
      <c r="RXO460" s="47"/>
      <c r="RXP460" s="47"/>
      <c r="RXQ460" s="47"/>
      <c r="RXR460" s="47"/>
      <c r="RXS460" s="47"/>
      <c r="RXT460" s="47"/>
      <c r="RXU460" s="47"/>
      <c r="RXV460" s="47"/>
      <c r="RXW460" s="47"/>
      <c r="RXX460" s="47"/>
      <c r="RXY460" s="47"/>
      <c r="RXZ460" s="47"/>
      <c r="RYA460" s="47"/>
      <c r="RYB460" s="47"/>
      <c r="RYC460" s="47"/>
      <c r="RYD460" s="47"/>
      <c r="RYE460" s="47"/>
      <c r="RYF460" s="47"/>
      <c r="RYG460" s="47"/>
      <c r="RYH460" s="47"/>
      <c r="RYI460" s="47"/>
      <c r="RYJ460" s="47"/>
      <c r="RYK460" s="47"/>
      <c r="RYL460" s="47"/>
      <c r="RYM460" s="47"/>
      <c r="RYN460" s="47"/>
      <c r="RYO460" s="47"/>
      <c r="RYP460" s="47"/>
      <c r="RYQ460" s="47"/>
      <c r="RYR460" s="47"/>
      <c r="RYS460" s="47"/>
      <c r="RYT460" s="47"/>
      <c r="RYU460" s="47"/>
      <c r="RYV460" s="47"/>
      <c r="RYW460" s="47"/>
      <c r="RYX460" s="47"/>
      <c r="RYY460" s="47"/>
      <c r="RYZ460" s="47"/>
      <c r="RZA460" s="47"/>
      <c r="RZB460" s="47"/>
      <c r="RZC460" s="47"/>
      <c r="RZD460" s="47"/>
      <c r="RZE460" s="47"/>
      <c r="RZF460" s="47"/>
      <c r="RZG460" s="47"/>
      <c r="RZH460" s="47"/>
      <c r="RZI460" s="47"/>
      <c r="RZJ460" s="47"/>
      <c r="RZK460" s="47"/>
      <c r="RZL460" s="47"/>
      <c r="RZM460" s="47"/>
      <c r="RZN460" s="47"/>
      <c r="RZO460" s="47"/>
      <c r="RZP460" s="47"/>
      <c r="RZQ460" s="47"/>
      <c r="RZR460" s="47"/>
      <c r="RZS460" s="47"/>
      <c r="RZT460" s="47"/>
      <c r="RZU460" s="47"/>
      <c r="RZV460" s="47"/>
      <c r="RZW460" s="47"/>
      <c r="RZX460" s="47"/>
      <c r="RZY460" s="47"/>
      <c r="RZZ460" s="47"/>
      <c r="SAA460" s="47"/>
      <c r="SAB460" s="47"/>
      <c r="SAC460" s="47"/>
      <c r="SAD460" s="47"/>
      <c r="SAE460" s="47"/>
      <c r="SAF460" s="47"/>
      <c r="SAG460" s="47"/>
      <c r="SAH460" s="47"/>
      <c r="SAI460" s="47"/>
      <c r="SAJ460" s="47"/>
      <c r="SAK460" s="47"/>
      <c r="SAL460" s="47"/>
      <c r="SAM460" s="47"/>
      <c r="SAN460" s="47"/>
      <c r="SAO460" s="47"/>
      <c r="SAP460" s="47"/>
      <c r="SAQ460" s="47"/>
      <c r="SAR460" s="47"/>
      <c r="SAS460" s="47"/>
      <c r="SAT460" s="47"/>
      <c r="SAU460" s="47"/>
      <c r="SAV460" s="47"/>
      <c r="SAW460" s="47"/>
      <c r="SAX460" s="47"/>
      <c r="SAY460" s="47"/>
      <c r="SAZ460" s="47"/>
      <c r="SBA460" s="47"/>
      <c r="SBB460" s="47"/>
      <c r="SBC460" s="47"/>
      <c r="SBD460" s="47"/>
      <c r="SBE460" s="47"/>
      <c r="SBF460" s="47"/>
      <c r="SBG460" s="47"/>
      <c r="SBH460" s="47"/>
      <c r="SBI460" s="47"/>
      <c r="SBJ460" s="47"/>
      <c r="SBK460" s="47"/>
      <c r="SBL460" s="47"/>
      <c r="SBM460" s="47"/>
      <c r="SBN460" s="47"/>
      <c r="SBO460" s="47"/>
      <c r="SBP460" s="47"/>
      <c r="SBQ460" s="47"/>
      <c r="SBR460" s="47"/>
      <c r="SBS460" s="47"/>
      <c r="SBT460" s="47"/>
      <c r="SBU460" s="47"/>
      <c r="SBV460" s="47"/>
      <c r="SBW460" s="47"/>
      <c r="SBX460" s="47"/>
      <c r="SBY460" s="47"/>
      <c r="SBZ460" s="47"/>
      <c r="SCA460" s="47"/>
      <c r="SCB460" s="47"/>
      <c r="SCC460" s="47"/>
      <c r="SCD460" s="47"/>
      <c r="SCE460" s="47"/>
      <c r="SCF460" s="47"/>
      <c r="SCG460" s="47"/>
      <c r="SCH460" s="47"/>
      <c r="SCI460" s="47"/>
      <c r="SCJ460" s="47"/>
      <c r="SCK460" s="47"/>
      <c r="SCL460" s="47"/>
      <c r="SCM460" s="47"/>
      <c r="SCN460" s="47"/>
      <c r="SCO460" s="47"/>
      <c r="SCP460" s="47"/>
      <c r="SCQ460" s="47"/>
      <c r="SCR460" s="47"/>
      <c r="SCS460" s="47"/>
      <c r="SCT460" s="47"/>
      <c r="SCU460" s="47"/>
      <c r="SCV460" s="47"/>
      <c r="SCW460" s="47"/>
      <c r="SCX460" s="47"/>
      <c r="SCY460" s="47"/>
      <c r="SCZ460" s="47"/>
      <c r="SDA460" s="47"/>
      <c r="SDB460" s="47"/>
      <c r="SDC460" s="47"/>
      <c r="SDD460" s="47"/>
      <c r="SDE460" s="47"/>
      <c r="SDF460" s="47"/>
      <c r="SDG460" s="47"/>
      <c r="SDH460" s="47"/>
      <c r="SDI460" s="47"/>
      <c r="SDJ460" s="47"/>
      <c r="SDK460" s="47"/>
      <c r="SDL460" s="47"/>
      <c r="SDM460" s="47"/>
      <c r="SDN460" s="47"/>
      <c r="SDO460" s="47"/>
      <c r="SDP460" s="47"/>
      <c r="SDQ460" s="47"/>
      <c r="SDR460" s="47"/>
      <c r="SDS460" s="47"/>
      <c r="SDT460" s="47"/>
      <c r="SDU460" s="47"/>
      <c r="SDV460" s="47"/>
      <c r="SDW460" s="47"/>
      <c r="SDX460" s="47"/>
      <c r="SDY460" s="47"/>
      <c r="SDZ460" s="47"/>
      <c r="SEA460" s="47"/>
      <c r="SEB460" s="47"/>
      <c r="SEC460" s="47"/>
      <c r="SED460" s="47"/>
      <c r="SEE460" s="47"/>
      <c r="SEF460" s="47"/>
      <c r="SEG460" s="47"/>
      <c r="SEH460" s="47"/>
      <c r="SEI460" s="47"/>
      <c r="SEJ460" s="47"/>
      <c r="SEK460" s="47"/>
      <c r="SEL460" s="47"/>
      <c r="SEM460" s="47"/>
      <c r="SEN460" s="47"/>
      <c r="SEO460" s="47"/>
      <c r="SEP460" s="47"/>
      <c r="SEQ460" s="47"/>
      <c r="SER460" s="47"/>
      <c r="SES460" s="47"/>
      <c r="SET460" s="47"/>
      <c r="SEU460" s="47"/>
      <c r="SEV460" s="47"/>
      <c r="SEW460" s="47"/>
      <c r="SEX460" s="47"/>
      <c r="SEY460" s="47"/>
      <c r="SEZ460" s="47"/>
      <c r="SFA460" s="47"/>
      <c r="SFB460" s="47"/>
      <c r="SFC460" s="47"/>
      <c r="SFD460" s="47"/>
      <c r="SFE460" s="47"/>
      <c r="SFF460" s="47"/>
      <c r="SFG460" s="47"/>
      <c r="SFH460" s="47"/>
      <c r="SFI460" s="47"/>
      <c r="SFJ460" s="47"/>
      <c r="SFK460" s="47"/>
      <c r="SFL460" s="47"/>
      <c r="SFM460" s="47"/>
      <c r="SFN460" s="47"/>
      <c r="SFO460" s="47"/>
      <c r="SFP460" s="47"/>
      <c r="SFQ460" s="47"/>
      <c r="SFR460" s="47"/>
      <c r="SFS460" s="47"/>
      <c r="SFT460" s="47"/>
      <c r="SFU460" s="47"/>
      <c r="SFV460" s="47"/>
      <c r="SFW460" s="47"/>
      <c r="SFX460" s="47"/>
      <c r="SFY460" s="47"/>
      <c r="SFZ460" s="47"/>
      <c r="SGA460" s="47"/>
      <c r="SGB460" s="47"/>
      <c r="SGC460" s="47"/>
      <c r="SGD460" s="47"/>
      <c r="SGE460" s="47"/>
      <c r="SGF460" s="47"/>
      <c r="SGG460" s="47"/>
      <c r="SGH460" s="47"/>
      <c r="SGI460" s="47"/>
      <c r="SGJ460" s="47"/>
      <c r="SGK460" s="47"/>
      <c r="SGL460" s="47"/>
      <c r="SGM460" s="47"/>
      <c r="SGN460" s="47"/>
      <c r="SGO460" s="47"/>
      <c r="SGP460" s="47"/>
      <c r="SGQ460" s="47"/>
      <c r="SGR460" s="47"/>
      <c r="SGS460" s="47"/>
      <c r="SGT460" s="47"/>
      <c r="SGU460" s="47"/>
      <c r="SGV460" s="47"/>
      <c r="SGW460" s="47"/>
      <c r="SGX460" s="47"/>
      <c r="SGY460" s="47"/>
      <c r="SGZ460" s="47"/>
      <c r="SHA460" s="47"/>
      <c r="SHB460" s="47"/>
      <c r="SHC460" s="47"/>
      <c r="SHD460" s="47"/>
      <c r="SHE460" s="47"/>
      <c r="SHF460" s="47"/>
      <c r="SHG460" s="47"/>
      <c r="SHH460" s="47"/>
      <c r="SHI460" s="47"/>
      <c r="SHJ460" s="47"/>
      <c r="SHK460" s="47"/>
      <c r="SHL460" s="47"/>
      <c r="SHM460" s="47"/>
      <c r="SHN460" s="47"/>
      <c r="SHO460" s="47"/>
      <c r="SHP460" s="47"/>
      <c r="SHQ460" s="47"/>
      <c r="SHR460" s="47"/>
      <c r="SHS460" s="47"/>
      <c r="SHT460" s="47"/>
      <c r="SHU460" s="47"/>
      <c r="SHV460" s="47"/>
      <c r="SHW460" s="47"/>
      <c r="SHX460" s="47"/>
      <c r="SHY460" s="47"/>
      <c r="SHZ460" s="47"/>
      <c r="SIA460" s="47"/>
      <c r="SIB460" s="47"/>
      <c r="SIC460" s="47"/>
      <c r="SID460" s="47"/>
      <c r="SIE460" s="47"/>
      <c r="SIF460" s="47"/>
      <c r="SIG460" s="47"/>
      <c r="SIH460" s="47"/>
      <c r="SII460" s="47"/>
      <c r="SIJ460" s="47"/>
      <c r="SIK460" s="47"/>
      <c r="SIL460" s="47"/>
      <c r="SIM460" s="47"/>
      <c r="SIN460" s="47"/>
      <c r="SIO460" s="47"/>
      <c r="SIP460" s="47"/>
      <c r="SIQ460" s="47"/>
      <c r="SIR460" s="47"/>
      <c r="SIS460" s="47"/>
      <c r="SIT460" s="47"/>
      <c r="SIU460" s="47"/>
      <c r="SIV460" s="47"/>
      <c r="SIW460" s="47"/>
      <c r="SIX460" s="47"/>
      <c r="SIY460" s="47"/>
      <c r="SIZ460" s="47"/>
      <c r="SJA460" s="47"/>
      <c r="SJB460" s="47"/>
      <c r="SJC460" s="47"/>
      <c r="SJD460" s="47"/>
      <c r="SJE460" s="47"/>
      <c r="SJF460" s="47"/>
      <c r="SJG460" s="47"/>
      <c r="SJH460" s="47"/>
      <c r="SJI460" s="47"/>
      <c r="SJJ460" s="47"/>
      <c r="SJK460" s="47"/>
      <c r="SJL460" s="47"/>
      <c r="SJM460" s="47"/>
      <c r="SJN460" s="47"/>
      <c r="SJO460" s="47"/>
      <c r="SJP460" s="47"/>
      <c r="SJQ460" s="47"/>
      <c r="SJR460" s="47"/>
      <c r="SJS460" s="47"/>
      <c r="SJT460" s="47"/>
      <c r="SJU460" s="47"/>
      <c r="SJV460" s="47"/>
      <c r="SJW460" s="47"/>
      <c r="SJX460" s="47"/>
      <c r="SJY460" s="47"/>
      <c r="SJZ460" s="47"/>
      <c r="SKA460" s="47"/>
      <c r="SKB460" s="47"/>
      <c r="SKC460" s="47"/>
      <c r="SKD460" s="47"/>
      <c r="SKE460" s="47"/>
      <c r="SKF460" s="47"/>
      <c r="SKG460" s="47"/>
      <c r="SKH460" s="47"/>
      <c r="SKI460" s="47"/>
      <c r="SKJ460" s="47"/>
      <c r="SKK460" s="47"/>
      <c r="SKL460" s="47"/>
      <c r="SKM460" s="47"/>
      <c r="SKN460" s="47"/>
      <c r="SKO460" s="47"/>
      <c r="SKP460" s="47"/>
      <c r="SKQ460" s="47"/>
      <c r="SKR460" s="47"/>
      <c r="SKS460" s="47"/>
      <c r="SKT460" s="47"/>
      <c r="SKU460" s="47"/>
      <c r="SKV460" s="47"/>
      <c r="SKW460" s="47"/>
      <c r="SKX460" s="47"/>
      <c r="SKY460" s="47"/>
      <c r="SKZ460" s="47"/>
      <c r="SLA460" s="47"/>
      <c r="SLB460" s="47"/>
      <c r="SLC460" s="47"/>
      <c r="SLD460" s="47"/>
      <c r="SLE460" s="47"/>
      <c r="SLF460" s="47"/>
      <c r="SLG460" s="47"/>
      <c r="SLH460" s="47"/>
      <c r="SLI460" s="47"/>
      <c r="SLJ460" s="47"/>
      <c r="SLK460" s="47"/>
      <c r="SLL460" s="47"/>
      <c r="SLM460" s="47"/>
      <c r="SLN460" s="47"/>
      <c r="SLO460" s="47"/>
      <c r="SLP460" s="47"/>
      <c r="SLQ460" s="47"/>
      <c r="SLR460" s="47"/>
      <c r="SLS460" s="47"/>
      <c r="SLT460" s="47"/>
      <c r="SLU460" s="47"/>
      <c r="SLV460" s="47"/>
      <c r="SLW460" s="47"/>
      <c r="SLX460" s="47"/>
      <c r="SLY460" s="47"/>
      <c r="SLZ460" s="47"/>
      <c r="SMA460" s="47"/>
      <c r="SMB460" s="47"/>
      <c r="SMC460" s="47"/>
      <c r="SMD460" s="47"/>
      <c r="SME460" s="47"/>
      <c r="SMF460" s="47"/>
      <c r="SMG460" s="47"/>
      <c r="SMH460" s="47"/>
      <c r="SMI460" s="47"/>
      <c r="SMJ460" s="47"/>
      <c r="SMK460" s="47"/>
      <c r="SML460" s="47"/>
      <c r="SMM460" s="47"/>
      <c r="SMN460" s="47"/>
      <c r="SMO460" s="47"/>
      <c r="SMP460" s="47"/>
      <c r="SMQ460" s="47"/>
      <c r="SMR460" s="47"/>
      <c r="SMS460" s="47"/>
      <c r="SMT460" s="47"/>
      <c r="SMU460" s="47"/>
      <c r="SMV460" s="47"/>
      <c r="SMW460" s="47"/>
      <c r="SMX460" s="47"/>
      <c r="SMY460" s="47"/>
      <c r="SMZ460" s="47"/>
      <c r="SNA460" s="47"/>
      <c r="SNB460" s="47"/>
      <c r="SNC460" s="47"/>
      <c r="SND460" s="47"/>
      <c r="SNE460" s="47"/>
      <c r="SNF460" s="47"/>
      <c r="SNG460" s="47"/>
      <c r="SNH460" s="47"/>
      <c r="SNI460" s="47"/>
      <c r="SNJ460" s="47"/>
      <c r="SNK460" s="47"/>
      <c r="SNL460" s="47"/>
      <c r="SNM460" s="47"/>
      <c r="SNN460" s="47"/>
      <c r="SNO460" s="47"/>
      <c r="SNP460" s="47"/>
      <c r="SNQ460" s="47"/>
      <c r="SNR460" s="47"/>
      <c r="SNS460" s="47"/>
      <c r="SNT460" s="47"/>
      <c r="SNU460" s="47"/>
      <c r="SNV460" s="47"/>
      <c r="SNW460" s="47"/>
      <c r="SNX460" s="47"/>
      <c r="SNY460" s="47"/>
      <c r="SNZ460" s="47"/>
      <c r="SOA460" s="47"/>
      <c r="SOB460" s="47"/>
      <c r="SOC460" s="47"/>
      <c r="SOD460" s="47"/>
      <c r="SOE460" s="47"/>
      <c r="SOF460" s="47"/>
      <c r="SOG460" s="47"/>
      <c r="SOH460" s="47"/>
      <c r="SOI460" s="47"/>
      <c r="SOJ460" s="47"/>
      <c r="SOK460" s="47"/>
      <c r="SOL460" s="47"/>
      <c r="SOM460" s="47"/>
      <c r="SON460" s="47"/>
      <c r="SOO460" s="47"/>
      <c r="SOP460" s="47"/>
      <c r="SOQ460" s="47"/>
      <c r="SOR460" s="47"/>
      <c r="SOS460" s="47"/>
      <c r="SOT460" s="47"/>
      <c r="SOU460" s="47"/>
      <c r="SOV460" s="47"/>
      <c r="SOW460" s="47"/>
      <c r="SOX460" s="47"/>
      <c r="SOY460" s="47"/>
      <c r="SOZ460" s="47"/>
      <c r="SPA460" s="47"/>
      <c r="SPB460" s="47"/>
      <c r="SPC460" s="47"/>
      <c r="SPD460" s="47"/>
      <c r="SPE460" s="47"/>
      <c r="SPF460" s="47"/>
      <c r="SPG460" s="47"/>
      <c r="SPH460" s="47"/>
      <c r="SPI460" s="47"/>
      <c r="SPJ460" s="47"/>
      <c r="SPK460" s="47"/>
      <c r="SPL460" s="47"/>
      <c r="SPM460" s="47"/>
      <c r="SPN460" s="47"/>
      <c r="SPO460" s="47"/>
      <c r="SPP460" s="47"/>
      <c r="SPQ460" s="47"/>
      <c r="SPR460" s="47"/>
      <c r="SPS460" s="47"/>
      <c r="SPT460" s="47"/>
      <c r="SPU460" s="47"/>
      <c r="SPV460" s="47"/>
      <c r="SPW460" s="47"/>
      <c r="SPX460" s="47"/>
      <c r="SPY460" s="47"/>
      <c r="SPZ460" s="47"/>
      <c r="SQA460" s="47"/>
      <c r="SQB460" s="47"/>
      <c r="SQC460" s="47"/>
      <c r="SQD460" s="47"/>
      <c r="SQE460" s="47"/>
      <c r="SQF460" s="47"/>
      <c r="SQG460" s="47"/>
      <c r="SQH460" s="47"/>
      <c r="SQI460" s="47"/>
      <c r="SQJ460" s="47"/>
      <c r="SQK460" s="47"/>
      <c r="SQL460" s="47"/>
      <c r="SQM460" s="47"/>
      <c r="SQN460" s="47"/>
      <c r="SQO460" s="47"/>
      <c r="SQP460" s="47"/>
      <c r="SQQ460" s="47"/>
      <c r="SQR460" s="47"/>
      <c r="SQS460" s="47"/>
      <c r="SQT460" s="47"/>
      <c r="SQU460" s="47"/>
      <c r="SQV460" s="47"/>
      <c r="SQW460" s="47"/>
      <c r="SQX460" s="47"/>
      <c r="SQY460" s="47"/>
      <c r="SQZ460" s="47"/>
      <c r="SRA460" s="47"/>
      <c r="SRB460" s="47"/>
      <c r="SRC460" s="47"/>
      <c r="SRD460" s="47"/>
      <c r="SRE460" s="47"/>
      <c r="SRF460" s="47"/>
      <c r="SRG460" s="47"/>
      <c r="SRH460" s="47"/>
      <c r="SRI460" s="47"/>
      <c r="SRJ460" s="47"/>
      <c r="SRK460" s="47"/>
      <c r="SRL460" s="47"/>
      <c r="SRM460" s="47"/>
      <c r="SRN460" s="47"/>
      <c r="SRO460" s="47"/>
      <c r="SRP460" s="47"/>
      <c r="SRQ460" s="47"/>
      <c r="SRR460" s="47"/>
      <c r="SRS460" s="47"/>
      <c r="SRT460" s="47"/>
      <c r="SRU460" s="47"/>
      <c r="SRV460" s="47"/>
      <c r="SRW460" s="47"/>
      <c r="SRX460" s="47"/>
      <c r="SRY460" s="47"/>
      <c r="SRZ460" s="47"/>
      <c r="SSA460" s="47"/>
      <c r="SSB460" s="47"/>
      <c r="SSC460" s="47"/>
      <c r="SSD460" s="47"/>
      <c r="SSE460" s="47"/>
      <c r="SSF460" s="47"/>
      <c r="SSG460" s="47"/>
      <c r="SSH460" s="47"/>
      <c r="SSI460" s="47"/>
      <c r="SSJ460" s="47"/>
      <c r="SSK460" s="47"/>
      <c r="SSL460" s="47"/>
      <c r="SSM460" s="47"/>
      <c r="SSN460" s="47"/>
      <c r="SSO460" s="47"/>
      <c r="SSP460" s="47"/>
      <c r="SSQ460" s="47"/>
      <c r="SSR460" s="47"/>
      <c r="SSS460" s="47"/>
      <c r="SST460" s="47"/>
      <c r="SSU460" s="47"/>
      <c r="SSV460" s="47"/>
      <c r="SSW460" s="47"/>
      <c r="SSX460" s="47"/>
      <c r="SSY460" s="47"/>
      <c r="SSZ460" s="47"/>
      <c r="STA460" s="47"/>
      <c r="STB460" s="47"/>
      <c r="STC460" s="47"/>
      <c r="STD460" s="47"/>
      <c r="STE460" s="47"/>
      <c r="STF460" s="47"/>
      <c r="STG460" s="47"/>
      <c r="STH460" s="47"/>
      <c r="STI460" s="47"/>
      <c r="STJ460" s="47"/>
      <c r="STK460" s="47"/>
      <c r="STL460" s="47"/>
      <c r="STM460" s="47"/>
      <c r="STN460" s="47"/>
      <c r="STO460" s="47"/>
      <c r="STP460" s="47"/>
      <c r="STQ460" s="47"/>
      <c r="STR460" s="47"/>
      <c r="STS460" s="47"/>
      <c r="STT460" s="47"/>
      <c r="STU460" s="47"/>
      <c r="STV460" s="47"/>
      <c r="STW460" s="47"/>
      <c r="STX460" s="47"/>
      <c r="STY460" s="47"/>
      <c r="STZ460" s="47"/>
      <c r="SUA460" s="47"/>
      <c r="SUB460" s="47"/>
      <c r="SUC460" s="47"/>
      <c r="SUD460" s="47"/>
      <c r="SUE460" s="47"/>
      <c r="SUF460" s="47"/>
      <c r="SUG460" s="47"/>
      <c r="SUH460" s="47"/>
      <c r="SUI460" s="47"/>
      <c r="SUJ460" s="47"/>
      <c r="SUK460" s="47"/>
      <c r="SUL460" s="47"/>
      <c r="SUM460" s="47"/>
      <c r="SUN460" s="47"/>
      <c r="SUO460" s="47"/>
      <c r="SUP460" s="47"/>
      <c r="SUQ460" s="47"/>
      <c r="SUR460" s="47"/>
      <c r="SUS460" s="47"/>
      <c r="SUT460" s="47"/>
      <c r="SUU460" s="47"/>
      <c r="SUV460" s="47"/>
      <c r="SUW460" s="47"/>
      <c r="SUX460" s="47"/>
      <c r="SUY460" s="47"/>
      <c r="SUZ460" s="47"/>
      <c r="SVA460" s="47"/>
      <c r="SVB460" s="47"/>
      <c r="SVC460" s="47"/>
      <c r="SVD460" s="47"/>
      <c r="SVE460" s="47"/>
      <c r="SVF460" s="47"/>
      <c r="SVG460" s="47"/>
      <c r="SVH460" s="47"/>
      <c r="SVI460" s="47"/>
      <c r="SVJ460" s="47"/>
      <c r="SVK460" s="47"/>
      <c r="SVL460" s="47"/>
      <c r="SVM460" s="47"/>
      <c r="SVN460" s="47"/>
      <c r="SVO460" s="47"/>
      <c r="SVP460" s="47"/>
      <c r="SVQ460" s="47"/>
      <c r="SVR460" s="47"/>
      <c r="SVS460" s="47"/>
      <c r="SVT460" s="47"/>
      <c r="SVU460" s="47"/>
      <c r="SVV460" s="47"/>
      <c r="SVW460" s="47"/>
      <c r="SVX460" s="47"/>
      <c r="SVY460" s="47"/>
      <c r="SVZ460" s="47"/>
      <c r="SWA460" s="47"/>
      <c r="SWB460" s="47"/>
      <c r="SWC460" s="47"/>
      <c r="SWD460" s="47"/>
      <c r="SWE460" s="47"/>
      <c r="SWF460" s="47"/>
      <c r="SWG460" s="47"/>
      <c r="SWH460" s="47"/>
      <c r="SWI460" s="47"/>
      <c r="SWJ460" s="47"/>
      <c r="SWK460" s="47"/>
      <c r="SWL460" s="47"/>
      <c r="SWM460" s="47"/>
      <c r="SWN460" s="47"/>
      <c r="SWO460" s="47"/>
      <c r="SWP460" s="47"/>
      <c r="SWQ460" s="47"/>
      <c r="SWR460" s="47"/>
      <c r="SWS460" s="47"/>
      <c r="SWT460" s="47"/>
      <c r="SWU460" s="47"/>
      <c r="SWV460" s="47"/>
      <c r="SWW460" s="47"/>
      <c r="SWX460" s="47"/>
      <c r="SWY460" s="47"/>
      <c r="SWZ460" s="47"/>
      <c r="SXA460" s="47"/>
      <c r="SXB460" s="47"/>
      <c r="SXC460" s="47"/>
      <c r="SXD460" s="47"/>
      <c r="SXE460" s="47"/>
      <c r="SXF460" s="47"/>
      <c r="SXG460" s="47"/>
      <c r="SXH460" s="47"/>
      <c r="SXI460" s="47"/>
      <c r="SXJ460" s="47"/>
      <c r="SXK460" s="47"/>
      <c r="SXL460" s="47"/>
      <c r="SXM460" s="47"/>
      <c r="SXN460" s="47"/>
      <c r="SXO460" s="47"/>
      <c r="SXP460" s="47"/>
      <c r="SXQ460" s="47"/>
      <c r="SXR460" s="47"/>
      <c r="SXS460" s="47"/>
      <c r="SXT460" s="47"/>
      <c r="SXU460" s="47"/>
      <c r="SXV460" s="47"/>
      <c r="SXW460" s="47"/>
      <c r="SXX460" s="47"/>
      <c r="SXY460" s="47"/>
      <c r="SXZ460" s="47"/>
      <c r="SYA460" s="47"/>
      <c r="SYB460" s="47"/>
      <c r="SYC460" s="47"/>
      <c r="SYD460" s="47"/>
      <c r="SYE460" s="47"/>
      <c r="SYF460" s="47"/>
      <c r="SYG460" s="47"/>
      <c r="SYH460" s="47"/>
      <c r="SYI460" s="47"/>
      <c r="SYJ460" s="47"/>
      <c r="SYK460" s="47"/>
      <c r="SYL460" s="47"/>
      <c r="SYM460" s="47"/>
      <c r="SYN460" s="47"/>
      <c r="SYO460" s="47"/>
      <c r="SYP460" s="47"/>
      <c r="SYQ460" s="47"/>
      <c r="SYR460" s="47"/>
      <c r="SYS460" s="47"/>
      <c r="SYT460" s="47"/>
      <c r="SYU460" s="47"/>
      <c r="SYV460" s="47"/>
      <c r="SYW460" s="47"/>
      <c r="SYX460" s="47"/>
      <c r="SYY460" s="47"/>
      <c r="SYZ460" s="47"/>
      <c r="SZA460" s="47"/>
      <c r="SZB460" s="47"/>
      <c r="SZC460" s="47"/>
      <c r="SZD460" s="47"/>
      <c r="SZE460" s="47"/>
      <c r="SZF460" s="47"/>
      <c r="SZG460" s="47"/>
      <c r="SZH460" s="47"/>
      <c r="SZI460" s="47"/>
      <c r="SZJ460" s="47"/>
      <c r="SZK460" s="47"/>
      <c r="SZL460" s="47"/>
      <c r="SZM460" s="47"/>
      <c r="SZN460" s="47"/>
      <c r="SZO460" s="47"/>
      <c r="SZP460" s="47"/>
      <c r="SZQ460" s="47"/>
      <c r="SZR460" s="47"/>
      <c r="SZS460" s="47"/>
      <c r="SZT460" s="47"/>
      <c r="SZU460" s="47"/>
      <c r="SZV460" s="47"/>
      <c r="SZW460" s="47"/>
      <c r="SZX460" s="47"/>
      <c r="SZY460" s="47"/>
      <c r="SZZ460" s="47"/>
      <c r="TAA460" s="47"/>
      <c r="TAB460" s="47"/>
      <c r="TAC460" s="47"/>
      <c r="TAD460" s="47"/>
      <c r="TAE460" s="47"/>
      <c r="TAF460" s="47"/>
      <c r="TAG460" s="47"/>
      <c r="TAH460" s="47"/>
      <c r="TAI460" s="47"/>
      <c r="TAJ460" s="47"/>
      <c r="TAK460" s="47"/>
      <c r="TAL460" s="47"/>
      <c r="TAM460" s="47"/>
      <c r="TAN460" s="47"/>
      <c r="TAO460" s="47"/>
      <c r="TAP460" s="47"/>
      <c r="TAQ460" s="47"/>
      <c r="TAR460" s="47"/>
      <c r="TAS460" s="47"/>
      <c r="TAT460" s="47"/>
      <c r="TAU460" s="47"/>
      <c r="TAV460" s="47"/>
      <c r="TAW460" s="47"/>
      <c r="TAX460" s="47"/>
      <c r="TAY460" s="47"/>
      <c r="TAZ460" s="47"/>
      <c r="TBA460" s="47"/>
      <c r="TBB460" s="47"/>
      <c r="TBC460" s="47"/>
      <c r="TBD460" s="47"/>
      <c r="TBE460" s="47"/>
      <c r="TBF460" s="47"/>
      <c r="TBG460" s="47"/>
      <c r="TBH460" s="47"/>
      <c r="TBI460" s="47"/>
      <c r="TBJ460" s="47"/>
      <c r="TBK460" s="47"/>
      <c r="TBL460" s="47"/>
      <c r="TBM460" s="47"/>
      <c r="TBN460" s="47"/>
      <c r="TBO460" s="47"/>
      <c r="TBP460" s="47"/>
      <c r="TBQ460" s="47"/>
      <c r="TBR460" s="47"/>
      <c r="TBS460" s="47"/>
      <c r="TBT460" s="47"/>
      <c r="TBU460" s="47"/>
      <c r="TBV460" s="47"/>
      <c r="TBW460" s="47"/>
      <c r="TBX460" s="47"/>
      <c r="TBY460" s="47"/>
      <c r="TBZ460" s="47"/>
      <c r="TCA460" s="47"/>
      <c r="TCB460" s="47"/>
      <c r="TCC460" s="47"/>
      <c r="TCD460" s="47"/>
      <c r="TCE460" s="47"/>
      <c r="TCF460" s="47"/>
      <c r="TCG460" s="47"/>
      <c r="TCH460" s="47"/>
      <c r="TCI460" s="47"/>
      <c r="TCJ460" s="47"/>
      <c r="TCK460" s="47"/>
      <c r="TCL460" s="47"/>
      <c r="TCM460" s="47"/>
      <c r="TCN460" s="47"/>
      <c r="TCO460" s="47"/>
      <c r="TCP460" s="47"/>
      <c r="TCQ460" s="47"/>
      <c r="TCR460" s="47"/>
      <c r="TCS460" s="47"/>
      <c r="TCT460" s="47"/>
      <c r="TCU460" s="47"/>
      <c r="TCV460" s="47"/>
      <c r="TCW460" s="47"/>
      <c r="TCX460" s="47"/>
      <c r="TCY460" s="47"/>
      <c r="TCZ460" s="47"/>
      <c r="TDA460" s="47"/>
      <c r="TDB460" s="47"/>
      <c r="TDC460" s="47"/>
      <c r="TDD460" s="47"/>
      <c r="TDE460" s="47"/>
      <c r="TDF460" s="47"/>
      <c r="TDG460" s="47"/>
      <c r="TDH460" s="47"/>
      <c r="TDI460" s="47"/>
      <c r="TDJ460" s="47"/>
      <c r="TDK460" s="47"/>
      <c r="TDL460" s="47"/>
      <c r="TDM460" s="47"/>
      <c r="TDN460" s="47"/>
      <c r="TDO460" s="47"/>
      <c r="TDP460" s="47"/>
      <c r="TDQ460" s="47"/>
      <c r="TDR460" s="47"/>
      <c r="TDS460" s="47"/>
      <c r="TDT460" s="47"/>
      <c r="TDU460" s="47"/>
      <c r="TDV460" s="47"/>
      <c r="TDW460" s="47"/>
      <c r="TDX460" s="47"/>
      <c r="TDY460" s="47"/>
      <c r="TDZ460" s="47"/>
      <c r="TEA460" s="47"/>
      <c r="TEB460" s="47"/>
      <c r="TEC460" s="47"/>
      <c r="TED460" s="47"/>
      <c r="TEE460" s="47"/>
      <c r="TEF460" s="47"/>
      <c r="TEG460" s="47"/>
      <c r="TEH460" s="47"/>
      <c r="TEI460" s="47"/>
      <c r="TEJ460" s="47"/>
      <c r="TEK460" s="47"/>
      <c r="TEL460" s="47"/>
      <c r="TEM460" s="47"/>
      <c r="TEN460" s="47"/>
      <c r="TEO460" s="47"/>
      <c r="TEP460" s="47"/>
      <c r="TEQ460" s="47"/>
      <c r="TER460" s="47"/>
      <c r="TES460" s="47"/>
      <c r="TET460" s="47"/>
      <c r="TEU460" s="47"/>
      <c r="TEV460" s="47"/>
      <c r="TEW460" s="47"/>
      <c r="TEX460" s="47"/>
      <c r="TEY460" s="47"/>
      <c r="TEZ460" s="47"/>
      <c r="TFA460" s="47"/>
      <c r="TFB460" s="47"/>
      <c r="TFC460" s="47"/>
      <c r="TFD460" s="47"/>
      <c r="TFE460" s="47"/>
      <c r="TFF460" s="47"/>
      <c r="TFG460" s="47"/>
      <c r="TFH460" s="47"/>
      <c r="TFI460" s="47"/>
      <c r="TFJ460" s="47"/>
      <c r="TFK460" s="47"/>
      <c r="TFL460" s="47"/>
      <c r="TFM460" s="47"/>
      <c r="TFN460" s="47"/>
      <c r="TFO460" s="47"/>
      <c r="TFP460" s="47"/>
      <c r="TFQ460" s="47"/>
      <c r="TFR460" s="47"/>
      <c r="TFS460" s="47"/>
      <c r="TFT460" s="47"/>
      <c r="TFU460" s="47"/>
      <c r="TFV460" s="47"/>
      <c r="TFW460" s="47"/>
      <c r="TFX460" s="47"/>
      <c r="TFY460" s="47"/>
      <c r="TFZ460" s="47"/>
      <c r="TGA460" s="47"/>
      <c r="TGB460" s="47"/>
      <c r="TGC460" s="47"/>
      <c r="TGD460" s="47"/>
      <c r="TGE460" s="47"/>
      <c r="TGF460" s="47"/>
      <c r="TGG460" s="47"/>
      <c r="TGH460" s="47"/>
      <c r="TGI460" s="47"/>
      <c r="TGJ460" s="47"/>
      <c r="TGK460" s="47"/>
      <c r="TGL460" s="47"/>
      <c r="TGM460" s="47"/>
      <c r="TGN460" s="47"/>
      <c r="TGO460" s="47"/>
      <c r="TGP460" s="47"/>
      <c r="TGQ460" s="47"/>
      <c r="TGR460" s="47"/>
      <c r="TGS460" s="47"/>
      <c r="TGT460" s="47"/>
      <c r="TGU460" s="47"/>
      <c r="TGV460" s="47"/>
      <c r="TGW460" s="47"/>
      <c r="TGX460" s="47"/>
      <c r="TGY460" s="47"/>
      <c r="TGZ460" s="47"/>
      <c r="THA460" s="47"/>
      <c r="THB460" s="47"/>
      <c r="THC460" s="47"/>
      <c r="THD460" s="47"/>
      <c r="THE460" s="47"/>
      <c r="THF460" s="47"/>
      <c r="THG460" s="47"/>
      <c r="THH460" s="47"/>
      <c r="THI460" s="47"/>
      <c r="THJ460" s="47"/>
      <c r="THK460" s="47"/>
      <c r="THL460" s="47"/>
      <c r="THM460" s="47"/>
      <c r="THN460" s="47"/>
      <c r="THO460" s="47"/>
      <c r="THP460" s="47"/>
      <c r="THQ460" s="47"/>
      <c r="THR460" s="47"/>
      <c r="THS460" s="47"/>
      <c r="THT460" s="47"/>
      <c r="THU460" s="47"/>
      <c r="THV460" s="47"/>
      <c r="THW460" s="47"/>
      <c r="THX460" s="47"/>
      <c r="THY460" s="47"/>
      <c r="THZ460" s="47"/>
      <c r="TIA460" s="47"/>
      <c r="TIB460" s="47"/>
      <c r="TIC460" s="47"/>
      <c r="TID460" s="47"/>
      <c r="TIE460" s="47"/>
      <c r="TIF460" s="47"/>
      <c r="TIG460" s="47"/>
      <c r="TIH460" s="47"/>
      <c r="TII460" s="47"/>
      <c r="TIJ460" s="47"/>
      <c r="TIK460" s="47"/>
      <c r="TIL460" s="47"/>
      <c r="TIM460" s="47"/>
      <c r="TIN460" s="47"/>
      <c r="TIO460" s="47"/>
      <c r="TIP460" s="47"/>
      <c r="TIQ460" s="47"/>
      <c r="TIR460" s="47"/>
      <c r="TIS460" s="47"/>
      <c r="TIT460" s="47"/>
      <c r="TIU460" s="47"/>
      <c r="TIV460" s="47"/>
      <c r="TIW460" s="47"/>
      <c r="TIX460" s="47"/>
      <c r="TIY460" s="47"/>
      <c r="TIZ460" s="47"/>
      <c r="TJA460" s="47"/>
      <c r="TJB460" s="47"/>
      <c r="TJC460" s="47"/>
      <c r="TJD460" s="47"/>
      <c r="TJE460" s="47"/>
      <c r="TJF460" s="47"/>
      <c r="TJG460" s="47"/>
      <c r="TJH460" s="47"/>
      <c r="TJI460" s="47"/>
      <c r="TJJ460" s="47"/>
      <c r="TJK460" s="47"/>
      <c r="TJL460" s="47"/>
      <c r="TJM460" s="47"/>
      <c r="TJN460" s="47"/>
      <c r="TJO460" s="47"/>
      <c r="TJP460" s="47"/>
      <c r="TJQ460" s="47"/>
      <c r="TJR460" s="47"/>
      <c r="TJS460" s="47"/>
      <c r="TJT460" s="47"/>
      <c r="TJU460" s="47"/>
      <c r="TJV460" s="47"/>
      <c r="TJW460" s="47"/>
      <c r="TJX460" s="47"/>
      <c r="TJY460" s="47"/>
      <c r="TJZ460" s="47"/>
      <c r="TKA460" s="47"/>
      <c r="TKB460" s="47"/>
      <c r="TKC460" s="47"/>
      <c r="TKD460" s="47"/>
      <c r="TKE460" s="47"/>
      <c r="TKF460" s="47"/>
      <c r="TKG460" s="47"/>
      <c r="TKH460" s="47"/>
      <c r="TKI460" s="47"/>
      <c r="TKJ460" s="47"/>
      <c r="TKK460" s="47"/>
      <c r="TKL460" s="47"/>
      <c r="TKM460" s="47"/>
      <c r="TKN460" s="47"/>
      <c r="TKO460" s="47"/>
      <c r="TKP460" s="47"/>
      <c r="TKQ460" s="47"/>
      <c r="TKR460" s="47"/>
      <c r="TKS460" s="47"/>
      <c r="TKT460" s="47"/>
      <c r="TKU460" s="47"/>
      <c r="TKV460" s="47"/>
      <c r="TKW460" s="47"/>
      <c r="TKX460" s="47"/>
      <c r="TKY460" s="47"/>
      <c r="TKZ460" s="47"/>
      <c r="TLA460" s="47"/>
      <c r="TLB460" s="47"/>
      <c r="TLC460" s="47"/>
      <c r="TLD460" s="47"/>
      <c r="TLE460" s="47"/>
      <c r="TLF460" s="47"/>
      <c r="TLG460" s="47"/>
      <c r="TLH460" s="47"/>
      <c r="TLI460" s="47"/>
      <c r="TLJ460" s="47"/>
      <c r="TLK460" s="47"/>
      <c r="TLL460" s="47"/>
      <c r="TLM460" s="47"/>
      <c r="TLN460" s="47"/>
      <c r="TLO460" s="47"/>
      <c r="TLP460" s="47"/>
      <c r="TLQ460" s="47"/>
      <c r="TLR460" s="47"/>
      <c r="TLS460" s="47"/>
      <c r="TLT460" s="47"/>
      <c r="TLU460" s="47"/>
      <c r="TLV460" s="47"/>
      <c r="TLW460" s="47"/>
      <c r="TLX460" s="47"/>
      <c r="TLY460" s="47"/>
      <c r="TLZ460" s="47"/>
      <c r="TMA460" s="47"/>
      <c r="TMB460" s="47"/>
      <c r="TMC460" s="47"/>
      <c r="TMD460" s="47"/>
      <c r="TME460" s="47"/>
      <c r="TMF460" s="47"/>
      <c r="TMG460" s="47"/>
      <c r="TMH460" s="47"/>
      <c r="TMI460" s="47"/>
      <c r="TMJ460" s="47"/>
      <c r="TMK460" s="47"/>
      <c r="TML460" s="47"/>
      <c r="TMM460" s="47"/>
      <c r="TMN460" s="47"/>
      <c r="TMO460" s="47"/>
      <c r="TMP460" s="47"/>
      <c r="TMQ460" s="47"/>
      <c r="TMR460" s="47"/>
      <c r="TMS460" s="47"/>
      <c r="TMT460" s="47"/>
      <c r="TMU460" s="47"/>
      <c r="TMV460" s="47"/>
      <c r="TMW460" s="47"/>
      <c r="TMX460" s="47"/>
      <c r="TMY460" s="47"/>
      <c r="TMZ460" s="47"/>
      <c r="TNA460" s="47"/>
      <c r="TNB460" s="47"/>
      <c r="TNC460" s="47"/>
      <c r="TND460" s="47"/>
      <c r="TNE460" s="47"/>
      <c r="TNF460" s="47"/>
      <c r="TNG460" s="47"/>
      <c r="TNH460" s="47"/>
      <c r="TNI460" s="47"/>
      <c r="TNJ460" s="47"/>
      <c r="TNK460" s="47"/>
      <c r="TNL460" s="47"/>
      <c r="TNM460" s="47"/>
      <c r="TNN460" s="47"/>
      <c r="TNO460" s="47"/>
      <c r="TNP460" s="47"/>
      <c r="TNQ460" s="47"/>
      <c r="TNR460" s="47"/>
      <c r="TNS460" s="47"/>
      <c r="TNT460" s="47"/>
      <c r="TNU460" s="47"/>
      <c r="TNV460" s="47"/>
      <c r="TNW460" s="47"/>
      <c r="TNX460" s="47"/>
      <c r="TNY460" s="47"/>
      <c r="TNZ460" s="47"/>
      <c r="TOA460" s="47"/>
      <c r="TOB460" s="47"/>
      <c r="TOC460" s="47"/>
      <c r="TOD460" s="47"/>
      <c r="TOE460" s="47"/>
      <c r="TOF460" s="47"/>
      <c r="TOG460" s="47"/>
      <c r="TOH460" s="47"/>
      <c r="TOI460" s="47"/>
      <c r="TOJ460" s="47"/>
      <c r="TOK460" s="47"/>
      <c r="TOL460" s="47"/>
      <c r="TOM460" s="47"/>
      <c r="TON460" s="47"/>
      <c r="TOO460" s="47"/>
      <c r="TOP460" s="47"/>
      <c r="TOQ460" s="47"/>
      <c r="TOR460" s="47"/>
      <c r="TOS460" s="47"/>
      <c r="TOT460" s="47"/>
      <c r="TOU460" s="47"/>
      <c r="TOV460" s="47"/>
      <c r="TOW460" s="47"/>
      <c r="TOX460" s="47"/>
      <c r="TOY460" s="47"/>
      <c r="TOZ460" s="47"/>
      <c r="TPA460" s="47"/>
      <c r="TPB460" s="47"/>
      <c r="TPC460" s="47"/>
      <c r="TPD460" s="47"/>
      <c r="TPE460" s="47"/>
      <c r="TPF460" s="47"/>
      <c r="TPG460" s="47"/>
      <c r="TPH460" s="47"/>
      <c r="TPI460" s="47"/>
      <c r="TPJ460" s="47"/>
      <c r="TPK460" s="47"/>
      <c r="TPL460" s="47"/>
      <c r="TPM460" s="47"/>
      <c r="TPN460" s="47"/>
      <c r="TPO460" s="47"/>
      <c r="TPP460" s="47"/>
      <c r="TPQ460" s="47"/>
      <c r="TPR460" s="47"/>
      <c r="TPS460" s="47"/>
      <c r="TPT460" s="47"/>
      <c r="TPU460" s="47"/>
      <c r="TPV460" s="47"/>
      <c r="TPW460" s="47"/>
      <c r="TPX460" s="47"/>
      <c r="TPY460" s="47"/>
      <c r="TPZ460" s="47"/>
      <c r="TQA460" s="47"/>
      <c r="TQB460" s="47"/>
      <c r="TQC460" s="47"/>
      <c r="TQD460" s="47"/>
      <c r="TQE460" s="47"/>
      <c r="TQF460" s="47"/>
      <c r="TQG460" s="47"/>
      <c r="TQH460" s="47"/>
      <c r="TQI460" s="47"/>
      <c r="TQJ460" s="47"/>
      <c r="TQK460" s="47"/>
      <c r="TQL460" s="47"/>
      <c r="TQM460" s="47"/>
      <c r="TQN460" s="47"/>
      <c r="TQO460" s="47"/>
      <c r="TQP460" s="47"/>
      <c r="TQQ460" s="47"/>
      <c r="TQR460" s="47"/>
      <c r="TQS460" s="47"/>
      <c r="TQT460" s="47"/>
      <c r="TQU460" s="47"/>
      <c r="TQV460" s="47"/>
      <c r="TQW460" s="47"/>
      <c r="TQX460" s="47"/>
      <c r="TQY460" s="47"/>
      <c r="TQZ460" s="47"/>
      <c r="TRA460" s="47"/>
      <c r="TRB460" s="47"/>
      <c r="TRC460" s="47"/>
      <c r="TRD460" s="47"/>
      <c r="TRE460" s="47"/>
      <c r="TRF460" s="47"/>
      <c r="TRG460" s="47"/>
      <c r="TRH460" s="47"/>
      <c r="TRI460" s="47"/>
      <c r="TRJ460" s="47"/>
      <c r="TRK460" s="47"/>
      <c r="TRL460" s="47"/>
      <c r="TRM460" s="47"/>
      <c r="TRN460" s="47"/>
      <c r="TRO460" s="47"/>
      <c r="TRP460" s="47"/>
      <c r="TRQ460" s="47"/>
      <c r="TRR460" s="47"/>
      <c r="TRS460" s="47"/>
      <c r="TRT460" s="47"/>
      <c r="TRU460" s="47"/>
      <c r="TRV460" s="47"/>
      <c r="TRW460" s="47"/>
      <c r="TRX460" s="47"/>
      <c r="TRY460" s="47"/>
      <c r="TRZ460" s="47"/>
      <c r="TSA460" s="47"/>
      <c r="TSB460" s="47"/>
      <c r="TSC460" s="47"/>
      <c r="TSD460" s="47"/>
      <c r="TSE460" s="47"/>
      <c r="TSF460" s="47"/>
      <c r="TSG460" s="47"/>
      <c r="TSH460" s="47"/>
      <c r="TSI460" s="47"/>
      <c r="TSJ460" s="47"/>
      <c r="TSK460" s="47"/>
      <c r="TSL460" s="47"/>
      <c r="TSM460" s="47"/>
      <c r="TSN460" s="47"/>
      <c r="TSO460" s="47"/>
      <c r="TSP460" s="47"/>
      <c r="TSQ460" s="47"/>
      <c r="TSR460" s="47"/>
      <c r="TSS460" s="47"/>
      <c r="TST460" s="47"/>
      <c r="TSU460" s="47"/>
      <c r="TSV460" s="47"/>
      <c r="TSW460" s="47"/>
      <c r="TSX460" s="47"/>
      <c r="TSY460" s="47"/>
      <c r="TSZ460" s="47"/>
      <c r="TTA460" s="47"/>
      <c r="TTB460" s="47"/>
      <c r="TTC460" s="47"/>
      <c r="TTD460" s="47"/>
      <c r="TTE460" s="47"/>
      <c r="TTF460" s="47"/>
      <c r="TTG460" s="47"/>
      <c r="TTH460" s="47"/>
      <c r="TTI460" s="47"/>
      <c r="TTJ460" s="47"/>
      <c r="TTK460" s="47"/>
      <c r="TTL460" s="47"/>
      <c r="TTM460" s="47"/>
      <c r="TTN460" s="47"/>
      <c r="TTO460" s="47"/>
      <c r="TTP460" s="47"/>
      <c r="TTQ460" s="47"/>
      <c r="TTR460" s="47"/>
      <c r="TTS460" s="47"/>
      <c r="TTT460" s="47"/>
      <c r="TTU460" s="47"/>
      <c r="TTV460" s="47"/>
      <c r="TTW460" s="47"/>
      <c r="TTX460" s="47"/>
      <c r="TTY460" s="47"/>
      <c r="TTZ460" s="47"/>
      <c r="TUA460" s="47"/>
      <c r="TUB460" s="47"/>
      <c r="TUC460" s="47"/>
      <c r="TUD460" s="47"/>
      <c r="TUE460" s="47"/>
      <c r="TUF460" s="47"/>
      <c r="TUG460" s="47"/>
      <c r="TUH460" s="47"/>
      <c r="TUI460" s="47"/>
      <c r="TUJ460" s="47"/>
      <c r="TUK460" s="47"/>
      <c r="TUL460" s="47"/>
      <c r="TUM460" s="47"/>
      <c r="TUN460" s="47"/>
      <c r="TUO460" s="47"/>
      <c r="TUP460" s="47"/>
      <c r="TUQ460" s="47"/>
      <c r="TUR460" s="47"/>
      <c r="TUS460" s="47"/>
      <c r="TUT460" s="47"/>
      <c r="TUU460" s="47"/>
      <c r="TUV460" s="47"/>
      <c r="TUW460" s="47"/>
      <c r="TUX460" s="47"/>
      <c r="TUY460" s="47"/>
      <c r="TUZ460" s="47"/>
      <c r="TVA460" s="47"/>
      <c r="TVB460" s="47"/>
      <c r="TVC460" s="47"/>
      <c r="TVD460" s="47"/>
      <c r="TVE460" s="47"/>
      <c r="TVF460" s="47"/>
      <c r="TVG460" s="47"/>
      <c r="TVH460" s="47"/>
      <c r="TVI460" s="47"/>
      <c r="TVJ460" s="47"/>
      <c r="TVK460" s="47"/>
      <c r="TVL460" s="47"/>
      <c r="TVM460" s="47"/>
      <c r="TVN460" s="47"/>
      <c r="TVO460" s="47"/>
      <c r="TVP460" s="47"/>
      <c r="TVQ460" s="47"/>
      <c r="TVR460" s="47"/>
      <c r="TVS460" s="47"/>
      <c r="TVT460" s="47"/>
      <c r="TVU460" s="47"/>
      <c r="TVV460" s="47"/>
      <c r="TVW460" s="47"/>
      <c r="TVX460" s="47"/>
      <c r="TVY460" s="47"/>
      <c r="TVZ460" s="47"/>
      <c r="TWA460" s="47"/>
      <c r="TWB460" s="47"/>
      <c r="TWC460" s="47"/>
      <c r="TWD460" s="47"/>
      <c r="TWE460" s="47"/>
      <c r="TWF460" s="47"/>
      <c r="TWG460" s="47"/>
      <c r="TWH460" s="47"/>
      <c r="TWI460" s="47"/>
      <c r="TWJ460" s="47"/>
      <c r="TWK460" s="47"/>
      <c r="TWL460" s="47"/>
      <c r="TWM460" s="47"/>
      <c r="TWN460" s="47"/>
      <c r="TWO460" s="47"/>
      <c r="TWP460" s="47"/>
      <c r="TWQ460" s="47"/>
      <c r="TWR460" s="47"/>
      <c r="TWS460" s="47"/>
      <c r="TWT460" s="47"/>
      <c r="TWU460" s="47"/>
      <c r="TWV460" s="47"/>
      <c r="TWW460" s="47"/>
      <c r="TWX460" s="47"/>
      <c r="TWY460" s="47"/>
      <c r="TWZ460" s="47"/>
      <c r="TXA460" s="47"/>
      <c r="TXB460" s="47"/>
      <c r="TXC460" s="47"/>
      <c r="TXD460" s="47"/>
      <c r="TXE460" s="47"/>
      <c r="TXF460" s="47"/>
      <c r="TXG460" s="47"/>
      <c r="TXH460" s="47"/>
      <c r="TXI460" s="47"/>
      <c r="TXJ460" s="47"/>
      <c r="TXK460" s="47"/>
      <c r="TXL460" s="47"/>
      <c r="TXM460" s="47"/>
      <c r="TXN460" s="47"/>
      <c r="TXO460" s="47"/>
      <c r="TXP460" s="47"/>
      <c r="TXQ460" s="47"/>
      <c r="TXR460" s="47"/>
      <c r="TXS460" s="47"/>
      <c r="TXT460" s="47"/>
      <c r="TXU460" s="47"/>
      <c r="TXV460" s="47"/>
      <c r="TXW460" s="47"/>
      <c r="TXX460" s="47"/>
      <c r="TXY460" s="47"/>
      <c r="TXZ460" s="47"/>
      <c r="TYA460" s="47"/>
      <c r="TYB460" s="47"/>
      <c r="TYC460" s="47"/>
      <c r="TYD460" s="47"/>
      <c r="TYE460" s="47"/>
      <c r="TYF460" s="47"/>
      <c r="TYG460" s="47"/>
      <c r="TYH460" s="47"/>
      <c r="TYI460" s="47"/>
      <c r="TYJ460" s="47"/>
      <c r="TYK460" s="47"/>
      <c r="TYL460" s="47"/>
      <c r="TYM460" s="47"/>
      <c r="TYN460" s="47"/>
      <c r="TYO460" s="47"/>
      <c r="TYP460" s="47"/>
      <c r="TYQ460" s="47"/>
      <c r="TYR460" s="47"/>
      <c r="TYS460" s="47"/>
      <c r="TYT460" s="47"/>
      <c r="TYU460" s="47"/>
      <c r="TYV460" s="47"/>
      <c r="TYW460" s="47"/>
      <c r="TYX460" s="47"/>
      <c r="TYY460" s="47"/>
      <c r="TYZ460" s="47"/>
      <c r="TZA460" s="47"/>
      <c r="TZB460" s="47"/>
      <c r="TZC460" s="47"/>
      <c r="TZD460" s="47"/>
      <c r="TZE460" s="47"/>
      <c r="TZF460" s="47"/>
      <c r="TZG460" s="47"/>
      <c r="TZH460" s="47"/>
      <c r="TZI460" s="47"/>
      <c r="TZJ460" s="47"/>
      <c r="TZK460" s="47"/>
      <c r="TZL460" s="47"/>
      <c r="TZM460" s="47"/>
      <c r="TZN460" s="47"/>
      <c r="TZO460" s="47"/>
      <c r="TZP460" s="47"/>
      <c r="TZQ460" s="47"/>
      <c r="TZR460" s="47"/>
      <c r="TZS460" s="47"/>
      <c r="TZT460" s="47"/>
      <c r="TZU460" s="47"/>
      <c r="TZV460" s="47"/>
      <c r="TZW460" s="47"/>
      <c r="TZX460" s="47"/>
      <c r="TZY460" s="47"/>
      <c r="TZZ460" s="47"/>
      <c r="UAA460" s="47"/>
      <c r="UAB460" s="47"/>
      <c r="UAC460" s="47"/>
      <c r="UAD460" s="47"/>
      <c r="UAE460" s="47"/>
      <c r="UAF460" s="47"/>
      <c r="UAG460" s="47"/>
      <c r="UAH460" s="47"/>
      <c r="UAI460" s="47"/>
      <c r="UAJ460" s="47"/>
      <c r="UAK460" s="47"/>
      <c r="UAL460" s="47"/>
      <c r="UAM460" s="47"/>
      <c r="UAN460" s="47"/>
      <c r="UAO460" s="47"/>
      <c r="UAP460" s="47"/>
      <c r="UAQ460" s="47"/>
      <c r="UAR460" s="47"/>
      <c r="UAS460" s="47"/>
      <c r="UAT460" s="47"/>
      <c r="UAU460" s="47"/>
      <c r="UAV460" s="47"/>
      <c r="UAW460" s="47"/>
      <c r="UAX460" s="47"/>
      <c r="UAY460" s="47"/>
      <c r="UAZ460" s="47"/>
      <c r="UBA460" s="47"/>
      <c r="UBB460" s="47"/>
      <c r="UBC460" s="47"/>
      <c r="UBD460" s="47"/>
      <c r="UBE460" s="47"/>
      <c r="UBF460" s="47"/>
      <c r="UBG460" s="47"/>
      <c r="UBH460" s="47"/>
      <c r="UBI460" s="47"/>
      <c r="UBJ460" s="47"/>
      <c r="UBK460" s="47"/>
      <c r="UBL460" s="47"/>
      <c r="UBM460" s="47"/>
      <c r="UBN460" s="47"/>
      <c r="UBO460" s="47"/>
      <c r="UBP460" s="47"/>
      <c r="UBQ460" s="47"/>
      <c r="UBR460" s="47"/>
      <c r="UBS460" s="47"/>
      <c r="UBT460" s="47"/>
      <c r="UBU460" s="47"/>
      <c r="UBV460" s="47"/>
      <c r="UBW460" s="47"/>
      <c r="UBX460" s="47"/>
      <c r="UBY460" s="47"/>
      <c r="UBZ460" s="47"/>
      <c r="UCA460" s="47"/>
      <c r="UCB460" s="47"/>
      <c r="UCC460" s="47"/>
      <c r="UCD460" s="47"/>
      <c r="UCE460" s="47"/>
      <c r="UCF460" s="47"/>
      <c r="UCG460" s="47"/>
      <c r="UCH460" s="47"/>
      <c r="UCI460" s="47"/>
      <c r="UCJ460" s="47"/>
      <c r="UCK460" s="47"/>
      <c r="UCL460" s="47"/>
      <c r="UCM460" s="47"/>
      <c r="UCN460" s="47"/>
      <c r="UCO460" s="47"/>
      <c r="UCP460" s="47"/>
      <c r="UCQ460" s="47"/>
      <c r="UCR460" s="47"/>
      <c r="UCS460" s="47"/>
      <c r="UCT460" s="47"/>
      <c r="UCU460" s="47"/>
      <c r="UCV460" s="47"/>
      <c r="UCW460" s="47"/>
      <c r="UCX460" s="47"/>
      <c r="UCY460" s="47"/>
      <c r="UCZ460" s="47"/>
      <c r="UDA460" s="47"/>
      <c r="UDB460" s="47"/>
      <c r="UDC460" s="47"/>
      <c r="UDD460" s="47"/>
      <c r="UDE460" s="47"/>
      <c r="UDF460" s="47"/>
      <c r="UDG460" s="47"/>
      <c r="UDH460" s="47"/>
      <c r="UDI460" s="47"/>
      <c r="UDJ460" s="47"/>
      <c r="UDK460" s="47"/>
      <c r="UDL460" s="47"/>
      <c r="UDM460" s="47"/>
      <c r="UDN460" s="47"/>
      <c r="UDO460" s="47"/>
      <c r="UDP460" s="47"/>
      <c r="UDQ460" s="47"/>
      <c r="UDR460" s="47"/>
      <c r="UDS460" s="47"/>
      <c r="UDT460" s="47"/>
      <c r="UDU460" s="47"/>
      <c r="UDV460" s="47"/>
      <c r="UDW460" s="47"/>
      <c r="UDX460" s="47"/>
      <c r="UDY460" s="47"/>
      <c r="UDZ460" s="47"/>
      <c r="UEA460" s="47"/>
      <c r="UEB460" s="47"/>
      <c r="UEC460" s="47"/>
      <c r="UED460" s="47"/>
      <c r="UEE460" s="47"/>
      <c r="UEF460" s="47"/>
      <c r="UEG460" s="47"/>
      <c r="UEH460" s="47"/>
      <c r="UEI460" s="47"/>
      <c r="UEJ460" s="47"/>
      <c r="UEK460" s="47"/>
      <c r="UEL460" s="47"/>
      <c r="UEM460" s="47"/>
      <c r="UEN460" s="47"/>
      <c r="UEO460" s="47"/>
      <c r="UEP460" s="47"/>
      <c r="UEQ460" s="47"/>
      <c r="UER460" s="47"/>
      <c r="UES460" s="47"/>
      <c r="UET460" s="47"/>
      <c r="UEU460" s="47"/>
      <c r="UEV460" s="47"/>
      <c r="UEW460" s="47"/>
      <c r="UEX460" s="47"/>
      <c r="UEY460" s="47"/>
      <c r="UEZ460" s="47"/>
      <c r="UFA460" s="47"/>
      <c r="UFB460" s="47"/>
      <c r="UFC460" s="47"/>
      <c r="UFD460" s="47"/>
      <c r="UFE460" s="47"/>
      <c r="UFF460" s="47"/>
      <c r="UFG460" s="47"/>
      <c r="UFH460" s="47"/>
      <c r="UFI460" s="47"/>
      <c r="UFJ460" s="47"/>
      <c r="UFK460" s="47"/>
      <c r="UFL460" s="47"/>
      <c r="UFM460" s="47"/>
      <c r="UFN460" s="47"/>
      <c r="UFO460" s="47"/>
      <c r="UFP460" s="47"/>
      <c r="UFQ460" s="47"/>
      <c r="UFR460" s="47"/>
      <c r="UFS460" s="47"/>
      <c r="UFT460" s="47"/>
      <c r="UFU460" s="47"/>
      <c r="UFV460" s="47"/>
      <c r="UFW460" s="47"/>
      <c r="UFX460" s="47"/>
      <c r="UFY460" s="47"/>
      <c r="UFZ460" s="47"/>
      <c r="UGA460" s="47"/>
      <c r="UGB460" s="47"/>
      <c r="UGC460" s="47"/>
      <c r="UGD460" s="47"/>
      <c r="UGE460" s="47"/>
      <c r="UGF460" s="47"/>
      <c r="UGG460" s="47"/>
      <c r="UGH460" s="47"/>
      <c r="UGI460" s="47"/>
      <c r="UGJ460" s="47"/>
      <c r="UGK460" s="47"/>
      <c r="UGL460" s="47"/>
      <c r="UGM460" s="47"/>
      <c r="UGN460" s="47"/>
      <c r="UGO460" s="47"/>
      <c r="UGP460" s="47"/>
      <c r="UGQ460" s="47"/>
      <c r="UGR460" s="47"/>
      <c r="UGS460" s="47"/>
      <c r="UGT460" s="47"/>
      <c r="UGU460" s="47"/>
      <c r="UGV460" s="47"/>
      <c r="UGW460" s="47"/>
      <c r="UGX460" s="47"/>
      <c r="UGY460" s="47"/>
      <c r="UGZ460" s="47"/>
      <c r="UHA460" s="47"/>
      <c r="UHB460" s="47"/>
      <c r="UHC460" s="47"/>
      <c r="UHD460" s="47"/>
      <c r="UHE460" s="47"/>
      <c r="UHF460" s="47"/>
      <c r="UHG460" s="47"/>
      <c r="UHH460" s="47"/>
      <c r="UHI460" s="47"/>
      <c r="UHJ460" s="47"/>
      <c r="UHK460" s="47"/>
      <c r="UHL460" s="47"/>
      <c r="UHM460" s="47"/>
      <c r="UHN460" s="47"/>
      <c r="UHO460" s="47"/>
      <c r="UHP460" s="47"/>
      <c r="UHQ460" s="47"/>
      <c r="UHR460" s="47"/>
      <c r="UHS460" s="47"/>
      <c r="UHT460" s="47"/>
      <c r="UHU460" s="47"/>
      <c r="UHV460" s="47"/>
      <c r="UHW460" s="47"/>
      <c r="UHX460" s="47"/>
      <c r="UHY460" s="47"/>
      <c r="UHZ460" s="47"/>
      <c r="UIA460" s="47"/>
      <c r="UIB460" s="47"/>
      <c r="UIC460" s="47"/>
      <c r="UID460" s="47"/>
      <c r="UIE460" s="47"/>
      <c r="UIF460" s="47"/>
      <c r="UIG460" s="47"/>
      <c r="UIH460" s="47"/>
      <c r="UII460" s="47"/>
      <c r="UIJ460" s="47"/>
      <c r="UIK460" s="47"/>
      <c r="UIL460" s="47"/>
      <c r="UIM460" s="47"/>
      <c r="UIN460" s="47"/>
      <c r="UIO460" s="47"/>
      <c r="UIP460" s="47"/>
      <c r="UIQ460" s="47"/>
      <c r="UIR460" s="47"/>
      <c r="UIS460" s="47"/>
      <c r="UIT460" s="47"/>
      <c r="UIU460" s="47"/>
      <c r="UIV460" s="47"/>
      <c r="UIW460" s="47"/>
      <c r="UIX460" s="47"/>
      <c r="UIY460" s="47"/>
      <c r="UIZ460" s="47"/>
      <c r="UJA460" s="47"/>
      <c r="UJB460" s="47"/>
      <c r="UJC460" s="47"/>
      <c r="UJD460" s="47"/>
      <c r="UJE460" s="47"/>
      <c r="UJF460" s="47"/>
      <c r="UJG460" s="47"/>
      <c r="UJH460" s="47"/>
      <c r="UJI460" s="47"/>
      <c r="UJJ460" s="47"/>
      <c r="UJK460" s="47"/>
      <c r="UJL460" s="47"/>
      <c r="UJM460" s="47"/>
      <c r="UJN460" s="47"/>
      <c r="UJO460" s="47"/>
      <c r="UJP460" s="47"/>
      <c r="UJQ460" s="47"/>
      <c r="UJR460" s="47"/>
      <c r="UJS460" s="47"/>
      <c r="UJT460" s="47"/>
      <c r="UJU460" s="47"/>
      <c r="UJV460" s="47"/>
      <c r="UJW460" s="47"/>
      <c r="UJX460" s="47"/>
      <c r="UJY460" s="47"/>
      <c r="UJZ460" s="47"/>
      <c r="UKA460" s="47"/>
      <c r="UKB460" s="47"/>
      <c r="UKC460" s="47"/>
      <c r="UKD460" s="47"/>
      <c r="UKE460" s="47"/>
      <c r="UKF460" s="47"/>
      <c r="UKG460" s="47"/>
      <c r="UKH460" s="47"/>
      <c r="UKI460" s="47"/>
      <c r="UKJ460" s="47"/>
      <c r="UKK460" s="47"/>
      <c r="UKL460" s="47"/>
      <c r="UKM460" s="47"/>
      <c r="UKN460" s="47"/>
      <c r="UKO460" s="47"/>
      <c r="UKP460" s="47"/>
      <c r="UKQ460" s="47"/>
      <c r="UKR460" s="47"/>
      <c r="UKS460" s="47"/>
      <c r="UKT460" s="47"/>
      <c r="UKU460" s="47"/>
      <c r="UKV460" s="47"/>
      <c r="UKW460" s="47"/>
      <c r="UKX460" s="47"/>
      <c r="UKY460" s="47"/>
      <c r="UKZ460" s="47"/>
      <c r="ULA460" s="47"/>
      <c r="ULB460" s="47"/>
      <c r="ULC460" s="47"/>
      <c r="ULD460" s="47"/>
      <c r="ULE460" s="47"/>
      <c r="ULF460" s="47"/>
      <c r="ULG460" s="47"/>
      <c r="ULH460" s="47"/>
      <c r="ULI460" s="47"/>
      <c r="ULJ460" s="47"/>
      <c r="ULK460" s="47"/>
      <c r="ULL460" s="47"/>
      <c r="ULM460" s="47"/>
      <c r="ULN460" s="47"/>
      <c r="ULO460" s="47"/>
      <c r="ULP460" s="47"/>
      <c r="ULQ460" s="47"/>
      <c r="ULR460" s="47"/>
      <c r="ULS460" s="47"/>
      <c r="ULT460" s="47"/>
      <c r="ULU460" s="47"/>
      <c r="ULV460" s="47"/>
      <c r="ULW460" s="47"/>
      <c r="ULX460" s="47"/>
      <c r="ULY460" s="47"/>
      <c r="ULZ460" s="47"/>
      <c r="UMA460" s="47"/>
      <c r="UMB460" s="47"/>
      <c r="UMC460" s="47"/>
      <c r="UMD460" s="47"/>
      <c r="UME460" s="47"/>
      <c r="UMF460" s="47"/>
      <c r="UMG460" s="47"/>
      <c r="UMH460" s="47"/>
      <c r="UMI460" s="47"/>
      <c r="UMJ460" s="47"/>
      <c r="UMK460" s="47"/>
      <c r="UML460" s="47"/>
      <c r="UMM460" s="47"/>
      <c r="UMN460" s="47"/>
      <c r="UMO460" s="47"/>
      <c r="UMP460" s="47"/>
      <c r="UMQ460" s="47"/>
      <c r="UMR460" s="47"/>
      <c r="UMS460" s="47"/>
      <c r="UMT460" s="47"/>
      <c r="UMU460" s="47"/>
      <c r="UMV460" s="47"/>
      <c r="UMW460" s="47"/>
      <c r="UMX460" s="47"/>
      <c r="UMY460" s="47"/>
      <c r="UMZ460" s="47"/>
      <c r="UNA460" s="47"/>
      <c r="UNB460" s="47"/>
      <c r="UNC460" s="47"/>
      <c r="UND460" s="47"/>
      <c r="UNE460" s="47"/>
      <c r="UNF460" s="47"/>
      <c r="UNG460" s="47"/>
      <c r="UNH460" s="47"/>
      <c r="UNI460" s="47"/>
      <c r="UNJ460" s="47"/>
      <c r="UNK460" s="47"/>
      <c r="UNL460" s="47"/>
      <c r="UNM460" s="47"/>
      <c r="UNN460" s="47"/>
      <c r="UNO460" s="47"/>
      <c r="UNP460" s="47"/>
      <c r="UNQ460" s="47"/>
      <c r="UNR460" s="47"/>
      <c r="UNS460" s="47"/>
      <c r="UNT460" s="47"/>
      <c r="UNU460" s="47"/>
      <c r="UNV460" s="47"/>
      <c r="UNW460" s="47"/>
      <c r="UNX460" s="47"/>
      <c r="UNY460" s="47"/>
      <c r="UNZ460" s="47"/>
      <c r="UOA460" s="47"/>
      <c r="UOB460" s="47"/>
      <c r="UOC460" s="47"/>
      <c r="UOD460" s="47"/>
      <c r="UOE460" s="47"/>
      <c r="UOF460" s="47"/>
      <c r="UOG460" s="47"/>
      <c r="UOH460" s="47"/>
      <c r="UOI460" s="47"/>
      <c r="UOJ460" s="47"/>
      <c r="UOK460" s="47"/>
      <c r="UOL460" s="47"/>
      <c r="UOM460" s="47"/>
      <c r="UON460" s="47"/>
      <c r="UOO460" s="47"/>
      <c r="UOP460" s="47"/>
      <c r="UOQ460" s="47"/>
      <c r="UOR460" s="47"/>
      <c r="UOS460" s="47"/>
      <c r="UOT460" s="47"/>
      <c r="UOU460" s="47"/>
      <c r="UOV460" s="47"/>
      <c r="UOW460" s="47"/>
      <c r="UOX460" s="47"/>
      <c r="UOY460" s="47"/>
      <c r="UOZ460" s="47"/>
      <c r="UPA460" s="47"/>
      <c r="UPB460" s="47"/>
      <c r="UPC460" s="47"/>
      <c r="UPD460" s="47"/>
      <c r="UPE460" s="47"/>
      <c r="UPF460" s="47"/>
      <c r="UPG460" s="47"/>
      <c r="UPH460" s="47"/>
      <c r="UPI460" s="47"/>
      <c r="UPJ460" s="47"/>
      <c r="UPK460" s="47"/>
      <c r="UPL460" s="47"/>
      <c r="UPM460" s="47"/>
      <c r="UPN460" s="47"/>
      <c r="UPO460" s="47"/>
      <c r="UPP460" s="47"/>
      <c r="UPQ460" s="47"/>
      <c r="UPR460" s="47"/>
      <c r="UPS460" s="47"/>
      <c r="UPT460" s="47"/>
      <c r="UPU460" s="47"/>
      <c r="UPV460" s="47"/>
      <c r="UPW460" s="47"/>
      <c r="UPX460" s="47"/>
      <c r="UPY460" s="47"/>
      <c r="UPZ460" s="47"/>
      <c r="UQA460" s="47"/>
      <c r="UQB460" s="47"/>
      <c r="UQC460" s="47"/>
      <c r="UQD460" s="47"/>
      <c r="UQE460" s="47"/>
      <c r="UQF460" s="47"/>
      <c r="UQG460" s="47"/>
      <c r="UQH460" s="47"/>
      <c r="UQI460" s="47"/>
      <c r="UQJ460" s="47"/>
      <c r="UQK460" s="47"/>
      <c r="UQL460" s="47"/>
      <c r="UQM460" s="47"/>
      <c r="UQN460" s="47"/>
      <c r="UQO460" s="47"/>
      <c r="UQP460" s="47"/>
      <c r="UQQ460" s="47"/>
      <c r="UQR460" s="47"/>
      <c r="UQS460" s="47"/>
      <c r="UQT460" s="47"/>
      <c r="UQU460" s="47"/>
      <c r="UQV460" s="47"/>
      <c r="UQW460" s="47"/>
      <c r="UQX460" s="47"/>
      <c r="UQY460" s="47"/>
      <c r="UQZ460" s="47"/>
      <c r="URA460" s="47"/>
      <c r="URB460" s="47"/>
      <c r="URC460" s="47"/>
      <c r="URD460" s="47"/>
      <c r="URE460" s="47"/>
      <c r="URF460" s="47"/>
      <c r="URG460" s="47"/>
      <c r="URH460" s="47"/>
      <c r="URI460" s="47"/>
      <c r="URJ460" s="47"/>
      <c r="URK460" s="47"/>
      <c r="URL460" s="47"/>
      <c r="URM460" s="47"/>
      <c r="URN460" s="47"/>
      <c r="URO460" s="47"/>
      <c r="URP460" s="47"/>
      <c r="URQ460" s="47"/>
      <c r="URR460" s="47"/>
      <c r="URS460" s="47"/>
      <c r="URT460" s="47"/>
      <c r="URU460" s="47"/>
      <c r="URV460" s="47"/>
      <c r="URW460" s="47"/>
      <c r="URX460" s="47"/>
      <c r="URY460" s="47"/>
      <c r="URZ460" s="47"/>
      <c r="USA460" s="47"/>
      <c r="USB460" s="47"/>
      <c r="USC460" s="47"/>
      <c r="USD460" s="47"/>
      <c r="USE460" s="47"/>
      <c r="USF460" s="47"/>
      <c r="USG460" s="47"/>
      <c r="USH460" s="47"/>
      <c r="USI460" s="47"/>
      <c r="USJ460" s="47"/>
      <c r="USK460" s="47"/>
      <c r="USL460" s="47"/>
      <c r="USM460" s="47"/>
      <c r="USN460" s="47"/>
      <c r="USO460" s="47"/>
      <c r="USP460" s="47"/>
      <c r="USQ460" s="47"/>
      <c r="USR460" s="47"/>
      <c r="USS460" s="47"/>
      <c r="UST460" s="47"/>
      <c r="USU460" s="47"/>
      <c r="USV460" s="47"/>
      <c r="USW460" s="47"/>
      <c r="USX460" s="47"/>
      <c r="USY460" s="47"/>
      <c r="USZ460" s="47"/>
      <c r="UTA460" s="47"/>
      <c r="UTB460" s="47"/>
      <c r="UTC460" s="47"/>
      <c r="UTD460" s="47"/>
      <c r="UTE460" s="47"/>
      <c r="UTF460" s="47"/>
      <c r="UTG460" s="47"/>
      <c r="UTH460" s="47"/>
      <c r="UTI460" s="47"/>
      <c r="UTJ460" s="47"/>
      <c r="UTK460" s="47"/>
      <c r="UTL460" s="47"/>
      <c r="UTM460" s="47"/>
      <c r="UTN460" s="47"/>
      <c r="UTO460" s="47"/>
      <c r="UTP460" s="47"/>
      <c r="UTQ460" s="47"/>
      <c r="UTR460" s="47"/>
      <c r="UTS460" s="47"/>
      <c r="UTT460" s="47"/>
      <c r="UTU460" s="47"/>
      <c r="UTV460" s="47"/>
      <c r="UTW460" s="47"/>
      <c r="UTX460" s="47"/>
      <c r="UTY460" s="47"/>
      <c r="UTZ460" s="47"/>
      <c r="UUA460" s="47"/>
      <c r="UUB460" s="47"/>
      <c r="UUC460" s="47"/>
      <c r="UUD460" s="47"/>
      <c r="UUE460" s="47"/>
      <c r="UUF460" s="47"/>
      <c r="UUG460" s="47"/>
      <c r="UUH460" s="47"/>
      <c r="UUI460" s="47"/>
      <c r="UUJ460" s="47"/>
      <c r="UUK460" s="47"/>
      <c r="UUL460" s="47"/>
      <c r="UUM460" s="47"/>
      <c r="UUN460" s="47"/>
      <c r="UUO460" s="47"/>
      <c r="UUP460" s="47"/>
      <c r="UUQ460" s="47"/>
      <c r="UUR460" s="47"/>
      <c r="UUS460" s="47"/>
      <c r="UUT460" s="47"/>
      <c r="UUU460" s="47"/>
      <c r="UUV460" s="47"/>
      <c r="UUW460" s="47"/>
      <c r="UUX460" s="47"/>
      <c r="UUY460" s="47"/>
      <c r="UUZ460" s="47"/>
      <c r="UVA460" s="47"/>
      <c r="UVB460" s="47"/>
      <c r="UVC460" s="47"/>
      <c r="UVD460" s="47"/>
      <c r="UVE460" s="47"/>
      <c r="UVF460" s="47"/>
      <c r="UVG460" s="47"/>
      <c r="UVH460" s="47"/>
      <c r="UVI460" s="47"/>
      <c r="UVJ460" s="47"/>
      <c r="UVK460" s="47"/>
      <c r="UVL460" s="47"/>
      <c r="UVM460" s="47"/>
      <c r="UVN460" s="47"/>
      <c r="UVO460" s="47"/>
      <c r="UVP460" s="47"/>
      <c r="UVQ460" s="47"/>
      <c r="UVR460" s="47"/>
      <c r="UVS460" s="47"/>
      <c r="UVT460" s="47"/>
      <c r="UVU460" s="47"/>
      <c r="UVV460" s="47"/>
      <c r="UVW460" s="47"/>
      <c r="UVX460" s="47"/>
      <c r="UVY460" s="47"/>
      <c r="UVZ460" s="47"/>
      <c r="UWA460" s="47"/>
      <c r="UWB460" s="47"/>
      <c r="UWC460" s="47"/>
      <c r="UWD460" s="47"/>
      <c r="UWE460" s="47"/>
      <c r="UWF460" s="47"/>
      <c r="UWG460" s="47"/>
      <c r="UWH460" s="47"/>
      <c r="UWI460" s="47"/>
      <c r="UWJ460" s="47"/>
      <c r="UWK460" s="47"/>
      <c r="UWL460" s="47"/>
      <c r="UWM460" s="47"/>
      <c r="UWN460" s="47"/>
      <c r="UWO460" s="47"/>
      <c r="UWP460" s="47"/>
      <c r="UWQ460" s="47"/>
      <c r="UWR460" s="47"/>
      <c r="UWS460" s="47"/>
      <c r="UWT460" s="47"/>
      <c r="UWU460" s="47"/>
      <c r="UWV460" s="47"/>
      <c r="UWW460" s="47"/>
      <c r="UWX460" s="47"/>
      <c r="UWY460" s="47"/>
      <c r="UWZ460" s="47"/>
      <c r="UXA460" s="47"/>
      <c r="UXB460" s="47"/>
      <c r="UXC460" s="47"/>
      <c r="UXD460" s="47"/>
      <c r="UXE460" s="47"/>
      <c r="UXF460" s="47"/>
      <c r="UXG460" s="47"/>
      <c r="UXH460" s="47"/>
      <c r="UXI460" s="47"/>
      <c r="UXJ460" s="47"/>
      <c r="UXK460" s="47"/>
      <c r="UXL460" s="47"/>
      <c r="UXM460" s="47"/>
      <c r="UXN460" s="47"/>
      <c r="UXO460" s="47"/>
      <c r="UXP460" s="47"/>
      <c r="UXQ460" s="47"/>
      <c r="UXR460" s="47"/>
      <c r="UXS460" s="47"/>
      <c r="UXT460" s="47"/>
      <c r="UXU460" s="47"/>
      <c r="UXV460" s="47"/>
      <c r="UXW460" s="47"/>
      <c r="UXX460" s="47"/>
      <c r="UXY460" s="47"/>
      <c r="UXZ460" s="47"/>
      <c r="UYA460" s="47"/>
      <c r="UYB460" s="47"/>
      <c r="UYC460" s="47"/>
      <c r="UYD460" s="47"/>
      <c r="UYE460" s="47"/>
      <c r="UYF460" s="47"/>
      <c r="UYG460" s="47"/>
      <c r="UYH460" s="47"/>
      <c r="UYI460" s="47"/>
      <c r="UYJ460" s="47"/>
      <c r="UYK460" s="47"/>
      <c r="UYL460" s="47"/>
      <c r="UYM460" s="47"/>
      <c r="UYN460" s="47"/>
      <c r="UYO460" s="47"/>
      <c r="UYP460" s="47"/>
      <c r="UYQ460" s="47"/>
      <c r="UYR460" s="47"/>
      <c r="UYS460" s="47"/>
      <c r="UYT460" s="47"/>
      <c r="UYU460" s="47"/>
      <c r="UYV460" s="47"/>
      <c r="UYW460" s="47"/>
      <c r="UYX460" s="47"/>
      <c r="UYY460" s="47"/>
      <c r="UYZ460" s="47"/>
      <c r="UZA460" s="47"/>
      <c r="UZB460" s="47"/>
      <c r="UZC460" s="47"/>
      <c r="UZD460" s="47"/>
      <c r="UZE460" s="47"/>
      <c r="UZF460" s="47"/>
      <c r="UZG460" s="47"/>
      <c r="UZH460" s="47"/>
      <c r="UZI460" s="47"/>
      <c r="UZJ460" s="47"/>
      <c r="UZK460" s="47"/>
      <c r="UZL460" s="47"/>
      <c r="UZM460" s="47"/>
      <c r="UZN460" s="47"/>
      <c r="UZO460" s="47"/>
      <c r="UZP460" s="47"/>
      <c r="UZQ460" s="47"/>
      <c r="UZR460" s="47"/>
      <c r="UZS460" s="47"/>
      <c r="UZT460" s="47"/>
      <c r="UZU460" s="47"/>
      <c r="UZV460" s="47"/>
      <c r="UZW460" s="47"/>
      <c r="UZX460" s="47"/>
      <c r="UZY460" s="47"/>
      <c r="UZZ460" s="47"/>
      <c r="VAA460" s="47"/>
      <c r="VAB460" s="47"/>
      <c r="VAC460" s="47"/>
      <c r="VAD460" s="47"/>
      <c r="VAE460" s="47"/>
      <c r="VAF460" s="47"/>
      <c r="VAG460" s="47"/>
      <c r="VAH460" s="47"/>
      <c r="VAI460" s="47"/>
      <c r="VAJ460" s="47"/>
      <c r="VAK460" s="47"/>
      <c r="VAL460" s="47"/>
      <c r="VAM460" s="47"/>
      <c r="VAN460" s="47"/>
      <c r="VAO460" s="47"/>
      <c r="VAP460" s="47"/>
      <c r="VAQ460" s="47"/>
      <c r="VAR460" s="47"/>
      <c r="VAS460" s="47"/>
      <c r="VAT460" s="47"/>
      <c r="VAU460" s="47"/>
      <c r="VAV460" s="47"/>
      <c r="VAW460" s="47"/>
      <c r="VAX460" s="47"/>
      <c r="VAY460" s="47"/>
      <c r="VAZ460" s="47"/>
      <c r="VBA460" s="47"/>
      <c r="VBB460" s="47"/>
      <c r="VBC460" s="47"/>
      <c r="VBD460" s="47"/>
      <c r="VBE460" s="47"/>
      <c r="VBF460" s="47"/>
      <c r="VBG460" s="47"/>
      <c r="VBH460" s="47"/>
      <c r="VBI460" s="47"/>
      <c r="VBJ460" s="47"/>
      <c r="VBK460" s="47"/>
      <c r="VBL460" s="47"/>
      <c r="VBM460" s="47"/>
      <c r="VBN460" s="47"/>
      <c r="VBO460" s="47"/>
      <c r="VBP460" s="47"/>
      <c r="VBQ460" s="47"/>
      <c r="VBR460" s="47"/>
      <c r="VBS460" s="47"/>
      <c r="VBT460" s="47"/>
      <c r="VBU460" s="47"/>
      <c r="VBV460" s="47"/>
      <c r="VBW460" s="47"/>
      <c r="VBX460" s="47"/>
      <c r="VBY460" s="47"/>
      <c r="VBZ460" s="47"/>
      <c r="VCA460" s="47"/>
      <c r="VCB460" s="47"/>
      <c r="VCC460" s="47"/>
      <c r="VCD460" s="47"/>
      <c r="VCE460" s="47"/>
      <c r="VCF460" s="47"/>
      <c r="VCG460" s="47"/>
      <c r="VCH460" s="47"/>
      <c r="VCI460" s="47"/>
      <c r="VCJ460" s="47"/>
      <c r="VCK460" s="47"/>
      <c r="VCL460" s="47"/>
      <c r="VCM460" s="47"/>
      <c r="VCN460" s="47"/>
      <c r="VCO460" s="47"/>
      <c r="VCP460" s="47"/>
      <c r="VCQ460" s="47"/>
      <c r="VCR460" s="47"/>
      <c r="VCS460" s="47"/>
      <c r="VCT460" s="47"/>
      <c r="VCU460" s="47"/>
      <c r="VCV460" s="47"/>
      <c r="VCW460" s="47"/>
      <c r="VCX460" s="47"/>
      <c r="VCY460" s="47"/>
      <c r="VCZ460" s="47"/>
      <c r="VDA460" s="47"/>
      <c r="VDB460" s="47"/>
      <c r="VDC460" s="47"/>
      <c r="VDD460" s="47"/>
      <c r="VDE460" s="47"/>
      <c r="VDF460" s="47"/>
      <c r="VDG460" s="47"/>
      <c r="VDH460" s="47"/>
      <c r="VDI460" s="47"/>
      <c r="VDJ460" s="47"/>
      <c r="VDK460" s="47"/>
      <c r="VDL460" s="47"/>
      <c r="VDM460" s="47"/>
      <c r="VDN460" s="47"/>
      <c r="VDO460" s="47"/>
      <c r="VDP460" s="47"/>
      <c r="VDQ460" s="47"/>
      <c r="VDR460" s="47"/>
      <c r="VDS460" s="47"/>
      <c r="VDT460" s="47"/>
      <c r="VDU460" s="47"/>
      <c r="VDV460" s="47"/>
      <c r="VDW460" s="47"/>
      <c r="VDX460" s="47"/>
      <c r="VDY460" s="47"/>
      <c r="VDZ460" s="47"/>
      <c r="VEA460" s="47"/>
      <c r="VEB460" s="47"/>
      <c r="VEC460" s="47"/>
      <c r="VED460" s="47"/>
      <c r="VEE460" s="47"/>
      <c r="VEF460" s="47"/>
      <c r="VEG460" s="47"/>
      <c r="VEH460" s="47"/>
      <c r="VEI460" s="47"/>
      <c r="VEJ460" s="47"/>
      <c r="VEK460" s="47"/>
      <c r="VEL460" s="47"/>
      <c r="VEM460" s="47"/>
      <c r="VEN460" s="47"/>
      <c r="VEO460" s="47"/>
      <c r="VEP460" s="47"/>
      <c r="VEQ460" s="47"/>
      <c r="VER460" s="47"/>
      <c r="VES460" s="47"/>
      <c r="VET460" s="47"/>
      <c r="VEU460" s="47"/>
      <c r="VEV460" s="47"/>
      <c r="VEW460" s="47"/>
      <c r="VEX460" s="47"/>
      <c r="VEY460" s="47"/>
      <c r="VEZ460" s="47"/>
      <c r="VFA460" s="47"/>
      <c r="VFB460" s="47"/>
      <c r="VFC460" s="47"/>
      <c r="VFD460" s="47"/>
      <c r="VFE460" s="47"/>
      <c r="VFF460" s="47"/>
      <c r="VFG460" s="47"/>
      <c r="VFH460" s="47"/>
      <c r="VFI460" s="47"/>
      <c r="VFJ460" s="47"/>
      <c r="VFK460" s="47"/>
      <c r="VFL460" s="47"/>
      <c r="VFM460" s="47"/>
      <c r="VFN460" s="47"/>
      <c r="VFO460" s="47"/>
      <c r="VFP460" s="47"/>
      <c r="VFQ460" s="47"/>
      <c r="VFR460" s="47"/>
      <c r="VFS460" s="47"/>
      <c r="VFT460" s="47"/>
      <c r="VFU460" s="47"/>
      <c r="VFV460" s="47"/>
      <c r="VFW460" s="47"/>
      <c r="VFX460" s="47"/>
      <c r="VFY460" s="47"/>
      <c r="VFZ460" s="47"/>
      <c r="VGA460" s="47"/>
      <c r="VGB460" s="47"/>
      <c r="VGC460" s="47"/>
      <c r="VGD460" s="47"/>
      <c r="VGE460" s="47"/>
      <c r="VGF460" s="47"/>
      <c r="VGG460" s="47"/>
      <c r="VGH460" s="47"/>
      <c r="VGI460" s="47"/>
      <c r="VGJ460" s="47"/>
      <c r="VGK460" s="47"/>
      <c r="VGL460" s="47"/>
      <c r="VGM460" s="47"/>
      <c r="VGN460" s="47"/>
      <c r="VGO460" s="47"/>
      <c r="VGP460" s="47"/>
      <c r="VGQ460" s="47"/>
      <c r="VGR460" s="47"/>
      <c r="VGS460" s="47"/>
      <c r="VGT460" s="47"/>
      <c r="VGU460" s="47"/>
      <c r="VGV460" s="47"/>
      <c r="VGW460" s="47"/>
      <c r="VGX460" s="47"/>
      <c r="VGY460" s="47"/>
      <c r="VGZ460" s="47"/>
      <c r="VHA460" s="47"/>
      <c r="VHB460" s="47"/>
      <c r="VHC460" s="47"/>
      <c r="VHD460" s="47"/>
      <c r="VHE460" s="47"/>
      <c r="VHF460" s="47"/>
      <c r="VHG460" s="47"/>
      <c r="VHH460" s="47"/>
      <c r="VHI460" s="47"/>
      <c r="VHJ460" s="47"/>
      <c r="VHK460" s="47"/>
      <c r="VHL460" s="47"/>
      <c r="VHM460" s="47"/>
      <c r="VHN460" s="47"/>
      <c r="VHO460" s="47"/>
      <c r="VHP460" s="47"/>
      <c r="VHQ460" s="47"/>
      <c r="VHR460" s="47"/>
      <c r="VHS460" s="47"/>
      <c r="VHT460" s="47"/>
      <c r="VHU460" s="47"/>
      <c r="VHV460" s="47"/>
      <c r="VHW460" s="47"/>
      <c r="VHX460" s="47"/>
      <c r="VHY460" s="47"/>
      <c r="VHZ460" s="47"/>
      <c r="VIA460" s="47"/>
      <c r="VIB460" s="47"/>
      <c r="VIC460" s="47"/>
      <c r="VID460" s="47"/>
      <c r="VIE460" s="47"/>
      <c r="VIF460" s="47"/>
      <c r="VIG460" s="47"/>
      <c r="VIH460" s="47"/>
      <c r="VII460" s="47"/>
      <c r="VIJ460" s="47"/>
      <c r="VIK460" s="47"/>
      <c r="VIL460" s="47"/>
      <c r="VIM460" s="47"/>
      <c r="VIN460" s="47"/>
      <c r="VIO460" s="47"/>
      <c r="VIP460" s="47"/>
      <c r="VIQ460" s="47"/>
      <c r="VIR460" s="47"/>
      <c r="VIS460" s="47"/>
      <c r="VIT460" s="47"/>
      <c r="VIU460" s="47"/>
      <c r="VIV460" s="47"/>
      <c r="VIW460" s="47"/>
      <c r="VIX460" s="47"/>
      <c r="VIY460" s="47"/>
      <c r="VIZ460" s="47"/>
      <c r="VJA460" s="47"/>
      <c r="VJB460" s="47"/>
      <c r="VJC460" s="47"/>
      <c r="VJD460" s="47"/>
      <c r="VJE460" s="47"/>
      <c r="VJF460" s="47"/>
      <c r="VJG460" s="47"/>
      <c r="VJH460" s="47"/>
      <c r="VJI460" s="47"/>
      <c r="VJJ460" s="47"/>
      <c r="VJK460" s="47"/>
      <c r="VJL460" s="47"/>
      <c r="VJM460" s="47"/>
      <c r="VJN460" s="47"/>
      <c r="VJO460" s="47"/>
      <c r="VJP460" s="47"/>
      <c r="VJQ460" s="47"/>
      <c r="VJR460" s="47"/>
      <c r="VJS460" s="47"/>
      <c r="VJT460" s="47"/>
      <c r="VJU460" s="47"/>
      <c r="VJV460" s="47"/>
      <c r="VJW460" s="47"/>
      <c r="VJX460" s="47"/>
      <c r="VJY460" s="47"/>
      <c r="VJZ460" s="47"/>
      <c r="VKA460" s="47"/>
      <c r="VKB460" s="47"/>
      <c r="VKC460" s="47"/>
      <c r="VKD460" s="47"/>
      <c r="VKE460" s="47"/>
      <c r="VKF460" s="47"/>
      <c r="VKG460" s="47"/>
      <c r="VKH460" s="47"/>
      <c r="VKI460" s="47"/>
      <c r="VKJ460" s="47"/>
      <c r="VKK460" s="47"/>
      <c r="VKL460" s="47"/>
      <c r="VKM460" s="47"/>
      <c r="VKN460" s="47"/>
      <c r="VKO460" s="47"/>
      <c r="VKP460" s="47"/>
      <c r="VKQ460" s="47"/>
      <c r="VKR460" s="47"/>
      <c r="VKS460" s="47"/>
      <c r="VKT460" s="47"/>
      <c r="VKU460" s="47"/>
      <c r="VKV460" s="47"/>
      <c r="VKW460" s="47"/>
      <c r="VKX460" s="47"/>
      <c r="VKY460" s="47"/>
      <c r="VKZ460" s="47"/>
      <c r="VLA460" s="47"/>
      <c r="VLB460" s="47"/>
      <c r="VLC460" s="47"/>
      <c r="VLD460" s="47"/>
      <c r="VLE460" s="47"/>
      <c r="VLF460" s="47"/>
      <c r="VLG460" s="47"/>
      <c r="VLH460" s="47"/>
      <c r="VLI460" s="47"/>
      <c r="VLJ460" s="47"/>
      <c r="VLK460" s="47"/>
      <c r="VLL460" s="47"/>
      <c r="VLM460" s="47"/>
      <c r="VLN460" s="47"/>
      <c r="VLO460" s="47"/>
      <c r="VLP460" s="47"/>
      <c r="VLQ460" s="47"/>
      <c r="VLR460" s="47"/>
      <c r="VLS460" s="47"/>
      <c r="VLT460" s="47"/>
      <c r="VLU460" s="47"/>
      <c r="VLV460" s="47"/>
      <c r="VLW460" s="47"/>
      <c r="VLX460" s="47"/>
      <c r="VLY460" s="47"/>
      <c r="VLZ460" s="47"/>
      <c r="VMA460" s="47"/>
      <c r="VMB460" s="47"/>
      <c r="VMC460" s="47"/>
      <c r="VMD460" s="47"/>
      <c r="VME460" s="47"/>
      <c r="VMF460" s="47"/>
      <c r="VMG460" s="47"/>
      <c r="VMH460" s="47"/>
      <c r="VMI460" s="47"/>
      <c r="VMJ460" s="47"/>
      <c r="VMK460" s="47"/>
      <c r="VML460" s="47"/>
      <c r="VMM460" s="47"/>
      <c r="VMN460" s="47"/>
      <c r="VMO460" s="47"/>
      <c r="VMP460" s="47"/>
      <c r="VMQ460" s="47"/>
      <c r="VMR460" s="47"/>
      <c r="VMS460" s="47"/>
      <c r="VMT460" s="47"/>
      <c r="VMU460" s="47"/>
      <c r="VMV460" s="47"/>
      <c r="VMW460" s="47"/>
      <c r="VMX460" s="47"/>
      <c r="VMY460" s="47"/>
      <c r="VMZ460" s="47"/>
      <c r="VNA460" s="47"/>
      <c r="VNB460" s="47"/>
      <c r="VNC460" s="47"/>
      <c r="VND460" s="47"/>
      <c r="VNE460" s="47"/>
      <c r="VNF460" s="47"/>
      <c r="VNG460" s="47"/>
      <c r="VNH460" s="47"/>
      <c r="VNI460" s="47"/>
      <c r="VNJ460" s="47"/>
      <c r="VNK460" s="47"/>
      <c r="VNL460" s="47"/>
      <c r="VNM460" s="47"/>
      <c r="VNN460" s="47"/>
      <c r="VNO460" s="47"/>
      <c r="VNP460" s="47"/>
      <c r="VNQ460" s="47"/>
      <c r="VNR460" s="47"/>
      <c r="VNS460" s="47"/>
      <c r="VNT460" s="47"/>
      <c r="VNU460" s="47"/>
      <c r="VNV460" s="47"/>
      <c r="VNW460" s="47"/>
      <c r="VNX460" s="47"/>
      <c r="VNY460" s="47"/>
      <c r="VNZ460" s="47"/>
      <c r="VOA460" s="47"/>
      <c r="VOB460" s="47"/>
      <c r="VOC460" s="47"/>
      <c r="VOD460" s="47"/>
      <c r="VOE460" s="47"/>
      <c r="VOF460" s="47"/>
      <c r="VOG460" s="47"/>
      <c r="VOH460" s="47"/>
      <c r="VOI460" s="47"/>
      <c r="VOJ460" s="47"/>
      <c r="VOK460" s="47"/>
      <c r="VOL460" s="47"/>
      <c r="VOM460" s="47"/>
      <c r="VON460" s="47"/>
      <c r="VOO460" s="47"/>
      <c r="VOP460" s="47"/>
      <c r="VOQ460" s="47"/>
      <c r="VOR460" s="47"/>
      <c r="VOS460" s="47"/>
      <c r="VOT460" s="47"/>
      <c r="VOU460" s="47"/>
      <c r="VOV460" s="47"/>
      <c r="VOW460" s="47"/>
      <c r="VOX460" s="47"/>
      <c r="VOY460" s="47"/>
      <c r="VOZ460" s="47"/>
      <c r="VPA460" s="47"/>
      <c r="VPB460" s="47"/>
      <c r="VPC460" s="47"/>
      <c r="VPD460" s="47"/>
      <c r="VPE460" s="47"/>
      <c r="VPF460" s="47"/>
      <c r="VPG460" s="47"/>
      <c r="VPH460" s="47"/>
      <c r="VPI460" s="47"/>
      <c r="VPJ460" s="47"/>
      <c r="VPK460" s="47"/>
      <c r="VPL460" s="47"/>
      <c r="VPM460" s="47"/>
      <c r="VPN460" s="47"/>
      <c r="VPO460" s="47"/>
      <c r="VPP460" s="47"/>
      <c r="VPQ460" s="47"/>
      <c r="VPR460" s="47"/>
      <c r="VPS460" s="47"/>
      <c r="VPT460" s="47"/>
      <c r="VPU460" s="47"/>
      <c r="VPV460" s="47"/>
      <c r="VPW460" s="47"/>
      <c r="VPX460" s="47"/>
      <c r="VPY460" s="47"/>
      <c r="VPZ460" s="47"/>
      <c r="VQA460" s="47"/>
      <c r="VQB460" s="47"/>
      <c r="VQC460" s="47"/>
      <c r="VQD460" s="47"/>
      <c r="VQE460" s="47"/>
      <c r="VQF460" s="47"/>
      <c r="VQG460" s="47"/>
      <c r="VQH460" s="47"/>
      <c r="VQI460" s="47"/>
      <c r="VQJ460" s="47"/>
      <c r="VQK460" s="47"/>
      <c r="VQL460" s="47"/>
      <c r="VQM460" s="47"/>
      <c r="VQN460" s="47"/>
      <c r="VQO460" s="47"/>
      <c r="VQP460" s="47"/>
      <c r="VQQ460" s="47"/>
      <c r="VQR460" s="47"/>
      <c r="VQS460" s="47"/>
      <c r="VQT460" s="47"/>
      <c r="VQU460" s="47"/>
      <c r="VQV460" s="47"/>
      <c r="VQW460" s="47"/>
      <c r="VQX460" s="47"/>
      <c r="VQY460" s="47"/>
      <c r="VQZ460" s="47"/>
      <c r="VRA460" s="47"/>
      <c r="VRB460" s="47"/>
      <c r="VRC460" s="47"/>
      <c r="VRD460" s="47"/>
      <c r="VRE460" s="47"/>
      <c r="VRF460" s="47"/>
      <c r="VRG460" s="47"/>
      <c r="VRH460" s="47"/>
      <c r="VRI460" s="47"/>
      <c r="VRJ460" s="47"/>
      <c r="VRK460" s="47"/>
      <c r="VRL460" s="47"/>
      <c r="VRM460" s="47"/>
      <c r="VRN460" s="47"/>
      <c r="VRO460" s="47"/>
      <c r="VRP460" s="47"/>
      <c r="VRQ460" s="47"/>
      <c r="VRR460" s="47"/>
      <c r="VRS460" s="47"/>
      <c r="VRT460" s="47"/>
      <c r="VRU460" s="47"/>
      <c r="VRV460" s="47"/>
      <c r="VRW460" s="47"/>
      <c r="VRX460" s="47"/>
      <c r="VRY460" s="47"/>
      <c r="VRZ460" s="47"/>
      <c r="VSA460" s="47"/>
      <c r="VSB460" s="47"/>
      <c r="VSC460" s="47"/>
      <c r="VSD460" s="47"/>
      <c r="VSE460" s="47"/>
      <c r="VSF460" s="47"/>
      <c r="VSG460" s="47"/>
      <c r="VSH460" s="47"/>
      <c r="VSI460" s="47"/>
      <c r="VSJ460" s="47"/>
      <c r="VSK460" s="47"/>
      <c r="VSL460" s="47"/>
      <c r="VSM460" s="47"/>
      <c r="VSN460" s="47"/>
      <c r="VSO460" s="47"/>
      <c r="VSP460" s="47"/>
      <c r="VSQ460" s="47"/>
      <c r="VSR460" s="47"/>
      <c r="VSS460" s="47"/>
      <c r="VST460" s="47"/>
      <c r="VSU460" s="47"/>
      <c r="VSV460" s="47"/>
      <c r="VSW460" s="47"/>
      <c r="VSX460" s="47"/>
      <c r="VSY460" s="47"/>
      <c r="VSZ460" s="47"/>
      <c r="VTA460" s="47"/>
      <c r="VTB460" s="47"/>
      <c r="VTC460" s="47"/>
      <c r="VTD460" s="47"/>
      <c r="VTE460" s="47"/>
      <c r="VTF460" s="47"/>
      <c r="VTG460" s="47"/>
      <c r="VTH460" s="47"/>
      <c r="VTI460" s="47"/>
      <c r="VTJ460" s="47"/>
      <c r="VTK460" s="47"/>
      <c r="VTL460" s="47"/>
      <c r="VTM460" s="47"/>
      <c r="VTN460" s="47"/>
      <c r="VTO460" s="47"/>
      <c r="VTP460" s="47"/>
      <c r="VTQ460" s="47"/>
      <c r="VTR460" s="47"/>
      <c r="VTS460" s="47"/>
      <c r="VTT460" s="47"/>
      <c r="VTU460" s="47"/>
      <c r="VTV460" s="47"/>
      <c r="VTW460" s="47"/>
      <c r="VTX460" s="47"/>
      <c r="VTY460" s="47"/>
      <c r="VTZ460" s="47"/>
      <c r="VUA460" s="47"/>
      <c r="VUB460" s="47"/>
      <c r="VUC460" s="47"/>
      <c r="VUD460" s="47"/>
      <c r="VUE460" s="47"/>
      <c r="VUF460" s="47"/>
      <c r="VUG460" s="47"/>
      <c r="VUH460" s="47"/>
      <c r="VUI460" s="47"/>
      <c r="VUJ460" s="47"/>
      <c r="VUK460" s="47"/>
      <c r="VUL460" s="47"/>
      <c r="VUM460" s="47"/>
      <c r="VUN460" s="47"/>
      <c r="VUO460" s="47"/>
      <c r="VUP460" s="47"/>
      <c r="VUQ460" s="47"/>
      <c r="VUR460" s="47"/>
      <c r="VUS460" s="47"/>
      <c r="VUT460" s="47"/>
      <c r="VUU460" s="47"/>
      <c r="VUV460" s="47"/>
      <c r="VUW460" s="47"/>
      <c r="VUX460" s="47"/>
      <c r="VUY460" s="47"/>
      <c r="VUZ460" s="47"/>
      <c r="VVA460" s="47"/>
      <c r="VVB460" s="47"/>
      <c r="VVC460" s="47"/>
      <c r="VVD460" s="47"/>
      <c r="VVE460" s="47"/>
      <c r="VVF460" s="47"/>
      <c r="VVG460" s="47"/>
      <c r="VVH460" s="47"/>
      <c r="VVI460" s="47"/>
      <c r="VVJ460" s="47"/>
      <c r="VVK460" s="47"/>
      <c r="VVL460" s="47"/>
      <c r="VVM460" s="47"/>
      <c r="VVN460" s="47"/>
      <c r="VVO460" s="47"/>
      <c r="VVP460" s="47"/>
      <c r="VVQ460" s="47"/>
      <c r="VVR460" s="47"/>
      <c r="VVS460" s="47"/>
      <c r="VVT460" s="47"/>
      <c r="VVU460" s="47"/>
      <c r="VVV460" s="47"/>
      <c r="VVW460" s="47"/>
      <c r="VVX460" s="47"/>
      <c r="VVY460" s="47"/>
      <c r="VVZ460" s="47"/>
      <c r="VWA460" s="47"/>
      <c r="VWB460" s="47"/>
      <c r="VWC460" s="47"/>
      <c r="VWD460" s="47"/>
      <c r="VWE460" s="47"/>
      <c r="VWF460" s="47"/>
      <c r="VWG460" s="47"/>
      <c r="VWH460" s="47"/>
      <c r="VWI460" s="47"/>
      <c r="VWJ460" s="47"/>
      <c r="VWK460" s="47"/>
      <c r="VWL460" s="47"/>
      <c r="VWM460" s="47"/>
      <c r="VWN460" s="47"/>
      <c r="VWO460" s="47"/>
      <c r="VWP460" s="47"/>
      <c r="VWQ460" s="47"/>
      <c r="VWR460" s="47"/>
      <c r="VWS460" s="47"/>
      <c r="VWT460" s="47"/>
      <c r="VWU460" s="47"/>
      <c r="VWV460" s="47"/>
      <c r="VWW460" s="47"/>
      <c r="VWX460" s="47"/>
      <c r="VWY460" s="47"/>
      <c r="VWZ460" s="47"/>
      <c r="VXA460" s="47"/>
      <c r="VXB460" s="47"/>
      <c r="VXC460" s="47"/>
      <c r="VXD460" s="47"/>
      <c r="VXE460" s="47"/>
      <c r="VXF460" s="47"/>
      <c r="VXG460" s="47"/>
      <c r="VXH460" s="47"/>
      <c r="VXI460" s="47"/>
      <c r="VXJ460" s="47"/>
      <c r="VXK460" s="47"/>
      <c r="VXL460" s="47"/>
      <c r="VXM460" s="47"/>
      <c r="VXN460" s="47"/>
      <c r="VXO460" s="47"/>
      <c r="VXP460" s="47"/>
      <c r="VXQ460" s="47"/>
      <c r="VXR460" s="47"/>
      <c r="VXS460" s="47"/>
      <c r="VXT460" s="47"/>
      <c r="VXU460" s="47"/>
      <c r="VXV460" s="47"/>
      <c r="VXW460" s="47"/>
      <c r="VXX460" s="47"/>
      <c r="VXY460" s="47"/>
      <c r="VXZ460" s="47"/>
      <c r="VYA460" s="47"/>
      <c r="VYB460" s="47"/>
      <c r="VYC460" s="47"/>
      <c r="VYD460" s="47"/>
      <c r="VYE460" s="47"/>
      <c r="VYF460" s="47"/>
      <c r="VYG460" s="47"/>
      <c r="VYH460" s="47"/>
      <c r="VYI460" s="47"/>
      <c r="VYJ460" s="47"/>
      <c r="VYK460" s="47"/>
      <c r="VYL460" s="47"/>
      <c r="VYM460" s="47"/>
      <c r="VYN460" s="47"/>
      <c r="VYO460" s="47"/>
      <c r="VYP460" s="47"/>
      <c r="VYQ460" s="47"/>
      <c r="VYR460" s="47"/>
      <c r="VYS460" s="47"/>
      <c r="VYT460" s="47"/>
      <c r="VYU460" s="47"/>
      <c r="VYV460" s="47"/>
      <c r="VYW460" s="47"/>
      <c r="VYX460" s="47"/>
      <c r="VYY460" s="47"/>
      <c r="VYZ460" s="47"/>
      <c r="VZA460" s="47"/>
      <c r="VZB460" s="47"/>
      <c r="VZC460" s="47"/>
      <c r="VZD460" s="47"/>
      <c r="VZE460" s="47"/>
      <c r="VZF460" s="47"/>
      <c r="VZG460" s="47"/>
      <c r="VZH460" s="47"/>
      <c r="VZI460" s="47"/>
      <c r="VZJ460" s="47"/>
      <c r="VZK460" s="47"/>
      <c r="VZL460" s="47"/>
      <c r="VZM460" s="47"/>
      <c r="VZN460" s="47"/>
      <c r="VZO460" s="47"/>
      <c r="VZP460" s="47"/>
      <c r="VZQ460" s="47"/>
      <c r="VZR460" s="47"/>
      <c r="VZS460" s="47"/>
      <c r="VZT460" s="47"/>
      <c r="VZU460" s="47"/>
      <c r="VZV460" s="47"/>
      <c r="VZW460" s="47"/>
      <c r="VZX460" s="47"/>
      <c r="VZY460" s="47"/>
      <c r="VZZ460" s="47"/>
      <c r="WAA460" s="47"/>
      <c r="WAB460" s="47"/>
      <c r="WAC460" s="47"/>
      <c r="WAD460" s="47"/>
      <c r="WAE460" s="47"/>
      <c r="WAF460" s="47"/>
      <c r="WAG460" s="47"/>
      <c r="WAH460" s="47"/>
      <c r="WAI460" s="47"/>
      <c r="WAJ460" s="47"/>
      <c r="WAK460" s="47"/>
      <c r="WAL460" s="47"/>
      <c r="WAM460" s="47"/>
      <c r="WAN460" s="47"/>
      <c r="WAO460" s="47"/>
      <c r="WAP460" s="47"/>
      <c r="WAQ460" s="47"/>
      <c r="WAR460" s="47"/>
      <c r="WAS460" s="47"/>
      <c r="WAT460" s="47"/>
      <c r="WAU460" s="47"/>
      <c r="WAV460" s="47"/>
      <c r="WAW460" s="47"/>
      <c r="WAX460" s="47"/>
      <c r="WAY460" s="47"/>
      <c r="WAZ460" s="47"/>
      <c r="WBA460" s="47"/>
      <c r="WBB460" s="47"/>
      <c r="WBC460" s="47"/>
      <c r="WBD460" s="47"/>
      <c r="WBE460" s="47"/>
      <c r="WBF460" s="47"/>
      <c r="WBG460" s="47"/>
      <c r="WBH460" s="47"/>
      <c r="WBI460" s="47"/>
      <c r="WBJ460" s="47"/>
      <c r="WBK460" s="47"/>
      <c r="WBL460" s="47"/>
      <c r="WBM460" s="47"/>
      <c r="WBN460" s="47"/>
      <c r="WBO460" s="47"/>
      <c r="WBP460" s="47"/>
      <c r="WBQ460" s="47"/>
      <c r="WBR460" s="47"/>
      <c r="WBS460" s="47"/>
      <c r="WBT460" s="47"/>
      <c r="WBU460" s="47"/>
      <c r="WBV460" s="47"/>
      <c r="WBW460" s="47"/>
      <c r="WBX460" s="47"/>
      <c r="WBY460" s="47"/>
      <c r="WBZ460" s="47"/>
      <c r="WCA460" s="47"/>
      <c r="WCB460" s="47"/>
      <c r="WCC460" s="47"/>
      <c r="WCD460" s="47"/>
      <c r="WCE460" s="47"/>
      <c r="WCF460" s="47"/>
      <c r="WCG460" s="47"/>
      <c r="WCH460" s="47"/>
      <c r="WCI460" s="47"/>
      <c r="WCJ460" s="47"/>
      <c r="WCK460" s="47"/>
      <c r="WCL460" s="47"/>
      <c r="WCM460" s="47"/>
      <c r="WCN460" s="47"/>
      <c r="WCO460" s="47"/>
      <c r="WCP460" s="47"/>
      <c r="WCQ460" s="47"/>
      <c r="WCR460" s="47"/>
      <c r="WCS460" s="47"/>
      <c r="WCT460" s="47"/>
      <c r="WCU460" s="47"/>
      <c r="WCV460" s="47"/>
      <c r="WCW460" s="47"/>
      <c r="WCX460" s="47"/>
      <c r="WCY460" s="47"/>
      <c r="WCZ460" s="47"/>
      <c r="WDA460" s="47"/>
      <c r="WDB460" s="47"/>
      <c r="WDC460" s="47"/>
      <c r="WDD460" s="47"/>
      <c r="WDE460" s="47"/>
      <c r="WDF460" s="47"/>
      <c r="WDG460" s="47"/>
      <c r="WDH460" s="47"/>
      <c r="WDI460" s="47"/>
      <c r="WDJ460" s="47"/>
      <c r="WDK460" s="47"/>
      <c r="WDL460" s="47"/>
      <c r="WDM460" s="47"/>
      <c r="WDN460" s="47"/>
      <c r="WDO460" s="47"/>
      <c r="WDP460" s="47"/>
      <c r="WDQ460" s="47"/>
      <c r="WDR460" s="47"/>
      <c r="WDS460" s="47"/>
      <c r="WDT460" s="47"/>
      <c r="WDU460" s="47"/>
      <c r="WDV460" s="47"/>
      <c r="WDW460" s="47"/>
      <c r="WDX460" s="47"/>
      <c r="WDY460" s="47"/>
      <c r="WDZ460" s="47"/>
      <c r="WEA460" s="47"/>
      <c r="WEB460" s="47"/>
      <c r="WEC460" s="47"/>
      <c r="WED460" s="47"/>
      <c r="WEE460" s="47"/>
      <c r="WEF460" s="47"/>
      <c r="WEG460" s="47"/>
      <c r="WEH460" s="47"/>
      <c r="WEI460" s="47"/>
      <c r="WEJ460" s="47"/>
      <c r="WEK460" s="47"/>
      <c r="WEL460" s="47"/>
      <c r="WEM460" s="47"/>
      <c r="WEN460" s="47"/>
      <c r="WEO460" s="47"/>
      <c r="WEP460" s="47"/>
      <c r="WEQ460" s="47"/>
      <c r="WER460" s="47"/>
      <c r="WES460" s="47"/>
      <c r="WET460" s="47"/>
      <c r="WEU460" s="47"/>
      <c r="WEV460" s="47"/>
      <c r="WEW460" s="47"/>
      <c r="WEX460" s="47"/>
      <c r="WEY460" s="47"/>
      <c r="WEZ460" s="47"/>
      <c r="WFA460" s="47"/>
      <c r="WFB460" s="47"/>
      <c r="WFC460" s="47"/>
      <c r="WFD460" s="47"/>
      <c r="WFE460" s="47"/>
      <c r="WFF460" s="47"/>
      <c r="WFG460" s="47"/>
      <c r="WFH460" s="47"/>
      <c r="WFI460" s="47"/>
      <c r="WFJ460" s="47"/>
      <c r="WFK460" s="47"/>
      <c r="WFL460" s="47"/>
      <c r="WFM460" s="47"/>
      <c r="WFN460" s="47"/>
      <c r="WFO460" s="47"/>
      <c r="WFP460" s="47"/>
      <c r="WFQ460" s="47"/>
      <c r="WFR460" s="47"/>
      <c r="WFS460" s="47"/>
      <c r="WFT460" s="47"/>
      <c r="WFU460" s="47"/>
      <c r="WFV460" s="47"/>
      <c r="WFW460" s="47"/>
      <c r="WFX460" s="47"/>
      <c r="WFY460" s="47"/>
      <c r="WFZ460" s="47"/>
      <c r="WGA460" s="47"/>
      <c r="WGB460" s="47"/>
      <c r="WGC460" s="47"/>
      <c r="WGD460" s="47"/>
      <c r="WGE460" s="47"/>
      <c r="WGF460" s="47"/>
      <c r="WGG460" s="47"/>
      <c r="WGH460" s="47"/>
      <c r="WGI460" s="47"/>
      <c r="WGJ460" s="47"/>
      <c r="WGK460" s="47"/>
      <c r="WGL460" s="47"/>
      <c r="WGM460" s="47"/>
      <c r="WGN460" s="47"/>
      <c r="WGO460" s="47"/>
      <c r="WGP460" s="47"/>
      <c r="WGQ460" s="47"/>
      <c r="WGR460" s="47"/>
      <c r="WGS460" s="47"/>
      <c r="WGT460" s="47"/>
      <c r="WGU460" s="47"/>
      <c r="WGV460" s="47"/>
      <c r="WGW460" s="47"/>
      <c r="WGX460" s="47"/>
      <c r="WGY460" s="47"/>
      <c r="WGZ460" s="47"/>
      <c r="WHA460" s="47"/>
      <c r="WHB460" s="47"/>
      <c r="WHC460" s="47"/>
      <c r="WHD460" s="47"/>
      <c r="WHE460" s="47"/>
      <c r="WHF460" s="47"/>
      <c r="WHG460" s="47"/>
      <c r="WHH460" s="47"/>
      <c r="WHI460" s="47"/>
      <c r="WHJ460" s="47"/>
      <c r="WHK460" s="47"/>
      <c r="WHL460" s="47"/>
      <c r="WHM460" s="47"/>
      <c r="WHN460" s="47"/>
      <c r="WHO460" s="47"/>
      <c r="WHP460" s="47"/>
      <c r="WHQ460" s="47"/>
      <c r="WHR460" s="47"/>
      <c r="WHS460" s="47"/>
      <c r="WHT460" s="47"/>
      <c r="WHU460" s="47"/>
      <c r="WHV460" s="47"/>
      <c r="WHW460" s="47"/>
      <c r="WHX460" s="47"/>
      <c r="WHY460" s="47"/>
      <c r="WHZ460" s="47"/>
      <c r="WIA460" s="47"/>
      <c r="WIB460" s="47"/>
      <c r="WIC460" s="47"/>
      <c r="WID460" s="47"/>
      <c r="WIE460" s="47"/>
      <c r="WIF460" s="47"/>
      <c r="WIG460" s="47"/>
      <c r="WIH460" s="47"/>
      <c r="WII460" s="47"/>
      <c r="WIJ460" s="47"/>
      <c r="WIK460" s="47"/>
      <c r="WIL460" s="47"/>
      <c r="WIM460" s="47"/>
      <c r="WIN460" s="47"/>
      <c r="WIO460" s="47"/>
      <c r="WIP460" s="47"/>
      <c r="WIQ460" s="47"/>
      <c r="WIR460" s="47"/>
      <c r="WIS460" s="47"/>
      <c r="WIT460" s="47"/>
      <c r="WIU460" s="47"/>
      <c r="WIV460" s="47"/>
      <c r="WIW460" s="47"/>
      <c r="WIX460" s="47"/>
      <c r="WIY460" s="47"/>
      <c r="WIZ460" s="47"/>
      <c r="WJA460" s="47"/>
      <c r="WJB460" s="47"/>
      <c r="WJC460" s="47"/>
      <c r="WJD460" s="47"/>
      <c r="WJE460" s="47"/>
      <c r="WJF460" s="47"/>
      <c r="WJG460" s="47"/>
      <c r="WJH460" s="47"/>
      <c r="WJI460" s="47"/>
      <c r="WJJ460" s="47"/>
      <c r="WJK460" s="47"/>
      <c r="WJL460" s="47"/>
      <c r="WJM460" s="47"/>
      <c r="WJN460" s="47"/>
      <c r="WJO460" s="47"/>
      <c r="WJP460" s="47"/>
      <c r="WJQ460" s="47"/>
      <c r="WJR460" s="47"/>
      <c r="WJS460" s="47"/>
      <c r="WJT460" s="47"/>
      <c r="WJU460" s="47"/>
      <c r="WJV460" s="47"/>
      <c r="WJW460" s="47"/>
      <c r="WJX460" s="47"/>
      <c r="WJY460" s="47"/>
      <c r="WJZ460" s="47"/>
      <c r="WKA460" s="47"/>
      <c r="WKB460" s="47"/>
      <c r="WKC460" s="47"/>
      <c r="WKD460" s="47"/>
      <c r="WKE460" s="47"/>
      <c r="WKF460" s="47"/>
      <c r="WKG460" s="47"/>
      <c r="WKH460" s="47"/>
      <c r="WKI460" s="47"/>
      <c r="WKJ460" s="47"/>
      <c r="WKK460" s="47"/>
      <c r="WKL460" s="47"/>
      <c r="WKM460" s="47"/>
      <c r="WKN460" s="47"/>
      <c r="WKO460" s="47"/>
      <c r="WKP460" s="47"/>
      <c r="WKQ460" s="47"/>
      <c r="WKR460" s="47"/>
      <c r="WKS460" s="47"/>
      <c r="WKT460" s="47"/>
      <c r="WKU460" s="47"/>
      <c r="WKV460" s="47"/>
      <c r="WKW460" s="47"/>
      <c r="WKX460" s="47"/>
      <c r="WKY460" s="47"/>
      <c r="WKZ460" s="47"/>
      <c r="WLA460" s="47"/>
      <c r="WLB460" s="47"/>
      <c r="WLC460" s="47"/>
      <c r="WLD460" s="47"/>
      <c r="WLE460" s="47"/>
      <c r="WLF460" s="47"/>
      <c r="WLG460" s="47"/>
      <c r="WLH460" s="47"/>
      <c r="WLI460" s="47"/>
      <c r="WLJ460" s="47"/>
      <c r="WLK460" s="47"/>
      <c r="WLL460" s="47"/>
      <c r="WLM460" s="47"/>
      <c r="WLN460" s="47"/>
      <c r="WLO460" s="47"/>
      <c r="WLP460" s="47"/>
      <c r="WLQ460" s="47"/>
      <c r="WLR460" s="47"/>
      <c r="WLS460" s="47"/>
      <c r="WLT460" s="47"/>
      <c r="WLU460" s="47"/>
      <c r="WLV460" s="47"/>
      <c r="WLW460" s="47"/>
      <c r="WLX460" s="47"/>
      <c r="WLY460" s="47"/>
      <c r="WLZ460" s="47"/>
      <c r="WMA460" s="47"/>
      <c r="WMB460" s="47"/>
      <c r="WMC460" s="47"/>
      <c r="WMD460" s="47"/>
      <c r="WME460" s="47"/>
      <c r="WMF460" s="47"/>
      <c r="WMG460" s="47"/>
      <c r="WMH460" s="47"/>
      <c r="WMI460" s="47"/>
      <c r="WMJ460" s="47"/>
      <c r="WMK460" s="47"/>
      <c r="WML460" s="47"/>
      <c r="WMM460" s="47"/>
      <c r="WMN460" s="47"/>
      <c r="WMO460" s="47"/>
      <c r="WMP460" s="47"/>
      <c r="WMQ460" s="47"/>
      <c r="WMR460" s="47"/>
      <c r="WMS460" s="47"/>
      <c r="WMT460" s="47"/>
      <c r="WMU460" s="47"/>
      <c r="WMV460" s="47"/>
      <c r="WMW460" s="47"/>
      <c r="WMX460" s="47"/>
      <c r="WMY460" s="47"/>
      <c r="WMZ460" s="47"/>
      <c r="WNA460" s="47"/>
      <c r="WNB460" s="47"/>
      <c r="WNC460" s="47"/>
      <c r="WND460" s="47"/>
      <c r="WNE460" s="47"/>
      <c r="WNF460" s="47"/>
      <c r="WNG460" s="47"/>
      <c r="WNH460" s="47"/>
      <c r="WNI460" s="47"/>
      <c r="WNJ460" s="47"/>
      <c r="WNK460" s="47"/>
      <c r="WNL460" s="47"/>
      <c r="WNM460" s="47"/>
      <c r="WNN460" s="47"/>
      <c r="WNO460" s="47"/>
      <c r="WNP460" s="47"/>
      <c r="WNQ460" s="47"/>
      <c r="WNR460" s="47"/>
      <c r="WNS460" s="47"/>
      <c r="WNT460" s="47"/>
      <c r="WNU460" s="47"/>
      <c r="WNV460" s="47"/>
      <c r="WNW460" s="47"/>
      <c r="WNX460" s="47"/>
      <c r="WNY460" s="47"/>
      <c r="WNZ460" s="47"/>
      <c r="WOA460" s="47"/>
      <c r="WOB460" s="47"/>
      <c r="WOC460" s="47"/>
      <c r="WOD460" s="47"/>
      <c r="WOE460" s="47"/>
      <c r="WOF460" s="47"/>
      <c r="WOG460" s="47"/>
      <c r="WOH460" s="47"/>
      <c r="WOI460" s="47"/>
      <c r="WOJ460" s="47"/>
      <c r="WOK460" s="47"/>
      <c r="WOL460" s="47"/>
      <c r="WOM460" s="47"/>
      <c r="WON460" s="47"/>
      <c r="WOO460" s="47"/>
      <c r="WOP460" s="47"/>
      <c r="WOQ460" s="47"/>
      <c r="WOR460" s="47"/>
      <c r="WOS460" s="47"/>
      <c r="WOT460" s="47"/>
      <c r="WOU460" s="47"/>
      <c r="WOV460" s="47"/>
      <c r="WOW460" s="47"/>
      <c r="WOX460" s="47"/>
      <c r="WOY460" s="47"/>
      <c r="WOZ460" s="47"/>
      <c r="WPA460" s="47"/>
      <c r="WPB460" s="47"/>
      <c r="WPC460" s="47"/>
      <c r="WPD460" s="47"/>
      <c r="WPE460" s="47"/>
      <c r="WPF460" s="47"/>
      <c r="WPG460" s="47"/>
      <c r="WPH460" s="47"/>
      <c r="WPI460" s="47"/>
      <c r="WPJ460" s="47"/>
      <c r="WPK460" s="47"/>
      <c r="WPL460" s="47"/>
      <c r="WPM460" s="47"/>
      <c r="WPN460" s="47"/>
      <c r="WPO460" s="47"/>
      <c r="WPP460" s="47"/>
      <c r="WPQ460" s="47"/>
      <c r="WPR460" s="47"/>
      <c r="WPS460" s="47"/>
      <c r="WPT460" s="47"/>
      <c r="WPU460" s="47"/>
      <c r="WPV460" s="47"/>
      <c r="WPW460" s="47"/>
      <c r="WPX460" s="47"/>
      <c r="WPY460" s="47"/>
      <c r="WPZ460" s="47"/>
      <c r="WQA460" s="47"/>
      <c r="WQB460" s="47"/>
      <c r="WQC460" s="47"/>
      <c r="WQD460" s="47"/>
      <c r="WQE460" s="47"/>
      <c r="WQF460" s="47"/>
      <c r="WQG460" s="47"/>
      <c r="WQH460" s="47"/>
      <c r="WQI460" s="47"/>
      <c r="WQJ460" s="47"/>
      <c r="WQK460" s="47"/>
      <c r="WQL460" s="47"/>
      <c r="WQM460" s="47"/>
      <c r="WQN460" s="47"/>
      <c r="WQO460" s="47"/>
      <c r="WQP460" s="47"/>
      <c r="WQQ460" s="47"/>
      <c r="WQR460" s="47"/>
      <c r="WQS460" s="47"/>
      <c r="WQT460" s="47"/>
      <c r="WQU460" s="47"/>
      <c r="WQV460" s="47"/>
      <c r="WQW460" s="47"/>
      <c r="WQX460" s="47"/>
      <c r="WQY460" s="47"/>
      <c r="WQZ460" s="47"/>
      <c r="WRA460" s="47"/>
      <c r="WRB460" s="47"/>
      <c r="WRC460" s="47"/>
      <c r="WRD460" s="47"/>
      <c r="WRE460" s="47"/>
      <c r="WRF460" s="47"/>
      <c r="WRG460" s="47"/>
      <c r="WRH460" s="47"/>
      <c r="WRI460" s="47"/>
      <c r="WRJ460" s="47"/>
      <c r="WRK460" s="47"/>
      <c r="WRL460" s="47"/>
      <c r="WRM460" s="47"/>
      <c r="WRN460" s="47"/>
      <c r="WRO460" s="47"/>
      <c r="WRP460" s="47"/>
      <c r="WRQ460" s="47"/>
      <c r="WRR460" s="47"/>
      <c r="WRS460" s="47"/>
      <c r="WRT460" s="47"/>
      <c r="WRU460" s="47"/>
      <c r="WRV460" s="47"/>
      <c r="WRW460" s="47"/>
      <c r="WRX460" s="47"/>
      <c r="WRY460" s="47"/>
      <c r="WRZ460" s="47"/>
      <c r="WSA460" s="47"/>
      <c r="WSB460" s="47"/>
      <c r="WSC460" s="47"/>
      <c r="WSD460" s="47"/>
      <c r="WSE460" s="47"/>
      <c r="WSF460" s="47"/>
      <c r="WSG460" s="47"/>
      <c r="WSH460" s="47"/>
      <c r="WSI460" s="47"/>
      <c r="WSJ460" s="47"/>
      <c r="WSK460" s="47"/>
      <c r="WSL460" s="47"/>
      <c r="WSM460" s="47"/>
      <c r="WSN460" s="47"/>
      <c r="WSO460" s="47"/>
      <c r="WSP460" s="47"/>
      <c r="WSQ460" s="47"/>
      <c r="WSR460" s="47"/>
      <c r="WSS460" s="47"/>
      <c r="WST460" s="47"/>
      <c r="WSU460" s="47"/>
      <c r="WSV460" s="47"/>
      <c r="WSW460" s="47"/>
      <c r="WSX460" s="47"/>
      <c r="WSY460" s="47"/>
      <c r="WSZ460" s="47"/>
      <c r="WTA460" s="47"/>
      <c r="WTB460" s="47"/>
      <c r="WTC460" s="47"/>
      <c r="WTD460" s="47"/>
      <c r="WTE460" s="47"/>
      <c r="WTF460" s="47"/>
      <c r="WTG460" s="47"/>
      <c r="WTH460" s="47"/>
      <c r="WTI460" s="47"/>
      <c r="WTJ460" s="47"/>
      <c r="WTK460" s="47"/>
      <c r="WTL460" s="47"/>
      <c r="WTM460" s="47"/>
      <c r="WTN460" s="47"/>
      <c r="WTO460" s="47"/>
      <c r="WTP460" s="47"/>
      <c r="WTQ460" s="47"/>
      <c r="WTR460" s="47"/>
      <c r="WTS460" s="47"/>
      <c r="WTT460" s="47"/>
      <c r="WTU460" s="47"/>
      <c r="WTV460" s="47"/>
      <c r="WTW460" s="47"/>
      <c r="WTX460" s="47"/>
      <c r="WTY460" s="47"/>
      <c r="WTZ460" s="47"/>
      <c r="WUA460" s="47"/>
      <c r="WUB460" s="47"/>
      <c r="WUC460" s="47"/>
      <c r="WUD460" s="47"/>
      <c r="WUE460" s="47"/>
      <c r="WUF460" s="47"/>
      <c r="WUG460" s="47"/>
      <c r="WUH460" s="47"/>
      <c r="WUI460" s="47"/>
      <c r="WUJ460" s="47"/>
      <c r="WUK460" s="47"/>
      <c r="WUL460" s="47"/>
      <c r="WUM460" s="47"/>
      <c r="WUN460" s="47"/>
      <c r="WUO460" s="47"/>
      <c r="WUP460" s="47"/>
      <c r="WUQ460" s="47"/>
      <c r="WUR460" s="47"/>
      <c r="WUS460" s="47"/>
      <c r="WUT460" s="47"/>
      <c r="WUU460" s="47"/>
      <c r="WUV460" s="47"/>
      <c r="WUW460" s="47"/>
      <c r="WUX460" s="47"/>
      <c r="WUY460" s="47"/>
      <c r="WUZ460" s="47"/>
      <c r="WVA460" s="47"/>
      <c r="WVB460" s="47"/>
      <c r="WVC460" s="47"/>
      <c r="WVD460" s="47"/>
      <c r="WVE460" s="47"/>
      <c r="WVF460" s="47"/>
      <c r="WVG460" s="47"/>
      <c r="WVH460" s="47"/>
      <c r="WVI460" s="47"/>
      <c r="WVJ460" s="47"/>
      <c r="WVK460" s="47"/>
      <c r="WVL460" s="47"/>
      <c r="WVM460" s="47"/>
      <c r="WVN460" s="47"/>
      <c r="WVO460" s="47"/>
      <c r="WVP460" s="47"/>
      <c r="WVQ460" s="47"/>
      <c r="WVR460" s="47"/>
      <c r="WVS460" s="47"/>
      <c r="WVT460" s="47"/>
      <c r="WVU460" s="47"/>
      <c r="WVV460" s="47"/>
      <c r="WVW460" s="47"/>
      <c r="WVX460" s="47"/>
      <c r="WVY460" s="47"/>
      <c r="WVZ460" s="47"/>
      <c r="WWA460" s="47"/>
      <c r="WWB460" s="47"/>
      <c r="WWC460" s="47"/>
      <c r="WWD460" s="47"/>
      <c r="WWE460" s="47"/>
      <c r="WWF460" s="47"/>
      <c r="WWG460" s="47"/>
      <c r="WWH460" s="47"/>
      <c r="WWI460" s="47"/>
      <c r="WWJ460" s="47"/>
      <c r="WWK460" s="47"/>
      <c r="WWL460" s="47"/>
      <c r="WWM460" s="47"/>
      <c r="WWN460" s="47"/>
      <c r="WWO460" s="47"/>
      <c r="WWP460" s="47"/>
      <c r="WWQ460" s="47"/>
      <c r="WWR460" s="47"/>
      <c r="WWS460" s="47"/>
      <c r="WWT460" s="47"/>
      <c r="WWU460" s="47"/>
      <c r="WWV460" s="47"/>
      <c r="WWW460" s="47"/>
      <c r="WWX460" s="47"/>
      <c r="WWY460" s="47"/>
      <c r="WWZ460" s="47"/>
      <c r="WXA460" s="47"/>
      <c r="WXB460" s="47"/>
      <c r="WXC460" s="47"/>
      <c r="WXD460" s="47"/>
      <c r="WXE460" s="47"/>
      <c r="WXF460" s="47"/>
      <c r="WXG460" s="47"/>
      <c r="WXH460" s="47"/>
      <c r="WXI460" s="47"/>
      <c r="WXJ460" s="47"/>
      <c r="WXK460" s="47"/>
      <c r="WXL460" s="47"/>
      <c r="WXM460" s="47"/>
      <c r="WXN460" s="47"/>
      <c r="WXO460" s="47"/>
      <c r="WXP460" s="47"/>
      <c r="WXQ460" s="47"/>
      <c r="WXR460" s="47"/>
      <c r="WXS460" s="47"/>
      <c r="WXT460" s="47"/>
      <c r="WXU460" s="47"/>
      <c r="WXV460" s="47"/>
      <c r="WXW460" s="47"/>
      <c r="WXX460" s="47"/>
      <c r="WXY460" s="47"/>
      <c r="WXZ460" s="47"/>
      <c r="WYA460" s="47"/>
      <c r="WYB460" s="47"/>
      <c r="WYC460" s="47"/>
      <c r="WYD460" s="47"/>
      <c r="WYE460" s="47"/>
      <c r="WYF460" s="47"/>
      <c r="WYG460" s="47"/>
      <c r="WYH460" s="47"/>
      <c r="WYI460" s="47"/>
      <c r="WYJ460" s="47"/>
      <c r="WYK460" s="47"/>
      <c r="WYL460" s="47"/>
      <c r="WYM460" s="47"/>
      <c r="WYN460" s="47"/>
      <c r="WYO460" s="47"/>
      <c r="WYP460" s="47"/>
      <c r="WYQ460" s="47"/>
      <c r="WYR460" s="47"/>
      <c r="WYS460" s="47"/>
      <c r="WYT460" s="47"/>
      <c r="WYU460" s="47"/>
      <c r="WYV460" s="47"/>
      <c r="WYW460" s="47"/>
      <c r="WYX460" s="47"/>
      <c r="WYY460" s="47"/>
      <c r="WYZ460" s="47"/>
      <c r="WZA460" s="47"/>
      <c r="WZB460" s="47"/>
      <c r="WZC460" s="47"/>
      <c r="WZD460" s="47"/>
      <c r="WZE460" s="47"/>
      <c r="WZF460" s="47"/>
      <c r="WZG460" s="47"/>
      <c r="WZH460" s="47"/>
      <c r="WZI460" s="47"/>
      <c r="WZJ460" s="47"/>
      <c r="WZK460" s="47"/>
      <c r="WZL460" s="47"/>
      <c r="WZM460" s="47"/>
      <c r="WZN460" s="47"/>
      <c r="WZO460" s="47"/>
      <c r="WZP460" s="47"/>
      <c r="WZQ460" s="47"/>
      <c r="WZR460" s="47"/>
      <c r="WZS460" s="47"/>
      <c r="WZT460" s="47"/>
      <c r="WZU460" s="47"/>
      <c r="WZV460" s="47"/>
      <c r="WZW460" s="47"/>
      <c r="WZX460" s="47"/>
      <c r="WZY460" s="47"/>
      <c r="WZZ460" s="47"/>
      <c r="XAA460" s="47"/>
      <c r="XAB460" s="47"/>
      <c r="XAC460" s="47"/>
      <c r="XAD460" s="47"/>
      <c r="XAE460" s="47"/>
      <c r="XAF460" s="47"/>
      <c r="XAG460" s="47"/>
      <c r="XAH460" s="47"/>
      <c r="XAI460" s="47"/>
      <c r="XAJ460" s="47"/>
      <c r="XAK460" s="47"/>
      <c r="XAL460" s="47"/>
      <c r="XAM460" s="47"/>
      <c r="XAN460" s="47"/>
      <c r="XAO460" s="47"/>
      <c r="XAP460" s="47"/>
      <c r="XAQ460" s="47"/>
      <c r="XAR460" s="47"/>
      <c r="XAS460" s="47"/>
      <c r="XAT460" s="47"/>
      <c r="XAU460" s="47"/>
      <c r="XAV460" s="47"/>
      <c r="XAW460" s="47"/>
      <c r="XAX460" s="47"/>
      <c r="XAY460" s="47"/>
      <c r="XAZ460" s="47"/>
      <c r="XBA460" s="47"/>
      <c r="XBB460" s="47"/>
      <c r="XBC460" s="47"/>
      <c r="XBD460" s="47"/>
      <c r="XBE460" s="47"/>
      <c r="XBF460" s="47"/>
      <c r="XBG460" s="47"/>
      <c r="XBH460" s="47"/>
      <c r="XBI460" s="47"/>
      <c r="XBJ460" s="47"/>
      <c r="XBK460" s="47"/>
      <c r="XBL460" s="47"/>
      <c r="XBM460" s="47"/>
      <c r="XBN460" s="47"/>
      <c r="XBO460" s="47"/>
      <c r="XBP460" s="47"/>
      <c r="XBQ460" s="47"/>
      <c r="XBR460" s="47"/>
      <c r="XBS460" s="47"/>
      <c r="XBT460" s="47"/>
      <c r="XBU460" s="47"/>
      <c r="XBV460" s="47"/>
      <c r="XBW460" s="47"/>
      <c r="XBX460" s="47"/>
      <c r="XBY460" s="47"/>
      <c r="XBZ460" s="47"/>
      <c r="XCA460" s="47"/>
      <c r="XCB460" s="47"/>
      <c r="XCC460" s="47"/>
      <c r="XCD460" s="47"/>
      <c r="XCE460" s="47"/>
      <c r="XCF460" s="47"/>
      <c r="XCG460" s="47"/>
      <c r="XCH460" s="47"/>
      <c r="XCI460" s="47"/>
      <c r="XCJ460" s="47"/>
      <c r="XCK460" s="47"/>
      <c r="XCL460" s="47"/>
      <c r="XCM460" s="47"/>
      <c r="XCN460" s="47"/>
      <c r="XCO460" s="47"/>
      <c r="XCP460" s="47"/>
      <c r="XCQ460" s="47"/>
      <c r="XCR460" s="47"/>
      <c r="XCS460" s="47"/>
      <c r="XCT460" s="47"/>
      <c r="XCU460" s="47"/>
      <c r="XCV460" s="47"/>
      <c r="XCW460" s="47"/>
      <c r="XCX460" s="47"/>
      <c r="XCY460" s="47"/>
      <c r="XCZ460" s="47"/>
      <c r="XDA460" s="47"/>
      <c r="XDB460" s="47"/>
      <c r="XDC460" s="47"/>
      <c r="XDD460" s="47"/>
      <c r="XDE460" s="47"/>
      <c r="XDF460" s="47"/>
      <c r="XDG460" s="47"/>
      <c r="XDH460" s="47"/>
      <c r="XDI460" s="47"/>
      <c r="XDJ460" s="47"/>
      <c r="XDK460" s="47"/>
      <c r="XDL460" s="47"/>
      <c r="XDM460" s="47"/>
      <c r="XDN460" s="47"/>
      <c r="XDO460" s="47"/>
      <c r="XDP460" s="47"/>
      <c r="XDQ460" s="47"/>
      <c r="XDR460" s="47"/>
      <c r="XDS460" s="47"/>
      <c r="XDT460" s="47"/>
      <c r="XDU460" s="47"/>
      <c r="XDV460" s="47"/>
      <c r="XDW460" s="47"/>
      <c r="XDX460" s="47"/>
      <c r="XDY460" s="47"/>
      <c r="XDZ460" s="47"/>
      <c r="XEA460" s="47"/>
      <c r="XEB460" s="47"/>
      <c r="XEC460" s="47"/>
      <c r="XED460" s="47"/>
      <c r="XEE460" s="47"/>
      <c r="XEF460" s="47"/>
      <c r="XEG460" s="47"/>
      <c r="XEH460" s="47"/>
      <c r="XEI460" s="47"/>
      <c r="XEJ460" s="47"/>
      <c r="XEK460" s="47"/>
      <c r="XEL460" s="47"/>
      <c r="XEM460" s="47"/>
      <c r="XEN460" s="47"/>
      <c r="XEO460" s="47"/>
      <c r="XEP460" s="47"/>
      <c r="XEQ460" s="47"/>
      <c r="XER460" s="47"/>
      <c r="XES460" s="47"/>
    </row>
    <row r="461" spans="1:16373" hidden="1">
      <c r="A461" s="126" t="s">
        <v>2645</v>
      </c>
      <c r="B461" s="87" t="s">
        <v>3737</v>
      </c>
      <c r="C461" s="378" t="s">
        <v>3336</v>
      </c>
      <c r="D461" s="64" t="s">
        <v>3102</v>
      </c>
      <c r="E461" s="64" t="s">
        <v>3102</v>
      </c>
      <c r="F461" s="591" t="s">
        <v>359</v>
      </c>
      <c r="I461" s="64" t="s">
        <v>1080</v>
      </c>
      <c r="K461" s="157">
        <v>44347</v>
      </c>
      <c r="L461" s="379">
        <v>44361</v>
      </c>
      <c r="M461" s="157">
        <v>44305</v>
      </c>
      <c r="N461" s="592">
        <v>44298</v>
      </c>
      <c r="O461" s="591" t="s">
        <v>1081</v>
      </c>
      <c r="P461" s="591" t="s">
        <v>552</v>
      </c>
      <c r="Q461" s="593" t="s">
        <v>552</v>
      </c>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7"/>
      <c r="BC461" s="47"/>
      <c r="BD461" s="47"/>
      <c r="BE461" s="47"/>
      <c r="BF461" s="47"/>
      <c r="BG461" s="47"/>
      <c r="BH461" s="47"/>
      <c r="BI461" s="47"/>
      <c r="BJ461" s="47"/>
      <c r="BK461" s="47"/>
      <c r="BL461" s="47"/>
      <c r="BM461" s="47"/>
      <c r="BN461" s="47"/>
      <c r="BO461" s="47"/>
      <c r="BP461" s="47"/>
      <c r="BQ461" s="47"/>
      <c r="BR461" s="47"/>
      <c r="BS461" s="47"/>
      <c r="BT461" s="47"/>
      <c r="BU461" s="47"/>
      <c r="BV461" s="47"/>
      <c r="BW461" s="47"/>
      <c r="BX461" s="47"/>
      <c r="BY461" s="47"/>
      <c r="BZ461" s="47"/>
      <c r="CA461" s="47"/>
      <c r="CB461" s="47"/>
      <c r="CC461" s="47"/>
      <c r="CD461" s="47"/>
      <c r="CE461" s="47"/>
      <c r="CF461" s="47"/>
      <c r="CG461" s="47"/>
      <c r="CH461" s="47"/>
      <c r="CI461" s="47"/>
      <c r="CJ461" s="47"/>
      <c r="CK461" s="47"/>
      <c r="CL461" s="47"/>
      <c r="CM461" s="47"/>
      <c r="CN461" s="47"/>
      <c r="CO461" s="47"/>
      <c r="CP461" s="47"/>
      <c r="CQ461" s="47"/>
      <c r="CR461" s="47"/>
      <c r="CS461" s="47"/>
      <c r="CT461" s="47"/>
      <c r="CU461" s="47"/>
      <c r="CV461" s="47"/>
      <c r="CW461" s="47"/>
      <c r="CX461" s="47"/>
      <c r="CY461" s="47"/>
      <c r="CZ461" s="47"/>
      <c r="DA461" s="47"/>
      <c r="DB461" s="47"/>
      <c r="DC461" s="47"/>
      <c r="DD461" s="47"/>
      <c r="DE461" s="47"/>
      <c r="DF461" s="47"/>
      <c r="DG461" s="47"/>
      <c r="DH461" s="47"/>
      <c r="DI461" s="47"/>
      <c r="DJ461" s="47"/>
      <c r="DK461" s="47"/>
      <c r="DL461" s="47"/>
      <c r="DM461" s="47"/>
      <c r="DN461" s="47"/>
      <c r="DO461" s="47"/>
      <c r="DP461" s="47"/>
      <c r="DQ461" s="47"/>
      <c r="DR461" s="47"/>
      <c r="DS461" s="47"/>
      <c r="DT461" s="47"/>
      <c r="DU461" s="47"/>
      <c r="DV461" s="47"/>
      <c r="DW461" s="47"/>
      <c r="DX461" s="47"/>
      <c r="DY461" s="47"/>
      <c r="DZ461" s="47"/>
      <c r="EA461" s="47"/>
      <c r="EB461" s="47"/>
      <c r="EC461" s="47"/>
      <c r="ED461" s="47"/>
      <c r="EE461" s="47"/>
      <c r="EF461" s="47"/>
      <c r="EG461" s="47"/>
      <c r="EH461" s="47"/>
      <c r="EI461" s="47"/>
      <c r="EJ461" s="47"/>
      <c r="EK461" s="47"/>
      <c r="EL461" s="47"/>
      <c r="EM461" s="47"/>
      <c r="EN461" s="47"/>
      <c r="EO461" s="47"/>
      <c r="EP461" s="47"/>
      <c r="EQ461" s="47"/>
      <c r="ER461" s="47"/>
      <c r="ES461" s="47"/>
      <c r="ET461" s="47"/>
      <c r="EU461" s="47"/>
      <c r="EV461" s="47"/>
      <c r="EW461" s="47"/>
      <c r="EX461" s="47"/>
      <c r="EY461" s="47"/>
      <c r="EZ461" s="47"/>
      <c r="FA461" s="47"/>
      <c r="FB461" s="47"/>
      <c r="FC461" s="47"/>
      <c r="FD461" s="47"/>
      <c r="FE461" s="47"/>
      <c r="FF461" s="47"/>
      <c r="FG461" s="47"/>
      <c r="FH461" s="47"/>
      <c r="FI461" s="47"/>
      <c r="FJ461" s="47"/>
      <c r="FK461" s="47"/>
      <c r="FL461" s="47"/>
      <c r="FM461" s="47"/>
      <c r="FN461" s="47"/>
      <c r="FO461" s="47"/>
      <c r="FP461" s="47"/>
      <c r="FQ461" s="47"/>
      <c r="FR461" s="47"/>
      <c r="FS461" s="47"/>
      <c r="FT461" s="47"/>
      <c r="FU461" s="47"/>
      <c r="FV461" s="47"/>
      <c r="FW461" s="47"/>
      <c r="FX461" s="47"/>
      <c r="FY461" s="47"/>
      <c r="FZ461" s="47"/>
      <c r="GA461" s="47"/>
      <c r="GB461" s="47"/>
      <c r="GC461" s="47"/>
      <c r="GD461" s="47"/>
      <c r="GE461" s="47"/>
      <c r="GF461" s="47"/>
      <c r="GG461" s="47"/>
      <c r="GH461" s="47"/>
      <c r="GI461" s="47"/>
      <c r="GJ461" s="47"/>
      <c r="GK461" s="47"/>
      <c r="GL461" s="47"/>
      <c r="GM461" s="47"/>
      <c r="GN461" s="47"/>
      <c r="GO461" s="47"/>
      <c r="GP461" s="47"/>
      <c r="GQ461" s="47"/>
      <c r="GR461" s="47"/>
      <c r="GS461" s="47"/>
      <c r="GT461" s="47"/>
      <c r="GU461" s="47"/>
      <c r="GV461" s="47"/>
      <c r="GW461" s="47"/>
      <c r="GX461" s="47"/>
      <c r="GY461" s="47"/>
      <c r="GZ461" s="47"/>
      <c r="HA461" s="47"/>
      <c r="HB461" s="47"/>
      <c r="HC461" s="47"/>
      <c r="HD461" s="47"/>
      <c r="HE461" s="47"/>
      <c r="HF461" s="47"/>
      <c r="HG461" s="47"/>
      <c r="HH461" s="47"/>
      <c r="HI461" s="47"/>
      <c r="HJ461" s="47"/>
      <c r="HK461" s="47"/>
      <c r="HL461" s="47"/>
      <c r="HM461" s="47"/>
      <c r="HN461" s="47"/>
      <c r="HO461" s="47"/>
      <c r="HP461" s="47"/>
      <c r="HQ461" s="47"/>
      <c r="HR461" s="47"/>
      <c r="HS461" s="47"/>
      <c r="HT461" s="47"/>
      <c r="HU461" s="47"/>
      <c r="HV461" s="47"/>
      <c r="HW461" s="47"/>
      <c r="HX461" s="47"/>
      <c r="HY461" s="47"/>
      <c r="HZ461" s="47"/>
      <c r="IA461" s="47"/>
      <c r="IB461" s="47"/>
      <c r="IC461" s="47"/>
      <c r="ID461" s="47"/>
      <c r="IE461" s="47"/>
      <c r="IF461" s="47"/>
      <c r="IG461" s="47"/>
      <c r="IH461" s="47"/>
      <c r="II461" s="47"/>
      <c r="IJ461" s="47"/>
      <c r="IK461" s="47"/>
      <c r="IL461" s="47"/>
      <c r="IM461" s="47"/>
      <c r="IN461" s="47"/>
      <c r="IO461" s="47"/>
      <c r="IP461" s="47"/>
      <c r="IQ461" s="47"/>
      <c r="IR461" s="47"/>
      <c r="IS461" s="47"/>
      <c r="IT461" s="47"/>
      <c r="IU461" s="47"/>
      <c r="IV461" s="47"/>
      <c r="IW461" s="47"/>
      <c r="IX461" s="47"/>
      <c r="IY461" s="47"/>
      <c r="IZ461" s="47"/>
      <c r="JA461" s="47"/>
      <c r="JB461" s="47"/>
      <c r="JC461" s="47"/>
      <c r="JD461" s="47"/>
      <c r="JE461" s="47"/>
      <c r="JF461" s="47"/>
      <c r="JG461" s="47"/>
      <c r="JH461" s="47"/>
      <c r="JI461" s="47"/>
      <c r="JJ461" s="47"/>
      <c r="JK461" s="47"/>
      <c r="JL461" s="47"/>
      <c r="JM461" s="47"/>
      <c r="JN461" s="47"/>
      <c r="JO461" s="47"/>
      <c r="JP461" s="47"/>
      <c r="JQ461" s="47"/>
      <c r="JR461" s="47"/>
      <c r="JS461" s="47"/>
      <c r="JT461" s="47"/>
      <c r="JU461" s="47"/>
      <c r="JV461" s="47"/>
      <c r="JW461" s="47"/>
      <c r="JX461" s="47"/>
      <c r="JY461" s="47"/>
      <c r="JZ461" s="47"/>
      <c r="KA461" s="47"/>
      <c r="KB461" s="47"/>
      <c r="KC461" s="47"/>
      <c r="KD461" s="47"/>
      <c r="KE461" s="47"/>
      <c r="KF461" s="47"/>
      <c r="KG461" s="47"/>
      <c r="KH461" s="47"/>
      <c r="KI461" s="47"/>
      <c r="KJ461" s="47"/>
      <c r="KK461" s="47"/>
      <c r="KL461" s="47"/>
      <c r="KM461" s="47"/>
      <c r="KN461" s="47"/>
      <c r="KO461" s="47"/>
      <c r="KP461" s="47"/>
      <c r="KQ461" s="47"/>
      <c r="KR461" s="47"/>
      <c r="KS461" s="47"/>
      <c r="KT461" s="47"/>
      <c r="KU461" s="47"/>
      <c r="KV461" s="47"/>
      <c r="KW461" s="47"/>
      <c r="KX461" s="47"/>
      <c r="KY461" s="47"/>
      <c r="KZ461" s="47"/>
      <c r="LA461" s="47"/>
      <c r="LB461" s="47"/>
      <c r="LC461" s="47"/>
      <c r="LD461" s="47"/>
      <c r="LE461" s="47"/>
      <c r="LF461" s="47"/>
      <c r="LG461" s="47"/>
      <c r="LH461" s="47"/>
      <c r="LI461" s="47"/>
      <c r="LJ461" s="47"/>
      <c r="LK461" s="47"/>
      <c r="LL461" s="47"/>
      <c r="LM461" s="47"/>
      <c r="LN461" s="47"/>
      <c r="LO461" s="47"/>
      <c r="LP461" s="47"/>
      <c r="LQ461" s="47"/>
      <c r="LR461" s="47"/>
      <c r="LS461" s="47"/>
      <c r="LT461" s="47"/>
      <c r="LU461" s="47"/>
      <c r="LV461" s="47"/>
      <c r="LW461" s="47"/>
      <c r="LX461" s="47"/>
      <c r="LY461" s="47"/>
      <c r="LZ461" s="47"/>
      <c r="MA461" s="47"/>
      <c r="MB461" s="47"/>
      <c r="MC461" s="47"/>
      <c r="MD461" s="47"/>
      <c r="ME461" s="47"/>
      <c r="MF461" s="47"/>
      <c r="MG461" s="47"/>
      <c r="MH461" s="47"/>
      <c r="MI461" s="47"/>
      <c r="MJ461" s="47"/>
      <c r="MK461" s="47"/>
      <c r="ML461" s="47"/>
      <c r="MM461" s="47"/>
      <c r="MN461" s="47"/>
      <c r="MO461" s="47"/>
      <c r="MP461" s="47"/>
      <c r="MQ461" s="47"/>
      <c r="MR461" s="47"/>
      <c r="MS461" s="47"/>
      <c r="MT461" s="47"/>
      <c r="MU461" s="47"/>
      <c r="MV461" s="47"/>
      <c r="MW461" s="47"/>
      <c r="MX461" s="47"/>
      <c r="MY461" s="47"/>
      <c r="MZ461" s="47"/>
      <c r="NA461" s="47"/>
      <c r="NB461" s="47"/>
      <c r="NC461" s="47"/>
      <c r="ND461" s="47"/>
      <c r="NE461" s="47"/>
      <c r="NF461" s="47"/>
      <c r="NG461" s="47"/>
      <c r="NH461" s="47"/>
      <c r="NI461" s="47"/>
      <c r="NJ461" s="47"/>
      <c r="NK461" s="47"/>
      <c r="NL461" s="47"/>
      <c r="NM461" s="47"/>
      <c r="NN461" s="47"/>
      <c r="NO461" s="47"/>
      <c r="NP461" s="47"/>
      <c r="NQ461" s="47"/>
      <c r="NR461" s="47"/>
      <c r="NS461" s="47"/>
      <c r="NT461" s="47"/>
      <c r="NU461" s="47"/>
      <c r="NV461" s="47"/>
      <c r="NW461" s="47"/>
      <c r="NX461" s="47"/>
      <c r="NY461" s="47"/>
      <c r="NZ461" s="47"/>
      <c r="OA461" s="47"/>
      <c r="OB461" s="47"/>
      <c r="OC461" s="47"/>
      <c r="OD461" s="47"/>
      <c r="OE461" s="47"/>
      <c r="OF461" s="47"/>
      <c r="OG461" s="47"/>
      <c r="OH461" s="47"/>
      <c r="OI461" s="47"/>
      <c r="OJ461" s="47"/>
      <c r="OK461" s="47"/>
      <c r="OL461" s="47"/>
      <c r="OM461" s="47"/>
      <c r="ON461" s="47"/>
      <c r="OO461" s="47"/>
      <c r="OP461" s="47"/>
      <c r="OQ461" s="47"/>
      <c r="OR461" s="47"/>
      <c r="OS461" s="47"/>
      <c r="OT461" s="47"/>
      <c r="OU461" s="47"/>
      <c r="OV461" s="47"/>
      <c r="OW461" s="47"/>
      <c r="OX461" s="47"/>
      <c r="OY461" s="47"/>
      <c r="OZ461" s="47"/>
      <c r="PA461" s="47"/>
      <c r="PB461" s="47"/>
      <c r="PC461" s="47"/>
      <c r="PD461" s="47"/>
      <c r="PE461" s="47"/>
      <c r="PF461" s="47"/>
      <c r="PG461" s="47"/>
      <c r="PH461" s="47"/>
      <c r="PI461" s="47"/>
      <c r="PJ461" s="47"/>
      <c r="PK461" s="47"/>
      <c r="PL461" s="47"/>
      <c r="PM461" s="47"/>
      <c r="PN461" s="47"/>
      <c r="PO461" s="47"/>
      <c r="PP461" s="47"/>
      <c r="PQ461" s="47"/>
      <c r="PR461" s="47"/>
      <c r="PS461" s="47"/>
      <c r="PT461" s="47"/>
      <c r="PU461" s="47"/>
      <c r="PV461" s="47"/>
      <c r="PW461" s="47"/>
      <c r="PX461" s="47"/>
      <c r="PY461" s="47"/>
      <c r="PZ461" s="47"/>
      <c r="QA461" s="47"/>
      <c r="QB461" s="47"/>
      <c r="QC461" s="47"/>
      <c r="QD461" s="47"/>
      <c r="QE461" s="47"/>
      <c r="QF461" s="47"/>
      <c r="QG461" s="47"/>
      <c r="QH461" s="47"/>
      <c r="QI461" s="47"/>
      <c r="QJ461" s="47"/>
      <c r="QK461" s="47"/>
      <c r="QL461" s="47"/>
      <c r="QM461" s="47"/>
      <c r="QN461" s="47"/>
      <c r="QO461" s="47"/>
      <c r="QP461" s="47"/>
      <c r="QQ461" s="47"/>
      <c r="QR461" s="47"/>
      <c r="QS461" s="47"/>
      <c r="QT461" s="47"/>
      <c r="QU461" s="47"/>
      <c r="QV461" s="47"/>
      <c r="QW461" s="47"/>
      <c r="QX461" s="47"/>
      <c r="QY461" s="47"/>
      <c r="QZ461" s="47"/>
      <c r="RA461" s="47"/>
      <c r="RB461" s="47"/>
      <c r="RC461" s="47"/>
      <c r="RD461" s="47"/>
      <c r="RE461" s="47"/>
      <c r="RF461" s="47"/>
      <c r="RG461" s="47"/>
      <c r="RH461" s="47"/>
      <c r="RI461" s="47"/>
      <c r="RJ461" s="47"/>
      <c r="RK461" s="47"/>
      <c r="RL461" s="47"/>
      <c r="RM461" s="47"/>
      <c r="RN461" s="47"/>
      <c r="RO461" s="47"/>
      <c r="RP461" s="47"/>
      <c r="RQ461" s="47"/>
      <c r="RR461" s="47"/>
      <c r="RS461" s="47"/>
      <c r="RT461" s="47"/>
      <c r="RU461" s="47"/>
      <c r="RV461" s="47"/>
      <c r="RW461" s="47"/>
      <c r="RX461" s="47"/>
      <c r="RY461" s="47"/>
      <c r="RZ461" s="47"/>
      <c r="SA461" s="47"/>
      <c r="SB461" s="47"/>
      <c r="SC461" s="47"/>
      <c r="SD461" s="47"/>
      <c r="SE461" s="47"/>
      <c r="SF461" s="47"/>
      <c r="SG461" s="47"/>
      <c r="SH461" s="47"/>
      <c r="SI461" s="47"/>
      <c r="SJ461" s="47"/>
      <c r="SK461" s="47"/>
      <c r="SL461" s="47"/>
      <c r="SM461" s="47"/>
      <c r="SN461" s="47"/>
      <c r="SO461" s="47"/>
      <c r="SP461" s="47"/>
      <c r="SQ461" s="47"/>
      <c r="SR461" s="47"/>
      <c r="SS461" s="47"/>
      <c r="ST461" s="47"/>
      <c r="SU461" s="47"/>
      <c r="SV461" s="47"/>
      <c r="SW461" s="47"/>
      <c r="SX461" s="47"/>
      <c r="SY461" s="47"/>
      <c r="SZ461" s="47"/>
      <c r="TA461" s="47"/>
      <c r="TB461" s="47"/>
      <c r="TC461" s="47"/>
      <c r="TD461" s="47"/>
      <c r="TE461" s="47"/>
      <c r="TF461" s="47"/>
      <c r="TG461" s="47"/>
      <c r="TH461" s="47"/>
      <c r="TI461" s="47"/>
      <c r="TJ461" s="47"/>
      <c r="TK461" s="47"/>
      <c r="TL461" s="47"/>
      <c r="TM461" s="47"/>
      <c r="TN461" s="47"/>
      <c r="TO461" s="47"/>
      <c r="TP461" s="47"/>
      <c r="TQ461" s="47"/>
      <c r="TR461" s="47"/>
      <c r="TS461" s="47"/>
      <c r="TT461" s="47"/>
      <c r="TU461" s="47"/>
      <c r="TV461" s="47"/>
      <c r="TW461" s="47"/>
      <c r="TX461" s="47"/>
      <c r="TY461" s="47"/>
      <c r="TZ461" s="47"/>
      <c r="UA461" s="47"/>
      <c r="UB461" s="47"/>
      <c r="UC461" s="47"/>
      <c r="UD461" s="47"/>
      <c r="UE461" s="47"/>
      <c r="UF461" s="47"/>
      <c r="UG461" s="47"/>
      <c r="UH461" s="47"/>
      <c r="UI461" s="47"/>
      <c r="UJ461" s="47"/>
      <c r="UK461" s="47"/>
      <c r="UL461" s="47"/>
      <c r="UM461" s="47"/>
      <c r="UN461" s="47"/>
      <c r="UO461" s="47"/>
      <c r="UP461" s="47"/>
      <c r="UQ461" s="47"/>
      <c r="UR461" s="47"/>
      <c r="US461" s="47"/>
      <c r="UT461" s="47"/>
      <c r="UU461" s="47"/>
      <c r="UV461" s="47"/>
      <c r="UW461" s="47"/>
      <c r="UX461" s="47"/>
      <c r="UY461" s="47"/>
      <c r="UZ461" s="47"/>
      <c r="VA461" s="47"/>
      <c r="VB461" s="47"/>
      <c r="VC461" s="47"/>
      <c r="VD461" s="47"/>
      <c r="VE461" s="47"/>
      <c r="VF461" s="47"/>
      <c r="VG461" s="47"/>
      <c r="VH461" s="47"/>
      <c r="VI461" s="47"/>
      <c r="VJ461" s="47"/>
      <c r="VK461" s="47"/>
      <c r="VL461" s="47"/>
      <c r="VM461" s="47"/>
      <c r="VN461" s="47"/>
      <c r="VO461" s="47"/>
      <c r="VP461" s="47"/>
      <c r="VQ461" s="47"/>
      <c r="VR461" s="47"/>
      <c r="VS461" s="47"/>
      <c r="VT461" s="47"/>
      <c r="VU461" s="47"/>
      <c r="VV461" s="47"/>
      <c r="VW461" s="47"/>
      <c r="VX461" s="47"/>
      <c r="VY461" s="47"/>
      <c r="VZ461" s="47"/>
      <c r="WA461" s="47"/>
      <c r="WB461" s="47"/>
      <c r="WC461" s="47"/>
      <c r="WD461" s="47"/>
      <c r="WE461" s="47"/>
      <c r="WF461" s="47"/>
      <c r="WG461" s="47"/>
      <c r="WH461" s="47"/>
      <c r="WI461" s="47"/>
      <c r="WJ461" s="47"/>
      <c r="WK461" s="47"/>
      <c r="WL461" s="47"/>
      <c r="WM461" s="47"/>
      <c r="WN461" s="47"/>
      <c r="WO461" s="47"/>
      <c r="WP461" s="47"/>
      <c r="WQ461" s="47"/>
      <c r="WR461" s="47"/>
      <c r="WS461" s="47"/>
      <c r="WT461" s="47"/>
      <c r="WU461" s="47"/>
      <c r="WV461" s="47"/>
      <c r="WW461" s="47"/>
      <c r="WX461" s="47"/>
      <c r="WY461" s="47"/>
      <c r="WZ461" s="47"/>
      <c r="XA461" s="47"/>
      <c r="XB461" s="47"/>
      <c r="XC461" s="47"/>
      <c r="XD461" s="47"/>
      <c r="XE461" s="47"/>
      <c r="XF461" s="47"/>
      <c r="XG461" s="47"/>
      <c r="XH461" s="47"/>
      <c r="XI461" s="47"/>
      <c r="XJ461" s="47"/>
      <c r="XK461" s="47"/>
      <c r="XL461" s="47"/>
      <c r="XM461" s="47"/>
      <c r="XN461" s="47"/>
      <c r="XO461" s="47"/>
      <c r="XP461" s="47"/>
      <c r="XQ461" s="47"/>
      <c r="XR461" s="47"/>
      <c r="XS461" s="47"/>
      <c r="XT461" s="47"/>
      <c r="XU461" s="47"/>
      <c r="XV461" s="47"/>
      <c r="XW461" s="47"/>
      <c r="XX461" s="47"/>
      <c r="XY461" s="47"/>
      <c r="XZ461" s="47"/>
      <c r="YA461" s="47"/>
      <c r="YB461" s="47"/>
      <c r="YC461" s="47"/>
      <c r="YD461" s="47"/>
      <c r="YE461" s="47"/>
      <c r="YF461" s="47"/>
      <c r="YG461" s="47"/>
      <c r="YH461" s="47"/>
      <c r="YI461" s="47"/>
      <c r="YJ461" s="47"/>
      <c r="YK461" s="47"/>
      <c r="YL461" s="47"/>
      <c r="YM461" s="47"/>
      <c r="YN461" s="47"/>
      <c r="YO461" s="47"/>
      <c r="YP461" s="47"/>
      <c r="YQ461" s="47"/>
      <c r="YR461" s="47"/>
      <c r="YS461" s="47"/>
      <c r="YT461" s="47"/>
      <c r="YU461" s="47"/>
      <c r="YV461" s="47"/>
      <c r="YW461" s="47"/>
      <c r="YX461" s="47"/>
      <c r="YY461" s="47"/>
      <c r="YZ461" s="47"/>
      <c r="ZA461" s="47"/>
      <c r="ZB461" s="47"/>
      <c r="ZC461" s="47"/>
      <c r="ZD461" s="47"/>
      <c r="ZE461" s="47"/>
      <c r="ZF461" s="47"/>
      <c r="ZG461" s="47"/>
      <c r="ZH461" s="47"/>
      <c r="ZI461" s="47"/>
      <c r="ZJ461" s="47"/>
      <c r="ZK461" s="47"/>
      <c r="ZL461" s="47"/>
      <c r="ZM461" s="47"/>
      <c r="ZN461" s="47"/>
      <c r="ZO461" s="47"/>
      <c r="ZP461" s="47"/>
      <c r="ZQ461" s="47"/>
      <c r="ZR461" s="47"/>
      <c r="ZS461" s="47"/>
      <c r="ZT461" s="47"/>
      <c r="ZU461" s="47"/>
      <c r="ZV461" s="47"/>
      <c r="ZW461" s="47"/>
      <c r="ZX461" s="47"/>
      <c r="ZY461" s="47"/>
      <c r="ZZ461" s="47"/>
      <c r="AAA461" s="47"/>
      <c r="AAB461" s="47"/>
      <c r="AAC461" s="47"/>
      <c r="AAD461" s="47"/>
      <c r="AAE461" s="47"/>
      <c r="AAF461" s="47"/>
      <c r="AAG461" s="47"/>
      <c r="AAH461" s="47"/>
      <c r="AAI461" s="47"/>
      <c r="AAJ461" s="47"/>
      <c r="AAK461" s="47"/>
      <c r="AAL461" s="47"/>
      <c r="AAM461" s="47"/>
      <c r="AAN461" s="47"/>
      <c r="AAO461" s="47"/>
      <c r="AAP461" s="47"/>
      <c r="AAQ461" s="47"/>
      <c r="AAR461" s="47"/>
      <c r="AAS461" s="47"/>
      <c r="AAT461" s="47"/>
      <c r="AAU461" s="47"/>
      <c r="AAV461" s="47"/>
      <c r="AAW461" s="47"/>
      <c r="AAX461" s="47"/>
      <c r="AAY461" s="47"/>
      <c r="AAZ461" s="47"/>
      <c r="ABA461" s="47"/>
      <c r="ABB461" s="47"/>
      <c r="ABC461" s="47"/>
      <c r="ABD461" s="47"/>
      <c r="ABE461" s="47"/>
      <c r="ABF461" s="47"/>
      <c r="ABG461" s="47"/>
      <c r="ABH461" s="47"/>
      <c r="ABI461" s="47"/>
      <c r="ABJ461" s="47"/>
      <c r="ABK461" s="47"/>
      <c r="ABL461" s="47"/>
      <c r="ABM461" s="47"/>
      <c r="ABN461" s="47"/>
      <c r="ABO461" s="47"/>
      <c r="ABP461" s="47"/>
      <c r="ABQ461" s="47"/>
      <c r="ABR461" s="47"/>
      <c r="ABS461" s="47"/>
      <c r="ABT461" s="47"/>
      <c r="ABU461" s="47"/>
      <c r="ABV461" s="47"/>
      <c r="ABW461" s="47"/>
      <c r="ABX461" s="47"/>
      <c r="ABY461" s="47"/>
      <c r="ABZ461" s="47"/>
      <c r="ACA461" s="47"/>
      <c r="ACB461" s="47"/>
      <c r="ACC461" s="47"/>
      <c r="ACD461" s="47"/>
      <c r="ACE461" s="47"/>
      <c r="ACF461" s="47"/>
      <c r="ACG461" s="47"/>
      <c r="ACH461" s="47"/>
      <c r="ACI461" s="47"/>
      <c r="ACJ461" s="47"/>
      <c r="ACK461" s="47"/>
      <c r="ACL461" s="47"/>
      <c r="ACM461" s="47"/>
      <c r="ACN461" s="47"/>
      <c r="ACO461" s="47"/>
      <c r="ACP461" s="47"/>
      <c r="ACQ461" s="47"/>
      <c r="ACR461" s="47"/>
      <c r="ACS461" s="47"/>
      <c r="ACT461" s="47"/>
      <c r="ACU461" s="47"/>
      <c r="ACV461" s="47"/>
      <c r="ACW461" s="47"/>
      <c r="ACX461" s="47"/>
      <c r="ACY461" s="47"/>
      <c r="ACZ461" s="47"/>
      <c r="ADA461" s="47"/>
      <c r="ADB461" s="47"/>
      <c r="ADC461" s="47"/>
      <c r="ADD461" s="47"/>
      <c r="ADE461" s="47"/>
      <c r="ADF461" s="47"/>
      <c r="ADG461" s="47"/>
      <c r="ADH461" s="47"/>
      <c r="ADI461" s="47"/>
      <c r="ADJ461" s="47"/>
      <c r="ADK461" s="47"/>
      <c r="ADL461" s="47"/>
      <c r="ADM461" s="47"/>
      <c r="ADN461" s="47"/>
      <c r="ADO461" s="47"/>
      <c r="ADP461" s="47"/>
      <c r="ADQ461" s="47"/>
      <c r="ADR461" s="47"/>
      <c r="ADS461" s="47"/>
      <c r="ADT461" s="47"/>
      <c r="ADU461" s="47"/>
      <c r="ADV461" s="47"/>
      <c r="ADW461" s="47"/>
      <c r="ADX461" s="47"/>
      <c r="ADY461" s="47"/>
      <c r="ADZ461" s="47"/>
      <c r="AEA461" s="47"/>
      <c r="AEB461" s="47"/>
      <c r="AEC461" s="47"/>
      <c r="AED461" s="47"/>
      <c r="AEE461" s="47"/>
      <c r="AEF461" s="47"/>
      <c r="AEG461" s="47"/>
      <c r="AEH461" s="47"/>
      <c r="AEI461" s="47"/>
      <c r="AEJ461" s="47"/>
      <c r="AEK461" s="47"/>
      <c r="AEL461" s="47"/>
      <c r="AEM461" s="47"/>
      <c r="AEN461" s="47"/>
      <c r="AEO461" s="47"/>
      <c r="AEP461" s="47"/>
      <c r="AEQ461" s="47"/>
      <c r="AER461" s="47"/>
      <c r="AES461" s="47"/>
      <c r="AET461" s="47"/>
      <c r="AEU461" s="47"/>
      <c r="AEV461" s="47"/>
      <c r="AEW461" s="47"/>
      <c r="AEX461" s="47"/>
      <c r="AEY461" s="47"/>
      <c r="AEZ461" s="47"/>
      <c r="AFA461" s="47"/>
      <c r="AFB461" s="47"/>
      <c r="AFC461" s="47"/>
      <c r="AFD461" s="47"/>
      <c r="AFE461" s="47"/>
      <c r="AFF461" s="47"/>
      <c r="AFG461" s="47"/>
      <c r="AFH461" s="47"/>
      <c r="AFI461" s="47"/>
      <c r="AFJ461" s="47"/>
      <c r="AFK461" s="47"/>
      <c r="AFL461" s="47"/>
      <c r="AFM461" s="47"/>
      <c r="AFN461" s="47"/>
      <c r="AFO461" s="47"/>
      <c r="AFP461" s="47"/>
      <c r="AFQ461" s="47"/>
      <c r="AFR461" s="47"/>
      <c r="AFS461" s="47"/>
      <c r="AFT461" s="47"/>
      <c r="AFU461" s="47"/>
      <c r="AFV461" s="47"/>
      <c r="AFW461" s="47"/>
      <c r="AFX461" s="47"/>
      <c r="AFY461" s="47"/>
      <c r="AFZ461" s="47"/>
      <c r="AGA461" s="47"/>
      <c r="AGB461" s="47"/>
      <c r="AGC461" s="47"/>
      <c r="AGD461" s="47"/>
      <c r="AGE461" s="47"/>
      <c r="AGF461" s="47"/>
      <c r="AGG461" s="47"/>
      <c r="AGH461" s="47"/>
      <c r="AGI461" s="47"/>
      <c r="AGJ461" s="47"/>
      <c r="AGK461" s="47"/>
      <c r="AGL461" s="47"/>
      <c r="AGM461" s="47"/>
      <c r="AGN461" s="47"/>
      <c r="AGO461" s="47"/>
      <c r="AGP461" s="47"/>
      <c r="AGQ461" s="47"/>
      <c r="AGR461" s="47"/>
      <c r="AGS461" s="47"/>
      <c r="AGT461" s="47"/>
      <c r="AGU461" s="47"/>
      <c r="AGV461" s="47"/>
      <c r="AGW461" s="47"/>
      <c r="AGX461" s="47"/>
      <c r="AGY461" s="47"/>
      <c r="AGZ461" s="47"/>
      <c r="AHA461" s="47"/>
      <c r="AHB461" s="47"/>
      <c r="AHC461" s="47"/>
      <c r="AHD461" s="47"/>
      <c r="AHE461" s="47"/>
      <c r="AHF461" s="47"/>
      <c r="AHG461" s="47"/>
      <c r="AHH461" s="47"/>
      <c r="AHI461" s="47"/>
      <c r="AHJ461" s="47"/>
      <c r="AHK461" s="47"/>
      <c r="AHL461" s="47"/>
      <c r="AHM461" s="47"/>
      <c r="AHN461" s="47"/>
      <c r="AHO461" s="47"/>
      <c r="AHP461" s="47"/>
      <c r="AHQ461" s="47"/>
      <c r="AHR461" s="47"/>
      <c r="AHS461" s="47"/>
      <c r="AHT461" s="47"/>
      <c r="AHU461" s="47"/>
      <c r="AHV461" s="47"/>
      <c r="AHW461" s="47"/>
      <c r="AHX461" s="47"/>
      <c r="AHY461" s="47"/>
      <c r="AHZ461" s="47"/>
      <c r="AIA461" s="47"/>
      <c r="AIB461" s="47"/>
      <c r="AIC461" s="47"/>
      <c r="AID461" s="47"/>
      <c r="AIE461" s="47"/>
      <c r="AIF461" s="47"/>
      <c r="AIG461" s="47"/>
      <c r="AIH461" s="47"/>
      <c r="AII461" s="47"/>
      <c r="AIJ461" s="47"/>
      <c r="AIK461" s="47"/>
      <c r="AIL461" s="47"/>
      <c r="AIM461" s="47"/>
      <c r="AIN461" s="47"/>
      <c r="AIO461" s="47"/>
      <c r="AIP461" s="47"/>
      <c r="AIQ461" s="47"/>
      <c r="AIR461" s="47"/>
      <c r="AIS461" s="47"/>
      <c r="AIT461" s="47"/>
      <c r="AIU461" s="47"/>
      <c r="AIV461" s="47"/>
      <c r="AIW461" s="47"/>
      <c r="AIX461" s="47"/>
      <c r="AIY461" s="47"/>
      <c r="AIZ461" s="47"/>
      <c r="AJA461" s="47"/>
      <c r="AJB461" s="47"/>
      <c r="AJC461" s="47"/>
      <c r="AJD461" s="47"/>
      <c r="AJE461" s="47"/>
      <c r="AJF461" s="47"/>
      <c r="AJG461" s="47"/>
      <c r="AJH461" s="47"/>
      <c r="AJI461" s="47"/>
      <c r="AJJ461" s="47"/>
      <c r="AJK461" s="47"/>
      <c r="AJL461" s="47"/>
      <c r="AJM461" s="47"/>
      <c r="AJN461" s="47"/>
      <c r="AJO461" s="47"/>
      <c r="AJP461" s="47"/>
      <c r="AJQ461" s="47"/>
      <c r="AJR461" s="47"/>
      <c r="AJS461" s="47"/>
      <c r="AJT461" s="47"/>
      <c r="AJU461" s="47"/>
      <c r="AJV461" s="47"/>
      <c r="AJW461" s="47"/>
      <c r="AJX461" s="47"/>
      <c r="AJY461" s="47"/>
      <c r="AJZ461" s="47"/>
      <c r="AKA461" s="47"/>
      <c r="AKB461" s="47"/>
      <c r="AKC461" s="47"/>
      <c r="AKD461" s="47"/>
      <c r="AKE461" s="47"/>
      <c r="AKF461" s="47"/>
      <c r="AKG461" s="47"/>
      <c r="AKH461" s="47"/>
      <c r="AKI461" s="47"/>
      <c r="AKJ461" s="47"/>
      <c r="AKK461" s="47"/>
      <c r="AKL461" s="47"/>
      <c r="AKM461" s="47"/>
      <c r="AKN461" s="47"/>
      <c r="AKO461" s="47"/>
      <c r="AKP461" s="47"/>
      <c r="AKQ461" s="47"/>
      <c r="AKR461" s="47"/>
      <c r="AKS461" s="47"/>
      <c r="AKT461" s="47"/>
      <c r="AKU461" s="47"/>
      <c r="AKV461" s="47"/>
      <c r="AKW461" s="47"/>
      <c r="AKX461" s="47"/>
      <c r="AKY461" s="47"/>
      <c r="AKZ461" s="47"/>
      <c r="ALA461" s="47"/>
      <c r="ALB461" s="47"/>
      <c r="ALC461" s="47"/>
      <c r="ALD461" s="47"/>
      <c r="ALE461" s="47"/>
      <c r="ALF461" s="47"/>
      <c r="ALG461" s="47"/>
      <c r="ALH461" s="47"/>
      <c r="ALI461" s="47"/>
      <c r="ALJ461" s="47"/>
      <c r="ALK461" s="47"/>
      <c r="ALL461" s="47"/>
      <c r="ALM461" s="47"/>
      <c r="ALN461" s="47"/>
      <c r="ALO461" s="47"/>
      <c r="ALP461" s="47"/>
      <c r="ALQ461" s="47"/>
      <c r="ALR461" s="47"/>
      <c r="ALS461" s="47"/>
      <c r="ALT461" s="47"/>
      <c r="ALU461" s="47"/>
      <c r="ALV461" s="47"/>
      <c r="ALW461" s="47"/>
      <c r="ALX461" s="47"/>
      <c r="ALY461" s="47"/>
      <c r="ALZ461" s="47"/>
      <c r="AMA461" s="47"/>
      <c r="AMB461" s="47"/>
      <c r="AMC461" s="47"/>
      <c r="AMD461" s="47"/>
      <c r="AME461" s="47"/>
      <c r="AMF461" s="47"/>
      <c r="AMG461" s="47"/>
      <c r="AMH461" s="47"/>
      <c r="AMI461" s="47"/>
      <c r="AMJ461" s="47"/>
      <c r="AMK461" s="47"/>
      <c r="AML461" s="47"/>
      <c r="AMM461" s="47"/>
      <c r="AMN461" s="47"/>
      <c r="AMO461" s="47"/>
      <c r="AMP461" s="47"/>
      <c r="AMQ461" s="47"/>
      <c r="AMR461" s="47"/>
      <c r="AMS461" s="47"/>
      <c r="AMT461" s="47"/>
      <c r="AMU461" s="47"/>
      <c r="AMV461" s="47"/>
      <c r="AMW461" s="47"/>
      <c r="AMX461" s="47"/>
      <c r="AMY461" s="47"/>
      <c r="AMZ461" s="47"/>
      <c r="ANA461" s="47"/>
      <c r="ANB461" s="47"/>
      <c r="ANC461" s="47"/>
      <c r="AND461" s="47"/>
      <c r="ANE461" s="47"/>
      <c r="ANF461" s="47"/>
      <c r="ANG461" s="47"/>
      <c r="ANH461" s="47"/>
      <c r="ANI461" s="47"/>
      <c r="ANJ461" s="47"/>
      <c r="ANK461" s="47"/>
      <c r="ANL461" s="47"/>
      <c r="ANM461" s="47"/>
      <c r="ANN461" s="47"/>
      <c r="ANO461" s="47"/>
      <c r="ANP461" s="47"/>
      <c r="ANQ461" s="47"/>
      <c r="ANR461" s="47"/>
      <c r="ANS461" s="47"/>
      <c r="ANT461" s="47"/>
      <c r="ANU461" s="47"/>
      <c r="ANV461" s="47"/>
      <c r="ANW461" s="47"/>
      <c r="ANX461" s="47"/>
      <c r="ANY461" s="47"/>
      <c r="ANZ461" s="47"/>
      <c r="AOA461" s="47"/>
      <c r="AOB461" s="47"/>
      <c r="AOC461" s="47"/>
      <c r="AOD461" s="47"/>
      <c r="AOE461" s="47"/>
      <c r="AOF461" s="47"/>
      <c r="AOG461" s="47"/>
      <c r="AOH461" s="47"/>
      <c r="AOI461" s="47"/>
      <c r="AOJ461" s="47"/>
      <c r="AOK461" s="47"/>
      <c r="AOL461" s="47"/>
      <c r="AOM461" s="47"/>
      <c r="AON461" s="47"/>
      <c r="AOO461" s="47"/>
      <c r="AOP461" s="47"/>
      <c r="AOQ461" s="47"/>
      <c r="AOR461" s="47"/>
      <c r="AOS461" s="47"/>
      <c r="AOT461" s="47"/>
      <c r="AOU461" s="47"/>
      <c r="AOV461" s="47"/>
      <c r="AOW461" s="47"/>
      <c r="AOX461" s="47"/>
      <c r="AOY461" s="47"/>
      <c r="AOZ461" s="47"/>
      <c r="APA461" s="47"/>
      <c r="APB461" s="47"/>
      <c r="APC461" s="47"/>
      <c r="APD461" s="47"/>
      <c r="APE461" s="47"/>
      <c r="APF461" s="47"/>
      <c r="APG461" s="47"/>
      <c r="APH461" s="47"/>
      <c r="API461" s="47"/>
      <c r="APJ461" s="47"/>
      <c r="APK461" s="47"/>
      <c r="APL461" s="47"/>
      <c r="APM461" s="47"/>
      <c r="APN461" s="47"/>
      <c r="APO461" s="47"/>
      <c r="APP461" s="47"/>
      <c r="APQ461" s="47"/>
      <c r="APR461" s="47"/>
      <c r="APS461" s="47"/>
      <c r="APT461" s="47"/>
      <c r="APU461" s="47"/>
      <c r="APV461" s="47"/>
      <c r="APW461" s="47"/>
      <c r="APX461" s="47"/>
      <c r="APY461" s="47"/>
      <c r="APZ461" s="47"/>
      <c r="AQA461" s="47"/>
      <c r="AQB461" s="47"/>
      <c r="AQC461" s="47"/>
      <c r="AQD461" s="47"/>
      <c r="AQE461" s="47"/>
      <c r="AQF461" s="47"/>
      <c r="AQG461" s="47"/>
      <c r="AQH461" s="47"/>
      <c r="AQI461" s="47"/>
      <c r="AQJ461" s="47"/>
      <c r="AQK461" s="47"/>
      <c r="AQL461" s="47"/>
      <c r="AQM461" s="47"/>
      <c r="AQN461" s="47"/>
      <c r="AQO461" s="47"/>
      <c r="AQP461" s="47"/>
      <c r="AQQ461" s="47"/>
      <c r="AQR461" s="47"/>
      <c r="AQS461" s="47"/>
      <c r="AQT461" s="47"/>
      <c r="AQU461" s="47"/>
      <c r="AQV461" s="47"/>
      <c r="AQW461" s="47"/>
      <c r="AQX461" s="47"/>
      <c r="AQY461" s="47"/>
      <c r="AQZ461" s="47"/>
      <c r="ARA461" s="47"/>
      <c r="ARB461" s="47"/>
      <c r="ARC461" s="47"/>
      <c r="ARD461" s="47"/>
      <c r="ARE461" s="47"/>
      <c r="ARF461" s="47"/>
      <c r="ARG461" s="47"/>
      <c r="ARH461" s="47"/>
      <c r="ARI461" s="47"/>
      <c r="ARJ461" s="47"/>
      <c r="ARK461" s="47"/>
      <c r="ARL461" s="47"/>
      <c r="ARM461" s="47"/>
      <c r="ARN461" s="47"/>
      <c r="ARO461" s="47"/>
      <c r="ARP461" s="47"/>
      <c r="ARQ461" s="47"/>
      <c r="ARR461" s="47"/>
      <c r="ARS461" s="47"/>
      <c r="ART461" s="47"/>
      <c r="ARU461" s="47"/>
      <c r="ARV461" s="47"/>
      <c r="ARW461" s="47"/>
      <c r="ARX461" s="47"/>
      <c r="ARY461" s="47"/>
      <c r="ARZ461" s="47"/>
      <c r="ASA461" s="47"/>
      <c r="ASB461" s="47"/>
      <c r="ASC461" s="47"/>
      <c r="ASD461" s="47"/>
      <c r="ASE461" s="47"/>
      <c r="ASF461" s="47"/>
      <c r="ASG461" s="47"/>
      <c r="ASH461" s="47"/>
      <c r="ASI461" s="47"/>
      <c r="ASJ461" s="47"/>
      <c r="ASK461" s="47"/>
      <c r="ASL461" s="47"/>
      <c r="ASM461" s="47"/>
      <c r="ASN461" s="47"/>
      <c r="ASO461" s="47"/>
      <c r="ASP461" s="47"/>
      <c r="ASQ461" s="47"/>
      <c r="ASR461" s="47"/>
      <c r="ASS461" s="47"/>
      <c r="AST461" s="47"/>
      <c r="ASU461" s="47"/>
      <c r="ASV461" s="47"/>
      <c r="ASW461" s="47"/>
      <c r="ASX461" s="47"/>
      <c r="ASY461" s="47"/>
      <c r="ASZ461" s="47"/>
      <c r="ATA461" s="47"/>
      <c r="ATB461" s="47"/>
      <c r="ATC461" s="47"/>
      <c r="ATD461" s="47"/>
      <c r="ATE461" s="47"/>
      <c r="ATF461" s="47"/>
      <c r="ATG461" s="47"/>
      <c r="ATH461" s="47"/>
      <c r="ATI461" s="47"/>
      <c r="ATJ461" s="47"/>
      <c r="ATK461" s="47"/>
      <c r="ATL461" s="47"/>
      <c r="ATM461" s="47"/>
      <c r="ATN461" s="47"/>
      <c r="ATO461" s="47"/>
      <c r="ATP461" s="47"/>
      <c r="ATQ461" s="47"/>
      <c r="ATR461" s="47"/>
      <c r="ATS461" s="47"/>
      <c r="ATT461" s="47"/>
      <c r="ATU461" s="47"/>
      <c r="ATV461" s="47"/>
      <c r="ATW461" s="47"/>
      <c r="ATX461" s="47"/>
      <c r="ATY461" s="47"/>
      <c r="ATZ461" s="47"/>
      <c r="AUA461" s="47"/>
      <c r="AUB461" s="47"/>
      <c r="AUC461" s="47"/>
      <c r="AUD461" s="47"/>
      <c r="AUE461" s="47"/>
      <c r="AUF461" s="47"/>
      <c r="AUG461" s="47"/>
      <c r="AUH461" s="47"/>
      <c r="AUI461" s="47"/>
      <c r="AUJ461" s="47"/>
      <c r="AUK461" s="47"/>
      <c r="AUL461" s="47"/>
      <c r="AUM461" s="47"/>
      <c r="AUN461" s="47"/>
      <c r="AUO461" s="47"/>
      <c r="AUP461" s="47"/>
      <c r="AUQ461" s="47"/>
      <c r="AUR461" s="47"/>
      <c r="AUS461" s="47"/>
      <c r="AUT461" s="47"/>
      <c r="AUU461" s="47"/>
      <c r="AUV461" s="47"/>
      <c r="AUW461" s="47"/>
      <c r="AUX461" s="47"/>
      <c r="AUY461" s="47"/>
      <c r="AUZ461" s="47"/>
      <c r="AVA461" s="47"/>
      <c r="AVB461" s="47"/>
      <c r="AVC461" s="47"/>
      <c r="AVD461" s="47"/>
      <c r="AVE461" s="47"/>
      <c r="AVF461" s="47"/>
      <c r="AVG461" s="47"/>
      <c r="AVH461" s="47"/>
      <c r="AVI461" s="47"/>
      <c r="AVJ461" s="47"/>
      <c r="AVK461" s="47"/>
      <c r="AVL461" s="47"/>
      <c r="AVM461" s="47"/>
      <c r="AVN461" s="47"/>
      <c r="AVO461" s="47"/>
      <c r="AVP461" s="47"/>
      <c r="AVQ461" s="47"/>
      <c r="AVR461" s="47"/>
      <c r="AVS461" s="47"/>
      <c r="AVT461" s="47"/>
      <c r="AVU461" s="47"/>
      <c r="AVV461" s="47"/>
      <c r="AVW461" s="47"/>
      <c r="AVX461" s="47"/>
      <c r="AVY461" s="47"/>
      <c r="AVZ461" s="47"/>
      <c r="AWA461" s="47"/>
      <c r="AWB461" s="47"/>
      <c r="AWC461" s="47"/>
      <c r="AWD461" s="47"/>
      <c r="AWE461" s="47"/>
      <c r="AWF461" s="47"/>
      <c r="AWG461" s="47"/>
      <c r="AWH461" s="47"/>
      <c r="AWI461" s="47"/>
      <c r="AWJ461" s="47"/>
      <c r="AWK461" s="47"/>
      <c r="AWL461" s="47"/>
      <c r="AWM461" s="47"/>
      <c r="AWN461" s="47"/>
      <c r="AWO461" s="47"/>
      <c r="AWP461" s="47"/>
      <c r="AWQ461" s="47"/>
      <c r="AWR461" s="47"/>
      <c r="AWS461" s="47"/>
      <c r="AWT461" s="47"/>
      <c r="AWU461" s="47"/>
      <c r="AWV461" s="47"/>
      <c r="AWW461" s="47"/>
      <c r="AWX461" s="47"/>
      <c r="AWY461" s="47"/>
      <c r="AWZ461" s="47"/>
      <c r="AXA461" s="47"/>
      <c r="AXB461" s="47"/>
      <c r="AXC461" s="47"/>
      <c r="AXD461" s="47"/>
      <c r="AXE461" s="47"/>
      <c r="AXF461" s="47"/>
      <c r="AXG461" s="47"/>
      <c r="AXH461" s="47"/>
      <c r="AXI461" s="47"/>
      <c r="AXJ461" s="47"/>
      <c r="AXK461" s="47"/>
      <c r="AXL461" s="47"/>
      <c r="AXM461" s="47"/>
      <c r="AXN461" s="47"/>
      <c r="AXO461" s="47"/>
      <c r="AXP461" s="47"/>
      <c r="AXQ461" s="47"/>
      <c r="AXR461" s="47"/>
      <c r="AXS461" s="47"/>
      <c r="AXT461" s="47"/>
      <c r="AXU461" s="47"/>
      <c r="AXV461" s="47"/>
      <c r="AXW461" s="47"/>
      <c r="AXX461" s="47"/>
      <c r="AXY461" s="47"/>
      <c r="AXZ461" s="47"/>
      <c r="AYA461" s="47"/>
      <c r="AYB461" s="47"/>
      <c r="AYC461" s="47"/>
      <c r="AYD461" s="47"/>
      <c r="AYE461" s="47"/>
      <c r="AYF461" s="47"/>
      <c r="AYG461" s="47"/>
      <c r="AYH461" s="47"/>
      <c r="AYI461" s="47"/>
      <c r="AYJ461" s="47"/>
      <c r="AYK461" s="47"/>
      <c r="AYL461" s="47"/>
      <c r="AYM461" s="47"/>
      <c r="AYN461" s="47"/>
      <c r="AYO461" s="47"/>
      <c r="AYP461" s="47"/>
      <c r="AYQ461" s="47"/>
      <c r="AYR461" s="47"/>
      <c r="AYS461" s="47"/>
      <c r="AYT461" s="47"/>
      <c r="AYU461" s="47"/>
      <c r="AYV461" s="47"/>
      <c r="AYW461" s="47"/>
      <c r="AYX461" s="47"/>
      <c r="AYY461" s="47"/>
      <c r="AYZ461" s="47"/>
      <c r="AZA461" s="47"/>
      <c r="AZB461" s="47"/>
      <c r="AZC461" s="47"/>
      <c r="AZD461" s="47"/>
      <c r="AZE461" s="47"/>
      <c r="AZF461" s="47"/>
      <c r="AZG461" s="47"/>
      <c r="AZH461" s="47"/>
      <c r="AZI461" s="47"/>
      <c r="AZJ461" s="47"/>
      <c r="AZK461" s="47"/>
      <c r="AZL461" s="47"/>
      <c r="AZM461" s="47"/>
      <c r="AZN461" s="47"/>
      <c r="AZO461" s="47"/>
      <c r="AZP461" s="47"/>
      <c r="AZQ461" s="47"/>
      <c r="AZR461" s="47"/>
      <c r="AZS461" s="47"/>
      <c r="AZT461" s="47"/>
      <c r="AZU461" s="47"/>
      <c r="AZV461" s="47"/>
      <c r="AZW461" s="47"/>
      <c r="AZX461" s="47"/>
      <c r="AZY461" s="47"/>
      <c r="AZZ461" s="47"/>
      <c r="BAA461" s="47"/>
      <c r="BAB461" s="47"/>
      <c r="BAC461" s="47"/>
      <c r="BAD461" s="47"/>
      <c r="BAE461" s="47"/>
      <c r="BAF461" s="47"/>
      <c r="BAG461" s="47"/>
      <c r="BAH461" s="47"/>
      <c r="BAI461" s="47"/>
      <c r="BAJ461" s="47"/>
      <c r="BAK461" s="47"/>
      <c r="BAL461" s="47"/>
      <c r="BAM461" s="47"/>
      <c r="BAN461" s="47"/>
      <c r="BAO461" s="47"/>
      <c r="BAP461" s="47"/>
      <c r="BAQ461" s="47"/>
      <c r="BAR461" s="47"/>
      <c r="BAS461" s="47"/>
      <c r="BAT461" s="47"/>
      <c r="BAU461" s="47"/>
      <c r="BAV461" s="47"/>
      <c r="BAW461" s="47"/>
      <c r="BAX461" s="47"/>
      <c r="BAY461" s="47"/>
      <c r="BAZ461" s="47"/>
      <c r="BBA461" s="47"/>
      <c r="BBB461" s="47"/>
      <c r="BBC461" s="47"/>
      <c r="BBD461" s="47"/>
      <c r="BBE461" s="47"/>
      <c r="BBF461" s="47"/>
      <c r="BBG461" s="47"/>
      <c r="BBH461" s="47"/>
      <c r="BBI461" s="47"/>
      <c r="BBJ461" s="47"/>
      <c r="BBK461" s="47"/>
      <c r="BBL461" s="47"/>
      <c r="BBM461" s="47"/>
      <c r="BBN461" s="47"/>
      <c r="BBO461" s="47"/>
      <c r="BBP461" s="47"/>
      <c r="BBQ461" s="47"/>
      <c r="BBR461" s="47"/>
      <c r="BBS461" s="47"/>
      <c r="BBT461" s="47"/>
      <c r="BBU461" s="47"/>
      <c r="BBV461" s="47"/>
      <c r="BBW461" s="47"/>
      <c r="BBX461" s="47"/>
      <c r="BBY461" s="47"/>
      <c r="BBZ461" s="47"/>
      <c r="BCA461" s="47"/>
      <c r="BCB461" s="47"/>
      <c r="BCC461" s="47"/>
      <c r="BCD461" s="47"/>
      <c r="BCE461" s="47"/>
      <c r="BCF461" s="47"/>
      <c r="BCG461" s="47"/>
      <c r="BCH461" s="47"/>
      <c r="BCI461" s="47"/>
      <c r="BCJ461" s="47"/>
      <c r="BCK461" s="47"/>
      <c r="BCL461" s="47"/>
      <c r="BCM461" s="47"/>
      <c r="BCN461" s="47"/>
      <c r="BCO461" s="47"/>
      <c r="BCP461" s="47"/>
      <c r="BCQ461" s="47"/>
      <c r="BCR461" s="47"/>
      <c r="BCS461" s="47"/>
      <c r="BCT461" s="47"/>
      <c r="BCU461" s="47"/>
      <c r="BCV461" s="47"/>
      <c r="BCW461" s="47"/>
      <c r="BCX461" s="47"/>
      <c r="BCY461" s="47"/>
      <c r="BCZ461" s="47"/>
      <c r="BDA461" s="47"/>
      <c r="BDB461" s="47"/>
      <c r="BDC461" s="47"/>
      <c r="BDD461" s="47"/>
      <c r="BDE461" s="47"/>
      <c r="BDF461" s="47"/>
      <c r="BDG461" s="47"/>
      <c r="BDH461" s="47"/>
      <c r="BDI461" s="47"/>
      <c r="BDJ461" s="47"/>
      <c r="BDK461" s="47"/>
      <c r="BDL461" s="47"/>
      <c r="BDM461" s="47"/>
      <c r="BDN461" s="47"/>
      <c r="BDO461" s="47"/>
      <c r="BDP461" s="47"/>
      <c r="BDQ461" s="47"/>
      <c r="BDR461" s="47"/>
      <c r="BDS461" s="47"/>
      <c r="BDT461" s="47"/>
      <c r="BDU461" s="47"/>
      <c r="BDV461" s="47"/>
      <c r="BDW461" s="47"/>
      <c r="BDX461" s="47"/>
      <c r="BDY461" s="47"/>
      <c r="BDZ461" s="47"/>
      <c r="BEA461" s="47"/>
      <c r="BEB461" s="47"/>
      <c r="BEC461" s="47"/>
      <c r="BED461" s="47"/>
      <c r="BEE461" s="47"/>
      <c r="BEF461" s="47"/>
      <c r="BEG461" s="47"/>
      <c r="BEH461" s="47"/>
      <c r="BEI461" s="47"/>
      <c r="BEJ461" s="47"/>
      <c r="BEK461" s="47"/>
      <c r="BEL461" s="47"/>
      <c r="BEM461" s="47"/>
      <c r="BEN461" s="47"/>
      <c r="BEO461" s="47"/>
      <c r="BEP461" s="47"/>
      <c r="BEQ461" s="47"/>
      <c r="BER461" s="47"/>
      <c r="BES461" s="47"/>
      <c r="BET461" s="47"/>
      <c r="BEU461" s="47"/>
      <c r="BEV461" s="47"/>
      <c r="BEW461" s="47"/>
      <c r="BEX461" s="47"/>
      <c r="BEY461" s="47"/>
      <c r="BEZ461" s="47"/>
      <c r="BFA461" s="47"/>
      <c r="BFB461" s="47"/>
      <c r="BFC461" s="47"/>
      <c r="BFD461" s="47"/>
      <c r="BFE461" s="47"/>
      <c r="BFF461" s="47"/>
      <c r="BFG461" s="47"/>
      <c r="BFH461" s="47"/>
      <c r="BFI461" s="47"/>
      <c r="BFJ461" s="47"/>
      <c r="BFK461" s="47"/>
      <c r="BFL461" s="47"/>
      <c r="BFM461" s="47"/>
      <c r="BFN461" s="47"/>
      <c r="BFO461" s="47"/>
      <c r="BFP461" s="47"/>
      <c r="BFQ461" s="47"/>
      <c r="BFR461" s="47"/>
      <c r="BFS461" s="47"/>
      <c r="BFT461" s="47"/>
      <c r="BFU461" s="47"/>
      <c r="BFV461" s="47"/>
      <c r="BFW461" s="47"/>
      <c r="BFX461" s="47"/>
      <c r="BFY461" s="47"/>
      <c r="BFZ461" s="47"/>
      <c r="BGA461" s="47"/>
      <c r="BGB461" s="47"/>
      <c r="BGC461" s="47"/>
      <c r="BGD461" s="47"/>
      <c r="BGE461" s="47"/>
      <c r="BGF461" s="47"/>
      <c r="BGG461" s="47"/>
      <c r="BGH461" s="47"/>
      <c r="BGI461" s="47"/>
      <c r="BGJ461" s="47"/>
      <c r="BGK461" s="47"/>
      <c r="BGL461" s="47"/>
      <c r="BGM461" s="47"/>
      <c r="BGN461" s="47"/>
      <c r="BGO461" s="47"/>
      <c r="BGP461" s="47"/>
      <c r="BGQ461" s="47"/>
      <c r="BGR461" s="47"/>
      <c r="BGS461" s="47"/>
      <c r="BGT461" s="47"/>
      <c r="BGU461" s="47"/>
      <c r="BGV461" s="47"/>
      <c r="BGW461" s="47"/>
      <c r="BGX461" s="47"/>
      <c r="BGY461" s="47"/>
      <c r="BGZ461" s="47"/>
      <c r="BHA461" s="47"/>
      <c r="BHB461" s="47"/>
      <c r="BHC461" s="47"/>
      <c r="BHD461" s="47"/>
      <c r="BHE461" s="47"/>
      <c r="BHF461" s="47"/>
      <c r="BHG461" s="47"/>
      <c r="BHH461" s="47"/>
      <c r="BHI461" s="47"/>
      <c r="BHJ461" s="47"/>
      <c r="BHK461" s="47"/>
      <c r="BHL461" s="47"/>
      <c r="BHM461" s="47"/>
      <c r="BHN461" s="47"/>
      <c r="BHO461" s="47"/>
      <c r="BHP461" s="47"/>
      <c r="BHQ461" s="47"/>
      <c r="BHR461" s="47"/>
      <c r="BHS461" s="47"/>
      <c r="BHT461" s="47"/>
      <c r="BHU461" s="47"/>
      <c r="BHV461" s="47"/>
      <c r="BHW461" s="47"/>
      <c r="BHX461" s="47"/>
      <c r="BHY461" s="47"/>
      <c r="BHZ461" s="47"/>
      <c r="BIA461" s="47"/>
      <c r="BIB461" s="47"/>
      <c r="BIC461" s="47"/>
      <c r="BID461" s="47"/>
      <c r="BIE461" s="47"/>
      <c r="BIF461" s="47"/>
      <c r="BIG461" s="47"/>
      <c r="BIH461" s="47"/>
      <c r="BII461" s="47"/>
      <c r="BIJ461" s="47"/>
      <c r="BIK461" s="47"/>
      <c r="BIL461" s="47"/>
      <c r="BIM461" s="47"/>
      <c r="BIN461" s="47"/>
      <c r="BIO461" s="47"/>
      <c r="BIP461" s="47"/>
      <c r="BIQ461" s="47"/>
      <c r="BIR461" s="47"/>
      <c r="BIS461" s="47"/>
      <c r="BIT461" s="47"/>
      <c r="BIU461" s="47"/>
      <c r="BIV461" s="47"/>
      <c r="BIW461" s="47"/>
      <c r="BIX461" s="47"/>
      <c r="BIY461" s="47"/>
      <c r="BIZ461" s="47"/>
      <c r="BJA461" s="47"/>
      <c r="BJB461" s="47"/>
      <c r="BJC461" s="47"/>
      <c r="BJD461" s="47"/>
      <c r="BJE461" s="47"/>
      <c r="BJF461" s="47"/>
      <c r="BJG461" s="47"/>
      <c r="BJH461" s="47"/>
      <c r="BJI461" s="47"/>
      <c r="BJJ461" s="47"/>
      <c r="BJK461" s="47"/>
      <c r="BJL461" s="47"/>
      <c r="BJM461" s="47"/>
      <c r="BJN461" s="47"/>
      <c r="BJO461" s="47"/>
      <c r="BJP461" s="47"/>
      <c r="BJQ461" s="47"/>
      <c r="BJR461" s="47"/>
      <c r="BJS461" s="47"/>
      <c r="BJT461" s="47"/>
      <c r="BJU461" s="47"/>
      <c r="BJV461" s="47"/>
      <c r="BJW461" s="47"/>
      <c r="BJX461" s="47"/>
      <c r="BJY461" s="47"/>
      <c r="BJZ461" s="47"/>
      <c r="BKA461" s="47"/>
      <c r="BKB461" s="47"/>
      <c r="BKC461" s="47"/>
      <c r="BKD461" s="47"/>
      <c r="BKE461" s="47"/>
      <c r="BKF461" s="47"/>
      <c r="BKG461" s="47"/>
      <c r="BKH461" s="47"/>
      <c r="BKI461" s="47"/>
      <c r="BKJ461" s="47"/>
      <c r="BKK461" s="47"/>
      <c r="BKL461" s="47"/>
      <c r="BKM461" s="47"/>
      <c r="BKN461" s="47"/>
      <c r="BKO461" s="47"/>
      <c r="BKP461" s="47"/>
      <c r="BKQ461" s="47"/>
      <c r="BKR461" s="47"/>
      <c r="BKS461" s="47"/>
      <c r="BKT461" s="47"/>
      <c r="BKU461" s="47"/>
      <c r="BKV461" s="47"/>
      <c r="BKW461" s="47"/>
      <c r="BKX461" s="47"/>
      <c r="BKY461" s="47"/>
      <c r="BKZ461" s="47"/>
      <c r="BLA461" s="47"/>
      <c r="BLB461" s="47"/>
      <c r="BLC461" s="47"/>
      <c r="BLD461" s="47"/>
      <c r="BLE461" s="47"/>
      <c r="BLF461" s="47"/>
      <c r="BLG461" s="47"/>
      <c r="BLH461" s="47"/>
      <c r="BLI461" s="47"/>
      <c r="BLJ461" s="47"/>
      <c r="BLK461" s="47"/>
      <c r="BLL461" s="47"/>
      <c r="BLM461" s="47"/>
      <c r="BLN461" s="47"/>
      <c r="BLO461" s="47"/>
      <c r="BLP461" s="47"/>
      <c r="BLQ461" s="47"/>
      <c r="BLR461" s="47"/>
      <c r="BLS461" s="47"/>
      <c r="BLT461" s="47"/>
      <c r="BLU461" s="47"/>
      <c r="BLV461" s="47"/>
      <c r="BLW461" s="47"/>
      <c r="BLX461" s="47"/>
      <c r="BLY461" s="47"/>
      <c r="BLZ461" s="47"/>
      <c r="BMA461" s="47"/>
      <c r="BMB461" s="47"/>
      <c r="BMC461" s="47"/>
      <c r="BMD461" s="47"/>
      <c r="BME461" s="47"/>
      <c r="BMF461" s="47"/>
      <c r="BMG461" s="47"/>
      <c r="BMH461" s="47"/>
      <c r="BMI461" s="47"/>
      <c r="BMJ461" s="47"/>
      <c r="BMK461" s="47"/>
      <c r="BML461" s="47"/>
      <c r="BMM461" s="47"/>
      <c r="BMN461" s="47"/>
      <c r="BMO461" s="47"/>
      <c r="BMP461" s="47"/>
      <c r="BMQ461" s="47"/>
      <c r="BMR461" s="47"/>
      <c r="BMS461" s="47"/>
      <c r="BMT461" s="47"/>
      <c r="BMU461" s="47"/>
      <c r="BMV461" s="47"/>
      <c r="BMW461" s="47"/>
      <c r="BMX461" s="47"/>
      <c r="BMY461" s="47"/>
      <c r="BMZ461" s="47"/>
      <c r="BNA461" s="47"/>
      <c r="BNB461" s="47"/>
      <c r="BNC461" s="47"/>
      <c r="BND461" s="47"/>
      <c r="BNE461" s="47"/>
      <c r="BNF461" s="47"/>
      <c r="BNG461" s="47"/>
      <c r="BNH461" s="47"/>
      <c r="BNI461" s="47"/>
      <c r="BNJ461" s="47"/>
      <c r="BNK461" s="47"/>
      <c r="BNL461" s="47"/>
      <c r="BNM461" s="47"/>
      <c r="BNN461" s="47"/>
      <c r="BNO461" s="47"/>
      <c r="BNP461" s="47"/>
      <c r="BNQ461" s="47"/>
      <c r="BNR461" s="47"/>
      <c r="BNS461" s="47"/>
      <c r="BNT461" s="47"/>
      <c r="BNU461" s="47"/>
      <c r="BNV461" s="47"/>
      <c r="BNW461" s="47"/>
      <c r="BNX461" s="47"/>
      <c r="BNY461" s="47"/>
      <c r="BNZ461" s="47"/>
      <c r="BOA461" s="47"/>
      <c r="BOB461" s="47"/>
      <c r="BOC461" s="47"/>
      <c r="BOD461" s="47"/>
      <c r="BOE461" s="47"/>
      <c r="BOF461" s="47"/>
      <c r="BOG461" s="47"/>
      <c r="BOH461" s="47"/>
      <c r="BOI461" s="47"/>
      <c r="BOJ461" s="47"/>
      <c r="BOK461" s="47"/>
      <c r="BOL461" s="47"/>
      <c r="BOM461" s="47"/>
      <c r="BON461" s="47"/>
      <c r="BOO461" s="47"/>
      <c r="BOP461" s="47"/>
      <c r="BOQ461" s="47"/>
      <c r="BOR461" s="47"/>
      <c r="BOS461" s="47"/>
      <c r="BOT461" s="47"/>
      <c r="BOU461" s="47"/>
      <c r="BOV461" s="47"/>
      <c r="BOW461" s="47"/>
      <c r="BOX461" s="47"/>
      <c r="BOY461" s="47"/>
      <c r="BOZ461" s="47"/>
      <c r="BPA461" s="47"/>
      <c r="BPB461" s="47"/>
      <c r="BPC461" s="47"/>
      <c r="BPD461" s="47"/>
      <c r="BPE461" s="47"/>
      <c r="BPF461" s="47"/>
      <c r="BPG461" s="47"/>
      <c r="BPH461" s="47"/>
      <c r="BPI461" s="47"/>
      <c r="BPJ461" s="47"/>
      <c r="BPK461" s="47"/>
      <c r="BPL461" s="47"/>
      <c r="BPM461" s="47"/>
      <c r="BPN461" s="47"/>
      <c r="BPO461" s="47"/>
      <c r="BPP461" s="47"/>
      <c r="BPQ461" s="47"/>
      <c r="BPR461" s="47"/>
      <c r="BPS461" s="47"/>
      <c r="BPT461" s="47"/>
      <c r="BPU461" s="47"/>
      <c r="BPV461" s="47"/>
      <c r="BPW461" s="47"/>
      <c r="BPX461" s="47"/>
      <c r="BPY461" s="47"/>
      <c r="BPZ461" s="47"/>
      <c r="BQA461" s="47"/>
      <c r="BQB461" s="47"/>
      <c r="BQC461" s="47"/>
      <c r="BQD461" s="47"/>
      <c r="BQE461" s="47"/>
      <c r="BQF461" s="47"/>
      <c r="BQG461" s="47"/>
      <c r="BQH461" s="47"/>
      <c r="BQI461" s="47"/>
      <c r="BQJ461" s="47"/>
      <c r="BQK461" s="47"/>
      <c r="BQL461" s="47"/>
      <c r="BQM461" s="47"/>
      <c r="BQN461" s="47"/>
      <c r="BQO461" s="47"/>
      <c r="BQP461" s="47"/>
      <c r="BQQ461" s="47"/>
      <c r="BQR461" s="47"/>
      <c r="BQS461" s="47"/>
      <c r="BQT461" s="47"/>
      <c r="BQU461" s="47"/>
      <c r="BQV461" s="47"/>
      <c r="BQW461" s="47"/>
      <c r="BQX461" s="47"/>
      <c r="BQY461" s="47"/>
      <c r="BQZ461" s="47"/>
      <c r="BRA461" s="47"/>
      <c r="BRB461" s="47"/>
      <c r="BRC461" s="47"/>
      <c r="BRD461" s="47"/>
      <c r="BRE461" s="47"/>
      <c r="BRF461" s="47"/>
      <c r="BRG461" s="47"/>
      <c r="BRH461" s="47"/>
      <c r="BRI461" s="47"/>
      <c r="BRJ461" s="47"/>
      <c r="BRK461" s="47"/>
      <c r="BRL461" s="47"/>
      <c r="BRM461" s="47"/>
      <c r="BRN461" s="47"/>
      <c r="BRO461" s="47"/>
      <c r="BRP461" s="47"/>
      <c r="BRQ461" s="47"/>
      <c r="BRR461" s="47"/>
      <c r="BRS461" s="47"/>
      <c r="BRT461" s="47"/>
      <c r="BRU461" s="47"/>
      <c r="BRV461" s="47"/>
      <c r="BRW461" s="47"/>
      <c r="BRX461" s="47"/>
      <c r="BRY461" s="47"/>
      <c r="BRZ461" s="47"/>
      <c r="BSA461" s="47"/>
      <c r="BSB461" s="47"/>
      <c r="BSC461" s="47"/>
      <c r="BSD461" s="47"/>
      <c r="BSE461" s="47"/>
      <c r="BSF461" s="47"/>
      <c r="BSG461" s="47"/>
      <c r="BSH461" s="47"/>
      <c r="BSI461" s="47"/>
      <c r="BSJ461" s="47"/>
      <c r="BSK461" s="47"/>
      <c r="BSL461" s="47"/>
      <c r="BSM461" s="47"/>
      <c r="BSN461" s="47"/>
      <c r="BSO461" s="47"/>
      <c r="BSP461" s="47"/>
      <c r="BSQ461" s="47"/>
      <c r="BSR461" s="47"/>
      <c r="BSS461" s="47"/>
      <c r="BST461" s="47"/>
      <c r="BSU461" s="47"/>
      <c r="BSV461" s="47"/>
      <c r="BSW461" s="47"/>
      <c r="BSX461" s="47"/>
      <c r="BSY461" s="47"/>
      <c r="BSZ461" s="47"/>
      <c r="BTA461" s="47"/>
      <c r="BTB461" s="47"/>
      <c r="BTC461" s="47"/>
      <c r="BTD461" s="47"/>
      <c r="BTE461" s="47"/>
      <c r="BTF461" s="47"/>
      <c r="BTG461" s="47"/>
      <c r="BTH461" s="47"/>
      <c r="BTI461" s="47"/>
      <c r="BTJ461" s="47"/>
      <c r="BTK461" s="47"/>
      <c r="BTL461" s="47"/>
      <c r="BTM461" s="47"/>
      <c r="BTN461" s="47"/>
      <c r="BTO461" s="47"/>
      <c r="BTP461" s="47"/>
      <c r="BTQ461" s="47"/>
      <c r="BTR461" s="47"/>
      <c r="BTS461" s="47"/>
      <c r="BTT461" s="47"/>
      <c r="BTU461" s="47"/>
      <c r="BTV461" s="47"/>
      <c r="BTW461" s="47"/>
      <c r="BTX461" s="47"/>
      <c r="BTY461" s="47"/>
      <c r="BTZ461" s="47"/>
      <c r="BUA461" s="47"/>
      <c r="BUB461" s="47"/>
      <c r="BUC461" s="47"/>
      <c r="BUD461" s="47"/>
      <c r="BUE461" s="47"/>
      <c r="BUF461" s="47"/>
      <c r="BUG461" s="47"/>
      <c r="BUH461" s="47"/>
      <c r="BUI461" s="47"/>
      <c r="BUJ461" s="47"/>
      <c r="BUK461" s="47"/>
      <c r="BUL461" s="47"/>
      <c r="BUM461" s="47"/>
      <c r="BUN461" s="47"/>
      <c r="BUO461" s="47"/>
      <c r="BUP461" s="47"/>
      <c r="BUQ461" s="47"/>
      <c r="BUR461" s="47"/>
      <c r="BUS461" s="47"/>
      <c r="BUT461" s="47"/>
      <c r="BUU461" s="47"/>
      <c r="BUV461" s="47"/>
      <c r="BUW461" s="47"/>
      <c r="BUX461" s="47"/>
      <c r="BUY461" s="47"/>
      <c r="BUZ461" s="47"/>
      <c r="BVA461" s="47"/>
      <c r="BVB461" s="47"/>
      <c r="BVC461" s="47"/>
      <c r="BVD461" s="47"/>
      <c r="BVE461" s="47"/>
      <c r="BVF461" s="47"/>
      <c r="BVG461" s="47"/>
      <c r="BVH461" s="47"/>
      <c r="BVI461" s="47"/>
      <c r="BVJ461" s="47"/>
      <c r="BVK461" s="47"/>
      <c r="BVL461" s="47"/>
      <c r="BVM461" s="47"/>
      <c r="BVN461" s="47"/>
      <c r="BVO461" s="47"/>
      <c r="BVP461" s="47"/>
      <c r="BVQ461" s="47"/>
      <c r="BVR461" s="47"/>
      <c r="BVS461" s="47"/>
      <c r="BVT461" s="47"/>
      <c r="BVU461" s="47"/>
      <c r="BVV461" s="47"/>
      <c r="BVW461" s="47"/>
      <c r="BVX461" s="47"/>
      <c r="BVY461" s="47"/>
      <c r="BVZ461" s="47"/>
      <c r="BWA461" s="47"/>
      <c r="BWB461" s="47"/>
      <c r="BWC461" s="47"/>
      <c r="BWD461" s="47"/>
      <c r="BWE461" s="47"/>
      <c r="BWF461" s="47"/>
      <c r="BWG461" s="47"/>
      <c r="BWH461" s="47"/>
      <c r="BWI461" s="47"/>
      <c r="BWJ461" s="47"/>
      <c r="BWK461" s="47"/>
      <c r="BWL461" s="47"/>
      <c r="BWM461" s="47"/>
      <c r="BWN461" s="47"/>
      <c r="BWO461" s="47"/>
      <c r="BWP461" s="47"/>
      <c r="BWQ461" s="47"/>
      <c r="BWR461" s="47"/>
      <c r="BWS461" s="47"/>
      <c r="BWT461" s="47"/>
      <c r="BWU461" s="47"/>
      <c r="BWV461" s="47"/>
      <c r="BWW461" s="47"/>
      <c r="BWX461" s="47"/>
      <c r="BWY461" s="47"/>
      <c r="BWZ461" s="47"/>
      <c r="BXA461" s="47"/>
      <c r="BXB461" s="47"/>
      <c r="BXC461" s="47"/>
      <c r="BXD461" s="47"/>
      <c r="BXE461" s="47"/>
      <c r="BXF461" s="47"/>
      <c r="BXG461" s="47"/>
      <c r="BXH461" s="47"/>
      <c r="BXI461" s="47"/>
      <c r="BXJ461" s="47"/>
      <c r="BXK461" s="47"/>
      <c r="BXL461" s="47"/>
      <c r="BXM461" s="47"/>
      <c r="BXN461" s="47"/>
      <c r="BXO461" s="47"/>
      <c r="BXP461" s="47"/>
      <c r="BXQ461" s="47"/>
      <c r="BXR461" s="47"/>
      <c r="BXS461" s="47"/>
      <c r="BXT461" s="47"/>
      <c r="BXU461" s="47"/>
      <c r="BXV461" s="47"/>
      <c r="BXW461" s="47"/>
      <c r="BXX461" s="47"/>
      <c r="BXY461" s="47"/>
      <c r="BXZ461" s="47"/>
      <c r="BYA461" s="47"/>
      <c r="BYB461" s="47"/>
      <c r="BYC461" s="47"/>
      <c r="BYD461" s="47"/>
      <c r="BYE461" s="47"/>
      <c r="BYF461" s="47"/>
      <c r="BYG461" s="47"/>
      <c r="BYH461" s="47"/>
      <c r="BYI461" s="47"/>
      <c r="BYJ461" s="47"/>
      <c r="BYK461" s="47"/>
      <c r="BYL461" s="47"/>
      <c r="BYM461" s="47"/>
      <c r="BYN461" s="47"/>
      <c r="BYO461" s="47"/>
      <c r="BYP461" s="47"/>
      <c r="BYQ461" s="47"/>
      <c r="BYR461" s="47"/>
      <c r="BYS461" s="47"/>
      <c r="BYT461" s="47"/>
      <c r="BYU461" s="47"/>
      <c r="BYV461" s="47"/>
      <c r="BYW461" s="47"/>
      <c r="BYX461" s="47"/>
      <c r="BYY461" s="47"/>
      <c r="BYZ461" s="47"/>
      <c r="BZA461" s="47"/>
      <c r="BZB461" s="47"/>
      <c r="BZC461" s="47"/>
      <c r="BZD461" s="47"/>
      <c r="BZE461" s="47"/>
      <c r="BZF461" s="47"/>
      <c r="BZG461" s="47"/>
      <c r="BZH461" s="47"/>
      <c r="BZI461" s="47"/>
      <c r="BZJ461" s="47"/>
      <c r="BZK461" s="47"/>
      <c r="BZL461" s="47"/>
      <c r="BZM461" s="47"/>
      <c r="BZN461" s="47"/>
      <c r="BZO461" s="47"/>
      <c r="BZP461" s="47"/>
      <c r="BZQ461" s="47"/>
      <c r="BZR461" s="47"/>
      <c r="BZS461" s="47"/>
      <c r="BZT461" s="47"/>
      <c r="BZU461" s="47"/>
      <c r="BZV461" s="47"/>
      <c r="BZW461" s="47"/>
      <c r="BZX461" s="47"/>
      <c r="BZY461" s="47"/>
      <c r="BZZ461" s="47"/>
      <c r="CAA461" s="47"/>
      <c r="CAB461" s="47"/>
      <c r="CAC461" s="47"/>
      <c r="CAD461" s="47"/>
      <c r="CAE461" s="47"/>
      <c r="CAF461" s="47"/>
      <c r="CAG461" s="47"/>
      <c r="CAH461" s="47"/>
      <c r="CAI461" s="47"/>
      <c r="CAJ461" s="47"/>
      <c r="CAK461" s="47"/>
      <c r="CAL461" s="47"/>
      <c r="CAM461" s="47"/>
      <c r="CAN461" s="47"/>
      <c r="CAO461" s="47"/>
      <c r="CAP461" s="47"/>
      <c r="CAQ461" s="47"/>
      <c r="CAR461" s="47"/>
      <c r="CAS461" s="47"/>
      <c r="CAT461" s="47"/>
      <c r="CAU461" s="47"/>
      <c r="CAV461" s="47"/>
      <c r="CAW461" s="47"/>
      <c r="CAX461" s="47"/>
      <c r="CAY461" s="47"/>
      <c r="CAZ461" s="47"/>
      <c r="CBA461" s="47"/>
      <c r="CBB461" s="47"/>
      <c r="CBC461" s="47"/>
      <c r="CBD461" s="47"/>
      <c r="CBE461" s="47"/>
      <c r="CBF461" s="47"/>
      <c r="CBG461" s="47"/>
      <c r="CBH461" s="47"/>
      <c r="CBI461" s="47"/>
      <c r="CBJ461" s="47"/>
      <c r="CBK461" s="47"/>
      <c r="CBL461" s="47"/>
      <c r="CBM461" s="47"/>
      <c r="CBN461" s="47"/>
      <c r="CBO461" s="47"/>
      <c r="CBP461" s="47"/>
      <c r="CBQ461" s="47"/>
      <c r="CBR461" s="47"/>
      <c r="CBS461" s="47"/>
      <c r="CBT461" s="47"/>
      <c r="CBU461" s="47"/>
      <c r="CBV461" s="47"/>
      <c r="CBW461" s="47"/>
      <c r="CBX461" s="47"/>
      <c r="CBY461" s="47"/>
      <c r="CBZ461" s="47"/>
      <c r="CCA461" s="47"/>
      <c r="CCB461" s="47"/>
      <c r="CCC461" s="47"/>
      <c r="CCD461" s="47"/>
      <c r="CCE461" s="47"/>
      <c r="CCF461" s="47"/>
      <c r="CCG461" s="47"/>
      <c r="CCH461" s="47"/>
      <c r="CCI461" s="47"/>
      <c r="CCJ461" s="47"/>
      <c r="CCK461" s="47"/>
      <c r="CCL461" s="47"/>
      <c r="CCM461" s="47"/>
      <c r="CCN461" s="47"/>
      <c r="CCO461" s="47"/>
      <c r="CCP461" s="47"/>
      <c r="CCQ461" s="47"/>
      <c r="CCR461" s="47"/>
      <c r="CCS461" s="47"/>
      <c r="CCT461" s="47"/>
      <c r="CCU461" s="47"/>
      <c r="CCV461" s="47"/>
      <c r="CCW461" s="47"/>
      <c r="CCX461" s="47"/>
      <c r="CCY461" s="47"/>
      <c r="CCZ461" s="47"/>
      <c r="CDA461" s="47"/>
      <c r="CDB461" s="47"/>
      <c r="CDC461" s="47"/>
      <c r="CDD461" s="47"/>
      <c r="CDE461" s="47"/>
      <c r="CDF461" s="47"/>
      <c r="CDG461" s="47"/>
      <c r="CDH461" s="47"/>
      <c r="CDI461" s="47"/>
      <c r="CDJ461" s="47"/>
      <c r="CDK461" s="47"/>
      <c r="CDL461" s="47"/>
      <c r="CDM461" s="47"/>
      <c r="CDN461" s="47"/>
      <c r="CDO461" s="47"/>
      <c r="CDP461" s="47"/>
      <c r="CDQ461" s="47"/>
      <c r="CDR461" s="47"/>
      <c r="CDS461" s="47"/>
      <c r="CDT461" s="47"/>
      <c r="CDU461" s="47"/>
      <c r="CDV461" s="47"/>
      <c r="CDW461" s="47"/>
      <c r="CDX461" s="47"/>
      <c r="CDY461" s="47"/>
      <c r="CDZ461" s="47"/>
      <c r="CEA461" s="47"/>
      <c r="CEB461" s="47"/>
      <c r="CEC461" s="47"/>
      <c r="CED461" s="47"/>
      <c r="CEE461" s="47"/>
      <c r="CEF461" s="47"/>
      <c r="CEG461" s="47"/>
      <c r="CEH461" s="47"/>
      <c r="CEI461" s="47"/>
      <c r="CEJ461" s="47"/>
      <c r="CEK461" s="47"/>
      <c r="CEL461" s="47"/>
      <c r="CEM461" s="47"/>
      <c r="CEN461" s="47"/>
      <c r="CEO461" s="47"/>
      <c r="CEP461" s="47"/>
      <c r="CEQ461" s="47"/>
      <c r="CER461" s="47"/>
      <c r="CES461" s="47"/>
      <c r="CET461" s="47"/>
      <c r="CEU461" s="47"/>
      <c r="CEV461" s="47"/>
      <c r="CEW461" s="47"/>
      <c r="CEX461" s="47"/>
      <c r="CEY461" s="47"/>
      <c r="CEZ461" s="47"/>
      <c r="CFA461" s="47"/>
      <c r="CFB461" s="47"/>
      <c r="CFC461" s="47"/>
      <c r="CFD461" s="47"/>
      <c r="CFE461" s="47"/>
      <c r="CFF461" s="47"/>
      <c r="CFG461" s="47"/>
      <c r="CFH461" s="47"/>
      <c r="CFI461" s="47"/>
      <c r="CFJ461" s="47"/>
      <c r="CFK461" s="47"/>
      <c r="CFL461" s="47"/>
      <c r="CFM461" s="47"/>
      <c r="CFN461" s="47"/>
      <c r="CFO461" s="47"/>
      <c r="CFP461" s="47"/>
      <c r="CFQ461" s="47"/>
      <c r="CFR461" s="47"/>
      <c r="CFS461" s="47"/>
      <c r="CFT461" s="47"/>
      <c r="CFU461" s="47"/>
      <c r="CFV461" s="47"/>
      <c r="CFW461" s="47"/>
      <c r="CFX461" s="47"/>
      <c r="CFY461" s="47"/>
      <c r="CFZ461" s="47"/>
      <c r="CGA461" s="47"/>
      <c r="CGB461" s="47"/>
      <c r="CGC461" s="47"/>
      <c r="CGD461" s="47"/>
      <c r="CGE461" s="47"/>
      <c r="CGF461" s="47"/>
      <c r="CGG461" s="47"/>
      <c r="CGH461" s="47"/>
      <c r="CGI461" s="47"/>
      <c r="CGJ461" s="47"/>
      <c r="CGK461" s="47"/>
      <c r="CGL461" s="47"/>
      <c r="CGM461" s="47"/>
      <c r="CGN461" s="47"/>
      <c r="CGO461" s="47"/>
      <c r="CGP461" s="47"/>
      <c r="CGQ461" s="47"/>
      <c r="CGR461" s="47"/>
      <c r="CGS461" s="47"/>
      <c r="CGT461" s="47"/>
      <c r="CGU461" s="47"/>
      <c r="CGV461" s="47"/>
      <c r="CGW461" s="47"/>
      <c r="CGX461" s="47"/>
      <c r="CGY461" s="47"/>
      <c r="CGZ461" s="47"/>
      <c r="CHA461" s="47"/>
      <c r="CHB461" s="47"/>
      <c r="CHC461" s="47"/>
      <c r="CHD461" s="47"/>
      <c r="CHE461" s="47"/>
      <c r="CHF461" s="47"/>
      <c r="CHG461" s="47"/>
      <c r="CHH461" s="47"/>
      <c r="CHI461" s="47"/>
      <c r="CHJ461" s="47"/>
      <c r="CHK461" s="47"/>
      <c r="CHL461" s="47"/>
      <c r="CHM461" s="47"/>
      <c r="CHN461" s="47"/>
      <c r="CHO461" s="47"/>
      <c r="CHP461" s="47"/>
      <c r="CHQ461" s="47"/>
      <c r="CHR461" s="47"/>
      <c r="CHS461" s="47"/>
      <c r="CHT461" s="47"/>
      <c r="CHU461" s="47"/>
      <c r="CHV461" s="47"/>
      <c r="CHW461" s="47"/>
      <c r="CHX461" s="47"/>
      <c r="CHY461" s="47"/>
      <c r="CHZ461" s="47"/>
      <c r="CIA461" s="47"/>
      <c r="CIB461" s="47"/>
      <c r="CIC461" s="47"/>
      <c r="CID461" s="47"/>
      <c r="CIE461" s="47"/>
      <c r="CIF461" s="47"/>
      <c r="CIG461" s="47"/>
      <c r="CIH461" s="47"/>
      <c r="CII461" s="47"/>
      <c r="CIJ461" s="47"/>
      <c r="CIK461" s="47"/>
      <c r="CIL461" s="47"/>
      <c r="CIM461" s="47"/>
      <c r="CIN461" s="47"/>
      <c r="CIO461" s="47"/>
      <c r="CIP461" s="47"/>
      <c r="CIQ461" s="47"/>
      <c r="CIR461" s="47"/>
      <c r="CIS461" s="47"/>
      <c r="CIT461" s="47"/>
      <c r="CIU461" s="47"/>
      <c r="CIV461" s="47"/>
      <c r="CIW461" s="47"/>
      <c r="CIX461" s="47"/>
      <c r="CIY461" s="47"/>
      <c r="CIZ461" s="47"/>
      <c r="CJA461" s="47"/>
      <c r="CJB461" s="47"/>
      <c r="CJC461" s="47"/>
      <c r="CJD461" s="47"/>
      <c r="CJE461" s="47"/>
      <c r="CJF461" s="47"/>
      <c r="CJG461" s="47"/>
      <c r="CJH461" s="47"/>
      <c r="CJI461" s="47"/>
      <c r="CJJ461" s="47"/>
      <c r="CJK461" s="47"/>
      <c r="CJL461" s="47"/>
      <c r="CJM461" s="47"/>
      <c r="CJN461" s="47"/>
      <c r="CJO461" s="47"/>
      <c r="CJP461" s="47"/>
      <c r="CJQ461" s="47"/>
      <c r="CJR461" s="47"/>
      <c r="CJS461" s="47"/>
      <c r="CJT461" s="47"/>
      <c r="CJU461" s="47"/>
      <c r="CJV461" s="47"/>
      <c r="CJW461" s="47"/>
      <c r="CJX461" s="47"/>
      <c r="CJY461" s="47"/>
      <c r="CJZ461" s="47"/>
      <c r="CKA461" s="47"/>
      <c r="CKB461" s="47"/>
      <c r="CKC461" s="47"/>
      <c r="CKD461" s="47"/>
      <c r="CKE461" s="47"/>
      <c r="CKF461" s="47"/>
      <c r="CKG461" s="47"/>
      <c r="CKH461" s="47"/>
      <c r="CKI461" s="47"/>
      <c r="CKJ461" s="47"/>
      <c r="CKK461" s="47"/>
      <c r="CKL461" s="47"/>
      <c r="CKM461" s="47"/>
      <c r="CKN461" s="47"/>
      <c r="CKO461" s="47"/>
      <c r="CKP461" s="47"/>
      <c r="CKQ461" s="47"/>
      <c r="CKR461" s="47"/>
      <c r="CKS461" s="47"/>
      <c r="CKT461" s="47"/>
      <c r="CKU461" s="47"/>
      <c r="CKV461" s="47"/>
      <c r="CKW461" s="47"/>
      <c r="CKX461" s="47"/>
      <c r="CKY461" s="47"/>
      <c r="CKZ461" s="47"/>
      <c r="CLA461" s="47"/>
      <c r="CLB461" s="47"/>
      <c r="CLC461" s="47"/>
      <c r="CLD461" s="47"/>
      <c r="CLE461" s="47"/>
      <c r="CLF461" s="47"/>
      <c r="CLG461" s="47"/>
      <c r="CLH461" s="47"/>
      <c r="CLI461" s="47"/>
      <c r="CLJ461" s="47"/>
      <c r="CLK461" s="47"/>
      <c r="CLL461" s="47"/>
      <c r="CLM461" s="47"/>
      <c r="CLN461" s="47"/>
      <c r="CLO461" s="47"/>
      <c r="CLP461" s="47"/>
      <c r="CLQ461" s="47"/>
      <c r="CLR461" s="47"/>
      <c r="CLS461" s="47"/>
      <c r="CLT461" s="47"/>
      <c r="CLU461" s="47"/>
      <c r="CLV461" s="47"/>
      <c r="CLW461" s="47"/>
      <c r="CLX461" s="47"/>
      <c r="CLY461" s="47"/>
      <c r="CLZ461" s="47"/>
      <c r="CMA461" s="47"/>
      <c r="CMB461" s="47"/>
      <c r="CMC461" s="47"/>
      <c r="CMD461" s="47"/>
      <c r="CME461" s="47"/>
      <c r="CMF461" s="47"/>
      <c r="CMG461" s="47"/>
      <c r="CMH461" s="47"/>
      <c r="CMI461" s="47"/>
      <c r="CMJ461" s="47"/>
      <c r="CMK461" s="47"/>
      <c r="CML461" s="47"/>
      <c r="CMM461" s="47"/>
      <c r="CMN461" s="47"/>
      <c r="CMO461" s="47"/>
      <c r="CMP461" s="47"/>
      <c r="CMQ461" s="47"/>
      <c r="CMR461" s="47"/>
      <c r="CMS461" s="47"/>
      <c r="CMT461" s="47"/>
      <c r="CMU461" s="47"/>
      <c r="CMV461" s="47"/>
      <c r="CMW461" s="47"/>
      <c r="CMX461" s="47"/>
      <c r="CMY461" s="47"/>
      <c r="CMZ461" s="47"/>
      <c r="CNA461" s="47"/>
      <c r="CNB461" s="47"/>
      <c r="CNC461" s="47"/>
      <c r="CND461" s="47"/>
      <c r="CNE461" s="47"/>
      <c r="CNF461" s="47"/>
      <c r="CNG461" s="47"/>
      <c r="CNH461" s="47"/>
      <c r="CNI461" s="47"/>
      <c r="CNJ461" s="47"/>
      <c r="CNK461" s="47"/>
      <c r="CNL461" s="47"/>
      <c r="CNM461" s="47"/>
      <c r="CNN461" s="47"/>
      <c r="CNO461" s="47"/>
      <c r="CNP461" s="47"/>
      <c r="CNQ461" s="47"/>
      <c r="CNR461" s="47"/>
      <c r="CNS461" s="47"/>
      <c r="CNT461" s="47"/>
      <c r="CNU461" s="47"/>
      <c r="CNV461" s="47"/>
      <c r="CNW461" s="47"/>
      <c r="CNX461" s="47"/>
      <c r="CNY461" s="47"/>
      <c r="CNZ461" s="47"/>
      <c r="COA461" s="47"/>
      <c r="COB461" s="47"/>
      <c r="COC461" s="47"/>
      <c r="COD461" s="47"/>
      <c r="COE461" s="47"/>
      <c r="COF461" s="47"/>
      <c r="COG461" s="47"/>
      <c r="COH461" s="47"/>
      <c r="COI461" s="47"/>
      <c r="COJ461" s="47"/>
      <c r="COK461" s="47"/>
      <c r="COL461" s="47"/>
      <c r="COM461" s="47"/>
      <c r="CON461" s="47"/>
      <c r="COO461" s="47"/>
      <c r="COP461" s="47"/>
      <c r="COQ461" s="47"/>
      <c r="COR461" s="47"/>
      <c r="COS461" s="47"/>
      <c r="COT461" s="47"/>
      <c r="COU461" s="47"/>
      <c r="COV461" s="47"/>
      <c r="COW461" s="47"/>
      <c r="COX461" s="47"/>
      <c r="COY461" s="47"/>
      <c r="COZ461" s="47"/>
      <c r="CPA461" s="47"/>
      <c r="CPB461" s="47"/>
      <c r="CPC461" s="47"/>
      <c r="CPD461" s="47"/>
      <c r="CPE461" s="47"/>
      <c r="CPF461" s="47"/>
      <c r="CPG461" s="47"/>
      <c r="CPH461" s="47"/>
      <c r="CPI461" s="47"/>
      <c r="CPJ461" s="47"/>
      <c r="CPK461" s="47"/>
      <c r="CPL461" s="47"/>
      <c r="CPM461" s="47"/>
      <c r="CPN461" s="47"/>
      <c r="CPO461" s="47"/>
      <c r="CPP461" s="47"/>
      <c r="CPQ461" s="47"/>
      <c r="CPR461" s="47"/>
      <c r="CPS461" s="47"/>
      <c r="CPT461" s="47"/>
      <c r="CPU461" s="47"/>
      <c r="CPV461" s="47"/>
      <c r="CPW461" s="47"/>
      <c r="CPX461" s="47"/>
      <c r="CPY461" s="47"/>
      <c r="CPZ461" s="47"/>
      <c r="CQA461" s="47"/>
      <c r="CQB461" s="47"/>
      <c r="CQC461" s="47"/>
      <c r="CQD461" s="47"/>
      <c r="CQE461" s="47"/>
      <c r="CQF461" s="47"/>
      <c r="CQG461" s="47"/>
      <c r="CQH461" s="47"/>
      <c r="CQI461" s="47"/>
      <c r="CQJ461" s="47"/>
      <c r="CQK461" s="47"/>
      <c r="CQL461" s="47"/>
      <c r="CQM461" s="47"/>
      <c r="CQN461" s="47"/>
      <c r="CQO461" s="47"/>
      <c r="CQP461" s="47"/>
      <c r="CQQ461" s="47"/>
      <c r="CQR461" s="47"/>
      <c r="CQS461" s="47"/>
      <c r="CQT461" s="47"/>
      <c r="CQU461" s="47"/>
      <c r="CQV461" s="47"/>
      <c r="CQW461" s="47"/>
      <c r="CQX461" s="47"/>
      <c r="CQY461" s="47"/>
      <c r="CQZ461" s="47"/>
      <c r="CRA461" s="47"/>
      <c r="CRB461" s="47"/>
      <c r="CRC461" s="47"/>
      <c r="CRD461" s="47"/>
      <c r="CRE461" s="47"/>
      <c r="CRF461" s="47"/>
      <c r="CRG461" s="47"/>
      <c r="CRH461" s="47"/>
      <c r="CRI461" s="47"/>
      <c r="CRJ461" s="47"/>
      <c r="CRK461" s="47"/>
      <c r="CRL461" s="47"/>
      <c r="CRM461" s="47"/>
      <c r="CRN461" s="47"/>
      <c r="CRO461" s="47"/>
      <c r="CRP461" s="47"/>
      <c r="CRQ461" s="47"/>
      <c r="CRR461" s="47"/>
      <c r="CRS461" s="47"/>
      <c r="CRT461" s="47"/>
      <c r="CRU461" s="47"/>
      <c r="CRV461" s="47"/>
      <c r="CRW461" s="47"/>
      <c r="CRX461" s="47"/>
      <c r="CRY461" s="47"/>
      <c r="CRZ461" s="47"/>
      <c r="CSA461" s="47"/>
      <c r="CSB461" s="47"/>
      <c r="CSC461" s="47"/>
      <c r="CSD461" s="47"/>
      <c r="CSE461" s="47"/>
      <c r="CSF461" s="47"/>
      <c r="CSG461" s="47"/>
      <c r="CSH461" s="47"/>
      <c r="CSI461" s="47"/>
      <c r="CSJ461" s="47"/>
      <c r="CSK461" s="47"/>
      <c r="CSL461" s="47"/>
      <c r="CSM461" s="47"/>
      <c r="CSN461" s="47"/>
      <c r="CSO461" s="47"/>
      <c r="CSP461" s="47"/>
      <c r="CSQ461" s="47"/>
      <c r="CSR461" s="47"/>
      <c r="CSS461" s="47"/>
      <c r="CST461" s="47"/>
      <c r="CSU461" s="47"/>
      <c r="CSV461" s="47"/>
      <c r="CSW461" s="47"/>
      <c r="CSX461" s="47"/>
      <c r="CSY461" s="47"/>
      <c r="CSZ461" s="47"/>
      <c r="CTA461" s="47"/>
      <c r="CTB461" s="47"/>
      <c r="CTC461" s="47"/>
      <c r="CTD461" s="47"/>
      <c r="CTE461" s="47"/>
      <c r="CTF461" s="47"/>
      <c r="CTG461" s="47"/>
      <c r="CTH461" s="47"/>
      <c r="CTI461" s="47"/>
      <c r="CTJ461" s="47"/>
      <c r="CTK461" s="47"/>
      <c r="CTL461" s="47"/>
      <c r="CTM461" s="47"/>
      <c r="CTN461" s="47"/>
      <c r="CTO461" s="47"/>
      <c r="CTP461" s="47"/>
      <c r="CTQ461" s="47"/>
      <c r="CTR461" s="47"/>
      <c r="CTS461" s="47"/>
      <c r="CTT461" s="47"/>
      <c r="CTU461" s="47"/>
      <c r="CTV461" s="47"/>
      <c r="CTW461" s="47"/>
      <c r="CTX461" s="47"/>
      <c r="CTY461" s="47"/>
      <c r="CTZ461" s="47"/>
      <c r="CUA461" s="47"/>
      <c r="CUB461" s="47"/>
      <c r="CUC461" s="47"/>
      <c r="CUD461" s="47"/>
      <c r="CUE461" s="47"/>
      <c r="CUF461" s="47"/>
      <c r="CUG461" s="47"/>
      <c r="CUH461" s="47"/>
      <c r="CUI461" s="47"/>
      <c r="CUJ461" s="47"/>
      <c r="CUK461" s="47"/>
      <c r="CUL461" s="47"/>
      <c r="CUM461" s="47"/>
      <c r="CUN461" s="47"/>
      <c r="CUO461" s="47"/>
      <c r="CUP461" s="47"/>
      <c r="CUQ461" s="47"/>
      <c r="CUR461" s="47"/>
      <c r="CUS461" s="47"/>
      <c r="CUT461" s="47"/>
      <c r="CUU461" s="47"/>
      <c r="CUV461" s="47"/>
      <c r="CUW461" s="47"/>
      <c r="CUX461" s="47"/>
      <c r="CUY461" s="47"/>
      <c r="CUZ461" s="47"/>
      <c r="CVA461" s="47"/>
      <c r="CVB461" s="47"/>
      <c r="CVC461" s="47"/>
      <c r="CVD461" s="47"/>
      <c r="CVE461" s="47"/>
      <c r="CVF461" s="47"/>
      <c r="CVG461" s="47"/>
      <c r="CVH461" s="47"/>
      <c r="CVI461" s="47"/>
      <c r="CVJ461" s="47"/>
      <c r="CVK461" s="47"/>
      <c r="CVL461" s="47"/>
      <c r="CVM461" s="47"/>
      <c r="CVN461" s="47"/>
      <c r="CVO461" s="47"/>
      <c r="CVP461" s="47"/>
      <c r="CVQ461" s="47"/>
      <c r="CVR461" s="47"/>
      <c r="CVS461" s="47"/>
      <c r="CVT461" s="47"/>
      <c r="CVU461" s="47"/>
      <c r="CVV461" s="47"/>
      <c r="CVW461" s="47"/>
      <c r="CVX461" s="47"/>
      <c r="CVY461" s="47"/>
      <c r="CVZ461" s="47"/>
      <c r="CWA461" s="47"/>
      <c r="CWB461" s="47"/>
      <c r="CWC461" s="47"/>
      <c r="CWD461" s="47"/>
      <c r="CWE461" s="47"/>
      <c r="CWF461" s="47"/>
      <c r="CWG461" s="47"/>
      <c r="CWH461" s="47"/>
      <c r="CWI461" s="47"/>
      <c r="CWJ461" s="47"/>
      <c r="CWK461" s="47"/>
      <c r="CWL461" s="47"/>
      <c r="CWM461" s="47"/>
      <c r="CWN461" s="47"/>
      <c r="CWO461" s="47"/>
      <c r="CWP461" s="47"/>
      <c r="CWQ461" s="47"/>
      <c r="CWR461" s="47"/>
      <c r="CWS461" s="47"/>
      <c r="CWT461" s="47"/>
      <c r="CWU461" s="47"/>
      <c r="CWV461" s="47"/>
      <c r="CWW461" s="47"/>
      <c r="CWX461" s="47"/>
      <c r="CWY461" s="47"/>
      <c r="CWZ461" s="47"/>
      <c r="CXA461" s="47"/>
      <c r="CXB461" s="47"/>
      <c r="CXC461" s="47"/>
      <c r="CXD461" s="47"/>
      <c r="CXE461" s="47"/>
      <c r="CXF461" s="47"/>
      <c r="CXG461" s="47"/>
      <c r="CXH461" s="47"/>
      <c r="CXI461" s="47"/>
      <c r="CXJ461" s="47"/>
      <c r="CXK461" s="47"/>
      <c r="CXL461" s="47"/>
      <c r="CXM461" s="47"/>
      <c r="CXN461" s="47"/>
      <c r="CXO461" s="47"/>
      <c r="CXP461" s="47"/>
      <c r="CXQ461" s="47"/>
      <c r="CXR461" s="47"/>
      <c r="CXS461" s="47"/>
      <c r="CXT461" s="47"/>
      <c r="CXU461" s="47"/>
      <c r="CXV461" s="47"/>
      <c r="CXW461" s="47"/>
      <c r="CXX461" s="47"/>
      <c r="CXY461" s="47"/>
      <c r="CXZ461" s="47"/>
      <c r="CYA461" s="47"/>
      <c r="CYB461" s="47"/>
      <c r="CYC461" s="47"/>
      <c r="CYD461" s="47"/>
      <c r="CYE461" s="47"/>
      <c r="CYF461" s="47"/>
      <c r="CYG461" s="47"/>
      <c r="CYH461" s="47"/>
      <c r="CYI461" s="47"/>
      <c r="CYJ461" s="47"/>
      <c r="CYK461" s="47"/>
      <c r="CYL461" s="47"/>
      <c r="CYM461" s="47"/>
      <c r="CYN461" s="47"/>
      <c r="CYO461" s="47"/>
      <c r="CYP461" s="47"/>
      <c r="CYQ461" s="47"/>
      <c r="CYR461" s="47"/>
      <c r="CYS461" s="47"/>
      <c r="CYT461" s="47"/>
      <c r="CYU461" s="47"/>
      <c r="CYV461" s="47"/>
      <c r="CYW461" s="47"/>
      <c r="CYX461" s="47"/>
      <c r="CYY461" s="47"/>
      <c r="CYZ461" s="47"/>
      <c r="CZA461" s="47"/>
      <c r="CZB461" s="47"/>
      <c r="CZC461" s="47"/>
      <c r="CZD461" s="47"/>
      <c r="CZE461" s="47"/>
      <c r="CZF461" s="47"/>
      <c r="CZG461" s="47"/>
      <c r="CZH461" s="47"/>
      <c r="CZI461" s="47"/>
      <c r="CZJ461" s="47"/>
      <c r="CZK461" s="47"/>
      <c r="CZL461" s="47"/>
      <c r="CZM461" s="47"/>
      <c r="CZN461" s="47"/>
      <c r="CZO461" s="47"/>
      <c r="CZP461" s="47"/>
      <c r="CZQ461" s="47"/>
      <c r="CZR461" s="47"/>
      <c r="CZS461" s="47"/>
      <c r="CZT461" s="47"/>
      <c r="CZU461" s="47"/>
      <c r="CZV461" s="47"/>
      <c r="CZW461" s="47"/>
      <c r="CZX461" s="47"/>
      <c r="CZY461" s="47"/>
      <c r="CZZ461" s="47"/>
      <c r="DAA461" s="47"/>
      <c r="DAB461" s="47"/>
      <c r="DAC461" s="47"/>
      <c r="DAD461" s="47"/>
      <c r="DAE461" s="47"/>
      <c r="DAF461" s="47"/>
      <c r="DAG461" s="47"/>
      <c r="DAH461" s="47"/>
      <c r="DAI461" s="47"/>
      <c r="DAJ461" s="47"/>
      <c r="DAK461" s="47"/>
      <c r="DAL461" s="47"/>
      <c r="DAM461" s="47"/>
      <c r="DAN461" s="47"/>
      <c r="DAO461" s="47"/>
      <c r="DAP461" s="47"/>
      <c r="DAQ461" s="47"/>
      <c r="DAR461" s="47"/>
      <c r="DAS461" s="47"/>
      <c r="DAT461" s="47"/>
      <c r="DAU461" s="47"/>
      <c r="DAV461" s="47"/>
      <c r="DAW461" s="47"/>
      <c r="DAX461" s="47"/>
      <c r="DAY461" s="47"/>
      <c r="DAZ461" s="47"/>
      <c r="DBA461" s="47"/>
      <c r="DBB461" s="47"/>
      <c r="DBC461" s="47"/>
      <c r="DBD461" s="47"/>
      <c r="DBE461" s="47"/>
      <c r="DBF461" s="47"/>
      <c r="DBG461" s="47"/>
      <c r="DBH461" s="47"/>
      <c r="DBI461" s="47"/>
      <c r="DBJ461" s="47"/>
      <c r="DBK461" s="47"/>
      <c r="DBL461" s="47"/>
      <c r="DBM461" s="47"/>
      <c r="DBN461" s="47"/>
      <c r="DBO461" s="47"/>
      <c r="DBP461" s="47"/>
      <c r="DBQ461" s="47"/>
      <c r="DBR461" s="47"/>
      <c r="DBS461" s="47"/>
      <c r="DBT461" s="47"/>
      <c r="DBU461" s="47"/>
      <c r="DBV461" s="47"/>
      <c r="DBW461" s="47"/>
      <c r="DBX461" s="47"/>
      <c r="DBY461" s="47"/>
      <c r="DBZ461" s="47"/>
      <c r="DCA461" s="47"/>
      <c r="DCB461" s="47"/>
      <c r="DCC461" s="47"/>
      <c r="DCD461" s="47"/>
      <c r="DCE461" s="47"/>
      <c r="DCF461" s="47"/>
      <c r="DCG461" s="47"/>
      <c r="DCH461" s="47"/>
      <c r="DCI461" s="47"/>
      <c r="DCJ461" s="47"/>
      <c r="DCK461" s="47"/>
      <c r="DCL461" s="47"/>
      <c r="DCM461" s="47"/>
      <c r="DCN461" s="47"/>
      <c r="DCO461" s="47"/>
      <c r="DCP461" s="47"/>
      <c r="DCQ461" s="47"/>
      <c r="DCR461" s="47"/>
      <c r="DCS461" s="47"/>
      <c r="DCT461" s="47"/>
      <c r="DCU461" s="47"/>
      <c r="DCV461" s="47"/>
      <c r="DCW461" s="47"/>
      <c r="DCX461" s="47"/>
      <c r="DCY461" s="47"/>
      <c r="DCZ461" s="47"/>
      <c r="DDA461" s="47"/>
      <c r="DDB461" s="47"/>
      <c r="DDC461" s="47"/>
      <c r="DDD461" s="47"/>
      <c r="DDE461" s="47"/>
      <c r="DDF461" s="47"/>
      <c r="DDG461" s="47"/>
      <c r="DDH461" s="47"/>
      <c r="DDI461" s="47"/>
      <c r="DDJ461" s="47"/>
      <c r="DDK461" s="47"/>
      <c r="DDL461" s="47"/>
      <c r="DDM461" s="47"/>
      <c r="DDN461" s="47"/>
      <c r="DDO461" s="47"/>
      <c r="DDP461" s="47"/>
      <c r="DDQ461" s="47"/>
      <c r="DDR461" s="47"/>
      <c r="DDS461" s="47"/>
      <c r="DDT461" s="47"/>
      <c r="DDU461" s="47"/>
      <c r="DDV461" s="47"/>
      <c r="DDW461" s="47"/>
      <c r="DDX461" s="47"/>
      <c r="DDY461" s="47"/>
      <c r="DDZ461" s="47"/>
      <c r="DEA461" s="47"/>
      <c r="DEB461" s="47"/>
      <c r="DEC461" s="47"/>
      <c r="DED461" s="47"/>
      <c r="DEE461" s="47"/>
      <c r="DEF461" s="47"/>
      <c r="DEG461" s="47"/>
      <c r="DEH461" s="47"/>
      <c r="DEI461" s="47"/>
      <c r="DEJ461" s="47"/>
      <c r="DEK461" s="47"/>
      <c r="DEL461" s="47"/>
      <c r="DEM461" s="47"/>
      <c r="DEN461" s="47"/>
      <c r="DEO461" s="47"/>
      <c r="DEP461" s="47"/>
      <c r="DEQ461" s="47"/>
      <c r="DER461" s="47"/>
      <c r="DES461" s="47"/>
      <c r="DET461" s="47"/>
      <c r="DEU461" s="47"/>
      <c r="DEV461" s="47"/>
      <c r="DEW461" s="47"/>
      <c r="DEX461" s="47"/>
      <c r="DEY461" s="47"/>
      <c r="DEZ461" s="47"/>
      <c r="DFA461" s="47"/>
      <c r="DFB461" s="47"/>
      <c r="DFC461" s="47"/>
      <c r="DFD461" s="47"/>
      <c r="DFE461" s="47"/>
      <c r="DFF461" s="47"/>
      <c r="DFG461" s="47"/>
      <c r="DFH461" s="47"/>
      <c r="DFI461" s="47"/>
      <c r="DFJ461" s="47"/>
      <c r="DFK461" s="47"/>
      <c r="DFL461" s="47"/>
      <c r="DFM461" s="47"/>
      <c r="DFN461" s="47"/>
      <c r="DFO461" s="47"/>
      <c r="DFP461" s="47"/>
      <c r="DFQ461" s="47"/>
      <c r="DFR461" s="47"/>
      <c r="DFS461" s="47"/>
      <c r="DFT461" s="47"/>
      <c r="DFU461" s="47"/>
      <c r="DFV461" s="47"/>
      <c r="DFW461" s="47"/>
      <c r="DFX461" s="47"/>
      <c r="DFY461" s="47"/>
      <c r="DFZ461" s="47"/>
      <c r="DGA461" s="47"/>
      <c r="DGB461" s="47"/>
      <c r="DGC461" s="47"/>
      <c r="DGD461" s="47"/>
      <c r="DGE461" s="47"/>
      <c r="DGF461" s="47"/>
      <c r="DGG461" s="47"/>
      <c r="DGH461" s="47"/>
      <c r="DGI461" s="47"/>
      <c r="DGJ461" s="47"/>
      <c r="DGK461" s="47"/>
      <c r="DGL461" s="47"/>
      <c r="DGM461" s="47"/>
      <c r="DGN461" s="47"/>
      <c r="DGO461" s="47"/>
      <c r="DGP461" s="47"/>
      <c r="DGQ461" s="47"/>
      <c r="DGR461" s="47"/>
      <c r="DGS461" s="47"/>
      <c r="DGT461" s="47"/>
      <c r="DGU461" s="47"/>
      <c r="DGV461" s="47"/>
      <c r="DGW461" s="47"/>
      <c r="DGX461" s="47"/>
      <c r="DGY461" s="47"/>
      <c r="DGZ461" s="47"/>
      <c r="DHA461" s="47"/>
      <c r="DHB461" s="47"/>
      <c r="DHC461" s="47"/>
      <c r="DHD461" s="47"/>
      <c r="DHE461" s="47"/>
      <c r="DHF461" s="47"/>
      <c r="DHG461" s="47"/>
      <c r="DHH461" s="47"/>
      <c r="DHI461" s="47"/>
      <c r="DHJ461" s="47"/>
      <c r="DHK461" s="47"/>
      <c r="DHL461" s="47"/>
      <c r="DHM461" s="47"/>
      <c r="DHN461" s="47"/>
      <c r="DHO461" s="47"/>
      <c r="DHP461" s="47"/>
      <c r="DHQ461" s="47"/>
      <c r="DHR461" s="47"/>
      <c r="DHS461" s="47"/>
      <c r="DHT461" s="47"/>
      <c r="DHU461" s="47"/>
      <c r="DHV461" s="47"/>
      <c r="DHW461" s="47"/>
      <c r="DHX461" s="47"/>
      <c r="DHY461" s="47"/>
      <c r="DHZ461" s="47"/>
      <c r="DIA461" s="47"/>
      <c r="DIB461" s="47"/>
      <c r="DIC461" s="47"/>
      <c r="DID461" s="47"/>
      <c r="DIE461" s="47"/>
      <c r="DIF461" s="47"/>
      <c r="DIG461" s="47"/>
      <c r="DIH461" s="47"/>
      <c r="DII461" s="47"/>
      <c r="DIJ461" s="47"/>
      <c r="DIK461" s="47"/>
      <c r="DIL461" s="47"/>
      <c r="DIM461" s="47"/>
      <c r="DIN461" s="47"/>
      <c r="DIO461" s="47"/>
      <c r="DIP461" s="47"/>
      <c r="DIQ461" s="47"/>
      <c r="DIR461" s="47"/>
      <c r="DIS461" s="47"/>
      <c r="DIT461" s="47"/>
      <c r="DIU461" s="47"/>
      <c r="DIV461" s="47"/>
      <c r="DIW461" s="47"/>
      <c r="DIX461" s="47"/>
      <c r="DIY461" s="47"/>
      <c r="DIZ461" s="47"/>
      <c r="DJA461" s="47"/>
      <c r="DJB461" s="47"/>
      <c r="DJC461" s="47"/>
      <c r="DJD461" s="47"/>
      <c r="DJE461" s="47"/>
      <c r="DJF461" s="47"/>
      <c r="DJG461" s="47"/>
      <c r="DJH461" s="47"/>
      <c r="DJI461" s="47"/>
      <c r="DJJ461" s="47"/>
      <c r="DJK461" s="47"/>
      <c r="DJL461" s="47"/>
      <c r="DJM461" s="47"/>
      <c r="DJN461" s="47"/>
      <c r="DJO461" s="47"/>
      <c r="DJP461" s="47"/>
      <c r="DJQ461" s="47"/>
      <c r="DJR461" s="47"/>
      <c r="DJS461" s="47"/>
      <c r="DJT461" s="47"/>
      <c r="DJU461" s="47"/>
      <c r="DJV461" s="47"/>
      <c r="DJW461" s="47"/>
      <c r="DJX461" s="47"/>
      <c r="DJY461" s="47"/>
      <c r="DJZ461" s="47"/>
      <c r="DKA461" s="47"/>
      <c r="DKB461" s="47"/>
      <c r="DKC461" s="47"/>
      <c r="DKD461" s="47"/>
      <c r="DKE461" s="47"/>
      <c r="DKF461" s="47"/>
      <c r="DKG461" s="47"/>
      <c r="DKH461" s="47"/>
      <c r="DKI461" s="47"/>
      <c r="DKJ461" s="47"/>
      <c r="DKK461" s="47"/>
      <c r="DKL461" s="47"/>
      <c r="DKM461" s="47"/>
      <c r="DKN461" s="47"/>
      <c r="DKO461" s="47"/>
      <c r="DKP461" s="47"/>
      <c r="DKQ461" s="47"/>
      <c r="DKR461" s="47"/>
      <c r="DKS461" s="47"/>
      <c r="DKT461" s="47"/>
      <c r="DKU461" s="47"/>
      <c r="DKV461" s="47"/>
      <c r="DKW461" s="47"/>
      <c r="DKX461" s="47"/>
      <c r="DKY461" s="47"/>
      <c r="DKZ461" s="47"/>
      <c r="DLA461" s="47"/>
      <c r="DLB461" s="47"/>
      <c r="DLC461" s="47"/>
      <c r="DLD461" s="47"/>
      <c r="DLE461" s="47"/>
      <c r="DLF461" s="47"/>
      <c r="DLG461" s="47"/>
      <c r="DLH461" s="47"/>
      <c r="DLI461" s="47"/>
      <c r="DLJ461" s="47"/>
      <c r="DLK461" s="47"/>
      <c r="DLL461" s="47"/>
      <c r="DLM461" s="47"/>
      <c r="DLN461" s="47"/>
      <c r="DLO461" s="47"/>
      <c r="DLP461" s="47"/>
      <c r="DLQ461" s="47"/>
      <c r="DLR461" s="47"/>
      <c r="DLS461" s="47"/>
      <c r="DLT461" s="47"/>
      <c r="DLU461" s="47"/>
      <c r="DLV461" s="47"/>
      <c r="DLW461" s="47"/>
      <c r="DLX461" s="47"/>
      <c r="DLY461" s="47"/>
      <c r="DLZ461" s="47"/>
      <c r="DMA461" s="47"/>
      <c r="DMB461" s="47"/>
      <c r="DMC461" s="47"/>
      <c r="DMD461" s="47"/>
      <c r="DME461" s="47"/>
      <c r="DMF461" s="47"/>
      <c r="DMG461" s="47"/>
      <c r="DMH461" s="47"/>
      <c r="DMI461" s="47"/>
      <c r="DMJ461" s="47"/>
      <c r="DMK461" s="47"/>
      <c r="DML461" s="47"/>
      <c r="DMM461" s="47"/>
      <c r="DMN461" s="47"/>
      <c r="DMO461" s="47"/>
      <c r="DMP461" s="47"/>
      <c r="DMQ461" s="47"/>
      <c r="DMR461" s="47"/>
      <c r="DMS461" s="47"/>
      <c r="DMT461" s="47"/>
      <c r="DMU461" s="47"/>
      <c r="DMV461" s="47"/>
      <c r="DMW461" s="47"/>
      <c r="DMX461" s="47"/>
      <c r="DMY461" s="47"/>
      <c r="DMZ461" s="47"/>
      <c r="DNA461" s="47"/>
      <c r="DNB461" s="47"/>
      <c r="DNC461" s="47"/>
      <c r="DND461" s="47"/>
      <c r="DNE461" s="47"/>
      <c r="DNF461" s="47"/>
      <c r="DNG461" s="47"/>
      <c r="DNH461" s="47"/>
      <c r="DNI461" s="47"/>
      <c r="DNJ461" s="47"/>
      <c r="DNK461" s="47"/>
      <c r="DNL461" s="47"/>
      <c r="DNM461" s="47"/>
      <c r="DNN461" s="47"/>
      <c r="DNO461" s="47"/>
      <c r="DNP461" s="47"/>
      <c r="DNQ461" s="47"/>
      <c r="DNR461" s="47"/>
      <c r="DNS461" s="47"/>
      <c r="DNT461" s="47"/>
      <c r="DNU461" s="47"/>
      <c r="DNV461" s="47"/>
      <c r="DNW461" s="47"/>
      <c r="DNX461" s="47"/>
      <c r="DNY461" s="47"/>
      <c r="DNZ461" s="47"/>
      <c r="DOA461" s="47"/>
      <c r="DOB461" s="47"/>
      <c r="DOC461" s="47"/>
      <c r="DOD461" s="47"/>
      <c r="DOE461" s="47"/>
      <c r="DOF461" s="47"/>
      <c r="DOG461" s="47"/>
      <c r="DOH461" s="47"/>
      <c r="DOI461" s="47"/>
      <c r="DOJ461" s="47"/>
      <c r="DOK461" s="47"/>
      <c r="DOL461" s="47"/>
      <c r="DOM461" s="47"/>
      <c r="DON461" s="47"/>
      <c r="DOO461" s="47"/>
      <c r="DOP461" s="47"/>
      <c r="DOQ461" s="47"/>
      <c r="DOR461" s="47"/>
      <c r="DOS461" s="47"/>
      <c r="DOT461" s="47"/>
      <c r="DOU461" s="47"/>
      <c r="DOV461" s="47"/>
      <c r="DOW461" s="47"/>
      <c r="DOX461" s="47"/>
      <c r="DOY461" s="47"/>
      <c r="DOZ461" s="47"/>
      <c r="DPA461" s="47"/>
      <c r="DPB461" s="47"/>
      <c r="DPC461" s="47"/>
      <c r="DPD461" s="47"/>
      <c r="DPE461" s="47"/>
      <c r="DPF461" s="47"/>
      <c r="DPG461" s="47"/>
      <c r="DPH461" s="47"/>
      <c r="DPI461" s="47"/>
      <c r="DPJ461" s="47"/>
      <c r="DPK461" s="47"/>
      <c r="DPL461" s="47"/>
      <c r="DPM461" s="47"/>
      <c r="DPN461" s="47"/>
      <c r="DPO461" s="47"/>
      <c r="DPP461" s="47"/>
      <c r="DPQ461" s="47"/>
      <c r="DPR461" s="47"/>
      <c r="DPS461" s="47"/>
      <c r="DPT461" s="47"/>
      <c r="DPU461" s="47"/>
      <c r="DPV461" s="47"/>
      <c r="DPW461" s="47"/>
      <c r="DPX461" s="47"/>
      <c r="DPY461" s="47"/>
      <c r="DPZ461" s="47"/>
      <c r="DQA461" s="47"/>
      <c r="DQB461" s="47"/>
      <c r="DQC461" s="47"/>
      <c r="DQD461" s="47"/>
      <c r="DQE461" s="47"/>
      <c r="DQF461" s="47"/>
      <c r="DQG461" s="47"/>
      <c r="DQH461" s="47"/>
      <c r="DQI461" s="47"/>
      <c r="DQJ461" s="47"/>
      <c r="DQK461" s="47"/>
      <c r="DQL461" s="47"/>
      <c r="DQM461" s="47"/>
      <c r="DQN461" s="47"/>
      <c r="DQO461" s="47"/>
      <c r="DQP461" s="47"/>
      <c r="DQQ461" s="47"/>
      <c r="DQR461" s="47"/>
      <c r="DQS461" s="47"/>
      <c r="DQT461" s="47"/>
      <c r="DQU461" s="47"/>
      <c r="DQV461" s="47"/>
      <c r="DQW461" s="47"/>
      <c r="DQX461" s="47"/>
      <c r="DQY461" s="47"/>
      <c r="DQZ461" s="47"/>
      <c r="DRA461" s="47"/>
      <c r="DRB461" s="47"/>
      <c r="DRC461" s="47"/>
      <c r="DRD461" s="47"/>
      <c r="DRE461" s="47"/>
      <c r="DRF461" s="47"/>
      <c r="DRG461" s="47"/>
      <c r="DRH461" s="47"/>
      <c r="DRI461" s="47"/>
      <c r="DRJ461" s="47"/>
      <c r="DRK461" s="47"/>
      <c r="DRL461" s="47"/>
      <c r="DRM461" s="47"/>
      <c r="DRN461" s="47"/>
      <c r="DRO461" s="47"/>
      <c r="DRP461" s="47"/>
      <c r="DRQ461" s="47"/>
      <c r="DRR461" s="47"/>
      <c r="DRS461" s="47"/>
      <c r="DRT461" s="47"/>
      <c r="DRU461" s="47"/>
      <c r="DRV461" s="47"/>
      <c r="DRW461" s="47"/>
      <c r="DRX461" s="47"/>
      <c r="DRY461" s="47"/>
      <c r="DRZ461" s="47"/>
      <c r="DSA461" s="47"/>
      <c r="DSB461" s="47"/>
      <c r="DSC461" s="47"/>
      <c r="DSD461" s="47"/>
      <c r="DSE461" s="47"/>
      <c r="DSF461" s="47"/>
      <c r="DSG461" s="47"/>
      <c r="DSH461" s="47"/>
      <c r="DSI461" s="47"/>
      <c r="DSJ461" s="47"/>
      <c r="DSK461" s="47"/>
      <c r="DSL461" s="47"/>
      <c r="DSM461" s="47"/>
      <c r="DSN461" s="47"/>
      <c r="DSO461" s="47"/>
      <c r="DSP461" s="47"/>
      <c r="DSQ461" s="47"/>
      <c r="DSR461" s="47"/>
      <c r="DSS461" s="47"/>
      <c r="DST461" s="47"/>
      <c r="DSU461" s="47"/>
      <c r="DSV461" s="47"/>
      <c r="DSW461" s="47"/>
      <c r="DSX461" s="47"/>
      <c r="DSY461" s="47"/>
      <c r="DSZ461" s="47"/>
      <c r="DTA461" s="47"/>
      <c r="DTB461" s="47"/>
      <c r="DTC461" s="47"/>
      <c r="DTD461" s="47"/>
      <c r="DTE461" s="47"/>
      <c r="DTF461" s="47"/>
      <c r="DTG461" s="47"/>
      <c r="DTH461" s="47"/>
      <c r="DTI461" s="47"/>
      <c r="DTJ461" s="47"/>
      <c r="DTK461" s="47"/>
      <c r="DTL461" s="47"/>
      <c r="DTM461" s="47"/>
      <c r="DTN461" s="47"/>
      <c r="DTO461" s="47"/>
      <c r="DTP461" s="47"/>
      <c r="DTQ461" s="47"/>
      <c r="DTR461" s="47"/>
      <c r="DTS461" s="47"/>
      <c r="DTT461" s="47"/>
      <c r="DTU461" s="47"/>
      <c r="DTV461" s="47"/>
      <c r="DTW461" s="47"/>
      <c r="DTX461" s="47"/>
      <c r="DTY461" s="47"/>
      <c r="DTZ461" s="47"/>
      <c r="DUA461" s="47"/>
      <c r="DUB461" s="47"/>
      <c r="DUC461" s="47"/>
      <c r="DUD461" s="47"/>
      <c r="DUE461" s="47"/>
      <c r="DUF461" s="47"/>
      <c r="DUG461" s="47"/>
      <c r="DUH461" s="47"/>
      <c r="DUI461" s="47"/>
      <c r="DUJ461" s="47"/>
      <c r="DUK461" s="47"/>
      <c r="DUL461" s="47"/>
      <c r="DUM461" s="47"/>
      <c r="DUN461" s="47"/>
      <c r="DUO461" s="47"/>
      <c r="DUP461" s="47"/>
      <c r="DUQ461" s="47"/>
      <c r="DUR461" s="47"/>
      <c r="DUS461" s="47"/>
      <c r="DUT461" s="47"/>
      <c r="DUU461" s="47"/>
      <c r="DUV461" s="47"/>
      <c r="DUW461" s="47"/>
      <c r="DUX461" s="47"/>
      <c r="DUY461" s="47"/>
      <c r="DUZ461" s="47"/>
      <c r="DVA461" s="47"/>
      <c r="DVB461" s="47"/>
      <c r="DVC461" s="47"/>
      <c r="DVD461" s="47"/>
      <c r="DVE461" s="47"/>
      <c r="DVF461" s="47"/>
      <c r="DVG461" s="47"/>
      <c r="DVH461" s="47"/>
      <c r="DVI461" s="47"/>
      <c r="DVJ461" s="47"/>
      <c r="DVK461" s="47"/>
      <c r="DVL461" s="47"/>
      <c r="DVM461" s="47"/>
      <c r="DVN461" s="47"/>
      <c r="DVO461" s="47"/>
      <c r="DVP461" s="47"/>
      <c r="DVQ461" s="47"/>
      <c r="DVR461" s="47"/>
      <c r="DVS461" s="47"/>
      <c r="DVT461" s="47"/>
      <c r="DVU461" s="47"/>
      <c r="DVV461" s="47"/>
      <c r="DVW461" s="47"/>
      <c r="DVX461" s="47"/>
      <c r="DVY461" s="47"/>
      <c r="DVZ461" s="47"/>
      <c r="DWA461" s="47"/>
      <c r="DWB461" s="47"/>
      <c r="DWC461" s="47"/>
      <c r="DWD461" s="47"/>
      <c r="DWE461" s="47"/>
      <c r="DWF461" s="47"/>
      <c r="DWG461" s="47"/>
      <c r="DWH461" s="47"/>
      <c r="DWI461" s="47"/>
      <c r="DWJ461" s="47"/>
      <c r="DWK461" s="47"/>
      <c r="DWL461" s="47"/>
      <c r="DWM461" s="47"/>
      <c r="DWN461" s="47"/>
      <c r="DWO461" s="47"/>
      <c r="DWP461" s="47"/>
      <c r="DWQ461" s="47"/>
      <c r="DWR461" s="47"/>
      <c r="DWS461" s="47"/>
      <c r="DWT461" s="47"/>
      <c r="DWU461" s="47"/>
      <c r="DWV461" s="47"/>
      <c r="DWW461" s="47"/>
      <c r="DWX461" s="47"/>
      <c r="DWY461" s="47"/>
      <c r="DWZ461" s="47"/>
      <c r="DXA461" s="47"/>
      <c r="DXB461" s="47"/>
      <c r="DXC461" s="47"/>
      <c r="DXD461" s="47"/>
      <c r="DXE461" s="47"/>
      <c r="DXF461" s="47"/>
      <c r="DXG461" s="47"/>
      <c r="DXH461" s="47"/>
      <c r="DXI461" s="47"/>
      <c r="DXJ461" s="47"/>
      <c r="DXK461" s="47"/>
      <c r="DXL461" s="47"/>
      <c r="DXM461" s="47"/>
      <c r="DXN461" s="47"/>
      <c r="DXO461" s="47"/>
      <c r="DXP461" s="47"/>
      <c r="DXQ461" s="47"/>
      <c r="DXR461" s="47"/>
      <c r="DXS461" s="47"/>
      <c r="DXT461" s="47"/>
      <c r="DXU461" s="47"/>
      <c r="DXV461" s="47"/>
      <c r="DXW461" s="47"/>
      <c r="DXX461" s="47"/>
      <c r="DXY461" s="47"/>
      <c r="DXZ461" s="47"/>
      <c r="DYA461" s="47"/>
      <c r="DYB461" s="47"/>
      <c r="DYC461" s="47"/>
      <c r="DYD461" s="47"/>
      <c r="DYE461" s="47"/>
      <c r="DYF461" s="47"/>
      <c r="DYG461" s="47"/>
      <c r="DYH461" s="47"/>
      <c r="DYI461" s="47"/>
      <c r="DYJ461" s="47"/>
      <c r="DYK461" s="47"/>
      <c r="DYL461" s="47"/>
      <c r="DYM461" s="47"/>
      <c r="DYN461" s="47"/>
      <c r="DYO461" s="47"/>
      <c r="DYP461" s="47"/>
      <c r="DYQ461" s="47"/>
      <c r="DYR461" s="47"/>
      <c r="DYS461" s="47"/>
      <c r="DYT461" s="47"/>
      <c r="DYU461" s="47"/>
      <c r="DYV461" s="47"/>
      <c r="DYW461" s="47"/>
      <c r="DYX461" s="47"/>
      <c r="DYY461" s="47"/>
      <c r="DYZ461" s="47"/>
      <c r="DZA461" s="47"/>
      <c r="DZB461" s="47"/>
      <c r="DZC461" s="47"/>
      <c r="DZD461" s="47"/>
      <c r="DZE461" s="47"/>
      <c r="DZF461" s="47"/>
      <c r="DZG461" s="47"/>
      <c r="DZH461" s="47"/>
      <c r="DZI461" s="47"/>
      <c r="DZJ461" s="47"/>
      <c r="DZK461" s="47"/>
      <c r="DZL461" s="47"/>
      <c r="DZM461" s="47"/>
      <c r="DZN461" s="47"/>
      <c r="DZO461" s="47"/>
      <c r="DZP461" s="47"/>
      <c r="DZQ461" s="47"/>
      <c r="DZR461" s="47"/>
      <c r="DZS461" s="47"/>
      <c r="DZT461" s="47"/>
      <c r="DZU461" s="47"/>
      <c r="DZV461" s="47"/>
      <c r="DZW461" s="47"/>
      <c r="DZX461" s="47"/>
      <c r="DZY461" s="47"/>
      <c r="DZZ461" s="47"/>
      <c r="EAA461" s="47"/>
      <c r="EAB461" s="47"/>
      <c r="EAC461" s="47"/>
      <c r="EAD461" s="47"/>
      <c r="EAE461" s="47"/>
      <c r="EAF461" s="47"/>
      <c r="EAG461" s="47"/>
      <c r="EAH461" s="47"/>
      <c r="EAI461" s="47"/>
      <c r="EAJ461" s="47"/>
      <c r="EAK461" s="47"/>
      <c r="EAL461" s="47"/>
      <c r="EAM461" s="47"/>
      <c r="EAN461" s="47"/>
      <c r="EAO461" s="47"/>
      <c r="EAP461" s="47"/>
      <c r="EAQ461" s="47"/>
      <c r="EAR461" s="47"/>
      <c r="EAS461" s="47"/>
      <c r="EAT461" s="47"/>
      <c r="EAU461" s="47"/>
      <c r="EAV461" s="47"/>
      <c r="EAW461" s="47"/>
      <c r="EAX461" s="47"/>
      <c r="EAY461" s="47"/>
      <c r="EAZ461" s="47"/>
      <c r="EBA461" s="47"/>
      <c r="EBB461" s="47"/>
      <c r="EBC461" s="47"/>
      <c r="EBD461" s="47"/>
      <c r="EBE461" s="47"/>
      <c r="EBF461" s="47"/>
      <c r="EBG461" s="47"/>
      <c r="EBH461" s="47"/>
      <c r="EBI461" s="47"/>
      <c r="EBJ461" s="47"/>
      <c r="EBK461" s="47"/>
      <c r="EBL461" s="47"/>
      <c r="EBM461" s="47"/>
      <c r="EBN461" s="47"/>
      <c r="EBO461" s="47"/>
      <c r="EBP461" s="47"/>
      <c r="EBQ461" s="47"/>
      <c r="EBR461" s="47"/>
      <c r="EBS461" s="47"/>
      <c r="EBT461" s="47"/>
      <c r="EBU461" s="47"/>
      <c r="EBV461" s="47"/>
      <c r="EBW461" s="47"/>
      <c r="EBX461" s="47"/>
      <c r="EBY461" s="47"/>
      <c r="EBZ461" s="47"/>
      <c r="ECA461" s="47"/>
      <c r="ECB461" s="47"/>
      <c r="ECC461" s="47"/>
      <c r="ECD461" s="47"/>
      <c r="ECE461" s="47"/>
      <c r="ECF461" s="47"/>
      <c r="ECG461" s="47"/>
      <c r="ECH461" s="47"/>
      <c r="ECI461" s="47"/>
      <c r="ECJ461" s="47"/>
      <c r="ECK461" s="47"/>
      <c r="ECL461" s="47"/>
      <c r="ECM461" s="47"/>
      <c r="ECN461" s="47"/>
      <c r="ECO461" s="47"/>
      <c r="ECP461" s="47"/>
      <c r="ECQ461" s="47"/>
      <c r="ECR461" s="47"/>
      <c r="ECS461" s="47"/>
      <c r="ECT461" s="47"/>
      <c r="ECU461" s="47"/>
      <c r="ECV461" s="47"/>
      <c r="ECW461" s="47"/>
      <c r="ECX461" s="47"/>
      <c r="ECY461" s="47"/>
      <c r="ECZ461" s="47"/>
      <c r="EDA461" s="47"/>
      <c r="EDB461" s="47"/>
      <c r="EDC461" s="47"/>
      <c r="EDD461" s="47"/>
      <c r="EDE461" s="47"/>
      <c r="EDF461" s="47"/>
      <c r="EDG461" s="47"/>
      <c r="EDH461" s="47"/>
      <c r="EDI461" s="47"/>
      <c r="EDJ461" s="47"/>
      <c r="EDK461" s="47"/>
      <c r="EDL461" s="47"/>
      <c r="EDM461" s="47"/>
      <c r="EDN461" s="47"/>
      <c r="EDO461" s="47"/>
      <c r="EDP461" s="47"/>
      <c r="EDQ461" s="47"/>
      <c r="EDR461" s="47"/>
      <c r="EDS461" s="47"/>
      <c r="EDT461" s="47"/>
      <c r="EDU461" s="47"/>
      <c r="EDV461" s="47"/>
      <c r="EDW461" s="47"/>
      <c r="EDX461" s="47"/>
      <c r="EDY461" s="47"/>
      <c r="EDZ461" s="47"/>
      <c r="EEA461" s="47"/>
      <c r="EEB461" s="47"/>
      <c r="EEC461" s="47"/>
      <c r="EED461" s="47"/>
      <c r="EEE461" s="47"/>
      <c r="EEF461" s="47"/>
      <c r="EEG461" s="47"/>
      <c r="EEH461" s="47"/>
      <c r="EEI461" s="47"/>
      <c r="EEJ461" s="47"/>
      <c r="EEK461" s="47"/>
      <c r="EEL461" s="47"/>
      <c r="EEM461" s="47"/>
      <c r="EEN461" s="47"/>
      <c r="EEO461" s="47"/>
      <c r="EEP461" s="47"/>
      <c r="EEQ461" s="47"/>
      <c r="EER461" s="47"/>
      <c r="EES461" s="47"/>
      <c r="EET461" s="47"/>
      <c r="EEU461" s="47"/>
      <c r="EEV461" s="47"/>
      <c r="EEW461" s="47"/>
      <c r="EEX461" s="47"/>
      <c r="EEY461" s="47"/>
      <c r="EEZ461" s="47"/>
      <c r="EFA461" s="47"/>
      <c r="EFB461" s="47"/>
      <c r="EFC461" s="47"/>
      <c r="EFD461" s="47"/>
      <c r="EFE461" s="47"/>
      <c r="EFF461" s="47"/>
      <c r="EFG461" s="47"/>
      <c r="EFH461" s="47"/>
      <c r="EFI461" s="47"/>
      <c r="EFJ461" s="47"/>
      <c r="EFK461" s="47"/>
      <c r="EFL461" s="47"/>
      <c r="EFM461" s="47"/>
      <c r="EFN461" s="47"/>
      <c r="EFO461" s="47"/>
      <c r="EFP461" s="47"/>
      <c r="EFQ461" s="47"/>
      <c r="EFR461" s="47"/>
      <c r="EFS461" s="47"/>
      <c r="EFT461" s="47"/>
      <c r="EFU461" s="47"/>
      <c r="EFV461" s="47"/>
      <c r="EFW461" s="47"/>
      <c r="EFX461" s="47"/>
      <c r="EFY461" s="47"/>
      <c r="EFZ461" s="47"/>
      <c r="EGA461" s="47"/>
      <c r="EGB461" s="47"/>
      <c r="EGC461" s="47"/>
      <c r="EGD461" s="47"/>
      <c r="EGE461" s="47"/>
      <c r="EGF461" s="47"/>
      <c r="EGG461" s="47"/>
      <c r="EGH461" s="47"/>
      <c r="EGI461" s="47"/>
      <c r="EGJ461" s="47"/>
      <c r="EGK461" s="47"/>
      <c r="EGL461" s="47"/>
      <c r="EGM461" s="47"/>
      <c r="EGN461" s="47"/>
      <c r="EGO461" s="47"/>
      <c r="EGP461" s="47"/>
      <c r="EGQ461" s="47"/>
      <c r="EGR461" s="47"/>
      <c r="EGS461" s="47"/>
      <c r="EGT461" s="47"/>
      <c r="EGU461" s="47"/>
      <c r="EGV461" s="47"/>
      <c r="EGW461" s="47"/>
      <c r="EGX461" s="47"/>
      <c r="EGY461" s="47"/>
      <c r="EGZ461" s="47"/>
      <c r="EHA461" s="47"/>
      <c r="EHB461" s="47"/>
      <c r="EHC461" s="47"/>
      <c r="EHD461" s="47"/>
      <c r="EHE461" s="47"/>
      <c r="EHF461" s="47"/>
      <c r="EHG461" s="47"/>
      <c r="EHH461" s="47"/>
      <c r="EHI461" s="47"/>
      <c r="EHJ461" s="47"/>
      <c r="EHK461" s="47"/>
      <c r="EHL461" s="47"/>
      <c r="EHM461" s="47"/>
      <c r="EHN461" s="47"/>
      <c r="EHO461" s="47"/>
      <c r="EHP461" s="47"/>
      <c r="EHQ461" s="47"/>
      <c r="EHR461" s="47"/>
      <c r="EHS461" s="47"/>
      <c r="EHT461" s="47"/>
      <c r="EHU461" s="47"/>
      <c r="EHV461" s="47"/>
      <c r="EHW461" s="47"/>
      <c r="EHX461" s="47"/>
      <c r="EHY461" s="47"/>
      <c r="EHZ461" s="47"/>
      <c r="EIA461" s="47"/>
      <c r="EIB461" s="47"/>
      <c r="EIC461" s="47"/>
      <c r="EID461" s="47"/>
      <c r="EIE461" s="47"/>
      <c r="EIF461" s="47"/>
      <c r="EIG461" s="47"/>
      <c r="EIH461" s="47"/>
      <c r="EII461" s="47"/>
      <c r="EIJ461" s="47"/>
      <c r="EIK461" s="47"/>
      <c r="EIL461" s="47"/>
      <c r="EIM461" s="47"/>
      <c r="EIN461" s="47"/>
      <c r="EIO461" s="47"/>
      <c r="EIP461" s="47"/>
      <c r="EIQ461" s="47"/>
      <c r="EIR461" s="47"/>
      <c r="EIS461" s="47"/>
      <c r="EIT461" s="47"/>
      <c r="EIU461" s="47"/>
      <c r="EIV461" s="47"/>
      <c r="EIW461" s="47"/>
      <c r="EIX461" s="47"/>
      <c r="EIY461" s="47"/>
      <c r="EIZ461" s="47"/>
      <c r="EJA461" s="47"/>
      <c r="EJB461" s="47"/>
      <c r="EJC461" s="47"/>
      <c r="EJD461" s="47"/>
      <c r="EJE461" s="47"/>
      <c r="EJF461" s="47"/>
      <c r="EJG461" s="47"/>
      <c r="EJH461" s="47"/>
      <c r="EJI461" s="47"/>
      <c r="EJJ461" s="47"/>
      <c r="EJK461" s="47"/>
      <c r="EJL461" s="47"/>
      <c r="EJM461" s="47"/>
      <c r="EJN461" s="47"/>
      <c r="EJO461" s="47"/>
      <c r="EJP461" s="47"/>
      <c r="EJQ461" s="47"/>
      <c r="EJR461" s="47"/>
      <c r="EJS461" s="47"/>
      <c r="EJT461" s="47"/>
      <c r="EJU461" s="47"/>
      <c r="EJV461" s="47"/>
      <c r="EJW461" s="47"/>
      <c r="EJX461" s="47"/>
      <c r="EJY461" s="47"/>
      <c r="EJZ461" s="47"/>
      <c r="EKA461" s="47"/>
      <c r="EKB461" s="47"/>
      <c r="EKC461" s="47"/>
      <c r="EKD461" s="47"/>
      <c r="EKE461" s="47"/>
      <c r="EKF461" s="47"/>
      <c r="EKG461" s="47"/>
      <c r="EKH461" s="47"/>
      <c r="EKI461" s="47"/>
      <c r="EKJ461" s="47"/>
      <c r="EKK461" s="47"/>
      <c r="EKL461" s="47"/>
      <c r="EKM461" s="47"/>
      <c r="EKN461" s="47"/>
      <c r="EKO461" s="47"/>
      <c r="EKP461" s="47"/>
      <c r="EKQ461" s="47"/>
      <c r="EKR461" s="47"/>
      <c r="EKS461" s="47"/>
      <c r="EKT461" s="47"/>
      <c r="EKU461" s="47"/>
      <c r="EKV461" s="47"/>
      <c r="EKW461" s="47"/>
      <c r="EKX461" s="47"/>
      <c r="EKY461" s="47"/>
      <c r="EKZ461" s="47"/>
      <c r="ELA461" s="47"/>
      <c r="ELB461" s="47"/>
      <c r="ELC461" s="47"/>
      <c r="ELD461" s="47"/>
      <c r="ELE461" s="47"/>
      <c r="ELF461" s="47"/>
      <c r="ELG461" s="47"/>
      <c r="ELH461" s="47"/>
      <c r="ELI461" s="47"/>
      <c r="ELJ461" s="47"/>
      <c r="ELK461" s="47"/>
      <c r="ELL461" s="47"/>
      <c r="ELM461" s="47"/>
      <c r="ELN461" s="47"/>
      <c r="ELO461" s="47"/>
      <c r="ELP461" s="47"/>
      <c r="ELQ461" s="47"/>
      <c r="ELR461" s="47"/>
      <c r="ELS461" s="47"/>
      <c r="ELT461" s="47"/>
      <c r="ELU461" s="47"/>
      <c r="ELV461" s="47"/>
      <c r="ELW461" s="47"/>
      <c r="ELX461" s="47"/>
      <c r="ELY461" s="47"/>
      <c r="ELZ461" s="47"/>
      <c r="EMA461" s="47"/>
      <c r="EMB461" s="47"/>
      <c r="EMC461" s="47"/>
      <c r="EMD461" s="47"/>
      <c r="EME461" s="47"/>
      <c r="EMF461" s="47"/>
      <c r="EMG461" s="47"/>
      <c r="EMH461" s="47"/>
      <c r="EMI461" s="47"/>
      <c r="EMJ461" s="47"/>
      <c r="EMK461" s="47"/>
      <c r="EML461" s="47"/>
      <c r="EMM461" s="47"/>
      <c r="EMN461" s="47"/>
      <c r="EMO461" s="47"/>
      <c r="EMP461" s="47"/>
      <c r="EMQ461" s="47"/>
      <c r="EMR461" s="47"/>
      <c r="EMS461" s="47"/>
      <c r="EMT461" s="47"/>
      <c r="EMU461" s="47"/>
      <c r="EMV461" s="47"/>
      <c r="EMW461" s="47"/>
      <c r="EMX461" s="47"/>
      <c r="EMY461" s="47"/>
      <c r="EMZ461" s="47"/>
      <c r="ENA461" s="47"/>
      <c r="ENB461" s="47"/>
      <c r="ENC461" s="47"/>
      <c r="END461" s="47"/>
      <c r="ENE461" s="47"/>
      <c r="ENF461" s="47"/>
      <c r="ENG461" s="47"/>
      <c r="ENH461" s="47"/>
      <c r="ENI461" s="47"/>
      <c r="ENJ461" s="47"/>
      <c r="ENK461" s="47"/>
      <c r="ENL461" s="47"/>
      <c r="ENM461" s="47"/>
      <c r="ENN461" s="47"/>
      <c r="ENO461" s="47"/>
      <c r="ENP461" s="47"/>
      <c r="ENQ461" s="47"/>
      <c r="ENR461" s="47"/>
      <c r="ENS461" s="47"/>
      <c r="ENT461" s="47"/>
      <c r="ENU461" s="47"/>
      <c r="ENV461" s="47"/>
      <c r="ENW461" s="47"/>
      <c r="ENX461" s="47"/>
      <c r="ENY461" s="47"/>
      <c r="ENZ461" s="47"/>
      <c r="EOA461" s="47"/>
      <c r="EOB461" s="47"/>
      <c r="EOC461" s="47"/>
      <c r="EOD461" s="47"/>
      <c r="EOE461" s="47"/>
      <c r="EOF461" s="47"/>
      <c r="EOG461" s="47"/>
      <c r="EOH461" s="47"/>
      <c r="EOI461" s="47"/>
      <c r="EOJ461" s="47"/>
      <c r="EOK461" s="47"/>
      <c r="EOL461" s="47"/>
      <c r="EOM461" s="47"/>
      <c r="EON461" s="47"/>
      <c r="EOO461" s="47"/>
      <c r="EOP461" s="47"/>
      <c r="EOQ461" s="47"/>
      <c r="EOR461" s="47"/>
      <c r="EOS461" s="47"/>
      <c r="EOT461" s="47"/>
      <c r="EOU461" s="47"/>
      <c r="EOV461" s="47"/>
      <c r="EOW461" s="47"/>
      <c r="EOX461" s="47"/>
      <c r="EOY461" s="47"/>
      <c r="EOZ461" s="47"/>
      <c r="EPA461" s="47"/>
      <c r="EPB461" s="47"/>
      <c r="EPC461" s="47"/>
      <c r="EPD461" s="47"/>
      <c r="EPE461" s="47"/>
      <c r="EPF461" s="47"/>
      <c r="EPG461" s="47"/>
      <c r="EPH461" s="47"/>
      <c r="EPI461" s="47"/>
      <c r="EPJ461" s="47"/>
      <c r="EPK461" s="47"/>
      <c r="EPL461" s="47"/>
      <c r="EPM461" s="47"/>
      <c r="EPN461" s="47"/>
      <c r="EPO461" s="47"/>
      <c r="EPP461" s="47"/>
      <c r="EPQ461" s="47"/>
      <c r="EPR461" s="47"/>
      <c r="EPS461" s="47"/>
      <c r="EPT461" s="47"/>
      <c r="EPU461" s="47"/>
      <c r="EPV461" s="47"/>
      <c r="EPW461" s="47"/>
      <c r="EPX461" s="47"/>
      <c r="EPY461" s="47"/>
      <c r="EPZ461" s="47"/>
      <c r="EQA461" s="47"/>
      <c r="EQB461" s="47"/>
      <c r="EQC461" s="47"/>
      <c r="EQD461" s="47"/>
      <c r="EQE461" s="47"/>
      <c r="EQF461" s="47"/>
      <c r="EQG461" s="47"/>
      <c r="EQH461" s="47"/>
      <c r="EQI461" s="47"/>
      <c r="EQJ461" s="47"/>
      <c r="EQK461" s="47"/>
      <c r="EQL461" s="47"/>
      <c r="EQM461" s="47"/>
      <c r="EQN461" s="47"/>
      <c r="EQO461" s="47"/>
      <c r="EQP461" s="47"/>
      <c r="EQQ461" s="47"/>
      <c r="EQR461" s="47"/>
      <c r="EQS461" s="47"/>
      <c r="EQT461" s="47"/>
      <c r="EQU461" s="47"/>
      <c r="EQV461" s="47"/>
      <c r="EQW461" s="47"/>
      <c r="EQX461" s="47"/>
      <c r="EQY461" s="47"/>
      <c r="EQZ461" s="47"/>
      <c r="ERA461" s="47"/>
      <c r="ERB461" s="47"/>
      <c r="ERC461" s="47"/>
      <c r="ERD461" s="47"/>
      <c r="ERE461" s="47"/>
      <c r="ERF461" s="47"/>
      <c r="ERG461" s="47"/>
      <c r="ERH461" s="47"/>
      <c r="ERI461" s="47"/>
      <c r="ERJ461" s="47"/>
      <c r="ERK461" s="47"/>
      <c r="ERL461" s="47"/>
      <c r="ERM461" s="47"/>
      <c r="ERN461" s="47"/>
      <c r="ERO461" s="47"/>
      <c r="ERP461" s="47"/>
      <c r="ERQ461" s="47"/>
      <c r="ERR461" s="47"/>
      <c r="ERS461" s="47"/>
      <c r="ERT461" s="47"/>
      <c r="ERU461" s="47"/>
      <c r="ERV461" s="47"/>
      <c r="ERW461" s="47"/>
      <c r="ERX461" s="47"/>
      <c r="ERY461" s="47"/>
      <c r="ERZ461" s="47"/>
      <c r="ESA461" s="47"/>
      <c r="ESB461" s="47"/>
      <c r="ESC461" s="47"/>
      <c r="ESD461" s="47"/>
      <c r="ESE461" s="47"/>
      <c r="ESF461" s="47"/>
      <c r="ESG461" s="47"/>
      <c r="ESH461" s="47"/>
      <c r="ESI461" s="47"/>
      <c r="ESJ461" s="47"/>
      <c r="ESK461" s="47"/>
      <c r="ESL461" s="47"/>
      <c r="ESM461" s="47"/>
      <c r="ESN461" s="47"/>
      <c r="ESO461" s="47"/>
      <c r="ESP461" s="47"/>
      <c r="ESQ461" s="47"/>
      <c r="ESR461" s="47"/>
      <c r="ESS461" s="47"/>
      <c r="EST461" s="47"/>
      <c r="ESU461" s="47"/>
      <c r="ESV461" s="47"/>
      <c r="ESW461" s="47"/>
      <c r="ESX461" s="47"/>
      <c r="ESY461" s="47"/>
      <c r="ESZ461" s="47"/>
      <c r="ETA461" s="47"/>
      <c r="ETB461" s="47"/>
      <c r="ETC461" s="47"/>
      <c r="ETD461" s="47"/>
      <c r="ETE461" s="47"/>
      <c r="ETF461" s="47"/>
      <c r="ETG461" s="47"/>
      <c r="ETH461" s="47"/>
      <c r="ETI461" s="47"/>
      <c r="ETJ461" s="47"/>
      <c r="ETK461" s="47"/>
      <c r="ETL461" s="47"/>
      <c r="ETM461" s="47"/>
      <c r="ETN461" s="47"/>
      <c r="ETO461" s="47"/>
      <c r="ETP461" s="47"/>
      <c r="ETQ461" s="47"/>
      <c r="ETR461" s="47"/>
      <c r="ETS461" s="47"/>
      <c r="ETT461" s="47"/>
      <c r="ETU461" s="47"/>
      <c r="ETV461" s="47"/>
      <c r="ETW461" s="47"/>
      <c r="ETX461" s="47"/>
      <c r="ETY461" s="47"/>
      <c r="ETZ461" s="47"/>
      <c r="EUA461" s="47"/>
      <c r="EUB461" s="47"/>
      <c r="EUC461" s="47"/>
      <c r="EUD461" s="47"/>
      <c r="EUE461" s="47"/>
      <c r="EUF461" s="47"/>
      <c r="EUG461" s="47"/>
      <c r="EUH461" s="47"/>
      <c r="EUI461" s="47"/>
      <c r="EUJ461" s="47"/>
      <c r="EUK461" s="47"/>
      <c r="EUL461" s="47"/>
      <c r="EUM461" s="47"/>
      <c r="EUN461" s="47"/>
      <c r="EUO461" s="47"/>
      <c r="EUP461" s="47"/>
      <c r="EUQ461" s="47"/>
      <c r="EUR461" s="47"/>
      <c r="EUS461" s="47"/>
      <c r="EUT461" s="47"/>
      <c r="EUU461" s="47"/>
      <c r="EUV461" s="47"/>
      <c r="EUW461" s="47"/>
      <c r="EUX461" s="47"/>
      <c r="EUY461" s="47"/>
      <c r="EUZ461" s="47"/>
      <c r="EVA461" s="47"/>
      <c r="EVB461" s="47"/>
      <c r="EVC461" s="47"/>
      <c r="EVD461" s="47"/>
      <c r="EVE461" s="47"/>
      <c r="EVF461" s="47"/>
      <c r="EVG461" s="47"/>
      <c r="EVH461" s="47"/>
      <c r="EVI461" s="47"/>
      <c r="EVJ461" s="47"/>
      <c r="EVK461" s="47"/>
      <c r="EVL461" s="47"/>
      <c r="EVM461" s="47"/>
      <c r="EVN461" s="47"/>
      <c r="EVO461" s="47"/>
      <c r="EVP461" s="47"/>
      <c r="EVQ461" s="47"/>
      <c r="EVR461" s="47"/>
      <c r="EVS461" s="47"/>
      <c r="EVT461" s="47"/>
      <c r="EVU461" s="47"/>
      <c r="EVV461" s="47"/>
      <c r="EVW461" s="47"/>
      <c r="EVX461" s="47"/>
      <c r="EVY461" s="47"/>
      <c r="EVZ461" s="47"/>
      <c r="EWA461" s="47"/>
      <c r="EWB461" s="47"/>
      <c r="EWC461" s="47"/>
      <c r="EWD461" s="47"/>
      <c r="EWE461" s="47"/>
      <c r="EWF461" s="47"/>
      <c r="EWG461" s="47"/>
      <c r="EWH461" s="47"/>
      <c r="EWI461" s="47"/>
      <c r="EWJ461" s="47"/>
      <c r="EWK461" s="47"/>
      <c r="EWL461" s="47"/>
      <c r="EWM461" s="47"/>
      <c r="EWN461" s="47"/>
      <c r="EWO461" s="47"/>
      <c r="EWP461" s="47"/>
      <c r="EWQ461" s="47"/>
      <c r="EWR461" s="47"/>
      <c r="EWS461" s="47"/>
      <c r="EWT461" s="47"/>
      <c r="EWU461" s="47"/>
      <c r="EWV461" s="47"/>
      <c r="EWW461" s="47"/>
      <c r="EWX461" s="47"/>
      <c r="EWY461" s="47"/>
      <c r="EWZ461" s="47"/>
      <c r="EXA461" s="47"/>
      <c r="EXB461" s="47"/>
      <c r="EXC461" s="47"/>
      <c r="EXD461" s="47"/>
      <c r="EXE461" s="47"/>
      <c r="EXF461" s="47"/>
      <c r="EXG461" s="47"/>
      <c r="EXH461" s="47"/>
      <c r="EXI461" s="47"/>
      <c r="EXJ461" s="47"/>
      <c r="EXK461" s="47"/>
      <c r="EXL461" s="47"/>
      <c r="EXM461" s="47"/>
      <c r="EXN461" s="47"/>
      <c r="EXO461" s="47"/>
      <c r="EXP461" s="47"/>
      <c r="EXQ461" s="47"/>
      <c r="EXR461" s="47"/>
      <c r="EXS461" s="47"/>
      <c r="EXT461" s="47"/>
      <c r="EXU461" s="47"/>
      <c r="EXV461" s="47"/>
      <c r="EXW461" s="47"/>
      <c r="EXX461" s="47"/>
      <c r="EXY461" s="47"/>
      <c r="EXZ461" s="47"/>
      <c r="EYA461" s="47"/>
      <c r="EYB461" s="47"/>
      <c r="EYC461" s="47"/>
      <c r="EYD461" s="47"/>
      <c r="EYE461" s="47"/>
      <c r="EYF461" s="47"/>
      <c r="EYG461" s="47"/>
      <c r="EYH461" s="47"/>
      <c r="EYI461" s="47"/>
      <c r="EYJ461" s="47"/>
      <c r="EYK461" s="47"/>
      <c r="EYL461" s="47"/>
      <c r="EYM461" s="47"/>
      <c r="EYN461" s="47"/>
      <c r="EYO461" s="47"/>
      <c r="EYP461" s="47"/>
      <c r="EYQ461" s="47"/>
      <c r="EYR461" s="47"/>
      <c r="EYS461" s="47"/>
      <c r="EYT461" s="47"/>
      <c r="EYU461" s="47"/>
      <c r="EYV461" s="47"/>
      <c r="EYW461" s="47"/>
      <c r="EYX461" s="47"/>
      <c r="EYY461" s="47"/>
      <c r="EYZ461" s="47"/>
      <c r="EZA461" s="47"/>
      <c r="EZB461" s="47"/>
      <c r="EZC461" s="47"/>
      <c r="EZD461" s="47"/>
      <c r="EZE461" s="47"/>
      <c r="EZF461" s="47"/>
      <c r="EZG461" s="47"/>
      <c r="EZH461" s="47"/>
      <c r="EZI461" s="47"/>
      <c r="EZJ461" s="47"/>
      <c r="EZK461" s="47"/>
      <c r="EZL461" s="47"/>
      <c r="EZM461" s="47"/>
      <c r="EZN461" s="47"/>
      <c r="EZO461" s="47"/>
      <c r="EZP461" s="47"/>
      <c r="EZQ461" s="47"/>
      <c r="EZR461" s="47"/>
      <c r="EZS461" s="47"/>
      <c r="EZT461" s="47"/>
      <c r="EZU461" s="47"/>
      <c r="EZV461" s="47"/>
      <c r="EZW461" s="47"/>
      <c r="EZX461" s="47"/>
      <c r="EZY461" s="47"/>
      <c r="EZZ461" s="47"/>
      <c r="FAA461" s="47"/>
      <c r="FAB461" s="47"/>
      <c r="FAC461" s="47"/>
      <c r="FAD461" s="47"/>
      <c r="FAE461" s="47"/>
      <c r="FAF461" s="47"/>
      <c r="FAG461" s="47"/>
      <c r="FAH461" s="47"/>
      <c r="FAI461" s="47"/>
      <c r="FAJ461" s="47"/>
      <c r="FAK461" s="47"/>
      <c r="FAL461" s="47"/>
      <c r="FAM461" s="47"/>
      <c r="FAN461" s="47"/>
      <c r="FAO461" s="47"/>
      <c r="FAP461" s="47"/>
      <c r="FAQ461" s="47"/>
      <c r="FAR461" s="47"/>
      <c r="FAS461" s="47"/>
      <c r="FAT461" s="47"/>
      <c r="FAU461" s="47"/>
      <c r="FAV461" s="47"/>
      <c r="FAW461" s="47"/>
      <c r="FAX461" s="47"/>
      <c r="FAY461" s="47"/>
      <c r="FAZ461" s="47"/>
      <c r="FBA461" s="47"/>
      <c r="FBB461" s="47"/>
      <c r="FBC461" s="47"/>
      <c r="FBD461" s="47"/>
      <c r="FBE461" s="47"/>
      <c r="FBF461" s="47"/>
      <c r="FBG461" s="47"/>
      <c r="FBH461" s="47"/>
      <c r="FBI461" s="47"/>
      <c r="FBJ461" s="47"/>
      <c r="FBK461" s="47"/>
      <c r="FBL461" s="47"/>
      <c r="FBM461" s="47"/>
      <c r="FBN461" s="47"/>
      <c r="FBO461" s="47"/>
      <c r="FBP461" s="47"/>
      <c r="FBQ461" s="47"/>
      <c r="FBR461" s="47"/>
      <c r="FBS461" s="47"/>
      <c r="FBT461" s="47"/>
      <c r="FBU461" s="47"/>
      <c r="FBV461" s="47"/>
      <c r="FBW461" s="47"/>
      <c r="FBX461" s="47"/>
      <c r="FBY461" s="47"/>
      <c r="FBZ461" s="47"/>
      <c r="FCA461" s="47"/>
      <c r="FCB461" s="47"/>
      <c r="FCC461" s="47"/>
      <c r="FCD461" s="47"/>
      <c r="FCE461" s="47"/>
      <c r="FCF461" s="47"/>
      <c r="FCG461" s="47"/>
      <c r="FCH461" s="47"/>
      <c r="FCI461" s="47"/>
      <c r="FCJ461" s="47"/>
      <c r="FCK461" s="47"/>
      <c r="FCL461" s="47"/>
      <c r="FCM461" s="47"/>
      <c r="FCN461" s="47"/>
      <c r="FCO461" s="47"/>
      <c r="FCP461" s="47"/>
      <c r="FCQ461" s="47"/>
      <c r="FCR461" s="47"/>
      <c r="FCS461" s="47"/>
      <c r="FCT461" s="47"/>
      <c r="FCU461" s="47"/>
      <c r="FCV461" s="47"/>
      <c r="FCW461" s="47"/>
      <c r="FCX461" s="47"/>
      <c r="FCY461" s="47"/>
      <c r="FCZ461" s="47"/>
      <c r="FDA461" s="47"/>
      <c r="FDB461" s="47"/>
      <c r="FDC461" s="47"/>
      <c r="FDD461" s="47"/>
      <c r="FDE461" s="47"/>
      <c r="FDF461" s="47"/>
      <c r="FDG461" s="47"/>
      <c r="FDH461" s="47"/>
      <c r="FDI461" s="47"/>
      <c r="FDJ461" s="47"/>
      <c r="FDK461" s="47"/>
      <c r="FDL461" s="47"/>
      <c r="FDM461" s="47"/>
      <c r="FDN461" s="47"/>
      <c r="FDO461" s="47"/>
      <c r="FDP461" s="47"/>
      <c r="FDQ461" s="47"/>
      <c r="FDR461" s="47"/>
      <c r="FDS461" s="47"/>
      <c r="FDT461" s="47"/>
      <c r="FDU461" s="47"/>
      <c r="FDV461" s="47"/>
      <c r="FDW461" s="47"/>
      <c r="FDX461" s="47"/>
      <c r="FDY461" s="47"/>
      <c r="FDZ461" s="47"/>
      <c r="FEA461" s="47"/>
      <c r="FEB461" s="47"/>
      <c r="FEC461" s="47"/>
      <c r="FED461" s="47"/>
      <c r="FEE461" s="47"/>
      <c r="FEF461" s="47"/>
      <c r="FEG461" s="47"/>
      <c r="FEH461" s="47"/>
      <c r="FEI461" s="47"/>
      <c r="FEJ461" s="47"/>
      <c r="FEK461" s="47"/>
      <c r="FEL461" s="47"/>
      <c r="FEM461" s="47"/>
      <c r="FEN461" s="47"/>
      <c r="FEO461" s="47"/>
      <c r="FEP461" s="47"/>
      <c r="FEQ461" s="47"/>
      <c r="FER461" s="47"/>
      <c r="FES461" s="47"/>
      <c r="FET461" s="47"/>
      <c r="FEU461" s="47"/>
      <c r="FEV461" s="47"/>
      <c r="FEW461" s="47"/>
      <c r="FEX461" s="47"/>
      <c r="FEY461" s="47"/>
      <c r="FEZ461" s="47"/>
      <c r="FFA461" s="47"/>
      <c r="FFB461" s="47"/>
      <c r="FFC461" s="47"/>
      <c r="FFD461" s="47"/>
      <c r="FFE461" s="47"/>
      <c r="FFF461" s="47"/>
      <c r="FFG461" s="47"/>
      <c r="FFH461" s="47"/>
      <c r="FFI461" s="47"/>
      <c r="FFJ461" s="47"/>
      <c r="FFK461" s="47"/>
      <c r="FFL461" s="47"/>
      <c r="FFM461" s="47"/>
      <c r="FFN461" s="47"/>
      <c r="FFO461" s="47"/>
      <c r="FFP461" s="47"/>
      <c r="FFQ461" s="47"/>
      <c r="FFR461" s="47"/>
      <c r="FFS461" s="47"/>
      <c r="FFT461" s="47"/>
      <c r="FFU461" s="47"/>
      <c r="FFV461" s="47"/>
      <c r="FFW461" s="47"/>
      <c r="FFX461" s="47"/>
      <c r="FFY461" s="47"/>
      <c r="FFZ461" s="47"/>
      <c r="FGA461" s="47"/>
      <c r="FGB461" s="47"/>
      <c r="FGC461" s="47"/>
      <c r="FGD461" s="47"/>
      <c r="FGE461" s="47"/>
      <c r="FGF461" s="47"/>
      <c r="FGG461" s="47"/>
      <c r="FGH461" s="47"/>
      <c r="FGI461" s="47"/>
      <c r="FGJ461" s="47"/>
      <c r="FGK461" s="47"/>
      <c r="FGL461" s="47"/>
      <c r="FGM461" s="47"/>
      <c r="FGN461" s="47"/>
      <c r="FGO461" s="47"/>
      <c r="FGP461" s="47"/>
      <c r="FGQ461" s="47"/>
      <c r="FGR461" s="47"/>
      <c r="FGS461" s="47"/>
      <c r="FGT461" s="47"/>
      <c r="FGU461" s="47"/>
      <c r="FGV461" s="47"/>
      <c r="FGW461" s="47"/>
      <c r="FGX461" s="47"/>
      <c r="FGY461" s="47"/>
      <c r="FGZ461" s="47"/>
      <c r="FHA461" s="47"/>
      <c r="FHB461" s="47"/>
      <c r="FHC461" s="47"/>
      <c r="FHD461" s="47"/>
      <c r="FHE461" s="47"/>
      <c r="FHF461" s="47"/>
      <c r="FHG461" s="47"/>
      <c r="FHH461" s="47"/>
      <c r="FHI461" s="47"/>
      <c r="FHJ461" s="47"/>
      <c r="FHK461" s="47"/>
      <c r="FHL461" s="47"/>
      <c r="FHM461" s="47"/>
      <c r="FHN461" s="47"/>
      <c r="FHO461" s="47"/>
      <c r="FHP461" s="47"/>
      <c r="FHQ461" s="47"/>
      <c r="FHR461" s="47"/>
      <c r="FHS461" s="47"/>
      <c r="FHT461" s="47"/>
      <c r="FHU461" s="47"/>
      <c r="FHV461" s="47"/>
      <c r="FHW461" s="47"/>
      <c r="FHX461" s="47"/>
      <c r="FHY461" s="47"/>
      <c r="FHZ461" s="47"/>
      <c r="FIA461" s="47"/>
      <c r="FIB461" s="47"/>
      <c r="FIC461" s="47"/>
      <c r="FID461" s="47"/>
      <c r="FIE461" s="47"/>
      <c r="FIF461" s="47"/>
      <c r="FIG461" s="47"/>
      <c r="FIH461" s="47"/>
      <c r="FII461" s="47"/>
      <c r="FIJ461" s="47"/>
      <c r="FIK461" s="47"/>
      <c r="FIL461" s="47"/>
      <c r="FIM461" s="47"/>
      <c r="FIN461" s="47"/>
      <c r="FIO461" s="47"/>
      <c r="FIP461" s="47"/>
      <c r="FIQ461" s="47"/>
      <c r="FIR461" s="47"/>
      <c r="FIS461" s="47"/>
      <c r="FIT461" s="47"/>
      <c r="FIU461" s="47"/>
      <c r="FIV461" s="47"/>
      <c r="FIW461" s="47"/>
      <c r="FIX461" s="47"/>
      <c r="FIY461" s="47"/>
      <c r="FIZ461" s="47"/>
      <c r="FJA461" s="47"/>
      <c r="FJB461" s="47"/>
      <c r="FJC461" s="47"/>
      <c r="FJD461" s="47"/>
      <c r="FJE461" s="47"/>
      <c r="FJF461" s="47"/>
      <c r="FJG461" s="47"/>
      <c r="FJH461" s="47"/>
      <c r="FJI461" s="47"/>
      <c r="FJJ461" s="47"/>
      <c r="FJK461" s="47"/>
      <c r="FJL461" s="47"/>
      <c r="FJM461" s="47"/>
      <c r="FJN461" s="47"/>
      <c r="FJO461" s="47"/>
      <c r="FJP461" s="47"/>
      <c r="FJQ461" s="47"/>
      <c r="FJR461" s="47"/>
      <c r="FJS461" s="47"/>
      <c r="FJT461" s="47"/>
      <c r="FJU461" s="47"/>
      <c r="FJV461" s="47"/>
      <c r="FJW461" s="47"/>
      <c r="FJX461" s="47"/>
      <c r="FJY461" s="47"/>
      <c r="FJZ461" s="47"/>
      <c r="FKA461" s="47"/>
      <c r="FKB461" s="47"/>
      <c r="FKC461" s="47"/>
      <c r="FKD461" s="47"/>
      <c r="FKE461" s="47"/>
      <c r="FKF461" s="47"/>
      <c r="FKG461" s="47"/>
      <c r="FKH461" s="47"/>
      <c r="FKI461" s="47"/>
      <c r="FKJ461" s="47"/>
      <c r="FKK461" s="47"/>
      <c r="FKL461" s="47"/>
      <c r="FKM461" s="47"/>
      <c r="FKN461" s="47"/>
      <c r="FKO461" s="47"/>
      <c r="FKP461" s="47"/>
      <c r="FKQ461" s="47"/>
      <c r="FKR461" s="47"/>
      <c r="FKS461" s="47"/>
      <c r="FKT461" s="47"/>
      <c r="FKU461" s="47"/>
      <c r="FKV461" s="47"/>
      <c r="FKW461" s="47"/>
      <c r="FKX461" s="47"/>
      <c r="FKY461" s="47"/>
      <c r="FKZ461" s="47"/>
      <c r="FLA461" s="47"/>
      <c r="FLB461" s="47"/>
      <c r="FLC461" s="47"/>
      <c r="FLD461" s="47"/>
      <c r="FLE461" s="47"/>
      <c r="FLF461" s="47"/>
      <c r="FLG461" s="47"/>
      <c r="FLH461" s="47"/>
      <c r="FLI461" s="47"/>
      <c r="FLJ461" s="47"/>
      <c r="FLK461" s="47"/>
      <c r="FLL461" s="47"/>
      <c r="FLM461" s="47"/>
      <c r="FLN461" s="47"/>
      <c r="FLO461" s="47"/>
      <c r="FLP461" s="47"/>
      <c r="FLQ461" s="47"/>
      <c r="FLR461" s="47"/>
      <c r="FLS461" s="47"/>
      <c r="FLT461" s="47"/>
      <c r="FLU461" s="47"/>
      <c r="FLV461" s="47"/>
      <c r="FLW461" s="47"/>
      <c r="FLX461" s="47"/>
      <c r="FLY461" s="47"/>
      <c r="FLZ461" s="47"/>
      <c r="FMA461" s="47"/>
      <c r="FMB461" s="47"/>
      <c r="FMC461" s="47"/>
      <c r="FMD461" s="47"/>
      <c r="FME461" s="47"/>
      <c r="FMF461" s="47"/>
      <c r="FMG461" s="47"/>
      <c r="FMH461" s="47"/>
      <c r="FMI461" s="47"/>
      <c r="FMJ461" s="47"/>
      <c r="FMK461" s="47"/>
      <c r="FML461" s="47"/>
      <c r="FMM461" s="47"/>
      <c r="FMN461" s="47"/>
      <c r="FMO461" s="47"/>
      <c r="FMP461" s="47"/>
      <c r="FMQ461" s="47"/>
      <c r="FMR461" s="47"/>
      <c r="FMS461" s="47"/>
      <c r="FMT461" s="47"/>
      <c r="FMU461" s="47"/>
      <c r="FMV461" s="47"/>
      <c r="FMW461" s="47"/>
      <c r="FMX461" s="47"/>
      <c r="FMY461" s="47"/>
      <c r="FMZ461" s="47"/>
      <c r="FNA461" s="47"/>
      <c r="FNB461" s="47"/>
      <c r="FNC461" s="47"/>
      <c r="FND461" s="47"/>
      <c r="FNE461" s="47"/>
      <c r="FNF461" s="47"/>
      <c r="FNG461" s="47"/>
      <c r="FNH461" s="47"/>
      <c r="FNI461" s="47"/>
      <c r="FNJ461" s="47"/>
      <c r="FNK461" s="47"/>
      <c r="FNL461" s="47"/>
      <c r="FNM461" s="47"/>
      <c r="FNN461" s="47"/>
      <c r="FNO461" s="47"/>
      <c r="FNP461" s="47"/>
      <c r="FNQ461" s="47"/>
      <c r="FNR461" s="47"/>
      <c r="FNS461" s="47"/>
      <c r="FNT461" s="47"/>
      <c r="FNU461" s="47"/>
      <c r="FNV461" s="47"/>
      <c r="FNW461" s="47"/>
      <c r="FNX461" s="47"/>
      <c r="FNY461" s="47"/>
      <c r="FNZ461" s="47"/>
      <c r="FOA461" s="47"/>
      <c r="FOB461" s="47"/>
      <c r="FOC461" s="47"/>
      <c r="FOD461" s="47"/>
      <c r="FOE461" s="47"/>
      <c r="FOF461" s="47"/>
      <c r="FOG461" s="47"/>
      <c r="FOH461" s="47"/>
      <c r="FOI461" s="47"/>
      <c r="FOJ461" s="47"/>
      <c r="FOK461" s="47"/>
      <c r="FOL461" s="47"/>
      <c r="FOM461" s="47"/>
      <c r="FON461" s="47"/>
      <c r="FOO461" s="47"/>
      <c r="FOP461" s="47"/>
      <c r="FOQ461" s="47"/>
      <c r="FOR461" s="47"/>
      <c r="FOS461" s="47"/>
      <c r="FOT461" s="47"/>
      <c r="FOU461" s="47"/>
      <c r="FOV461" s="47"/>
      <c r="FOW461" s="47"/>
      <c r="FOX461" s="47"/>
      <c r="FOY461" s="47"/>
      <c r="FOZ461" s="47"/>
      <c r="FPA461" s="47"/>
      <c r="FPB461" s="47"/>
      <c r="FPC461" s="47"/>
      <c r="FPD461" s="47"/>
      <c r="FPE461" s="47"/>
      <c r="FPF461" s="47"/>
      <c r="FPG461" s="47"/>
      <c r="FPH461" s="47"/>
      <c r="FPI461" s="47"/>
      <c r="FPJ461" s="47"/>
      <c r="FPK461" s="47"/>
      <c r="FPL461" s="47"/>
      <c r="FPM461" s="47"/>
      <c r="FPN461" s="47"/>
      <c r="FPO461" s="47"/>
      <c r="FPP461" s="47"/>
      <c r="FPQ461" s="47"/>
      <c r="FPR461" s="47"/>
      <c r="FPS461" s="47"/>
      <c r="FPT461" s="47"/>
      <c r="FPU461" s="47"/>
      <c r="FPV461" s="47"/>
      <c r="FPW461" s="47"/>
      <c r="FPX461" s="47"/>
      <c r="FPY461" s="47"/>
      <c r="FPZ461" s="47"/>
      <c r="FQA461" s="47"/>
      <c r="FQB461" s="47"/>
      <c r="FQC461" s="47"/>
      <c r="FQD461" s="47"/>
      <c r="FQE461" s="47"/>
      <c r="FQF461" s="47"/>
      <c r="FQG461" s="47"/>
      <c r="FQH461" s="47"/>
      <c r="FQI461" s="47"/>
      <c r="FQJ461" s="47"/>
      <c r="FQK461" s="47"/>
      <c r="FQL461" s="47"/>
      <c r="FQM461" s="47"/>
      <c r="FQN461" s="47"/>
      <c r="FQO461" s="47"/>
      <c r="FQP461" s="47"/>
      <c r="FQQ461" s="47"/>
      <c r="FQR461" s="47"/>
      <c r="FQS461" s="47"/>
      <c r="FQT461" s="47"/>
      <c r="FQU461" s="47"/>
      <c r="FQV461" s="47"/>
      <c r="FQW461" s="47"/>
      <c r="FQX461" s="47"/>
      <c r="FQY461" s="47"/>
      <c r="FQZ461" s="47"/>
      <c r="FRA461" s="47"/>
      <c r="FRB461" s="47"/>
      <c r="FRC461" s="47"/>
      <c r="FRD461" s="47"/>
      <c r="FRE461" s="47"/>
      <c r="FRF461" s="47"/>
      <c r="FRG461" s="47"/>
      <c r="FRH461" s="47"/>
      <c r="FRI461" s="47"/>
      <c r="FRJ461" s="47"/>
      <c r="FRK461" s="47"/>
      <c r="FRL461" s="47"/>
      <c r="FRM461" s="47"/>
      <c r="FRN461" s="47"/>
      <c r="FRO461" s="47"/>
      <c r="FRP461" s="47"/>
      <c r="FRQ461" s="47"/>
      <c r="FRR461" s="47"/>
      <c r="FRS461" s="47"/>
      <c r="FRT461" s="47"/>
      <c r="FRU461" s="47"/>
      <c r="FRV461" s="47"/>
      <c r="FRW461" s="47"/>
      <c r="FRX461" s="47"/>
      <c r="FRY461" s="47"/>
      <c r="FRZ461" s="47"/>
      <c r="FSA461" s="47"/>
      <c r="FSB461" s="47"/>
      <c r="FSC461" s="47"/>
      <c r="FSD461" s="47"/>
      <c r="FSE461" s="47"/>
      <c r="FSF461" s="47"/>
      <c r="FSG461" s="47"/>
      <c r="FSH461" s="47"/>
      <c r="FSI461" s="47"/>
      <c r="FSJ461" s="47"/>
      <c r="FSK461" s="47"/>
      <c r="FSL461" s="47"/>
      <c r="FSM461" s="47"/>
      <c r="FSN461" s="47"/>
      <c r="FSO461" s="47"/>
      <c r="FSP461" s="47"/>
      <c r="FSQ461" s="47"/>
      <c r="FSR461" s="47"/>
      <c r="FSS461" s="47"/>
      <c r="FST461" s="47"/>
      <c r="FSU461" s="47"/>
      <c r="FSV461" s="47"/>
      <c r="FSW461" s="47"/>
      <c r="FSX461" s="47"/>
      <c r="FSY461" s="47"/>
      <c r="FSZ461" s="47"/>
      <c r="FTA461" s="47"/>
      <c r="FTB461" s="47"/>
      <c r="FTC461" s="47"/>
      <c r="FTD461" s="47"/>
      <c r="FTE461" s="47"/>
      <c r="FTF461" s="47"/>
      <c r="FTG461" s="47"/>
      <c r="FTH461" s="47"/>
      <c r="FTI461" s="47"/>
      <c r="FTJ461" s="47"/>
      <c r="FTK461" s="47"/>
      <c r="FTL461" s="47"/>
      <c r="FTM461" s="47"/>
      <c r="FTN461" s="47"/>
      <c r="FTO461" s="47"/>
      <c r="FTP461" s="47"/>
      <c r="FTQ461" s="47"/>
      <c r="FTR461" s="47"/>
      <c r="FTS461" s="47"/>
      <c r="FTT461" s="47"/>
      <c r="FTU461" s="47"/>
      <c r="FTV461" s="47"/>
      <c r="FTW461" s="47"/>
      <c r="FTX461" s="47"/>
      <c r="FTY461" s="47"/>
      <c r="FTZ461" s="47"/>
      <c r="FUA461" s="47"/>
      <c r="FUB461" s="47"/>
      <c r="FUC461" s="47"/>
      <c r="FUD461" s="47"/>
      <c r="FUE461" s="47"/>
      <c r="FUF461" s="47"/>
      <c r="FUG461" s="47"/>
      <c r="FUH461" s="47"/>
      <c r="FUI461" s="47"/>
      <c r="FUJ461" s="47"/>
      <c r="FUK461" s="47"/>
      <c r="FUL461" s="47"/>
      <c r="FUM461" s="47"/>
      <c r="FUN461" s="47"/>
      <c r="FUO461" s="47"/>
      <c r="FUP461" s="47"/>
      <c r="FUQ461" s="47"/>
      <c r="FUR461" s="47"/>
      <c r="FUS461" s="47"/>
      <c r="FUT461" s="47"/>
      <c r="FUU461" s="47"/>
      <c r="FUV461" s="47"/>
      <c r="FUW461" s="47"/>
      <c r="FUX461" s="47"/>
      <c r="FUY461" s="47"/>
      <c r="FUZ461" s="47"/>
      <c r="FVA461" s="47"/>
      <c r="FVB461" s="47"/>
      <c r="FVC461" s="47"/>
      <c r="FVD461" s="47"/>
      <c r="FVE461" s="47"/>
      <c r="FVF461" s="47"/>
      <c r="FVG461" s="47"/>
      <c r="FVH461" s="47"/>
      <c r="FVI461" s="47"/>
      <c r="FVJ461" s="47"/>
      <c r="FVK461" s="47"/>
      <c r="FVL461" s="47"/>
      <c r="FVM461" s="47"/>
      <c r="FVN461" s="47"/>
      <c r="FVO461" s="47"/>
      <c r="FVP461" s="47"/>
      <c r="FVQ461" s="47"/>
      <c r="FVR461" s="47"/>
      <c r="FVS461" s="47"/>
      <c r="FVT461" s="47"/>
      <c r="FVU461" s="47"/>
      <c r="FVV461" s="47"/>
      <c r="FVW461" s="47"/>
      <c r="FVX461" s="47"/>
      <c r="FVY461" s="47"/>
      <c r="FVZ461" s="47"/>
      <c r="FWA461" s="47"/>
      <c r="FWB461" s="47"/>
      <c r="FWC461" s="47"/>
      <c r="FWD461" s="47"/>
      <c r="FWE461" s="47"/>
      <c r="FWF461" s="47"/>
      <c r="FWG461" s="47"/>
      <c r="FWH461" s="47"/>
      <c r="FWI461" s="47"/>
      <c r="FWJ461" s="47"/>
      <c r="FWK461" s="47"/>
      <c r="FWL461" s="47"/>
      <c r="FWM461" s="47"/>
      <c r="FWN461" s="47"/>
      <c r="FWO461" s="47"/>
      <c r="FWP461" s="47"/>
      <c r="FWQ461" s="47"/>
      <c r="FWR461" s="47"/>
      <c r="FWS461" s="47"/>
      <c r="FWT461" s="47"/>
      <c r="FWU461" s="47"/>
      <c r="FWV461" s="47"/>
      <c r="FWW461" s="47"/>
      <c r="FWX461" s="47"/>
      <c r="FWY461" s="47"/>
      <c r="FWZ461" s="47"/>
      <c r="FXA461" s="47"/>
      <c r="FXB461" s="47"/>
      <c r="FXC461" s="47"/>
      <c r="FXD461" s="47"/>
      <c r="FXE461" s="47"/>
      <c r="FXF461" s="47"/>
      <c r="FXG461" s="47"/>
      <c r="FXH461" s="47"/>
      <c r="FXI461" s="47"/>
      <c r="FXJ461" s="47"/>
      <c r="FXK461" s="47"/>
      <c r="FXL461" s="47"/>
      <c r="FXM461" s="47"/>
      <c r="FXN461" s="47"/>
      <c r="FXO461" s="47"/>
      <c r="FXP461" s="47"/>
      <c r="FXQ461" s="47"/>
      <c r="FXR461" s="47"/>
      <c r="FXS461" s="47"/>
      <c r="FXT461" s="47"/>
      <c r="FXU461" s="47"/>
      <c r="FXV461" s="47"/>
      <c r="FXW461" s="47"/>
      <c r="FXX461" s="47"/>
      <c r="FXY461" s="47"/>
      <c r="FXZ461" s="47"/>
      <c r="FYA461" s="47"/>
      <c r="FYB461" s="47"/>
      <c r="FYC461" s="47"/>
      <c r="FYD461" s="47"/>
      <c r="FYE461" s="47"/>
      <c r="FYF461" s="47"/>
      <c r="FYG461" s="47"/>
      <c r="FYH461" s="47"/>
      <c r="FYI461" s="47"/>
      <c r="FYJ461" s="47"/>
      <c r="FYK461" s="47"/>
      <c r="FYL461" s="47"/>
      <c r="FYM461" s="47"/>
      <c r="FYN461" s="47"/>
      <c r="FYO461" s="47"/>
      <c r="FYP461" s="47"/>
      <c r="FYQ461" s="47"/>
      <c r="FYR461" s="47"/>
      <c r="FYS461" s="47"/>
      <c r="FYT461" s="47"/>
      <c r="FYU461" s="47"/>
      <c r="FYV461" s="47"/>
      <c r="FYW461" s="47"/>
      <c r="FYX461" s="47"/>
      <c r="FYY461" s="47"/>
      <c r="FYZ461" s="47"/>
      <c r="FZA461" s="47"/>
      <c r="FZB461" s="47"/>
      <c r="FZC461" s="47"/>
      <c r="FZD461" s="47"/>
      <c r="FZE461" s="47"/>
      <c r="FZF461" s="47"/>
      <c r="FZG461" s="47"/>
      <c r="FZH461" s="47"/>
      <c r="FZI461" s="47"/>
      <c r="FZJ461" s="47"/>
      <c r="FZK461" s="47"/>
      <c r="FZL461" s="47"/>
      <c r="FZM461" s="47"/>
      <c r="FZN461" s="47"/>
      <c r="FZO461" s="47"/>
      <c r="FZP461" s="47"/>
      <c r="FZQ461" s="47"/>
      <c r="FZR461" s="47"/>
      <c r="FZS461" s="47"/>
      <c r="FZT461" s="47"/>
      <c r="FZU461" s="47"/>
      <c r="FZV461" s="47"/>
      <c r="FZW461" s="47"/>
      <c r="FZX461" s="47"/>
      <c r="FZY461" s="47"/>
      <c r="FZZ461" s="47"/>
      <c r="GAA461" s="47"/>
      <c r="GAB461" s="47"/>
      <c r="GAC461" s="47"/>
      <c r="GAD461" s="47"/>
      <c r="GAE461" s="47"/>
      <c r="GAF461" s="47"/>
      <c r="GAG461" s="47"/>
      <c r="GAH461" s="47"/>
      <c r="GAI461" s="47"/>
      <c r="GAJ461" s="47"/>
      <c r="GAK461" s="47"/>
      <c r="GAL461" s="47"/>
      <c r="GAM461" s="47"/>
      <c r="GAN461" s="47"/>
      <c r="GAO461" s="47"/>
      <c r="GAP461" s="47"/>
      <c r="GAQ461" s="47"/>
      <c r="GAR461" s="47"/>
      <c r="GAS461" s="47"/>
      <c r="GAT461" s="47"/>
      <c r="GAU461" s="47"/>
      <c r="GAV461" s="47"/>
      <c r="GAW461" s="47"/>
      <c r="GAX461" s="47"/>
      <c r="GAY461" s="47"/>
      <c r="GAZ461" s="47"/>
      <c r="GBA461" s="47"/>
      <c r="GBB461" s="47"/>
      <c r="GBC461" s="47"/>
      <c r="GBD461" s="47"/>
      <c r="GBE461" s="47"/>
      <c r="GBF461" s="47"/>
      <c r="GBG461" s="47"/>
      <c r="GBH461" s="47"/>
      <c r="GBI461" s="47"/>
      <c r="GBJ461" s="47"/>
      <c r="GBK461" s="47"/>
      <c r="GBL461" s="47"/>
      <c r="GBM461" s="47"/>
      <c r="GBN461" s="47"/>
      <c r="GBO461" s="47"/>
      <c r="GBP461" s="47"/>
      <c r="GBQ461" s="47"/>
      <c r="GBR461" s="47"/>
      <c r="GBS461" s="47"/>
      <c r="GBT461" s="47"/>
      <c r="GBU461" s="47"/>
      <c r="GBV461" s="47"/>
      <c r="GBW461" s="47"/>
      <c r="GBX461" s="47"/>
      <c r="GBY461" s="47"/>
      <c r="GBZ461" s="47"/>
      <c r="GCA461" s="47"/>
      <c r="GCB461" s="47"/>
      <c r="GCC461" s="47"/>
      <c r="GCD461" s="47"/>
      <c r="GCE461" s="47"/>
      <c r="GCF461" s="47"/>
      <c r="GCG461" s="47"/>
      <c r="GCH461" s="47"/>
      <c r="GCI461" s="47"/>
      <c r="GCJ461" s="47"/>
      <c r="GCK461" s="47"/>
      <c r="GCL461" s="47"/>
      <c r="GCM461" s="47"/>
      <c r="GCN461" s="47"/>
      <c r="GCO461" s="47"/>
      <c r="GCP461" s="47"/>
      <c r="GCQ461" s="47"/>
      <c r="GCR461" s="47"/>
      <c r="GCS461" s="47"/>
      <c r="GCT461" s="47"/>
      <c r="GCU461" s="47"/>
      <c r="GCV461" s="47"/>
      <c r="GCW461" s="47"/>
      <c r="GCX461" s="47"/>
      <c r="GCY461" s="47"/>
      <c r="GCZ461" s="47"/>
      <c r="GDA461" s="47"/>
      <c r="GDB461" s="47"/>
      <c r="GDC461" s="47"/>
      <c r="GDD461" s="47"/>
      <c r="GDE461" s="47"/>
      <c r="GDF461" s="47"/>
      <c r="GDG461" s="47"/>
      <c r="GDH461" s="47"/>
      <c r="GDI461" s="47"/>
      <c r="GDJ461" s="47"/>
      <c r="GDK461" s="47"/>
      <c r="GDL461" s="47"/>
      <c r="GDM461" s="47"/>
      <c r="GDN461" s="47"/>
      <c r="GDO461" s="47"/>
      <c r="GDP461" s="47"/>
      <c r="GDQ461" s="47"/>
      <c r="GDR461" s="47"/>
      <c r="GDS461" s="47"/>
      <c r="GDT461" s="47"/>
      <c r="GDU461" s="47"/>
      <c r="GDV461" s="47"/>
      <c r="GDW461" s="47"/>
      <c r="GDX461" s="47"/>
      <c r="GDY461" s="47"/>
      <c r="GDZ461" s="47"/>
      <c r="GEA461" s="47"/>
      <c r="GEB461" s="47"/>
      <c r="GEC461" s="47"/>
      <c r="GED461" s="47"/>
      <c r="GEE461" s="47"/>
      <c r="GEF461" s="47"/>
      <c r="GEG461" s="47"/>
      <c r="GEH461" s="47"/>
      <c r="GEI461" s="47"/>
      <c r="GEJ461" s="47"/>
      <c r="GEK461" s="47"/>
      <c r="GEL461" s="47"/>
      <c r="GEM461" s="47"/>
      <c r="GEN461" s="47"/>
      <c r="GEO461" s="47"/>
      <c r="GEP461" s="47"/>
      <c r="GEQ461" s="47"/>
      <c r="GER461" s="47"/>
      <c r="GES461" s="47"/>
      <c r="GET461" s="47"/>
      <c r="GEU461" s="47"/>
      <c r="GEV461" s="47"/>
      <c r="GEW461" s="47"/>
      <c r="GEX461" s="47"/>
      <c r="GEY461" s="47"/>
      <c r="GEZ461" s="47"/>
      <c r="GFA461" s="47"/>
      <c r="GFB461" s="47"/>
      <c r="GFC461" s="47"/>
      <c r="GFD461" s="47"/>
      <c r="GFE461" s="47"/>
      <c r="GFF461" s="47"/>
      <c r="GFG461" s="47"/>
      <c r="GFH461" s="47"/>
      <c r="GFI461" s="47"/>
      <c r="GFJ461" s="47"/>
      <c r="GFK461" s="47"/>
      <c r="GFL461" s="47"/>
      <c r="GFM461" s="47"/>
      <c r="GFN461" s="47"/>
      <c r="GFO461" s="47"/>
      <c r="GFP461" s="47"/>
      <c r="GFQ461" s="47"/>
      <c r="GFR461" s="47"/>
      <c r="GFS461" s="47"/>
      <c r="GFT461" s="47"/>
      <c r="GFU461" s="47"/>
      <c r="GFV461" s="47"/>
      <c r="GFW461" s="47"/>
      <c r="GFX461" s="47"/>
      <c r="GFY461" s="47"/>
      <c r="GFZ461" s="47"/>
      <c r="GGA461" s="47"/>
      <c r="GGB461" s="47"/>
      <c r="GGC461" s="47"/>
      <c r="GGD461" s="47"/>
      <c r="GGE461" s="47"/>
      <c r="GGF461" s="47"/>
      <c r="GGG461" s="47"/>
      <c r="GGH461" s="47"/>
      <c r="GGI461" s="47"/>
      <c r="GGJ461" s="47"/>
      <c r="GGK461" s="47"/>
      <c r="GGL461" s="47"/>
      <c r="GGM461" s="47"/>
      <c r="GGN461" s="47"/>
      <c r="GGO461" s="47"/>
      <c r="GGP461" s="47"/>
      <c r="GGQ461" s="47"/>
      <c r="GGR461" s="47"/>
      <c r="GGS461" s="47"/>
      <c r="GGT461" s="47"/>
      <c r="GGU461" s="47"/>
      <c r="GGV461" s="47"/>
      <c r="GGW461" s="47"/>
      <c r="GGX461" s="47"/>
      <c r="GGY461" s="47"/>
      <c r="GGZ461" s="47"/>
      <c r="GHA461" s="47"/>
      <c r="GHB461" s="47"/>
      <c r="GHC461" s="47"/>
      <c r="GHD461" s="47"/>
      <c r="GHE461" s="47"/>
      <c r="GHF461" s="47"/>
      <c r="GHG461" s="47"/>
      <c r="GHH461" s="47"/>
      <c r="GHI461" s="47"/>
      <c r="GHJ461" s="47"/>
      <c r="GHK461" s="47"/>
      <c r="GHL461" s="47"/>
      <c r="GHM461" s="47"/>
      <c r="GHN461" s="47"/>
      <c r="GHO461" s="47"/>
      <c r="GHP461" s="47"/>
      <c r="GHQ461" s="47"/>
      <c r="GHR461" s="47"/>
      <c r="GHS461" s="47"/>
      <c r="GHT461" s="47"/>
      <c r="GHU461" s="47"/>
      <c r="GHV461" s="47"/>
      <c r="GHW461" s="47"/>
      <c r="GHX461" s="47"/>
      <c r="GHY461" s="47"/>
      <c r="GHZ461" s="47"/>
      <c r="GIA461" s="47"/>
      <c r="GIB461" s="47"/>
      <c r="GIC461" s="47"/>
      <c r="GID461" s="47"/>
      <c r="GIE461" s="47"/>
      <c r="GIF461" s="47"/>
      <c r="GIG461" s="47"/>
      <c r="GIH461" s="47"/>
      <c r="GII461" s="47"/>
      <c r="GIJ461" s="47"/>
      <c r="GIK461" s="47"/>
      <c r="GIL461" s="47"/>
      <c r="GIM461" s="47"/>
      <c r="GIN461" s="47"/>
      <c r="GIO461" s="47"/>
      <c r="GIP461" s="47"/>
      <c r="GIQ461" s="47"/>
      <c r="GIR461" s="47"/>
      <c r="GIS461" s="47"/>
      <c r="GIT461" s="47"/>
      <c r="GIU461" s="47"/>
      <c r="GIV461" s="47"/>
      <c r="GIW461" s="47"/>
      <c r="GIX461" s="47"/>
      <c r="GIY461" s="47"/>
      <c r="GIZ461" s="47"/>
      <c r="GJA461" s="47"/>
      <c r="GJB461" s="47"/>
      <c r="GJC461" s="47"/>
      <c r="GJD461" s="47"/>
      <c r="GJE461" s="47"/>
      <c r="GJF461" s="47"/>
      <c r="GJG461" s="47"/>
      <c r="GJH461" s="47"/>
      <c r="GJI461" s="47"/>
      <c r="GJJ461" s="47"/>
      <c r="GJK461" s="47"/>
      <c r="GJL461" s="47"/>
      <c r="GJM461" s="47"/>
      <c r="GJN461" s="47"/>
      <c r="GJO461" s="47"/>
      <c r="GJP461" s="47"/>
      <c r="GJQ461" s="47"/>
      <c r="GJR461" s="47"/>
      <c r="GJS461" s="47"/>
      <c r="GJT461" s="47"/>
      <c r="GJU461" s="47"/>
      <c r="GJV461" s="47"/>
      <c r="GJW461" s="47"/>
      <c r="GJX461" s="47"/>
      <c r="GJY461" s="47"/>
      <c r="GJZ461" s="47"/>
      <c r="GKA461" s="47"/>
      <c r="GKB461" s="47"/>
      <c r="GKC461" s="47"/>
      <c r="GKD461" s="47"/>
      <c r="GKE461" s="47"/>
      <c r="GKF461" s="47"/>
      <c r="GKG461" s="47"/>
      <c r="GKH461" s="47"/>
      <c r="GKI461" s="47"/>
      <c r="GKJ461" s="47"/>
      <c r="GKK461" s="47"/>
      <c r="GKL461" s="47"/>
      <c r="GKM461" s="47"/>
      <c r="GKN461" s="47"/>
      <c r="GKO461" s="47"/>
      <c r="GKP461" s="47"/>
      <c r="GKQ461" s="47"/>
      <c r="GKR461" s="47"/>
      <c r="GKS461" s="47"/>
      <c r="GKT461" s="47"/>
      <c r="GKU461" s="47"/>
      <c r="GKV461" s="47"/>
      <c r="GKW461" s="47"/>
      <c r="GKX461" s="47"/>
      <c r="GKY461" s="47"/>
      <c r="GKZ461" s="47"/>
      <c r="GLA461" s="47"/>
      <c r="GLB461" s="47"/>
      <c r="GLC461" s="47"/>
      <c r="GLD461" s="47"/>
      <c r="GLE461" s="47"/>
      <c r="GLF461" s="47"/>
      <c r="GLG461" s="47"/>
      <c r="GLH461" s="47"/>
      <c r="GLI461" s="47"/>
      <c r="GLJ461" s="47"/>
      <c r="GLK461" s="47"/>
      <c r="GLL461" s="47"/>
      <c r="GLM461" s="47"/>
      <c r="GLN461" s="47"/>
      <c r="GLO461" s="47"/>
      <c r="GLP461" s="47"/>
      <c r="GLQ461" s="47"/>
      <c r="GLR461" s="47"/>
      <c r="GLS461" s="47"/>
      <c r="GLT461" s="47"/>
      <c r="GLU461" s="47"/>
      <c r="GLV461" s="47"/>
      <c r="GLW461" s="47"/>
      <c r="GLX461" s="47"/>
      <c r="GLY461" s="47"/>
      <c r="GLZ461" s="47"/>
      <c r="GMA461" s="47"/>
      <c r="GMB461" s="47"/>
      <c r="GMC461" s="47"/>
      <c r="GMD461" s="47"/>
      <c r="GME461" s="47"/>
      <c r="GMF461" s="47"/>
      <c r="GMG461" s="47"/>
      <c r="GMH461" s="47"/>
      <c r="GMI461" s="47"/>
      <c r="GMJ461" s="47"/>
      <c r="GMK461" s="47"/>
      <c r="GML461" s="47"/>
      <c r="GMM461" s="47"/>
      <c r="GMN461" s="47"/>
      <c r="GMO461" s="47"/>
      <c r="GMP461" s="47"/>
      <c r="GMQ461" s="47"/>
      <c r="GMR461" s="47"/>
      <c r="GMS461" s="47"/>
      <c r="GMT461" s="47"/>
      <c r="GMU461" s="47"/>
      <c r="GMV461" s="47"/>
      <c r="GMW461" s="47"/>
      <c r="GMX461" s="47"/>
      <c r="GMY461" s="47"/>
      <c r="GMZ461" s="47"/>
      <c r="GNA461" s="47"/>
      <c r="GNB461" s="47"/>
      <c r="GNC461" s="47"/>
      <c r="GND461" s="47"/>
      <c r="GNE461" s="47"/>
      <c r="GNF461" s="47"/>
      <c r="GNG461" s="47"/>
      <c r="GNH461" s="47"/>
      <c r="GNI461" s="47"/>
      <c r="GNJ461" s="47"/>
      <c r="GNK461" s="47"/>
      <c r="GNL461" s="47"/>
      <c r="GNM461" s="47"/>
      <c r="GNN461" s="47"/>
      <c r="GNO461" s="47"/>
      <c r="GNP461" s="47"/>
      <c r="GNQ461" s="47"/>
      <c r="GNR461" s="47"/>
      <c r="GNS461" s="47"/>
      <c r="GNT461" s="47"/>
      <c r="GNU461" s="47"/>
      <c r="GNV461" s="47"/>
      <c r="GNW461" s="47"/>
      <c r="GNX461" s="47"/>
      <c r="GNY461" s="47"/>
      <c r="GNZ461" s="47"/>
      <c r="GOA461" s="47"/>
      <c r="GOB461" s="47"/>
      <c r="GOC461" s="47"/>
      <c r="GOD461" s="47"/>
      <c r="GOE461" s="47"/>
      <c r="GOF461" s="47"/>
      <c r="GOG461" s="47"/>
      <c r="GOH461" s="47"/>
      <c r="GOI461" s="47"/>
      <c r="GOJ461" s="47"/>
      <c r="GOK461" s="47"/>
      <c r="GOL461" s="47"/>
      <c r="GOM461" s="47"/>
      <c r="GON461" s="47"/>
      <c r="GOO461" s="47"/>
      <c r="GOP461" s="47"/>
      <c r="GOQ461" s="47"/>
      <c r="GOR461" s="47"/>
      <c r="GOS461" s="47"/>
      <c r="GOT461" s="47"/>
      <c r="GOU461" s="47"/>
      <c r="GOV461" s="47"/>
      <c r="GOW461" s="47"/>
      <c r="GOX461" s="47"/>
      <c r="GOY461" s="47"/>
      <c r="GOZ461" s="47"/>
      <c r="GPA461" s="47"/>
      <c r="GPB461" s="47"/>
      <c r="GPC461" s="47"/>
      <c r="GPD461" s="47"/>
      <c r="GPE461" s="47"/>
      <c r="GPF461" s="47"/>
      <c r="GPG461" s="47"/>
      <c r="GPH461" s="47"/>
      <c r="GPI461" s="47"/>
      <c r="GPJ461" s="47"/>
      <c r="GPK461" s="47"/>
      <c r="GPL461" s="47"/>
      <c r="GPM461" s="47"/>
      <c r="GPN461" s="47"/>
      <c r="GPO461" s="47"/>
      <c r="GPP461" s="47"/>
      <c r="GPQ461" s="47"/>
      <c r="GPR461" s="47"/>
      <c r="GPS461" s="47"/>
      <c r="GPT461" s="47"/>
      <c r="GPU461" s="47"/>
      <c r="GPV461" s="47"/>
      <c r="GPW461" s="47"/>
      <c r="GPX461" s="47"/>
      <c r="GPY461" s="47"/>
      <c r="GPZ461" s="47"/>
      <c r="GQA461" s="47"/>
      <c r="GQB461" s="47"/>
      <c r="GQC461" s="47"/>
      <c r="GQD461" s="47"/>
      <c r="GQE461" s="47"/>
      <c r="GQF461" s="47"/>
      <c r="GQG461" s="47"/>
      <c r="GQH461" s="47"/>
      <c r="GQI461" s="47"/>
      <c r="GQJ461" s="47"/>
      <c r="GQK461" s="47"/>
      <c r="GQL461" s="47"/>
      <c r="GQM461" s="47"/>
      <c r="GQN461" s="47"/>
      <c r="GQO461" s="47"/>
      <c r="GQP461" s="47"/>
      <c r="GQQ461" s="47"/>
      <c r="GQR461" s="47"/>
      <c r="GQS461" s="47"/>
      <c r="GQT461" s="47"/>
      <c r="GQU461" s="47"/>
      <c r="GQV461" s="47"/>
      <c r="GQW461" s="47"/>
      <c r="GQX461" s="47"/>
      <c r="GQY461" s="47"/>
      <c r="GQZ461" s="47"/>
      <c r="GRA461" s="47"/>
      <c r="GRB461" s="47"/>
      <c r="GRC461" s="47"/>
      <c r="GRD461" s="47"/>
      <c r="GRE461" s="47"/>
      <c r="GRF461" s="47"/>
      <c r="GRG461" s="47"/>
      <c r="GRH461" s="47"/>
      <c r="GRI461" s="47"/>
      <c r="GRJ461" s="47"/>
      <c r="GRK461" s="47"/>
      <c r="GRL461" s="47"/>
      <c r="GRM461" s="47"/>
      <c r="GRN461" s="47"/>
      <c r="GRO461" s="47"/>
      <c r="GRP461" s="47"/>
      <c r="GRQ461" s="47"/>
      <c r="GRR461" s="47"/>
      <c r="GRS461" s="47"/>
      <c r="GRT461" s="47"/>
      <c r="GRU461" s="47"/>
      <c r="GRV461" s="47"/>
      <c r="GRW461" s="47"/>
      <c r="GRX461" s="47"/>
      <c r="GRY461" s="47"/>
      <c r="GRZ461" s="47"/>
      <c r="GSA461" s="47"/>
      <c r="GSB461" s="47"/>
      <c r="GSC461" s="47"/>
      <c r="GSD461" s="47"/>
      <c r="GSE461" s="47"/>
      <c r="GSF461" s="47"/>
      <c r="GSG461" s="47"/>
      <c r="GSH461" s="47"/>
      <c r="GSI461" s="47"/>
      <c r="GSJ461" s="47"/>
      <c r="GSK461" s="47"/>
      <c r="GSL461" s="47"/>
      <c r="GSM461" s="47"/>
      <c r="GSN461" s="47"/>
      <c r="GSO461" s="47"/>
      <c r="GSP461" s="47"/>
      <c r="GSQ461" s="47"/>
      <c r="GSR461" s="47"/>
      <c r="GSS461" s="47"/>
      <c r="GST461" s="47"/>
      <c r="GSU461" s="47"/>
      <c r="GSV461" s="47"/>
      <c r="GSW461" s="47"/>
      <c r="GSX461" s="47"/>
      <c r="GSY461" s="47"/>
      <c r="GSZ461" s="47"/>
      <c r="GTA461" s="47"/>
      <c r="GTB461" s="47"/>
      <c r="GTC461" s="47"/>
      <c r="GTD461" s="47"/>
      <c r="GTE461" s="47"/>
      <c r="GTF461" s="47"/>
      <c r="GTG461" s="47"/>
      <c r="GTH461" s="47"/>
      <c r="GTI461" s="47"/>
      <c r="GTJ461" s="47"/>
      <c r="GTK461" s="47"/>
      <c r="GTL461" s="47"/>
      <c r="GTM461" s="47"/>
      <c r="GTN461" s="47"/>
      <c r="GTO461" s="47"/>
      <c r="GTP461" s="47"/>
      <c r="GTQ461" s="47"/>
      <c r="GTR461" s="47"/>
      <c r="GTS461" s="47"/>
      <c r="GTT461" s="47"/>
      <c r="GTU461" s="47"/>
      <c r="GTV461" s="47"/>
      <c r="GTW461" s="47"/>
      <c r="GTX461" s="47"/>
      <c r="GTY461" s="47"/>
      <c r="GTZ461" s="47"/>
      <c r="GUA461" s="47"/>
      <c r="GUB461" s="47"/>
      <c r="GUC461" s="47"/>
      <c r="GUD461" s="47"/>
      <c r="GUE461" s="47"/>
      <c r="GUF461" s="47"/>
      <c r="GUG461" s="47"/>
      <c r="GUH461" s="47"/>
      <c r="GUI461" s="47"/>
      <c r="GUJ461" s="47"/>
      <c r="GUK461" s="47"/>
      <c r="GUL461" s="47"/>
      <c r="GUM461" s="47"/>
      <c r="GUN461" s="47"/>
      <c r="GUO461" s="47"/>
      <c r="GUP461" s="47"/>
      <c r="GUQ461" s="47"/>
      <c r="GUR461" s="47"/>
      <c r="GUS461" s="47"/>
      <c r="GUT461" s="47"/>
      <c r="GUU461" s="47"/>
      <c r="GUV461" s="47"/>
      <c r="GUW461" s="47"/>
      <c r="GUX461" s="47"/>
      <c r="GUY461" s="47"/>
      <c r="GUZ461" s="47"/>
      <c r="GVA461" s="47"/>
      <c r="GVB461" s="47"/>
      <c r="GVC461" s="47"/>
      <c r="GVD461" s="47"/>
      <c r="GVE461" s="47"/>
      <c r="GVF461" s="47"/>
      <c r="GVG461" s="47"/>
      <c r="GVH461" s="47"/>
      <c r="GVI461" s="47"/>
      <c r="GVJ461" s="47"/>
      <c r="GVK461" s="47"/>
      <c r="GVL461" s="47"/>
      <c r="GVM461" s="47"/>
      <c r="GVN461" s="47"/>
      <c r="GVO461" s="47"/>
      <c r="GVP461" s="47"/>
      <c r="GVQ461" s="47"/>
      <c r="GVR461" s="47"/>
      <c r="GVS461" s="47"/>
      <c r="GVT461" s="47"/>
      <c r="GVU461" s="47"/>
      <c r="GVV461" s="47"/>
      <c r="GVW461" s="47"/>
      <c r="GVX461" s="47"/>
      <c r="GVY461" s="47"/>
      <c r="GVZ461" s="47"/>
      <c r="GWA461" s="47"/>
      <c r="GWB461" s="47"/>
      <c r="GWC461" s="47"/>
      <c r="GWD461" s="47"/>
      <c r="GWE461" s="47"/>
      <c r="GWF461" s="47"/>
      <c r="GWG461" s="47"/>
      <c r="GWH461" s="47"/>
      <c r="GWI461" s="47"/>
      <c r="GWJ461" s="47"/>
      <c r="GWK461" s="47"/>
      <c r="GWL461" s="47"/>
      <c r="GWM461" s="47"/>
      <c r="GWN461" s="47"/>
      <c r="GWO461" s="47"/>
      <c r="GWP461" s="47"/>
      <c r="GWQ461" s="47"/>
      <c r="GWR461" s="47"/>
      <c r="GWS461" s="47"/>
      <c r="GWT461" s="47"/>
      <c r="GWU461" s="47"/>
      <c r="GWV461" s="47"/>
      <c r="GWW461" s="47"/>
      <c r="GWX461" s="47"/>
      <c r="GWY461" s="47"/>
      <c r="GWZ461" s="47"/>
      <c r="GXA461" s="47"/>
      <c r="GXB461" s="47"/>
      <c r="GXC461" s="47"/>
      <c r="GXD461" s="47"/>
      <c r="GXE461" s="47"/>
      <c r="GXF461" s="47"/>
      <c r="GXG461" s="47"/>
      <c r="GXH461" s="47"/>
      <c r="GXI461" s="47"/>
      <c r="GXJ461" s="47"/>
      <c r="GXK461" s="47"/>
      <c r="GXL461" s="47"/>
      <c r="GXM461" s="47"/>
      <c r="GXN461" s="47"/>
      <c r="GXO461" s="47"/>
      <c r="GXP461" s="47"/>
      <c r="GXQ461" s="47"/>
      <c r="GXR461" s="47"/>
      <c r="GXS461" s="47"/>
      <c r="GXT461" s="47"/>
      <c r="GXU461" s="47"/>
      <c r="GXV461" s="47"/>
      <c r="GXW461" s="47"/>
      <c r="GXX461" s="47"/>
      <c r="GXY461" s="47"/>
      <c r="GXZ461" s="47"/>
      <c r="GYA461" s="47"/>
      <c r="GYB461" s="47"/>
      <c r="GYC461" s="47"/>
      <c r="GYD461" s="47"/>
      <c r="GYE461" s="47"/>
      <c r="GYF461" s="47"/>
      <c r="GYG461" s="47"/>
      <c r="GYH461" s="47"/>
      <c r="GYI461" s="47"/>
      <c r="GYJ461" s="47"/>
      <c r="GYK461" s="47"/>
      <c r="GYL461" s="47"/>
      <c r="GYM461" s="47"/>
      <c r="GYN461" s="47"/>
      <c r="GYO461" s="47"/>
      <c r="GYP461" s="47"/>
      <c r="GYQ461" s="47"/>
      <c r="GYR461" s="47"/>
      <c r="GYS461" s="47"/>
      <c r="GYT461" s="47"/>
      <c r="GYU461" s="47"/>
      <c r="GYV461" s="47"/>
      <c r="GYW461" s="47"/>
      <c r="GYX461" s="47"/>
      <c r="GYY461" s="47"/>
      <c r="GYZ461" s="47"/>
      <c r="GZA461" s="47"/>
      <c r="GZB461" s="47"/>
      <c r="GZC461" s="47"/>
      <c r="GZD461" s="47"/>
      <c r="GZE461" s="47"/>
      <c r="GZF461" s="47"/>
      <c r="GZG461" s="47"/>
      <c r="GZH461" s="47"/>
      <c r="GZI461" s="47"/>
      <c r="GZJ461" s="47"/>
      <c r="GZK461" s="47"/>
      <c r="GZL461" s="47"/>
      <c r="GZM461" s="47"/>
      <c r="GZN461" s="47"/>
      <c r="GZO461" s="47"/>
      <c r="GZP461" s="47"/>
      <c r="GZQ461" s="47"/>
      <c r="GZR461" s="47"/>
      <c r="GZS461" s="47"/>
      <c r="GZT461" s="47"/>
      <c r="GZU461" s="47"/>
      <c r="GZV461" s="47"/>
      <c r="GZW461" s="47"/>
      <c r="GZX461" s="47"/>
      <c r="GZY461" s="47"/>
      <c r="GZZ461" s="47"/>
      <c r="HAA461" s="47"/>
      <c r="HAB461" s="47"/>
      <c r="HAC461" s="47"/>
      <c r="HAD461" s="47"/>
      <c r="HAE461" s="47"/>
      <c r="HAF461" s="47"/>
      <c r="HAG461" s="47"/>
      <c r="HAH461" s="47"/>
      <c r="HAI461" s="47"/>
      <c r="HAJ461" s="47"/>
      <c r="HAK461" s="47"/>
      <c r="HAL461" s="47"/>
      <c r="HAM461" s="47"/>
      <c r="HAN461" s="47"/>
      <c r="HAO461" s="47"/>
      <c r="HAP461" s="47"/>
      <c r="HAQ461" s="47"/>
      <c r="HAR461" s="47"/>
      <c r="HAS461" s="47"/>
      <c r="HAT461" s="47"/>
      <c r="HAU461" s="47"/>
      <c r="HAV461" s="47"/>
      <c r="HAW461" s="47"/>
      <c r="HAX461" s="47"/>
      <c r="HAY461" s="47"/>
      <c r="HAZ461" s="47"/>
      <c r="HBA461" s="47"/>
      <c r="HBB461" s="47"/>
      <c r="HBC461" s="47"/>
      <c r="HBD461" s="47"/>
      <c r="HBE461" s="47"/>
      <c r="HBF461" s="47"/>
      <c r="HBG461" s="47"/>
      <c r="HBH461" s="47"/>
      <c r="HBI461" s="47"/>
      <c r="HBJ461" s="47"/>
      <c r="HBK461" s="47"/>
      <c r="HBL461" s="47"/>
      <c r="HBM461" s="47"/>
      <c r="HBN461" s="47"/>
      <c r="HBO461" s="47"/>
      <c r="HBP461" s="47"/>
      <c r="HBQ461" s="47"/>
      <c r="HBR461" s="47"/>
      <c r="HBS461" s="47"/>
      <c r="HBT461" s="47"/>
      <c r="HBU461" s="47"/>
      <c r="HBV461" s="47"/>
      <c r="HBW461" s="47"/>
      <c r="HBX461" s="47"/>
      <c r="HBY461" s="47"/>
      <c r="HBZ461" s="47"/>
      <c r="HCA461" s="47"/>
      <c r="HCB461" s="47"/>
      <c r="HCC461" s="47"/>
      <c r="HCD461" s="47"/>
      <c r="HCE461" s="47"/>
      <c r="HCF461" s="47"/>
      <c r="HCG461" s="47"/>
      <c r="HCH461" s="47"/>
      <c r="HCI461" s="47"/>
      <c r="HCJ461" s="47"/>
      <c r="HCK461" s="47"/>
      <c r="HCL461" s="47"/>
      <c r="HCM461" s="47"/>
      <c r="HCN461" s="47"/>
      <c r="HCO461" s="47"/>
      <c r="HCP461" s="47"/>
      <c r="HCQ461" s="47"/>
      <c r="HCR461" s="47"/>
      <c r="HCS461" s="47"/>
      <c r="HCT461" s="47"/>
      <c r="HCU461" s="47"/>
      <c r="HCV461" s="47"/>
      <c r="HCW461" s="47"/>
      <c r="HCX461" s="47"/>
      <c r="HCY461" s="47"/>
      <c r="HCZ461" s="47"/>
      <c r="HDA461" s="47"/>
      <c r="HDB461" s="47"/>
      <c r="HDC461" s="47"/>
      <c r="HDD461" s="47"/>
      <c r="HDE461" s="47"/>
      <c r="HDF461" s="47"/>
      <c r="HDG461" s="47"/>
      <c r="HDH461" s="47"/>
      <c r="HDI461" s="47"/>
      <c r="HDJ461" s="47"/>
      <c r="HDK461" s="47"/>
      <c r="HDL461" s="47"/>
      <c r="HDM461" s="47"/>
      <c r="HDN461" s="47"/>
      <c r="HDO461" s="47"/>
      <c r="HDP461" s="47"/>
      <c r="HDQ461" s="47"/>
      <c r="HDR461" s="47"/>
      <c r="HDS461" s="47"/>
      <c r="HDT461" s="47"/>
      <c r="HDU461" s="47"/>
      <c r="HDV461" s="47"/>
      <c r="HDW461" s="47"/>
      <c r="HDX461" s="47"/>
      <c r="HDY461" s="47"/>
      <c r="HDZ461" s="47"/>
      <c r="HEA461" s="47"/>
      <c r="HEB461" s="47"/>
      <c r="HEC461" s="47"/>
      <c r="HED461" s="47"/>
      <c r="HEE461" s="47"/>
      <c r="HEF461" s="47"/>
      <c r="HEG461" s="47"/>
      <c r="HEH461" s="47"/>
      <c r="HEI461" s="47"/>
      <c r="HEJ461" s="47"/>
      <c r="HEK461" s="47"/>
      <c r="HEL461" s="47"/>
      <c r="HEM461" s="47"/>
      <c r="HEN461" s="47"/>
      <c r="HEO461" s="47"/>
      <c r="HEP461" s="47"/>
      <c r="HEQ461" s="47"/>
      <c r="HER461" s="47"/>
      <c r="HES461" s="47"/>
      <c r="HET461" s="47"/>
      <c r="HEU461" s="47"/>
      <c r="HEV461" s="47"/>
      <c r="HEW461" s="47"/>
      <c r="HEX461" s="47"/>
      <c r="HEY461" s="47"/>
      <c r="HEZ461" s="47"/>
      <c r="HFA461" s="47"/>
      <c r="HFB461" s="47"/>
      <c r="HFC461" s="47"/>
      <c r="HFD461" s="47"/>
      <c r="HFE461" s="47"/>
      <c r="HFF461" s="47"/>
      <c r="HFG461" s="47"/>
      <c r="HFH461" s="47"/>
      <c r="HFI461" s="47"/>
      <c r="HFJ461" s="47"/>
      <c r="HFK461" s="47"/>
      <c r="HFL461" s="47"/>
      <c r="HFM461" s="47"/>
      <c r="HFN461" s="47"/>
      <c r="HFO461" s="47"/>
      <c r="HFP461" s="47"/>
      <c r="HFQ461" s="47"/>
      <c r="HFR461" s="47"/>
      <c r="HFS461" s="47"/>
      <c r="HFT461" s="47"/>
      <c r="HFU461" s="47"/>
      <c r="HFV461" s="47"/>
      <c r="HFW461" s="47"/>
      <c r="HFX461" s="47"/>
      <c r="HFY461" s="47"/>
      <c r="HFZ461" s="47"/>
      <c r="HGA461" s="47"/>
      <c r="HGB461" s="47"/>
      <c r="HGC461" s="47"/>
      <c r="HGD461" s="47"/>
      <c r="HGE461" s="47"/>
      <c r="HGF461" s="47"/>
      <c r="HGG461" s="47"/>
      <c r="HGH461" s="47"/>
      <c r="HGI461" s="47"/>
      <c r="HGJ461" s="47"/>
      <c r="HGK461" s="47"/>
      <c r="HGL461" s="47"/>
      <c r="HGM461" s="47"/>
      <c r="HGN461" s="47"/>
      <c r="HGO461" s="47"/>
      <c r="HGP461" s="47"/>
      <c r="HGQ461" s="47"/>
      <c r="HGR461" s="47"/>
      <c r="HGS461" s="47"/>
      <c r="HGT461" s="47"/>
      <c r="HGU461" s="47"/>
      <c r="HGV461" s="47"/>
      <c r="HGW461" s="47"/>
      <c r="HGX461" s="47"/>
      <c r="HGY461" s="47"/>
      <c r="HGZ461" s="47"/>
      <c r="HHA461" s="47"/>
      <c r="HHB461" s="47"/>
      <c r="HHC461" s="47"/>
      <c r="HHD461" s="47"/>
      <c r="HHE461" s="47"/>
      <c r="HHF461" s="47"/>
      <c r="HHG461" s="47"/>
      <c r="HHH461" s="47"/>
      <c r="HHI461" s="47"/>
      <c r="HHJ461" s="47"/>
      <c r="HHK461" s="47"/>
      <c r="HHL461" s="47"/>
      <c r="HHM461" s="47"/>
      <c r="HHN461" s="47"/>
      <c r="HHO461" s="47"/>
      <c r="HHP461" s="47"/>
      <c r="HHQ461" s="47"/>
      <c r="HHR461" s="47"/>
      <c r="HHS461" s="47"/>
      <c r="HHT461" s="47"/>
      <c r="HHU461" s="47"/>
      <c r="HHV461" s="47"/>
      <c r="HHW461" s="47"/>
      <c r="HHX461" s="47"/>
      <c r="HHY461" s="47"/>
      <c r="HHZ461" s="47"/>
      <c r="HIA461" s="47"/>
      <c r="HIB461" s="47"/>
      <c r="HIC461" s="47"/>
      <c r="HID461" s="47"/>
      <c r="HIE461" s="47"/>
      <c r="HIF461" s="47"/>
      <c r="HIG461" s="47"/>
      <c r="HIH461" s="47"/>
      <c r="HII461" s="47"/>
      <c r="HIJ461" s="47"/>
      <c r="HIK461" s="47"/>
      <c r="HIL461" s="47"/>
      <c r="HIM461" s="47"/>
      <c r="HIN461" s="47"/>
      <c r="HIO461" s="47"/>
      <c r="HIP461" s="47"/>
      <c r="HIQ461" s="47"/>
      <c r="HIR461" s="47"/>
      <c r="HIS461" s="47"/>
      <c r="HIT461" s="47"/>
      <c r="HIU461" s="47"/>
      <c r="HIV461" s="47"/>
      <c r="HIW461" s="47"/>
      <c r="HIX461" s="47"/>
      <c r="HIY461" s="47"/>
      <c r="HIZ461" s="47"/>
      <c r="HJA461" s="47"/>
      <c r="HJB461" s="47"/>
      <c r="HJC461" s="47"/>
      <c r="HJD461" s="47"/>
      <c r="HJE461" s="47"/>
      <c r="HJF461" s="47"/>
      <c r="HJG461" s="47"/>
      <c r="HJH461" s="47"/>
      <c r="HJI461" s="47"/>
      <c r="HJJ461" s="47"/>
      <c r="HJK461" s="47"/>
      <c r="HJL461" s="47"/>
      <c r="HJM461" s="47"/>
      <c r="HJN461" s="47"/>
      <c r="HJO461" s="47"/>
      <c r="HJP461" s="47"/>
      <c r="HJQ461" s="47"/>
      <c r="HJR461" s="47"/>
      <c r="HJS461" s="47"/>
      <c r="HJT461" s="47"/>
      <c r="HJU461" s="47"/>
      <c r="HJV461" s="47"/>
      <c r="HJW461" s="47"/>
      <c r="HJX461" s="47"/>
      <c r="HJY461" s="47"/>
      <c r="HJZ461" s="47"/>
      <c r="HKA461" s="47"/>
      <c r="HKB461" s="47"/>
      <c r="HKC461" s="47"/>
      <c r="HKD461" s="47"/>
      <c r="HKE461" s="47"/>
      <c r="HKF461" s="47"/>
      <c r="HKG461" s="47"/>
      <c r="HKH461" s="47"/>
      <c r="HKI461" s="47"/>
      <c r="HKJ461" s="47"/>
      <c r="HKK461" s="47"/>
      <c r="HKL461" s="47"/>
      <c r="HKM461" s="47"/>
      <c r="HKN461" s="47"/>
      <c r="HKO461" s="47"/>
      <c r="HKP461" s="47"/>
      <c r="HKQ461" s="47"/>
      <c r="HKR461" s="47"/>
      <c r="HKS461" s="47"/>
      <c r="HKT461" s="47"/>
      <c r="HKU461" s="47"/>
      <c r="HKV461" s="47"/>
      <c r="HKW461" s="47"/>
      <c r="HKX461" s="47"/>
      <c r="HKY461" s="47"/>
      <c r="HKZ461" s="47"/>
      <c r="HLA461" s="47"/>
      <c r="HLB461" s="47"/>
      <c r="HLC461" s="47"/>
      <c r="HLD461" s="47"/>
      <c r="HLE461" s="47"/>
      <c r="HLF461" s="47"/>
      <c r="HLG461" s="47"/>
      <c r="HLH461" s="47"/>
      <c r="HLI461" s="47"/>
      <c r="HLJ461" s="47"/>
      <c r="HLK461" s="47"/>
      <c r="HLL461" s="47"/>
      <c r="HLM461" s="47"/>
      <c r="HLN461" s="47"/>
      <c r="HLO461" s="47"/>
      <c r="HLP461" s="47"/>
      <c r="HLQ461" s="47"/>
      <c r="HLR461" s="47"/>
      <c r="HLS461" s="47"/>
      <c r="HLT461" s="47"/>
      <c r="HLU461" s="47"/>
      <c r="HLV461" s="47"/>
      <c r="HLW461" s="47"/>
      <c r="HLX461" s="47"/>
      <c r="HLY461" s="47"/>
      <c r="HLZ461" s="47"/>
      <c r="HMA461" s="47"/>
      <c r="HMB461" s="47"/>
      <c r="HMC461" s="47"/>
      <c r="HMD461" s="47"/>
      <c r="HME461" s="47"/>
      <c r="HMF461" s="47"/>
      <c r="HMG461" s="47"/>
      <c r="HMH461" s="47"/>
      <c r="HMI461" s="47"/>
      <c r="HMJ461" s="47"/>
      <c r="HMK461" s="47"/>
      <c r="HML461" s="47"/>
      <c r="HMM461" s="47"/>
      <c r="HMN461" s="47"/>
      <c r="HMO461" s="47"/>
      <c r="HMP461" s="47"/>
      <c r="HMQ461" s="47"/>
      <c r="HMR461" s="47"/>
      <c r="HMS461" s="47"/>
      <c r="HMT461" s="47"/>
      <c r="HMU461" s="47"/>
      <c r="HMV461" s="47"/>
      <c r="HMW461" s="47"/>
      <c r="HMX461" s="47"/>
      <c r="HMY461" s="47"/>
      <c r="HMZ461" s="47"/>
      <c r="HNA461" s="47"/>
      <c r="HNB461" s="47"/>
      <c r="HNC461" s="47"/>
      <c r="HND461" s="47"/>
      <c r="HNE461" s="47"/>
      <c r="HNF461" s="47"/>
      <c r="HNG461" s="47"/>
      <c r="HNH461" s="47"/>
      <c r="HNI461" s="47"/>
      <c r="HNJ461" s="47"/>
      <c r="HNK461" s="47"/>
      <c r="HNL461" s="47"/>
      <c r="HNM461" s="47"/>
      <c r="HNN461" s="47"/>
      <c r="HNO461" s="47"/>
      <c r="HNP461" s="47"/>
      <c r="HNQ461" s="47"/>
      <c r="HNR461" s="47"/>
      <c r="HNS461" s="47"/>
      <c r="HNT461" s="47"/>
      <c r="HNU461" s="47"/>
      <c r="HNV461" s="47"/>
      <c r="HNW461" s="47"/>
      <c r="HNX461" s="47"/>
      <c r="HNY461" s="47"/>
      <c r="HNZ461" s="47"/>
      <c r="HOA461" s="47"/>
      <c r="HOB461" s="47"/>
      <c r="HOC461" s="47"/>
      <c r="HOD461" s="47"/>
      <c r="HOE461" s="47"/>
      <c r="HOF461" s="47"/>
      <c r="HOG461" s="47"/>
      <c r="HOH461" s="47"/>
      <c r="HOI461" s="47"/>
      <c r="HOJ461" s="47"/>
      <c r="HOK461" s="47"/>
      <c r="HOL461" s="47"/>
      <c r="HOM461" s="47"/>
      <c r="HON461" s="47"/>
      <c r="HOO461" s="47"/>
      <c r="HOP461" s="47"/>
      <c r="HOQ461" s="47"/>
      <c r="HOR461" s="47"/>
      <c r="HOS461" s="47"/>
      <c r="HOT461" s="47"/>
      <c r="HOU461" s="47"/>
      <c r="HOV461" s="47"/>
      <c r="HOW461" s="47"/>
      <c r="HOX461" s="47"/>
      <c r="HOY461" s="47"/>
      <c r="HOZ461" s="47"/>
      <c r="HPA461" s="47"/>
      <c r="HPB461" s="47"/>
      <c r="HPC461" s="47"/>
      <c r="HPD461" s="47"/>
      <c r="HPE461" s="47"/>
      <c r="HPF461" s="47"/>
      <c r="HPG461" s="47"/>
      <c r="HPH461" s="47"/>
      <c r="HPI461" s="47"/>
      <c r="HPJ461" s="47"/>
      <c r="HPK461" s="47"/>
      <c r="HPL461" s="47"/>
      <c r="HPM461" s="47"/>
      <c r="HPN461" s="47"/>
      <c r="HPO461" s="47"/>
      <c r="HPP461" s="47"/>
      <c r="HPQ461" s="47"/>
      <c r="HPR461" s="47"/>
      <c r="HPS461" s="47"/>
      <c r="HPT461" s="47"/>
      <c r="HPU461" s="47"/>
      <c r="HPV461" s="47"/>
      <c r="HPW461" s="47"/>
      <c r="HPX461" s="47"/>
      <c r="HPY461" s="47"/>
      <c r="HPZ461" s="47"/>
      <c r="HQA461" s="47"/>
      <c r="HQB461" s="47"/>
      <c r="HQC461" s="47"/>
      <c r="HQD461" s="47"/>
      <c r="HQE461" s="47"/>
      <c r="HQF461" s="47"/>
      <c r="HQG461" s="47"/>
      <c r="HQH461" s="47"/>
      <c r="HQI461" s="47"/>
      <c r="HQJ461" s="47"/>
      <c r="HQK461" s="47"/>
      <c r="HQL461" s="47"/>
      <c r="HQM461" s="47"/>
      <c r="HQN461" s="47"/>
      <c r="HQO461" s="47"/>
      <c r="HQP461" s="47"/>
      <c r="HQQ461" s="47"/>
      <c r="HQR461" s="47"/>
      <c r="HQS461" s="47"/>
      <c r="HQT461" s="47"/>
      <c r="HQU461" s="47"/>
      <c r="HQV461" s="47"/>
      <c r="HQW461" s="47"/>
      <c r="HQX461" s="47"/>
      <c r="HQY461" s="47"/>
      <c r="HQZ461" s="47"/>
      <c r="HRA461" s="47"/>
      <c r="HRB461" s="47"/>
      <c r="HRC461" s="47"/>
      <c r="HRD461" s="47"/>
      <c r="HRE461" s="47"/>
      <c r="HRF461" s="47"/>
      <c r="HRG461" s="47"/>
      <c r="HRH461" s="47"/>
      <c r="HRI461" s="47"/>
      <c r="HRJ461" s="47"/>
      <c r="HRK461" s="47"/>
      <c r="HRL461" s="47"/>
      <c r="HRM461" s="47"/>
      <c r="HRN461" s="47"/>
      <c r="HRO461" s="47"/>
      <c r="HRP461" s="47"/>
      <c r="HRQ461" s="47"/>
      <c r="HRR461" s="47"/>
      <c r="HRS461" s="47"/>
      <c r="HRT461" s="47"/>
      <c r="HRU461" s="47"/>
      <c r="HRV461" s="47"/>
      <c r="HRW461" s="47"/>
      <c r="HRX461" s="47"/>
      <c r="HRY461" s="47"/>
      <c r="HRZ461" s="47"/>
      <c r="HSA461" s="47"/>
      <c r="HSB461" s="47"/>
      <c r="HSC461" s="47"/>
      <c r="HSD461" s="47"/>
      <c r="HSE461" s="47"/>
      <c r="HSF461" s="47"/>
      <c r="HSG461" s="47"/>
      <c r="HSH461" s="47"/>
      <c r="HSI461" s="47"/>
      <c r="HSJ461" s="47"/>
      <c r="HSK461" s="47"/>
      <c r="HSL461" s="47"/>
      <c r="HSM461" s="47"/>
      <c r="HSN461" s="47"/>
      <c r="HSO461" s="47"/>
      <c r="HSP461" s="47"/>
      <c r="HSQ461" s="47"/>
      <c r="HSR461" s="47"/>
      <c r="HSS461" s="47"/>
      <c r="HST461" s="47"/>
      <c r="HSU461" s="47"/>
      <c r="HSV461" s="47"/>
      <c r="HSW461" s="47"/>
      <c r="HSX461" s="47"/>
      <c r="HSY461" s="47"/>
      <c r="HSZ461" s="47"/>
      <c r="HTA461" s="47"/>
      <c r="HTB461" s="47"/>
      <c r="HTC461" s="47"/>
      <c r="HTD461" s="47"/>
      <c r="HTE461" s="47"/>
      <c r="HTF461" s="47"/>
      <c r="HTG461" s="47"/>
      <c r="HTH461" s="47"/>
      <c r="HTI461" s="47"/>
      <c r="HTJ461" s="47"/>
      <c r="HTK461" s="47"/>
      <c r="HTL461" s="47"/>
      <c r="HTM461" s="47"/>
      <c r="HTN461" s="47"/>
      <c r="HTO461" s="47"/>
      <c r="HTP461" s="47"/>
      <c r="HTQ461" s="47"/>
      <c r="HTR461" s="47"/>
      <c r="HTS461" s="47"/>
      <c r="HTT461" s="47"/>
      <c r="HTU461" s="47"/>
      <c r="HTV461" s="47"/>
      <c r="HTW461" s="47"/>
      <c r="HTX461" s="47"/>
      <c r="HTY461" s="47"/>
      <c r="HTZ461" s="47"/>
      <c r="HUA461" s="47"/>
      <c r="HUB461" s="47"/>
      <c r="HUC461" s="47"/>
      <c r="HUD461" s="47"/>
      <c r="HUE461" s="47"/>
      <c r="HUF461" s="47"/>
      <c r="HUG461" s="47"/>
      <c r="HUH461" s="47"/>
      <c r="HUI461" s="47"/>
      <c r="HUJ461" s="47"/>
      <c r="HUK461" s="47"/>
      <c r="HUL461" s="47"/>
      <c r="HUM461" s="47"/>
      <c r="HUN461" s="47"/>
      <c r="HUO461" s="47"/>
      <c r="HUP461" s="47"/>
      <c r="HUQ461" s="47"/>
      <c r="HUR461" s="47"/>
      <c r="HUS461" s="47"/>
      <c r="HUT461" s="47"/>
      <c r="HUU461" s="47"/>
      <c r="HUV461" s="47"/>
      <c r="HUW461" s="47"/>
      <c r="HUX461" s="47"/>
      <c r="HUY461" s="47"/>
      <c r="HUZ461" s="47"/>
      <c r="HVA461" s="47"/>
      <c r="HVB461" s="47"/>
      <c r="HVC461" s="47"/>
      <c r="HVD461" s="47"/>
      <c r="HVE461" s="47"/>
      <c r="HVF461" s="47"/>
      <c r="HVG461" s="47"/>
      <c r="HVH461" s="47"/>
      <c r="HVI461" s="47"/>
      <c r="HVJ461" s="47"/>
      <c r="HVK461" s="47"/>
      <c r="HVL461" s="47"/>
      <c r="HVM461" s="47"/>
      <c r="HVN461" s="47"/>
      <c r="HVO461" s="47"/>
      <c r="HVP461" s="47"/>
      <c r="HVQ461" s="47"/>
      <c r="HVR461" s="47"/>
      <c r="HVS461" s="47"/>
      <c r="HVT461" s="47"/>
      <c r="HVU461" s="47"/>
      <c r="HVV461" s="47"/>
      <c r="HVW461" s="47"/>
      <c r="HVX461" s="47"/>
      <c r="HVY461" s="47"/>
      <c r="HVZ461" s="47"/>
      <c r="HWA461" s="47"/>
      <c r="HWB461" s="47"/>
      <c r="HWC461" s="47"/>
      <c r="HWD461" s="47"/>
      <c r="HWE461" s="47"/>
      <c r="HWF461" s="47"/>
      <c r="HWG461" s="47"/>
      <c r="HWH461" s="47"/>
      <c r="HWI461" s="47"/>
      <c r="HWJ461" s="47"/>
      <c r="HWK461" s="47"/>
      <c r="HWL461" s="47"/>
      <c r="HWM461" s="47"/>
      <c r="HWN461" s="47"/>
      <c r="HWO461" s="47"/>
      <c r="HWP461" s="47"/>
      <c r="HWQ461" s="47"/>
      <c r="HWR461" s="47"/>
      <c r="HWS461" s="47"/>
      <c r="HWT461" s="47"/>
      <c r="HWU461" s="47"/>
      <c r="HWV461" s="47"/>
      <c r="HWW461" s="47"/>
      <c r="HWX461" s="47"/>
      <c r="HWY461" s="47"/>
      <c r="HWZ461" s="47"/>
      <c r="HXA461" s="47"/>
      <c r="HXB461" s="47"/>
      <c r="HXC461" s="47"/>
      <c r="HXD461" s="47"/>
      <c r="HXE461" s="47"/>
      <c r="HXF461" s="47"/>
      <c r="HXG461" s="47"/>
      <c r="HXH461" s="47"/>
      <c r="HXI461" s="47"/>
      <c r="HXJ461" s="47"/>
      <c r="HXK461" s="47"/>
      <c r="HXL461" s="47"/>
      <c r="HXM461" s="47"/>
      <c r="HXN461" s="47"/>
      <c r="HXO461" s="47"/>
      <c r="HXP461" s="47"/>
      <c r="HXQ461" s="47"/>
      <c r="HXR461" s="47"/>
      <c r="HXS461" s="47"/>
      <c r="HXT461" s="47"/>
      <c r="HXU461" s="47"/>
      <c r="HXV461" s="47"/>
      <c r="HXW461" s="47"/>
      <c r="HXX461" s="47"/>
      <c r="HXY461" s="47"/>
      <c r="HXZ461" s="47"/>
      <c r="HYA461" s="47"/>
      <c r="HYB461" s="47"/>
      <c r="HYC461" s="47"/>
      <c r="HYD461" s="47"/>
      <c r="HYE461" s="47"/>
      <c r="HYF461" s="47"/>
      <c r="HYG461" s="47"/>
      <c r="HYH461" s="47"/>
      <c r="HYI461" s="47"/>
      <c r="HYJ461" s="47"/>
      <c r="HYK461" s="47"/>
      <c r="HYL461" s="47"/>
      <c r="HYM461" s="47"/>
      <c r="HYN461" s="47"/>
      <c r="HYO461" s="47"/>
      <c r="HYP461" s="47"/>
      <c r="HYQ461" s="47"/>
      <c r="HYR461" s="47"/>
      <c r="HYS461" s="47"/>
      <c r="HYT461" s="47"/>
      <c r="HYU461" s="47"/>
      <c r="HYV461" s="47"/>
      <c r="HYW461" s="47"/>
      <c r="HYX461" s="47"/>
      <c r="HYY461" s="47"/>
      <c r="HYZ461" s="47"/>
      <c r="HZA461" s="47"/>
      <c r="HZB461" s="47"/>
      <c r="HZC461" s="47"/>
      <c r="HZD461" s="47"/>
      <c r="HZE461" s="47"/>
      <c r="HZF461" s="47"/>
      <c r="HZG461" s="47"/>
      <c r="HZH461" s="47"/>
      <c r="HZI461" s="47"/>
      <c r="HZJ461" s="47"/>
      <c r="HZK461" s="47"/>
      <c r="HZL461" s="47"/>
      <c r="HZM461" s="47"/>
      <c r="HZN461" s="47"/>
      <c r="HZO461" s="47"/>
      <c r="HZP461" s="47"/>
      <c r="HZQ461" s="47"/>
      <c r="HZR461" s="47"/>
      <c r="HZS461" s="47"/>
      <c r="HZT461" s="47"/>
      <c r="HZU461" s="47"/>
      <c r="HZV461" s="47"/>
      <c r="HZW461" s="47"/>
      <c r="HZX461" s="47"/>
      <c r="HZY461" s="47"/>
      <c r="HZZ461" s="47"/>
      <c r="IAA461" s="47"/>
      <c r="IAB461" s="47"/>
      <c r="IAC461" s="47"/>
      <c r="IAD461" s="47"/>
      <c r="IAE461" s="47"/>
      <c r="IAF461" s="47"/>
      <c r="IAG461" s="47"/>
      <c r="IAH461" s="47"/>
      <c r="IAI461" s="47"/>
      <c r="IAJ461" s="47"/>
      <c r="IAK461" s="47"/>
      <c r="IAL461" s="47"/>
      <c r="IAM461" s="47"/>
      <c r="IAN461" s="47"/>
      <c r="IAO461" s="47"/>
      <c r="IAP461" s="47"/>
      <c r="IAQ461" s="47"/>
      <c r="IAR461" s="47"/>
      <c r="IAS461" s="47"/>
      <c r="IAT461" s="47"/>
      <c r="IAU461" s="47"/>
      <c r="IAV461" s="47"/>
      <c r="IAW461" s="47"/>
      <c r="IAX461" s="47"/>
      <c r="IAY461" s="47"/>
      <c r="IAZ461" s="47"/>
      <c r="IBA461" s="47"/>
      <c r="IBB461" s="47"/>
      <c r="IBC461" s="47"/>
      <c r="IBD461" s="47"/>
      <c r="IBE461" s="47"/>
      <c r="IBF461" s="47"/>
      <c r="IBG461" s="47"/>
      <c r="IBH461" s="47"/>
      <c r="IBI461" s="47"/>
      <c r="IBJ461" s="47"/>
      <c r="IBK461" s="47"/>
      <c r="IBL461" s="47"/>
      <c r="IBM461" s="47"/>
      <c r="IBN461" s="47"/>
      <c r="IBO461" s="47"/>
      <c r="IBP461" s="47"/>
      <c r="IBQ461" s="47"/>
      <c r="IBR461" s="47"/>
      <c r="IBS461" s="47"/>
      <c r="IBT461" s="47"/>
      <c r="IBU461" s="47"/>
      <c r="IBV461" s="47"/>
      <c r="IBW461" s="47"/>
      <c r="IBX461" s="47"/>
      <c r="IBY461" s="47"/>
      <c r="IBZ461" s="47"/>
      <c r="ICA461" s="47"/>
      <c r="ICB461" s="47"/>
      <c r="ICC461" s="47"/>
      <c r="ICD461" s="47"/>
      <c r="ICE461" s="47"/>
      <c r="ICF461" s="47"/>
      <c r="ICG461" s="47"/>
      <c r="ICH461" s="47"/>
      <c r="ICI461" s="47"/>
      <c r="ICJ461" s="47"/>
      <c r="ICK461" s="47"/>
      <c r="ICL461" s="47"/>
      <c r="ICM461" s="47"/>
      <c r="ICN461" s="47"/>
      <c r="ICO461" s="47"/>
      <c r="ICP461" s="47"/>
      <c r="ICQ461" s="47"/>
      <c r="ICR461" s="47"/>
      <c r="ICS461" s="47"/>
      <c r="ICT461" s="47"/>
      <c r="ICU461" s="47"/>
      <c r="ICV461" s="47"/>
      <c r="ICW461" s="47"/>
      <c r="ICX461" s="47"/>
      <c r="ICY461" s="47"/>
      <c r="ICZ461" s="47"/>
      <c r="IDA461" s="47"/>
      <c r="IDB461" s="47"/>
      <c r="IDC461" s="47"/>
      <c r="IDD461" s="47"/>
      <c r="IDE461" s="47"/>
      <c r="IDF461" s="47"/>
      <c r="IDG461" s="47"/>
      <c r="IDH461" s="47"/>
      <c r="IDI461" s="47"/>
      <c r="IDJ461" s="47"/>
      <c r="IDK461" s="47"/>
      <c r="IDL461" s="47"/>
      <c r="IDM461" s="47"/>
      <c r="IDN461" s="47"/>
      <c r="IDO461" s="47"/>
      <c r="IDP461" s="47"/>
      <c r="IDQ461" s="47"/>
      <c r="IDR461" s="47"/>
      <c r="IDS461" s="47"/>
      <c r="IDT461" s="47"/>
      <c r="IDU461" s="47"/>
      <c r="IDV461" s="47"/>
      <c r="IDW461" s="47"/>
      <c r="IDX461" s="47"/>
      <c r="IDY461" s="47"/>
      <c r="IDZ461" s="47"/>
      <c r="IEA461" s="47"/>
      <c r="IEB461" s="47"/>
      <c r="IEC461" s="47"/>
      <c r="IED461" s="47"/>
      <c r="IEE461" s="47"/>
      <c r="IEF461" s="47"/>
      <c r="IEG461" s="47"/>
      <c r="IEH461" s="47"/>
      <c r="IEI461" s="47"/>
      <c r="IEJ461" s="47"/>
      <c r="IEK461" s="47"/>
      <c r="IEL461" s="47"/>
      <c r="IEM461" s="47"/>
      <c r="IEN461" s="47"/>
      <c r="IEO461" s="47"/>
      <c r="IEP461" s="47"/>
      <c r="IEQ461" s="47"/>
      <c r="IER461" s="47"/>
      <c r="IES461" s="47"/>
      <c r="IET461" s="47"/>
      <c r="IEU461" s="47"/>
      <c r="IEV461" s="47"/>
      <c r="IEW461" s="47"/>
      <c r="IEX461" s="47"/>
      <c r="IEY461" s="47"/>
      <c r="IEZ461" s="47"/>
      <c r="IFA461" s="47"/>
      <c r="IFB461" s="47"/>
      <c r="IFC461" s="47"/>
      <c r="IFD461" s="47"/>
      <c r="IFE461" s="47"/>
      <c r="IFF461" s="47"/>
      <c r="IFG461" s="47"/>
      <c r="IFH461" s="47"/>
      <c r="IFI461" s="47"/>
      <c r="IFJ461" s="47"/>
      <c r="IFK461" s="47"/>
      <c r="IFL461" s="47"/>
      <c r="IFM461" s="47"/>
      <c r="IFN461" s="47"/>
      <c r="IFO461" s="47"/>
      <c r="IFP461" s="47"/>
      <c r="IFQ461" s="47"/>
      <c r="IFR461" s="47"/>
      <c r="IFS461" s="47"/>
      <c r="IFT461" s="47"/>
      <c r="IFU461" s="47"/>
      <c r="IFV461" s="47"/>
      <c r="IFW461" s="47"/>
      <c r="IFX461" s="47"/>
      <c r="IFY461" s="47"/>
      <c r="IFZ461" s="47"/>
      <c r="IGA461" s="47"/>
      <c r="IGB461" s="47"/>
      <c r="IGC461" s="47"/>
      <c r="IGD461" s="47"/>
      <c r="IGE461" s="47"/>
      <c r="IGF461" s="47"/>
      <c r="IGG461" s="47"/>
      <c r="IGH461" s="47"/>
      <c r="IGI461" s="47"/>
      <c r="IGJ461" s="47"/>
      <c r="IGK461" s="47"/>
      <c r="IGL461" s="47"/>
      <c r="IGM461" s="47"/>
      <c r="IGN461" s="47"/>
      <c r="IGO461" s="47"/>
      <c r="IGP461" s="47"/>
      <c r="IGQ461" s="47"/>
      <c r="IGR461" s="47"/>
      <c r="IGS461" s="47"/>
      <c r="IGT461" s="47"/>
      <c r="IGU461" s="47"/>
      <c r="IGV461" s="47"/>
      <c r="IGW461" s="47"/>
      <c r="IGX461" s="47"/>
      <c r="IGY461" s="47"/>
      <c r="IGZ461" s="47"/>
      <c r="IHA461" s="47"/>
      <c r="IHB461" s="47"/>
      <c r="IHC461" s="47"/>
      <c r="IHD461" s="47"/>
      <c r="IHE461" s="47"/>
      <c r="IHF461" s="47"/>
      <c r="IHG461" s="47"/>
      <c r="IHH461" s="47"/>
      <c r="IHI461" s="47"/>
      <c r="IHJ461" s="47"/>
      <c r="IHK461" s="47"/>
      <c r="IHL461" s="47"/>
      <c r="IHM461" s="47"/>
      <c r="IHN461" s="47"/>
      <c r="IHO461" s="47"/>
      <c r="IHP461" s="47"/>
      <c r="IHQ461" s="47"/>
      <c r="IHR461" s="47"/>
      <c r="IHS461" s="47"/>
      <c r="IHT461" s="47"/>
      <c r="IHU461" s="47"/>
      <c r="IHV461" s="47"/>
      <c r="IHW461" s="47"/>
      <c r="IHX461" s="47"/>
      <c r="IHY461" s="47"/>
      <c r="IHZ461" s="47"/>
      <c r="IIA461" s="47"/>
      <c r="IIB461" s="47"/>
      <c r="IIC461" s="47"/>
      <c r="IID461" s="47"/>
      <c r="IIE461" s="47"/>
      <c r="IIF461" s="47"/>
      <c r="IIG461" s="47"/>
      <c r="IIH461" s="47"/>
      <c r="III461" s="47"/>
      <c r="IIJ461" s="47"/>
      <c r="IIK461" s="47"/>
      <c r="IIL461" s="47"/>
      <c r="IIM461" s="47"/>
      <c r="IIN461" s="47"/>
      <c r="IIO461" s="47"/>
      <c r="IIP461" s="47"/>
      <c r="IIQ461" s="47"/>
      <c r="IIR461" s="47"/>
      <c r="IIS461" s="47"/>
      <c r="IIT461" s="47"/>
      <c r="IIU461" s="47"/>
      <c r="IIV461" s="47"/>
      <c r="IIW461" s="47"/>
      <c r="IIX461" s="47"/>
      <c r="IIY461" s="47"/>
      <c r="IIZ461" s="47"/>
      <c r="IJA461" s="47"/>
      <c r="IJB461" s="47"/>
      <c r="IJC461" s="47"/>
      <c r="IJD461" s="47"/>
      <c r="IJE461" s="47"/>
      <c r="IJF461" s="47"/>
      <c r="IJG461" s="47"/>
      <c r="IJH461" s="47"/>
      <c r="IJI461" s="47"/>
      <c r="IJJ461" s="47"/>
      <c r="IJK461" s="47"/>
      <c r="IJL461" s="47"/>
      <c r="IJM461" s="47"/>
      <c r="IJN461" s="47"/>
      <c r="IJO461" s="47"/>
      <c r="IJP461" s="47"/>
      <c r="IJQ461" s="47"/>
      <c r="IJR461" s="47"/>
      <c r="IJS461" s="47"/>
      <c r="IJT461" s="47"/>
      <c r="IJU461" s="47"/>
      <c r="IJV461" s="47"/>
      <c r="IJW461" s="47"/>
      <c r="IJX461" s="47"/>
      <c r="IJY461" s="47"/>
      <c r="IJZ461" s="47"/>
      <c r="IKA461" s="47"/>
      <c r="IKB461" s="47"/>
      <c r="IKC461" s="47"/>
      <c r="IKD461" s="47"/>
      <c r="IKE461" s="47"/>
      <c r="IKF461" s="47"/>
      <c r="IKG461" s="47"/>
      <c r="IKH461" s="47"/>
      <c r="IKI461" s="47"/>
      <c r="IKJ461" s="47"/>
      <c r="IKK461" s="47"/>
      <c r="IKL461" s="47"/>
      <c r="IKM461" s="47"/>
      <c r="IKN461" s="47"/>
      <c r="IKO461" s="47"/>
      <c r="IKP461" s="47"/>
      <c r="IKQ461" s="47"/>
      <c r="IKR461" s="47"/>
      <c r="IKS461" s="47"/>
      <c r="IKT461" s="47"/>
      <c r="IKU461" s="47"/>
      <c r="IKV461" s="47"/>
      <c r="IKW461" s="47"/>
      <c r="IKX461" s="47"/>
      <c r="IKY461" s="47"/>
      <c r="IKZ461" s="47"/>
      <c r="ILA461" s="47"/>
      <c r="ILB461" s="47"/>
      <c r="ILC461" s="47"/>
      <c r="ILD461" s="47"/>
      <c r="ILE461" s="47"/>
      <c r="ILF461" s="47"/>
      <c r="ILG461" s="47"/>
      <c r="ILH461" s="47"/>
      <c r="ILI461" s="47"/>
      <c r="ILJ461" s="47"/>
      <c r="ILK461" s="47"/>
      <c r="ILL461" s="47"/>
      <c r="ILM461" s="47"/>
      <c r="ILN461" s="47"/>
      <c r="ILO461" s="47"/>
      <c r="ILP461" s="47"/>
      <c r="ILQ461" s="47"/>
      <c r="ILR461" s="47"/>
      <c r="ILS461" s="47"/>
      <c r="ILT461" s="47"/>
      <c r="ILU461" s="47"/>
      <c r="ILV461" s="47"/>
      <c r="ILW461" s="47"/>
      <c r="ILX461" s="47"/>
      <c r="ILY461" s="47"/>
      <c r="ILZ461" s="47"/>
      <c r="IMA461" s="47"/>
      <c r="IMB461" s="47"/>
      <c r="IMC461" s="47"/>
      <c r="IMD461" s="47"/>
      <c r="IME461" s="47"/>
      <c r="IMF461" s="47"/>
      <c r="IMG461" s="47"/>
      <c r="IMH461" s="47"/>
      <c r="IMI461" s="47"/>
      <c r="IMJ461" s="47"/>
      <c r="IMK461" s="47"/>
      <c r="IML461" s="47"/>
      <c r="IMM461" s="47"/>
      <c r="IMN461" s="47"/>
      <c r="IMO461" s="47"/>
      <c r="IMP461" s="47"/>
      <c r="IMQ461" s="47"/>
      <c r="IMR461" s="47"/>
      <c r="IMS461" s="47"/>
      <c r="IMT461" s="47"/>
      <c r="IMU461" s="47"/>
      <c r="IMV461" s="47"/>
      <c r="IMW461" s="47"/>
      <c r="IMX461" s="47"/>
      <c r="IMY461" s="47"/>
      <c r="IMZ461" s="47"/>
      <c r="INA461" s="47"/>
      <c r="INB461" s="47"/>
      <c r="INC461" s="47"/>
      <c r="IND461" s="47"/>
      <c r="INE461" s="47"/>
      <c r="INF461" s="47"/>
      <c r="ING461" s="47"/>
      <c r="INH461" s="47"/>
      <c r="INI461" s="47"/>
      <c r="INJ461" s="47"/>
      <c r="INK461" s="47"/>
      <c r="INL461" s="47"/>
      <c r="INM461" s="47"/>
      <c r="INN461" s="47"/>
      <c r="INO461" s="47"/>
      <c r="INP461" s="47"/>
      <c r="INQ461" s="47"/>
      <c r="INR461" s="47"/>
      <c r="INS461" s="47"/>
      <c r="INT461" s="47"/>
      <c r="INU461" s="47"/>
      <c r="INV461" s="47"/>
      <c r="INW461" s="47"/>
      <c r="INX461" s="47"/>
      <c r="INY461" s="47"/>
      <c r="INZ461" s="47"/>
      <c r="IOA461" s="47"/>
      <c r="IOB461" s="47"/>
      <c r="IOC461" s="47"/>
      <c r="IOD461" s="47"/>
      <c r="IOE461" s="47"/>
      <c r="IOF461" s="47"/>
      <c r="IOG461" s="47"/>
      <c r="IOH461" s="47"/>
      <c r="IOI461" s="47"/>
      <c r="IOJ461" s="47"/>
      <c r="IOK461" s="47"/>
      <c r="IOL461" s="47"/>
      <c r="IOM461" s="47"/>
      <c r="ION461" s="47"/>
      <c r="IOO461" s="47"/>
      <c r="IOP461" s="47"/>
      <c r="IOQ461" s="47"/>
      <c r="IOR461" s="47"/>
      <c r="IOS461" s="47"/>
      <c r="IOT461" s="47"/>
      <c r="IOU461" s="47"/>
      <c r="IOV461" s="47"/>
      <c r="IOW461" s="47"/>
      <c r="IOX461" s="47"/>
      <c r="IOY461" s="47"/>
      <c r="IOZ461" s="47"/>
      <c r="IPA461" s="47"/>
      <c r="IPB461" s="47"/>
      <c r="IPC461" s="47"/>
      <c r="IPD461" s="47"/>
      <c r="IPE461" s="47"/>
      <c r="IPF461" s="47"/>
      <c r="IPG461" s="47"/>
      <c r="IPH461" s="47"/>
      <c r="IPI461" s="47"/>
      <c r="IPJ461" s="47"/>
      <c r="IPK461" s="47"/>
      <c r="IPL461" s="47"/>
      <c r="IPM461" s="47"/>
      <c r="IPN461" s="47"/>
      <c r="IPO461" s="47"/>
      <c r="IPP461" s="47"/>
      <c r="IPQ461" s="47"/>
      <c r="IPR461" s="47"/>
      <c r="IPS461" s="47"/>
      <c r="IPT461" s="47"/>
      <c r="IPU461" s="47"/>
      <c r="IPV461" s="47"/>
      <c r="IPW461" s="47"/>
      <c r="IPX461" s="47"/>
      <c r="IPY461" s="47"/>
      <c r="IPZ461" s="47"/>
      <c r="IQA461" s="47"/>
      <c r="IQB461" s="47"/>
      <c r="IQC461" s="47"/>
      <c r="IQD461" s="47"/>
      <c r="IQE461" s="47"/>
      <c r="IQF461" s="47"/>
      <c r="IQG461" s="47"/>
      <c r="IQH461" s="47"/>
      <c r="IQI461" s="47"/>
      <c r="IQJ461" s="47"/>
      <c r="IQK461" s="47"/>
      <c r="IQL461" s="47"/>
      <c r="IQM461" s="47"/>
      <c r="IQN461" s="47"/>
      <c r="IQO461" s="47"/>
      <c r="IQP461" s="47"/>
      <c r="IQQ461" s="47"/>
      <c r="IQR461" s="47"/>
      <c r="IQS461" s="47"/>
      <c r="IQT461" s="47"/>
      <c r="IQU461" s="47"/>
      <c r="IQV461" s="47"/>
      <c r="IQW461" s="47"/>
      <c r="IQX461" s="47"/>
      <c r="IQY461" s="47"/>
      <c r="IQZ461" s="47"/>
      <c r="IRA461" s="47"/>
      <c r="IRB461" s="47"/>
      <c r="IRC461" s="47"/>
      <c r="IRD461" s="47"/>
      <c r="IRE461" s="47"/>
      <c r="IRF461" s="47"/>
      <c r="IRG461" s="47"/>
      <c r="IRH461" s="47"/>
      <c r="IRI461" s="47"/>
      <c r="IRJ461" s="47"/>
      <c r="IRK461" s="47"/>
      <c r="IRL461" s="47"/>
      <c r="IRM461" s="47"/>
      <c r="IRN461" s="47"/>
      <c r="IRO461" s="47"/>
      <c r="IRP461" s="47"/>
      <c r="IRQ461" s="47"/>
      <c r="IRR461" s="47"/>
      <c r="IRS461" s="47"/>
      <c r="IRT461" s="47"/>
      <c r="IRU461" s="47"/>
      <c r="IRV461" s="47"/>
      <c r="IRW461" s="47"/>
      <c r="IRX461" s="47"/>
      <c r="IRY461" s="47"/>
      <c r="IRZ461" s="47"/>
      <c r="ISA461" s="47"/>
      <c r="ISB461" s="47"/>
      <c r="ISC461" s="47"/>
      <c r="ISD461" s="47"/>
      <c r="ISE461" s="47"/>
      <c r="ISF461" s="47"/>
      <c r="ISG461" s="47"/>
      <c r="ISH461" s="47"/>
      <c r="ISI461" s="47"/>
      <c r="ISJ461" s="47"/>
      <c r="ISK461" s="47"/>
      <c r="ISL461" s="47"/>
      <c r="ISM461" s="47"/>
      <c r="ISN461" s="47"/>
      <c r="ISO461" s="47"/>
      <c r="ISP461" s="47"/>
      <c r="ISQ461" s="47"/>
      <c r="ISR461" s="47"/>
      <c r="ISS461" s="47"/>
      <c r="IST461" s="47"/>
      <c r="ISU461" s="47"/>
      <c r="ISV461" s="47"/>
      <c r="ISW461" s="47"/>
      <c r="ISX461" s="47"/>
      <c r="ISY461" s="47"/>
      <c r="ISZ461" s="47"/>
      <c r="ITA461" s="47"/>
      <c r="ITB461" s="47"/>
      <c r="ITC461" s="47"/>
      <c r="ITD461" s="47"/>
      <c r="ITE461" s="47"/>
      <c r="ITF461" s="47"/>
      <c r="ITG461" s="47"/>
      <c r="ITH461" s="47"/>
      <c r="ITI461" s="47"/>
      <c r="ITJ461" s="47"/>
      <c r="ITK461" s="47"/>
      <c r="ITL461" s="47"/>
      <c r="ITM461" s="47"/>
      <c r="ITN461" s="47"/>
      <c r="ITO461" s="47"/>
      <c r="ITP461" s="47"/>
      <c r="ITQ461" s="47"/>
      <c r="ITR461" s="47"/>
      <c r="ITS461" s="47"/>
      <c r="ITT461" s="47"/>
      <c r="ITU461" s="47"/>
      <c r="ITV461" s="47"/>
      <c r="ITW461" s="47"/>
      <c r="ITX461" s="47"/>
      <c r="ITY461" s="47"/>
      <c r="ITZ461" s="47"/>
      <c r="IUA461" s="47"/>
      <c r="IUB461" s="47"/>
      <c r="IUC461" s="47"/>
      <c r="IUD461" s="47"/>
      <c r="IUE461" s="47"/>
      <c r="IUF461" s="47"/>
      <c r="IUG461" s="47"/>
      <c r="IUH461" s="47"/>
      <c r="IUI461" s="47"/>
      <c r="IUJ461" s="47"/>
      <c r="IUK461" s="47"/>
      <c r="IUL461" s="47"/>
      <c r="IUM461" s="47"/>
      <c r="IUN461" s="47"/>
      <c r="IUO461" s="47"/>
      <c r="IUP461" s="47"/>
      <c r="IUQ461" s="47"/>
      <c r="IUR461" s="47"/>
      <c r="IUS461" s="47"/>
      <c r="IUT461" s="47"/>
      <c r="IUU461" s="47"/>
      <c r="IUV461" s="47"/>
      <c r="IUW461" s="47"/>
      <c r="IUX461" s="47"/>
      <c r="IUY461" s="47"/>
      <c r="IUZ461" s="47"/>
      <c r="IVA461" s="47"/>
      <c r="IVB461" s="47"/>
      <c r="IVC461" s="47"/>
      <c r="IVD461" s="47"/>
      <c r="IVE461" s="47"/>
      <c r="IVF461" s="47"/>
      <c r="IVG461" s="47"/>
      <c r="IVH461" s="47"/>
      <c r="IVI461" s="47"/>
      <c r="IVJ461" s="47"/>
      <c r="IVK461" s="47"/>
      <c r="IVL461" s="47"/>
      <c r="IVM461" s="47"/>
      <c r="IVN461" s="47"/>
      <c r="IVO461" s="47"/>
      <c r="IVP461" s="47"/>
      <c r="IVQ461" s="47"/>
      <c r="IVR461" s="47"/>
      <c r="IVS461" s="47"/>
      <c r="IVT461" s="47"/>
      <c r="IVU461" s="47"/>
      <c r="IVV461" s="47"/>
      <c r="IVW461" s="47"/>
      <c r="IVX461" s="47"/>
      <c r="IVY461" s="47"/>
      <c r="IVZ461" s="47"/>
      <c r="IWA461" s="47"/>
      <c r="IWB461" s="47"/>
      <c r="IWC461" s="47"/>
      <c r="IWD461" s="47"/>
      <c r="IWE461" s="47"/>
      <c r="IWF461" s="47"/>
      <c r="IWG461" s="47"/>
      <c r="IWH461" s="47"/>
      <c r="IWI461" s="47"/>
      <c r="IWJ461" s="47"/>
      <c r="IWK461" s="47"/>
      <c r="IWL461" s="47"/>
      <c r="IWM461" s="47"/>
      <c r="IWN461" s="47"/>
      <c r="IWO461" s="47"/>
      <c r="IWP461" s="47"/>
      <c r="IWQ461" s="47"/>
      <c r="IWR461" s="47"/>
      <c r="IWS461" s="47"/>
      <c r="IWT461" s="47"/>
      <c r="IWU461" s="47"/>
      <c r="IWV461" s="47"/>
      <c r="IWW461" s="47"/>
      <c r="IWX461" s="47"/>
      <c r="IWY461" s="47"/>
      <c r="IWZ461" s="47"/>
      <c r="IXA461" s="47"/>
      <c r="IXB461" s="47"/>
      <c r="IXC461" s="47"/>
      <c r="IXD461" s="47"/>
      <c r="IXE461" s="47"/>
      <c r="IXF461" s="47"/>
      <c r="IXG461" s="47"/>
      <c r="IXH461" s="47"/>
      <c r="IXI461" s="47"/>
      <c r="IXJ461" s="47"/>
      <c r="IXK461" s="47"/>
      <c r="IXL461" s="47"/>
      <c r="IXM461" s="47"/>
      <c r="IXN461" s="47"/>
      <c r="IXO461" s="47"/>
      <c r="IXP461" s="47"/>
      <c r="IXQ461" s="47"/>
      <c r="IXR461" s="47"/>
      <c r="IXS461" s="47"/>
      <c r="IXT461" s="47"/>
      <c r="IXU461" s="47"/>
      <c r="IXV461" s="47"/>
      <c r="IXW461" s="47"/>
      <c r="IXX461" s="47"/>
      <c r="IXY461" s="47"/>
      <c r="IXZ461" s="47"/>
      <c r="IYA461" s="47"/>
      <c r="IYB461" s="47"/>
      <c r="IYC461" s="47"/>
      <c r="IYD461" s="47"/>
      <c r="IYE461" s="47"/>
      <c r="IYF461" s="47"/>
      <c r="IYG461" s="47"/>
      <c r="IYH461" s="47"/>
      <c r="IYI461" s="47"/>
      <c r="IYJ461" s="47"/>
      <c r="IYK461" s="47"/>
      <c r="IYL461" s="47"/>
      <c r="IYM461" s="47"/>
      <c r="IYN461" s="47"/>
      <c r="IYO461" s="47"/>
      <c r="IYP461" s="47"/>
      <c r="IYQ461" s="47"/>
      <c r="IYR461" s="47"/>
      <c r="IYS461" s="47"/>
      <c r="IYT461" s="47"/>
      <c r="IYU461" s="47"/>
      <c r="IYV461" s="47"/>
      <c r="IYW461" s="47"/>
      <c r="IYX461" s="47"/>
      <c r="IYY461" s="47"/>
      <c r="IYZ461" s="47"/>
      <c r="IZA461" s="47"/>
      <c r="IZB461" s="47"/>
      <c r="IZC461" s="47"/>
      <c r="IZD461" s="47"/>
      <c r="IZE461" s="47"/>
      <c r="IZF461" s="47"/>
      <c r="IZG461" s="47"/>
      <c r="IZH461" s="47"/>
      <c r="IZI461" s="47"/>
      <c r="IZJ461" s="47"/>
      <c r="IZK461" s="47"/>
      <c r="IZL461" s="47"/>
      <c r="IZM461" s="47"/>
      <c r="IZN461" s="47"/>
      <c r="IZO461" s="47"/>
      <c r="IZP461" s="47"/>
      <c r="IZQ461" s="47"/>
      <c r="IZR461" s="47"/>
      <c r="IZS461" s="47"/>
      <c r="IZT461" s="47"/>
      <c r="IZU461" s="47"/>
      <c r="IZV461" s="47"/>
      <c r="IZW461" s="47"/>
      <c r="IZX461" s="47"/>
      <c r="IZY461" s="47"/>
      <c r="IZZ461" s="47"/>
      <c r="JAA461" s="47"/>
      <c r="JAB461" s="47"/>
      <c r="JAC461" s="47"/>
      <c r="JAD461" s="47"/>
      <c r="JAE461" s="47"/>
      <c r="JAF461" s="47"/>
      <c r="JAG461" s="47"/>
      <c r="JAH461" s="47"/>
      <c r="JAI461" s="47"/>
      <c r="JAJ461" s="47"/>
      <c r="JAK461" s="47"/>
      <c r="JAL461" s="47"/>
      <c r="JAM461" s="47"/>
      <c r="JAN461" s="47"/>
      <c r="JAO461" s="47"/>
      <c r="JAP461" s="47"/>
      <c r="JAQ461" s="47"/>
      <c r="JAR461" s="47"/>
      <c r="JAS461" s="47"/>
      <c r="JAT461" s="47"/>
      <c r="JAU461" s="47"/>
      <c r="JAV461" s="47"/>
      <c r="JAW461" s="47"/>
      <c r="JAX461" s="47"/>
      <c r="JAY461" s="47"/>
      <c r="JAZ461" s="47"/>
      <c r="JBA461" s="47"/>
      <c r="JBB461" s="47"/>
      <c r="JBC461" s="47"/>
      <c r="JBD461" s="47"/>
      <c r="JBE461" s="47"/>
      <c r="JBF461" s="47"/>
      <c r="JBG461" s="47"/>
      <c r="JBH461" s="47"/>
      <c r="JBI461" s="47"/>
      <c r="JBJ461" s="47"/>
      <c r="JBK461" s="47"/>
      <c r="JBL461" s="47"/>
      <c r="JBM461" s="47"/>
      <c r="JBN461" s="47"/>
      <c r="JBO461" s="47"/>
      <c r="JBP461" s="47"/>
      <c r="JBQ461" s="47"/>
      <c r="JBR461" s="47"/>
      <c r="JBS461" s="47"/>
      <c r="JBT461" s="47"/>
      <c r="JBU461" s="47"/>
      <c r="JBV461" s="47"/>
      <c r="JBW461" s="47"/>
      <c r="JBX461" s="47"/>
      <c r="JBY461" s="47"/>
      <c r="JBZ461" s="47"/>
      <c r="JCA461" s="47"/>
      <c r="JCB461" s="47"/>
      <c r="JCC461" s="47"/>
      <c r="JCD461" s="47"/>
      <c r="JCE461" s="47"/>
      <c r="JCF461" s="47"/>
      <c r="JCG461" s="47"/>
      <c r="JCH461" s="47"/>
      <c r="JCI461" s="47"/>
      <c r="JCJ461" s="47"/>
      <c r="JCK461" s="47"/>
      <c r="JCL461" s="47"/>
      <c r="JCM461" s="47"/>
      <c r="JCN461" s="47"/>
      <c r="JCO461" s="47"/>
      <c r="JCP461" s="47"/>
      <c r="JCQ461" s="47"/>
      <c r="JCR461" s="47"/>
      <c r="JCS461" s="47"/>
      <c r="JCT461" s="47"/>
      <c r="JCU461" s="47"/>
      <c r="JCV461" s="47"/>
      <c r="JCW461" s="47"/>
      <c r="JCX461" s="47"/>
      <c r="JCY461" s="47"/>
      <c r="JCZ461" s="47"/>
      <c r="JDA461" s="47"/>
      <c r="JDB461" s="47"/>
      <c r="JDC461" s="47"/>
      <c r="JDD461" s="47"/>
      <c r="JDE461" s="47"/>
      <c r="JDF461" s="47"/>
      <c r="JDG461" s="47"/>
      <c r="JDH461" s="47"/>
      <c r="JDI461" s="47"/>
      <c r="JDJ461" s="47"/>
      <c r="JDK461" s="47"/>
      <c r="JDL461" s="47"/>
      <c r="JDM461" s="47"/>
      <c r="JDN461" s="47"/>
      <c r="JDO461" s="47"/>
      <c r="JDP461" s="47"/>
      <c r="JDQ461" s="47"/>
      <c r="JDR461" s="47"/>
      <c r="JDS461" s="47"/>
      <c r="JDT461" s="47"/>
      <c r="JDU461" s="47"/>
      <c r="JDV461" s="47"/>
      <c r="JDW461" s="47"/>
      <c r="JDX461" s="47"/>
      <c r="JDY461" s="47"/>
      <c r="JDZ461" s="47"/>
      <c r="JEA461" s="47"/>
      <c r="JEB461" s="47"/>
      <c r="JEC461" s="47"/>
      <c r="JED461" s="47"/>
      <c r="JEE461" s="47"/>
      <c r="JEF461" s="47"/>
      <c r="JEG461" s="47"/>
      <c r="JEH461" s="47"/>
      <c r="JEI461" s="47"/>
      <c r="JEJ461" s="47"/>
      <c r="JEK461" s="47"/>
      <c r="JEL461" s="47"/>
      <c r="JEM461" s="47"/>
      <c r="JEN461" s="47"/>
      <c r="JEO461" s="47"/>
      <c r="JEP461" s="47"/>
      <c r="JEQ461" s="47"/>
      <c r="JER461" s="47"/>
      <c r="JES461" s="47"/>
      <c r="JET461" s="47"/>
      <c r="JEU461" s="47"/>
      <c r="JEV461" s="47"/>
      <c r="JEW461" s="47"/>
      <c r="JEX461" s="47"/>
      <c r="JEY461" s="47"/>
      <c r="JEZ461" s="47"/>
      <c r="JFA461" s="47"/>
      <c r="JFB461" s="47"/>
      <c r="JFC461" s="47"/>
      <c r="JFD461" s="47"/>
      <c r="JFE461" s="47"/>
      <c r="JFF461" s="47"/>
      <c r="JFG461" s="47"/>
      <c r="JFH461" s="47"/>
      <c r="JFI461" s="47"/>
      <c r="JFJ461" s="47"/>
      <c r="JFK461" s="47"/>
      <c r="JFL461" s="47"/>
      <c r="JFM461" s="47"/>
      <c r="JFN461" s="47"/>
      <c r="JFO461" s="47"/>
      <c r="JFP461" s="47"/>
      <c r="JFQ461" s="47"/>
      <c r="JFR461" s="47"/>
      <c r="JFS461" s="47"/>
      <c r="JFT461" s="47"/>
      <c r="JFU461" s="47"/>
      <c r="JFV461" s="47"/>
      <c r="JFW461" s="47"/>
      <c r="JFX461" s="47"/>
      <c r="JFY461" s="47"/>
      <c r="JFZ461" s="47"/>
      <c r="JGA461" s="47"/>
      <c r="JGB461" s="47"/>
      <c r="JGC461" s="47"/>
      <c r="JGD461" s="47"/>
      <c r="JGE461" s="47"/>
      <c r="JGF461" s="47"/>
      <c r="JGG461" s="47"/>
      <c r="JGH461" s="47"/>
      <c r="JGI461" s="47"/>
      <c r="JGJ461" s="47"/>
      <c r="JGK461" s="47"/>
      <c r="JGL461" s="47"/>
      <c r="JGM461" s="47"/>
      <c r="JGN461" s="47"/>
      <c r="JGO461" s="47"/>
      <c r="JGP461" s="47"/>
      <c r="JGQ461" s="47"/>
      <c r="JGR461" s="47"/>
      <c r="JGS461" s="47"/>
      <c r="JGT461" s="47"/>
      <c r="JGU461" s="47"/>
      <c r="JGV461" s="47"/>
      <c r="JGW461" s="47"/>
      <c r="JGX461" s="47"/>
      <c r="JGY461" s="47"/>
      <c r="JGZ461" s="47"/>
      <c r="JHA461" s="47"/>
      <c r="JHB461" s="47"/>
      <c r="JHC461" s="47"/>
      <c r="JHD461" s="47"/>
      <c r="JHE461" s="47"/>
      <c r="JHF461" s="47"/>
      <c r="JHG461" s="47"/>
      <c r="JHH461" s="47"/>
      <c r="JHI461" s="47"/>
      <c r="JHJ461" s="47"/>
      <c r="JHK461" s="47"/>
      <c r="JHL461" s="47"/>
      <c r="JHM461" s="47"/>
      <c r="JHN461" s="47"/>
      <c r="JHO461" s="47"/>
      <c r="JHP461" s="47"/>
      <c r="JHQ461" s="47"/>
      <c r="JHR461" s="47"/>
      <c r="JHS461" s="47"/>
      <c r="JHT461" s="47"/>
      <c r="JHU461" s="47"/>
      <c r="JHV461" s="47"/>
      <c r="JHW461" s="47"/>
      <c r="JHX461" s="47"/>
      <c r="JHY461" s="47"/>
      <c r="JHZ461" s="47"/>
      <c r="JIA461" s="47"/>
      <c r="JIB461" s="47"/>
      <c r="JIC461" s="47"/>
      <c r="JID461" s="47"/>
      <c r="JIE461" s="47"/>
      <c r="JIF461" s="47"/>
      <c r="JIG461" s="47"/>
      <c r="JIH461" s="47"/>
      <c r="JII461" s="47"/>
      <c r="JIJ461" s="47"/>
      <c r="JIK461" s="47"/>
      <c r="JIL461" s="47"/>
      <c r="JIM461" s="47"/>
      <c r="JIN461" s="47"/>
      <c r="JIO461" s="47"/>
      <c r="JIP461" s="47"/>
      <c r="JIQ461" s="47"/>
      <c r="JIR461" s="47"/>
      <c r="JIS461" s="47"/>
      <c r="JIT461" s="47"/>
      <c r="JIU461" s="47"/>
      <c r="JIV461" s="47"/>
      <c r="JIW461" s="47"/>
      <c r="JIX461" s="47"/>
      <c r="JIY461" s="47"/>
      <c r="JIZ461" s="47"/>
      <c r="JJA461" s="47"/>
      <c r="JJB461" s="47"/>
      <c r="JJC461" s="47"/>
      <c r="JJD461" s="47"/>
      <c r="JJE461" s="47"/>
      <c r="JJF461" s="47"/>
      <c r="JJG461" s="47"/>
      <c r="JJH461" s="47"/>
      <c r="JJI461" s="47"/>
      <c r="JJJ461" s="47"/>
      <c r="JJK461" s="47"/>
      <c r="JJL461" s="47"/>
      <c r="JJM461" s="47"/>
      <c r="JJN461" s="47"/>
      <c r="JJO461" s="47"/>
      <c r="JJP461" s="47"/>
      <c r="JJQ461" s="47"/>
      <c r="JJR461" s="47"/>
      <c r="JJS461" s="47"/>
      <c r="JJT461" s="47"/>
      <c r="JJU461" s="47"/>
      <c r="JJV461" s="47"/>
      <c r="JJW461" s="47"/>
      <c r="JJX461" s="47"/>
      <c r="JJY461" s="47"/>
      <c r="JJZ461" s="47"/>
      <c r="JKA461" s="47"/>
      <c r="JKB461" s="47"/>
      <c r="JKC461" s="47"/>
      <c r="JKD461" s="47"/>
      <c r="JKE461" s="47"/>
      <c r="JKF461" s="47"/>
      <c r="JKG461" s="47"/>
      <c r="JKH461" s="47"/>
      <c r="JKI461" s="47"/>
      <c r="JKJ461" s="47"/>
      <c r="JKK461" s="47"/>
      <c r="JKL461" s="47"/>
      <c r="JKM461" s="47"/>
      <c r="JKN461" s="47"/>
      <c r="JKO461" s="47"/>
      <c r="JKP461" s="47"/>
      <c r="JKQ461" s="47"/>
      <c r="JKR461" s="47"/>
      <c r="JKS461" s="47"/>
      <c r="JKT461" s="47"/>
      <c r="JKU461" s="47"/>
      <c r="JKV461" s="47"/>
      <c r="JKW461" s="47"/>
      <c r="JKX461" s="47"/>
      <c r="JKY461" s="47"/>
      <c r="JKZ461" s="47"/>
      <c r="JLA461" s="47"/>
      <c r="JLB461" s="47"/>
      <c r="JLC461" s="47"/>
      <c r="JLD461" s="47"/>
      <c r="JLE461" s="47"/>
      <c r="JLF461" s="47"/>
      <c r="JLG461" s="47"/>
      <c r="JLH461" s="47"/>
      <c r="JLI461" s="47"/>
      <c r="JLJ461" s="47"/>
      <c r="JLK461" s="47"/>
      <c r="JLL461" s="47"/>
      <c r="JLM461" s="47"/>
      <c r="JLN461" s="47"/>
      <c r="JLO461" s="47"/>
      <c r="JLP461" s="47"/>
      <c r="JLQ461" s="47"/>
      <c r="JLR461" s="47"/>
      <c r="JLS461" s="47"/>
      <c r="JLT461" s="47"/>
      <c r="JLU461" s="47"/>
      <c r="JLV461" s="47"/>
      <c r="JLW461" s="47"/>
      <c r="JLX461" s="47"/>
      <c r="JLY461" s="47"/>
      <c r="JLZ461" s="47"/>
      <c r="JMA461" s="47"/>
      <c r="JMB461" s="47"/>
      <c r="JMC461" s="47"/>
      <c r="JMD461" s="47"/>
      <c r="JME461" s="47"/>
      <c r="JMF461" s="47"/>
      <c r="JMG461" s="47"/>
      <c r="JMH461" s="47"/>
      <c r="JMI461" s="47"/>
      <c r="JMJ461" s="47"/>
      <c r="JMK461" s="47"/>
      <c r="JML461" s="47"/>
      <c r="JMM461" s="47"/>
      <c r="JMN461" s="47"/>
      <c r="JMO461" s="47"/>
      <c r="JMP461" s="47"/>
      <c r="JMQ461" s="47"/>
      <c r="JMR461" s="47"/>
      <c r="JMS461" s="47"/>
      <c r="JMT461" s="47"/>
      <c r="JMU461" s="47"/>
      <c r="JMV461" s="47"/>
      <c r="JMW461" s="47"/>
      <c r="JMX461" s="47"/>
      <c r="JMY461" s="47"/>
      <c r="JMZ461" s="47"/>
      <c r="JNA461" s="47"/>
      <c r="JNB461" s="47"/>
      <c r="JNC461" s="47"/>
      <c r="JND461" s="47"/>
      <c r="JNE461" s="47"/>
      <c r="JNF461" s="47"/>
      <c r="JNG461" s="47"/>
      <c r="JNH461" s="47"/>
      <c r="JNI461" s="47"/>
      <c r="JNJ461" s="47"/>
      <c r="JNK461" s="47"/>
      <c r="JNL461" s="47"/>
      <c r="JNM461" s="47"/>
      <c r="JNN461" s="47"/>
      <c r="JNO461" s="47"/>
      <c r="JNP461" s="47"/>
      <c r="JNQ461" s="47"/>
      <c r="JNR461" s="47"/>
      <c r="JNS461" s="47"/>
      <c r="JNT461" s="47"/>
      <c r="JNU461" s="47"/>
      <c r="JNV461" s="47"/>
      <c r="JNW461" s="47"/>
      <c r="JNX461" s="47"/>
      <c r="JNY461" s="47"/>
      <c r="JNZ461" s="47"/>
      <c r="JOA461" s="47"/>
      <c r="JOB461" s="47"/>
      <c r="JOC461" s="47"/>
      <c r="JOD461" s="47"/>
      <c r="JOE461" s="47"/>
      <c r="JOF461" s="47"/>
      <c r="JOG461" s="47"/>
      <c r="JOH461" s="47"/>
      <c r="JOI461" s="47"/>
      <c r="JOJ461" s="47"/>
      <c r="JOK461" s="47"/>
      <c r="JOL461" s="47"/>
      <c r="JOM461" s="47"/>
      <c r="JON461" s="47"/>
      <c r="JOO461" s="47"/>
      <c r="JOP461" s="47"/>
      <c r="JOQ461" s="47"/>
      <c r="JOR461" s="47"/>
      <c r="JOS461" s="47"/>
      <c r="JOT461" s="47"/>
      <c r="JOU461" s="47"/>
      <c r="JOV461" s="47"/>
      <c r="JOW461" s="47"/>
      <c r="JOX461" s="47"/>
      <c r="JOY461" s="47"/>
      <c r="JOZ461" s="47"/>
      <c r="JPA461" s="47"/>
      <c r="JPB461" s="47"/>
      <c r="JPC461" s="47"/>
      <c r="JPD461" s="47"/>
      <c r="JPE461" s="47"/>
      <c r="JPF461" s="47"/>
      <c r="JPG461" s="47"/>
      <c r="JPH461" s="47"/>
      <c r="JPI461" s="47"/>
      <c r="JPJ461" s="47"/>
      <c r="JPK461" s="47"/>
      <c r="JPL461" s="47"/>
      <c r="JPM461" s="47"/>
      <c r="JPN461" s="47"/>
      <c r="JPO461" s="47"/>
      <c r="JPP461" s="47"/>
      <c r="JPQ461" s="47"/>
      <c r="JPR461" s="47"/>
      <c r="JPS461" s="47"/>
      <c r="JPT461" s="47"/>
      <c r="JPU461" s="47"/>
      <c r="JPV461" s="47"/>
      <c r="JPW461" s="47"/>
      <c r="JPX461" s="47"/>
      <c r="JPY461" s="47"/>
      <c r="JPZ461" s="47"/>
      <c r="JQA461" s="47"/>
      <c r="JQB461" s="47"/>
      <c r="JQC461" s="47"/>
      <c r="JQD461" s="47"/>
      <c r="JQE461" s="47"/>
      <c r="JQF461" s="47"/>
      <c r="JQG461" s="47"/>
      <c r="JQH461" s="47"/>
      <c r="JQI461" s="47"/>
      <c r="JQJ461" s="47"/>
      <c r="JQK461" s="47"/>
      <c r="JQL461" s="47"/>
      <c r="JQM461" s="47"/>
      <c r="JQN461" s="47"/>
      <c r="JQO461" s="47"/>
      <c r="JQP461" s="47"/>
      <c r="JQQ461" s="47"/>
      <c r="JQR461" s="47"/>
      <c r="JQS461" s="47"/>
      <c r="JQT461" s="47"/>
      <c r="JQU461" s="47"/>
      <c r="JQV461" s="47"/>
      <c r="JQW461" s="47"/>
      <c r="JQX461" s="47"/>
      <c r="JQY461" s="47"/>
      <c r="JQZ461" s="47"/>
      <c r="JRA461" s="47"/>
      <c r="JRB461" s="47"/>
      <c r="JRC461" s="47"/>
      <c r="JRD461" s="47"/>
      <c r="JRE461" s="47"/>
      <c r="JRF461" s="47"/>
      <c r="JRG461" s="47"/>
      <c r="JRH461" s="47"/>
      <c r="JRI461" s="47"/>
      <c r="JRJ461" s="47"/>
      <c r="JRK461" s="47"/>
      <c r="JRL461" s="47"/>
      <c r="JRM461" s="47"/>
      <c r="JRN461" s="47"/>
      <c r="JRO461" s="47"/>
      <c r="JRP461" s="47"/>
      <c r="JRQ461" s="47"/>
      <c r="JRR461" s="47"/>
      <c r="JRS461" s="47"/>
      <c r="JRT461" s="47"/>
      <c r="JRU461" s="47"/>
      <c r="JRV461" s="47"/>
      <c r="JRW461" s="47"/>
      <c r="JRX461" s="47"/>
      <c r="JRY461" s="47"/>
      <c r="JRZ461" s="47"/>
      <c r="JSA461" s="47"/>
      <c r="JSB461" s="47"/>
      <c r="JSC461" s="47"/>
      <c r="JSD461" s="47"/>
      <c r="JSE461" s="47"/>
      <c r="JSF461" s="47"/>
      <c r="JSG461" s="47"/>
      <c r="JSH461" s="47"/>
      <c r="JSI461" s="47"/>
      <c r="JSJ461" s="47"/>
      <c r="JSK461" s="47"/>
      <c r="JSL461" s="47"/>
      <c r="JSM461" s="47"/>
      <c r="JSN461" s="47"/>
      <c r="JSO461" s="47"/>
      <c r="JSP461" s="47"/>
      <c r="JSQ461" s="47"/>
      <c r="JSR461" s="47"/>
      <c r="JSS461" s="47"/>
      <c r="JST461" s="47"/>
      <c r="JSU461" s="47"/>
      <c r="JSV461" s="47"/>
      <c r="JSW461" s="47"/>
      <c r="JSX461" s="47"/>
      <c r="JSY461" s="47"/>
      <c r="JSZ461" s="47"/>
      <c r="JTA461" s="47"/>
      <c r="JTB461" s="47"/>
      <c r="JTC461" s="47"/>
      <c r="JTD461" s="47"/>
      <c r="JTE461" s="47"/>
      <c r="JTF461" s="47"/>
      <c r="JTG461" s="47"/>
      <c r="JTH461" s="47"/>
      <c r="JTI461" s="47"/>
      <c r="JTJ461" s="47"/>
      <c r="JTK461" s="47"/>
      <c r="JTL461" s="47"/>
      <c r="JTM461" s="47"/>
      <c r="JTN461" s="47"/>
      <c r="JTO461" s="47"/>
      <c r="JTP461" s="47"/>
      <c r="JTQ461" s="47"/>
      <c r="JTR461" s="47"/>
      <c r="JTS461" s="47"/>
      <c r="JTT461" s="47"/>
      <c r="JTU461" s="47"/>
      <c r="JTV461" s="47"/>
      <c r="JTW461" s="47"/>
      <c r="JTX461" s="47"/>
      <c r="JTY461" s="47"/>
      <c r="JTZ461" s="47"/>
      <c r="JUA461" s="47"/>
      <c r="JUB461" s="47"/>
      <c r="JUC461" s="47"/>
      <c r="JUD461" s="47"/>
      <c r="JUE461" s="47"/>
      <c r="JUF461" s="47"/>
      <c r="JUG461" s="47"/>
      <c r="JUH461" s="47"/>
      <c r="JUI461" s="47"/>
      <c r="JUJ461" s="47"/>
      <c r="JUK461" s="47"/>
      <c r="JUL461" s="47"/>
      <c r="JUM461" s="47"/>
      <c r="JUN461" s="47"/>
      <c r="JUO461" s="47"/>
      <c r="JUP461" s="47"/>
      <c r="JUQ461" s="47"/>
      <c r="JUR461" s="47"/>
      <c r="JUS461" s="47"/>
      <c r="JUT461" s="47"/>
      <c r="JUU461" s="47"/>
      <c r="JUV461" s="47"/>
      <c r="JUW461" s="47"/>
      <c r="JUX461" s="47"/>
      <c r="JUY461" s="47"/>
      <c r="JUZ461" s="47"/>
      <c r="JVA461" s="47"/>
      <c r="JVB461" s="47"/>
      <c r="JVC461" s="47"/>
      <c r="JVD461" s="47"/>
      <c r="JVE461" s="47"/>
      <c r="JVF461" s="47"/>
      <c r="JVG461" s="47"/>
      <c r="JVH461" s="47"/>
      <c r="JVI461" s="47"/>
      <c r="JVJ461" s="47"/>
      <c r="JVK461" s="47"/>
      <c r="JVL461" s="47"/>
      <c r="JVM461" s="47"/>
      <c r="JVN461" s="47"/>
      <c r="JVO461" s="47"/>
      <c r="JVP461" s="47"/>
      <c r="JVQ461" s="47"/>
      <c r="JVR461" s="47"/>
      <c r="JVS461" s="47"/>
      <c r="JVT461" s="47"/>
      <c r="JVU461" s="47"/>
      <c r="JVV461" s="47"/>
      <c r="JVW461" s="47"/>
      <c r="JVX461" s="47"/>
      <c r="JVY461" s="47"/>
      <c r="JVZ461" s="47"/>
      <c r="JWA461" s="47"/>
      <c r="JWB461" s="47"/>
      <c r="JWC461" s="47"/>
      <c r="JWD461" s="47"/>
      <c r="JWE461" s="47"/>
      <c r="JWF461" s="47"/>
      <c r="JWG461" s="47"/>
      <c r="JWH461" s="47"/>
      <c r="JWI461" s="47"/>
      <c r="JWJ461" s="47"/>
      <c r="JWK461" s="47"/>
      <c r="JWL461" s="47"/>
      <c r="JWM461" s="47"/>
      <c r="JWN461" s="47"/>
      <c r="JWO461" s="47"/>
      <c r="JWP461" s="47"/>
      <c r="JWQ461" s="47"/>
      <c r="JWR461" s="47"/>
      <c r="JWS461" s="47"/>
      <c r="JWT461" s="47"/>
      <c r="JWU461" s="47"/>
      <c r="JWV461" s="47"/>
      <c r="JWW461" s="47"/>
      <c r="JWX461" s="47"/>
      <c r="JWY461" s="47"/>
      <c r="JWZ461" s="47"/>
      <c r="JXA461" s="47"/>
      <c r="JXB461" s="47"/>
      <c r="JXC461" s="47"/>
      <c r="JXD461" s="47"/>
      <c r="JXE461" s="47"/>
      <c r="JXF461" s="47"/>
      <c r="JXG461" s="47"/>
      <c r="JXH461" s="47"/>
      <c r="JXI461" s="47"/>
      <c r="JXJ461" s="47"/>
      <c r="JXK461" s="47"/>
      <c r="JXL461" s="47"/>
      <c r="JXM461" s="47"/>
      <c r="JXN461" s="47"/>
      <c r="JXO461" s="47"/>
      <c r="JXP461" s="47"/>
      <c r="JXQ461" s="47"/>
      <c r="JXR461" s="47"/>
      <c r="JXS461" s="47"/>
      <c r="JXT461" s="47"/>
      <c r="JXU461" s="47"/>
      <c r="JXV461" s="47"/>
      <c r="JXW461" s="47"/>
      <c r="JXX461" s="47"/>
      <c r="JXY461" s="47"/>
      <c r="JXZ461" s="47"/>
      <c r="JYA461" s="47"/>
      <c r="JYB461" s="47"/>
      <c r="JYC461" s="47"/>
      <c r="JYD461" s="47"/>
      <c r="JYE461" s="47"/>
      <c r="JYF461" s="47"/>
      <c r="JYG461" s="47"/>
      <c r="JYH461" s="47"/>
      <c r="JYI461" s="47"/>
      <c r="JYJ461" s="47"/>
      <c r="JYK461" s="47"/>
      <c r="JYL461" s="47"/>
      <c r="JYM461" s="47"/>
      <c r="JYN461" s="47"/>
      <c r="JYO461" s="47"/>
      <c r="JYP461" s="47"/>
      <c r="JYQ461" s="47"/>
      <c r="JYR461" s="47"/>
      <c r="JYS461" s="47"/>
      <c r="JYT461" s="47"/>
      <c r="JYU461" s="47"/>
      <c r="JYV461" s="47"/>
      <c r="JYW461" s="47"/>
      <c r="JYX461" s="47"/>
      <c r="JYY461" s="47"/>
      <c r="JYZ461" s="47"/>
      <c r="JZA461" s="47"/>
      <c r="JZB461" s="47"/>
      <c r="JZC461" s="47"/>
      <c r="JZD461" s="47"/>
      <c r="JZE461" s="47"/>
      <c r="JZF461" s="47"/>
      <c r="JZG461" s="47"/>
      <c r="JZH461" s="47"/>
      <c r="JZI461" s="47"/>
      <c r="JZJ461" s="47"/>
      <c r="JZK461" s="47"/>
      <c r="JZL461" s="47"/>
      <c r="JZM461" s="47"/>
      <c r="JZN461" s="47"/>
      <c r="JZO461" s="47"/>
      <c r="JZP461" s="47"/>
      <c r="JZQ461" s="47"/>
      <c r="JZR461" s="47"/>
      <c r="JZS461" s="47"/>
      <c r="JZT461" s="47"/>
      <c r="JZU461" s="47"/>
      <c r="JZV461" s="47"/>
      <c r="JZW461" s="47"/>
      <c r="JZX461" s="47"/>
      <c r="JZY461" s="47"/>
      <c r="JZZ461" s="47"/>
      <c r="KAA461" s="47"/>
      <c r="KAB461" s="47"/>
      <c r="KAC461" s="47"/>
      <c r="KAD461" s="47"/>
      <c r="KAE461" s="47"/>
      <c r="KAF461" s="47"/>
      <c r="KAG461" s="47"/>
      <c r="KAH461" s="47"/>
      <c r="KAI461" s="47"/>
      <c r="KAJ461" s="47"/>
      <c r="KAK461" s="47"/>
      <c r="KAL461" s="47"/>
      <c r="KAM461" s="47"/>
      <c r="KAN461" s="47"/>
      <c r="KAO461" s="47"/>
      <c r="KAP461" s="47"/>
      <c r="KAQ461" s="47"/>
      <c r="KAR461" s="47"/>
      <c r="KAS461" s="47"/>
      <c r="KAT461" s="47"/>
      <c r="KAU461" s="47"/>
      <c r="KAV461" s="47"/>
      <c r="KAW461" s="47"/>
      <c r="KAX461" s="47"/>
      <c r="KAY461" s="47"/>
      <c r="KAZ461" s="47"/>
      <c r="KBA461" s="47"/>
      <c r="KBB461" s="47"/>
      <c r="KBC461" s="47"/>
      <c r="KBD461" s="47"/>
      <c r="KBE461" s="47"/>
      <c r="KBF461" s="47"/>
      <c r="KBG461" s="47"/>
      <c r="KBH461" s="47"/>
      <c r="KBI461" s="47"/>
      <c r="KBJ461" s="47"/>
      <c r="KBK461" s="47"/>
      <c r="KBL461" s="47"/>
      <c r="KBM461" s="47"/>
      <c r="KBN461" s="47"/>
      <c r="KBO461" s="47"/>
      <c r="KBP461" s="47"/>
      <c r="KBQ461" s="47"/>
      <c r="KBR461" s="47"/>
      <c r="KBS461" s="47"/>
      <c r="KBT461" s="47"/>
      <c r="KBU461" s="47"/>
      <c r="KBV461" s="47"/>
      <c r="KBW461" s="47"/>
      <c r="KBX461" s="47"/>
      <c r="KBY461" s="47"/>
      <c r="KBZ461" s="47"/>
      <c r="KCA461" s="47"/>
      <c r="KCB461" s="47"/>
      <c r="KCC461" s="47"/>
      <c r="KCD461" s="47"/>
      <c r="KCE461" s="47"/>
      <c r="KCF461" s="47"/>
      <c r="KCG461" s="47"/>
      <c r="KCH461" s="47"/>
      <c r="KCI461" s="47"/>
      <c r="KCJ461" s="47"/>
      <c r="KCK461" s="47"/>
      <c r="KCL461" s="47"/>
      <c r="KCM461" s="47"/>
      <c r="KCN461" s="47"/>
      <c r="KCO461" s="47"/>
      <c r="KCP461" s="47"/>
      <c r="KCQ461" s="47"/>
      <c r="KCR461" s="47"/>
      <c r="KCS461" s="47"/>
      <c r="KCT461" s="47"/>
      <c r="KCU461" s="47"/>
      <c r="KCV461" s="47"/>
      <c r="KCW461" s="47"/>
      <c r="KCX461" s="47"/>
      <c r="KCY461" s="47"/>
      <c r="KCZ461" s="47"/>
      <c r="KDA461" s="47"/>
      <c r="KDB461" s="47"/>
      <c r="KDC461" s="47"/>
      <c r="KDD461" s="47"/>
      <c r="KDE461" s="47"/>
      <c r="KDF461" s="47"/>
      <c r="KDG461" s="47"/>
      <c r="KDH461" s="47"/>
      <c r="KDI461" s="47"/>
      <c r="KDJ461" s="47"/>
      <c r="KDK461" s="47"/>
      <c r="KDL461" s="47"/>
      <c r="KDM461" s="47"/>
      <c r="KDN461" s="47"/>
      <c r="KDO461" s="47"/>
      <c r="KDP461" s="47"/>
      <c r="KDQ461" s="47"/>
      <c r="KDR461" s="47"/>
      <c r="KDS461" s="47"/>
      <c r="KDT461" s="47"/>
      <c r="KDU461" s="47"/>
      <c r="KDV461" s="47"/>
      <c r="KDW461" s="47"/>
      <c r="KDX461" s="47"/>
      <c r="KDY461" s="47"/>
      <c r="KDZ461" s="47"/>
      <c r="KEA461" s="47"/>
      <c r="KEB461" s="47"/>
      <c r="KEC461" s="47"/>
      <c r="KED461" s="47"/>
      <c r="KEE461" s="47"/>
      <c r="KEF461" s="47"/>
      <c r="KEG461" s="47"/>
      <c r="KEH461" s="47"/>
      <c r="KEI461" s="47"/>
      <c r="KEJ461" s="47"/>
      <c r="KEK461" s="47"/>
      <c r="KEL461" s="47"/>
      <c r="KEM461" s="47"/>
      <c r="KEN461" s="47"/>
      <c r="KEO461" s="47"/>
      <c r="KEP461" s="47"/>
      <c r="KEQ461" s="47"/>
      <c r="KER461" s="47"/>
      <c r="KES461" s="47"/>
      <c r="KET461" s="47"/>
      <c r="KEU461" s="47"/>
      <c r="KEV461" s="47"/>
      <c r="KEW461" s="47"/>
      <c r="KEX461" s="47"/>
      <c r="KEY461" s="47"/>
      <c r="KEZ461" s="47"/>
      <c r="KFA461" s="47"/>
      <c r="KFB461" s="47"/>
      <c r="KFC461" s="47"/>
      <c r="KFD461" s="47"/>
      <c r="KFE461" s="47"/>
      <c r="KFF461" s="47"/>
      <c r="KFG461" s="47"/>
      <c r="KFH461" s="47"/>
      <c r="KFI461" s="47"/>
      <c r="KFJ461" s="47"/>
      <c r="KFK461" s="47"/>
      <c r="KFL461" s="47"/>
      <c r="KFM461" s="47"/>
      <c r="KFN461" s="47"/>
      <c r="KFO461" s="47"/>
      <c r="KFP461" s="47"/>
      <c r="KFQ461" s="47"/>
      <c r="KFR461" s="47"/>
      <c r="KFS461" s="47"/>
      <c r="KFT461" s="47"/>
      <c r="KFU461" s="47"/>
      <c r="KFV461" s="47"/>
      <c r="KFW461" s="47"/>
      <c r="KFX461" s="47"/>
      <c r="KFY461" s="47"/>
      <c r="KFZ461" s="47"/>
      <c r="KGA461" s="47"/>
      <c r="KGB461" s="47"/>
      <c r="KGC461" s="47"/>
      <c r="KGD461" s="47"/>
      <c r="KGE461" s="47"/>
      <c r="KGF461" s="47"/>
      <c r="KGG461" s="47"/>
      <c r="KGH461" s="47"/>
      <c r="KGI461" s="47"/>
      <c r="KGJ461" s="47"/>
      <c r="KGK461" s="47"/>
      <c r="KGL461" s="47"/>
      <c r="KGM461" s="47"/>
      <c r="KGN461" s="47"/>
      <c r="KGO461" s="47"/>
      <c r="KGP461" s="47"/>
      <c r="KGQ461" s="47"/>
      <c r="KGR461" s="47"/>
      <c r="KGS461" s="47"/>
      <c r="KGT461" s="47"/>
      <c r="KGU461" s="47"/>
      <c r="KGV461" s="47"/>
      <c r="KGW461" s="47"/>
      <c r="KGX461" s="47"/>
      <c r="KGY461" s="47"/>
      <c r="KGZ461" s="47"/>
      <c r="KHA461" s="47"/>
      <c r="KHB461" s="47"/>
      <c r="KHC461" s="47"/>
      <c r="KHD461" s="47"/>
      <c r="KHE461" s="47"/>
      <c r="KHF461" s="47"/>
      <c r="KHG461" s="47"/>
      <c r="KHH461" s="47"/>
      <c r="KHI461" s="47"/>
      <c r="KHJ461" s="47"/>
      <c r="KHK461" s="47"/>
      <c r="KHL461" s="47"/>
      <c r="KHM461" s="47"/>
      <c r="KHN461" s="47"/>
      <c r="KHO461" s="47"/>
      <c r="KHP461" s="47"/>
      <c r="KHQ461" s="47"/>
      <c r="KHR461" s="47"/>
      <c r="KHS461" s="47"/>
      <c r="KHT461" s="47"/>
      <c r="KHU461" s="47"/>
      <c r="KHV461" s="47"/>
      <c r="KHW461" s="47"/>
      <c r="KHX461" s="47"/>
      <c r="KHY461" s="47"/>
      <c r="KHZ461" s="47"/>
      <c r="KIA461" s="47"/>
      <c r="KIB461" s="47"/>
      <c r="KIC461" s="47"/>
      <c r="KID461" s="47"/>
      <c r="KIE461" s="47"/>
      <c r="KIF461" s="47"/>
      <c r="KIG461" s="47"/>
      <c r="KIH461" s="47"/>
      <c r="KII461" s="47"/>
      <c r="KIJ461" s="47"/>
      <c r="KIK461" s="47"/>
      <c r="KIL461" s="47"/>
      <c r="KIM461" s="47"/>
      <c r="KIN461" s="47"/>
      <c r="KIO461" s="47"/>
      <c r="KIP461" s="47"/>
      <c r="KIQ461" s="47"/>
      <c r="KIR461" s="47"/>
      <c r="KIS461" s="47"/>
      <c r="KIT461" s="47"/>
      <c r="KIU461" s="47"/>
      <c r="KIV461" s="47"/>
      <c r="KIW461" s="47"/>
      <c r="KIX461" s="47"/>
      <c r="KIY461" s="47"/>
      <c r="KIZ461" s="47"/>
      <c r="KJA461" s="47"/>
      <c r="KJB461" s="47"/>
      <c r="KJC461" s="47"/>
      <c r="KJD461" s="47"/>
      <c r="KJE461" s="47"/>
      <c r="KJF461" s="47"/>
      <c r="KJG461" s="47"/>
      <c r="KJH461" s="47"/>
      <c r="KJI461" s="47"/>
      <c r="KJJ461" s="47"/>
      <c r="KJK461" s="47"/>
      <c r="KJL461" s="47"/>
      <c r="KJM461" s="47"/>
      <c r="KJN461" s="47"/>
      <c r="KJO461" s="47"/>
      <c r="KJP461" s="47"/>
      <c r="KJQ461" s="47"/>
      <c r="KJR461" s="47"/>
      <c r="KJS461" s="47"/>
      <c r="KJT461" s="47"/>
      <c r="KJU461" s="47"/>
      <c r="KJV461" s="47"/>
      <c r="KJW461" s="47"/>
      <c r="KJX461" s="47"/>
      <c r="KJY461" s="47"/>
      <c r="KJZ461" s="47"/>
      <c r="KKA461" s="47"/>
      <c r="KKB461" s="47"/>
      <c r="KKC461" s="47"/>
      <c r="KKD461" s="47"/>
      <c r="KKE461" s="47"/>
      <c r="KKF461" s="47"/>
      <c r="KKG461" s="47"/>
      <c r="KKH461" s="47"/>
      <c r="KKI461" s="47"/>
      <c r="KKJ461" s="47"/>
      <c r="KKK461" s="47"/>
      <c r="KKL461" s="47"/>
      <c r="KKM461" s="47"/>
      <c r="KKN461" s="47"/>
      <c r="KKO461" s="47"/>
      <c r="KKP461" s="47"/>
      <c r="KKQ461" s="47"/>
      <c r="KKR461" s="47"/>
      <c r="KKS461" s="47"/>
      <c r="KKT461" s="47"/>
      <c r="KKU461" s="47"/>
      <c r="KKV461" s="47"/>
      <c r="KKW461" s="47"/>
      <c r="KKX461" s="47"/>
      <c r="KKY461" s="47"/>
      <c r="KKZ461" s="47"/>
      <c r="KLA461" s="47"/>
      <c r="KLB461" s="47"/>
      <c r="KLC461" s="47"/>
      <c r="KLD461" s="47"/>
      <c r="KLE461" s="47"/>
      <c r="KLF461" s="47"/>
      <c r="KLG461" s="47"/>
      <c r="KLH461" s="47"/>
      <c r="KLI461" s="47"/>
      <c r="KLJ461" s="47"/>
      <c r="KLK461" s="47"/>
      <c r="KLL461" s="47"/>
      <c r="KLM461" s="47"/>
      <c r="KLN461" s="47"/>
      <c r="KLO461" s="47"/>
      <c r="KLP461" s="47"/>
      <c r="KLQ461" s="47"/>
      <c r="KLR461" s="47"/>
      <c r="KLS461" s="47"/>
      <c r="KLT461" s="47"/>
      <c r="KLU461" s="47"/>
      <c r="KLV461" s="47"/>
      <c r="KLW461" s="47"/>
      <c r="KLX461" s="47"/>
      <c r="KLY461" s="47"/>
      <c r="KLZ461" s="47"/>
      <c r="KMA461" s="47"/>
      <c r="KMB461" s="47"/>
      <c r="KMC461" s="47"/>
      <c r="KMD461" s="47"/>
      <c r="KME461" s="47"/>
      <c r="KMF461" s="47"/>
      <c r="KMG461" s="47"/>
      <c r="KMH461" s="47"/>
      <c r="KMI461" s="47"/>
      <c r="KMJ461" s="47"/>
      <c r="KMK461" s="47"/>
      <c r="KML461" s="47"/>
      <c r="KMM461" s="47"/>
      <c r="KMN461" s="47"/>
      <c r="KMO461" s="47"/>
      <c r="KMP461" s="47"/>
      <c r="KMQ461" s="47"/>
      <c r="KMR461" s="47"/>
      <c r="KMS461" s="47"/>
      <c r="KMT461" s="47"/>
      <c r="KMU461" s="47"/>
      <c r="KMV461" s="47"/>
      <c r="KMW461" s="47"/>
      <c r="KMX461" s="47"/>
      <c r="KMY461" s="47"/>
      <c r="KMZ461" s="47"/>
      <c r="KNA461" s="47"/>
      <c r="KNB461" s="47"/>
      <c r="KNC461" s="47"/>
      <c r="KND461" s="47"/>
      <c r="KNE461" s="47"/>
      <c r="KNF461" s="47"/>
      <c r="KNG461" s="47"/>
      <c r="KNH461" s="47"/>
      <c r="KNI461" s="47"/>
      <c r="KNJ461" s="47"/>
      <c r="KNK461" s="47"/>
      <c r="KNL461" s="47"/>
      <c r="KNM461" s="47"/>
      <c r="KNN461" s="47"/>
      <c r="KNO461" s="47"/>
      <c r="KNP461" s="47"/>
      <c r="KNQ461" s="47"/>
      <c r="KNR461" s="47"/>
      <c r="KNS461" s="47"/>
      <c r="KNT461" s="47"/>
      <c r="KNU461" s="47"/>
      <c r="KNV461" s="47"/>
      <c r="KNW461" s="47"/>
      <c r="KNX461" s="47"/>
      <c r="KNY461" s="47"/>
      <c r="KNZ461" s="47"/>
      <c r="KOA461" s="47"/>
      <c r="KOB461" s="47"/>
      <c r="KOC461" s="47"/>
      <c r="KOD461" s="47"/>
      <c r="KOE461" s="47"/>
      <c r="KOF461" s="47"/>
      <c r="KOG461" s="47"/>
      <c r="KOH461" s="47"/>
      <c r="KOI461" s="47"/>
      <c r="KOJ461" s="47"/>
      <c r="KOK461" s="47"/>
      <c r="KOL461" s="47"/>
      <c r="KOM461" s="47"/>
      <c r="KON461" s="47"/>
      <c r="KOO461" s="47"/>
      <c r="KOP461" s="47"/>
      <c r="KOQ461" s="47"/>
      <c r="KOR461" s="47"/>
      <c r="KOS461" s="47"/>
      <c r="KOT461" s="47"/>
      <c r="KOU461" s="47"/>
      <c r="KOV461" s="47"/>
      <c r="KOW461" s="47"/>
      <c r="KOX461" s="47"/>
      <c r="KOY461" s="47"/>
      <c r="KOZ461" s="47"/>
      <c r="KPA461" s="47"/>
      <c r="KPB461" s="47"/>
      <c r="KPC461" s="47"/>
      <c r="KPD461" s="47"/>
      <c r="KPE461" s="47"/>
      <c r="KPF461" s="47"/>
      <c r="KPG461" s="47"/>
      <c r="KPH461" s="47"/>
      <c r="KPI461" s="47"/>
      <c r="KPJ461" s="47"/>
      <c r="KPK461" s="47"/>
      <c r="KPL461" s="47"/>
      <c r="KPM461" s="47"/>
      <c r="KPN461" s="47"/>
      <c r="KPO461" s="47"/>
      <c r="KPP461" s="47"/>
      <c r="KPQ461" s="47"/>
      <c r="KPR461" s="47"/>
      <c r="KPS461" s="47"/>
      <c r="KPT461" s="47"/>
      <c r="KPU461" s="47"/>
      <c r="KPV461" s="47"/>
      <c r="KPW461" s="47"/>
      <c r="KPX461" s="47"/>
      <c r="KPY461" s="47"/>
      <c r="KPZ461" s="47"/>
      <c r="KQA461" s="47"/>
      <c r="KQB461" s="47"/>
      <c r="KQC461" s="47"/>
      <c r="KQD461" s="47"/>
      <c r="KQE461" s="47"/>
      <c r="KQF461" s="47"/>
      <c r="KQG461" s="47"/>
      <c r="KQH461" s="47"/>
      <c r="KQI461" s="47"/>
      <c r="KQJ461" s="47"/>
      <c r="KQK461" s="47"/>
      <c r="KQL461" s="47"/>
      <c r="KQM461" s="47"/>
      <c r="KQN461" s="47"/>
      <c r="KQO461" s="47"/>
      <c r="KQP461" s="47"/>
      <c r="KQQ461" s="47"/>
      <c r="KQR461" s="47"/>
      <c r="KQS461" s="47"/>
      <c r="KQT461" s="47"/>
      <c r="KQU461" s="47"/>
      <c r="KQV461" s="47"/>
      <c r="KQW461" s="47"/>
      <c r="KQX461" s="47"/>
      <c r="KQY461" s="47"/>
      <c r="KQZ461" s="47"/>
      <c r="KRA461" s="47"/>
      <c r="KRB461" s="47"/>
      <c r="KRC461" s="47"/>
      <c r="KRD461" s="47"/>
      <c r="KRE461" s="47"/>
      <c r="KRF461" s="47"/>
      <c r="KRG461" s="47"/>
      <c r="KRH461" s="47"/>
      <c r="KRI461" s="47"/>
      <c r="KRJ461" s="47"/>
      <c r="KRK461" s="47"/>
      <c r="KRL461" s="47"/>
      <c r="KRM461" s="47"/>
      <c r="KRN461" s="47"/>
      <c r="KRO461" s="47"/>
      <c r="KRP461" s="47"/>
      <c r="KRQ461" s="47"/>
      <c r="KRR461" s="47"/>
      <c r="KRS461" s="47"/>
      <c r="KRT461" s="47"/>
      <c r="KRU461" s="47"/>
      <c r="KRV461" s="47"/>
      <c r="KRW461" s="47"/>
      <c r="KRX461" s="47"/>
      <c r="KRY461" s="47"/>
      <c r="KRZ461" s="47"/>
      <c r="KSA461" s="47"/>
      <c r="KSB461" s="47"/>
      <c r="KSC461" s="47"/>
      <c r="KSD461" s="47"/>
      <c r="KSE461" s="47"/>
      <c r="KSF461" s="47"/>
      <c r="KSG461" s="47"/>
      <c r="KSH461" s="47"/>
      <c r="KSI461" s="47"/>
      <c r="KSJ461" s="47"/>
      <c r="KSK461" s="47"/>
      <c r="KSL461" s="47"/>
      <c r="KSM461" s="47"/>
      <c r="KSN461" s="47"/>
      <c r="KSO461" s="47"/>
      <c r="KSP461" s="47"/>
      <c r="KSQ461" s="47"/>
      <c r="KSR461" s="47"/>
      <c r="KSS461" s="47"/>
      <c r="KST461" s="47"/>
      <c r="KSU461" s="47"/>
      <c r="KSV461" s="47"/>
      <c r="KSW461" s="47"/>
      <c r="KSX461" s="47"/>
      <c r="KSY461" s="47"/>
      <c r="KSZ461" s="47"/>
      <c r="KTA461" s="47"/>
      <c r="KTB461" s="47"/>
      <c r="KTC461" s="47"/>
      <c r="KTD461" s="47"/>
      <c r="KTE461" s="47"/>
      <c r="KTF461" s="47"/>
      <c r="KTG461" s="47"/>
      <c r="KTH461" s="47"/>
      <c r="KTI461" s="47"/>
      <c r="KTJ461" s="47"/>
      <c r="KTK461" s="47"/>
      <c r="KTL461" s="47"/>
      <c r="KTM461" s="47"/>
      <c r="KTN461" s="47"/>
      <c r="KTO461" s="47"/>
      <c r="KTP461" s="47"/>
      <c r="KTQ461" s="47"/>
      <c r="KTR461" s="47"/>
      <c r="KTS461" s="47"/>
      <c r="KTT461" s="47"/>
      <c r="KTU461" s="47"/>
      <c r="KTV461" s="47"/>
      <c r="KTW461" s="47"/>
      <c r="KTX461" s="47"/>
      <c r="KTY461" s="47"/>
      <c r="KTZ461" s="47"/>
      <c r="KUA461" s="47"/>
      <c r="KUB461" s="47"/>
      <c r="KUC461" s="47"/>
      <c r="KUD461" s="47"/>
      <c r="KUE461" s="47"/>
      <c r="KUF461" s="47"/>
      <c r="KUG461" s="47"/>
      <c r="KUH461" s="47"/>
      <c r="KUI461" s="47"/>
      <c r="KUJ461" s="47"/>
      <c r="KUK461" s="47"/>
      <c r="KUL461" s="47"/>
      <c r="KUM461" s="47"/>
      <c r="KUN461" s="47"/>
      <c r="KUO461" s="47"/>
      <c r="KUP461" s="47"/>
      <c r="KUQ461" s="47"/>
      <c r="KUR461" s="47"/>
      <c r="KUS461" s="47"/>
      <c r="KUT461" s="47"/>
      <c r="KUU461" s="47"/>
      <c r="KUV461" s="47"/>
      <c r="KUW461" s="47"/>
      <c r="KUX461" s="47"/>
      <c r="KUY461" s="47"/>
      <c r="KUZ461" s="47"/>
      <c r="KVA461" s="47"/>
      <c r="KVB461" s="47"/>
      <c r="KVC461" s="47"/>
      <c r="KVD461" s="47"/>
      <c r="KVE461" s="47"/>
      <c r="KVF461" s="47"/>
      <c r="KVG461" s="47"/>
      <c r="KVH461" s="47"/>
      <c r="KVI461" s="47"/>
      <c r="KVJ461" s="47"/>
      <c r="KVK461" s="47"/>
      <c r="KVL461" s="47"/>
      <c r="KVM461" s="47"/>
      <c r="KVN461" s="47"/>
      <c r="KVO461" s="47"/>
      <c r="KVP461" s="47"/>
      <c r="KVQ461" s="47"/>
      <c r="KVR461" s="47"/>
      <c r="KVS461" s="47"/>
      <c r="KVT461" s="47"/>
      <c r="KVU461" s="47"/>
      <c r="KVV461" s="47"/>
      <c r="KVW461" s="47"/>
      <c r="KVX461" s="47"/>
      <c r="KVY461" s="47"/>
      <c r="KVZ461" s="47"/>
      <c r="KWA461" s="47"/>
      <c r="KWB461" s="47"/>
      <c r="KWC461" s="47"/>
      <c r="KWD461" s="47"/>
      <c r="KWE461" s="47"/>
      <c r="KWF461" s="47"/>
      <c r="KWG461" s="47"/>
      <c r="KWH461" s="47"/>
      <c r="KWI461" s="47"/>
      <c r="KWJ461" s="47"/>
      <c r="KWK461" s="47"/>
      <c r="KWL461" s="47"/>
      <c r="KWM461" s="47"/>
      <c r="KWN461" s="47"/>
      <c r="KWO461" s="47"/>
      <c r="KWP461" s="47"/>
      <c r="KWQ461" s="47"/>
      <c r="KWR461" s="47"/>
      <c r="KWS461" s="47"/>
      <c r="KWT461" s="47"/>
      <c r="KWU461" s="47"/>
      <c r="KWV461" s="47"/>
      <c r="KWW461" s="47"/>
      <c r="KWX461" s="47"/>
      <c r="KWY461" s="47"/>
      <c r="KWZ461" s="47"/>
      <c r="KXA461" s="47"/>
      <c r="KXB461" s="47"/>
      <c r="KXC461" s="47"/>
      <c r="KXD461" s="47"/>
      <c r="KXE461" s="47"/>
      <c r="KXF461" s="47"/>
      <c r="KXG461" s="47"/>
      <c r="KXH461" s="47"/>
      <c r="KXI461" s="47"/>
      <c r="KXJ461" s="47"/>
      <c r="KXK461" s="47"/>
      <c r="KXL461" s="47"/>
      <c r="KXM461" s="47"/>
      <c r="KXN461" s="47"/>
      <c r="KXO461" s="47"/>
      <c r="KXP461" s="47"/>
      <c r="KXQ461" s="47"/>
      <c r="KXR461" s="47"/>
      <c r="KXS461" s="47"/>
      <c r="KXT461" s="47"/>
      <c r="KXU461" s="47"/>
      <c r="KXV461" s="47"/>
      <c r="KXW461" s="47"/>
      <c r="KXX461" s="47"/>
      <c r="KXY461" s="47"/>
      <c r="KXZ461" s="47"/>
      <c r="KYA461" s="47"/>
      <c r="KYB461" s="47"/>
      <c r="KYC461" s="47"/>
      <c r="KYD461" s="47"/>
      <c r="KYE461" s="47"/>
      <c r="KYF461" s="47"/>
      <c r="KYG461" s="47"/>
      <c r="KYH461" s="47"/>
      <c r="KYI461" s="47"/>
      <c r="KYJ461" s="47"/>
      <c r="KYK461" s="47"/>
      <c r="KYL461" s="47"/>
      <c r="KYM461" s="47"/>
      <c r="KYN461" s="47"/>
      <c r="KYO461" s="47"/>
      <c r="KYP461" s="47"/>
      <c r="KYQ461" s="47"/>
      <c r="KYR461" s="47"/>
      <c r="KYS461" s="47"/>
      <c r="KYT461" s="47"/>
      <c r="KYU461" s="47"/>
      <c r="KYV461" s="47"/>
      <c r="KYW461" s="47"/>
      <c r="KYX461" s="47"/>
      <c r="KYY461" s="47"/>
      <c r="KYZ461" s="47"/>
      <c r="KZA461" s="47"/>
      <c r="KZB461" s="47"/>
      <c r="KZC461" s="47"/>
      <c r="KZD461" s="47"/>
      <c r="KZE461" s="47"/>
      <c r="KZF461" s="47"/>
      <c r="KZG461" s="47"/>
      <c r="KZH461" s="47"/>
      <c r="KZI461" s="47"/>
      <c r="KZJ461" s="47"/>
      <c r="KZK461" s="47"/>
      <c r="KZL461" s="47"/>
      <c r="KZM461" s="47"/>
      <c r="KZN461" s="47"/>
      <c r="KZO461" s="47"/>
      <c r="KZP461" s="47"/>
      <c r="KZQ461" s="47"/>
      <c r="KZR461" s="47"/>
      <c r="KZS461" s="47"/>
      <c r="KZT461" s="47"/>
      <c r="KZU461" s="47"/>
      <c r="KZV461" s="47"/>
      <c r="KZW461" s="47"/>
      <c r="KZX461" s="47"/>
      <c r="KZY461" s="47"/>
      <c r="KZZ461" s="47"/>
      <c r="LAA461" s="47"/>
      <c r="LAB461" s="47"/>
      <c r="LAC461" s="47"/>
      <c r="LAD461" s="47"/>
      <c r="LAE461" s="47"/>
      <c r="LAF461" s="47"/>
      <c r="LAG461" s="47"/>
      <c r="LAH461" s="47"/>
      <c r="LAI461" s="47"/>
      <c r="LAJ461" s="47"/>
      <c r="LAK461" s="47"/>
      <c r="LAL461" s="47"/>
      <c r="LAM461" s="47"/>
      <c r="LAN461" s="47"/>
      <c r="LAO461" s="47"/>
      <c r="LAP461" s="47"/>
      <c r="LAQ461" s="47"/>
      <c r="LAR461" s="47"/>
      <c r="LAS461" s="47"/>
      <c r="LAT461" s="47"/>
      <c r="LAU461" s="47"/>
      <c r="LAV461" s="47"/>
      <c r="LAW461" s="47"/>
      <c r="LAX461" s="47"/>
      <c r="LAY461" s="47"/>
      <c r="LAZ461" s="47"/>
      <c r="LBA461" s="47"/>
      <c r="LBB461" s="47"/>
      <c r="LBC461" s="47"/>
      <c r="LBD461" s="47"/>
      <c r="LBE461" s="47"/>
      <c r="LBF461" s="47"/>
      <c r="LBG461" s="47"/>
      <c r="LBH461" s="47"/>
      <c r="LBI461" s="47"/>
      <c r="LBJ461" s="47"/>
      <c r="LBK461" s="47"/>
      <c r="LBL461" s="47"/>
      <c r="LBM461" s="47"/>
      <c r="LBN461" s="47"/>
      <c r="LBO461" s="47"/>
      <c r="LBP461" s="47"/>
      <c r="LBQ461" s="47"/>
      <c r="LBR461" s="47"/>
      <c r="LBS461" s="47"/>
      <c r="LBT461" s="47"/>
      <c r="LBU461" s="47"/>
      <c r="LBV461" s="47"/>
      <c r="LBW461" s="47"/>
      <c r="LBX461" s="47"/>
      <c r="LBY461" s="47"/>
      <c r="LBZ461" s="47"/>
      <c r="LCA461" s="47"/>
      <c r="LCB461" s="47"/>
      <c r="LCC461" s="47"/>
      <c r="LCD461" s="47"/>
      <c r="LCE461" s="47"/>
      <c r="LCF461" s="47"/>
      <c r="LCG461" s="47"/>
      <c r="LCH461" s="47"/>
      <c r="LCI461" s="47"/>
      <c r="LCJ461" s="47"/>
      <c r="LCK461" s="47"/>
      <c r="LCL461" s="47"/>
      <c r="LCM461" s="47"/>
      <c r="LCN461" s="47"/>
      <c r="LCO461" s="47"/>
      <c r="LCP461" s="47"/>
      <c r="LCQ461" s="47"/>
      <c r="LCR461" s="47"/>
      <c r="LCS461" s="47"/>
      <c r="LCT461" s="47"/>
      <c r="LCU461" s="47"/>
      <c r="LCV461" s="47"/>
      <c r="LCW461" s="47"/>
      <c r="LCX461" s="47"/>
      <c r="LCY461" s="47"/>
      <c r="LCZ461" s="47"/>
      <c r="LDA461" s="47"/>
      <c r="LDB461" s="47"/>
      <c r="LDC461" s="47"/>
      <c r="LDD461" s="47"/>
      <c r="LDE461" s="47"/>
      <c r="LDF461" s="47"/>
      <c r="LDG461" s="47"/>
      <c r="LDH461" s="47"/>
      <c r="LDI461" s="47"/>
      <c r="LDJ461" s="47"/>
      <c r="LDK461" s="47"/>
      <c r="LDL461" s="47"/>
      <c r="LDM461" s="47"/>
      <c r="LDN461" s="47"/>
      <c r="LDO461" s="47"/>
      <c r="LDP461" s="47"/>
      <c r="LDQ461" s="47"/>
      <c r="LDR461" s="47"/>
      <c r="LDS461" s="47"/>
      <c r="LDT461" s="47"/>
      <c r="LDU461" s="47"/>
      <c r="LDV461" s="47"/>
      <c r="LDW461" s="47"/>
      <c r="LDX461" s="47"/>
      <c r="LDY461" s="47"/>
      <c r="LDZ461" s="47"/>
      <c r="LEA461" s="47"/>
      <c r="LEB461" s="47"/>
      <c r="LEC461" s="47"/>
      <c r="LED461" s="47"/>
      <c r="LEE461" s="47"/>
      <c r="LEF461" s="47"/>
      <c r="LEG461" s="47"/>
      <c r="LEH461" s="47"/>
      <c r="LEI461" s="47"/>
      <c r="LEJ461" s="47"/>
      <c r="LEK461" s="47"/>
      <c r="LEL461" s="47"/>
      <c r="LEM461" s="47"/>
      <c r="LEN461" s="47"/>
      <c r="LEO461" s="47"/>
      <c r="LEP461" s="47"/>
      <c r="LEQ461" s="47"/>
      <c r="LER461" s="47"/>
      <c r="LES461" s="47"/>
      <c r="LET461" s="47"/>
      <c r="LEU461" s="47"/>
      <c r="LEV461" s="47"/>
      <c r="LEW461" s="47"/>
      <c r="LEX461" s="47"/>
      <c r="LEY461" s="47"/>
      <c r="LEZ461" s="47"/>
      <c r="LFA461" s="47"/>
      <c r="LFB461" s="47"/>
      <c r="LFC461" s="47"/>
      <c r="LFD461" s="47"/>
      <c r="LFE461" s="47"/>
      <c r="LFF461" s="47"/>
      <c r="LFG461" s="47"/>
      <c r="LFH461" s="47"/>
      <c r="LFI461" s="47"/>
      <c r="LFJ461" s="47"/>
      <c r="LFK461" s="47"/>
      <c r="LFL461" s="47"/>
      <c r="LFM461" s="47"/>
      <c r="LFN461" s="47"/>
      <c r="LFO461" s="47"/>
      <c r="LFP461" s="47"/>
      <c r="LFQ461" s="47"/>
      <c r="LFR461" s="47"/>
      <c r="LFS461" s="47"/>
      <c r="LFT461" s="47"/>
      <c r="LFU461" s="47"/>
      <c r="LFV461" s="47"/>
      <c r="LFW461" s="47"/>
      <c r="LFX461" s="47"/>
      <c r="LFY461" s="47"/>
      <c r="LFZ461" s="47"/>
      <c r="LGA461" s="47"/>
      <c r="LGB461" s="47"/>
      <c r="LGC461" s="47"/>
      <c r="LGD461" s="47"/>
      <c r="LGE461" s="47"/>
      <c r="LGF461" s="47"/>
      <c r="LGG461" s="47"/>
      <c r="LGH461" s="47"/>
      <c r="LGI461" s="47"/>
      <c r="LGJ461" s="47"/>
      <c r="LGK461" s="47"/>
      <c r="LGL461" s="47"/>
      <c r="LGM461" s="47"/>
      <c r="LGN461" s="47"/>
      <c r="LGO461" s="47"/>
      <c r="LGP461" s="47"/>
      <c r="LGQ461" s="47"/>
      <c r="LGR461" s="47"/>
      <c r="LGS461" s="47"/>
      <c r="LGT461" s="47"/>
      <c r="LGU461" s="47"/>
      <c r="LGV461" s="47"/>
      <c r="LGW461" s="47"/>
      <c r="LGX461" s="47"/>
      <c r="LGY461" s="47"/>
      <c r="LGZ461" s="47"/>
      <c r="LHA461" s="47"/>
      <c r="LHB461" s="47"/>
      <c r="LHC461" s="47"/>
      <c r="LHD461" s="47"/>
      <c r="LHE461" s="47"/>
      <c r="LHF461" s="47"/>
      <c r="LHG461" s="47"/>
      <c r="LHH461" s="47"/>
      <c r="LHI461" s="47"/>
      <c r="LHJ461" s="47"/>
      <c r="LHK461" s="47"/>
      <c r="LHL461" s="47"/>
      <c r="LHM461" s="47"/>
      <c r="LHN461" s="47"/>
      <c r="LHO461" s="47"/>
      <c r="LHP461" s="47"/>
      <c r="LHQ461" s="47"/>
      <c r="LHR461" s="47"/>
      <c r="LHS461" s="47"/>
      <c r="LHT461" s="47"/>
      <c r="LHU461" s="47"/>
      <c r="LHV461" s="47"/>
      <c r="LHW461" s="47"/>
      <c r="LHX461" s="47"/>
      <c r="LHY461" s="47"/>
      <c r="LHZ461" s="47"/>
      <c r="LIA461" s="47"/>
      <c r="LIB461" s="47"/>
      <c r="LIC461" s="47"/>
      <c r="LID461" s="47"/>
      <c r="LIE461" s="47"/>
      <c r="LIF461" s="47"/>
      <c r="LIG461" s="47"/>
      <c r="LIH461" s="47"/>
      <c r="LII461" s="47"/>
      <c r="LIJ461" s="47"/>
      <c r="LIK461" s="47"/>
      <c r="LIL461" s="47"/>
      <c r="LIM461" s="47"/>
      <c r="LIN461" s="47"/>
      <c r="LIO461" s="47"/>
      <c r="LIP461" s="47"/>
      <c r="LIQ461" s="47"/>
      <c r="LIR461" s="47"/>
      <c r="LIS461" s="47"/>
      <c r="LIT461" s="47"/>
      <c r="LIU461" s="47"/>
      <c r="LIV461" s="47"/>
      <c r="LIW461" s="47"/>
      <c r="LIX461" s="47"/>
      <c r="LIY461" s="47"/>
      <c r="LIZ461" s="47"/>
      <c r="LJA461" s="47"/>
      <c r="LJB461" s="47"/>
      <c r="LJC461" s="47"/>
      <c r="LJD461" s="47"/>
      <c r="LJE461" s="47"/>
      <c r="LJF461" s="47"/>
      <c r="LJG461" s="47"/>
      <c r="LJH461" s="47"/>
      <c r="LJI461" s="47"/>
      <c r="LJJ461" s="47"/>
      <c r="LJK461" s="47"/>
      <c r="LJL461" s="47"/>
      <c r="LJM461" s="47"/>
      <c r="LJN461" s="47"/>
      <c r="LJO461" s="47"/>
      <c r="LJP461" s="47"/>
      <c r="LJQ461" s="47"/>
      <c r="LJR461" s="47"/>
      <c r="LJS461" s="47"/>
      <c r="LJT461" s="47"/>
      <c r="LJU461" s="47"/>
      <c r="LJV461" s="47"/>
      <c r="LJW461" s="47"/>
      <c r="LJX461" s="47"/>
      <c r="LJY461" s="47"/>
      <c r="LJZ461" s="47"/>
      <c r="LKA461" s="47"/>
      <c r="LKB461" s="47"/>
      <c r="LKC461" s="47"/>
      <c r="LKD461" s="47"/>
      <c r="LKE461" s="47"/>
      <c r="LKF461" s="47"/>
      <c r="LKG461" s="47"/>
      <c r="LKH461" s="47"/>
      <c r="LKI461" s="47"/>
      <c r="LKJ461" s="47"/>
      <c r="LKK461" s="47"/>
      <c r="LKL461" s="47"/>
      <c r="LKM461" s="47"/>
      <c r="LKN461" s="47"/>
      <c r="LKO461" s="47"/>
      <c r="LKP461" s="47"/>
      <c r="LKQ461" s="47"/>
      <c r="LKR461" s="47"/>
      <c r="LKS461" s="47"/>
      <c r="LKT461" s="47"/>
      <c r="LKU461" s="47"/>
      <c r="LKV461" s="47"/>
      <c r="LKW461" s="47"/>
      <c r="LKX461" s="47"/>
      <c r="LKY461" s="47"/>
      <c r="LKZ461" s="47"/>
      <c r="LLA461" s="47"/>
      <c r="LLB461" s="47"/>
      <c r="LLC461" s="47"/>
      <c r="LLD461" s="47"/>
      <c r="LLE461" s="47"/>
      <c r="LLF461" s="47"/>
      <c r="LLG461" s="47"/>
      <c r="LLH461" s="47"/>
      <c r="LLI461" s="47"/>
      <c r="LLJ461" s="47"/>
      <c r="LLK461" s="47"/>
      <c r="LLL461" s="47"/>
      <c r="LLM461" s="47"/>
      <c r="LLN461" s="47"/>
      <c r="LLO461" s="47"/>
      <c r="LLP461" s="47"/>
      <c r="LLQ461" s="47"/>
      <c r="LLR461" s="47"/>
      <c r="LLS461" s="47"/>
      <c r="LLT461" s="47"/>
      <c r="LLU461" s="47"/>
      <c r="LLV461" s="47"/>
      <c r="LLW461" s="47"/>
      <c r="LLX461" s="47"/>
      <c r="LLY461" s="47"/>
      <c r="LLZ461" s="47"/>
      <c r="LMA461" s="47"/>
      <c r="LMB461" s="47"/>
      <c r="LMC461" s="47"/>
      <c r="LMD461" s="47"/>
      <c r="LME461" s="47"/>
      <c r="LMF461" s="47"/>
      <c r="LMG461" s="47"/>
      <c r="LMH461" s="47"/>
      <c r="LMI461" s="47"/>
      <c r="LMJ461" s="47"/>
      <c r="LMK461" s="47"/>
      <c r="LML461" s="47"/>
      <c r="LMM461" s="47"/>
      <c r="LMN461" s="47"/>
      <c r="LMO461" s="47"/>
      <c r="LMP461" s="47"/>
      <c r="LMQ461" s="47"/>
      <c r="LMR461" s="47"/>
      <c r="LMS461" s="47"/>
      <c r="LMT461" s="47"/>
      <c r="LMU461" s="47"/>
      <c r="LMV461" s="47"/>
      <c r="LMW461" s="47"/>
      <c r="LMX461" s="47"/>
      <c r="LMY461" s="47"/>
      <c r="LMZ461" s="47"/>
      <c r="LNA461" s="47"/>
      <c r="LNB461" s="47"/>
      <c r="LNC461" s="47"/>
      <c r="LND461" s="47"/>
      <c r="LNE461" s="47"/>
      <c r="LNF461" s="47"/>
      <c r="LNG461" s="47"/>
      <c r="LNH461" s="47"/>
      <c r="LNI461" s="47"/>
      <c r="LNJ461" s="47"/>
      <c r="LNK461" s="47"/>
      <c r="LNL461" s="47"/>
      <c r="LNM461" s="47"/>
      <c r="LNN461" s="47"/>
      <c r="LNO461" s="47"/>
      <c r="LNP461" s="47"/>
      <c r="LNQ461" s="47"/>
      <c r="LNR461" s="47"/>
      <c r="LNS461" s="47"/>
      <c r="LNT461" s="47"/>
      <c r="LNU461" s="47"/>
      <c r="LNV461" s="47"/>
      <c r="LNW461" s="47"/>
      <c r="LNX461" s="47"/>
      <c r="LNY461" s="47"/>
      <c r="LNZ461" s="47"/>
      <c r="LOA461" s="47"/>
      <c r="LOB461" s="47"/>
      <c r="LOC461" s="47"/>
      <c r="LOD461" s="47"/>
      <c r="LOE461" s="47"/>
      <c r="LOF461" s="47"/>
      <c r="LOG461" s="47"/>
      <c r="LOH461" s="47"/>
      <c r="LOI461" s="47"/>
      <c r="LOJ461" s="47"/>
      <c r="LOK461" s="47"/>
      <c r="LOL461" s="47"/>
      <c r="LOM461" s="47"/>
      <c r="LON461" s="47"/>
      <c r="LOO461" s="47"/>
      <c r="LOP461" s="47"/>
      <c r="LOQ461" s="47"/>
      <c r="LOR461" s="47"/>
      <c r="LOS461" s="47"/>
      <c r="LOT461" s="47"/>
      <c r="LOU461" s="47"/>
      <c r="LOV461" s="47"/>
      <c r="LOW461" s="47"/>
      <c r="LOX461" s="47"/>
      <c r="LOY461" s="47"/>
      <c r="LOZ461" s="47"/>
      <c r="LPA461" s="47"/>
      <c r="LPB461" s="47"/>
      <c r="LPC461" s="47"/>
      <c r="LPD461" s="47"/>
      <c r="LPE461" s="47"/>
      <c r="LPF461" s="47"/>
      <c r="LPG461" s="47"/>
      <c r="LPH461" s="47"/>
      <c r="LPI461" s="47"/>
      <c r="LPJ461" s="47"/>
      <c r="LPK461" s="47"/>
      <c r="LPL461" s="47"/>
      <c r="LPM461" s="47"/>
      <c r="LPN461" s="47"/>
      <c r="LPO461" s="47"/>
      <c r="LPP461" s="47"/>
      <c r="LPQ461" s="47"/>
      <c r="LPR461" s="47"/>
      <c r="LPS461" s="47"/>
      <c r="LPT461" s="47"/>
      <c r="LPU461" s="47"/>
      <c r="LPV461" s="47"/>
      <c r="LPW461" s="47"/>
      <c r="LPX461" s="47"/>
      <c r="LPY461" s="47"/>
      <c r="LPZ461" s="47"/>
      <c r="LQA461" s="47"/>
      <c r="LQB461" s="47"/>
      <c r="LQC461" s="47"/>
      <c r="LQD461" s="47"/>
      <c r="LQE461" s="47"/>
      <c r="LQF461" s="47"/>
      <c r="LQG461" s="47"/>
      <c r="LQH461" s="47"/>
      <c r="LQI461" s="47"/>
      <c r="LQJ461" s="47"/>
      <c r="LQK461" s="47"/>
      <c r="LQL461" s="47"/>
      <c r="LQM461" s="47"/>
      <c r="LQN461" s="47"/>
      <c r="LQO461" s="47"/>
      <c r="LQP461" s="47"/>
      <c r="LQQ461" s="47"/>
      <c r="LQR461" s="47"/>
      <c r="LQS461" s="47"/>
      <c r="LQT461" s="47"/>
      <c r="LQU461" s="47"/>
      <c r="LQV461" s="47"/>
      <c r="LQW461" s="47"/>
      <c r="LQX461" s="47"/>
      <c r="LQY461" s="47"/>
      <c r="LQZ461" s="47"/>
      <c r="LRA461" s="47"/>
      <c r="LRB461" s="47"/>
      <c r="LRC461" s="47"/>
      <c r="LRD461" s="47"/>
      <c r="LRE461" s="47"/>
      <c r="LRF461" s="47"/>
      <c r="LRG461" s="47"/>
      <c r="LRH461" s="47"/>
      <c r="LRI461" s="47"/>
      <c r="LRJ461" s="47"/>
      <c r="LRK461" s="47"/>
      <c r="LRL461" s="47"/>
      <c r="LRM461" s="47"/>
      <c r="LRN461" s="47"/>
      <c r="LRO461" s="47"/>
      <c r="LRP461" s="47"/>
      <c r="LRQ461" s="47"/>
      <c r="LRR461" s="47"/>
      <c r="LRS461" s="47"/>
      <c r="LRT461" s="47"/>
      <c r="LRU461" s="47"/>
      <c r="LRV461" s="47"/>
      <c r="LRW461" s="47"/>
      <c r="LRX461" s="47"/>
      <c r="LRY461" s="47"/>
      <c r="LRZ461" s="47"/>
      <c r="LSA461" s="47"/>
      <c r="LSB461" s="47"/>
      <c r="LSC461" s="47"/>
      <c r="LSD461" s="47"/>
      <c r="LSE461" s="47"/>
      <c r="LSF461" s="47"/>
      <c r="LSG461" s="47"/>
      <c r="LSH461" s="47"/>
      <c r="LSI461" s="47"/>
      <c r="LSJ461" s="47"/>
      <c r="LSK461" s="47"/>
      <c r="LSL461" s="47"/>
      <c r="LSM461" s="47"/>
      <c r="LSN461" s="47"/>
      <c r="LSO461" s="47"/>
      <c r="LSP461" s="47"/>
      <c r="LSQ461" s="47"/>
      <c r="LSR461" s="47"/>
      <c r="LSS461" s="47"/>
      <c r="LST461" s="47"/>
      <c r="LSU461" s="47"/>
      <c r="LSV461" s="47"/>
      <c r="LSW461" s="47"/>
      <c r="LSX461" s="47"/>
      <c r="LSY461" s="47"/>
      <c r="LSZ461" s="47"/>
      <c r="LTA461" s="47"/>
      <c r="LTB461" s="47"/>
      <c r="LTC461" s="47"/>
      <c r="LTD461" s="47"/>
      <c r="LTE461" s="47"/>
      <c r="LTF461" s="47"/>
      <c r="LTG461" s="47"/>
      <c r="LTH461" s="47"/>
      <c r="LTI461" s="47"/>
      <c r="LTJ461" s="47"/>
      <c r="LTK461" s="47"/>
      <c r="LTL461" s="47"/>
      <c r="LTM461" s="47"/>
      <c r="LTN461" s="47"/>
      <c r="LTO461" s="47"/>
      <c r="LTP461" s="47"/>
      <c r="LTQ461" s="47"/>
      <c r="LTR461" s="47"/>
      <c r="LTS461" s="47"/>
      <c r="LTT461" s="47"/>
      <c r="LTU461" s="47"/>
      <c r="LTV461" s="47"/>
      <c r="LTW461" s="47"/>
      <c r="LTX461" s="47"/>
      <c r="LTY461" s="47"/>
      <c r="LTZ461" s="47"/>
      <c r="LUA461" s="47"/>
      <c r="LUB461" s="47"/>
      <c r="LUC461" s="47"/>
      <c r="LUD461" s="47"/>
      <c r="LUE461" s="47"/>
      <c r="LUF461" s="47"/>
      <c r="LUG461" s="47"/>
      <c r="LUH461" s="47"/>
      <c r="LUI461" s="47"/>
      <c r="LUJ461" s="47"/>
      <c r="LUK461" s="47"/>
      <c r="LUL461" s="47"/>
      <c r="LUM461" s="47"/>
      <c r="LUN461" s="47"/>
      <c r="LUO461" s="47"/>
      <c r="LUP461" s="47"/>
      <c r="LUQ461" s="47"/>
      <c r="LUR461" s="47"/>
      <c r="LUS461" s="47"/>
      <c r="LUT461" s="47"/>
      <c r="LUU461" s="47"/>
      <c r="LUV461" s="47"/>
      <c r="LUW461" s="47"/>
      <c r="LUX461" s="47"/>
      <c r="LUY461" s="47"/>
      <c r="LUZ461" s="47"/>
      <c r="LVA461" s="47"/>
      <c r="LVB461" s="47"/>
      <c r="LVC461" s="47"/>
      <c r="LVD461" s="47"/>
      <c r="LVE461" s="47"/>
      <c r="LVF461" s="47"/>
      <c r="LVG461" s="47"/>
      <c r="LVH461" s="47"/>
      <c r="LVI461" s="47"/>
      <c r="LVJ461" s="47"/>
      <c r="LVK461" s="47"/>
      <c r="LVL461" s="47"/>
      <c r="LVM461" s="47"/>
      <c r="LVN461" s="47"/>
      <c r="LVO461" s="47"/>
      <c r="LVP461" s="47"/>
      <c r="LVQ461" s="47"/>
      <c r="LVR461" s="47"/>
      <c r="LVS461" s="47"/>
      <c r="LVT461" s="47"/>
      <c r="LVU461" s="47"/>
      <c r="LVV461" s="47"/>
      <c r="LVW461" s="47"/>
      <c r="LVX461" s="47"/>
      <c r="LVY461" s="47"/>
      <c r="LVZ461" s="47"/>
      <c r="LWA461" s="47"/>
      <c r="LWB461" s="47"/>
      <c r="LWC461" s="47"/>
      <c r="LWD461" s="47"/>
      <c r="LWE461" s="47"/>
      <c r="LWF461" s="47"/>
      <c r="LWG461" s="47"/>
      <c r="LWH461" s="47"/>
      <c r="LWI461" s="47"/>
      <c r="LWJ461" s="47"/>
      <c r="LWK461" s="47"/>
      <c r="LWL461" s="47"/>
      <c r="LWM461" s="47"/>
      <c r="LWN461" s="47"/>
      <c r="LWO461" s="47"/>
      <c r="LWP461" s="47"/>
      <c r="LWQ461" s="47"/>
      <c r="LWR461" s="47"/>
      <c r="LWS461" s="47"/>
      <c r="LWT461" s="47"/>
      <c r="LWU461" s="47"/>
      <c r="LWV461" s="47"/>
      <c r="LWW461" s="47"/>
      <c r="LWX461" s="47"/>
      <c r="LWY461" s="47"/>
      <c r="LWZ461" s="47"/>
      <c r="LXA461" s="47"/>
      <c r="LXB461" s="47"/>
      <c r="LXC461" s="47"/>
      <c r="LXD461" s="47"/>
      <c r="LXE461" s="47"/>
      <c r="LXF461" s="47"/>
      <c r="LXG461" s="47"/>
      <c r="LXH461" s="47"/>
      <c r="LXI461" s="47"/>
      <c r="LXJ461" s="47"/>
      <c r="LXK461" s="47"/>
      <c r="LXL461" s="47"/>
      <c r="LXM461" s="47"/>
      <c r="LXN461" s="47"/>
      <c r="LXO461" s="47"/>
      <c r="LXP461" s="47"/>
      <c r="LXQ461" s="47"/>
      <c r="LXR461" s="47"/>
      <c r="LXS461" s="47"/>
      <c r="LXT461" s="47"/>
      <c r="LXU461" s="47"/>
      <c r="LXV461" s="47"/>
      <c r="LXW461" s="47"/>
      <c r="LXX461" s="47"/>
      <c r="LXY461" s="47"/>
      <c r="LXZ461" s="47"/>
      <c r="LYA461" s="47"/>
      <c r="LYB461" s="47"/>
      <c r="LYC461" s="47"/>
      <c r="LYD461" s="47"/>
      <c r="LYE461" s="47"/>
      <c r="LYF461" s="47"/>
      <c r="LYG461" s="47"/>
      <c r="LYH461" s="47"/>
      <c r="LYI461" s="47"/>
      <c r="LYJ461" s="47"/>
      <c r="LYK461" s="47"/>
      <c r="LYL461" s="47"/>
      <c r="LYM461" s="47"/>
      <c r="LYN461" s="47"/>
      <c r="LYO461" s="47"/>
      <c r="LYP461" s="47"/>
      <c r="LYQ461" s="47"/>
      <c r="LYR461" s="47"/>
      <c r="LYS461" s="47"/>
      <c r="LYT461" s="47"/>
      <c r="LYU461" s="47"/>
      <c r="LYV461" s="47"/>
      <c r="LYW461" s="47"/>
      <c r="LYX461" s="47"/>
      <c r="LYY461" s="47"/>
      <c r="LYZ461" s="47"/>
      <c r="LZA461" s="47"/>
      <c r="LZB461" s="47"/>
      <c r="LZC461" s="47"/>
      <c r="LZD461" s="47"/>
      <c r="LZE461" s="47"/>
      <c r="LZF461" s="47"/>
      <c r="LZG461" s="47"/>
      <c r="LZH461" s="47"/>
      <c r="LZI461" s="47"/>
      <c r="LZJ461" s="47"/>
      <c r="LZK461" s="47"/>
      <c r="LZL461" s="47"/>
      <c r="LZM461" s="47"/>
      <c r="LZN461" s="47"/>
      <c r="LZO461" s="47"/>
      <c r="LZP461" s="47"/>
      <c r="LZQ461" s="47"/>
      <c r="LZR461" s="47"/>
      <c r="LZS461" s="47"/>
      <c r="LZT461" s="47"/>
      <c r="LZU461" s="47"/>
      <c r="LZV461" s="47"/>
      <c r="LZW461" s="47"/>
      <c r="LZX461" s="47"/>
      <c r="LZY461" s="47"/>
      <c r="LZZ461" s="47"/>
      <c r="MAA461" s="47"/>
      <c r="MAB461" s="47"/>
      <c r="MAC461" s="47"/>
      <c r="MAD461" s="47"/>
      <c r="MAE461" s="47"/>
      <c r="MAF461" s="47"/>
      <c r="MAG461" s="47"/>
      <c r="MAH461" s="47"/>
      <c r="MAI461" s="47"/>
      <c r="MAJ461" s="47"/>
      <c r="MAK461" s="47"/>
      <c r="MAL461" s="47"/>
      <c r="MAM461" s="47"/>
      <c r="MAN461" s="47"/>
      <c r="MAO461" s="47"/>
      <c r="MAP461" s="47"/>
      <c r="MAQ461" s="47"/>
      <c r="MAR461" s="47"/>
      <c r="MAS461" s="47"/>
      <c r="MAT461" s="47"/>
      <c r="MAU461" s="47"/>
      <c r="MAV461" s="47"/>
      <c r="MAW461" s="47"/>
      <c r="MAX461" s="47"/>
      <c r="MAY461" s="47"/>
      <c r="MAZ461" s="47"/>
      <c r="MBA461" s="47"/>
      <c r="MBB461" s="47"/>
      <c r="MBC461" s="47"/>
      <c r="MBD461" s="47"/>
      <c r="MBE461" s="47"/>
      <c r="MBF461" s="47"/>
      <c r="MBG461" s="47"/>
      <c r="MBH461" s="47"/>
      <c r="MBI461" s="47"/>
      <c r="MBJ461" s="47"/>
      <c r="MBK461" s="47"/>
      <c r="MBL461" s="47"/>
      <c r="MBM461" s="47"/>
      <c r="MBN461" s="47"/>
      <c r="MBO461" s="47"/>
      <c r="MBP461" s="47"/>
      <c r="MBQ461" s="47"/>
      <c r="MBR461" s="47"/>
      <c r="MBS461" s="47"/>
      <c r="MBT461" s="47"/>
      <c r="MBU461" s="47"/>
      <c r="MBV461" s="47"/>
      <c r="MBW461" s="47"/>
      <c r="MBX461" s="47"/>
      <c r="MBY461" s="47"/>
      <c r="MBZ461" s="47"/>
      <c r="MCA461" s="47"/>
      <c r="MCB461" s="47"/>
      <c r="MCC461" s="47"/>
      <c r="MCD461" s="47"/>
      <c r="MCE461" s="47"/>
      <c r="MCF461" s="47"/>
      <c r="MCG461" s="47"/>
      <c r="MCH461" s="47"/>
      <c r="MCI461" s="47"/>
      <c r="MCJ461" s="47"/>
      <c r="MCK461" s="47"/>
      <c r="MCL461" s="47"/>
      <c r="MCM461" s="47"/>
      <c r="MCN461" s="47"/>
      <c r="MCO461" s="47"/>
      <c r="MCP461" s="47"/>
      <c r="MCQ461" s="47"/>
      <c r="MCR461" s="47"/>
      <c r="MCS461" s="47"/>
      <c r="MCT461" s="47"/>
      <c r="MCU461" s="47"/>
      <c r="MCV461" s="47"/>
      <c r="MCW461" s="47"/>
      <c r="MCX461" s="47"/>
      <c r="MCY461" s="47"/>
      <c r="MCZ461" s="47"/>
      <c r="MDA461" s="47"/>
      <c r="MDB461" s="47"/>
      <c r="MDC461" s="47"/>
      <c r="MDD461" s="47"/>
      <c r="MDE461" s="47"/>
      <c r="MDF461" s="47"/>
      <c r="MDG461" s="47"/>
      <c r="MDH461" s="47"/>
      <c r="MDI461" s="47"/>
      <c r="MDJ461" s="47"/>
      <c r="MDK461" s="47"/>
      <c r="MDL461" s="47"/>
      <c r="MDM461" s="47"/>
      <c r="MDN461" s="47"/>
      <c r="MDO461" s="47"/>
      <c r="MDP461" s="47"/>
      <c r="MDQ461" s="47"/>
      <c r="MDR461" s="47"/>
      <c r="MDS461" s="47"/>
      <c r="MDT461" s="47"/>
      <c r="MDU461" s="47"/>
      <c r="MDV461" s="47"/>
      <c r="MDW461" s="47"/>
      <c r="MDX461" s="47"/>
      <c r="MDY461" s="47"/>
      <c r="MDZ461" s="47"/>
      <c r="MEA461" s="47"/>
      <c r="MEB461" s="47"/>
      <c r="MEC461" s="47"/>
      <c r="MED461" s="47"/>
      <c r="MEE461" s="47"/>
      <c r="MEF461" s="47"/>
      <c r="MEG461" s="47"/>
      <c r="MEH461" s="47"/>
      <c r="MEI461" s="47"/>
      <c r="MEJ461" s="47"/>
      <c r="MEK461" s="47"/>
      <c r="MEL461" s="47"/>
      <c r="MEM461" s="47"/>
      <c r="MEN461" s="47"/>
      <c r="MEO461" s="47"/>
      <c r="MEP461" s="47"/>
      <c r="MEQ461" s="47"/>
      <c r="MER461" s="47"/>
      <c r="MES461" s="47"/>
      <c r="MET461" s="47"/>
      <c r="MEU461" s="47"/>
      <c r="MEV461" s="47"/>
      <c r="MEW461" s="47"/>
      <c r="MEX461" s="47"/>
      <c r="MEY461" s="47"/>
      <c r="MEZ461" s="47"/>
      <c r="MFA461" s="47"/>
      <c r="MFB461" s="47"/>
      <c r="MFC461" s="47"/>
      <c r="MFD461" s="47"/>
      <c r="MFE461" s="47"/>
      <c r="MFF461" s="47"/>
      <c r="MFG461" s="47"/>
      <c r="MFH461" s="47"/>
      <c r="MFI461" s="47"/>
      <c r="MFJ461" s="47"/>
      <c r="MFK461" s="47"/>
      <c r="MFL461" s="47"/>
      <c r="MFM461" s="47"/>
      <c r="MFN461" s="47"/>
      <c r="MFO461" s="47"/>
      <c r="MFP461" s="47"/>
      <c r="MFQ461" s="47"/>
      <c r="MFR461" s="47"/>
      <c r="MFS461" s="47"/>
      <c r="MFT461" s="47"/>
      <c r="MFU461" s="47"/>
      <c r="MFV461" s="47"/>
      <c r="MFW461" s="47"/>
      <c r="MFX461" s="47"/>
      <c r="MFY461" s="47"/>
      <c r="MFZ461" s="47"/>
      <c r="MGA461" s="47"/>
      <c r="MGB461" s="47"/>
      <c r="MGC461" s="47"/>
      <c r="MGD461" s="47"/>
      <c r="MGE461" s="47"/>
      <c r="MGF461" s="47"/>
      <c r="MGG461" s="47"/>
      <c r="MGH461" s="47"/>
      <c r="MGI461" s="47"/>
      <c r="MGJ461" s="47"/>
      <c r="MGK461" s="47"/>
      <c r="MGL461" s="47"/>
      <c r="MGM461" s="47"/>
      <c r="MGN461" s="47"/>
      <c r="MGO461" s="47"/>
      <c r="MGP461" s="47"/>
      <c r="MGQ461" s="47"/>
      <c r="MGR461" s="47"/>
      <c r="MGS461" s="47"/>
      <c r="MGT461" s="47"/>
      <c r="MGU461" s="47"/>
      <c r="MGV461" s="47"/>
      <c r="MGW461" s="47"/>
      <c r="MGX461" s="47"/>
      <c r="MGY461" s="47"/>
      <c r="MGZ461" s="47"/>
      <c r="MHA461" s="47"/>
      <c r="MHB461" s="47"/>
      <c r="MHC461" s="47"/>
      <c r="MHD461" s="47"/>
      <c r="MHE461" s="47"/>
      <c r="MHF461" s="47"/>
      <c r="MHG461" s="47"/>
      <c r="MHH461" s="47"/>
      <c r="MHI461" s="47"/>
      <c r="MHJ461" s="47"/>
      <c r="MHK461" s="47"/>
      <c r="MHL461" s="47"/>
      <c r="MHM461" s="47"/>
      <c r="MHN461" s="47"/>
      <c r="MHO461" s="47"/>
      <c r="MHP461" s="47"/>
      <c r="MHQ461" s="47"/>
      <c r="MHR461" s="47"/>
      <c r="MHS461" s="47"/>
      <c r="MHT461" s="47"/>
      <c r="MHU461" s="47"/>
      <c r="MHV461" s="47"/>
      <c r="MHW461" s="47"/>
      <c r="MHX461" s="47"/>
      <c r="MHY461" s="47"/>
      <c r="MHZ461" s="47"/>
      <c r="MIA461" s="47"/>
      <c r="MIB461" s="47"/>
      <c r="MIC461" s="47"/>
      <c r="MID461" s="47"/>
      <c r="MIE461" s="47"/>
      <c r="MIF461" s="47"/>
      <c r="MIG461" s="47"/>
      <c r="MIH461" s="47"/>
      <c r="MII461" s="47"/>
      <c r="MIJ461" s="47"/>
      <c r="MIK461" s="47"/>
      <c r="MIL461" s="47"/>
      <c r="MIM461" s="47"/>
      <c r="MIN461" s="47"/>
      <c r="MIO461" s="47"/>
      <c r="MIP461" s="47"/>
      <c r="MIQ461" s="47"/>
      <c r="MIR461" s="47"/>
      <c r="MIS461" s="47"/>
      <c r="MIT461" s="47"/>
      <c r="MIU461" s="47"/>
      <c r="MIV461" s="47"/>
      <c r="MIW461" s="47"/>
      <c r="MIX461" s="47"/>
      <c r="MIY461" s="47"/>
      <c r="MIZ461" s="47"/>
      <c r="MJA461" s="47"/>
      <c r="MJB461" s="47"/>
      <c r="MJC461" s="47"/>
      <c r="MJD461" s="47"/>
      <c r="MJE461" s="47"/>
      <c r="MJF461" s="47"/>
      <c r="MJG461" s="47"/>
      <c r="MJH461" s="47"/>
      <c r="MJI461" s="47"/>
      <c r="MJJ461" s="47"/>
      <c r="MJK461" s="47"/>
      <c r="MJL461" s="47"/>
      <c r="MJM461" s="47"/>
      <c r="MJN461" s="47"/>
      <c r="MJO461" s="47"/>
      <c r="MJP461" s="47"/>
      <c r="MJQ461" s="47"/>
      <c r="MJR461" s="47"/>
      <c r="MJS461" s="47"/>
      <c r="MJT461" s="47"/>
      <c r="MJU461" s="47"/>
      <c r="MJV461" s="47"/>
      <c r="MJW461" s="47"/>
      <c r="MJX461" s="47"/>
      <c r="MJY461" s="47"/>
      <c r="MJZ461" s="47"/>
      <c r="MKA461" s="47"/>
      <c r="MKB461" s="47"/>
      <c r="MKC461" s="47"/>
      <c r="MKD461" s="47"/>
      <c r="MKE461" s="47"/>
      <c r="MKF461" s="47"/>
      <c r="MKG461" s="47"/>
      <c r="MKH461" s="47"/>
      <c r="MKI461" s="47"/>
      <c r="MKJ461" s="47"/>
      <c r="MKK461" s="47"/>
      <c r="MKL461" s="47"/>
      <c r="MKM461" s="47"/>
      <c r="MKN461" s="47"/>
      <c r="MKO461" s="47"/>
      <c r="MKP461" s="47"/>
      <c r="MKQ461" s="47"/>
      <c r="MKR461" s="47"/>
      <c r="MKS461" s="47"/>
      <c r="MKT461" s="47"/>
      <c r="MKU461" s="47"/>
      <c r="MKV461" s="47"/>
      <c r="MKW461" s="47"/>
      <c r="MKX461" s="47"/>
      <c r="MKY461" s="47"/>
      <c r="MKZ461" s="47"/>
      <c r="MLA461" s="47"/>
      <c r="MLB461" s="47"/>
      <c r="MLC461" s="47"/>
      <c r="MLD461" s="47"/>
      <c r="MLE461" s="47"/>
      <c r="MLF461" s="47"/>
      <c r="MLG461" s="47"/>
      <c r="MLH461" s="47"/>
      <c r="MLI461" s="47"/>
      <c r="MLJ461" s="47"/>
      <c r="MLK461" s="47"/>
      <c r="MLL461" s="47"/>
      <c r="MLM461" s="47"/>
      <c r="MLN461" s="47"/>
      <c r="MLO461" s="47"/>
      <c r="MLP461" s="47"/>
      <c r="MLQ461" s="47"/>
      <c r="MLR461" s="47"/>
      <c r="MLS461" s="47"/>
      <c r="MLT461" s="47"/>
      <c r="MLU461" s="47"/>
      <c r="MLV461" s="47"/>
      <c r="MLW461" s="47"/>
      <c r="MLX461" s="47"/>
      <c r="MLY461" s="47"/>
      <c r="MLZ461" s="47"/>
      <c r="MMA461" s="47"/>
      <c r="MMB461" s="47"/>
      <c r="MMC461" s="47"/>
      <c r="MMD461" s="47"/>
      <c r="MME461" s="47"/>
      <c r="MMF461" s="47"/>
      <c r="MMG461" s="47"/>
      <c r="MMH461" s="47"/>
      <c r="MMI461" s="47"/>
      <c r="MMJ461" s="47"/>
      <c r="MMK461" s="47"/>
      <c r="MML461" s="47"/>
      <c r="MMM461" s="47"/>
      <c r="MMN461" s="47"/>
      <c r="MMO461" s="47"/>
      <c r="MMP461" s="47"/>
      <c r="MMQ461" s="47"/>
      <c r="MMR461" s="47"/>
      <c r="MMS461" s="47"/>
      <c r="MMT461" s="47"/>
      <c r="MMU461" s="47"/>
      <c r="MMV461" s="47"/>
      <c r="MMW461" s="47"/>
      <c r="MMX461" s="47"/>
      <c r="MMY461" s="47"/>
      <c r="MMZ461" s="47"/>
      <c r="MNA461" s="47"/>
      <c r="MNB461" s="47"/>
      <c r="MNC461" s="47"/>
      <c r="MND461" s="47"/>
      <c r="MNE461" s="47"/>
      <c r="MNF461" s="47"/>
      <c r="MNG461" s="47"/>
      <c r="MNH461" s="47"/>
      <c r="MNI461" s="47"/>
      <c r="MNJ461" s="47"/>
      <c r="MNK461" s="47"/>
      <c r="MNL461" s="47"/>
      <c r="MNM461" s="47"/>
      <c r="MNN461" s="47"/>
      <c r="MNO461" s="47"/>
      <c r="MNP461" s="47"/>
      <c r="MNQ461" s="47"/>
      <c r="MNR461" s="47"/>
      <c r="MNS461" s="47"/>
      <c r="MNT461" s="47"/>
      <c r="MNU461" s="47"/>
      <c r="MNV461" s="47"/>
      <c r="MNW461" s="47"/>
      <c r="MNX461" s="47"/>
      <c r="MNY461" s="47"/>
      <c r="MNZ461" s="47"/>
      <c r="MOA461" s="47"/>
      <c r="MOB461" s="47"/>
      <c r="MOC461" s="47"/>
      <c r="MOD461" s="47"/>
      <c r="MOE461" s="47"/>
      <c r="MOF461" s="47"/>
      <c r="MOG461" s="47"/>
      <c r="MOH461" s="47"/>
      <c r="MOI461" s="47"/>
      <c r="MOJ461" s="47"/>
      <c r="MOK461" s="47"/>
      <c r="MOL461" s="47"/>
      <c r="MOM461" s="47"/>
      <c r="MON461" s="47"/>
      <c r="MOO461" s="47"/>
      <c r="MOP461" s="47"/>
      <c r="MOQ461" s="47"/>
      <c r="MOR461" s="47"/>
      <c r="MOS461" s="47"/>
      <c r="MOT461" s="47"/>
      <c r="MOU461" s="47"/>
      <c r="MOV461" s="47"/>
      <c r="MOW461" s="47"/>
      <c r="MOX461" s="47"/>
      <c r="MOY461" s="47"/>
      <c r="MOZ461" s="47"/>
      <c r="MPA461" s="47"/>
      <c r="MPB461" s="47"/>
      <c r="MPC461" s="47"/>
      <c r="MPD461" s="47"/>
      <c r="MPE461" s="47"/>
      <c r="MPF461" s="47"/>
      <c r="MPG461" s="47"/>
      <c r="MPH461" s="47"/>
      <c r="MPI461" s="47"/>
      <c r="MPJ461" s="47"/>
      <c r="MPK461" s="47"/>
      <c r="MPL461" s="47"/>
      <c r="MPM461" s="47"/>
      <c r="MPN461" s="47"/>
      <c r="MPO461" s="47"/>
      <c r="MPP461" s="47"/>
      <c r="MPQ461" s="47"/>
      <c r="MPR461" s="47"/>
      <c r="MPS461" s="47"/>
      <c r="MPT461" s="47"/>
      <c r="MPU461" s="47"/>
      <c r="MPV461" s="47"/>
      <c r="MPW461" s="47"/>
      <c r="MPX461" s="47"/>
      <c r="MPY461" s="47"/>
      <c r="MPZ461" s="47"/>
      <c r="MQA461" s="47"/>
      <c r="MQB461" s="47"/>
      <c r="MQC461" s="47"/>
      <c r="MQD461" s="47"/>
      <c r="MQE461" s="47"/>
      <c r="MQF461" s="47"/>
      <c r="MQG461" s="47"/>
      <c r="MQH461" s="47"/>
      <c r="MQI461" s="47"/>
      <c r="MQJ461" s="47"/>
      <c r="MQK461" s="47"/>
      <c r="MQL461" s="47"/>
      <c r="MQM461" s="47"/>
      <c r="MQN461" s="47"/>
      <c r="MQO461" s="47"/>
      <c r="MQP461" s="47"/>
      <c r="MQQ461" s="47"/>
      <c r="MQR461" s="47"/>
      <c r="MQS461" s="47"/>
      <c r="MQT461" s="47"/>
      <c r="MQU461" s="47"/>
      <c r="MQV461" s="47"/>
      <c r="MQW461" s="47"/>
      <c r="MQX461" s="47"/>
      <c r="MQY461" s="47"/>
      <c r="MQZ461" s="47"/>
      <c r="MRA461" s="47"/>
      <c r="MRB461" s="47"/>
      <c r="MRC461" s="47"/>
      <c r="MRD461" s="47"/>
      <c r="MRE461" s="47"/>
      <c r="MRF461" s="47"/>
      <c r="MRG461" s="47"/>
      <c r="MRH461" s="47"/>
      <c r="MRI461" s="47"/>
      <c r="MRJ461" s="47"/>
      <c r="MRK461" s="47"/>
      <c r="MRL461" s="47"/>
      <c r="MRM461" s="47"/>
      <c r="MRN461" s="47"/>
      <c r="MRO461" s="47"/>
      <c r="MRP461" s="47"/>
      <c r="MRQ461" s="47"/>
      <c r="MRR461" s="47"/>
      <c r="MRS461" s="47"/>
      <c r="MRT461" s="47"/>
      <c r="MRU461" s="47"/>
      <c r="MRV461" s="47"/>
      <c r="MRW461" s="47"/>
      <c r="MRX461" s="47"/>
      <c r="MRY461" s="47"/>
      <c r="MRZ461" s="47"/>
      <c r="MSA461" s="47"/>
      <c r="MSB461" s="47"/>
      <c r="MSC461" s="47"/>
      <c r="MSD461" s="47"/>
      <c r="MSE461" s="47"/>
      <c r="MSF461" s="47"/>
      <c r="MSG461" s="47"/>
      <c r="MSH461" s="47"/>
      <c r="MSI461" s="47"/>
      <c r="MSJ461" s="47"/>
      <c r="MSK461" s="47"/>
      <c r="MSL461" s="47"/>
      <c r="MSM461" s="47"/>
      <c r="MSN461" s="47"/>
      <c r="MSO461" s="47"/>
      <c r="MSP461" s="47"/>
      <c r="MSQ461" s="47"/>
      <c r="MSR461" s="47"/>
      <c r="MSS461" s="47"/>
      <c r="MST461" s="47"/>
      <c r="MSU461" s="47"/>
      <c r="MSV461" s="47"/>
      <c r="MSW461" s="47"/>
      <c r="MSX461" s="47"/>
      <c r="MSY461" s="47"/>
      <c r="MSZ461" s="47"/>
      <c r="MTA461" s="47"/>
      <c r="MTB461" s="47"/>
      <c r="MTC461" s="47"/>
      <c r="MTD461" s="47"/>
      <c r="MTE461" s="47"/>
      <c r="MTF461" s="47"/>
      <c r="MTG461" s="47"/>
      <c r="MTH461" s="47"/>
      <c r="MTI461" s="47"/>
      <c r="MTJ461" s="47"/>
      <c r="MTK461" s="47"/>
      <c r="MTL461" s="47"/>
      <c r="MTM461" s="47"/>
      <c r="MTN461" s="47"/>
      <c r="MTO461" s="47"/>
      <c r="MTP461" s="47"/>
      <c r="MTQ461" s="47"/>
      <c r="MTR461" s="47"/>
      <c r="MTS461" s="47"/>
      <c r="MTT461" s="47"/>
      <c r="MTU461" s="47"/>
      <c r="MTV461" s="47"/>
      <c r="MTW461" s="47"/>
      <c r="MTX461" s="47"/>
      <c r="MTY461" s="47"/>
      <c r="MTZ461" s="47"/>
      <c r="MUA461" s="47"/>
      <c r="MUB461" s="47"/>
      <c r="MUC461" s="47"/>
      <c r="MUD461" s="47"/>
      <c r="MUE461" s="47"/>
      <c r="MUF461" s="47"/>
      <c r="MUG461" s="47"/>
      <c r="MUH461" s="47"/>
      <c r="MUI461" s="47"/>
      <c r="MUJ461" s="47"/>
      <c r="MUK461" s="47"/>
      <c r="MUL461" s="47"/>
      <c r="MUM461" s="47"/>
      <c r="MUN461" s="47"/>
      <c r="MUO461" s="47"/>
      <c r="MUP461" s="47"/>
      <c r="MUQ461" s="47"/>
      <c r="MUR461" s="47"/>
      <c r="MUS461" s="47"/>
      <c r="MUT461" s="47"/>
      <c r="MUU461" s="47"/>
      <c r="MUV461" s="47"/>
      <c r="MUW461" s="47"/>
      <c r="MUX461" s="47"/>
      <c r="MUY461" s="47"/>
      <c r="MUZ461" s="47"/>
      <c r="MVA461" s="47"/>
      <c r="MVB461" s="47"/>
      <c r="MVC461" s="47"/>
      <c r="MVD461" s="47"/>
      <c r="MVE461" s="47"/>
      <c r="MVF461" s="47"/>
      <c r="MVG461" s="47"/>
      <c r="MVH461" s="47"/>
      <c r="MVI461" s="47"/>
      <c r="MVJ461" s="47"/>
      <c r="MVK461" s="47"/>
      <c r="MVL461" s="47"/>
      <c r="MVM461" s="47"/>
      <c r="MVN461" s="47"/>
      <c r="MVO461" s="47"/>
      <c r="MVP461" s="47"/>
      <c r="MVQ461" s="47"/>
      <c r="MVR461" s="47"/>
      <c r="MVS461" s="47"/>
      <c r="MVT461" s="47"/>
      <c r="MVU461" s="47"/>
      <c r="MVV461" s="47"/>
      <c r="MVW461" s="47"/>
      <c r="MVX461" s="47"/>
      <c r="MVY461" s="47"/>
      <c r="MVZ461" s="47"/>
      <c r="MWA461" s="47"/>
      <c r="MWB461" s="47"/>
      <c r="MWC461" s="47"/>
      <c r="MWD461" s="47"/>
      <c r="MWE461" s="47"/>
      <c r="MWF461" s="47"/>
      <c r="MWG461" s="47"/>
      <c r="MWH461" s="47"/>
      <c r="MWI461" s="47"/>
      <c r="MWJ461" s="47"/>
      <c r="MWK461" s="47"/>
      <c r="MWL461" s="47"/>
      <c r="MWM461" s="47"/>
      <c r="MWN461" s="47"/>
      <c r="MWO461" s="47"/>
      <c r="MWP461" s="47"/>
      <c r="MWQ461" s="47"/>
      <c r="MWR461" s="47"/>
      <c r="MWS461" s="47"/>
      <c r="MWT461" s="47"/>
      <c r="MWU461" s="47"/>
      <c r="MWV461" s="47"/>
      <c r="MWW461" s="47"/>
      <c r="MWX461" s="47"/>
      <c r="MWY461" s="47"/>
      <c r="MWZ461" s="47"/>
      <c r="MXA461" s="47"/>
      <c r="MXB461" s="47"/>
      <c r="MXC461" s="47"/>
      <c r="MXD461" s="47"/>
      <c r="MXE461" s="47"/>
      <c r="MXF461" s="47"/>
      <c r="MXG461" s="47"/>
      <c r="MXH461" s="47"/>
      <c r="MXI461" s="47"/>
      <c r="MXJ461" s="47"/>
      <c r="MXK461" s="47"/>
      <c r="MXL461" s="47"/>
      <c r="MXM461" s="47"/>
      <c r="MXN461" s="47"/>
      <c r="MXO461" s="47"/>
      <c r="MXP461" s="47"/>
      <c r="MXQ461" s="47"/>
      <c r="MXR461" s="47"/>
      <c r="MXS461" s="47"/>
      <c r="MXT461" s="47"/>
      <c r="MXU461" s="47"/>
      <c r="MXV461" s="47"/>
      <c r="MXW461" s="47"/>
      <c r="MXX461" s="47"/>
      <c r="MXY461" s="47"/>
      <c r="MXZ461" s="47"/>
      <c r="MYA461" s="47"/>
      <c r="MYB461" s="47"/>
      <c r="MYC461" s="47"/>
      <c r="MYD461" s="47"/>
      <c r="MYE461" s="47"/>
      <c r="MYF461" s="47"/>
      <c r="MYG461" s="47"/>
      <c r="MYH461" s="47"/>
      <c r="MYI461" s="47"/>
      <c r="MYJ461" s="47"/>
      <c r="MYK461" s="47"/>
      <c r="MYL461" s="47"/>
      <c r="MYM461" s="47"/>
      <c r="MYN461" s="47"/>
      <c r="MYO461" s="47"/>
      <c r="MYP461" s="47"/>
      <c r="MYQ461" s="47"/>
      <c r="MYR461" s="47"/>
      <c r="MYS461" s="47"/>
      <c r="MYT461" s="47"/>
      <c r="MYU461" s="47"/>
      <c r="MYV461" s="47"/>
      <c r="MYW461" s="47"/>
      <c r="MYX461" s="47"/>
      <c r="MYY461" s="47"/>
      <c r="MYZ461" s="47"/>
      <c r="MZA461" s="47"/>
      <c r="MZB461" s="47"/>
      <c r="MZC461" s="47"/>
      <c r="MZD461" s="47"/>
      <c r="MZE461" s="47"/>
      <c r="MZF461" s="47"/>
      <c r="MZG461" s="47"/>
      <c r="MZH461" s="47"/>
      <c r="MZI461" s="47"/>
      <c r="MZJ461" s="47"/>
      <c r="MZK461" s="47"/>
      <c r="MZL461" s="47"/>
      <c r="MZM461" s="47"/>
      <c r="MZN461" s="47"/>
      <c r="MZO461" s="47"/>
      <c r="MZP461" s="47"/>
      <c r="MZQ461" s="47"/>
      <c r="MZR461" s="47"/>
      <c r="MZS461" s="47"/>
      <c r="MZT461" s="47"/>
      <c r="MZU461" s="47"/>
      <c r="MZV461" s="47"/>
      <c r="MZW461" s="47"/>
      <c r="MZX461" s="47"/>
      <c r="MZY461" s="47"/>
      <c r="MZZ461" s="47"/>
      <c r="NAA461" s="47"/>
      <c r="NAB461" s="47"/>
      <c r="NAC461" s="47"/>
      <c r="NAD461" s="47"/>
      <c r="NAE461" s="47"/>
      <c r="NAF461" s="47"/>
      <c r="NAG461" s="47"/>
      <c r="NAH461" s="47"/>
      <c r="NAI461" s="47"/>
      <c r="NAJ461" s="47"/>
      <c r="NAK461" s="47"/>
      <c r="NAL461" s="47"/>
      <c r="NAM461" s="47"/>
      <c r="NAN461" s="47"/>
      <c r="NAO461" s="47"/>
      <c r="NAP461" s="47"/>
      <c r="NAQ461" s="47"/>
      <c r="NAR461" s="47"/>
      <c r="NAS461" s="47"/>
      <c r="NAT461" s="47"/>
      <c r="NAU461" s="47"/>
      <c r="NAV461" s="47"/>
      <c r="NAW461" s="47"/>
      <c r="NAX461" s="47"/>
      <c r="NAY461" s="47"/>
      <c r="NAZ461" s="47"/>
      <c r="NBA461" s="47"/>
      <c r="NBB461" s="47"/>
      <c r="NBC461" s="47"/>
      <c r="NBD461" s="47"/>
      <c r="NBE461" s="47"/>
      <c r="NBF461" s="47"/>
      <c r="NBG461" s="47"/>
      <c r="NBH461" s="47"/>
      <c r="NBI461" s="47"/>
      <c r="NBJ461" s="47"/>
      <c r="NBK461" s="47"/>
      <c r="NBL461" s="47"/>
      <c r="NBM461" s="47"/>
      <c r="NBN461" s="47"/>
      <c r="NBO461" s="47"/>
      <c r="NBP461" s="47"/>
      <c r="NBQ461" s="47"/>
      <c r="NBR461" s="47"/>
      <c r="NBS461" s="47"/>
      <c r="NBT461" s="47"/>
      <c r="NBU461" s="47"/>
      <c r="NBV461" s="47"/>
      <c r="NBW461" s="47"/>
      <c r="NBX461" s="47"/>
      <c r="NBY461" s="47"/>
      <c r="NBZ461" s="47"/>
      <c r="NCA461" s="47"/>
      <c r="NCB461" s="47"/>
      <c r="NCC461" s="47"/>
      <c r="NCD461" s="47"/>
      <c r="NCE461" s="47"/>
      <c r="NCF461" s="47"/>
      <c r="NCG461" s="47"/>
      <c r="NCH461" s="47"/>
      <c r="NCI461" s="47"/>
      <c r="NCJ461" s="47"/>
      <c r="NCK461" s="47"/>
      <c r="NCL461" s="47"/>
      <c r="NCM461" s="47"/>
      <c r="NCN461" s="47"/>
      <c r="NCO461" s="47"/>
      <c r="NCP461" s="47"/>
      <c r="NCQ461" s="47"/>
      <c r="NCR461" s="47"/>
      <c r="NCS461" s="47"/>
      <c r="NCT461" s="47"/>
      <c r="NCU461" s="47"/>
      <c r="NCV461" s="47"/>
      <c r="NCW461" s="47"/>
      <c r="NCX461" s="47"/>
      <c r="NCY461" s="47"/>
      <c r="NCZ461" s="47"/>
      <c r="NDA461" s="47"/>
      <c r="NDB461" s="47"/>
      <c r="NDC461" s="47"/>
      <c r="NDD461" s="47"/>
      <c r="NDE461" s="47"/>
      <c r="NDF461" s="47"/>
      <c r="NDG461" s="47"/>
      <c r="NDH461" s="47"/>
      <c r="NDI461" s="47"/>
      <c r="NDJ461" s="47"/>
      <c r="NDK461" s="47"/>
      <c r="NDL461" s="47"/>
      <c r="NDM461" s="47"/>
      <c r="NDN461" s="47"/>
      <c r="NDO461" s="47"/>
      <c r="NDP461" s="47"/>
      <c r="NDQ461" s="47"/>
      <c r="NDR461" s="47"/>
      <c r="NDS461" s="47"/>
      <c r="NDT461" s="47"/>
      <c r="NDU461" s="47"/>
      <c r="NDV461" s="47"/>
      <c r="NDW461" s="47"/>
      <c r="NDX461" s="47"/>
      <c r="NDY461" s="47"/>
      <c r="NDZ461" s="47"/>
      <c r="NEA461" s="47"/>
      <c r="NEB461" s="47"/>
      <c r="NEC461" s="47"/>
      <c r="NED461" s="47"/>
      <c r="NEE461" s="47"/>
      <c r="NEF461" s="47"/>
      <c r="NEG461" s="47"/>
      <c r="NEH461" s="47"/>
      <c r="NEI461" s="47"/>
      <c r="NEJ461" s="47"/>
      <c r="NEK461" s="47"/>
      <c r="NEL461" s="47"/>
      <c r="NEM461" s="47"/>
      <c r="NEN461" s="47"/>
      <c r="NEO461" s="47"/>
      <c r="NEP461" s="47"/>
      <c r="NEQ461" s="47"/>
      <c r="NER461" s="47"/>
      <c r="NES461" s="47"/>
      <c r="NET461" s="47"/>
      <c r="NEU461" s="47"/>
      <c r="NEV461" s="47"/>
      <c r="NEW461" s="47"/>
      <c r="NEX461" s="47"/>
      <c r="NEY461" s="47"/>
      <c r="NEZ461" s="47"/>
      <c r="NFA461" s="47"/>
      <c r="NFB461" s="47"/>
      <c r="NFC461" s="47"/>
      <c r="NFD461" s="47"/>
      <c r="NFE461" s="47"/>
      <c r="NFF461" s="47"/>
      <c r="NFG461" s="47"/>
      <c r="NFH461" s="47"/>
      <c r="NFI461" s="47"/>
      <c r="NFJ461" s="47"/>
      <c r="NFK461" s="47"/>
      <c r="NFL461" s="47"/>
      <c r="NFM461" s="47"/>
      <c r="NFN461" s="47"/>
      <c r="NFO461" s="47"/>
      <c r="NFP461" s="47"/>
      <c r="NFQ461" s="47"/>
      <c r="NFR461" s="47"/>
      <c r="NFS461" s="47"/>
      <c r="NFT461" s="47"/>
      <c r="NFU461" s="47"/>
      <c r="NFV461" s="47"/>
      <c r="NFW461" s="47"/>
      <c r="NFX461" s="47"/>
      <c r="NFY461" s="47"/>
      <c r="NFZ461" s="47"/>
      <c r="NGA461" s="47"/>
      <c r="NGB461" s="47"/>
      <c r="NGC461" s="47"/>
      <c r="NGD461" s="47"/>
      <c r="NGE461" s="47"/>
      <c r="NGF461" s="47"/>
      <c r="NGG461" s="47"/>
      <c r="NGH461" s="47"/>
      <c r="NGI461" s="47"/>
      <c r="NGJ461" s="47"/>
      <c r="NGK461" s="47"/>
      <c r="NGL461" s="47"/>
      <c r="NGM461" s="47"/>
      <c r="NGN461" s="47"/>
      <c r="NGO461" s="47"/>
      <c r="NGP461" s="47"/>
      <c r="NGQ461" s="47"/>
      <c r="NGR461" s="47"/>
      <c r="NGS461" s="47"/>
      <c r="NGT461" s="47"/>
      <c r="NGU461" s="47"/>
      <c r="NGV461" s="47"/>
      <c r="NGW461" s="47"/>
      <c r="NGX461" s="47"/>
      <c r="NGY461" s="47"/>
      <c r="NGZ461" s="47"/>
      <c r="NHA461" s="47"/>
      <c r="NHB461" s="47"/>
      <c r="NHC461" s="47"/>
      <c r="NHD461" s="47"/>
      <c r="NHE461" s="47"/>
      <c r="NHF461" s="47"/>
      <c r="NHG461" s="47"/>
      <c r="NHH461" s="47"/>
      <c r="NHI461" s="47"/>
      <c r="NHJ461" s="47"/>
      <c r="NHK461" s="47"/>
      <c r="NHL461" s="47"/>
      <c r="NHM461" s="47"/>
      <c r="NHN461" s="47"/>
      <c r="NHO461" s="47"/>
      <c r="NHP461" s="47"/>
      <c r="NHQ461" s="47"/>
      <c r="NHR461" s="47"/>
      <c r="NHS461" s="47"/>
      <c r="NHT461" s="47"/>
      <c r="NHU461" s="47"/>
      <c r="NHV461" s="47"/>
      <c r="NHW461" s="47"/>
      <c r="NHX461" s="47"/>
      <c r="NHY461" s="47"/>
      <c r="NHZ461" s="47"/>
      <c r="NIA461" s="47"/>
      <c r="NIB461" s="47"/>
      <c r="NIC461" s="47"/>
      <c r="NID461" s="47"/>
      <c r="NIE461" s="47"/>
      <c r="NIF461" s="47"/>
      <c r="NIG461" s="47"/>
      <c r="NIH461" s="47"/>
      <c r="NII461" s="47"/>
      <c r="NIJ461" s="47"/>
      <c r="NIK461" s="47"/>
      <c r="NIL461" s="47"/>
      <c r="NIM461" s="47"/>
      <c r="NIN461" s="47"/>
      <c r="NIO461" s="47"/>
      <c r="NIP461" s="47"/>
      <c r="NIQ461" s="47"/>
      <c r="NIR461" s="47"/>
      <c r="NIS461" s="47"/>
      <c r="NIT461" s="47"/>
      <c r="NIU461" s="47"/>
      <c r="NIV461" s="47"/>
      <c r="NIW461" s="47"/>
      <c r="NIX461" s="47"/>
      <c r="NIY461" s="47"/>
      <c r="NIZ461" s="47"/>
      <c r="NJA461" s="47"/>
      <c r="NJB461" s="47"/>
      <c r="NJC461" s="47"/>
      <c r="NJD461" s="47"/>
      <c r="NJE461" s="47"/>
      <c r="NJF461" s="47"/>
      <c r="NJG461" s="47"/>
      <c r="NJH461" s="47"/>
      <c r="NJI461" s="47"/>
      <c r="NJJ461" s="47"/>
      <c r="NJK461" s="47"/>
      <c r="NJL461" s="47"/>
      <c r="NJM461" s="47"/>
      <c r="NJN461" s="47"/>
      <c r="NJO461" s="47"/>
      <c r="NJP461" s="47"/>
      <c r="NJQ461" s="47"/>
      <c r="NJR461" s="47"/>
      <c r="NJS461" s="47"/>
      <c r="NJT461" s="47"/>
      <c r="NJU461" s="47"/>
      <c r="NJV461" s="47"/>
      <c r="NJW461" s="47"/>
      <c r="NJX461" s="47"/>
      <c r="NJY461" s="47"/>
      <c r="NJZ461" s="47"/>
      <c r="NKA461" s="47"/>
      <c r="NKB461" s="47"/>
      <c r="NKC461" s="47"/>
      <c r="NKD461" s="47"/>
      <c r="NKE461" s="47"/>
      <c r="NKF461" s="47"/>
      <c r="NKG461" s="47"/>
      <c r="NKH461" s="47"/>
      <c r="NKI461" s="47"/>
      <c r="NKJ461" s="47"/>
      <c r="NKK461" s="47"/>
      <c r="NKL461" s="47"/>
      <c r="NKM461" s="47"/>
      <c r="NKN461" s="47"/>
      <c r="NKO461" s="47"/>
      <c r="NKP461" s="47"/>
      <c r="NKQ461" s="47"/>
      <c r="NKR461" s="47"/>
      <c r="NKS461" s="47"/>
      <c r="NKT461" s="47"/>
      <c r="NKU461" s="47"/>
      <c r="NKV461" s="47"/>
      <c r="NKW461" s="47"/>
      <c r="NKX461" s="47"/>
      <c r="NKY461" s="47"/>
      <c r="NKZ461" s="47"/>
      <c r="NLA461" s="47"/>
      <c r="NLB461" s="47"/>
      <c r="NLC461" s="47"/>
      <c r="NLD461" s="47"/>
      <c r="NLE461" s="47"/>
      <c r="NLF461" s="47"/>
      <c r="NLG461" s="47"/>
      <c r="NLH461" s="47"/>
      <c r="NLI461" s="47"/>
      <c r="NLJ461" s="47"/>
      <c r="NLK461" s="47"/>
      <c r="NLL461" s="47"/>
      <c r="NLM461" s="47"/>
      <c r="NLN461" s="47"/>
      <c r="NLO461" s="47"/>
      <c r="NLP461" s="47"/>
      <c r="NLQ461" s="47"/>
      <c r="NLR461" s="47"/>
      <c r="NLS461" s="47"/>
      <c r="NLT461" s="47"/>
      <c r="NLU461" s="47"/>
      <c r="NLV461" s="47"/>
      <c r="NLW461" s="47"/>
      <c r="NLX461" s="47"/>
      <c r="NLY461" s="47"/>
      <c r="NLZ461" s="47"/>
      <c r="NMA461" s="47"/>
      <c r="NMB461" s="47"/>
      <c r="NMC461" s="47"/>
      <c r="NMD461" s="47"/>
      <c r="NME461" s="47"/>
      <c r="NMF461" s="47"/>
      <c r="NMG461" s="47"/>
      <c r="NMH461" s="47"/>
      <c r="NMI461" s="47"/>
      <c r="NMJ461" s="47"/>
      <c r="NMK461" s="47"/>
      <c r="NML461" s="47"/>
      <c r="NMM461" s="47"/>
      <c r="NMN461" s="47"/>
      <c r="NMO461" s="47"/>
      <c r="NMP461" s="47"/>
      <c r="NMQ461" s="47"/>
      <c r="NMR461" s="47"/>
      <c r="NMS461" s="47"/>
      <c r="NMT461" s="47"/>
      <c r="NMU461" s="47"/>
      <c r="NMV461" s="47"/>
      <c r="NMW461" s="47"/>
      <c r="NMX461" s="47"/>
      <c r="NMY461" s="47"/>
      <c r="NMZ461" s="47"/>
      <c r="NNA461" s="47"/>
      <c r="NNB461" s="47"/>
      <c r="NNC461" s="47"/>
      <c r="NND461" s="47"/>
      <c r="NNE461" s="47"/>
      <c r="NNF461" s="47"/>
      <c r="NNG461" s="47"/>
      <c r="NNH461" s="47"/>
      <c r="NNI461" s="47"/>
      <c r="NNJ461" s="47"/>
      <c r="NNK461" s="47"/>
      <c r="NNL461" s="47"/>
      <c r="NNM461" s="47"/>
      <c r="NNN461" s="47"/>
      <c r="NNO461" s="47"/>
      <c r="NNP461" s="47"/>
      <c r="NNQ461" s="47"/>
      <c r="NNR461" s="47"/>
      <c r="NNS461" s="47"/>
      <c r="NNT461" s="47"/>
      <c r="NNU461" s="47"/>
      <c r="NNV461" s="47"/>
      <c r="NNW461" s="47"/>
      <c r="NNX461" s="47"/>
      <c r="NNY461" s="47"/>
      <c r="NNZ461" s="47"/>
      <c r="NOA461" s="47"/>
      <c r="NOB461" s="47"/>
      <c r="NOC461" s="47"/>
      <c r="NOD461" s="47"/>
      <c r="NOE461" s="47"/>
      <c r="NOF461" s="47"/>
      <c r="NOG461" s="47"/>
      <c r="NOH461" s="47"/>
      <c r="NOI461" s="47"/>
      <c r="NOJ461" s="47"/>
      <c r="NOK461" s="47"/>
      <c r="NOL461" s="47"/>
      <c r="NOM461" s="47"/>
      <c r="NON461" s="47"/>
      <c r="NOO461" s="47"/>
      <c r="NOP461" s="47"/>
      <c r="NOQ461" s="47"/>
      <c r="NOR461" s="47"/>
      <c r="NOS461" s="47"/>
      <c r="NOT461" s="47"/>
      <c r="NOU461" s="47"/>
      <c r="NOV461" s="47"/>
      <c r="NOW461" s="47"/>
      <c r="NOX461" s="47"/>
      <c r="NOY461" s="47"/>
      <c r="NOZ461" s="47"/>
      <c r="NPA461" s="47"/>
      <c r="NPB461" s="47"/>
      <c r="NPC461" s="47"/>
      <c r="NPD461" s="47"/>
      <c r="NPE461" s="47"/>
      <c r="NPF461" s="47"/>
      <c r="NPG461" s="47"/>
      <c r="NPH461" s="47"/>
      <c r="NPI461" s="47"/>
      <c r="NPJ461" s="47"/>
      <c r="NPK461" s="47"/>
      <c r="NPL461" s="47"/>
      <c r="NPM461" s="47"/>
      <c r="NPN461" s="47"/>
      <c r="NPO461" s="47"/>
      <c r="NPP461" s="47"/>
      <c r="NPQ461" s="47"/>
      <c r="NPR461" s="47"/>
      <c r="NPS461" s="47"/>
      <c r="NPT461" s="47"/>
      <c r="NPU461" s="47"/>
      <c r="NPV461" s="47"/>
      <c r="NPW461" s="47"/>
      <c r="NPX461" s="47"/>
      <c r="NPY461" s="47"/>
      <c r="NPZ461" s="47"/>
      <c r="NQA461" s="47"/>
      <c r="NQB461" s="47"/>
      <c r="NQC461" s="47"/>
      <c r="NQD461" s="47"/>
      <c r="NQE461" s="47"/>
      <c r="NQF461" s="47"/>
      <c r="NQG461" s="47"/>
      <c r="NQH461" s="47"/>
      <c r="NQI461" s="47"/>
      <c r="NQJ461" s="47"/>
      <c r="NQK461" s="47"/>
      <c r="NQL461" s="47"/>
      <c r="NQM461" s="47"/>
      <c r="NQN461" s="47"/>
      <c r="NQO461" s="47"/>
      <c r="NQP461" s="47"/>
      <c r="NQQ461" s="47"/>
      <c r="NQR461" s="47"/>
      <c r="NQS461" s="47"/>
      <c r="NQT461" s="47"/>
      <c r="NQU461" s="47"/>
      <c r="NQV461" s="47"/>
      <c r="NQW461" s="47"/>
      <c r="NQX461" s="47"/>
      <c r="NQY461" s="47"/>
      <c r="NQZ461" s="47"/>
      <c r="NRA461" s="47"/>
      <c r="NRB461" s="47"/>
      <c r="NRC461" s="47"/>
      <c r="NRD461" s="47"/>
      <c r="NRE461" s="47"/>
      <c r="NRF461" s="47"/>
      <c r="NRG461" s="47"/>
      <c r="NRH461" s="47"/>
      <c r="NRI461" s="47"/>
      <c r="NRJ461" s="47"/>
      <c r="NRK461" s="47"/>
      <c r="NRL461" s="47"/>
      <c r="NRM461" s="47"/>
      <c r="NRN461" s="47"/>
      <c r="NRO461" s="47"/>
      <c r="NRP461" s="47"/>
      <c r="NRQ461" s="47"/>
      <c r="NRR461" s="47"/>
      <c r="NRS461" s="47"/>
      <c r="NRT461" s="47"/>
      <c r="NRU461" s="47"/>
      <c r="NRV461" s="47"/>
      <c r="NRW461" s="47"/>
      <c r="NRX461" s="47"/>
      <c r="NRY461" s="47"/>
      <c r="NRZ461" s="47"/>
      <c r="NSA461" s="47"/>
      <c r="NSB461" s="47"/>
      <c r="NSC461" s="47"/>
      <c r="NSD461" s="47"/>
      <c r="NSE461" s="47"/>
      <c r="NSF461" s="47"/>
      <c r="NSG461" s="47"/>
      <c r="NSH461" s="47"/>
      <c r="NSI461" s="47"/>
      <c r="NSJ461" s="47"/>
      <c r="NSK461" s="47"/>
      <c r="NSL461" s="47"/>
      <c r="NSM461" s="47"/>
      <c r="NSN461" s="47"/>
      <c r="NSO461" s="47"/>
      <c r="NSP461" s="47"/>
      <c r="NSQ461" s="47"/>
      <c r="NSR461" s="47"/>
      <c r="NSS461" s="47"/>
      <c r="NST461" s="47"/>
      <c r="NSU461" s="47"/>
      <c r="NSV461" s="47"/>
      <c r="NSW461" s="47"/>
      <c r="NSX461" s="47"/>
      <c r="NSY461" s="47"/>
      <c r="NSZ461" s="47"/>
      <c r="NTA461" s="47"/>
      <c r="NTB461" s="47"/>
      <c r="NTC461" s="47"/>
      <c r="NTD461" s="47"/>
      <c r="NTE461" s="47"/>
      <c r="NTF461" s="47"/>
      <c r="NTG461" s="47"/>
      <c r="NTH461" s="47"/>
      <c r="NTI461" s="47"/>
      <c r="NTJ461" s="47"/>
      <c r="NTK461" s="47"/>
      <c r="NTL461" s="47"/>
      <c r="NTM461" s="47"/>
      <c r="NTN461" s="47"/>
      <c r="NTO461" s="47"/>
      <c r="NTP461" s="47"/>
      <c r="NTQ461" s="47"/>
      <c r="NTR461" s="47"/>
      <c r="NTS461" s="47"/>
      <c r="NTT461" s="47"/>
      <c r="NTU461" s="47"/>
      <c r="NTV461" s="47"/>
      <c r="NTW461" s="47"/>
      <c r="NTX461" s="47"/>
      <c r="NTY461" s="47"/>
      <c r="NTZ461" s="47"/>
      <c r="NUA461" s="47"/>
      <c r="NUB461" s="47"/>
      <c r="NUC461" s="47"/>
      <c r="NUD461" s="47"/>
      <c r="NUE461" s="47"/>
      <c r="NUF461" s="47"/>
      <c r="NUG461" s="47"/>
      <c r="NUH461" s="47"/>
      <c r="NUI461" s="47"/>
      <c r="NUJ461" s="47"/>
      <c r="NUK461" s="47"/>
      <c r="NUL461" s="47"/>
      <c r="NUM461" s="47"/>
      <c r="NUN461" s="47"/>
      <c r="NUO461" s="47"/>
      <c r="NUP461" s="47"/>
      <c r="NUQ461" s="47"/>
      <c r="NUR461" s="47"/>
      <c r="NUS461" s="47"/>
      <c r="NUT461" s="47"/>
      <c r="NUU461" s="47"/>
      <c r="NUV461" s="47"/>
      <c r="NUW461" s="47"/>
      <c r="NUX461" s="47"/>
      <c r="NUY461" s="47"/>
      <c r="NUZ461" s="47"/>
      <c r="NVA461" s="47"/>
      <c r="NVB461" s="47"/>
      <c r="NVC461" s="47"/>
      <c r="NVD461" s="47"/>
      <c r="NVE461" s="47"/>
      <c r="NVF461" s="47"/>
      <c r="NVG461" s="47"/>
      <c r="NVH461" s="47"/>
      <c r="NVI461" s="47"/>
      <c r="NVJ461" s="47"/>
      <c r="NVK461" s="47"/>
      <c r="NVL461" s="47"/>
      <c r="NVM461" s="47"/>
      <c r="NVN461" s="47"/>
      <c r="NVO461" s="47"/>
      <c r="NVP461" s="47"/>
      <c r="NVQ461" s="47"/>
      <c r="NVR461" s="47"/>
      <c r="NVS461" s="47"/>
      <c r="NVT461" s="47"/>
      <c r="NVU461" s="47"/>
      <c r="NVV461" s="47"/>
      <c r="NVW461" s="47"/>
      <c r="NVX461" s="47"/>
      <c r="NVY461" s="47"/>
      <c r="NVZ461" s="47"/>
      <c r="NWA461" s="47"/>
      <c r="NWB461" s="47"/>
      <c r="NWC461" s="47"/>
      <c r="NWD461" s="47"/>
      <c r="NWE461" s="47"/>
      <c r="NWF461" s="47"/>
      <c r="NWG461" s="47"/>
      <c r="NWH461" s="47"/>
      <c r="NWI461" s="47"/>
      <c r="NWJ461" s="47"/>
      <c r="NWK461" s="47"/>
      <c r="NWL461" s="47"/>
      <c r="NWM461" s="47"/>
      <c r="NWN461" s="47"/>
      <c r="NWO461" s="47"/>
      <c r="NWP461" s="47"/>
      <c r="NWQ461" s="47"/>
      <c r="NWR461" s="47"/>
      <c r="NWS461" s="47"/>
      <c r="NWT461" s="47"/>
      <c r="NWU461" s="47"/>
      <c r="NWV461" s="47"/>
      <c r="NWW461" s="47"/>
      <c r="NWX461" s="47"/>
      <c r="NWY461" s="47"/>
      <c r="NWZ461" s="47"/>
      <c r="NXA461" s="47"/>
      <c r="NXB461" s="47"/>
      <c r="NXC461" s="47"/>
      <c r="NXD461" s="47"/>
      <c r="NXE461" s="47"/>
      <c r="NXF461" s="47"/>
      <c r="NXG461" s="47"/>
      <c r="NXH461" s="47"/>
      <c r="NXI461" s="47"/>
      <c r="NXJ461" s="47"/>
      <c r="NXK461" s="47"/>
      <c r="NXL461" s="47"/>
      <c r="NXM461" s="47"/>
      <c r="NXN461" s="47"/>
      <c r="NXO461" s="47"/>
      <c r="NXP461" s="47"/>
      <c r="NXQ461" s="47"/>
      <c r="NXR461" s="47"/>
      <c r="NXS461" s="47"/>
      <c r="NXT461" s="47"/>
      <c r="NXU461" s="47"/>
      <c r="NXV461" s="47"/>
      <c r="NXW461" s="47"/>
      <c r="NXX461" s="47"/>
      <c r="NXY461" s="47"/>
      <c r="NXZ461" s="47"/>
      <c r="NYA461" s="47"/>
      <c r="NYB461" s="47"/>
      <c r="NYC461" s="47"/>
      <c r="NYD461" s="47"/>
      <c r="NYE461" s="47"/>
      <c r="NYF461" s="47"/>
      <c r="NYG461" s="47"/>
      <c r="NYH461" s="47"/>
      <c r="NYI461" s="47"/>
      <c r="NYJ461" s="47"/>
      <c r="NYK461" s="47"/>
      <c r="NYL461" s="47"/>
      <c r="NYM461" s="47"/>
      <c r="NYN461" s="47"/>
      <c r="NYO461" s="47"/>
      <c r="NYP461" s="47"/>
      <c r="NYQ461" s="47"/>
      <c r="NYR461" s="47"/>
      <c r="NYS461" s="47"/>
      <c r="NYT461" s="47"/>
      <c r="NYU461" s="47"/>
      <c r="NYV461" s="47"/>
      <c r="NYW461" s="47"/>
      <c r="NYX461" s="47"/>
      <c r="NYY461" s="47"/>
      <c r="NYZ461" s="47"/>
      <c r="NZA461" s="47"/>
      <c r="NZB461" s="47"/>
      <c r="NZC461" s="47"/>
      <c r="NZD461" s="47"/>
      <c r="NZE461" s="47"/>
      <c r="NZF461" s="47"/>
      <c r="NZG461" s="47"/>
      <c r="NZH461" s="47"/>
      <c r="NZI461" s="47"/>
      <c r="NZJ461" s="47"/>
      <c r="NZK461" s="47"/>
      <c r="NZL461" s="47"/>
      <c r="NZM461" s="47"/>
      <c r="NZN461" s="47"/>
      <c r="NZO461" s="47"/>
      <c r="NZP461" s="47"/>
      <c r="NZQ461" s="47"/>
      <c r="NZR461" s="47"/>
      <c r="NZS461" s="47"/>
      <c r="NZT461" s="47"/>
      <c r="NZU461" s="47"/>
      <c r="NZV461" s="47"/>
      <c r="NZW461" s="47"/>
      <c r="NZX461" s="47"/>
      <c r="NZY461" s="47"/>
      <c r="NZZ461" s="47"/>
      <c r="OAA461" s="47"/>
      <c r="OAB461" s="47"/>
      <c r="OAC461" s="47"/>
      <c r="OAD461" s="47"/>
      <c r="OAE461" s="47"/>
      <c r="OAF461" s="47"/>
      <c r="OAG461" s="47"/>
      <c r="OAH461" s="47"/>
      <c r="OAI461" s="47"/>
      <c r="OAJ461" s="47"/>
      <c r="OAK461" s="47"/>
      <c r="OAL461" s="47"/>
      <c r="OAM461" s="47"/>
      <c r="OAN461" s="47"/>
      <c r="OAO461" s="47"/>
      <c r="OAP461" s="47"/>
      <c r="OAQ461" s="47"/>
      <c r="OAR461" s="47"/>
      <c r="OAS461" s="47"/>
      <c r="OAT461" s="47"/>
      <c r="OAU461" s="47"/>
      <c r="OAV461" s="47"/>
      <c r="OAW461" s="47"/>
      <c r="OAX461" s="47"/>
      <c r="OAY461" s="47"/>
      <c r="OAZ461" s="47"/>
      <c r="OBA461" s="47"/>
      <c r="OBB461" s="47"/>
      <c r="OBC461" s="47"/>
      <c r="OBD461" s="47"/>
      <c r="OBE461" s="47"/>
      <c r="OBF461" s="47"/>
      <c r="OBG461" s="47"/>
      <c r="OBH461" s="47"/>
      <c r="OBI461" s="47"/>
      <c r="OBJ461" s="47"/>
      <c r="OBK461" s="47"/>
      <c r="OBL461" s="47"/>
      <c r="OBM461" s="47"/>
      <c r="OBN461" s="47"/>
      <c r="OBO461" s="47"/>
      <c r="OBP461" s="47"/>
      <c r="OBQ461" s="47"/>
      <c r="OBR461" s="47"/>
      <c r="OBS461" s="47"/>
      <c r="OBT461" s="47"/>
      <c r="OBU461" s="47"/>
      <c r="OBV461" s="47"/>
      <c r="OBW461" s="47"/>
      <c r="OBX461" s="47"/>
      <c r="OBY461" s="47"/>
      <c r="OBZ461" s="47"/>
      <c r="OCA461" s="47"/>
      <c r="OCB461" s="47"/>
      <c r="OCC461" s="47"/>
      <c r="OCD461" s="47"/>
      <c r="OCE461" s="47"/>
      <c r="OCF461" s="47"/>
      <c r="OCG461" s="47"/>
      <c r="OCH461" s="47"/>
      <c r="OCI461" s="47"/>
      <c r="OCJ461" s="47"/>
      <c r="OCK461" s="47"/>
      <c r="OCL461" s="47"/>
      <c r="OCM461" s="47"/>
      <c r="OCN461" s="47"/>
      <c r="OCO461" s="47"/>
      <c r="OCP461" s="47"/>
      <c r="OCQ461" s="47"/>
      <c r="OCR461" s="47"/>
      <c r="OCS461" s="47"/>
      <c r="OCT461" s="47"/>
      <c r="OCU461" s="47"/>
      <c r="OCV461" s="47"/>
      <c r="OCW461" s="47"/>
      <c r="OCX461" s="47"/>
      <c r="OCY461" s="47"/>
      <c r="OCZ461" s="47"/>
      <c r="ODA461" s="47"/>
      <c r="ODB461" s="47"/>
      <c r="ODC461" s="47"/>
      <c r="ODD461" s="47"/>
      <c r="ODE461" s="47"/>
      <c r="ODF461" s="47"/>
      <c r="ODG461" s="47"/>
      <c r="ODH461" s="47"/>
      <c r="ODI461" s="47"/>
      <c r="ODJ461" s="47"/>
      <c r="ODK461" s="47"/>
      <c r="ODL461" s="47"/>
      <c r="ODM461" s="47"/>
      <c r="ODN461" s="47"/>
      <c r="ODO461" s="47"/>
      <c r="ODP461" s="47"/>
      <c r="ODQ461" s="47"/>
      <c r="ODR461" s="47"/>
      <c r="ODS461" s="47"/>
      <c r="ODT461" s="47"/>
      <c r="ODU461" s="47"/>
      <c r="ODV461" s="47"/>
      <c r="ODW461" s="47"/>
      <c r="ODX461" s="47"/>
      <c r="ODY461" s="47"/>
      <c r="ODZ461" s="47"/>
      <c r="OEA461" s="47"/>
      <c r="OEB461" s="47"/>
      <c r="OEC461" s="47"/>
      <c r="OED461" s="47"/>
      <c r="OEE461" s="47"/>
      <c r="OEF461" s="47"/>
      <c r="OEG461" s="47"/>
      <c r="OEH461" s="47"/>
      <c r="OEI461" s="47"/>
      <c r="OEJ461" s="47"/>
      <c r="OEK461" s="47"/>
      <c r="OEL461" s="47"/>
      <c r="OEM461" s="47"/>
      <c r="OEN461" s="47"/>
      <c r="OEO461" s="47"/>
      <c r="OEP461" s="47"/>
      <c r="OEQ461" s="47"/>
      <c r="OER461" s="47"/>
      <c r="OES461" s="47"/>
      <c r="OET461" s="47"/>
      <c r="OEU461" s="47"/>
      <c r="OEV461" s="47"/>
      <c r="OEW461" s="47"/>
      <c r="OEX461" s="47"/>
      <c r="OEY461" s="47"/>
      <c r="OEZ461" s="47"/>
      <c r="OFA461" s="47"/>
      <c r="OFB461" s="47"/>
      <c r="OFC461" s="47"/>
      <c r="OFD461" s="47"/>
      <c r="OFE461" s="47"/>
      <c r="OFF461" s="47"/>
      <c r="OFG461" s="47"/>
      <c r="OFH461" s="47"/>
      <c r="OFI461" s="47"/>
      <c r="OFJ461" s="47"/>
      <c r="OFK461" s="47"/>
      <c r="OFL461" s="47"/>
      <c r="OFM461" s="47"/>
      <c r="OFN461" s="47"/>
      <c r="OFO461" s="47"/>
      <c r="OFP461" s="47"/>
      <c r="OFQ461" s="47"/>
      <c r="OFR461" s="47"/>
      <c r="OFS461" s="47"/>
      <c r="OFT461" s="47"/>
      <c r="OFU461" s="47"/>
      <c r="OFV461" s="47"/>
      <c r="OFW461" s="47"/>
      <c r="OFX461" s="47"/>
      <c r="OFY461" s="47"/>
      <c r="OFZ461" s="47"/>
      <c r="OGA461" s="47"/>
      <c r="OGB461" s="47"/>
      <c r="OGC461" s="47"/>
      <c r="OGD461" s="47"/>
      <c r="OGE461" s="47"/>
      <c r="OGF461" s="47"/>
      <c r="OGG461" s="47"/>
      <c r="OGH461" s="47"/>
      <c r="OGI461" s="47"/>
      <c r="OGJ461" s="47"/>
      <c r="OGK461" s="47"/>
      <c r="OGL461" s="47"/>
      <c r="OGM461" s="47"/>
      <c r="OGN461" s="47"/>
      <c r="OGO461" s="47"/>
      <c r="OGP461" s="47"/>
      <c r="OGQ461" s="47"/>
      <c r="OGR461" s="47"/>
      <c r="OGS461" s="47"/>
      <c r="OGT461" s="47"/>
      <c r="OGU461" s="47"/>
      <c r="OGV461" s="47"/>
      <c r="OGW461" s="47"/>
      <c r="OGX461" s="47"/>
      <c r="OGY461" s="47"/>
      <c r="OGZ461" s="47"/>
      <c r="OHA461" s="47"/>
      <c r="OHB461" s="47"/>
      <c r="OHC461" s="47"/>
      <c r="OHD461" s="47"/>
      <c r="OHE461" s="47"/>
      <c r="OHF461" s="47"/>
      <c r="OHG461" s="47"/>
      <c r="OHH461" s="47"/>
      <c r="OHI461" s="47"/>
      <c r="OHJ461" s="47"/>
      <c r="OHK461" s="47"/>
      <c r="OHL461" s="47"/>
      <c r="OHM461" s="47"/>
      <c r="OHN461" s="47"/>
      <c r="OHO461" s="47"/>
      <c r="OHP461" s="47"/>
      <c r="OHQ461" s="47"/>
      <c r="OHR461" s="47"/>
      <c r="OHS461" s="47"/>
      <c r="OHT461" s="47"/>
      <c r="OHU461" s="47"/>
      <c r="OHV461" s="47"/>
      <c r="OHW461" s="47"/>
      <c r="OHX461" s="47"/>
      <c r="OHY461" s="47"/>
      <c r="OHZ461" s="47"/>
      <c r="OIA461" s="47"/>
      <c r="OIB461" s="47"/>
      <c r="OIC461" s="47"/>
      <c r="OID461" s="47"/>
      <c r="OIE461" s="47"/>
      <c r="OIF461" s="47"/>
      <c r="OIG461" s="47"/>
      <c r="OIH461" s="47"/>
      <c r="OII461" s="47"/>
      <c r="OIJ461" s="47"/>
      <c r="OIK461" s="47"/>
      <c r="OIL461" s="47"/>
      <c r="OIM461" s="47"/>
      <c r="OIN461" s="47"/>
      <c r="OIO461" s="47"/>
      <c r="OIP461" s="47"/>
      <c r="OIQ461" s="47"/>
      <c r="OIR461" s="47"/>
      <c r="OIS461" s="47"/>
      <c r="OIT461" s="47"/>
      <c r="OIU461" s="47"/>
      <c r="OIV461" s="47"/>
      <c r="OIW461" s="47"/>
      <c r="OIX461" s="47"/>
      <c r="OIY461" s="47"/>
      <c r="OIZ461" s="47"/>
      <c r="OJA461" s="47"/>
      <c r="OJB461" s="47"/>
      <c r="OJC461" s="47"/>
      <c r="OJD461" s="47"/>
      <c r="OJE461" s="47"/>
      <c r="OJF461" s="47"/>
      <c r="OJG461" s="47"/>
      <c r="OJH461" s="47"/>
      <c r="OJI461" s="47"/>
      <c r="OJJ461" s="47"/>
      <c r="OJK461" s="47"/>
      <c r="OJL461" s="47"/>
      <c r="OJM461" s="47"/>
      <c r="OJN461" s="47"/>
      <c r="OJO461" s="47"/>
      <c r="OJP461" s="47"/>
      <c r="OJQ461" s="47"/>
      <c r="OJR461" s="47"/>
      <c r="OJS461" s="47"/>
      <c r="OJT461" s="47"/>
      <c r="OJU461" s="47"/>
      <c r="OJV461" s="47"/>
      <c r="OJW461" s="47"/>
      <c r="OJX461" s="47"/>
      <c r="OJY461" s="47"/>
      <c r="OJZ461" s="47"/>
      <c r="OKA461" s="47"/>
      <c r="OKB461" s="47"/>
      <c r="OKC461" s="47"/>
      <c r="OKD461" s="47"/>
      <c r="OKE461" s="47"/>
      <c r="OKF461" s="47"/>
      <c r="OKG461" s="47"/>
      <c r="OKH461" s="47"/>
      <c r="OKI461" s="47"/>
      <c r="OKJ461" s="47"/>
      <c r="OKK461" s="47"/>
      <c r="OKL461" s="47"/>
      <c r="OKM461" s="47"/>
      <c r="OKN461" s="47"/>
      <c r="OKO461" s="47"/>
      <c r="OKP461" s="47"/>
      <c r="OKQ461" s="47"/>
      <c r="OKR461" s="47"/>
      <c r="OKS461" s="47"/>
      <c r="OKT461" s="47"/>
      <c r="OKU461" s="47"/>
      <c r="OKV461" s="47"/>
      <c r="OKW461" s="47"/>
      <c r="OKX461" s="47"/>
      <c r="OKY461" s="47"/>
      <c r="OKZ461" s="47"/>
      <c r="OLA461" s="47"/>
      <c r="OLB461" s="47"/>
      <c r="OLC461" s="47"/>
      <c r="OLD461" s="47"/>
      <c r="OLE461" s="47"/>
      <c r="OLF461" s="47"/>
      <c r="OLG461" s="47"/>
      <c r="OLH461" s="47"/>
      <c r="OLI461" s="47"/>
      <c r="OLJ461" s="47"/>
      <c r="OLK461" s="47"/>
      <c r="OLL461" s="47"/>
      <c r="OLM461" s="47"/>
      <c r="OLN461" s="47"/>
      <c r="OLO461" s="47"/>
      <c r="OLP461" s="47"/>
      <c r="OLQ461" s="47"/>
      <c r="OLR461" s="47"/>
      <c r="OLS461" s="47"/>
      <c r="OLT461" s="47"/>
      <c r="OLU461" s="47"/>
      <c r="OLV461" s="47"/>
      <c r="OLW461" s="47"/>
      <c r="OLX461" s="47"/>
      <c r="OLY461" s="47"/>
      <c r="OLZ461" s="47"/>
      <c r="OMA461" s="47"/>
      <c r="OMB461" s="47"/>
      <c r="OMC461" s="47"/>
      <c r="OMD461" s="47"/>
      <c r="OME461" s="47"/>
      <c r="OMF461" s="47"/>
      <c r="OMG461" s="47"/>
      <c r="OMH461" s="47"/>
      <c r="OMI461" s="47"/>
      <c r="OMJ461" s="47"/>
      <c r="OMK461" s="47"/>
      <c r="OML461" s="47"/>
      <c r="OMM461" s="47"/>
      <c r="OMN461" s="47"/>
      <c r="OMO461" s="47"/>
      <c r="OMP461" s="47"/>
      <c r="OMQ461" s="47"/>
      <c r="OMR461" s="47"/>
      <c r="OMS461" s="47"/>
      <c r="OMT461" s="47"/>
      <c r="OMU461" s="47"/>
      <c r="OMV461" s="47"/>
      <c r="OMW461" s="47"/>
      <c r="OMX461" s="47"/>
      <c r="OMY461" s="47"/>
      <c r="OMZ461" s="47"/>
      <c r="ONA461" s="47"/>
      <c r="ONB461" s="47"/>
      <c r="ONC461" s="47"/>
      <c r="OND461" s="47"/>
      <c r="ONE461" s="47"/>
      <c r="ONF461" s="47"/>
      <c r="ONG461" s="47"/>
      <c r="ONH461" s="47"/>
      <c r="ONI461" s="47"/>
      <c r="ONJ461" s="47"/>
      <c r="ONK461" s="47"/>
      <c r="ONL461" s="47"/>
      <c r="ONM461" s="47"/>
      <c r="ONN461" s="47"/>
      <c r="ONO461" s="47"/>
      <c r="ONP461" s="47"/>
      <c r="ONQ461" s="47"/>
      <c r="ONR461" s="47"/>
      <c r="ONS461" s="47"/>
      <c r="ONT461" s="47"/>
      <c r="ONU461" s="47"/>
      <c r="ONV461" s="47"/>
      <c r="ONW461" s="47"/>
      <c r="ONX461" s="47"/>
      <c r="ONY461" s="47"/>
      <c r="ONZ461" s="47"/>
      <c r="OOA461" s="47"/>
      <c r="OOB461" s="47"/>
      <c r="OOC461" s="47"/>
      <c r="OOD461" s="47"/>
      <c r="OOE461" s="47"/>
      <c r="OOF461" s="47"/>
      <c r="OOG461" s="47"/>
      <c r="OOH461" s="47"/>
      <c r="OOI461" s="47"/>
      <c r="OOJ461" s="47"/>
      <c r="OOK461" s="47"/>
      <c r="OOL461" s="47"/>
      <c r="OOM461" s="47"/>
      <c r="OON461" s="47"/>
      <c r="OOO461" s="47"/>
      <c r="OOP461" s="47"/>
      <c r="OOQ461" s="47"/>
      <c r="OOR461" s="47"/>
      <c r="OOS461" s="47"/>
      <c r="OOT461" s="47"/>
      <c r="OOU461" s="47"/>
      <c r="OOV461" s="47"/>
      <c r="OOW461" s="47"/>
      <c r="OOX461" s="47"/>
      <c r="OOY461" s="47"/>
      <c r="OOZ461" s="47"/>
      <c r="OPA461" s="47"/>
      <c r="OPB461" s="47"/>
      <c r="OPC461" s="47"/>
      <c r="OPD461" s="47"/>
      <c r="OPE461" s="47"/>
      <c r="OPF461" s="47"/>
      <c r="OPG461" s="47"/>
      <c r="OPH461" s="47"/>
      <c r="OPI461" s="47"/>
      <c r="OPJ461" s="47"/>
      <c r="OPK461" s="47"/>
      <c r="OPL461" s="47"/>
      <c r="OPM461" s="47"/>
      <c r="OPN461" s="47"/>
      <c r="OPO461" s="47"/>
      <c r="OPP461" s="47"/>
      <c r="OPQ461" s="47"/>
      <c r="OPR461" s="47"/>
      <c r="OPS461" s="47"/>
      <c r="OPT461" s="47"/>
      <c r="OPU461" s="47"/>
      <c r="OPV461" s="47"/>
      <c r="OPW461" s="47"/>
      <c r="OPX461" s="47"/>
      <c r="OPY461" s="47"/>
      <c r="OPZ461" s="47"/>
      <c r="OQA461" s="47"/>
      <c r="OQB461" s="47"/>
      <c r="OQC461" s="47"/>
      <c r="OQD461" s="47"/>
      <c r="OQE461" s="47"/>
      <c r="OQF461" s="47"/>
      <c r="OQG461" s="47"/>
      <c r="OQH461" s="47"/>
      <c r="OQI461" s="47"/>
      <c r="OQJ461" s="47"/>
      <c r="OQK461" s="47"/>
      <c r="OQL461" s="47"/>
      <c r="OQM461" s="47"/>
      <c r="OQN461" s="47"/>
      <c r="OQO461" s="47"/>
      <c r="OQP461" s="47"/>
      <c r="OQQ461" s="47"/>
      <c r="OQR461" s="47"/>
      <c r="OQS461" s="47"/>
      <c r="OQT461" s="47"/>
      <c r="OQU461" s="47"/>
      <c r="OQV461" s="47"/>
      <c r="OQW461" s="47"/>
      <c r="OQX461" s="47"/>
      <c r="OQY461" s="47"/>
      <c r="OQZ461" s="47"/>
      <c r="ORA461" s="47"/>
      <c r="ORB461" s="47"/>
      <c r="ORC461" s="47"/>
      <c r="ORD461" s="47"/>
      <c r="ORE461" s="47"/>
      <c r="ORF461" s="47"/>
      <c r="ORG461" s="47"/>
      <c r="ORH461" s="47"/>
      <c r="ORI461" s="47"/>
      <c r="ORJ461" s="47"/>
      <c r="ORK461" s="47"/>
      <c r="ORL461" s="47"/>
      <c r="ORM461" s="47"/>
      <c r="ORN461" s="47"/>
      <c r="ORO461" s="47"/>
      <c r="ORP461" s="47"/>
      <c r="ORQ461" s="47"/>
      <c r="ORR461" s="47"/>
      <c r="ORS461" s="47"/>
      <c r="ORT461" s="47"/>
      <c r="ORU461" s="47"/>
      <c r="ORV461" s="47"/>
      <c r="ORW461" s="47"/>
      <c r="ORX461" s="47"/>
      <c r="ORY461" s="47"/>
      <c r="ORZ461" s="47"/>
      <c r="OSA461" s="47"/>
      <c r="OSB461" s="47"/>
      <c r="OSC461" s="47"/>
      <c r="OSD461" s="47"/>
      <c r="OSE461" s="47"/>
      <c r="OSF461" s="47"/>
      <c r="OSG461" s="47"/>
      <c r="OSH461" s="47"/>
      <c r="OSI461" s="47"/>
      <c r="OSJ461" s="47"/>
      <c r="OSK461" s="47"/>
      <c r="OSL461" s="47"/>
      <c r="OSM461" s="47"/>
      <c r="OSN461" s="47"/>
      <c r="OSO461" s="47"/>
      <c r="OSP461" s="47"/>
      <c r="OSQ461" s="47"/>
      <c r="OSR461" s="47"/>
      <c r="OSS461" s="47"/>
      <c r="OST461" s="47"/>
      <c r="OSU461" s="47"/>
      <c r="OSV461" s="47"/>
      <c r="OSW461" s="47"/>
      <c r="OSX461" s="47"/>
      <c r="OSY461" s="47"/>
      <c r="OSZ461" s="47"/>
      <c r="OTA461" s="47"/>
      <c r="OTB461" s="47"/>
      <c r="OTC461" s="47"/>
      <c r="OTD461" s="47"/>
      <c r="OTE461" s="47"/>
      <c r="OTF461" s="47"/>
      <c r="OTG461" s="47"/>
      <c r="OTH461" s="47"/>
      <c r="OTI461" s="47"/>
      <c r="OTJ461" s="47"/>
      <c r="OTK461" s="47"/>
      <c r="OTL461" s="47"/>
      <c r="OTM461" s="47"/>
      <c r="OTN461" s="47"/>
      <c r="OTO461" s="47"/>
      <c r="OTP461" s="47"/>
      <c r="OTQ461" s="47"/>
      <c r="OTR461" s="47"/>
      <c r="OTS461" s="47"/>
      <c r="OTT461" s="47"/>
      <c r="OTU461" s="47"/>
      <c r="OTV461" s="47"/>
      <c r="OTW461" s="47"/>
      <c r="OTX461" s="47"/>
      <c r="OTY461" s="47"/>
      <c r="OTZ461" s="47"/>
      <c r="OUA461" s="47"/>
      <c r="OUB461" s="47"/>
      <c r="OUC461" s="47"/>
      <c r="OUD461" s="47"/>
      <c r="OUE461" s="47"/>
      <c r="OUF461" s="47"/>
      <c r="OUG461" s="47"/>
      <c r="OUH461" s="47"/>
      <c r="OUI461" s="47"/>
      <c r="OUJ461" s="47"/>
      <c r="OUK461" s="47"/>
      <c r="OUL461" s="47"/>
      <c r="OUM461" s="47"/>
      <c r="OUN461" s="47"/>
      <c r="OUO461" s="47"/>
      <c r="OUP461" s="47"/>
      <c r="OUQ461" s="47"/>
      <c r="OUR461" s="47"/>
      <c r="OUS461" s="47"/>
      <c r="OUT461" s="47"/>
      <c r="OUU461" s="47"/>
      <c r="OUV461" s="47"/>
      <c r="OUW461" s="47"/>
      <c r="OUX461" s="47"/>
      <c r="OUY461" s="47"/>
      <c r="OUZ461" s="47"/>
      <c r="OVA461" s="47"/>
      <c r="OVB461" s="47"/>
      <c r="OVC461" s="47"/>
      <c r="OVD461" s="47"/>
      <c r="OVE461" s="47"/>
      <c r="OVF461" s="47"/>
      <c r="OVG461" s="47"/>
      <c r="OVH461" s="47"/>
      <c r="OVI461" s="47"/>
      <c r="OVJ461" s="47"/>
      <c r="OVK461" s="47"/>
      <c r="OVL461" s="47"/>
      <c r="OVM461" s="47"/>
      <c r="OVN461" s="47"/>
      <c r="OVO461" s="47"/>
      <c r="OVP461" s="47"/>
      <c r="OVQ461" s="47"/>
      <c r="OVR461" s="47"/>
      <c r="OVS461" s="47"/>
      <c r="OVT461" s="47"/>
      <c r="OVU461" s="47"/>
      <c r="OVV461" s="47"/>
      <c r="OVW461" s="47"/>
      <c r="OVX461" s="47"/>
      <c r="OVY461" s="47"/>
      <c r="OVZ461" s="47"/>
      <c r="OWA461" s="47"/>
      <c r="OWB461" s="47"/>
      <c r="OWC461" s="47"/>
      <c r="OWD461" s="47"/>
      <c r="OWE461" s="47"/>
      <c r="OWF461" s="47"/>
      <c r="OWG461" s="47"/>
      <c r="OWH461" s="47"/>
      <c r="OWI461" s="47"/>
      <c r="OWJ461" s="47"/>
      <c r="OWK461" s="47"/>
      <c r="OWL461" s="47"/>
      <c r="OWM461" s="47"/>
      <c r="OWN461" s="47"/>
      <c r="OWO461" s="47"/>
      <c r="OWP461" s="47"/>
      <c r="OWQ461" s="47"/>
      <c r="OWR461" s="47"/>
      <c r="OWS461" s="47"/>
      <c r="OWT461" s="47"/>
      <c r="OWU461" s="47"/>
      <c r="OWV461" s="47"/>
      <c r="OWW461" s="47"/>
      <c r="OWX461" s="47"/>
      <c r="OWY461" s="47"/>
      <c r="OWZ461" s="47"/>
      <c r="OXA461" s="47"/>
      <c r="OXB461" s="47"/>
      <c r="OXC461" s="47"/>
      <c r="OXD461" s="47"/>
      <c r="OXE461" s="47"/>
      <c r="OXF461" s="47"/>
      <c r="OXG461" s="47"/>
      <c r="OXH461" s="47"/>
      <c r="OXI461" s="47"/>
      <c r="OXJ461" s="47"/>
      <c r="OXK461" s="47"/>
      <c r="OXL461" s="47"/>
      <c r="OXM461" s="47"/>
      <c r="OXN461" s="47"/>
      <c r="OXO461" s="47"/>
      <c r="OXP461" s="47"/>
      <c r="OXQ461" s="47"/>
      <c r="OXR461" s="47"/>
      <c r="OXS461" s="47"/>
      <c r="OXT461" s="47"/>
      <c r="OXU461" s="47"/>
      <c r="OXV461" s="47"/>
      <c r="OXW461" s="47"/>
      <c r="OXX461" s="47"/>
      <c r="OXY461" s="47"/>
      <c r="OXZ461" s="47"/>
      <c r="OYA461" s="47"/>
      <c r="OYB461" s="47"/>
      <c r="OYC461" s="47"/>
      <c r="OYD461" s="47"/>
      <c r="OYE461" s="47"/>
      <c r="OYF461" s="47"/>
      <c r="OYG461" s="47"/>
      <c r="OYH461" s="47"/>
      <c r="OYI461" s="47"/>
      <c r="OYJ461" s="47"/>
      <c r="OYK461" s="47"/>
      <c r="OYL461" s="47"/>
      <c r="OYM461" s="47"/>
      <c r="OYN461" s="47"/>
      <c r="OYO461" s="47"/>
      <c r="OYP461" s="47"/>
      <c r="OYQ461" s="47"/>
      <c r="OYR461" s="47"/>
      <c r="OYS461" s="47"/>
      <c r="OYT461" s="47"/>
      <c r="OYU461" s="47"/>
      <c r="OYV461" s="47"/>
      <c r="OYW461" s="47"/>
      <c r="OYX461" s="47"/>
      <c r="OYY461" s="47"/>
      <c r="OYZ461" s="47"/>
      <c r="OZA461" s="47"/>
      <c r="OZB461" s="47"/>
      <c r="OZC461" s="47"/>
      <c r="OZD461" s="47"/>
      <c r="OZE461" s="47"/>
      <c r="OZF461" s="47"/>
      <c r="OZG461" s="47"/>
      <c r="OZH461" s="47"/>
      <c r="OZI461" s="47"/>
      <c r="OZJ461" s="47"/>
      <c r="OZK461" s="47"/>
      <c r="OZL461" s="47"/>
      <c r="OZM461" s="47"/>
      <c r="OZN461" s="47"/>
      <c r="OZO461" s="47"/>
      <c r="OZP461" s="47"/>
      <c r="OZQ461" s="47"/>
      <c r="OZR461" s="47"/>
      <c r="OZS461" s="47"/>
      <c r="OZT461" s="47"/>
      <c r="OZU461" s="47"/>
      <c r="OZV461" s="47"/>
      <c r="OZW461" s="47"/>
      <c r="OZX461" s="47"/>
      <c r="OZY461" s="47"/>
      <c r="OZZ461" s="47"/>
      <c r="PAA461" s="47"/>
      <c r="PAB461" s="47"/>
      <c r="PAC461" s="47"/>
      <c r="PAD461" s="47"/>
      <c r="PAE461" s="47"/>
      <c r="PAF461" s="47"/>
      <c r="PAG461" s="47"/>
      <c r="PAH461" s="47"/>
      <c r="PAI461" s="47"/>
      <c r="PAJ461" s="47"/>
      <c r="PAK461" s="47"/>
      <c r="PAL461" s="47"/>
      <c r="PAM461" s="47"/>
      <c r="PAN461" s="47"/>
      <c r="PAO461" s="47"/>
      <c r="PAP461" s="47"/>
      <c r="PAQ461" s="47"/>
      <c r="PAR461" s="47"/>
      <c r="PAS461" s="47"/>
      <c r="PAT461" s="47"/>
      <c r="PAU461" s="47"/>
      <c r="PAV461" s="47"/>
      <c r="PAW461" s="47"/>
      <c r="PAX461" s="47"/>
      <c r="PAY461" s="47"/>
      <c r="PAZ461" s="47"/>
      <c r="PBA461" s="47"/>
      <c r="PBB461" s="47"/>
      <c r="PBC461" s="47"/>
      <c r="PBD461" s="47"/>
      <c r="PBE461" s="47"/>
      <c r="PBF461" s="47"/>
      <c r="PBG461" s="47"/>
      <c r="PBH461" s="47"/>
      <c r="PBI461" s="47"/>
      <c r="PBJ461" s="47"/>
      <c r="PBK461" s="47"/>
      <c r="PBL461" s="47"/>
      <c r="PBM461" s="47"/>
      <c r="PBN461" s="47"/>
      <c r="PBO461" s="47"/>
      <c r="PBP461" s="47"/>
      <c r="PBQ461" s="47"/>
      <c r="PBR461" s="47"/>
      <c r="PBS461" s="47"/>
      <c r="PBT461" s="47"/>
      <c r="PBU461" s="47"/>
      <c r="PBV461" s="47"/>
      <c r="PBW461" s="47"/>
      <c r="PBX461" s="47"/>
      <c r="PBY461" s="47"/>
      <c r="PBZ461" s="47"/>
      <c r="PCA461" s="47"/>
      <c r="PCB461" s="47"/>
      <c r="PCC461" s="47"/>
      <c r="PCD461" s="47"/>
      <c r="PCE461" s="47"/>
      <c r="PCF461" s="47"/>
      <c r="PCG461" s="47"/>
      <c r="PCH461" s="47"/>
      <c r="PCI461" s="47"/>
      <c r="PCJ461" s="47"/>
      <c r="PCK461" s="47"/>
      <c r="PCL461" s="47"/>
      <c r="PCM461" s="47"/>
      <c r="PCN461" s="47"/>
      <c r="PCO461" s="47"/>
      <c r="PCP461" s="47"/>
      <c r="PCQ461" s="47"/>
      <c r="PCR461" s="47"/>
      <c r="PCS461" s="47"/>
      <c r="PCT461" s="47"/>
      <c r="PCU461" s="47"/>
      <c r="PCV461" s="47"/>
      <c r="PCW461" s="47"/>
      <c r="PCX461" s="47"/>
      <c r="PCY461" s="47"/>
      <c r="PCZ461" s="47"/>
      <c r="PDA461" s="47"/>
      <c r="PDB461" s="47"/>
      <c r="PDC461" s="47"/>
      <c r="PDD461" s="47"/>
      <c r="PDE461" s="47"/>
      <c r="PDF461" s="47"/>
      <c r="PDG461" s="47"/>
      <c r="PDH461" s="47"/>
      <c r="PDI461" s="47"/>
      <c r="PDJ461" s="47"/>
      <c r="PDK461" s="47"/>
      <c r="PDL461" s="47"/>
      <c r="PDM461" s="47"/>
      <c r="PDN461" s="47"/>
      <c r="PDO461" s="47"/>
      <c r="PDP461" s="47"/>
      <c r="PDQ461" s="47"/>
      <c r="PDR461" s="47"/>
      <c r="PDS461" s="47"/>
      <c r="PDT461" s="47"/>
      <c r="PDU461" s="47"/>
      <c r="PDV461" s="47"/>
      <c r="PDW461" s="47"/>
      <c r="PDX461" s="47"/>
      <c r="PDY461" s="47"/>
      <c r="PDZ461" s="47"/>
      <c r="PEA461" s="47"/>
      <c r="PEB461" s="47"/>
      <c r="PEC461" s="47"/>
      <c r="PED461" s="47"/>
      <c r="PEE461" s="47"/>
      <c r="PEF461" s="47"/>
      <c r="PEG461" s="47"/>
      <c r="PEH461" s="47"/>
      <c r="PEI461" s="47"/>
      <c r="PEJ461" s="47"/>
      <c r="PEK461" s="47"/>
      <c r="PEL461" s="47"/>
      <c r="PEM461" s="47"/>
      <c r="PEN461" s="47"/>
      <c r="PEO461" s="47"/>
      <c r="PEP461" s="47"/>
      <c r="PEQ461" s="47"/>
      <c r="PER461" s="47"/>
      <c r="PES461" s="47"/>
      <c r="PET461" s="47"/>
      <c r="PEU461" s="47"/>
      <c r="PEV461" s="47"/>
      <c r="PEW461" s="47"/>
      <c r="PEX461" s="47"/>
      <c r="PEY461" s="47"/>
      <c r="PEZ461" s="47"/>
      <c r="PFA461" s="47"/>
      <c r="PFB461" s="47"/>
      <c r="PFC461" s="47"/>
      <c r="PFD461" s="47"/>
      <c r="PFE461" s="47"/>
      <c r="PFF461" s="47"/>
      <c r="PFG461" s="47"/>
      <c r="PFH461" s="47"/>
      <c r="PFI461" s="47"/>
      <c r="PFJ461" s="47"/>
      <c r="PFK461" s="47"/>
      <c r="PFL461" s="47"/>
      <c r="PFM461" s="47"/>
      <c r="PFN461" s="47"/>
      <c r="PFO461" s="47"/>
      <c r="PFP461" s="47"/>
      <c r="PFQ461" s="47"/>
      <c r="PFR461" s="47"/>
      <c r="PFS461" s="47"/>
      <c r="PFT461" s="47"/>
      <c r="PFU461" s="47"/>
      <c r="PFV461" s="47"/>
      <c r="PFW461" s="47"/>
      <c r="PFX461" s="47"/>
      <c r="PFY461" s="47"/>
      <c r="PFZ461" s="47"/>
      <c r="PGA461" s="47"/>
      <c r="PGB461" s="47"/>
      <c r="PGC461" s="47"/>
      <c r="PGD461" s="47"/>
      <c r="PGE461" s="47"/>
      <c r="PGF461" s="47"/>
      <c r="PGG461" s="47"/>
      <c r="PGH461" s="47"/>
      <c r="PGI461" s="47"/>
      <c r="PGJ461" s="47"/>
      <c r="PGK461" s="47"/>
      <c r="PGL461" s="47"/>
      <c r="PGM461" s="47"/>
      <c r="PGN461" s="47"/>
      <c r="PGO461" s="47"/>
      <c r="PGP461" s="47"/>
      <c r="PGQ461" s="47"/>
      <c r="PGR461" s="47"/>
      <c r="PGS461" s="47"/>
      <c r="PGT461" s="47"/>
      <c r="PGU461" s="47"/>
      <c r="PGV461" s="47"/>
      <c r="PGW461" s="47"/>
      <c r="PGX461" s="47"/>
      <c r="PGY461" s="47"/>
      <c r="PGZ461" s="47"/>
      <c r="PHA461" s="47"/>
      <c r="PHB461" s="47"/>
      <c r="PHC461" s="47"/>
      <c r="PHD461" s="47"/>
      <c r="PHE461" s="47"/>
      <c r="PHF461" s="47"/>
      <c r="PHG461" s="47"/>
      <c r="PHH461" s="47"/>
      <c r="PHI461" s="47"/>
      <c r="PHJ461" s="47"/>
      <c r="PHK461" s="47"/>
      <c r="PHL461" s="47"/>
      <c r="PHM461" s="47"/>
      <c r="PHN461" s="47"/>
      <c r="PHO461" s="47"/>
      <c r="PHP461" s="47"/>
      <c r="PHQ461" s="47"/>
      <c r="PHR461" s="47"/>
      <c r="PHS461" s="47"/>
      <c r="PHT461" s="47"/>
      <c r="PHU461" s="47"/>
      <c r="PHV461" s="47"/>
      <c r="PHW461" s="47"/>
      <c r="PHX461" s="47"/>
      <c r="PHY461" s="47"/>
      <c r="PHZ461" s="47"/>
      <c r="PIA461" s="47"/>
      <c r="PIB461" s="47"/>
      <c r="PIC461" s="47"/>
      <c r="PID461" s="47"/>
      <c r="PIE461" s="47"/>
      <c r="PIF461" s="47"/>
      <c r="PIG461" s="47"/>
      <c r="PIH461" s="47"/>
      <c r="PII461" s="47"/>
      <c r="PIJ461" s="47"/>
      <c r="PIK461" s="47"/>
      <c r="PIL461" s="47"/>
      <c r="PIM461" s="47"/>
      <c r="PIN461" s="47"/>
      <c r="PIO461" s="47"/>
      <c r="PIP461" s="47"/>
      <c r="PIQ461" s="47"/>
      <c r="PIR461" s="47"/>
      <c r="PIS461" s="47"/>
      <c r="PIT461" s="47"/>
      <c r="PIU461" s="47"/>
      <c r="PIV461" s="47"/>
      <c r="PIW461" s="47"/>
      <c r="PIX461" s="47"/>
      <c r="PIY461" s="47"/>
      <c r="PIZ461" s="47"/>
      <c r="PJA461" s="47"/>
      <c r="PJB461" s="47"/>
      <c r="PJC461" s="47"/>
      <c r="PJD461" s="47"/>
      <c r="PJE461" s="47"/>
      <c r="PJF461" s="47"/>
      <c r="PJG461" s="47"/>
      <c r="PJH461" s="47"/>
      <c r="PJI461" s="47"/>
      <c r="PJJ461" s="47"/>
      <c r="PJK461" s="47"/>
      <c r="PJL461" s="47"/>
      <c r="PJM461" s="47"/>
      <c r="PJN461" s="47"/>
      <c r="PJO461" s="47"/>
      <c r="PJP461" s="47"/>
      <c r="PJQ461" s="47"/>
      <c r="PJR461" s="47"/>
      <c r="PJS461" s="47"/>
      <c r="PJT461" s="47"/>
      <c r="PJU461" s="47"/>
      <c r="PJV461" s="47"/>
      <c r="PJW461" s="47"/>
      <c r="PJX461" s="47"/>
      <c r="PJY461" s="47"/>
      <c r="PJZ461" s="47"/>
      <c r="PKA461" s="47"/>
      <c r="PKB461" s="47"/>
      <c r="PKC461" s="47"/>
      <c r="PKD461" s="47"/>
      <c r="PKE461" s="47"/>
      <c r="PKF461" s="47"/>
      <c r="PKG461" s="47"/>
      <c r="PKH461" s="47"/>
      <c r="PKI461" s="47"/>
      <c r="PKJ461" s="47"/>
      <c r="PKK461" s="47"/>
      <c r="PKL461" s="47"/>
      <c r="PKM461" s="47"/>
      <c r="PKN461" s="47"/>
      <c r="PKO461" s="47"/>
      <c r="PKP461" s="47"/>
      <c r="PKQ461" s="47"/>
      <c r="PKR461" s="47"/>
      <c r="PKS461" s="47"/>
      <c r="PKT461" s="47"/>
      <c r="PKU461" s="47"/>
      <c r="PKV461" s="47"/>
      <c r="PKW461" s="47"/>
      <c r="PKX461" s="47"/>
      <c r="PKY461" s="47"/>
      <c r="PKZ461" s="47"/>
      <c r="PLA461" s="47"/>
      <c r="PLB461" s="47"/>
      <c r="PLC461" s="47"/>
      <c r="PLD461" s="47"/>
      <c r="PLE461" s="47"/>
      <c r="PLF461" s="47"/>
      <c r="PLG461" s="47"/>
      <c r="PLH461" s="47"/>
      <c r="PLI461" s="47"/>
      <c r="PLJ461" s="47"/>
      <c r="PLK461" s="47"/>
      <c r="PLL461" s="47"/>
      <c r="PLM461" s="47"/>
      <c r="PLN461" s="47"/>
      <c r="PLO461" s="47"/>
      <c r="PLP461" s="47"/>
      <c r="PLQ461" s="47"/>
      <c r="PLR461" s="47"/>
      <c r="PLS461" s="47"/>
      <c r="PLT461" s="47"/>
      <c r="PLU461" s="47"/>
      <c r="PLV461" s="47"/>
      <c r="PLW461" s="47"/>
      <c r="PLX461" s="47"/>
      <c r="PLY461" s="47"/>
      <c r="PLZ461" s="47"/>
      <c r="PMA461" s="47"/>
      <c r="PMB461" s="47"/>
      <c r="PMC461" s="47"/>
      <c r="PMD461" s="47"/>
      <c r="PME461" s="47"/>
      <c r="PMF461" s="47"/>
      <c r="PMG461" s="47"/>
      <c r="PMH461" s="47"/>
      <c r="PMI461" s="47"/>
      <c r="PMJ461" s="47"/>
      <c r="PMK461" s="47"/>
      <c r="PML461" s="47"/>
      <c r="PMM461" s="47"/>
      <c r="PMN461" s="47"/>
      <c r="PMO461" s="47"/>
      <c r="PMP461" s="47"/>
      <c r="PMQ461" s="47"/>
      <c r="PMR461" s="47"/>
      <c r="PMS461" s="47"/>
      <c r="PMT461" s="47"/>
      <c r="PMU461" s="47"/>
      <c r="PMV461" s="47"/>
      <c r="PMW461" s="47"/>
      <c r="PMX461" s="47"/>
      <c r="PMY461" s="47"/>
      <c r="PMZ461" s="47"/>
      <c r="PNA461" s="47"/>
      <c r="PNB461" s="47"/>
      <c r="PNC461" s="47"/>
      <c r="PND461" s="47"/>
      <c r="PNE461" s="47"/>
      <c r="PNF461" s="47"/>
      <c r="PNG461" s="47"/>
      <c r="PNH461" s="47"/>
      <c r="PNI461" s="47"/>
      <c r="PNJ461" s="47"/>
      <c r="PNK461" s="47"/>
      <c r="PNL461" s="47"/>
      <c r="PNM461" s="47"/>
      <c r="PNN461" s="47"/>
      <c r="PNO461" s="47"/>
      <c r="PNP461" s="47"/>
      <c r="PNQ461" s="47"/>
      <c r="PNR461" s="47"/>
      <c r="PNS461" s="47"/>
      <c r="PNT461" s="47"/>
      <c r="PNU461" s="47"/>
      <c r="PNV461" s="47"/>
      <c r="PNW461" s="47"/>
      <c r="PNX461" s="47"/>
      <c r="PNY461" s="47"/>
      <c r="PNZ461" s="47"/>
      <c r="POA461" s="47"/>
      <c r="POB461" s="47"/>
      <c r="POC461" s="47"/>
      <c r="POD461" s="47"/>
      <c r="POE461" s="47"/>
      <c r="POF461" s="47"/>
      <c r="POG461" s="47"/>
      <c r="POH461" s="47"/>
      <c r="POI461" s="47"/>
      <c r="POJ461" s="47"/>
      <c r="POK461" s="47"/>
      <c r="POL461" s="47"/>
      <c r="POM461" s="47"/>
      <c r="PON461" s="47"/>
      <c r="POO461" s="47"/>
      <c r="POP461" s="47"/>
      <c r="POQ461" s="47"/>
      <c r="POR461" s="47"/>
      <c r="POS461" s="47"/>
      <c r="POT461" s="47"/>
      <c r="POU461" s="47"/>
      <c r="POV461" s="47"/>
      <c r="POW461" s="47"/>
      <c r="POX461" s="47"/>
      <c r="POY461" s="47"/>
      <c r="POZ461" s="47"/>
      <c r="PPA461" s="47"/>
      <c r="PPB461" s="47"/>
      <c r="PPC461" s="47"/>
      <c r="PPD461" s="47"/>
      <c r="PPE461" s="47"/>
      <c r="PPF461" s="47"/>
      <c r="PPG461" s="47"/>
      <c r="PPH461" s="47"/>
      <c r="PPI461" s="47"/>
      <c r="PPJ461" s="47"/>
      <c r="PPK461" s="47"/>
      <c r="PPL461" s="47"/>
      <c r="PPM461" s="47"/>
      <c r="PPN461" s="47"/>
      <c r="PPO461" s="47"/>
      <c r="PPP461" s="47"/>
      <c r="PPQ461" s="47"/>
      <c r="PPR461" s="47"/>
      <c r="PPS461" s="47"/>
      <c r="PPT461" s="47"/>
      <c r="PPU461" s="47"/>
      <c r="PPV461" s="47"/>
      <c r="PPW461" s="47"/>
      <c r="PPX461" s="47"/>
      <c r="PPY461" s="47"/>
      <c r="PPZ461" s="47"/>
      <c r="PQA461" s="47"/>
      <c r="PQB461" s="47"/>
      <c r="PQC461" s="47"/>
      <c r="PQD461" s="47"/>
      <c r="PQE461" s="47"/>
      <c r="PQF461" s="47"/>
      <c r="PQG461" s="47"/>
      <c r="PQH461" s="47"/>
      <c r="PQI461" s="47"/>
      <c r="PQJ461" s="47"/>
      <c r="PQK461" s="47"/>
      <c r="PQL461" s="47"/>
      <c r="PQM461" s="47"/>
      <c r="PQN461" s="47"/>
      <c r="PQO461" s="47"/>
      <c r="PQP461" s="47"/>
      <c r="PQQ461" s="47"/>
      <c r="PQR461" s="47"/>
      <c r="PQS461" s="47"/>
      <c r="PQT461" s="47"/>
      <c r="PQU461" s="47"/>
      <c r="PQV461" s="47"/>
      <c r="PQW461" s="47"/>
      <c r="PQX461" s="47"/>
      <c r="PQY461" s="47"/>
      <c r="PQZ461" s="47"/>
      <c r="PRA461" s="47"/>
      <c r="PRB461" s="47"/>
      <c r="PRC461" s="47"/>
      <c r="PRD461" s="47"/>
      <c r="PRE461" s="47"/>
      <c r="PRF461" s="47"/>
      <c r="PRG461" s="47"/>
      <c r="PRH461" s="47"/>
      <c r="PRI461" s="47"/>
      <c r="PRJ461" s="47"/>
      <c r="PRK461" s="47"/>
      <c r="PRL461" s="47"/>
      <c r="PRM461" s="47"/>
      <c r="PRN461" s="47"/>
      <c r="PRO461" s="47"/>
      <c r="PRP461" s="47"/>
      <c r="PRQ461" s="47"/>
      <c r="PRR461" s="47"/>
      <c r="PRS461" s="47"/>
      <c r="PRT461" s="47"/>
      <c r="PRU461" s="47"/>
      <c r="PRV461" s="47"/>
      <c r="PRW461" s="47"/>
      <c r="PRX461" s="47"/>
      <c r="PRY461" s="47"/>
      <c r="PRZ461" s="47"/>
      <c r="PSA461" s="47"/>
      <c r="PSB461" s="47"/>
      <c r="PSC461" s="47"/>
      <c r="PSD461" s="47"/>
      <c r="PSE461" s="47"/>
      <c r="PSF461" s="47"/>
      <c r="PSG461" s="47"/>
      <c r="PSH461" s="47"/>
      <c r="PSI461" s="47"/>
      <c r="PSJ461" s="47"/>
      <c r="PSK461" s="47"/>
      <c r="PSL461" s="47"/>
      <c r="PSM461" s="47"/>
      <c r="PSN461" s="47"/>
      <c r="PSO461" s="47"/>
      <c r="PSP461" s="47"/>
      <c r="PSQ461" s="47"/>
      <c r="PSR461" s="47"/>
      <c r="PSS461" s="47"/>
      <c r="PST461" s="47"/>
      <c r="PSU461" s="47"/>
      <c r="PSV461" s="47"/>
      <c r="PSW461" s="47"/>
      <c r="PSX461" s="47"/>
      <c r="PSY461" s="47"/>
      <c r="PSZ461" s="47"/>
      <c r="PTA461" s="47"/>
      <c r="PTB461" s="47"/>
      <c r="PTC461" s="47"/>
      <c r="PTD461" s="47"/>
      <c r="PTE461" s="47"/>
      <c r="PTF461" s="47"/>
      <c r="PTG461" s="47"/>
      <c r="PTH461" s="47"/>
      <c r="PTI461" s="47"/>
      <c r="PTJ461" s="47"/>
      <c r="PTK461" s="47"/>
      <c r="PTL461" s="47"/>
      <c r="PTM461" s="47"/>
      <c r="PTN461" s="47"/>
      <c r="PTO461" s="47"/>
      <c r="PTP461" s="47"/>
      <c r="PTQ461" s="47"/>
      <c r="PTR461" s="47"/>
      <c r="PTS461" s="47"/>
      <c r="PTT461" s="47"/>
      <c r="PTU461" s="47"/>
      <c r="PTV461" s="47"/>
      <c r="PTW461" s="47"/>
      <c r="PTX461" s="47"/>
      <c r="PTY461" s="47"/>
      <c r="PTZ461" s="47"/>
      <c r="PUA461" s="47"/>
      <c r="PUB461" s="47"/>
      <c r="PUC461" s="47"/>
      <c r="PUD461" s="47"/>
      <c r="PUE461" s="47"/>
      <c r="PUF461" s="47"/>
      <c r="PUG461" s="47"/>
      <c r="PUH461" s="47"/>
      <c r="PUI461" s="47"/>
      <c r="PUJ461" s="47"/>
      <c r="PUK461" s="47"/>
      <c r="PUL461" s="47"/>
      <c r="PUM461" s="47"/>
      <c r="PUN461" s="47"/>
      <c r="PUO461" s="47"/>
      <c r="PUP461" s="47"/>
      <c r="PUQ461" s="47"/>
      <c r="PUR461" s="47"/>
      <c r="PUS461" s="47"/>
      <c r="PUT461" s="47"/>
      <c r="PUU461" s="47"/>
      <c r="PUV461" s="47"/>
      <c r="PUW461" s="47"/>
      <c r="PUX461" s="47"/>
      <c r="PUY461" s="47"/>
      <c r="PUZ461" s="47"/>
      <c r="PVA461" s="47"/>
      <c r="PVB461" s="47"/>
      <c r="PVC461" s="47"/>
      <c r="PVD461" s="47"/>
      <c r="PVE461" s="47"/>
      <c r="PVF461" s="47"/>
      <c r="PVG461" s="47"/>
      <c r="PVH461" s="47"/>
      <c r="PVI461" s="47"/>
      <c r="PVJ461" s="47"/>
      <c r="PVK461" s="47"/>
      <c r="PVL461" s="47"/>
      <c r="PVM461" s="47"/>
      <c r="PVN461" s="47"/>
      <c r="PVO461" s="47"/>
      <c r="PVP461" s="47"/>
      <c r="PVQ461" s="47"/>
      <c r="PVR461" s="47"/>
      <c r="PVS461" s="47"/>
      <c r="PVT461" s="47"/>
      <c r="PVU461" s="47"/>
      <c r="PVV461" s="47"/>
      <c r="PVW461" s="47"/>
      <c r="PVX461" s="47"/>
      <c r="PVY461" s="47"/>
      <c r="PVZ461" s="47"/>
      <c r="PWA461" s="47"/>
      <c r="PWB461" s="47"/>
      <c r="PWC461" s="47"/>
      <c r="PWD461" s="47"/>
      <c r="PWE461" s="47"/>
      <c r="PWF461" s="47"/>
      <c r="PWG461" s="47"/>
      <c r="PWH461" s="47"/>
      <c r="PWI461" s="47"/>
      <c r="PWJ461" s="47"/>
      <c r="PWK461" s="47"/>
      <c r="PWL461" s="47"/>
      <c r="PWM461" s="47"/>
      <c r="PWN461" s="47"/>
      <c r="PWO461" s="47"/>
      <c r="PWP461" s="47"/>
      <c r="PWQ461" s="47"/>
      <c r="PWR461" s="47"/>
      <c r="PWS461" s="47"/>
      <c r="PWT461" s="47"/>
      <c r="PWU461" s="47"/>
      <c r="PWV461" s="47"/>
      <c r="PWW461" s="47"/>
      <c r="PWX461" s="47"/>
      <c r="PWY461" s="47"/>
      <c r="PWZ461" s="47"/>
      <c r="PXA461" s="47"/>
      <c r="PXB461" s="47"/>
      <c r="PXC461" s="47"/>
      <c r="PXD461" s="47"/>
      <c r="PXE461" s="47"/>
      <c r="PXF461" s="47"/>
      <c r="PXG461" s="47"/>
      <c r="PXH461" s="47"/>
      <c r="PXI461" s="47"/>
      <c r="PXJ461" s="47"/>
      <c r="PXK461" s="47"/>
      <c r="PXL461" s="47"/>
      <c r="PXM461" s="47"/>
      <c r="PXN461" s="47"/>
      <c r="PXO461" s="47"/>
      <c r="PXP461" s="47"/>
      <c r="PXQ461" s="47"/>
      <c r="PXR461" s="47"/>
      <c r="PXS461" s="47"/>
      <c r="PXT461" s="47"/>
      <c r="PXU461" s="47"/>
      <c r="PXV461" s="47"/>
      <c r="PXW461" s="47"/>
      <c r="PXX461" s="47"/>
      <c r="PXY461" s="47"/>
      <c r="PXZ461" s="47"/>
      <c r="PYA461" s="47"/>
      <c r="PYB461" s="47"/>
      <c r="PYC461" s="47"/>
      <c r="PYD461" s="47"/>
      <c r="PYE461" s="47"/>
      <c r="PYF461" s="47"/>
      <c r="PYG461" s="47"/>
      <c r="PYH461" s="47"/>
      <c r="PYI461" s="47"/>
      <c r="PYJ461" s="47"/>
      <c r="PYK461" s="47"/>
      <c r="PYL461" s="47"/>
      <c r="PYM461" s="47"/>
      <c r="PYN461" s="47"/>
      <c r="PYO461" s="47"/>
      <c r="PYP461" s="47"/>
      <c r="PYQ461" s="47"/>
      <c r="PYR461" s="47"/>
      <c r="PYS461" s="47"/>
      <c r="PYT461" s="47"/>
      <c r="PYU461" s="47"/>
      <c r="PYV461" s="47"/>
      <c r="PYW461" s="47"/>
      <c r="PYX461" s="47"/>
      <c r="PYY461" s="47"/>
      <c r="PYZ461" s="47"/>
      <c r="PZA461" s="47"/>
      <c r="PZB461" s="47"/>
      <c r="PZC461" s="47"/>
      <c r="PZD461" s="47"/>
      <c r="PZE461" s="47"/>
      <c r="PZF461" s="47"/>
      <c r="PZG461" s="47"/>
      <c r="PZH461" s="47"/>
      <c r="PZI461" s="47"/>
      <c r="PZJ461" s="47"/>
      <c r="PZK461" s="47"/>
      <c r="PZL461" s="47"/>
      <c r="PZM461" s="47"/>
      <c r="PZN461" s="47"/>
      <c r="PZO461" s="47"/>
      <c r="PZP461" s="47"/>
      <c r="PZQ461" s="47"/>
      <c r="PZR461" s="47"/>
      <c r="PZS461" s="47"/>
      <c r="PZT461" s="47"/>
      <c r="PZU461" s="47"/>
      <c r="PZV461" s="47"/>
      <c r="PZW461" s="47"/>
      <c r="PZX461" s="47"/>
      <c r="PZY461" s="47"/>
      <c r="PZZ461" s="47"/>
      <c r="QAA461" s="47"/>
      <c r="QAB461" s="47"/>
      <c r="QAC461" s="47"/>
      <c r="QAD461" s="47"/>
      <c r="QAE461" s="47"/>
      <c r="QAF461" s="47"/>
      <c r="QAG461" s="47"/>
      <c r="QAH461" s="47"/>
      <c r="QAI461" s="47"/>
      <c r="QAJ461" s="47"/>
      <c r="QAK461" s="47"/>
      <c r="QAL461" s="47"/>
      <c r="QAM461" s="47"/>
      <c r="QAN461" s="47"/>
      <c r="QAO461" s="47"/>
      <c r="QAP461" s="47"/>
      <c r="QAQ461" s="47"/>
      <c r="QAR461" s="47"/>
      <c r="QAS461" s="47"/>
      <c r="QAT461" s="47"/>
      <c r="QAU461" s="47"/>
      <c r="QAV461" s="47"/>
      <c r="QAW461" s="47"/>
      <c r="QAX461" s="47"/>
      <c r="QAY461" s="47"/>
      <c r="QAZ461" s="47"/>
      <c r="QBA461" s="47"/>
      <c r="QBB461" s="47"/>
      <c r="QBC461" s="47"/>
      <c r="QBD461" s="47"/>
      <c r="QBE461" s="47"/>
      <c r="QBF461" s="47"/>
      <c r="QBG461" s="47"/>
      <c r="QBH461" s="47"/>
      <c r="QBI461" s="47"/>
      <c r="QBJ461" s="47"/>
      <c r="QBK461" s="47"/>
      <c r="QBL461" s="47"/>
      <c r="QBM461" s="47"/>
      <c r="QBN461" s="47"/>
      <c r="QBO461" s="47"/>
      <c r="QBP461" s="47"/>
      <c r="QBQ461" s="47"/>
      <c r="QBR461" s="47"/>
      <c r="QBS461" s="47"/>
      <c r="QBT461" s="47"/>
      <c r="QBU461" s="47"/>
      <c r="QBV461" s="47"/>
      <c r="QBW461" s="47"/>
      <c r="QBX461" s="47"/>
      <c r="QBY461" s="47"/>
      <c r="QBZ461" s="47"/>
      <c r="QCA461" s="47"/>
      <c r="QCB461" s="47"/>
      <c r="QCC461" s="47"/>
      <c r="QCD461" s="47"/>
      <c r="QCE461" s="47"/>
      <c r="QCF461" s="47"/>
      <c r="QCG461" s="47"/>
      <c r="QCH461" s="47"/>
      <c r="QCI461" s="47"/>
      <c r="QCJ461" s="47"/>
      <c r="QCK461" s="47"/>
      <c r="QCL461" s="47"/>
      <c r="QCM461" s="47"/>
      <c r="QCN461" s="47"/>
      <c r="QCO461" s="47"/>
      <c r="QCP461" s="47"/>
      <c r="QCQ461" s="47"/>
      <c r="QCR461" s="47"/>
      <c r="QCS461" s="47"/>
      <c r="QCT461" s="47"/>
      <c r="QCU461" s="47"/>
      <c r="QCV461" s="47"/>
      <c r="QCW461" s="47"/>
      <c r="QCX461" s="47"/>
      <c r="QCY461" s="47"/>
      <c r="QCZ461" s="47"/>
      <c r="QDA461" s="47"/>
      <c r="QDB461" s="47"/>
      <c r="QDC461" s="47"/>
      <c r="QDD461" s="47"/>
      <c r="QDE461" s="47"/>
      <c r="QDF461" s="47"/>
      <c r="QDG461" s="47"/>
      <c r="QDH461" s="47"/>
      <c r="QDI461" s="47"/>
      <c r="QDJ461" s="47"/>
      <c r="QDK461" s="47"/>
      <c r="QDL461" s="47"/>
      <c r="QDM461" s="47"/>
      <c r="QDN461" s="47"/>
      <c r="QDO461" s="47"/>
      <c r="QDP461" s="47"/>
      <c r="QDQ461" s="47"/>
      <c r="QDR461" s="47"/>
      <c r="QDS461" s="47"/>
      <c r="QDT461" s="47"/>
      <c r="QDU461" s="47"/>
      <c r="QDV461" s="47"/>
      <c r="QDW461" s="47"/>
      <c r="QDX461" s="47"/>
      <c r="QDY461" s="47"/>
      <c r="QDZ461" s="47"/>
      <c r="QEA461" s="47"/>
      <c r="QEB461" s="47"/>
      <c r="QEC461" s="47"/>
      <c r="QED461" s="47"/>
      <c r="QEE461" s="47"/>
      <c r="QEF461" s="47"/>
      <c r="QEG461" s="47"/>
      <c r="QEH461" s="47"/>
      <c r="QEI461" s="47"/>
      <c r="QEJ461" s="47"/>
      <c r="QEK461" s="47"/>
      <c r="QEL461" s="47"/>
      <c r="QEM461" s="47"/>
      <c r="QEN461" s="47"/>
      <c r="QEO461" s="47"/>
      <c r="QEP461" s="47"/>
      <c r="QEQ461" s="47"/>
      <c r="QER461" s="47"/>
      <c r="QES461" s="47"/>
      <c r="QET461" s="47"/>
      <c r="QEU461" s="47"/>
      <c r="QEV461" s="47"/>
      <c r="QEW461" s="47"/>
      <c r="QEX461" s="47"/>
      <c r="QEY461" s="47"/>
      <c r="QEZ461" s="47"/>
      <c r="QFA461" s="47"/>
      <c r="QFB461" s="47"/>
      <c r="QFC461" s="47"/>
      <c r="QFD461" s="47"/>
      <c r="QFE461" s="47"/>
      <c r="QFF461" s="47"/>
      <c r="QFG461" s="47"/>
      <c r="QFH461" s="47"/>
      <c r="QFI461" s="47"/>
      <c r="QFJ461" s="47"/>
      <c r="QFK461" s="47"/>
      <c r="QFL461" s="47"/>
      <c r="QFM461" s="47"/>
      <c r="QFN461" s="47"/>
      <c r="QFO461" s="47"/>
      <c r="QFP461" s="47"/>
      <c r="QFQ461" s="47"/>
      <c r="QFR461" s="47"/>
      <c r="QFS461" s="47"/>
      <c r="QFT461" s="47"/>
      <c r="QFU461" s="47"/>
      <c r="QFV461" s="47"/>
      <c r="QFW461" s="47"/>
      <c r="QFX461" s="47"/>
      <c r="QFY461" s="47"/>
      <c r="QFZ461" s="47"/>
      <c r="QGA461" s="47"/>
      <c r="QGB461" s="47"/>
      <c r="QGC461" s="47"/>
      <c r="QGD461" s="47"/>
      <c r="QGE461" s="47"/>
      <c r="QGF461" s="47"/>
      <c r="QGG461" s="47"/>
      <c r="QGH461" s="47"/>
      <c r="QGI461" s="47"/>
      <c r="QGJ461" s="47"/>
      <c r="QGK461" s="47"/>
      <c r="QGL461" s="47"/>
      <c r="QGM461" s="47"/>
      <c r="QGN461" s="47"/>
      <c r="QGO461" s="47"/>
      <c r="QGP461" s="47"/>
      <c r="QGQ461" s="47"/>
      <c r="QGR461" s="47"/>
      <c r="QGS461" s="47"/>
      <c r="QGT461" s="47"/>
      <c r="QGU461" s="47"/>
      <c r="QGV461" s="47"/>
      <c r="QGW461" s="47"/>
      <c r="QGX461" s="47"/>
      <c r="QGY461" s="47"/>
      <c r="QGZ461" s="47"/>
      <c r="QHA461" s="47"/>
      <c r="QHB461" s="47"/>
      <c r="QHC461" s="47"/>
      <c r="QHD461" s="47"/>
      <c r="QHE461" s="47"/>
      <c r="QHF461" s="47"/>
      <c r="QHG461" s="47"/>
      <c r="QHH461" s="47"/>
      <c r="QHI461" s="47"/>
      <c r="QHJ461" s="47"/>
      <c r="QHK461" s="47"/>
      <c r="QHL461" s="47"/>
      <c r="QHM461" s="47"/>
      <c r="QHN461" s="47"/>
      <c r="QHO461" s="47"/>
      <c r="QHP461" s="47"/>
      <c r="QHQ461" s="47"/>
      <c r="QHR461" s="47"/>
      <c r="QHS461" s="47"/>
      <c r="QHT461" s="47"/>
      <c r="QHU461" s="47"/>
      <c r="QHV461" s="47"/>
      <c r="QHW461" s="47"/>
      <c r="QHX461" s="47"/>
      <c r="QHY461" s="47"/>
      <c r="QHZ461" s="47"/>
      <c r="QIA461" s="47"/>
      <c r="QIB461" s="47"/>
      <c r="QIC461" s="47"/>
      <c r="QID461" s="47"/>
      <c r="QIE461" s="47"/>
      <c r="QIF461" s="47"/>
      <c r="QIG461" s="47"/>
      <c r="QIH461" s="47"/>
      <c r="QII461" s="47"/>
      <c r="QIJ461" s="47"/>
      <c r="QIK461" s="47"/>
      <c r="QIL461" s="47"/>
      <c r="QIM461" s="47"/>
      <c r="QIN461" s="47"/>
      <c r="QIO461" s="47"/>
      <c r="QIP461" s="47"/>
      <c r="QIQ461" s="47"/>
      <c r="QIR461" s="47"/>
      <c r="QIS461" s="47"/>
      <c r="QIT461" s="47"/>
      <c r="QIU461" s="47"/>
      <c r="QIV461" s="47"/>
      <c r="QIW461" s="47"/>
      <c r="QIX461" s="47"/>
      <c r="QIY461" s="47"/>
      <c r="QIZ461" s="47"/>
      <c r="QJA461" s="47"/>
      <c r="QJB461" s="47"/>
      <c r="QJC461" s="47"/>
      <c r="QJD461" s="47"/>
      <c r="QJE461" s="47"/>
      <c r="QJF461" s="47"/>
      <c r="QJG461" s="47"/>
      <c r="QJH461" s="47"/>
      <c r="QJI461" s="47"/>
      <c r="QJJ461" s="47"/>
      <c r="QJK461" s="47"/>
      <c r="QJL461" s="47"/>
      <c r="QJM461" s="47"/>
      <c r="QJN461" s="47"/>
      <c r="QJO461" s="47"/>
      <c r="QJP461" s="47"/>
      <c r="QJQ461" s="47"/>
      <c r="QJR461" s="47"/>
      <c r="QJS461" s="47"/>
      <c r="QJT461" s="47"/>
      <c r="QJU461" s="47"/>
      <c r="QJV461" s="47"/>
      <c r="QJW461" s="47"/>
      <c r="QJX461" s="47"/>
      <c r="QJY461" s="47"/>
      <c r="QJZ461" s="47"/>
      <c r="QKA461" s="47"/>
      <c r="QKB461" s="47"/>
      <c r="QKC461" s="47"/>
      <c r="QKD461" s="47"/>
      <c r="QKE461" s="47"/>
      <c r="QKF461" s="47"/>
      <c r="QKG461" s="47"/>
      <c r="QKH461" s="47"/>
      <c r="QKI461" s="47"/>
      <c r="QKJ461" s="47"/>
      <c r="QKK461" s="47"/>
      <c r="QKL461" s="47"/>
      <c r="QKM461" s="47"/>
      <c r="QKN461" s="47"/>
      <c r="QKO461" s="47"/>
      <c r="QKP461" s="47"/>
      <c r="QKQ461" s="47"/>
      <c r="QKR461" s="47"/>
      <c r="QKS461" s="47"/>
      <c r="QKT461" s="47"/>
      <c r="QKU461" s="47"/>
      <c r="QKV461" s="47"/>
      <c r="QKW461" s="47"/>
      <c r="QKX461" s="47"/>
      <c r="QKY461" s="47"/>
      <c r="QKZ461" s="47"/>
      <c r="QLA461" s="47"/>
      <c r="QLB461" s="47"/>
      <c r="QLC461" s="47"/>
      <c r="QLD461" s="47"/>
      <c r="QLE461" s="47"/>
      <c r="QLF461" s="47"/>
      <c r="QLG461" s="47"/>
      <c r="QLH461" s="47"/>
      <c r="QLI461" s="47"/>
      <c r="QLJ461" s="47"/>
      <c r="QLK461" s="47"/>
      <c r="QLL461" s="47"/>
      <c r="QLM461" s="47"/>
      <c r="QLN461" s="47"/>
      <c r="QLO461" s="47"/>
      <c r="QLP461" s="47"/>
      <c r="QLQ461" s="47"/>
      <c r="QLR461" s="47"/>
      <c r="QLS461" s="47"/>
      <c r="QLT461" s="47"/>
      <c r="QLU461" s="47"/>
      <c r="QLV461" s="47"/>
      <c r="QLW461" s="47"/>
      <c r="QLX461" s="47"/>
      <c r="QLY461" s="47"/>
      <c r="QLZ461" s="47"/>
      <c r="QMA461" s="47"/>
      <c r="QMB461" s="47"/>
      <c r="QMC461" s="47"/>
      <c r="QMD461" s="47"/>
      <c r="QME461" s="47"/>
      <c r="QMF461" s="47"/>
      <c r="QMG461" s="47"/>
      <c r="QMH461" s="47"/>
      <c r="QMI461" s="47"/>
      <c r="QMJ461" s="47"/>
      <c r="QMK461" s="47"/>
      <c r="QML461" s="47"/>
      <c r="QMM461" s="47"/>
      <c r="QMN461" s="47"/>
      <c r="QMO461" s="47"/>
      <c r="QMP461" s="47"/>
      <c r="QMQ461" s="47"/>
      <c r="QMR461" s="47"/>
      <c r="QMS461" s="47"/>
      <c r="QMT461" s="47"/>
      <c r="QMU461" s="47"/>
      <c r="QMV461" s="47"/>
      <c r="QMW461" s="47"/>
      <c r="QMX461" s="47"/>
      <c r="QMY461" s="47"/>
      <c r="QMZ461" s="47"/>
      <c r="QNA461" s="47"/>
      <c r="QNB461" s="47"/>
      <c r="QNC461" s="47"/>
      <c r="QND461" s="47"/>
      <c r="QNE461" s="47"/>
      <c r="QNF461" s="47"/>
      <c r="QNG461" s="47"/>
      <c r="QNH461" s="47"/>
      <c r="QNI461" s="47"/>
      <c r="QNJ461" s="47"/>
      <c r="QNK461" s="47"/>
      <c r="QNL461" s="47"/>
      <c r="QNM461" s="47"/>
      <c r="QNN461" s="47"/>
      <c r="QNO461" s="47"/>
      <c r="QNP461" s="47"/>
      <c r="QNQ461" s="47"/>
      <c r="QNR461" s="47"/>
      <c r="QNS461" s="47"/>
      <c r="QNT461" s="47"/>
      <c r="QNU461" s="47"/>
      <c r="QNV461" s="47"/>
      <c r="QNW461" s="47"/>
      <c r="QNX461" s="47"/>
      <c r="QNY461" s="47"/>
      <c r="QNZ461" s="47"/>
      <c r="QOA461" s="47"/>
      <c r="QOB461" s="47"/>
      <c r="QOC461" s="47"/>
      <c r="QOD461" s="47"/>
      <c r="QOE461" s="47"/>
      <c r="QOF461" s="47"/>
      <c r="QOG461" s="47"/>
      <c r="QOH461" s="47"/>
      <c r="QOI461" s="47"/>
      <c r="QOJ461" s="47"/>
      <c r="QOK461" s="47"/>
      <c r="QOL461" s="47"/>
      <c r="QOM461" s="47"/>
      <c r="QON461" s="47"/>
      <c r="QOO461" s="47"/>
      <c r="QOP461" s="47"/>
      <c r="QOQ461" s="47"/>
      <c r="QOR461" s="47"/>
      <c r="QOS461" s="47"/>
      <c r="QOT461" s="47"/>
      <c r="QOU461" s="47"/>
      <c r="QOV461" s="47"/>
      <c r="QOW461" s="47"/>
      <c r="QOX461" s="47"/>
      <c r="QOY461" s="47"/>
      <c r="QOZ461" s="47"/>
      <c r="QPA461" s="47"/>
      <c r="QPB461" s="47"/>
      <c r="QPC461" s="47"/>
      <c r="QPD461" s="47"/>
      <c r="QPE461" s="47"/>
      <c r="QPF461" s="47"/>
      <c r="QPG461" s="47"/>
      <c r="QPH461" s="47"/>
      <c r="QPI461" s="47"/>
      <c r="QPJ461" s="47"/>
      <c r="QPK461" s="47"/>
      <c r="QPL461" s="47"/>
      <c r="QPM461" s="47"/>
      <c r="QPN461" s="47"/>
      <c r="QPO461" s="47"/>
      <c r="QPP461" s="47"/>
      <c r="QPQ461" s="47"/>
      <c r="QPR461" s="47"/>
      <c r="QPS461" s="47"/>
      <c r="QPT461" s="47"/>
      <c r="QPU461" s="47"/>
      <c r="QPV461" s="47"/>
      <c r="QPW461" s="47"/>
      <c r="QPX461" s="47"/>
      <c r="QPY461" s="47"/>
      <c r="QPZ461" s="47"/>
      <c r="QQA461" s="47"/>
      <c r="QQB461" s="47"/>
      <c r="QQC461" s="47"/>
      <c r="QQD461" s="47"/>
      <c r="QQE461" s="47"/>
      <c r="QQF461" s="47"/>
      <c r="QQG461" s="47"/>
      <c r="QQH461" s="47"/>
      <c r="QQI461" s="47"/>
      <c r="QQJ461" s="47"/>
      <c r="QQK461" s="47"/>
      <c r="QQL461" s="47"/>
      <c r="QQM461" s="47"/>
      <c r="QQN461" s="47"/>
      <c r="QQO461" s="47"/>
      <c r="QQP461" s="47"/>
      <c r="QQQ461" s="47"/>
      <c r="QQR461" s="47"/>
      <c r="QQS461" s="47"/>
      <c r="QQT461" s="47"/>
      <c r="QQU461" s="47"/>
      <c r="QQV461" s="47"/>
      <c r="QQW461" s="47"/>
      <c r="QQX461" s="47"/>
      <c r="QQY461" s="47"/>
      <c r="QQZ461" s="47"/>
      <c r="QRA461" s="47"/>
      <c r="QRB461" s="47"/>
      <c r="QRC461" s="47"/>
      <c r="QRD461" s="47"/>
      <c r="QRE461" s="47"/>
      <c r="QRF461" s="47"/>
      <c r="QRG461" s="47"/>
      <c r="QRH461" s="47"/>
      <c r="QRI461" s="47"/>
      <c r="QRJ461" s="47"/>
      <c r="QRK461" s="47"/>
      <c r="QRL461" s="47"/>
      <c r="QRM461" s="47"/>
      <c r="QRN461" s="47"/>
      <c r="QRO461" s="47"/>
      <c r="QRP461" s="47"/>
      <c r="QRQ461" s="47"/>
      <c r="QRR461" s="47"/>
      <c r="QRS461" s="47"/>
      <c r="QRT461" s="47"/>
      <c r="QRU461" s="47"/>
      <c r="QRV461" s="47"/>
      <c r="QRW461" s="47"/>
      <c r="QRX461" s="47"/>
      <c r="QRY461" s="47"/>
      <c r="QRZ461" s="47"/>
      <c r="QSA461" s="47"/>
      <c r="QSB461" s="47"/>
      <c r="QSC461" s="47"/>
      <c r="QSD461" s="47"/>
      <c r="QSE461" s="47"/>
      <c r="QSF461" s="47"/>
      <c r="QSG461" s="47"/>
      <c r="QSH461" s="47"/>
      <c r="QSI461" s="47"/>
      <c r="QSJ461" s="47"/>
      <c r="QSK461" s="47"/>
      <c r="QSL461" s="47"/>
      <c r="QSM461" s="47"/>
      <c r="QSN461" s="47"/>
      <c r="QSO461" s="47"/>
      <c r="QSP461" s="47"/>
      <c r="QSQ461" s="47"/>
      <c r="QSR461" s="47"/>
      <c r="QSS461" s="47"/>
      <c r="QST461" s="47"/>
      <c r="QSU461" s="47"/>
      <c r="QSV461" s="47"/>
      <c r="QSW461" s="47"/>
      <c r="QSX461" s="47"/>
      <c r="QSY461" s="47"/>
      <c r="QSZ461" s="47"/>
      <c r="QTA461" s="47"/>
      <c r="QTB461" s="47"/>
      <c r="QTC461" s="47"/>
      <c r="QTD461" s="47"/>
      <c r="QTE461" s="47"/>
      <c r="QTF461" s="47"/>
      <c r="QTG461" s="47"/>
      <c r="QTH461" s="47"/>
      <c r="QTI461" s="47"/>
      <c r="QTJ461" s="47"/>
      <c r="QTK461" s="47"/>
      <c r="QTL461" s="47"/>
      <c r="QTM461" s="47"/>
      <c r="QTN461" s="47"/>
      <c r="QTO461" s="47"/>
      <c r="QTP461" s="47"/>
      <c r="QTQ461" s="47"/>
      <c r="QTR461" s="47"/>
      <c r="QTS461" s="47"/>
      <c r="QTT461" s="47"/>
      <c r="QTU461" s="47"/>
      <c r="QTV461" s="47"/>
      <c r="QTW461" s="47"/>
      <c r="QTX461" s="47"/>
      <c r="QTY461" s="47"/>
      <c r="QTZ461" s="47"/>
      <c r="QUA461" s="47"/>
      <c r="QUB461" s="47"/>
      <c r="QUC461" s="47"/>
      <c r="QUD461" s="47"/>
      <c r="QUE461" s="47"/>
      <c r="QUF461" s="47"/>
      <c r="QUG461" s="47"/>
      <c r="QUH461" s="47"/>
      <c r="QUI461" s="47"/>
      <c r="QUJ461" s="47"/>
      <c r="QUK461" s="47"/>
      <c r="QUL461" s="47"/>
      <c r="QUM461" s="47"/>
      <c r="QUN461" s="47"/>
      <c r="QUO461" s="47"/>
      <c r="QUP461" s="47"/>
      <c r="QUQ461" s="47"/>
      <c r="QUR461" s="47"/>
      <c r="QUS461" s="47"/>
      <c r="QUT461" s="47"/>
      <c r="QUU461" s="47"/>
      <c r="QUV461" s="47"/>
      <c r="QUW461" s="47"/>
      <c r="QUX461" s="47"/>
      <c r="QUY461" s="47"/>
      <c r="QUZ461" s="47"/>
      <c r="QVA461" s="47"/>
      <c r="QVB461" s="47"/>
      <c r="QVC461" s="47"/>
      <c r="QVD461" s="47"/>
      <c r="QVE461" s="47"/>
      <c r="QVF461" s="47"/>
      <c r="QVG461" s="47"/>
      <c r="QVH461" s="47"/>
      <c r="QVI461" s="47"/>
      <c r="QVJ461" s="47"/>
      <c r="QVK461" s="47"/>
      <c r="QVL461" s="47"/>
      <c r="QVM461" s="47"/>
      <c r="QVN461" s="47"/>
      <c r="QVO461" s="47"/>
      <c r="QVP461" s="47"/>
      <c r="QVQ461" s="47"/>
      <c r="QVR461" s="47"/>
      <c r="QVS461" s="47"/>
      <c r="QVT461" s="47"/>
      <c r="QVU461" s="47"/>
      <c r="QVV461" s="47"/>
      <c r="QVW461" s="47"/>
      <c r="QVX461" s="47"/>
      <c r="QVY461" s="47"/>
      <c r="QVZ461" s="47"/>
      <c r="QWA461" s="47"/>
      <c r="QWB461" s="47"/>
      <c r="QWC461" s="47"/>
      <c r="QWD461" s="47"/>
      <c r="QWE461" s="47"/>
      <c r="QWF461" s="47"/>
      <c r="QWG461" s="47"/>
      <c r="QWH461" s="47"/>
      <c r="QWI461" s="47"/>
      <c r="QWJ461" s="47"/>
      <c r="QWK461" s="47"/>
      <c r="QWL461" s="47"/>
      <c r="QWM461" s="47"/>
      <c r="QWN461" s="47"/>
      <c r="QWO461" s="47"/>
      <c r="QWP461" s="47"/>
      <c r="QWQ461" s="47"/>
      <c r="QWR461" s="47"/>
      <c r="QWS461" s="47"/>
      <c r="QWT461" s="47"/>
      <c r="QWU461" s="47"/>
      <c r="QWV461" s="47"/>
      <c r="QWW461" s="47"/>
      <c r="QWX461" s="47"/>
      <c r="QWY461" s="47"/>
      <c r="QWZ461" s="47"/>
      <c r="QXA461" s="47"/>
      <c r="QXB461" s="47"/>
      <c r="QXC461" s="47"/>
      <c r="QXD461" s="47"/>
      <c r="QXE461" s="47"/>
      <c r="QXF461" s="47"/>
      <c r="QXG461" s="47"/>
      <c r="QXH461" s="47"/>
      <c r="QXI461" s="47"/>
      <c r="QXJ461" s="47"/>
      <c r="QXK461" s="47"/>
      <c r="QXL461" s="47"/>
      <c r="QXM461" s="47"/>
      <c r="QXN461" s="47"/>
      <c r="QXO461" s="47"/>
      <c r="QXP461" s="47"/>
      <c r="QXQ461" s="47"/>
      <c r="QXR461" s="47"/>
      <c r="QXS461" s="47"/>
      <c r="QXT461" s="47"/>
      <c r="QXU461" s="47"/>
      <c r="QXV461" s="47"/>
      <c r="QXW461" s="47"/>
      <c r="QXX461" s="47"/>
      <c r="QXY461" s="47"/>
      <c r="QXZ461" s="47"/>
      <c r="QYA461" s="47"/>
      <c r="QYB461" s="47"/>
      <c r="QYC461" s="47"/>
      <c r="QYD461" s="47"/>
      <c r="QYE461" s="47"/>
      <c r="QYF461" s="47"/>
      <c r="QYG461" s="47"/>
      <c r="QYH461" s="47"/>
      <c r="QYI461" s="47"/>
      <c r="QYJ461" s="47"/>
      <c r="QYK461" s="47"/>
      <c r="QYL461" s="47"/>
      <c r="QYM461" s="47"/>
      <c r="QYN461" s="47"/>
      <c r="QYO461" s="47"/>
      <c r="QYP461" s="47"/>
      <c r="QYQ461" s="47"/>
      <c r="QYR461" s="47"/>
      <c r="QYS461" s="47"/>
      <c r="QYT461" s="47"/>
      <c r="QYU461" s="47"/>
      <c r="QYV461" s="47"/>
      <c r="QYW461" s="47"/>
      <c r="QYX461" s="47"/>
      <c r="QYY461" s="47"/>
      <c r="QYZ461" s="47"/>
      <c r="QZA461" s="47"/>
      <c r="QZB461" s="47"/>
      <c r="QZC461" s="47"/>
      <c r="QZD461" s="47"/>
      <c r="QZE461" s="47"/>
      <c r="QZF461" s="47"/>
      <c r="QZG461" s="47"/>
      <c r="QZH461" s="47"/>
      <c r="QZI461" s="47"/>
      <c r="QZJ461" s="47"/>
      <c r="QZK461" s="47"/>
      <c r="QZL461" s="47"/>
      <c r="QZM461" s="47"/>
      <c r="QZN461" s="47"/>
      <c r="QZO461" s="47"/>
      <c r="QZP461" s="47"/>
      <c r="QZQ461" s="47"/>
      <c r="QZR461" s="47"/>
      <c r="QZS461" s="47"/>
      <c r="QZT461" s="47"/>
      <c r="QZU461" s="47"/>
      <c r="QZV461" s="47"/>
      <c r="QZW461" s="47"/>
      <c r="QZX461" s="47"/>
      <c r="QZY461" s="47"/>
      <c r="QZZ461" s="47"/>
      <c r="RAA461" s="47"/>
      <c r="RAB461" s="47"/>
      <c r="RAC461" s="47"/>
      <c r="RAD461" s="47"/>
      <c r="RAE461" s="47"/>
      <c r="RAF461" s="47"/>
      <c r="RAG461" s="47"/>
      <c r="RAH461" s="47"/>
      <c r="RAI461" s="47"/>
      <c r="RAJ461" s="47"/>
      <c r="RAK461" s="47"/>
      <c r="RAL461" s="47"/>
      <c r="RAM461" s="47"/>
      <c r="RAN461" s="47"/>
      <c r="RAO461" s="47"/>
      <c r="RAP461" s="47"/>
      <c r="RAQ461" s="47"/>
      <c r="RAR461" s="47"/>
      <c r="RAS461" s="47"/>
      <c r="RAT461" s="47"/>
      <c r="RAU461" s="47"/>
      <c r="RAV461" s="47"/>
      <c r="RAW461" s="47"/>
      <c r="RAX461" s="47"/>
      <c r="RAY461" s="47"/>
      <c r="RAZ461" s="47"/>
      <c r="RBA461" s="47"/>
      <c r="RBB461" s="47"/>
      <c r="RBC461" s="47"/>
      <c r="RBD461" s="47"/>
      <c r="RBE461" s="47"/>
      <c r="RBF461" s="47"/>
      <c r="RBG461" s="47"/>
      <c r="RBH461" s="47"/>
      <c r="RBI461" s="47"/>
      <c r="RBJ461" s="47"/>
      <c r="RBK461" s="47"/>
      <c r="RBL461" s="47"/>
      <c r="RBM461" s="47"/>
      <c r="RBN461" s="47"/>
      <c r="RBO461" s="47"/>
      <c r="RBP461" s="47"/>
      <c r="RBQ461" s="47"/>
      <c r="RBR461" s="47"/>
      <c r="RBS461" s="47"/>
      <c r="RBT461" s="47"/>
      <c r="RBU461" s="47"/>
      <c r="RBV461" s="47"/>
      <c r="RBW461" s="47"/>
      <c r="RBX461" s="47"/>
      <c r="RBY461" s="47"/>
      <c r="RBZ461" s="47"/>
      <c r="RCA461" s="47"/>
      <c r="RCB461" s="47"/>
      <c r="RCC461" s="47"/>
      <c r="RCD461" s="47"/>
      <c r="RCE461" s="47"/>
      <c r="RCF461" s="47"/>
      <c r="RCG461" s="47"/>
      <c r="RCH461" s="47"/>
      <c r="RCI461" s="47"/>
      <c r="RCJ461" s="47"/>
      <c r="RCK461" s="47"/>
      <c r="RCL461" s="47"/>
      <c r="RCM461" s="47"/>
      <c r="RCN461" s="47"/>
      <c r="RCO461" s="47"/>
      <c r="RCP461" s="47"/>
      <c r="RCQ461" s="47"/>
      <c r="RCR461" s="47"/>
      <c r="RCS461" s="47"/>
      <c r="RCT461" s="47"/>
      <c r="RCU461" s="47"/>
      <c r="RCV461" s="47"/>
      <c r="RCW461" s="47"/>
      <c r="RCX461" s="47"/>
      <c r="RCY461" s="47"/>
      <c r="RCZ461" s="47"/>
      <c r="RDA461" s="47"/>
      <c r="RDB461" s="47"/>
      <c r="RDC461" s="47"/>
      <c r="RDD461" s="47"/>
      <c r="RDE461" s="47"/>
      <c r="RDF461" s="47"/>
      <c r="RDG461" s="47"/>
      <c r="RDH461" s="47"/>
      <c r="RDI461" s="47"/>
      <c r="RDJ461" s="47"/>
      <c r="RDK461" s="47"/>
      <c r="RDL461" s="47"/>
      <c r="RDM461" s="47"/>
      <c r="RDN461" s="47"/>
      <c r="RDO461" s="47"/>
      <c r="RDP461" s="47"/>
      <c r="RDQ461" s="47"/>
      <c r="RDR461" s="47"/>
      <c r="RDS461" s="47"/>
      <c r="RDT461" s="47"/>
      <c r="RDU461" s="47"/>
      <c r="RDV461" s="47"/>
      <c r="RDW461" s="47"/>
      <c r="RDX461" s="47"/>
      <c r="RDY461" s="47"/>
      <c r="RDZ461" s="47"/>
      <c r="REA461" s="47"/>
      <c r="REB461" s="47"/>
      <c r="REC461" s="47"/>
      <c r="RED461" s="47"/>
      <c r="REE461" s="47"/>
      <c r="REF461" s="47"/>
      <c r="REG461" s="47"/>
      <c r="REH461" s="47"/>
      <c r="REI461" s="47"/>
      <c r="REJ461" s="47"/>
      <c r="REK461" s="47"/>
      <c r="REL461" s="47"/>
      <c r="REM461" s="47"/>
      <c r="REN461" s="47"/>
      <c r="REO461" s="47"/>
      <c r="REP461" s="47"/>
      <c r="REQ461" s="47"/>
      <c r="RER461" s="47"/>
      <c r="RES461" s="47"/>
      <c r="RET461" s="47"/>
      <c r="REU461" s="47"/>
      <c r="REV461" s="47"/>
      <c r="REW461" s="47"/>
      <c r="REX461" s="47"/>
      <c r="REY461" s="47"/>
      <c r="REZ461" s="47"/>
      <c r="RFA461" s="47"/>
      <c r="RFB461" s="47"/>
      <c r="RFC461" s="47"/>
      <c r="RFD461" s="47"/>
      <c r="RFE461" s="47"/>
      <c r="RFF461" s="47"/>
      <c r="RFG461" s="47"/>
      <c r="RFH461" s="47"/>
      <c r="RFI461" s="47"/>
      <c r="RFJ461" s="47"/>
      <c r="RFK461" s="47"/>
      <c r="RFL461" s="47"/>
      <c r="RFM461" s="47"/>
      <c r="RFN461" s="47"/>
      <c r="RFO461" s="47"/>
      <c r="RFP461" s="47"/>
      <c r="RFQ461" s="47"/>
      <c r="RFR461" s="47"/>
      <c r="RFS461" s="47"/>
      <c r="RFT461" s="47"/>
      <c r="RFU461" s="47"/>
      <c r="RFV461" s="47"/>
      <c r="RFW461" s="47"/>
      <c r="RFX461" s="47"/>
      <c r="RFY461" s="47"/>
      <c r="RFZ461" s="47"/>
      <c r="RGA461" s="47"/>
      <c r="RGB461" s="47"/>
      <c r="RGC461" s="47"/>
      <c r="RGD461" s="47"/>
      <c r="RGE461" s="47"/>
      <c r="RGF461" s="47"/>
      <c r="RGG461" s="47"/>
      <c r="RGH461" s="47"/>
      <c r="RGI461" s="47"/>
      <c r="RGJ461" s="47"/>
      <c r="RGK461" s="47"/>
      <c r="RGL461" s="47"/>
      <c r="RGM461" s="47"/>
      <c r="RGN461" s="47"/>
      <c r="RGO461" s="47"/>
      <c r="RGP461" s="47"/>
      <c r="RGQ461" s="47"/>
      <c r="RGR461" s="47"/>
      <c r="RGS461" s="47"/>
      <c r="RGT461" s="47"/>
      <c r="RGU461" s="47"/>
      <c r="RGV461" s="47"/>
      <c r="RGW461" s="47"/>
      <c r="RGX461" s="47"/>
      <c r="RGY461" s="47"/>
      <c r="RGZ461" s="47"/>
      <c r="RHA461" s="47"/>
      <c r="RHB461" s="47"/>
      <c r="RHC461" s="47"/>
      <c r="RHD461" s="47"/>
      <c r="RHE461" s="47"/>
      <c r="RHF461" s="47"/>
      <c r="RHG461" s="47"/>
      <c r="RHH461" s="47"/>
      <c r="RHI461" s="47"/>
      <c r="RHJ461" s="47"/>
      <c r="RHK461" s="47"/>
      <c r="RHL461" s="47"/>
      <c r="RHM461" s="47"/>
      <c r="RHN461" s="47"/>
      <c r="RHO461" s="47"/>
      <c r="RHP461" s="47"/>
      <c r="RHQ461" s="47"/>
      <c r="RHR461" s="47"/>
      <c r="RHS461" s="47"/>
      <c r="RHT461" s="47"/>
      <c r="RHU461" s="47"/>
      <c r="RHV461" s="47"/>
      <c r="RHW461" s="47"/>
      <c r="RHX461" s="47"/>
      <c r="RHY461" s="47"/>
      <c r="RHZ461" s="47"/>
      <c r="RIA461" s="47"/>
      <c r="RIB461" s="47"/>
      <c r="RIC461" s="47"/>
      <c r="RID461" s="47"/>
      <c r="RIE461" s="47"/>
      <c r="RIF461" s="47"/>
      <c r="RIG461" s="47"/>
      <c r="RIH461" s="47"/>
      <c r="RII461" s="47"/>
      <c r="RIJ461" s="47"/>
      <c r="RIK461" s="47"/>
      <c r="RIL461" s="47"/>
      <c r="RIM461" s="47"/>
      <c r="RIN461" s="47"/>
      <c r="RIO461" s="47"/>
      <c r="RIP461" s="47"/>
      <c r="RIQ461" s="47"/>
      <c r="RIR461" s="47"/>
      <c r="RIS461" s="47"/>
      <c r="RIT461" s="47"/>
      <c r="RIU461" s="47"/>
      <c r="RIV461" s="47"/>
      <c r="RIW461" s="47"/>
      <c r="RIX461" s="47"/>
      <c r="RIY461" s="47"/>
      <c r="RIZ461" s="47"/>
      <c r="RJA461" s="47"/>
      <c r="RJB461" s="47"/>
      <c r="RJC461" s="47"/>
      <c r="RJD461" s="47"/>
      <c r="RJE461" s="47"/>
      <c r="RJF461" s="47"/>
      <c r="RJG461" s="47"/>
      <c r="RJH461" s="47"/>
      <c r="RJI461" s="47"/>
      <c r="RJJ461" s="47"/>
      <c r="RJK461" s="47"/>
      <c r="RJL461" s="47"/>
      <c r="RJM461" s="47"/>
      <c r="RJN461" s="47"/>
      <c r="RJO461" s="47"/>
      <c r="RJP461" s="47"/>
      <c r="RJQ461" s="47"/>
      <c r="RJR461" s="47"/>
      <c r="RJS461" s="47"/>
      <c r="RJT461" s="47"/>
      <c r="RJU461" s="47"/>
      <c r="RJV461" s="47"/>
      <c r="RJW461" s="47"/>
      <c r="RJX461" s="47"/>
      <c r="RJY461" s="47"/>
      <c r="RJZ461" s="47"/>
      <c r="RKA461" s="47"/>
      <c r="RKB461" s="47"/>
      <c r="RKC461" s="47"/>
      <c r="RKD461" s="47"/>
      <c r="RKE461" s="47"/>
      <c r="RKF461" s="47"/>
      <c r="RKG461" s="47"/>
      <c r="RKH461" s="47"/>
      <c r="RKI461" s="47"/>
      <c r="RKJ461" s="47"/>
      <c r="RKK461" s="47"/>
      <c r="RKL461" s="47"/>
      <c r="RKM461" s="47"/>
      <c r="RKN461" s="47"/>
      <c r="RKO461" s="47"/>
      <c r="RKP461" s="47"/>
      <c r="RKQ461" s="47"/>
      <c r="RKR461" s="47"/>
      <c r="RKS461" s="47"/>
      <c r="RKT461" s="47"/>
      <c r="RKU461" s="47"/>
      <c r="RKV461" s="47"/>
      <c r="RKW461" s="47"/>
      <c r="RKX461" s="47"/>
      <c r="RKY461" s="47"/>
      <c r="RKZ461" s="47"/>
      <c r="RLA461" s="47"/>
      <c r="RLB461" s="47"/>
      <c r="RLC461" s="47"/>
      <c r="RLD461" s="47"/>
      <c r="RLE461" s="47"/>
      <c r="RLF461" s="47"/>
      <c r="RLG461" s="47"/>
      <c r="RLH461" s="47"/>
      <c r="RLI461" s="47"/>
      <c r="RLJ461" s="47"/>
      <c r="RLK461" s="47"/>
      <c r="RLL461" s="47"/>
      <c r="RLM461" s="47"/>
      <c r="RLN461" s="47"/>
      <c r="RLO461" s="47"/>
      <c r="RLP461" s="47"/>
      <c r="RLQ461" s="47"/>
      <c r="RLR461" s="47"/>
      <c r="RLS461" s="47"/>
      <c r="RLT461" s="47"/>
      <c r="RLU461" s="47"/>
      <c r="RLV461" s="47"/>
      <c r="RLW461" s="47"/>
      <c r="RLX461" s="47"/>
      <c r="RLY461" s="47"/>
      <c r="RLZ461" s="47"/>
      <c r="RMA461" s="47"/>
      <c r="RMB461" s="47"/>
      <c r="RMC461" s="47"/>
      <c r="RMD461" s="47"/>
      <c r="RME461" s="47"/>
      <c r="RMF461" s="47"/>
      <c r="RMG461" s="47"/>
      <c r="RMH461" s="47"/>
      <c r="RMI461" s="47"/>
      <c r="RMJ461" s="47"/>
      <c r="RMK461" s="47"/>
      <c r="RML461" s="47"/>
      <c r="RMM461" s="47"/>
      <c r="RMN461" s="47"/>
      <c r="RMO461" s="47"/>
      <c r="RMP461" s="47"/>
      <c r="RMQ461" s="47"/>
      <c r="RMR461" s="47"/>
      <c r="RMS461" s="47"/>
      <c r="RMT461" s="47"/>
      <c r="RMU461" s="47"/>
      <c r="RMV461" s="47"/>
      <c r="RMW461" s="47"/>
      <c r="RMX461" s="47"/>
      <c r="RMY461" s="47"/>
      <c r="RMZ461" s="47"/>
      <c r="RNA461" s="47"/>
      <c r="RNB461" s="47"/>
      <c r="RNC461" s="47"/>
      <c r="RND461" s="47"/>
      <c r="RNE461" s="47"/>
      <c r="RNF461" s="47"/>
      <c r="RNG461" s="47"/>
      <c r="RNH461" s="47"/>
      <c r="RNI461" s="47"/>
      <c r="RNJ461" s="47"/>
      <c r="RNK461" s="47"/>
      <c r="RNL461" s="47"/>
      <c r="RNM461" s="47"/>
      <c r="RNN461" s="47"/>
      <c r="RNO461" s="47"/>
      <c r="RNP461" s="47"/>
      <c r="RNQ461" s="47"/>
      <c r="RNR461" s="47"/>
      <c r="RNS461" s="47"/>
      <c r="RNT461" s="47"/>
      <c r="RNU461" s="47"/>
      <c r="RNV461" s="47"/>
      <c r="RNW461" s="47"/>
      <c r="RNX461" s="47"/>
      <c r="RNY461" s="47"/>
      <c r="RNZ461" s="47"/>
      <c r="ROA461" s="47"/>
      <c r="ROB461" s="47"/>
      <c r="ROC461" s="47"/>
      <c r="ROD461" s="47"/>
      <c r="ROE461" s="47"/>
      <c r="ROF461" s="47"/>
      <c r="ROG461" s="47"/>
      <c r="ROH461" s="47"/>
      <c r="ROI461" s="47"/>
      <c r="ROJ461" s="47"/>
      <c r="ROK461" s="47"/>
      <c r="ROL461" s="47"/>
      <c r="ROM461" s="47"/>
      <c r="RON461" s="47"/>
      <c r="ROO461" s="47"/>
      <c r="ROP461" s="47"/>
      <c r="ROQ461" s="47"/>
      <c r="ROR461" s="47"/>
      <c r="ROS461" s="47"/>
      <c r="ROT461" s="47"/>
      <c r="ROU461" s="47"/>
      <c r="ROV461" s="47"/>
      <c r="ROW461" s="47"/>
      <c r="ROX461" s="47"/>
      <c r="ROY461" s="47"/>
      <c r="ROZ461" s="47"/>
      <c r="RPA461" s="47"/>
      <c r="RPB461" s="47"/>
      <c r="RPC461" s="47"/>
      <c r="RPD461" s="47"/>
      <c r="RPE461" s="47"/>
      <c r="RPF461" s="47"/>
      <c r="RPG461" s="47"/>
      <c r="RPH461" s="47"/>
      <c r="RPI461" s="47"/>
      <c r="RPJ461" s="47"/>
      <c r="RPK461" s="47"/>
      <c r="RPL461" s="47"/>
      <c r="RPM461" s="47"/>
      <c r="RPN461" s="47"/>
      <c r="RPO461" s="47"/>
      <c r="RPP461" s="47"/>
      <c r="RPQ461" s="47"/>
      <c r="RPR461" s="47"/>
      <c r="RPS461" s="47"/>
      <c r="RPT461" s="47"/>
      <c r="RPU461" s="47"/>
      <c r="RPV461" s="47"/>
      <c r="RPW461" s="47"/>
      <c r="RPX461" s="47"/>
      <c r="RPY461" s="47"/>
      <c r="RPZ461" s="47"/>
      <c r="RQA461" s="47"/>
      <c r="RQB461" s="47"/>
      <c r="RQC461" s="47"/>
      <c r="RQD461" s="47"/>
      <c r="RQE461" s="47"/>
      <c r="RQF461" s="47"/>
      <c r="RQG461" s="47"/>
      <c r="RQH461" s="47"/>
      <c r="RQI461" s="47"/>
      <c r="RQJ461" s="47"/>
      <c r="RQK461" s="47"/>
      <c r="RQL461" s="47"/>
      <c r="RQM461" s="47"/>
      <c r="RQN461" s="47"/>
      <c r="RQO461" s="47"/>
      <c r="RQP461" s="47"/>
      <c r="RQQ461" s="47"/>
      <c r="RQR461" s="47"/>
      <c r="RQS461" s="47"/>
      <c r="RQT461" s="47"/>
      <c r="RQU461" s="47"/>
      <c r="RQV461" s="47"/>
      <c r="RQW461" s="47"/>
      <c r="RQX461" s="47"/>
      <c r="RQY461" s="47"/>
      <c r="RQZ461" s="47"/>
      <c r="RRA461" s="47"/>
      <c r="RRB461" s="47"/>
      <c r="RRC461" s="47"/>
      <c r="RRD461" s="47"/>
      <c r="RRE461" s="47"/>
      <c r="RRF461" s="47"/>
      <c r="RRG461" s="47"/>
      <c r="RRH461" s="47"/>
      <c r="RRI461" s="47"/>
      <c r="RRJ461" s="47"/>
      <c r="RRK461" s="47"/>
      <c r="RRL461" s="47"/>
      <c r="RRM461" s="47"/>
      <c r="RRN461" s="47"/>
      <c r="RRO461" s="47"/>
      <c r="RRP461" s="47"/>
      <c r="RRQ461" s="47"/>
      <c r="RRR461" s="47"/>
      <c r="RRS461" s="47"/>
      <c r="RRT461" s="47"/>
      <c r="RRU461" s="47"/>
      <c r="RRV461" s="47"/>
      <c r="RRW461" s="47"/>
      <c r="RRX461" s="47"/>
      <c r="RRY461" s="47"/>
      <c r="RRZ461" s="47"/>
      <c r="RSA461" s="47"/>
      <c r="RSB461" s="47"/>
      <c r="RSC461" s="47"/>
      <c r="RSD461" s="47"/>
      <c r="RSE461" s="47"/>
      <c r="RSF461" s="47"/>
      <c r="RSG461" s="47"/>
      <c r="RSH461" s="47"/>
      <c r="RSI461" s="47"/>
      <c r="RSJ461" s="47"/>
      <c r="RSK461" s="47"/>
      <c r="RSL461" s="47"/>
      <c r="RSM461" s="47"/>
      <c r="RSN461" s="47"/>
      <c r="RSO461" s="47"/>
      <c r="RSP461" s="47"/>
      <c r="RSQ461" s="47"/>
      <c r="RSR461" s="47"/>
      <c r="RSS461" s="47"/>
      <c r="RST461" s="47"/>
      <c r="RSU461" s="47"/>
      <c r="RSV461" s="47"/>
      <c r="RSW461" s="47"/>
      <c r="RSX461" s="47"/>
      <c r="RSY461" s="47"/>
      <c r="RSZ461" s="47"/>
      <c r="RTA461" s="47"/>
      <c r="RTB461" s="47"/>
      <c r="RTC461" s="47"/>
      <c r="RTD461" s="47"/>
      <c r="RTE461" s="47"/>
      <c r="RTF461" s="47"/>
      <c r="RTG461" s="47"/>
      <c r="RTH461" s="47"/>
      <c r="RTI461" s="47"/>
      <c r="RTJ461" s="47"/>
      <c r="RTK461" s="47"/>
      <c r="RTL461" s="47"/>
      <c r="RTM461" s="47"/>
      <c r="RTN461" s="47"/>
      <c r="RTO461" s="47"/>
      <c r="RTP461" s="47"/>
      <c r="RTQ461" s="47"/>
      <c r="RTR461" s="47"/>
      <c r="RTS461" s="47"/>
      <c r="RTT461" s="47"/>
      <c r="RTU461" s="47"/>
      <c r="RTV461" s="47"/>
      <c r="RTW461" s="47"/>
      <c r="RTX461" s="47"/>
      <c r="RTY461" s="47"/>
      <c r="RTZ461" s="47"/>
      <c r="RUA461" s="47"/>
      <c r="RUB461" s="47"/>
      <c r="RUC461" s="47"/>
      <c r="RUD461" s="47"/>
      <c r="RUE461" s="47"/>
      <c r="RUF461" s="47"/>
      <c r="RUG461" s="47"/>
      <c r="RUH461" s="47"/>
      <c r="RUI461" s="47"/>
      <c r="RUJ461" s="47"/>
      <c r="RUK461" s="47"/>
      <c r="RUL461" s="47"/>
      <c r="RUM461" s="47"/>
      <c r="RUN461" s="47"/>
      <c r="RUO461" s="47"/>
      <c r="RUP461" s="47"/>
      <c r="RUQ461" s="47"/>
      <c r="RUR461" s="47"/>
      <c r="RUS461" s="47"/>
      <c r="RUT461" s="47"/>
      <c r="RUU461" s="47"/>
      <c r="RUV461" s="47"/>
      <c r="RUW461" s="47"/>
      <c r="RUX461" s="47"/>
      <c r="RUY461" s="47"/>
      <c r="RUZ461" s="47"/>
      <c r="RVA461" s="47"/>
      <c r="RVB461" s="47"/>
      <c r="RVC461" s="47"/>
      <c r="RVD461" s="47"/>
      <c r="RVE461" s="47"/>
      <c r="RVF461" s="47"/>
      <c r="RVG461" s="47"/>
      <c r="RVH461" s="47"/>
      <c r="RVI461" s="47"/>
      <c r="RVJ461" s="47"/>
      <c r="RVK461" s="47"/>
      <c r="RVL461" s="47"/>
      <c r="RVM461" s="47"/>
      <c r="RVN461" s="47"/>
      <c r="RVO461" s="47"/>
      <c r="RVP461" s="47"/>
      <c r="RVQ461" s="47"/>
      <c r="RVR461" s="47"/>
      <c r="RVS461" s="47"/>
      <c r="RVT461" s="47"/>
      <c r="RVU461" s="47"/>
      <c r="RVV461" s="47"/>
      <c r="RVW461" s="47"/>
      <c r="RVX461" s="47"/>
      <c r="RVY461" s="47"/>
      <c r="RVZ461" s="47"/>
      <c r="RWA461" s="47"/>
      <c r="RWB461" s="47"/>
      <c r="RWC461" s="47"/>
      <c r="RWD461" s="47"/>
      <c r="RWE461" s="47"/>
      <c r="RWF461" s="47"/>
      <c r="RWG461" s="47"/>
      <c r="RWH461" s="47"/>
      <c r="RWI461" s="47"/>
      <c r="RWJ461" s="47"/>
      <c r="RWK461" s="47"/>
      <c r="RWL461" s="47"/>
      <c r="RWM461" s="47"/>
      <c r="RWN461" s="47"/>
      <c r="RWO461" s="47"/>
      <c r="RWP461" s="47"/>
      <c r="RWQ461" s="47"/>
      <c r="RWR461" s="47"/>
      <c r="RWS461" s="47"/>
      <c r="RWT461" s="47"/>
      <c r="RWU461" s="47"/>
      <c r="RWV461" s="47"/>
      <c r="RWW461" s="47"/>
      <c r="RWX461" s="47"/>
      <c r="RWY461" s="47"/>
      <c r="RWZ461" s="47"/>
      <c r="RXA461" s="47"/>
      <c r="RXB461" s="47"/>
      <c r="RXC461" s="47"/>
      <c r="RXD461" s="47"/>
      <c r="RXE461" s="47"/>
      <c r="RXF461" s="47"/>
      <c r="RXG461" s="47"/>
      <c r="RXH461" s="47"/>
      <c r="RXI461" s="47"/>
      <c r="RXJ461" s="47"/>
      <c r="RXK461" s="47"/>
      <c r="RXL461" s="47"/>
      <c r="RXM461" s="47"/>
      <c r="RXN461" s="47"/>
      <c r="RXO461" s="47"/>
      <c r="RXP461" s="47"/>
      <c r="RXQ461" s="47"/>
      <c r="RXR461" s="47"/>
      <c r="RXS461" s="47"/>
      <c r="RXT461" s="47"/>
      <c r="RXU461" s="47"/>
      <c r="RXV461" s="47"/>
      <c r="RXW461" s="47"/>
      <c r="RXX461" s="47"/>
      <c r="RXY461" s="47"/>
      <c r="RXZ461" s="47"/>
      <c r="RYA461" s="47"/>
      <c r="RYB461" s="47"/>
      <c r="RYC461" s="47"/>
      <c r="RYD461" s="47"/>
      <c r="RYE461" s="47"/>
      <c r="RYF461" s="47"/>
      <c r="RYG461" s="47"/>
      <c r="RYH461" s="47"/>
      <c r="RYI461" s="47"/>
      <c r="RYJ461" s="47"/>
      <c r="RYK461" s="47"/>
      <c r="RYL461" s="47"/>
      <c r="RYM461" s="47"/>
      <c r="RYN461" s="47"/>
      <c r="RYO461" s="47"/>
      <c r="RYP461" s="47"/>
      <c r="RYQ461" s="47"/>
      <c r="RYR461" s="47"/>
      <c r="RYS461" s="47"/>
      <c r="RYT461" s="47"/>
      <c r="RYU461" s="47"/>
      <c r="RYV461" s="47"/>
      <c r="RYW461" s="47"/>
      <c r="RYX461" s="47"/>
      <c r="RYY461" s="47"/>
      <c r="RYZ461" s="47"/>
      <c r="RZA461" s="47"/>
      <c r="RZB461" s="47"/>
      <c r="RZC461" s="47"/>
      <c r="RZD461" s="47"/>
      <c r="RZE461" s="47"/>
      <c r="RZF461" s="47"/>
      <c r="RZG461" s="47"/>
      <c r="RZH461" s="47"/>
      <c r="RZI461" s="47"/>
      <c r="RZJ461" s="47"/>
      <c r="RZK461" s="47"/>
      <c r="RZL461" s="47"/>
      <c r="RZM461" s="47"/>
      <c r="RZN461" s="47"/>
      <c r="RZO461" s="47"/>
      <c r="RZP461" s="47"/>
      <c r="RZQ461" s="47"/>
      <c r="RZR461" s="47"/>
      <c r="RZS461" s="47"/>
      <c r="RZT461" s="47"/>
      <c r="RZU461" s="47"/>
      <c r="RZV461" s="47"/>
      <c r="RZW461" s="47"/>
      <c r="RZX461" s="47"/>
      <c r="RZY461" s="47"/>
      <c r="RZZ461" s="47"/>
      <c r="SAA461" s="47"/>
      <c r="SAB461" s="47"/>
      <c r="SAC461" s="47"/>
      <c r="SAD461" s="47"/>
      <c r="SAE461" s="47"/>
      <c r="SAF461" s="47"/>
      <c r="SAG461" s="47"/>
      <c r="SAH461" s="47"/>
      <c r="SAI461" s="47"/>
      <c r="SAJ461" s="47"/>
      <c r="SAK461" s="47"/>
      <c r="SAL461" s="47"/>
      <c r="SAM461" s="47"/>
      <c r="SAN461" s="47"/>
      <c r="SAO461" s="47"/>
      <c r="SAP461" s="47"/>
      <c r="SAQ461" s="47"/>
      <c r="SAR461" s="47"/>
      <c r="SAS461" s="47"/>
      <c r="SAT461" s="47"/>
      <c r="SAU461" s="47"/>
      <c r="SAV461" s="47"/>
      <c r="SAW461" s="47"/>
      <c r="SAX461" s="47"/>
      <c r="SAY461" s="47"/>
      <c r="SAZ461" s="47"/>
      <c r="SBA461" s="47"/>
      <c r="SBB461" s="47"/>
      <c r="SBC461" s="47"/>
      <c r="SBD461" s="47"/>
      <c r="SBE461" s="47"/>
      <c r="SBF461" s="47"/>
      <c r="SBG461" s="47"/>
      <c r="SBH461" s="47"/>
      <c r="SBI461" s="47"/>
      <c r="SBJ461" s="47"/>
      <c r="SBK461" s="47"/>
      <c r="SBL461" s="47"/>
      <c r="SBM461" s="47"/>
      <c r="SBN461" s="47"/>
      <c r="SBO461" s="47"/>
      <c r="SBP461" s="47"/>
      <c r="SBQ461" s="47"/>
      <c r="SBR461" s="47"/>
      <c r="SBS461" s="47"/>
      <c r="SBT461" s="47"/>
      <c r="SBU461" s="47"/>
      <c r="SBV461" s="47"/>
      <c r="SBW461" s="47"/>
      <c r="SBX461" s="47"/>
      <c r="SBY461" s="47"/>
      <c r="SBZ461" s="47"/>
      <c r="SCA461" s="47"/>
      <c r="SCB461" s="47"/>
      <c r="SCC461" s="47"/>
      <c r="SCD461" s="47"/>
      <c r="SCE461" s="47"/>
      <c r="SCF461" s="47"/>
      <c r="SCG461" s="47"/>
      <c r="SCH461" s="47"/>
      <c r="SCI461" s="47"/>
      <c r="SCJ461" s="47"/>
      <c r="SCK461" s="47"/>
      <c r="SCL461" s="47"/>
      <c r="SCM461" s="47"/>
      <c r="SCN461" s="47"/>
      <c r="SCO461" s="47"/>
      <c r="SCP461" s="47"/>
      <c r="SCQ461" s="47"/>
      <c r="SCR461" s="47"/>
      <c r="SCS461" s="47"/>
      <c r="SCT461" s="47"/>
      <c r="SCU461" s="47"/>
      <c r="SCV461" s="47"/>
      <c r="SCW461" s="47"/>
      <c r="SCX461" s="47"/>
      <c r="SCY461" s="47"/>
      <c r="SCZ461" s="47"/>
      <c r="SDA461" s="47"/>
      <c r="SDB461" s="47"/>
      <c r="SDC461" s="47"/>
      <c r="SDD461" s="47"/>
      <c r="SDE461" s="47"/>
      <c r="SDF461" s="47"/>
      <c r="SDG461" s="47"/>
      <c r="SDH461" s="47"/>
      <c r="SDI461" s="47"/>
      <c r="SDJ461" s="47"/>
      <c r="SDK461" s="47"/>
      <c r="SDL461" s="47"/>
      <c r="SDM461" s="47"/>
      <c r="SDN461" s="47"/>
      <c r="SDO461" s="47"/>
      <c r="SDP461" s="47"/>
      <c r="SDQ461" s="47"/>
      <c r="SDR461" s="47"/>
      <c r="SDS461" s="47"/>
      <c r="SDT461" s="47"/>
      <c r="SDU461" s="47"/>
      <c r="SDV461" s="47"/>
      <c r="SDW461" s="47"/>
      <c r="SDX461" s="47"/>
      <c r="SDY461" s="47"/>
      <c r="SDZ461" s="47"/>
      <c r="SEA461" s="47"/>
      <c r="SEB461" s="47"/>
      <c r="SEC461" s="47"/>
      <c r="SED461" s="47"/>
      <c r="SEE461" s="47"/>
      <c r="SEF461" s="47"/>
      <c r="SEG461" s="47"/>
      <c r="SEH461" s="47"/>
      <c r="SEI461" s="47"/>
      <c r="SEJ461" s="47"/>
      <c r="SEK461" s="47"/>
      <c r="SEL461" s="47"/>
      <c r="SEM461" s="47"/>
      <c r="SEN461" s="47"/>
      <c r="SEO461" s="47"/>
      <c r="SEP461" s="47"/>
      <c r="SEQ461" s="47"/>
      <c r="SER461" s="47"/>
      <c r="SES461" s="47"/>
      <c r="SET461" s="47"/>
      <c r="SEU461" s="47"/>
      <c r="SEV461" s="47"/>
      <c r="SEW461" s="47"/>
      <c r="SEX461" s="47"/>
      <c r="SEY461" s="47"/>
      <c r="SEZ461" s="47"/>
      <c r="SFA461" s="47"/>
      <c r="SFB461" s="47"/>
      <c r="SFC461" s="47"/>
      <c r="SFD461" s="47"/>
      <c r="SFE461" s="47"/>
      <c r="SFF461" s="47"/>
      <c r="SFG461" s="47"/>
      <c r="SFH461" s="47"/>
      <c r="SFI461" s="47"/>
      <c r="SFJ461" s="47"/>
      <c r="SFK461" s="47"/>
      <c r="SFL461" s="47"/>
      <c r="SFM461" s="47"/>
      <c r="SFN461" s="47"/>
      <c r="SFO461" s="47"/>
      <c r="SFP461" s="47"/>
      <c r="SFQ461" s="47"/>
      <c r="SFR461" s="47"/>
      <c r="SFS461" s="47"/>
      <c r="SFT461" s="47"/>
      <c r="SFU461" s="47"/>
      <c r="SFV461" s="47"/>
      <c r="SFW461" s="47"/>
      <c r="SFX461" s="47"/>
      <c r="SFY461" s="47"/>
      <c r="SFZ461" s="47"/>
      <c r="SGA461" s="47"/>
      <c r="SGB461" s="47"/>
      <c r="SGC461" s="47"/>
      <c r="SGD461" s="47"/>
      <c r="SGE461" s="47"/>
      <c r="SGF461" s="47"/>
      <c r="SGG461" s="47"/>
      <c r="SGH461" s="47"/>
      <c r="SGI461" s="47"/>
      <c r="SGJ461" s="47"/>
      <c r="SGK461" s="47"/>
      <c r="SGL461" s="47"/>
      <c r="SGM461" s="47"/>
      <c r="SGN461" s="47"/>
      <c r="SGO461" s="47"/>
      <c r="SGP461" s="47"/>
      <c r="SGQ461" s="47"/>
      <c r="SGR461" s="47"/>
      <c r="SGS461" s="47"/>
      <c r="SGT461" s="47"/>
      <c r="SGU461" s="47"/>
      <c r="SGV461" s="47"/>
      <c r="SGW461" s="47"/>
      <c r="SGX461" s="47"/>
      <c r="SGY461" s="47"/>
      <c r="SGZ461" s="47"/>
      <c r="SHA461" s="47"/>
      <c r="SHB461" s="47"/>
      <c r="SHC461" s="47"/>
      <c r="SHD461" s="47"/>
      <c r="SHE461" s="47"/>
      <c r="SHF461" s="47"/>
      <c r="SHG461" s="47"/>
      <c r="SHH461" s="47"/>
      <c r="SHI461" s="47"/>
      <c r="SHJ461" s="47"/>
      <c r="SHK461" s="47"/>
      <c r="SHL461" s="47"/>
      <c r="SHM461" s="47"/>
      <c r="SHN461" s="47"/>
      <c r="SHO461" s="47"/>
      <c r="SHP461" s="47"/>
      <c r="SHQ461" s="47"/>
      <c r="SHR461" s="47"/>
      <c r="SHS461" s="47"/>
      <c r="SHT461" s="47"/>
      <c r="SHU461" s="47"/>
      <c r="SHV461" s="47"/>
      <c r="SHW461" s="47"/>
      <c r="SHX461" s="47"/>
      <c r="SHY461" s="47"/>
      <c r="SHZ461" s="47"/>
      <c r="SIA461" s="47"/>
      <c r="SIB461" s="47"/>
      <c r="SIC461" s="47"/>
      <c r="SID461" s="47"/>
      <c r="SIE461" s="47"/>
      <c r="SIF461" s="47"/>
      <c r="SIG461" s="47"/>
      <c r="SIH461" s="47"/>
      <c r="SII461" s="47"/>
      <c r="SIJ461" s="47"/>
      <c r="SIK461" s="47"/>
      <c r="SIL461" s="47"/>
      <c r="SIM461" s="47"/>
      <c r="SIN461" s="47"/>
      <c r="SIO461" s="47"/>
      <c r="SIP461" s="47"/>
      <c r="SIQ461" s="47"/>
      <c r="SIR461" s="47"/>
      <c r="SIS461" s="47"/>
      <c r="SIT461" s="47"/>
      <c r="SIU461" s="47"/>
      <c r="SIV461" s="47"/>
      <c r="SIW461" s="47"/>
      <c r="SIX461" s="47"/>
      <c r="SIY461" s="47"/>
      <c r="SIZ461" s="47"/>
      <c r="SJA461" s="47"/>
      <c r="SJB461" s="47"/>
      <c r="SJC461" s="47"/>
      <c r="SJD461" s="47"/>
      <c r="SJE461" s="47"/>
      <c r="SJF461" s="47"/>
      <c r="SJG461" s="47"/>
      <c r="SJH461" s="47"/>
      <c r="SJI461" s="47"/>
      <c r="SJJ461" s="47"/>
      <c r="SJK461" s="47"/>
      <c r="SJL461" s="47"/>
      <c r="SJM461" s="47"/>
      <c r="SJN461" s="47"/>
      <c r="SJO461" s="47"/>
      <c r="SJP461" s="47"/>
      <c r="SJQ461" s="47"/>
      <c r="SJR461" s="47"/>
      <c r="SJS461" s="47"/>
      <c r="SJT461" s="47"/>
      <c r="SJU461" s="47"/>
      <c r="SJV461" s="47"/>
      <c r="SJW461" s="47"/>
      <c r="SJX461" s="47"/>
      <c r="SJY461" s="47"/>
      <c r="SJZ461" s="47"/>
      <c r="SKA461" s="47"/>
      <c r="SKB461" s="47"/>
      <c r="SKC461" s="47"/>
      <c r="SKD461" s="47"/>
      <c r="SKE461" s="47"/>
      <c r="SKF461" s="47"/>
      <c r="SKG461" s="47"/>
      <c r="SKH461" s="47"/>
      <c r="SKI461" s="47"/>
      <c r="SKJ461" s="47"/>
      <c r="SKK461" s="47"/>
      <c r="SKL461" s="47"/>
      <c r="SKM461" s="47"/>
      <c r="SKN461" s="47"/>
      <c r="SKO461" s="47"/>
      <c r="SKP461" s="47"/>
      <c r="SKQ461" s="47"/>
      <c r="SKR461" s="47"/>
      <c r="SKS461" s="47"/>
      <c r="SKT461" s="47"/>
      <c r="SKU461" s="47"/>
      <c r="SKV461" s="47"/>
      <c r="SKW461" s="47"/>
      <c r="SKX461" s="47"/>
      <c r="SKY461" s="47"/>
      <c r="SKZ461" s="47"/>
      <c r="SLA461" s="47"/>
      <c r="SLB461" s="47"/>
      <c r="SLC461" s="47"/>
      <c r="SLD461" s="47"/>
      <c r="SLE461" s="47"/>
      <c r="SLF461" s="47"/>
      <c r="SLG461" s="47"/>
      <c r="SLH461" s="47"/>
      <c r="SLI461" s="47"/>
      <c r="SLJ461" s="47"/>
      <c r="SLK461" s="47"/>
      <c r="SLL461" s="47"/>
      <c r="SLM461" s="47"/>
      <c r="SLN461" s="47"/>
      <c r="SLO461" s="47"/>
      <c r="SLP461" s="47"/>
      <c r="SLQ461" s="47"/>
      <c r="SLR461" s="47"/>
      <c r="SLS461" s="47"/>
      <c r="SLT461" s="47"/>
      <c r="SLU461" s="47"/>
      <c r="SLV461" s="47"/>
      <c r="SLW461" s="47"/>
      <c r="SLX461" s="47"/>
      <c r="SLY461" s="47"/>
      <c r="SLZ461" s="47"/>
      <c r="SMA461" s="47"/>
      <c r="SMB461" s="47"/>
      <c r="SMC461" s="47"/>
      <c r="SMD461" s="47"/>
      <c r="SME461" s="47"/>
      <c r="SMF461" s="47"/>
      <c r="SMG461" s="47"/>
      <c r="SMH461" s="47"/>
      <c r="SMI461" s="47"/>
      <c r="SMJ461" s="47"/>
      <c r="SMK461" s="47"/>
      <c r="SML461" s="47"/>
      <c r="SMM461" s="47"/>
      <c r="SMN461" s="47"/>
      <c r="SMO461" s="47"/>
      <c r="SMP461" s="47"/>
      <c r="SMQ461" s="47"/>
      <c r="SMR461" s="47"/>
      <c r="SMS461" s="47"/>
      <c r="SMT461" s="47"/>
      <c r="SMU461" s="47"/>
      <c r="SMV461" s="47"/>
      <c r="SMW461" s="47"/>
      <c r="SMX461" s="47"/>
      <c r="SMY461" s="47"/>
      <c r="SMZ461" s="47"/>
      <c r="SNA461" s="47"/>
      <c r="SNB461" s="47"/>
      <c r="SNC461" s="47"/>
      <c r="SND461" s="47"/>
      <c r="SNE461" s="47"/>
      <c r="SNF461" s="47"/>
      <c r="SNG461" s="47"/>
      <c r="SNH461" s="47"/>
      <c r="SNI461" s="47"/>
      <c r="SNJ461" s="47"/>
      <c r="SNK461" s="47"/>
      <c r="SNL461" s="47"/>
      <c r="SNM461" s="47"/>
      <c r="SNN461" s="47"/>
      <c r="SNO461" s="47"/>
      <c r="SNP461" s="47"/>
      <c r="SNQ461" s="47"/>
      <c r="SNR461" s="47"/>
      <c r="SNS461" s="47"/>
      <c r="SNT461" s="47"/>
      <c r="SNU461" s="47"/>
      <c r="SNV461" s="47"/>
      <c r="SNW461" s="47"/>
      <c r="SNX461" s="47"/>
      <c r="SNY461" s="47"/>
      <c r="SNZ461" s="47"/>
      <c r="SOA461" s="47"/>
      <c r="SOB461" s="47"/>
      <c r="SOC461" s="47"/>
      <c r="SOD461" s="47"/>
      <c r="SOE461" s="47"/>
      <c r="SOF461" s="47"/>
      <c r="SOG461" s="47"/>
      <c r="SOH461" s="47"/>
      <c r="SOI461" s="47"/>
      <c r="SOJ461" s="47"/>
      <c r="SOK461" s="47"/>
      <c r="SOL461" s="47"/>
      <c r="SOM461" s="47"/>
      <c r="SON461" s="47"/>
      <c r="SOO461" s="47"/>
      <c r="SOP461" s="47"/>
      <c r="SOQ461" s="47"/>
      <c r="SOR461" s="47"/>
      <c r="SOS461" s="47"/>
      <c r="SOT461" s="47"/>
      <c r="SOU461" s="47"/>
      <c r="SOV461" s="47"/>
      <c r="SOW461" s="47"/>
      <c r="SOX461" s="47"/>
      <c r="SOY461" s="47"/>
      <c r="SOZ461" s="47"/>
      <c r="SPA461" s="47"/>
      <c r="SPB461" s="47"/>
      <c r="SPC461" s="47"/>
      <c r="SPD461" s="47"/>
      <c r="SPE461" s="47"/>
      <c r="SPF461" s="47"/>
      <c r="SPG461" s="47"/>
      <c r="SPH461" s="47"/>
      <c r="SPI461" s="47"/>
      <c r="SPJ461" s="47"/>
      <c r="SPK461" s="47"/>
      <c r="SPL461" s="47"/>
      <c r="SPM461" s="47"/>
      <c r="SPN461" s="47"/>
      <c r="SPO461" s="47"/>
      <c r="SPP461" s="47"/>
      <c r="SPQ461" s="47"/>
      <c r="SPR461" s="47"/>
      <c r="SPS461" s="47"/>
      <c r="SPT461" s="47"/>
      <c r="SPU461" s="47"/>
      <c r="SPV461" s="47"/>
      <c r="SPW461" s="47"/>
      <c r="SPX461" s="47"/>
      <c r="SPY461" s="47"/>
      <c r="SPZ461" s="47"/>
      <c r="SQA461" s="47"/>
      <c r="SQB461" s="47"/>
      <c r="SQC461" s="47"/>
      <c r="SQD461" s="47"/>
      <c r="SQE461" s="47"/>
      <c r="SQF461" s="47"/>
      <c r="SQG461" s="47"/>
      <c r="SQH461" s="47"/>
      <c r="SQI461" s="47"/>
      <c r="SQJ461" s="47"/>
      <c r="SQK461" s="47"/>
      <c r="SQL461" s="47"/>
      <c r="SQM461" s="47"/>
      <c r="SQN461" s="47"/>
      <c r="SQO461" s="47"/>
      <c r="SQP461" s="47"/>
      <c r="SQQ461" s="47"/>
      <c r="SQR461" s="47"/>
      <c r="SQS461" s="47"/>
      <c r="SQT461" s="47"/>
      <c r="SQU461" s="47"/>
      <c r="SQV461" s="47"/>
      <c r="SQW461" s="47"/>
      <c r="SQX461" s="47"/>
      <c r="SQY461" s="47"/>
      <c r="SQZ461" s="47"/>
      <c r="SRA461" s="47"/>
      <c r="SRB461" s="47"/>
      <c r="SRC461" s="47"/>
      <c r="SRD461" s="47"/>
      <c r="SRE461" s="47"/>
      <c r="SRF461" s="47"/>
      <c r="SRG461" s="47"/>
      <c r="SRH461" s="47"/>
      <c r="SRI461" s="47"/>
      <c r="SRJ461" s="47"/>
      <c r="SRK461" s="47"/>
      <c r="SRL461" s="47"/>
      <c r="SRM461" s="47"/>
      <c r="SRN461" s="47"/>
      <c r="SRO461" s="47"/>
      <c r="SRP461" s="47"/>
      <c r="SRQ461" s="47"/>
      <c r="SRR461" s="47"/>
      <c r="SRS461" s="47"/>
      <c r="SRT461" s="47"/>
      <c r="SRU461" s="47"/>
      <c r="SRV461" s="47"/>
      <c r="SRW461" s="47"/>
      <c r="SRX461" s="47"/>
      <c r="SRY461" s="47"/>
      <c r="SRZ461" s="47"/>
      <c r="SSA461" s="47"/>
      <c r="SSB461" s="47"/>
      <c r="SSC461" s="47"/>
      <c r="SSD461" s="47"/>
      <c r="SSE461" s="47"/>
      <c r="SSF461" s="47"/>
      <c r="SSG461" s="47"/>
      <c r="SSH461" s="47"/>
      <c r="SSI461" s="47"/>
      <c r="SSJ461" s="47"/>
      <c r="SSK461" s="47"/>
      <c r="SSL461" s="47"/>
      <c r="SSM461" s="47"/>
      <c r="SSN461" s="47"/>
      <c r="SSO461" s="47"/>
      <c r="SSP461" s="47"/>
      <c r="SSQ461" s="47"/>
      <c r="SSR461" s="47"/>
      <c r="SSS461" s="47"/>
      <c r="SST461" s="47"/>
      <c r="SSU461" s="47"/>
      <c r="SSV461" s="47"/>
      <c r="SSW461" s="47"/>
      <c r="SSX461" s="47"/>
      <c r="SSY461" s="47"/>
      <c r="SSZ461" s="47"/>
      <c r="STA461" s="47"/>
      <c r="STB461" s="47"/>
      <c r="STC461" s="47"/>
      <c r="STD461" s="47"/>
      <c r="STE461" s="47"/>
      <c r="STF461" s="47"/>
      <c r="STG461" s="47"/>
      <c r="STH461" s="47"/>
      <c r="STI461" s="47"/>
      <c r="STJ461" s="47"/>
      <c r="STK461" s="47"/>
      <c r="STL461" s="47"/>
      <c r="STM461" s="47"/>
      <c r="STN461" s="47"/>
      <c r="STO461" s="47"/>
      <c r="STP461" s="47"/>
      <c r="STQ461" s="47"/>
      <c r="STR461" s="47"/>
      <c r="STS461" s="47"/>
      <c r="STT461" s="47"/>
      <c r="STU461" s="47"/>
      <c r="STV461" s="47"/>
      <c r="STW461" s="47"/>
      <c r="STX461" s="47"/>
      <c r="STY461" s="47"/>
      <c r="STZ461" s="47"/>
      <c r="SUA461" s="47"/>
      <c r="SUB461" s="47"/>
      <c r="SUC461" s="47"/>
      <c r="SUD461" s="47"/>
      <c r="SUE461" s="47"/>
      <c r="SUF461" s="47"/>
      <c r="SUG461" s="47"/>
      <c r="SUH461" s="47"/>
      <c r="SUI461" s="47"/>
      <c r="SUJ461" s="47"/>
      <c r="SUK461" s="47"/>
      <c r="SUL461" s="47"/>
      <c r="SUM461" s="47"/>
      <c r="SUN461" s="47"/>
      <c r="SUO461" s="47"/>
      <c r="SUP461" s="47"/>
      <c r="SUQ461" s="47"/>
      <c r="SUR461" s="47"/>
      <c r="SUS461" s="47"/>
      <c r="SUT461" s="47"/>
      <c r="SUU461" s="47"/>
      <c r="SUV461" s="47"/>
      <c r="SUW461" s="47"/>
      <c r="SUX461" s="47"/>
      <c r="SUY461" s="47"/>
      <c r="SUZ461" s="47"/>
      <c r="SVA461" s="47"/>
      <c r="SVB461" s="47"/>
      <c r="SVC461" s="47"/>
      <c r="SVD461" s="47"/>
      <c r="SVE461" s="47"/>
      <c r="SVF461" s="47"/>
      <c r="SVG461" s="47"/>
      <c r="SVH461" s="47"/>
      <c r="SVI461" s="47"/>
      <c r="SVJ461" s="47"/>
      <c r="SVK461" s="47"/>
      <c r="SVL461" s="47"/>
      <c r="SVM461" s="47"/>
      <c r="SVN461" s="47"/>
      <c r="SVO461" s="47"/>
      <c r="SVP461" s="47"/>
      <c r="SVQ461" s="47"/>
      <c r="SVR461" s="47"/>
      <c r="SVS461" s="47"/>
      <c r="SVT461" s="47"/>
      <c r="SVU461" s="47"/>
      <c r="SVV461" s="47"/>
      <c r="SVW461" s="47"/>
      <c r="SVX461" s="47"/>
      <c r="SVY461" s="47"/>
      <c r="SVZ461" s="47"/>
      <c r="SWA461" s="47"/>
      <c r="SWB461" s="47"/>
      <c r="SWC461" s="47"/>
      <c r="SWD461" s="47"/>
      <c r="SWE461" s="47"/>
      <c r="SWF461" s="47"/>
      <c r="SWG461" s="47"/>
      <c r="SWH461" s="47"/>
      <c r="SWI461" s="47"/>
      <c r="SWJ461" s="47"/>
      <c r="SWK461" s="47"/>
      <c r="SWL461" s="47"/>
      <c r="SWM461" s="47"/>
      <c r="SWN461" s="47"/>
      <c r="SWO461" s="47"/>
      <c r="SWP461" s="47"/>
      <c r="SWQ461" s="47"/>
      <c r="SWR461" s="47"/>
      <c r="SWS461" s="47"/>
      <c r="SWT461" s="47"/>
      <c r="SWU461" s="47"/>
      <c r="SWV461" s="47"/>
      <c r="SWW461" s="47"/>
      <c r="SWX461" s="47"/>
      <c r="SWY461" s="47"/>
      <c r="SWZ461" s="47"/>
      <c r="SXA461" s="47"/>
      <c r="SXB461" s="47"/>
      <c r="SXC461" s="47"/>
      <c r="SXD461" s="47"/>
      <c r="SXE461" s="47"/>
      <c r="SXF461" s="47"/>
      <c r="SXG461" s="47"/>
      <c r="SXH461" s="47"/>
      <c r="SXI461" s="47"/>
      <c r="SXJ461" s="47"/>
      <c r="SXK461" s="47"/>
      <c r="SXL461" s="47"/>
      <c r="SXM461" s="47"/>
      <c r="SXN461" s="47"/>
      <c r="SXO461" s="47"/>
      <c r="SXP461" s="47"/>
      <c r="SXQ461" s="47"/>
      <c r="SXR461" s="47"/>
      <c r="SXS461" s="47"/>
      <c r="SXT461" s="47"/>
      <c r="SXU461" s="47"/>
      <c r="SXV461" s="47"/>
      <c r="SXW461" s="47"/>
      <c r="SXX461" s="47"/>
      <c r="SXY461" s="47"/>
      <c r="SXZ461" s="47"/>
      <c r="SYA461" s="47"/>
      <c r="SYB461" s="47"/>
      <c r="SYC461" s="47"/>
      <c r="SYD461" s="47"/>
      <c r="SYE461" s="47"/>
      <c r="SYF461" s="47"/>
      <c r="SYG461" s="47"/>
      <c r="SYH461" s="47"/>
      <c r="SYI461" s="47"/>
      <c r="SYJ461" s="47"/>
      <c r="SYK461" s="47"/>
      <c r="SYL461" s="47"/>
      <c r="SYM461" s="47"/>
      <c r="SYN461" s="47"/>
      <c r="SYO461" s="47"/>
      <c r="SYP461" s="47"/>
      <c r="SYQ461" s="47"/>
      <c r="SYR461" s="47"/>
      <c r="SYS461" s="47"/>
      <c r="SYT461" s="47"/>
      <c r="SYU461" s="47"/>
      <c r="SYV461" s="47"/>
      <c r="SYW461" s="47"/>
      <c r="SYX461" s="47"/>
      <c r="SYY461" s="47"/>
      <c r="SYZ461" s="47"/>
      <c r="SZA461" s="47"/>
      <c r="SZB461" s="47"/>
      <c r="SZC461" s="47"/>
      <c r="SZD461" s="47"/>
      <c r="SZE461" s="47"/>
      <c r="SZF461" s="47"/>
      <c r="SZG461" s="47"/>
      <c r="SZH461" s="47"/>
      <c r="SZI461" s="47"/>
      <c r="SZJ461" s="47"/>
      <c r="SZK461" s="47"/>
      <c r="SZL461" s="47"/>
      <c r="SZM461" s="47"/>
      <c r="SZN461" s="47"/>
      <c r="SZO461" s="47"/>
      <c r="SZP461" s="47"/>
      <c r="SZQ461" s="47"/>
      <c r="SZR461" s="47"/>
      <c r="SZS461" s="47"/>
      <c r="SZT461" s="47"/>
      <c r="SZU461" s="47"/>
      <c r="SZV461" s="47"/>
      <c r="SZW461" s="47"/>
      <c r="SZX461" s="47"/>
      <c r="SZY461" s="47"/>
      <c r="SZZ461" s="47"/>
      <c r="TAA461" s="47"/>
      <c r="TAB461" s="47"/>
      <c r="TAC461" s="47"/>
      <c r="TAD461" s="47"/>
      <c r="TAE461" s="47"/>
      <c r="TAF461" s="47"/>
      <c r="TAG461" s="47"/>
      <c r="TAH461" s="47"/>
      <c r="TAI461" s="47"/>
      <c r="TAJ461" s="47"/>
      <c r="TAK461" s="47"/>
      <c r="TAL461" s="47"/>
      <c r="TAM461" s="47"/>
      <c r="TAN461" s="47"/>
      <c r="TAO461" s="47"/>
      <c r="TAP461" s="47"/>
      <c r="TAQ461" s="47"/>
      <c r="TAR461" s="47"/>
      <c r="TAS461" s="47"/>
      <c r="TAT461" s="47"/>
      <c r="TAU461" s="47"/>
      <c r="TAV461" s="47"/>
      <c r="TAW461" s="47"/>
      <c r="TAX461" s="47"/>
      <c r="TAY461" s="47"/>
      <c r="TAZ461" s="47"/>
      <c r="TBA461" s="47"/>
      <c r="TBB461" s="47"/>
      <c r="TBC461" s="47"/>
      <c r="TBD461" s="47"/>
      <c r="TBE461" s="47"/>
      <c r="TBF461" s="47"/>
      <c r="TBG461" s="47"/>
      <c r="TBH461" s="47"/>
      <c r="TBI461" s="47"/>
      <c r="TBJ461" s="47"/>
      <c r="TBK461" s="47"/>
      <c r="TBL461" s="47"/>
      <c r="TBM461" s="47"/>
      <c r="TBN461" s="47"/>
      <c r="TBO461" s="47"/>
      <c r="TBP461" s="47"/>
      <c r="TBQ461" s="47"/>
      <c r="TBR461" s="47"/>
      <c r="TBS461" s="47"/>
      <c r="TBT461" s="47"/>
      <c r="TBU461" s="47"/>
      <c r="TBV461" s="47"/>
      <c r="TBW461" s="47"/>
      <c r="TBX461" s="47"/>
      <c r="TBY461" s="47"/>
      <c r="TBZ461" s="47"/>
      <c r="TCA461" s="47"/>
      <c r="TCB461" s="47"/>
      <c r="TCC461" s="47"/>
      <c r="TCD461" s="47"/>
      <c r="TCE461" s="47"/>
      <c r="TCF461" s="47"/>
      <c r="TCG461" s="47"/>
      <c r="TCH461" s="47"/>
      <c r="TCI461" s="47"/>
      <c r="TCJ461" s="47"/>
      <c r="TCK461" s="47"/>
      <c r="TCL461" s="47"/>
      <c r="TCM461" s="47"/>
      <c r="TCN461" s="47"/>
      <c r="TCO461" s="47"/>
      <c r="TCP461" s="47"/>
      <c r="TCQ461" s="47"/>
      <c r="TCR461" s="47"/>
      <c r="TCS461" s="47"/>
      <c r="TCT461" s="47"/>
      <c r="TCU461" s="47"/>
      <c r="TCV461" s="47"/>
      <c r="TCW461" s="47"/>
      <c r="TCX461" s="47"/>
      <c r="TCY461" s="47"/>
      <c r="TCZ461" s="47"/>
      <c r="TDA461" s="47"/>
      <c r="TDB461" s="47"/>
      <c r="TDC461" s="47"/>
      <c r="TDD461" s="47"/>
      <c r="TDE461" s="47"/>
      <c r="TDF461" s="47"/>
      <c r="TDG461" s="47"/>
      <c r="TDH461" s="47"/>
      <c r="TDI461" s="47"/>
      <c r="TDJ461" s="47"/>
      <c r="TDK461" s="47"/>
      <c r="TDL461" s="47"/>
      <c r="TDM461" s="47"/>
      <c r="TDN461" s="47"/>
      <c r="TDO461" s="47"/>
      <c r="TDP461" s="47"/>
      <c r="TDQ461" s="47"/>
      <c r="TDR461" s="47"/>
      <c r="TDS461" s="47"/>
      <c r="TDT461" s="47"/>
      <c r="TDU461" s="47"/>
      <c r="TDV461" s="47"/>
      <c r="TDW461" s="47"/>
      <c r="TDX461" s="47"/>
      <c r="TDY461" s="47"/>
      <c r="TDZ461" s="47"/>
      <c r="TEA461" s="47"/>
      <c r="TEB461" s="47"/>
      <c r="TEC461" s="47"/>
      <c r="TED461" s="47"/>
      <c r="TEE461" s="47"/>
      <c r="TEF461" s="47"/>
      <c r="TEG461" s="47"/>
      <c r="TEH461" s="47"/>
      <c r="TEI461" s="47"/>
      <c r="TEJ461" s="47"/>
      <c r="TEK461" s="47"/>
      <c r="TEL461" s="47"/>
      <c r="TEM461" s="47"/>
      <c r="TEN461" s="47"/>
      <c r="TEO461" s="47"/>
      <c r="TEP461" s="47"/>
      <c r="TEQ461" s="47"/>
      <c r="TER461" s="47"/>
      <c r="TES461" s="47"/>
      <c r="TET461" s="47"/>
      <c r="TEU461" s="47"/>
      <c r="TEV461" s="47"/>
      <c r="TEW461" s="47"/>
      <c r="TEX461" s="47"/>
      <c r="TEY461" s="47"/>
      <c r="TEZ461" s="47"/>
      <c r="TFA461" s="47"/>
      <c r="TFB461" s="47"/>
      <c r="TFC461" s="47"/>
      <c r="TFD461" s="47"/>
      <c r="TFE461" s="47"/>
      <c r="TFF461" s="47"/>
      <c r="TFG461" s="47"/>
      <c r="TFH461" s="47"/>
      <c r="TFI461" s="47"/>
      <c r="TFJ461" s="47"/>
      <c r="TFK461" s="47"/>
      <c r="TFL461" s="47"/>
      <c r="TFM461" s="47"/>
      <c r="TFN461" s="47"/>
      <c r="TFO461" s="47"/>
      <c r="TFP461" s="47"/>
      <c r="TFQ461" s="47"/>
      <c r="TFR461" s="47"/>
      <c r="TFS461" s="47"/>
      <c r="TFT461" s="47"/>
      <c r="TFU461" s="47"/>
      <c r="TFV461" s="47"/>
      <c r="TFW461" s="47"/>
      <c r="TFX461" s="47"/>
      <c r="TFY461" s="47"/>
      <c r="TFZ461" s="47"/>
      <c r="TGA461" s="47"/>
      <c r="TGB461" s="47"/>
      <c r="TGC461" s="47"/>
      <c r="TGD461" s="47"/>
      <c r="TGE461" s="47"/>
      <c r="TGF461" s="47"/>
      <c r="TGG461" s="47"/>
      <c r="TGH461" s="47"/>
      <c r="TGI461" s="47"/>
      <c r="TGJ461" s="47"/>
      <c r="TGK461" s="47"/>
      <c r="TGL461" s="47"/>
      <c r="TGM461" s="47"/>
      <c r="TGN461" s="47"/>
      <c r="TGO461" s="47"/>
      <c r="TGP461" s="47"/>
      <c r="TGQ461" s="47"/>
      <c r="TGR461" s="47"/>
      <c r="TGS461" s="47"/>
      <c r="TGT461" s="47"/>
      <c r="TGU461" s="47"/>
      <c r="TGV461" s="47"/>
      <c r="TGW461" s="47"/>
      <c r="TGX461" s="47"/>
      <c r="TGY461" s="47"/>
      <c r="TGZ461" s="47"/>
      <c r="THA461" s="47"/>
      <c r="THB461" s="47"/>
      <c r="THC461" s="47"/>
      <c r="THD461" s="47"/>
      <c r="THE461" s="47"/>
      <c r="THF461" s="47"/>
      <c r="THG461" s="47"/>
      <c r="THH461" s="47"/>
      <c r="THI461" s="47"/>
      <c r="THJ461" s="47"/>
      <c r="THK461" s="47"/>
      <c r="THL461" s="47"/>
      <c r="THM461" s="47"/>
      <c r="THN461" s="47"/>
      <c r="THO461" s="47"/>
      <c r="THP461" s="47"/>
      <c r="THQ461" s="47"/>
      <c r="THR461" s="47"/>
      <c r="THS461" s="47"/>
      <c r="THT461" s="47"/>
      <c r="THU461" s="47"/>
      <c r="THV461" s="47"/>
      <c r="THW461" s="47"/>
      <c r="THX461" s="47"/>
      <c r="THY461" s="47"/>
      <c r="THZ461" s="47"/>
      <c r="TIA461" s="47"/>
      <c r="TIB461" s="47"/>
      <c r="TIC461" s="47"/>
      <c r="TID461" s="47"/>
      <c r="TIE461" s="47"/>
      <c r="TIF461" s="47"/>
      <c r="TIG461" s="47"/>
      <c r="TIH461" s="47"/>
      <c r="TII461" s="47"/>
      <c r="TIJ461" s="47"/>
      <c r="TIK461" s="47"/>
      <c r="TIL461" s="47"/>
      <c r="TIM461" s="47"/>
      <c r="TIN461" s="47"/>
      <c r="TIO461" s="47"/>
      <c r="TIP461" s="47"/>
      <c r="TIQ461" s="47"/>
      <c r="TIR461" s="47"/>
      <c r="TIS461" s="47"/>
      <c r="TIT461" s="47"/>
      <c r="TIU461" s="47"/>
      <c r="TIV461" s="47"/>
      <c r="TIW461" s="47"/>
      <c r="TIX461" s="47"/>
      <c r="TIY461" s="47"/>
      <c r="TIZ461" s="47"/>
      <c r="TJA461" s="47"/>
      <c r="TJB461" s="47"/>
      <c r="TJC461" s="47"/>
      <c r="TJD461" s="47"/>
      <c r="TJE461" s="47"/>
      <c r="TJF461" s="47"/>
      <c r="TJG461" s="47"/>
      <c r="TJH461" s="47"/>
      <c r="TJI461" s="47"/>
      <c r="TJJ461" s="47"/>
      <c r="TJK461" s="47"/>
      <c r="TJL461" s="47"/>
      <c r="TJM461" s="47"/>
      <c r="TJN461" s="47"/>
      <c r="TJO461" s="47"/>
      <c r="TJP461" s="47"/>
      <c r="TJQ461" s="47"/>
      <c r="TJR461" s="47"/>
      <c r="TJS461" s="47"/>
      <c r="TJT461" s="47"/>
      <c r="TJU461" s="47"/>
      <c r="TJV461" s="47"/>
      <c r="TJW461" s="47"/>
      <c r="TJX461" s="47"/>
      <c r="TJY461" s="47"/>
      <c r="TJZ461" s="47"/>
      <c r="TKA461" s="47"/>
      <c r="TKB461" s="47"/>
      <c r="TKC461" s="47"/>
      <c r="TKD461" s="47"/>
      <c r="TKE461" s="47"/>
      <c r="TKF461" s="47"/>
      <c r="TKG461" s="47"/>
      <c r="TKH461" s="47"/>
      <c r="TKI461" s="47"/>
      <c r="TKJ461" s="47"/>
      <c r="TKK461" s="47"/>
      <c r="TKL461" s="47"/>
      <c r="TKM461" s="47"/>
      <c r="TKN461" s="47"/>
      <c r="TKO461" s="47"/>
      <c r="TKP461" s="47"/>
      <c r="TKQ461" s="47"/>
      <c r="TKR461" s="47"/>
      <c r="TKS461" s="47"/>
      <c r="TKT461" s="47"/>
      <c r="TKU461" s="47"/>
      <c r="TKV461" s="47"/>
      <c r="TKW461" s="47"/>
      <c r="TKX461" s="47"/>
      <c r="TKY461" s="47"/>
      <c r="TKZ461" s="47"/>
      <c r="TLA461" s="47"/>
      <c r="TLB461" s="47"/>
      <c r="TLC461" s="47"/>
      <c r="TLD461" s="47"/>
      <c r="TLE461" s="47"/>
      <c r="TLF461" s="47"/>
      <c r="TLG461" s="47"/>
      <c r="TLH461" s="47"/>
      <c r="TLI461" s="47"/>
      <c r="TLJ461" s="47"/>
      <c r="TLK461" s="47"/>
      <c r="TLL461" s="47"/>
      <c r="TLM461" s="47"/>
      <c r="TLN461" s="47"/>
      <c r="TLO461" s="47"/>
      <c r="TLP461" s="47"/>
      <c r="TLQ461" s="47"/>
      <c r="TLR461" s="47"/>
      <c r="TLS461" s="47"/>
      <c r="TLT461" s="47"/>
      <c r="TLU461" s="47"/>
      <c r="TLV461" s="47"/>
      <c r="TLW461" s="47"/>
      <c r="TLX461" s="47"/>
      <c r="TLY461" s="47"/>
      <c r="TLZ461" s="47"/>
      <c r="TMA461" s="47"/>
      <c r="TMB461" s="47"/>
      <c r="TMC461" s="47"/>
      <c r="TMD461" s="47"/>
      <c r="TME461" s="47"/>
      <c r="TMF461" s="47"/>
      <c r="TMG461" s="47"/>
      <c r="TMH461" s="47"/>
      <c r="TMI461" s="47"/>
      <c r="TMJ461" s="47"/>
      <c r="TMK461" s="47"/>
      <c r="TML461" s="47"/>
      <c r="TMM461" s="47"/>
      <c r="TMN461" s="47"/>
      <c r="TMO461" s="47"/>
      <c r="TMP461" s="47"/>
      <c r="TMQ461" s="47"/>
      <c r="TMR461" s="47"/>
      <c r="TMS461" s="47"/>
      <c r="TMT461" s="47"/>
      <c r="TMU461" s="47"/>
      <c r="TMV461" s="47"/>
      <c r="TMW461" s="47"/>
      <c r="TMX461" s="47"/>
      <c r="TMY461" s="47"/>
      <c r="TMZ461" s="47"/>
      <c r="TNA461" s="47"/>
      <c r="TNB461" s="47"/>
      <c r="TNC461" s="47"/>
      <c r="TND461" s="47"/>
      <c r="TNE461" s="47"/>
      <c r="TNF461" s="47"/>
      <c r="TNG461" s="47"/>
      <c r="TNH461" s="47"/>
      <c r="TNI461" s="47"/>
      <c r="TNJ461" s="47"/>
      <c r="TNK461" s="47"/>
      <c r="TNL461" s="47"/>
      <c r="TNM461" s="47"/>
      <c r="TNN461" s="47"/>
      <c r="TNO461" s="47"/>
      <c r="TNP461" s="47"/>
      <c r="TNQ461" s="47"/>
      <c r="TNR461" s="47"/>
      <c r="TNS461" s="47"/>
      <c r="TNT461" s="47"/>
      <c r="TNU461" s="47"/>
      <c r="TNV461" s="47"/>
      <c r="TNW461" s="47"/>
      <c r="TNX461" s="47"/>
      <c r="TNY461" s="47"/>
      <c r="TNZ461" s="47"/>
      <c r="TOA461" s="47"/>
      <c r="TOB461" s="47"/>
      <c r="TOC461" s="47"/>
      <c r="TOD461" s="47"/>
      <c r="TOE461" s="47"/>
      <c r="TOF461" s="47"/>
      <c r="TOG461" s="47"/>
      <c r="TOH461" s="47"/>
      <c r="TOI461" s="47"/>
      <c r="TOJ461" s="47"/>
      <c r="TOK461" s="47"/>
      <c r="TOL461" s="47"/>
      <c r="TOM461" s="47"/>
      <c r="TON461" s="47"/>
      <c r="TOO461" s="47"/>
      <c r="TOP461" s="47"/>
      <c r="TOQ461" s="47"/>
      <c r="TOR461" s="47"/>
      <c r="TOS461" s="47"/>
      <c r="TOT461" s="47"/>
      <c r="TOU461" s="47"/>
      <c r="TOV461" s="47"/>
      <c r="TOW461" s="47"/>
      <c r="TOX461" s="47"/>
      <c r="TOY461" s="47"/>
      <c r="TOZ461" s="47"/>
      <c r="TPA461" s="47"/>
      <c r="TPB461" s="47"/>
      <c r="TPC461" s="47"/>
      <c r="TPD461" s="47"/>
      <c r="TPE461" s="47"/>
      <c r="TPF461" s="47"/>
      <c r="TPG461" s="47"/>
      <c r="TPH461" s="47"/>
      <c r="TPI461" s="47"/>
      <c r="TPJ461" s="47"/>
      <c r="TPK461" s="47"/>
      <c r="TPL461" s="47"/>
      <c r="TPM461" s="47"/>
      <c r="TPN461" s="47"/>
      <c r="TPO461" s="47"/>
      <c r="TPP461" s="47"/>
      <c r="TPQ461" s="47"/>
      <c r="TPR461" s="47"/>
      <c r="TPS461" s="47"/>
      <c r="TPT461" s="47"/>
      <c r="TPU461" s="47"/>
      <c r="TPV461" s="47"/>
      <c r="TPW461" s="47"/>
      <c r="TPX461" s="47"/>
      <c r="TPY461" s="47"/>
      <c r="TPZ461" s="47"/>
      <c r="TQA461" s="47"/>
      <c r="TQB461" s="47"/>
      <c r="TQC461" s="47"/>
      <c r="TQD461" s="47"/>
      <c r="TQE461" s="47"/>
      <c r="TQF461" s="47"/>
      <c r="TQG461" s="47"/>
      <c r="TQH461" s="47"/>
      <c r="TQI461" s="47"/>
      <c r="TQJ461" s="47"/>
      <c r="TQK461" s="47"/>
      <c r="TQL461" s="47"/>
      <c r="TQM461" s="47"/>
      <c r="TQN461" s="47"/>
      <c r="TQO461" s="47"/>
      <c r="TQP461" s="47"/>
      <c r="TQQ461" s="47"/>
      <c r="TQR461" s="47"/>
      <c r="TQS461" s="47"/>
      <c r="TQT461" s="47"/>
      <c r="TQU461" s="47"/>
      <c r="TQV461" s="47"/>
      <c r="TQW461" s="47"/>
      <c r="TQX461" s="47"/>
      <c r="TQY461" s="47"/>
      <c r="TQZ461" s="47"/>
      <c r="TRA461" s="47"/>
      <c r="TRB461" s="47"/>
      <c r="TRC461" s="47"/>
      <c r="TRD461" s="47"/>
      <c r="TRE461" s="47"/>
      <c r="TRF461" s="47"/>
      <c r="TRG461" s="47"/>
      <c r="TRH461" s="47"/>
      <c r="TRI461" s="47"/>
      <c r="TRJ461" s="47"/>
      <c r="TRK461" s="47"/>
      <c r="TRL461" s="47"/>
      <c r="TRM461" s="47"/>
      <c r="TRN461" s="47"/>
      <c r="TRO461" s="47"/>
      <c r="TRP461" s="47"/>
      <c r="TRQ461" s="47"/>
      <c r="TRR461" s="47"/>
      <c r="TRS461" s="47"/>
      <c r="TRT461" s="47"/>
      <c r="TRU461" s="47"/>
      <c r="TRV461" s="47"/>
      <c r="TRW461" s="47"/>
      <c r="TRX461" s="47"/>
      <c r="TRY461" s="47"/>
      <c r="TRZ461" s="47"/>
      <c r="TSA461" s="47"/>
      <c r="TSB461" s="47"/>
      <c r="TSC461" s="47"/>
      <c r="TSD461" s="47"/>
      <c r="TSE461" s="47"/>
      <c r="TSF461" s="47"/>
      <c r="TSG461" s="47"/>
      <c r="TSH461" s="47"/>
      <c r="TSI461" s="47"/>
      <c r="TSJ461" s="47"/>
      <c r="TSK461" s="47"/>
      <c r="TSL461" s="47"/>
      <c r="TSM461" s="47"/>
      <c r="TSN461" s="47"/>
      <c r="TSO461" s="47"/>
      <c r="TSP461" s="47"/>
      <c r="TSQ461" s="47"/>
      <c r="TSR461" s="47"/>
      <c r="TSS461" s="47"/>
      <c r="TST461" s="47"/>
      <c r="TSU461" s="47"/>
      <c r="TSV461" s="47"/>
      <c r="TSW461" s="47"/>
      <c r="TSX461" s="47"/>
      <c r="TSY461" s="47"/>
      <c r="TSZ461" s="47"/>
      <c r="TTA461" s="47"/>
      <c r="TTB461" s="47"/>
      <c r="TTC461" s="47"/>
      <c r="TTD461" s="47"/>
      <c r="TTE461" s="47"/>
      <c r="TTF461" s="47"/>
      <c r="TTG461" s="47"/>
      <c r="TTH461" s="47"/>
      <c r="TTI461" s="47"/>
      <c r="TTJ461" s="47"/>
      <c r="TTK461" s="47"/>
      <c r="TTL461" s="47"/>
      <c r="TTM461" s="47"/>
      <c r="TTN461" s="47"/>
      <c r="TTO461" s="47"/>
      <c r="TTP461" s="47"/>
      <c r="TTQ461" s="47"/>
      <c r="TTR461" s="47"/>
      <c r="TTS461" s="47"/>
      <c r="TTT461" s="47"/>
      <c r="TTU461" s="47"/>
      <c r="TTV461" s="47"/>
      <c r="TTW461" s="47"/>
      <c r="TTX461" s="47"/>
      <c r="TTY461" s="47"/>
      <c r="TTZ461" s="47"/>
      <c r="TUA461" s="47"/>
      <c r="TUB461" s="47"/>
      <c r="TUC461" s="47"/>
      <c r="TUD461" s="47"/>
      <c r="TUE461" s="47"/>
      <c r="TUF461" s="47"/>
      <c r="TUG461" s="47"/>
      <c r="TUH461" s="47"/>
      <c r="TUI461" s="47"/>
      <c r="TUJ461" s="47"/>
      <c r="TUK461" s="47"/>
      <c r="TUL461" s="47"/>
      <c r="TUM461" s="47"/>
      <c r="TUN461" s="47"/>
      <c r="TUO461" s="47"/>
      <c r="TUP461" s="47"/>
      <c r="TUQ461" s="47"/>
      <c r="TUR461" s="47"/>
      <c r="TUS461" s="47"/>
      <c r="TUT461" s="47"/>
      <c r="TUU461" s="47"/>
      <c r="TUV461" s="47"/>
      <c r="TUW461" s="47"/>
      <c r="TUX461" s="47"/>
      <c r="TUY461" s="47"/>
      <c r="TUZ461" s="47"/>
      <c r="TVA461" s="47"/>
      <c r="TVB461" s="47"/>
      <c r="TVC461" s="47"/>
      <c r="TVD461" s="47"/>
      <c r="TVE461" s="47"/>
      <c r="TVF461" s="47"/>
      <c r="TVG461" s="47"/>
      <c r="TVH461" s="47"/>
      <c r="TVI461" s="47"/>
      <c r="TVJ461" s="47"/>
      <c r="TVK461" s="47"/>
      <c r="TVL461" s="47"/>
      <c r="TVM461" s="47"/>
      <c r="TVN461" s="47"/>
      <c r="TVO461" s="47"/>
      <c r="TVP461" s="47"/>
      <c r="TVQ461" s="47"/>
      <c r="TVR461" s="47"/>
      <c r="TVS461" s="47"/>
      <c r="TVT461" s="47"/>
      <c r="TVU461" s="47"/>
      <c r="TVV461" s="47"/>
      <c r="TVW461" s="47"/>
      <c r="TVX461" s="47"/>
      <c r="TVY461" s="47"/>
      <c r="TVZ461" s="47"/>
      <c r="TWA461" s="47"/>
      <c r="TWB461" s="47"/>
      <c r="TWC461" s="47"/>
      <c r="TWD461" s="47"/>
      <c r="TWE461" s="47"/>
      <c r="TWF461" s="47"/>
      <c r="TWG461" s="47"/>
      <c r="TWH461" s="47"/>
      <c r="TWI461" s="47"/>
      <c r="TWJ461" s="47"/>
      <c r="TWK461" s="47"/>
      <c r="TWL461" s="47"/>
      <c r="TWM461" s="47"/>
      <c r="TWN461" s="47"/>
      <c r="TWO461" s="47"/>
      <c r="TWP461" s="47"/>
      <c r="TWQ461" s="47"/>
      <c r="TWR461" s="47"/>
      <c r="TWS461" s="47"/>
      <c r="TWT461" s="47"/>
      <c r="TWU461" s="47"/>
      <c r="TWV461" s="47"/>
      <c r="TWW461" s="47"/>
      <c r="TWX461" s="47"/>
      <c r="TWY461" s="47"/>
      <c r="TWZ461" s="47"/>
      <c r="TXA461" s="47"/>
      <c r="TXB461" s="47"/>
      <c r="TXC461" s="47"/>
      <c r="TXD461" s="47"/>
      <c r="TXE461" s="47"/>
      <c r="TXF461" s="47"/>
      <c r="TXG461" s="47"/>
      <c r="TXH461" s="47"/>
      <c r="TXI461" s="47"/>
      <c r="TXJ461" s="47"/>
      <c r="TXK461" s="47"/>
      <c r="TXL461" s="47"/>
      <c r="TXM461" s="47"/>
      <c r="TXN461" s="47"/>
      <c r="TXO461" s="47"/>
      <c r="TXP461" s="47"/>
      <c r="TXQ461" s="47"/>
      <c r="TXR461" s="47"/>
      <c r="TXS461" s="47"/>
      <c r="TXT461" s="47"/>
      <c r="TXU461" s="47"/>
      <c r="TXV461" s="47"/>
      <c r="TXW461" s="47"/>
      <c r="TXX461" s="47"/>
      <c r="TXY461" s="47"/>
      <c r="TXZ461" s="47"/>
      <c r="TYA461" s="47"/>
      <c r="TYB461" s="47"/>
      <c r="TYC461" s="47"/>
      <c r="TYD461" s="47"/>
      <c r="TYE461" s="47"/>
      <c r="TYF461" s="47"/>
      <c r="TYG461" s="47"/>
      <c r="TYH461" s="47"/>
      <c r="TYI461" s="47"/>
      <c r="TYJ461" s="47"/>
      <c r="TYK461" s="47"/>
      <c r="TYL461" s="47"/>
      <c r="TYM461" s="47"/>
      <c r="TYN461" s="47"/>
      <c r="TYO461" s="47"/>
      <c r="TYP461" s="47"/>
      <c r="TYQ461" s="47"/>
      <c r="TYR461" s="47"/>
      <c r="TYS461" s="47"/>
      <c r="TYT461" s="47"/>
      <c r="TYU461" s="47"/>
      <c r="TYV461" s="47"/>
      <c r="TYW461" s="47"/>
      <c r="TYX461" s="47"/>
      <c r="TYY461" s="47"/>
      <c r="TYZ461" s="47"/>
      <c r="TZA461" s="47"/>
      <c r="TZB461" s="47"/>
      <c r="TZC461" s="47"/>
      <c r="TZD461" s="47"/>
      <c r="TZE461" s="47"/>
      <c r="TZF461" s="47"/>
      <c r="TZG461" s="47"/>
      <c r="TZH461" s="47"/>
      <c r="TZI461" s="47"/>
      <c r="TZJ461" s="47"/>
      <c r="TZK461" s="47"/>
      <c r="TZL461" s="47"/>
      <c r="TZM461" s="47"/>
      <c r="TZN461" s="47"/>
      <c r="TZO461" s="47"/>
      <c r="TZP461" s="47"/>
      <c r="TZQ461" s="47"/>
      <c r="TZR461" s="47"/>
      <c r="TZS461" s="47"/>
      <c r="TZT461" s="47"/>
      <c r="TZU461" s="47"/>
      <c r="TZV461" s="47"/>
      <c r="TZW461" s="47"/>
      <c r="TZX461" s="47"/>
      <c r="TZY461" s="47"/>
      <c r="TZZ461" s="47"/>
      <c r="UAA461" s="47"/>
      <c r="UAB461" s="47"/>
      <c r="UAC461" s="47"/>
      <c r="UAD461" s="47"/>
      <c r="UAE461" s="47"/>
      <c r="UAF461" s="47"/>
      <c r="UAG461" s="47"/>
      <c r="UAH461" s="47"/>
      <c r="UAI461" s="47"/>
      <c r="UAJ461" s="47"/>
      <c r="UAK461" s="47"/>
      <c r="UAL461" s="47"/>
      <c r="UAM461" s="47"/>
      <c r="UAN461" s="47"/>
      <c r="UAO461" s="47"/>
      <c r="UAP461" s="47"/>
      <c r="UAQ461" s="47"/>
      <c r="UAR461" s="47"/>
      <c r="UAS461" s="47"/>
      <c r="UAT461" s="47"/>
      <c r="UAU461" s="47"/>
      <c r="UAV461" s="47"/>
      <c r="UAW461" s="47"/>
      <c r="UAX461" s="47"/>
      <c r="UAY461" s="47"/>
      <c r="UAZ461" s="47"/>
      <c r="UBA461" s="47"/>
      <c r="UBB461" s="47"/>
      <c r="UBC461" s="47"/>
      <c r="UBD461" s="47"/>
      <c r="UBE461" s="47"/>
      <c r="UBF461" s="47"/>
      <c r="UBG461" s="47"/>
      <c r="UBH461" s="47"/>
      <c r="UBI461" s="47"/>
      <c r="UBJ461" s="47"/>
      <c r="UBK461" s="47"/>
      <c r="UBL461" s="47"/>
      <c r="UBM461" s="47"/>
      <c r="UBN461" s="47"/>
      <c r="UBO461" s="47"/>
      <c r="UBP461" s="47"/>
      <c r="UBQ461" s="47"/>
      <c r="UBR461" s="47"/>
      <c r="UBS461" s="47"/>
      <c r="UBT461" s="47"/>
      <c r="UBU461" s="47"/>
      <c r="UBV461" s="47"/>
      <c r="UBW461" s="47"/>
      <c r="UBX461" s="47"/>
      <c r="UBY461" s="47"/>
      <c r="UBZ461" s="47"/>
      <c r="UCA461" s="47"/>
      <c r="UCB461" s="47"/>
      <c r="UCC461" s="47"/>
      <c r="UCD461" s="47"/>
      <c r="UCE461" s="47"/>
      <c r="UCF461" s="47"/>
      <c r="UCG461" s="47"/>
      <c r="UCH461" s="47"/>
      <c r="UCI461" s="47"/>
      <c r="UCJ461" s="47"/>
      <c r="UCK461" s="47"/>
      <c r="UCL461" s="47"/>
      <c r="UCM461" s="47"/>
      <c r="UCN461" s="47"/>
      <c r="UCO461" s="47"/>
      <c r="UCP461" s="47"/>
      <c r="UCQ461" s="47"/>
      <c r="UCR461" s="47"/>
      <c r="UCS461" s="47"/>
      <c r="UCT461" s="47"/>
      <c r="UCU461" s="47"/>
      <c r="UCV461" s="47"/>
      <c r="UCW461" s="47"/>
      <c r="UCX461" s="47"/>
      <c r="UCY461" s="47"/>
      <c r="UCZ461" s="47"/>
      <c r="UDA461" s="47"/>
      <c r="UDB461" s="47"/>
      <c r="UDC461" s="47"/>
      <c r="UDD461" s="47"/>
      <c r="UDE461" s="47"/>
      <c r="UDF461" s="47"/>
      <c r="UDG461" s="47"/>
      <c r="UDH461" s="47"/>
      <c r="UDI461" s="47"/>
      <c r="UDJ461" s="47"/>
      <c r="UDK461" s="47"/>
      <c r="UDL461" s="47"/>
      <c r="UDM461" s="47"/>
      <c r="UDN461" s="47"/>
      <c r="UDO461" s="47"/>
      <c r="UDP461" s="47"/>
      <c r="UDQ461" s="47"/>
      <c r="UDR461" s="47"/>
      <c r="UDS461" s="47"/>
      <c r="UDT461" s="47"/>
      <c r="UDU461" s="47"/>
      <c r="UDV461" s="47"/>
      <c r="UDW461" s="47"/>
      <c r="UDX461" s="47"/>
      <c r="UDY461" s="47"/>
      <c r="UDZ461" s="47"/>
      <c r="UEA461" s="47"/>
      <c r="UEB461" s="47"/>
      <c r="UEC461" s="47"/>
      <c r="UED461" s="47"/>
      <c r="UEE461" s="47"/>
      <c r="UEF461" s="47"/>
      <c r="UEG461" s="47"/>
      <c r="UEH461" s="47"/>
      <c r="UEI461" s="47"/>
      <c r="UEJ461" s="47"/>
      <c r="UEK461" s="47"/>
      <c r="UEL461" s="47"/>
      <c r="UEM461" s="47"/>
      <c r="UEN461" s="47"/>
      <c r="UEO461" s="47"/>
      <c r="UEP461" s="47"/>
      <c r="UEQ461" s="47"/>
      <c r="UER461" s="47"/>
      <c r="UES461" s="47"/>
      <c r="UET461" s="47"/>
      <c r="UEU461" s="47"/>
      <c r="UEV461" s="47"/>
      <c r="UEW461" s="47"/>
      <c r="UEX461" s="47"/>
      <c r="UEY461" s="47"/>
      <c r="UEZ461" s="47"/>
      <c r="UFA461" s="47"/>
      <c r="UFB461" s="47"/>
      <c r="UFC461" s="47"/>
      <c r="UFD461" s="47"/>
      <c r="UFE461" s="47"/>
      <c r="UFF461" s="47"/>
      <c r="UFG461" s="47"/>
      <c r="UFH461" s="47"/>
      <c r="UFI461" s="47"/>
      <c r="UFJ461" s="47"/>
      <c r="UFK461" s="47"/>
      <c r="UFL461" s="47"/>
      <c r="UFM461" s="47"/>
      <c r="UFN461" s="47"/>
      <c r="UFO461" s="47"/>
      <c r="UFP461" s="47"/>
      <c r="UFQ461" s="47"/>
      <c r="UFR461" s="47"/>
      <c r="UFS461" s="47"/>
      <c r="UFT461" s="47"/>
      <c r="UFU461" s="47"/>
      <c r="UFV461" s="47"/>
      <c r="UFW461" s="47"/>
      <c r="UFX461" s="47"/>
      <c r="UFY461" s="47"/>
      <c r="UFZ461" s="47"/>
      <c r="UGA461" s="47"/>
      <c r="UGB461" s="47"/>
      <c r="UGC461" s="47"/>
      <c r="UGD461" s="47"/>
      <c r="UGE461" s="47"/>
      <c r="UGF461" s="47"/>
      <c r="UGG461" s="47"/>
      <c r="UGH461" s="47"/>
      <c r="UGI461" s="47"/>
      <c r="UGJ461" s="47"/>
      <c r="UGK461" s="47"/>
      <c r="UGL461" s="47"/>
      <c r="UGM461" s="47"/>
      <c r="UGN461" s="47"/>
      <c r="UGO461" s="47"/>
      <c r="UGP461" s="47"/>
      <c r="UGQ461" s="47"/>
      <c r="UGR461" s="47"/>
      <c r="UGS461" s="47"/>
      <c r="UGT461" s="47"/>
      <c r="UGU461" s="47"/>
      <c r="UGV461" s="47"/>
      <c r="UGW461" s="47"/>
      <c r="UGX461" s="47"/>
      <c r="UGY461" s="47"/>
      <c r="UGZ461" s="47"/>
      <c r="UHA461" s="47"/>
      <c r="UHB461" s="47"/>
      <c r="UHC461" s="47"/>
      <c r="UHD461" s="47"/>
      <c r="UHE461" s="47"/>
      <c r="UHF461" s="47"/>
      <c r="UHG461" s="47"/>
      <c r="UHH461" s="47"/>
      <c r="UHI461" s="47"/>
      <c r="UHJ461" s="47"/>
      <c r="UHK461" s="47"/>
      <c r="UHL461" s="47"/>
      <c r="UHM461" s="47"/>
      <c r="UHN461" s="47"/>
      <c r="UHO461" s="47"/>
      <c r="UHP461" s="47"/>
      <c r="UHQ461" s="47"/>
      <c r="UHR461" s="47"/>
      <c r="UHS461" s="47"/>
      <c r="UHT461" s="47"/>
      <c r="UHU461" s="47"/>
      <c r="UHV461" s="47"/>
      <c r="UHW461" s="47"/>
      <c r="UHX461" s="47"/>
      <c r="UHY461" s="47"/>
      <c r="UHZ461" s="47"/>
      <c r="UIA461" s="47"/>
      <c r="UIB461" s="47"/>
      <c r="UIC461" s="47"/>
      <c r="UID461" s="47"/>
      <c r="UIE461" s="47"/>
      <c r="UIF461" s="47"/>
      <c r="UIG461" s="47"/>
      <c r="UIH461" s="47"/>
      <c r="UII461" s="47"/>
      <c r="UIJ461" s="47"/>
      <c r="UIK461" s="47"/>
      <c r="UIL461" s="47"/>
      <c r="UIM461" s="47"/>
      <c r="UIN461" s="47"/>
      <c r="UIO461" s="47"/>
      <c r="UIP461" s="47"/>
      <c r="UIQ461" s="47"/>
      <c r="UIR461" s="47"/>
      <c r="UIS461" s="47"/>
      <c r="UIT461" s="47"/>
      <c r="UIU461" s="47"/>
      <c r="UIV461" s="47"/>
      <c r="UIW461" s="47"/>
      <c r="UIX461" s="47"/>
      <c r="UIY461" s="47"/>
      <c r="UIZ461" s="47"/>
      <c r="UJA461" s="47"/>
      <c r="UJB461" s="47"/>
      <c r="UJC461" s="47"/>
      <c r="UJD461" s="47"/>
      <c r="UJE461" s="47"/>
      <c r="UJF461" s="47"/>
      <c r="UJG461" s="47"/>
      <c r="UJH461" s="47"/>
      <c r="UJI461" s="47"/>
      <c r="UJJ461" s="47"/>
      <c r="UJK461" s="47"/>
      <c r="UJL461" s="47"/>
      <c r="UJM461" s="47"/>
      <c r="UJN461" s="47"/>
      <c r="UJO461" s="47"/>
      <c r="UJP461" s="47"/>
      <c r="UJQ461" s="47"/>
      <c r="UJR461" s="47"/>
      <c r="UJS461" s="47"/>
      <c r="UJT461" s="47"/>
      <c r="UJU461" s="47"/>
      <c r="UJV461" s="47"/>
      <c r="UJW461" s="47"/>
      <c r="UJX461" s="47"/>
      <c r="UJY461" s="47"/>
      <c r="UJZ461" s="47"/>
      <c r="UKA461" s="47"/>
      <c r="UKB461" s="47"/>
      <c r="UKC461" s="47"/>
      <c r="UKD461" s="47"/>
      <c r="UKE461" s="47"/>
      <c r="UKF461" s="47"/>
      <c r="UKG461" s="47"/>
      <c r="UKH461" s="47"/>
      <c r="UKI461" s="47"/>
      <c r="UKJ461" s="47"/>
      <c r="UKK461" s="47"/>
      <c r="UKL461" s="47"/>
      <c r="UKM461" s="47"/>
      <c r="UKN461" s="47"/>
      <c r="UKO461" s="47"/>
      <c r="UKP461" s="47"/>
      <c r="UKQ461" s="47"/>
      <c r="UKR461" s="47"/>
      <c r="UKS461" s="47"/>
      <c r="UKT461" s="47"/>
      <c r="UKU461" s="47"/>
      <c r="UKV461" s="47"/>
      <c r="UKW461" s="47"/>
      <c r="UKX461" s="47"/>
      <c r="UKY461" s="47"/>
      <c r="UKZ461" s="47"/>
      <c r="ULA461" s="47"/>
      <c r="ULB461" s="47"/>
      <c r="ULC461" s="47"/>
      <c r="ULD461" s="47"/>
      <c r="ULE461" s="47"/>
      <c r="ULF461" s="47"/>
      <c r="ULG461" s="47"/>
      <c r="ULH461" s="47"/>
      <c r="ULI461" s="47"/>
      <c r="ULJ461" s="47"/>
      <c r="ULK461" s="47"/>
      <c r="ULL461" s="47"/>
      <c r="ULM461" s="47"/>
      <c r="ULN461" s="47"/>
      <c r="ULO461" s="47"/>
      <c r="ULP461" s="47"/>
      <c r="ULQ461" s="47"/>
      <c r="ULR461" s="47"/>
      <c r="ULS461" s="47"/>
      <c r="ULT461" s="47"/>
      <c r="ULU461" s="47"/>
      <c r="ULV461" s="47"/>
      <c r="ULW461" s="47"/>
      <c r="ULX461" s="47"/>
      <c r="ULY461" s="47"/>
      <c r="ULZ461" s="47"/>
      <c r="UMA461" s="47"/>
      <c r="UMB461" s="47"/>
      <c r="UMC461" s="47"/>
      <c r="UMD461" s="47"/>
      <c r="UME461" s="47"/>
      <c r="UMF461" s="47"/>
      <c r="UMG461" s="47"/>
      <c r="UMH461" s="47"/>
      <c r="UMI461" s="47"/>
      <c r="UMJ461" s="47"/>
      <c r="UMK461" s="47"/>
      <c r="UML461" s="47"/>
      <c r="UMM461" s="47"/>
      <c r="UMN461" s="47"/>
      <c r="UMO461" s="47"/>
      <c r="UMP461" s="47"/>
      <c r="UMQ461" s="47"/>
      <c r="UMR461" s="47"/>
      <c r="UMS461" s="47"/>
      <c r="UMT461" s="47"/>
      <c r="UMU461" s="47"/>
      <c r="UMV461" s="47"/>
      <c r="UMW461" s="47"/>
      <c r="UMX461" s="47"/>
      <c r="UMY461" s="47"/>
      <c r="UMZ461" s="47"/>
      <c r="UNA461" s="47"/>
      <c r="UNB461" s="47"/>
      <c r="UNC461" s="47"/>
      <c r="UND461" s="47"/>
      <c r="UNE461" s="47"/>
      <c r="UNF461" s="47"/>
      <c r="UNG461" s="47"/>
      <c r="UNH461" s="47"/>
      <c r="UNI461" s="47"/>
      <c r="UNJ461" s="47"/>
      <c r="UNK461" s="47"/>
      <c r="UNL461" s="47"/>
      <c r="UNM461" s="47"/>
      <c r="UNN461" s="47"/>
      <c r="UNO461" s="47"/>
      <c r="UNP461" s="47"/>
      <c r="UNQ461" s="47"/>
      <c r="UNR461" s="47"/>
      <c r="UNS461" s="47"/>
      <c r="UNT461" s="47"/>
      <c r="UNU461" s="47"/>
      <c r="UNV461" s="47"/>
      <c r="UNW461" s="47"/>
      <c r="UNX461" s="47"/>
      <c r="UNY461" s="47"/>
      <c r="UNZ461" s="47"/>
      <c r="UOA461" s="47"/>
      <c r="UOB461" s="47"/>
      <c r="UOC461" s="47"/>
      <c r="UOD461" s="47"/>
      <c r="UOE461" s="47"/>
      <c r="UOF461" s="47"/>
      <c r="UOG461" s="47"/>
      <c r="UOH461" s="47"/>
      <c r="UOI461" s="47"/>
      <c r="UOJ461" s="47"/>
      <c r="UOK461" s="47"/>
      <c r="UOL461" s="47"/>
      <c r="UOM461" s="47"/>
      <c r="UON461" s="47"/>
      <c r="UOO461" s="47"/>
      <c r="UOP461" s="47"/>
      <c r="UOQ461" s="47"/>
      <c r="UOR461" s="47"/>
      <c r="UOS461" s="47"/>
      <c r="UOT461" s="47"/>
      <c r="UOU461" s="47"/>
      <c r="UOV461" s="47"/>
      <c r="UOW461" s="47"/>
      <c r="UOX461" s="47"/>
      <c r="UOY461" s="47"/>
      <c r="UOZ461" s="47"/>
      <c r="UPA461" s="47"/>
      <c r="UPB461" s="47"/>
      <c r="UPC461" s="47"/>
      <c r="UPD461" s="47"/>
      <c r="UPE461" s="47"/>
      <c r="UPF461" s="47"/>
      <c r="UPG461" s="47"/>
      <c r="UPH461" s="47"/>
      <c r="UPI461" s="47"/>
      <c r="UPJ461" s="47"/>
      <c r="UPK461" s="47"/>
      <c r="UPL461" s="47"/>
      <c r="UPM461" s="47"/>
      <c r="UPN461" s="47"/>
      <c r="UPO461" s="47"/>
      <c r="UPP461" s="47"/>
      <c r="UPQ461" s="47"/>
      <c r="UPR461" s="47"/>
      <c r="UPS461" s="47"/>
      <c r="UPT461" s="47"/>
      <c r="UPU461" s="47"/>
      <c r="UPV461" s="47"/>
      <c r="UPW461" s="47"/>
      <c r="UPX461" s="47"/>
      <c r="UPY461" s="47"/>
      <c r="UPZ461" s="47"/>
      <c r="UQA461" s="47"/>
      <c r="UQB461" s="47"/>
      <c r="UQC461" s="47"/>
      <c r="UQD461" s="47"/>
      <c r="UQE461" s="47"/>
      <c r="UQF461" s="47"/>
      <c r="UQG461" s="47"/>
      <c r="UQH461" s="47"/>
      <c r="UQI461" s="47"/>
      <c r="UQJ461" s="47"/>
      <c r="UQK461" s="47"/>
      <c r="UQL461" s="47"/>
      <c r="UQM461" s="47"/>
      <c r="UQN461" s="47"/>
      <c r="UQO461" s="47"/>
      <c r="UQP461" s="47"/>
      <c r="UQQ461" s="47"/>
      <c r="UQR461" s="47"/>
      <c r="UQS461" s="47"/>
      <c r="UQT461" s="47"/>
      <c r="UQU461" s="47"/>
      <c r="UQV461" s="47"/>
      <c r="UQW461" s="47"/>
      <c r="UQX461" s="47"/>
      <c r="UQY461" s="47"/>
      <c r="UQZ461" s="47"/>
      <c r="URA461" s="47"/>
      <c r="URB461" s="47"/>
      <c r="URC461" s="47"/>
      <c r="URD461" s="47"/>
      <c r="URE461" s="47"/>
      <c r="URF461" s="47"/>
      <c r="URG461" s="47"/>
      <c r="URH461" s="47"/>
      <c r="URI461" s="47"/>
      <c r="URJ461" s="47"/>
      <c r="URK461" s="47"/>
      <c r="URL461" s="47"/>
      <c r="URM461" s="47"/>
      <c r="URN461" s="47"/>
      <c r="URO461" s="47"/>
      <c r="URP461" s="47"/>
      <c r="URQ461" s="47"/>
      <c r="URR461" s="47"/>
      <c r="URS461" s="47"/>
      <c r="URT461" s="47"/>
      <c r="URU461" s="47"/>
      <c r="URV461" s="47"/>
      <c r="URW461" s="47"/>
      <c r="URX461" s="47"/>
      <c r="URY461" s="47"/>
      <c r="URZ461" s="47"/>
      <c r="USA461" s="47"/>
      <c r="USB461" s="47"/>
      <c r="USC461" s="47"/>
      <c r="USD461" s="47"/>
      <c r="USE461" s="47"/>
      <c r="USF461" s="47"/>
      <c r="USG461" s="47"/>
      <c r="USH461" s="47"/>
      <c r="USI461" s="47"/>
      <c r="USJ461" s="47"/>
      <c r="USK461" s="47"/>
      <c r="USL461" s="47"/>
      <c r="USM461" s="47"/>
      <c r="USN461" s="47"/>
      <c r="USO461" s="47"/>
      <c r="USP461" s="47"/>
      <c r="USQ461" s="47"/>
      <c r="USR461" s="47"/>
      <c r="USS461" s="47"/>
      <c r="UST461" s="47"/>
      <c r="USU461" s="47"/>
      <c r="USV461" s="47"/>
      <c r="USW461" s="47"/>
      <c r="USX461" s="47"/>
      <c r="USY461" s="47"/>
      <c r="USZ461" s="47"/>
      <c r="UTA461" s="47"/>
      <c r="UTB461" s="47"/>
      <c r="UTC461" s="47"/>
      <c r="UTD461" s="47"/>
      <c r="UTE461" s="47"/>
      <c r="UTF461" s="47"/>
      <c r="UTG461" s="47"/>
      <c r="UTH461" s="47"/>
      <c r="UTI461" s="47"/>
      <c r="UTJ461" s="47"/>
      <c r="UTK461" s="47"/>
      <c r="UTL461" s="47"/>
      <c r="UTM461" s="47"/>
      <c r="UTN461" s="47"/>
      <c r="UTO461" s="47"/>
      <c r="UTP461" s="47"/>
      <c r="UTQ461" s="47"/>
      <c r="UTR461" s="47"/>
      <c r="UTS461" s="47"/>
      <c r="UTT461" s="47"/>
      <c r="UTU461" s="47"/>
      <c r="UTV461" s="47"/>
      <c r="UTW461" s="47"/>
      <c r="UTX461" s="47"/>
      <c r="UTY461" s="47"/>
      <c r="UTZ461" s="47"/>
      <c r="UUA461" s="47"/>
      <c r="UUB461" s="47"/>
      <c r="UUC461" s="47"/>
      <c r="UUD461" s="47"/>
      <c r="UUE461" s="47"/>
      <c r="UUF461" s="47"/>
      <c r="UUG461" s="47"/>
      <c r="UUH461" s="47"/>
      <c r="UUI461" s="47"/>
      <c r="UUJ461" s="47"/>
      <c r="UUK461" s="47"/>
      <c r="UUL461" s="47"/>
      <c r="UUM461" s="47"/>
      <c r="UUN461" s="47"/>
      <c r="UUO461" s="47"/>
      <c r="UUP461" s="47"/>
      <c r="UUQ461" s="47"/>
      <c r="UUR461" s="47"/>
      <c r="UUS461" s="47"/>
      <c r="UUT461" s="47"/>
      <c r="UUU461" s="47"/>
      <c r="UUV461" s="47"/>
      <c r="UUW461" s="47"/>
      <c r="UUX461" s="47"/>
      <c r="UUY461" s="47"/>
      <c r="UUZ461" s="47"/>
      <c r="UVA461" s="47"/>
      <c r="UVB461" s="47"/>
      <c r="UVC461" s="47"/>
      <c r="UVD461" s="47"/>
      <c r="UVE461" s="47"/>
      <c r="UVF461" s="47"/>
      <c r="UVG461" s="47"/>
      <c r="UVH461" s="47"/>
      <c r="UVI461" s="47"/>
      <c r="UVJ461" s="47"/>
      <c r="UVK461" s="47"/>
      <c r="UVL461" s="47"/>
      <c r="UVM461" s="47"/>
      <c r="UVN461" s="47"/>
      <c r="UVO461" s="47"/>
      <c r="UVP461" s="47"/>
      <c r="UVQ461" s="47"/>
      <c r="UVR461" s="47"/>
      <c r="UVS461" s="47"/>
      <c r="UVT461" s="47"/>
      <c r="UVU461" s="47"/>
      <c r="UVV461" s="47"/>
      <c r="UVW461" s="47"/>
      <c r="UVX461" s="47"/>
      <c r="UVY461" s="47"/>
      <c r="UVZ461" s="47"/>
      <c r="UWA461" s="47"/>
      <c r="UWB461" s="47"/>
      <c r="UWC461" s="47"/>
      <c r="UWD461" s="47"/>
      <c r="UWE461" s="47"/>
      <c r="UWF461" s="47"/>
      <c r="UWG461" s="47"/>
      <c r="UWH461" s="47"/>
      <c r="UWI461" s="47"/>
      <c r="UWJ461" s="47"/>
      <c r="UWK461" s="47"/>
      <c r="UWL461" s="47"/>
      <c r="UWM461" s="47"/>
      <c r="UWN461" s="47"/>
      <c r="UWO461" s="47"/>
      <c r="UWP461" s="47"/>
      <c r="UWQ461" s="47"/>
      <c r="UWR461" s="47"/>
      <c r="UWS461" s="47"/>
      <c r="UWT461" s="47"/>
      <c r="UWU461" s="47"/>
      <c r="UWV461" s="47"/>
      <c r="UWW461" s="47"/>
      <c r="UWX461" s="47"/>
      <c r="UWY461" s="47"/>
      <c r="UWZ461" s="47"/>
      <c r="UXA461" s="47"/>
      <c r="UXB461" s="47"/>
      <c r="UXC461" s="47"/>
      <c r="UXD461" s="47"/>
      <c r="UXE461" s="47"/>
      <c r="UXF461" s="47"/>
      <c r="UXG461" s="47"/>
      <c r="UXH461" s="47"/>
      <c r="UXI461" s="47"/>
      <c r="UXJ461" s="47"/>
      <c r="UXK461" s="47"/>
      <c r="UXL461" s="47"/>
      <c r="UXM461" s="47"/>
      <c r="UXN461" s="47"/>
      <c r="UXO461" s="47"/>
      <c r="UXP461" s="47"/>
      <c r="UXQ461" s="47"/>
      <c r="UXR461" s="47"/>
      <c r="UXS461" s="47"/>
      <c r="UXT461" s="47"/>
      <c r="UXU461" s="47"/>
      <c r="UXV461" s="47"/>
      <c r="UXW461" s="47"/>
      <c r="UXX461" s="47"/>
      <c r="UXY461" s="47"/>
      <c r="UXZ461" s="47"/>
      <c r="UYA461" s="47"/>
      <c r="UYB461" s="47"/>
      <c r="UYC461" s="47"/>
      <c r="UYD461" s="47"/>
      <c r="UYE461" s="47"/>
      <c r="UYF461" s="47"/>
      <c r="UYG461" s="47"/>
      <c r="UYH461" s="47"/>
      <c r="UYI461" s="47"/>
      <c r="UYJ461" s="47"/>
      <c r="UYK461" s="47"/>
      <c r="UYL461" s="47"/>
      <c r="UYM461" s="47"/>
      <c r="UYN461" s="47"/>
      <c r="UYO461" s="47"/>
      <c r="UYP461" s="47"/>
      <c r="UYQ461" s="47"/>
      <c r="UYR461" s="47"/>
      <c r="UYS461" s="47"/>
      <c r="UYT461" s="47"/>
      <c r="UYU461" s="47"/>
      <c r="UYV461" s="47"/>
      <c r="UYW461" s="47"/>
      <c r="UYX461" s="47"/>
      <c r="UYY461" s="47"/>
      <c r="UYZ461" s="47"/>
      <c r="UZA461" s="47"/>
      <c r="UZB461" s="47"/>
      <c r="UZC461" s="47"/>
      <c r="UZD461" s="47"/>
      <c r="UZE461" s="47"/>
      <c r="UZF461" s="47"/>
      <c r="UZG461" s="47"/>
      <c r="UZH461" s="47"/>
      <c r="UZI461" s="47"/>
      <c r="UZJ461" s="47"/>
      <c r="UZK461" s="47"/>
      <c r="UZL461" s="47"/>
      <c r="UZM461" s="47"/>
      <c r="UZN461" s="47"/>
      <c r="UZO461" s="47"/>
      <c r="UZP461" s="47"/>
      <c r="UZQ461" s="47"/>
      <c r="UZR461" s="47"/>
      <c r="UZS461" s="47"/>
      <c r="UZT461" s="47"/>
      <c r="UZU461" s="47"/>
      <c r="UZV461" s="47"/>
      <c r="UZW461" s="47"/>
      <c r="UZX461" s="47"/>
      <c r="UZY461" s="47"/>
      <c r="UZZ461" s="47"/>
      <c r="VAA461" s="47"/>
      <c r="VAB461" s="47"/>
      <c r="VAC461" s="47"/>
      <c r="VAD461" s="47"/>
      <c r="VAE461" s="47"/>
      <c r="VAF461" s="47"/>
      <c r="VAG461" s="47"/>
      <c r="VAH461" s="47"/>
      <c r="VAI461" s="47"/>
      <c r="VAJ461" s="47"/>
      <c r="VAK461" s="47"/>
      <c r="VAL461" s="47"/>
      <c r="VAM461" s="47"/>
      <c r="VAN461" s="47"/>
      <c r="VAO461" s="47"/>
      <c r="VAP461" s="47"/>
      <c r="VAQ461" s="47"/>
      <c r="VAR461" s="47"/>
      <c r="VAS461" s="47"/>
      <c r="VAT461" s="47"/>
      <c r="VAU461" s="47"/>
      <c r="VAV461" s="47"/>
      <c r="VAW461" s="47"/>
      <c r="VAX461" s="47"/>
      <c r="VAY461" s="47"/>
      <c r="VAZ461" s="47"/>
      <c r="VBA461" s="47"/>
      <c r="VBB461" s="47"/>
      <c r="VBC461" s="47"/>
      <c r="VBD461" s="47"/>
      <c r="VBE461" s="47"/>
      <c r="VBF461" s="47"/>
      <c r="VBG461" s="47"/>
      <c r="VBH461" s="47"/>
      <c r="VBI461" s="47"/>
      <c r="VBJ461" s="47"/>
      <c r="VBK461" s="47"/>
      <c r="VBL461" s="47"/>
      <c r="VBM461" s="47"/>
      <c r="VBN461" s="47"/>
      <c r="VBO461" s="47"/>
      <c r="VBP461" s="47"/>
      <c r="VBQ461" s="47"/>
      <c r="VBR461" s="47"/>
      <c r="VBS461" s="47"/>
      <c r="VBT461" s="47"/>
      <c r="VBU461" s="47"/>
      <c r="VBV461" s="47"/>
      <c r="VBW461" s="47"/>
      <c r="VBX461" s="47"/>
      <c r="VBY461" s="47"/>
      <c r="VBZ461" s="47"/>
      <c r="VCA461" s="47"/>
      <c r="VCB461" s="47"/>
      <c r="VCC461" s="47"/>
      <c r="VCD461" s="47"/>
      <c r="VCE461" s="47"/>
      <c r="VCF461" s="47"/>
      <c r="VCG461" s="47"/>
      <c r="VCH461" s="47"/>
      <c r="VCI461" s="47"/>
      <c r="VCJ461" s="47"/>
      <c r="VCK461" s="47"/>
      <c r="VCL461" s="47"/>
      <c r="VCM461" s="47"/>
      <c r="VCN461" s="47"/>
      <c r="VCO461" s="47"/>
      <c r="VCP461" s="47"/>
      <c r="VCQ461" s="47"/>
      <c r="VCR461" s="47"/>
      <c r="VCS461" s="47"/>
      <c r="VCT461" s="47"/>
      <c r="VCU461" s="47"/>
      <c r="VCV461" s="47"/>
      <c r="VCW461" s="47"/>
      <c r="VCX461" s="47"/>
      <c r="VCY461" s="47"/>
      <c r="VCZ461" s="47"/>
      <c r="VDA461" s="47"/>
      <c r="VDB461" s="47"/>
      <c r="VDC461" s="47"/>
      <c r="VDD461" s="47"/>
      <c r="VDE461" s="47"/>
      <c r="VDF461" s="47"/>
      <c r="VDG461" s="47"/>
      <c r="VDH461" s="47"/>
      <c r="VDI461" s="47"/>
      <c r="VDJ461" s="47"/>
      <c r="VDK461" s="47"/>
      <c r="VDL461" s="47"/>
      <c r="VDM461" s="47"/>
      <c r="VDN461" s="47"/>
      <c r="VDO461" s="47"/>
      <c r="VDP461" s="47"/>
      <c r="VDQ461" s="47"/>
      <c r="VDR461" s="47"/>
      <c r="VDS461" s="47"/>
      <c r="VDT461" s="47"/>
      <c r="VDU461" s="47"/>
      <c r="VDV461" s="47"/>
      <c r="VDW461" s="47"/>
      <c r="VDX461" s="47"/>
      <c r="VDY461" s="47"/>
      <c r="VDZ461" s="47"/>
      <c r="VEA461" s="47"/>
      <c r="VEB461" s="47"/>
      <c r="VEC461" s="47"/>
      <c r="VED461" s="47"/>
      <c r="VEE461" s="47"/>
      <c r="VEF461" s="47"/>
      <c r="VEG461" s="47"/>
      <c r="VEH461" s="47"/>
      <c r="VEI461" s="47"/>
      <c r="VEJ461" s="47"/>
      <c r="VEK461" s="47"/>
      <c r="VEL461" s="47"/>
      <c r="VEM461" s="47"/>
      <c r="VEN461" s="47"/>
      <c r="VEO461" s="47"/>
      <c r="VEP461" s="47"/>
      <c r="VEQ461" s="47"/>
      <c r="VER461" s="47"/>
      <c r="VES461" s="47"/>
      <c r="VET461" s="47"/>
      <c r="VEU461" s="47"/>
      <c r="VEV461" s="47"/>
      <c r="VEW461" s="47"/>
      <c r="VEX461" s="47"/>
      <c r="VEY461" s="47"/>
      <c r="VEZ461" s="47"/>
      <c r="VFA461" s="47"/>
      <c r="VFB461" s="47"/>
      <c r="VFC461" s="47"/>
      <c r="VFD461" s="47"/>
      <c r="VFE461" s="47"/>
      <c r="VFF461" s="47"/>
      <c r="VFG461" s="47"/>
      <c r="VFH461" s="47"/>
      <c r="VFI461" s="47"/>
      <c r="VFJ461" s="47"/>
      <c r="VFK461" s="47"/>
      <c r="VFL461" s="47"/>
      <c r="VFM461" s="47"/>
      <c r="VFN461" s="47"/>
      <c r="VFO461" s="47"/>
      <c r="VFP461" s="47"/>
      <c r="VFQ461" s="47"/>
      <c r="VFR461" s="47"/>
      <c r="VFS461" s="47"/>
      <c r="VFT461" s="47"/>
      <c r="VFU461" s="47"/>
      <c r="VFV461" s="47"/>
      <c r="VFW461" s="47"/>
      <c r="VFX461" s="47"/>
      <c r="VFY461" s="47"/>
      <c r="VFZ461" s="47"/>
      <c r="VGA461" s="47"/>
      <c r="VGB461" s="47"/>
      <c r="VGC461" s="47"/>
      <c r="VGD461" s="47"/>
      <c r="VGE461" s="47"/>
      <c r="VGF461" s="47"/>
      <c r="VGG461" s="47"/>
      <c r="VGH461" s="47"/>
      <c r="VGI461" s="47"/>
      <c r="VGJ461" s="47"/>
      <c r="VGK461" s="47"/>
      <c r="VGL461" s="47"/>
      <c r="VGM461" s="47"/>
      <c r="VGN461" s="47"/>
      <c r="VGO461" s="47"/>
      <c r="VGP461" s="47"/>
      <c r="VGQ461" s="47"/>
      <c r="VGR461" s="47"/>
      <c r="VGS461" s="47"/>
      <c r="VGT461" s="47"/>
      <c r="VGU461" s="47"/>
      <c r="VGV461" s="47"/>
      <c r="VGW461" s="47"/>
      <c r="VGX461" s="47"/>
      <c r="VGY461" s="47"/>
      <c r="VGZ461" s="47"/>
      <c r="VHA461" s="47"/>
      <c r="VHB461" s="47"/>
      <c r="VHC461" s="47"/>
      <c r="VHD461" s="47"/>
      <c r="VHE461" s="47"/>
      <c r="VHF461" s="47"/>
      <c r="VHG461" s="47"/>
      <c r="VHH461" s="47"/>
      <c r="VHI461" s="47"/>
      <c r="VHJ461" s="47"/>
      <c r="VHK461" s="47"/>
      <c r="VHL461" s="47"/>
      <c r="VHM461" s="47"/>
      <c r="VHN461" s="47"/>
      <c r="VHO461" s="47"/>
      <c r="VHP461" s="47"/>
      <c r="VHQ461" s="47"/>
      <c r="VHR461" s="47"/>
      <c r="VHS461" s="47"/>
      <c r="VHT461" s="47"/>
      <c r="VHU461" s="47"/>
      <c r="VHV461" s="47"/>
      <c r="VHW461" s="47"/>
      <c r="VHX461" s="47"/>
      <c r="VHY461" s="47"/>
      <c r="VHZ461" s="47"/>
      <c r="VIA461" s="47"/>
      <c r="VIB461" s="47"/>
      <c r="VIC461" s="47"/>
      <c r="VID461" s="47"/>
      <c r="VIE461" s="47"/>
      <c r="VIF461" s="47"/>
      <c r="VIG461" s="47"/>
      <c r="VIH461" s="47"/>
      <c r="VII461" s="47"/>
      <c r="VIJ461" s="47"/>
      <c r="VIK461" s="47"/>
      <c r="VIL461" s="47"/>
      <c r="VIM461" s="47"/>
      <c r="VIN461" s="47"/>
      <c r="VIO461" s="47"/>
      <c r="VIP461" s="47"/>
      <c r="VIQ461" s="47"/>
      <c r="VIR461" s="47"/>
      <c r="VIS461" s="47"/>
      <c r="VIT461" s="47"/>
      <c r="VIU461" s="47"/>
      <c r="VIV461" s="47"/>
      <c r="VIW461" s="47"/>
      <c r="VIX461" s="47"/>
      <c r="VIY461" s="47"/>
      <c r="VIZ461" s="47"/>
      <c r="VJA461" s="47"/>
      <c r="VJB461" s="47"/>
      <c r="VJC461" s="47"/>
      <c r="VJD461" s="47"/>
      <c r="VJE461" s="47"/>
      <c r="VJF461" s="47"/>
      <c r="VJG461" s="47"/>
      <c r="VJH461" s="47"/>
      <c r="VJI461" s="47"/>
      <c r="VJJ461" s="47"/>
      <c r="VJK461" s="47"/>
      <c r="VJL461" s="47"/>
      <c r="VJM461" s="47"/>
      <c r="VJN461" s="47"/>
      <c r="VJO461" s="47"/>
      <c r="VJP461" s="47"/>
      <c r="VJQ461" s="47"/>
      <c r="VJR461" s="47"/>
      <c r="VJS461" s="47"/>
      <c r="VJT461" s="47"/>
      <c r="VJU461" s="47"/>
      <c r="VJV461" s="47"/>
      <c r="VJW461" s="47"/>
      <c r="VJX461" s="47"/>
      <c r="VJY461" s="47"/>
      <c r="VJZ461" s="47"/>
      <c r="VKA461" s="47"/>
      <c r="VKB461" s="47"/>
      <c r="VKC461" s="47"/>
      <c r="VKD461" s="47"/>
      <c r="VKE461" s="47"/>
      <c r="VKF461" s="47"/>
      <c r="VKG461" s="47"/>
      <c r="VKH461" s="47"/>
      <c r="VKI461" s="47"/>
      <c r="VKJ461" s="47"/>
      <c r="VKK461" s="47"/>
      <c r="VKL461" s="47"/>
      <c r="VKM461" s="47"/>
      <c r="VKN461" s="47"/>
      <c r="VKO461" s="47"/>
      <c r="VKP461" s="47"/>
      <c r="VKQ461" s="47"/>
      <c r="VKR461" s="47"/>
      <c r="VKS461" s="47"/>
      <c r="VKT461" s="47"/>
      <c r="VKU461" s="47"/>
      <c r="VKV461" s="47"/>
      <c r="VKW461" s="47"/>
      <c r="VKX461" s="47"/>
      <c r="VKY461" s="47"/>
      <c r="VKZ461" s="47"/>
      <c r="VLA461" s="47"/>
      <c r="VLB461" s="47"/>
      <c r="VLC461" s="47"/>
      <c r="VLD461" s="47"/>
      <c r="VLE461" s="47"/>
      <c r="VLF461" s="47"/>
      <c r="VLG461" s="47"/>
      <c r="VLH461" s="47"/>
      <c r="VLI461" s="47"/>
      <c r="VLJ461" s="47"/>
      <c r="VLK461" s="47"/>
      <c r="VLL461" s="47"/>
      <c r="VLM461" s="47"/>
      <c r="VLN461" s="47"/>
      <c r="VLO461" s="47"/>
      <c r="VLP461" s="47"/>
      <c r="VLQ461" s="47"/>
      <c r="VLR461" s="47"/>
      <c r="VLS461" s="47"/>
      <c r="VLT461" s="47"/>
      <c r="VLU461" s="47"/>
      <c r="VLV461" s="47"/>
      <c r="VLW461" s="47"/>
      <c r="VLX461" s="47"/>
      <c r="VLY461" s="47"/>
      <c r="VLZ461" s="47"/>
      <c r="VMA461" s="47"/>
      <c r="VMB461" s="47"/>
      <c r="VMC461" s="47"/>
      <c r="VMD461" s="47"/>
      <c r="VME461" s="47"/>
      <c r="VMF461" s="47"/>
      <c r="VMG461" s="47"/>
      <c r="VMH461" s="47"/>
      <c r="VMI461" s="47"/>
      <c r="VMJ461" s="47"/>
      <c r="VMK461" s="47"/>
      <c r="VML461" s="47"/>
      <c r="VMM461" s="47"/>
      <c r="VMN461" s="47"/>
      <c r="VMO461" s="47"/>
      <c r="VMP461" s="47"/>
      <c r="VMQ461" s="47"/>
      <c r="VMR461" s="47"/>
      <c r="VMS461" s="47"/>
      <c r="VMT461" s="47"/>
      <c r="VMU461" s="47"/>
      <c r="VMV461" s="47"/>
      <c r="VMW461" s="47"/>
      <c r="VMX461" s="47"/>
      <c r="VMY461" s="47"/>
      <c r="VMZ461" s="47"/>
      <c r="VNA461" s="47"/>
      <c r="VNB461" s="47"/>
      <c r="VNC461" s="47"/>
      <c r="VND461" s="47"/>
      <c r="VNE461" s="47"/>
      <c r="VNF461" s="47"/>
      <c r="VNG461" s="47"/>
      <c r="VNH461" s="47"/>
      <c r="VNI461" s="47"/>
      <c r="VNJ461" s="47"/>
      <c r="VNK461" s="47"/>
      <c r="VNL461" s="47"/>
      <c r="VNM461" s="47"/>
      <c r="VNN461" s="47"/>
      <c r="VNO461" s="47"/>
      <c r="VNP461" s="47"/>
      <c r="VNQ461" s="47"/>
      <c r="VNR461" s="47"/>
      <c r="VNS461" s="47"/>
      <c r="VNT461" s="47"/>
      <c r="VNU461" s="47"/>
      <c r="VNV461" s="47"/>
      <c r="VNW461" s="47"/>
      <c r="VNX461" s="47"/>
      <c r="VNY461" s="47"/>
      <c r="VNZ461" s="47"/>
      <c r="VOA461" s="47"/>
      <c r="VOB461" s="47"/>
      <c r="VOC461" s="47"/>
      <c r="VOD461" s="47"/>
      <c r="VOE461" s="47"/>
      <c r="VOF461" s="47"/>
      <c r="VOG461" s="47"/>
      <c r="VOH461" s="47"/>
      <c r="VOI461" s="47"/>
      <c r="VOJ461" s="47"/>
      <c r="VOK461" s="47"/>
      <c r="VOL461" s="47"/>
      <c r="VOM461" s="47"/>
      <c r="VON461" s="47"/>
      <c r="VOO461" s="47"/>
      <c r="VOP461" s="47"/>
      <c r="VOQ461" s="47"/>
      <c r="VOR461" s="47"/>
      <c r="VOS461" s="47"/>
      <c r="VOT461" s="47"/>
      <c r="VOU461" s="47"/>
      <c r="VOV461" s="47"/>
      <c r="VOW461" s="47"/>
      <c r="VOX461" s="47"/>
      <c r="VOY461" s="47"/>
      <c r="VOZ461" s="47"/>
      <c r="VPA461" s="47"/>
      <c r="VPB461" s="47"/>
      <c r="VPC461" s="47"/>
      <c r="VPD461" s="47"/>
      <c r="VPE461" s="47"/>
      <c r="VPF461" s="47"/>
      <c r="VPG461" s="47"/>
      <c r="VPH461" s="47"/>
      <c r="VPI461" s="47"/>
      <c r="VPJ461" s="47"/>
      <c r="VPK461" s="47"/>
      <c r="VPL461" s="47"/>
      <c r="VPM461" s="47"/>
      <c r="VPN461" s="47"/>
      <c r="VPO461" s="47"/>
      <c r="VPP461" s="47"/>
      <c r="VPQ461" s="47"/>
      <c r="VPR461" s="47"/>
      <c r="VPS461" s="47"/>
      <c r="VPT461" s="47"/>
      <c r="VPU461" s="47"/>
      <c r="VPV461" s="47"/>
      <c r="VPW461" s="47"/>
      <c r="VPX461" s="47"/>
      <c r="VPY461" s="47"/>
      <c r="VPZ461" s="47"/>
      <c r="VQA461" s="47"/>
      <c r="VQB461" s="47"/>
      <c r="VQC461" s="47"/>
      <c r="VQD461" s="47"/>
      <c r="VQE461" s="47"/>
      <c r="VQF461" s="47"/>
      <c r="VQG461" s="47"/>
      <c r="VQH461" s="47"/>
      <c r="VQI461" s="47"/>
      <c r="VQJ461" s="47"/>
      <c r="VQK461" s="47"/>
      <c r="VQL461" s="47"/>
      <c r="VQM461" s="47"/>
      <c r="VQN461" s="47"/>
      <c r="VQO461" s="47"/>
      <c r="VQP461" s="47"/>
      <c r="VQQ461" s="47"/>
      <c r="VQR461" s="47"/>
      <c r="VQS461" s="47"/>
      <c r="VQT461" s="47"/>
      <c r="VQU461" s="47"/>
      <c r="VQV461" s="47"/>
      <c r="VQW461" s="47"/>
      <c r="VQX461" s="47"/>
      <c r="VQY461" s="47"/>
      <c r="VQZ461" s="47"/>
      <c r="VRA461" s="47"/>
      <c r="VRB461" s="47"/>
      <c r="VRC461" s="47"/>
      <c r="VRD461" s="47"/>
      <c r="VRE461" s="47"/>
      <c r="VRF461" s="47"/>
      <c r="VRG461" s="47"/>
      <c r="VRH461" s="47"/>
      <c r="VRI461" s="47"/>
      <c r="VRJ461" s="47"/>
      <c r="VRK461" s="47"/>
      <c r="VRL461" s="47"/>
      <c r="VRM461" s="47"/>
      <c r="VRN461" s="47"/>
      <c r="VRO461" s="47"/>
      <c r="VRP461" s="47"/>
      <c r="VRQ461" s="47"/>
      <c r="VRR461" s="47"/>
      <c r="VRS461" s="47"/>
      <c r="VRT461" s="47"/>
      <c r="VRU461" s="47"/>
      <c r="VRV461" s="47"/>
      <c r="VRW461" s="47"/>
      <c r="VRX461" s="47"/>
      <c r="VRY461" s="47"/>
      <c r="VRZ461" s="47"/>
      <c r="VSA461" s="47"/>
      <c r="VSB461" s="47"/>
      <c r="VSC461" s="47"/>
      <c r="VSD461" s="47"/>
      <c r="VSE461" s="47"/>
      <c r="VSF461" s="47"/>
      <c r="VSG461" s="47"/>
      <c r="VSH461" s="47"/>
      <c r="VSI461" s="47"/>
      <c r="VSJ461" s="47"/>
      <c r="VSK461" s="47"/>
      <c r="VSL461" s="47"/>
      <c r="VSM461" s="47"/>
      <c r="VSN461" s="47"/>
      <c r="VSO461" s="47"/>
      <c r="VSP461" s="47"/>
      <c r="VSQ461" s="47"/>
      <c r="VSR461" s="47"/>
      <c r="VSS461" s="47"/>
      <c r="VST461" s="47"/>
      <c r="VSU461" s="47"/>
      <c r="VSV461" s="47"/>
      <c r="VSW461" s="47"/>
      <c r="VSX461" s="47"/>
      <c r="VSY461" s="47"/>
      <c r="VSZ461" s="47"/>
      <c r="VTA461" s="47"/>
      <c r="VTB461" s="47"/>
      <c r="VTC461" s="47"/>
      <c r="VTD461" s="47"/>
      <c r="VTE461" s="47"/>
      <c r="VTF461" s="47"/>
      <c r="VTG461" s="47"/>
      <c r="VTH461" s="47"/>
      <c r="VTI461" s="47"/>
      <c r="VTJ461" s="47"/>
      <c r="VTK461" s="47"/>
      <c r="VTL461" s="47"/>
      <c r="VTM461" s="47"/>
      <c r="VTN461" s="47"/>
      <c r="VTO461" s="47"/>
      <c r="VTP461" s="47"/>
      <c r="VTQ461" s="47"/>
      <c r="VTR461" s="47"/>
      <c r="VTS461" s="47"/>
      <c r="VTT461" s="47"/>
      <c r="VTU461" s="47"/>
      <c r="VTV461" s="47"/>
      <c r="VTW461" s="47"/>
      <c r="VTX461" s="47"/>
      <c r="VTY461" s="47"/>
      <c r="VTZ461" s="47"/>
      <c r="VUA461" s="47"/>
      <c r="VUB461" s="47"/>
      <c r="VUC461" s="47"/>
      <c r="VUD461" s="47"/>
      <c r="VUE461" s="47"/>
      <c r="VUF461" s="47"/>
      <c r="VUG461" s="47"/>
      <c r="VUH461" s="47"/>
      <c r="VUI461" s="47"/>
      <c r="VUJ461" s="47"/>
      <c r="VUK461" s="47"/>
      <c r="VUL461" s="47"/>
      <c r="VUM461" s="47"/>
      <c r="VUN461" s="47"/>
      <c r="VUO461" s="47"/>
      <c r="VUP461" s="47"/>
      <c r="VUQ461" s="47"/>
      <c r="VUR461" s="47"/>
      <c r="VUS461" s="47"/>
      <c r="VUT461" s="47"/>
      <c r="VUU461" s="47"/>
      <c r="VUV461" s="47"/>
      <c r="VUW461" s="47"/>
      <c r="VUX461" s="47"/>
      <c r="VUY461" s="47"/>
      <c r="VUZ461" s="47"/>
      <c r="VVA461" s="47"/>
      <c r="VVB461" s="47"/>
      <c r="VVC461" s="47"/>
      <c r="VVD461" s="47"/>
      <c r="VVE461" s="47"/>
      <c r="VVF461" s="47"/>
      <c r="VVG461" s="47"/>
      <c r="VVH461" s="47"/>
      <c r="VVI461" s="47"/>
      <c r="VVJ461" s="47"/>
      <c r="VVK461" s="47"/>
      <c r="VVL461" s="47"/>
      <c r="VVM461" s="47"/>
      <c r="VVN461" s="47"/>
      <c r="VVO461" s="47"/>
      <c r="VVP461" s="47"/>
      <c r="VVQ461" s="47"/>
      <c r="VVR461" s="47"/>
      <c r="VVS461" s="47"/>
      <c r="VVT461" s="47"/>
      <c r="VVU461" s="47"/>
      <c r="VVV461" s="47"/>
      <c r="VVW461" s="47"/>
      <c r="VVX461" s="47"/>
      <c r="VVY461" s="47"/>
      <c r="VVZ461" s="47"/>
      <c r="VWA461" s="47"/>
      <c r="VWB461" s="47"/>
      <c r="VWC461" s="47"/>
      <c r="VWD461" s="47"/>
      <c r="VWE461" s="47"/>
      <c r="VWF461" s="47"/>
      <c r="VWG461" s="47"/>
      <c r="VWH461" s="47"/>
      <c r="VWI461" s="47"/>
      <c r="VWJ461" s="47"/>
      <c r="VWK461" s="47"/>
      <c r="VWL461" s="47"/>
      <c r="VWM461" s="47"/>
      <c r="VWN461" s="47"/>
      <c r="VWO461" s="47"/>
      <c r="VWP461" s="47"/>
      <c r="VWQ461" s="47"/>
      <c r="VWR461" s="47"/>
      <c r="VWS461" s="47"/>
      <c r="VWT461" s="47"/>
      <c r="VWU461" s="47"/>
      <c r="VWV461" s="47"/>
      <c r="VWW461" s="47"/>
      <c r="VWX461" s="47"/>
      <c r="VWY461" s="47"/>
      <c r="VWZ461" s="47"/>
      <c r="VXA461" s="47"/>
      <c r="VXB461" s="47"/>
      <c r="VXC461" s="47"/>
      <c r="VXD461" s="47"/>
      <c r="VXE461" s="47"/>
      <c r="VXF461" s="47"/>
      <c r="VXG461" s="47"/>
      <c r="VXH461" s="47"/>
      <c r="VXI461" s="47"/>
      <c r="VXJ461" s="47"/>
      <c r="VXK461" s="47"/>
      <c r="VXL461" s="47"/>
      <c r="VXM461" s="47"/>
      <c r="VXN461" s="47"/>
      <c r="VXO461" s="47"/>
      <c r="VXP461" s="47"/>
      <c r="VXQ461" s="47"/>
      <c r="VXR461" s="47"/>
      <c r="VXS461" s="47"/>
      <c r="VXT461" s="47"/>
      <c r="VXU461" s="47"/>
      <c r="VXV461" s="47"/>
      <c r="VXW461" s="47"/>
      <c r="VXX461" s="47"/>
      <c r="VXY461" s="47"/>
      <c r="VXZ461" s="47"/>
      <c r="VYA461" s="47"/>
      <c r="VYB461" s="47"/>
      <c r="VYC461" s="47"/>
      <c r="VYD461" s="47"/>
      <c r="VYE461" s="47"/>
      <c r="VYF461" s="47"/>
      <c r="VYG461" s="47"/>
      <c r="VYH461" s="47"/>
      <c r="VYI461" s="47"/>
      <c r="VYJ461" s="47"/>
      <c r="VYK461" s="47"/>
      <c r="VYL461" s="47"/>
      <c r="VYM461" s="47"/>
      <c r="VYN461" s="47"/>
      <c r="VYO461" s="47"/>
      <c r="VYP461" s="47"/>
      <c r="VYQ461" s="47"/>
      <c r="VYR461" s="47"/>
      <c r="VYS461" s="47"/>
      <c r="VYT461" s="47"/>
      <c r="VYU461" s="47"/>
      <c r="VYV461" s="47"/>
      <c r="VYW461" s="47"/>
      <c r="VYX461" s="47"/>
      <c r="VYY461" s="47"/>
      <c r="VYZ461" s="47"/>
      <c r="VZA461" s="47"/>
      <c r="VZB461" s="47"/>
      <c r="VZC461" s="47"/>
      <c r="VZD461" s="47"/>
      <c r="VZE461" s="47"/>
      <c r="VZF461" s="47"/>
      <c r="VZG461" s="47"/>
      <c r="VZH461" s="47"/>
      <c r="VZI461" s="47"/>
      <c r="VZJ461" s="47"/>
      <c r="VZK461" s="47"/>
      <c r="VZL461" s="47"/>
      <c r="VZM461" s="47"/>
      <c r="VZN461" s="47"/>
      <c r="VZO461" s="47"/>
      <c r="VZP461" s="47"/>
      <c r="VZQ461" s="47"/>
      <c r="VZR461" s="47"/>
      <c r="VZS461" s="47"/>
      <c r="VZT461" s="47"/>
      <c r="VZU461" s="47"/>
      <c r="VZV461" s="47"/>
      <c r="VZW461" s="47"/>
      <c r="VZX461" s="47"/>
      <c r="VZY461" s="47"/>
      <c r="VZZ461" s="47"/>
      <c r="WAA461" s="47"/>
      <c r="WAB461" s="47"/>
      <c r="WAC461" s="47"/>
      <c r="WAD461" s="47"/>
      <c r="WAE461" s="47"/>
      <c r="WAF461" s="47"/>
      <c r="WAG461" s="47"/>
      <c r="WAH461" s="47"/>
      <c r="WAI461" s="47"/>
      <c r="WAJ461" s="47"/>
      <c r="WAK461" s="47"/>
      <c r="WAL461" s="47"/>
      <c r="WAM461" s="47"/>
      <c r="WAN461" s="47"/>
      <c r="WAO461" s="47"/>
      <c r="WAP461" s="47"/>
      <c r="WAQ461" s="47"/>
      <c r="WAR461" s="47"/>
      <c r="WAS461" s="47"/>
      <c r="WAT461" s="47"/>
      <c r="WAU461" s="47"/>
      <c r="WAV461" s="47"/>
      <c r="WAW461" s="47"/>
      <c r="WAX461" s="47"/>
      <c r="WAY461" s="47"/>
      <c r="WAZ461" s="47"/>
      <c r="WBA461" s="47"/>
      <c r="WBB461" s="47"/>
      <c r="WBC461" s="47"/>
      <c r="WBD461" s="47"/>
      <c r="WBE461" s="47"/>
      <c r="WBF461" s="47"/>
      <c r="WBG461" s="47"/>
      <c r="WBH461" s="47"/>
      <c r="WBI461" s="47"/>
      <c r="WBJ461" s="47"/>
      <c r="WBK461" s="47"/>
      <c r="WBL461" s="47"/>
      <c r="WBM461" s="47"/>
      <c r="WBN461" s="47"/>
      <c r="WBO461" s="47"/>
      <c r="WBP461" s="47"/>
      <c r="WBQ461" s="47"/>
      <c r="WBR461" s="47"/>
      <c r="WBS461" s="47"/>
      <c r="WBT461" s="47"/>
      <c r="WBU461" s="47"/>
      <c r="WBV461" s="47"/>
      <c r="WBW461" s="47"/>
      <c r="WBX461" s="47"/>
      <c r="WBY461" s="47"/>
      <c r="WBZ461" s="47"/>
      <c r="WCA461" s="47"/>
      <c r="WCB461" s="47"/>
      <c r="WCC461" s="47"/>
      <c r="WCD461" s="47"/>
      <c r="WCE461" s="47"/>
      <c r="WCF461" s="47"/>
      <c r="WCG461" s="47"/>
      <c r="WCH461" s="47"/>
      <c r="WCI461" s="47"/>
      <c r="WCJ461" s="47"/>
      <c r="WCK461" s="47"/>
      <c r="WCL461" s="47"/>
      <c r="WCM461" s="47"/>
      <c r="WCN461" s="47"/>
      <c r="WCO461" s="47"/>
      <c r="WCP461" s="47"/>
      <c r="WCQ461" s="47"/>
      <c r="WCR461" s="47"/>
      <c r="WCS461" s="47"/>
      <c r="WCT461" s="47"/>
      <c r="WCU461" s="47"/>
      <c r="WCV461" s="47"/>
      <c r="WCW461" s="47"/>
      <c r="WCX461" s="47"/>
      <c r="WCY461" s="47"/>
      <c r="WCZ461" s="47"/>
      <c r="WDA461" s="47"/>
      <c r="WDB461" s="47"/>
      <c r="WDC461" s="47"/>
      <c r="WDD461" s="47"/>
      <c r="WDE461" s="47"/>
      <c r="WDF461" s="47"/>
      <c r="WDG461" s="47"/>
      <c r="WDH461" s="47"/>
      <c r="WDI461" s="47"/>
      <c r="WDJ461" s="47"/>
      <c r="WDK461" s="47"/>
      <c r="WDL461" s="47"/>
      <c r="WDM461" s="47"/>
      <c r="WDN461" s="47"/>
      <c r="WDO461" s="47"/>
      <c r="WDP461" s="47"/>
      <c r="WDQ461" s="47"/>
      <c r="WDR461" s="47"/>
      <c r="WDS461" s="47"/>
      <c r="WDT461" s="47"/>
      <c r="WDU461" s="47"/>
      <c r="WDV461" s="47"/>
      <c r="WDW461" s="47"/>
      <c r="WDX461" s="47"/>
      <c r="WDY461" s="47"/>
      <c r="WDZ461" s="47"/>
      <c r="WEA461" s="47"/>
      <c r="WEB461" s="47"/>
      <c r="WEC461" s="47"/>
      <c r="WED461" s="47"/>
      <c r="WEE461" s="47"/>
      <c r="WEF461" s="47"/>
      <c r="WEG461" s="47"/>
      <c r="WEH461" s="47"/>
      <c r="WEI461" s="47"/>
      <c r="WEJ461" s="47"/>
      <c r="WEK461" s="47"/>
      <c r="WEL461" s="47"/>
      <c r="WEM461" s="47"/>
      <c r="WEN461" s="47"/>
      <c r="WEO461" s="47"/>
      <c r="WEP461" s="47"/>
      <c r="WEQ461" s="47"/>
      <c r="WER461" s="47"/>
      <c r="WES461" s="47"/>
      <c r="WET461" s="47"/>
      <c r="WEU461" s="47"/>
      <c r="WEV461" s="47"/>
      <c r="WEW461" s="47"/>
      <c r="WEX461" s="47"/>
      <c r="WEY461" s="47"/>
      <c r="WEZ461" s="47"/>
      <c r="WFA461" s="47"/>
      <c r="WFB461" s="47"/>
      <c r="WFC461" s="47"/>
      <c r="WFD461" s="47"/>
      <c r="WFE461" s="47"/>
      <c r="WFF461" s="47"/>
      <c r="WFG461" s="47"/>
      <c r="WFH461" s="47"/>
      <c r="WFI461" s="47"/>
      <c r="WFJ461" s="47"/>
      <c r="WFK461" s="47"/>
      <c r="WFL461" s="47"/>
      <c r="WFM461" s="47"/>
      <c r="WFN461" s="47"/>
      <c r="WFO461" s="47"/>
      <c r="WFP461" s="47"/>
      <c r="WFQ461" s="47"/>
      <c r="WFR461" s="47"/>
      <c r="WFS461" s="47"/>
      <c r="WFT461" s="47"/>
      <c r="WFU461" s="47"/>
      <c r="WFV461" s="47"/>
      <c r="WFW461" s="47"/>
      <c r="WFX461" s="47"/>
      <c r="WFY461" s="47"/>
      <c r="WFZ461" s="47"/>
      <c r="WGA461" s="47"/>
      <c r="WGB461" s="47"/>
      <c r="WGC461" s="47"/>
      <c r="WGD461" s="47"/>
      <c r="WGE461" s="47"/>
      <c r="WGF461" s="47"/>
      <c r="WGG461" s="47"/>
      <c r="WGH461" s="47"/>
      <c r="WGI461" s="47"/>
      <c r="WGJ461" s="47"/>
      <c r="WGK461" s="47"/>
      <c r="WGL461" s="47"/>
      <c r="WGM461" s="47"/>
      <c r="WGN461" s="47"/>
      <c r="WGO461" s="47"/>
      <c r="WGP461" s="47"/>
      <c r="WGQ461" s="47"/>
      <c r="WGR461" s="47"/>
      <c r="WGS461" s="47"/>
      <c r="WGT461" s="47"/>
      <c r="WGU461" s="47"/>
      <c r="WGV461" s="47"/>
      <c r="WGW461" s="47"/>
      <c r="WGX461" s="47"/>
      <c r="WGY461" s="47"/>
      <c r="WGZ461" s="47"/>
      <c r="WHA461" s="47"/>
      <c r="WHB461" s="47"/>
      <c r="WHC461" s="47"/>
      <c r="WHD461" s="47"/>
      <c r="WHE461" s="47"/>
      <c r="WHF461" s="47"/>
      <c r="WHG461" s="47"/>
      <c r="WHH461" s="47"/>
      <c r="WHI461" s="47"/>
      <c r="WHJ461" s="47"/>
      <c r="WHK461" s="47"/>
      <c r="WHL461" s="47"/>
      <c r="WHM461" s="47"/>
      <c r="WHN461" s="47"/>
      <c r="WHO461" s="47"/>
      <c r="WHP461" s="47"/>
      <c r="WHQ461" s="47"/>
      <c r="WHR461" s="47"/>
      <c r="WHS461" s="47"/>
      <c r="WHT461" s="47"/>
      <c r="WHU461" s="47"/>
      <c r="WHV461" s="47"/>
      <c r="WHW461" s="47"/>
      <c r="WHX461" s="47"/>
      <c r="WHY461" s="47"/>
      <c r="WHZ461" s="47"/>
      <c r="WIA461" s="47"/>
      <c r="WIB461" s="47"/>
      <c r="WIC461" s="47"/>
      <c r="WID461" s="47"/>
      <c r="WIE461" s="47"/>
      <c r="WIF461" s="47"/>
      <c r="WIG461" s="47"/>
      <c r="WIH461" s="47"/>
      <c r="WII461" s="47"/>
      <c r="WIJ461" s="47"/>
      <c r="WIK461" s="47"/>
      <c r="WIL461" s="47"/>
      <c r="WIM461" s="47"/>
      <c r="WIN461" s="47"/>
      <c r="WIO461" s="47"/>
      <c r="WIP461" s="47"/>
      <c r="WIQ461" s="47"/>
      <c r="WIR461" s="47"/>
      <c r="WIS461" s="47"/>
      <c r="WIT461" s="47"/>
      <c r="WIU461" s="47"/>
      <c r="WIV461" s="47"/>
      <c r="WIW461" s="47"/>
      <c r="WIX461" s="47"/>
      <c r="WIY461" s="47"/>
      <c r="WIZ461" s="47"/>
      <c r="WJA461" s="47"/>
      <c r="WJB461" s="47"/>
      <c r="WJC461" s="47"/>
      <c r="WJD461" s="47"/>
      <c r="WJE461" s="47"/>
      <c r="WJF461" s="47"/>
      <c r="WJG461" s="47"/>
      <c r="WJH461" s="47"/>
      <c r="WJI461" s="47"/>
      <c r="WJJ461" s="47"/>
      <c r="WJK461" s="47"/>
      <c r="WJL461" s="47"/>
      <c r="WJM461" s="47"/>
      <c r="WJN461" s="47"/>
      <c r="WJO461" s="47"/>
      <c r="WJP461" s="47"/>
      <c r="WJQ461" s="47"/>
      <c r="WJR461" s="47"/>
      <c r="WJS461" s="47"/>
      <c r="WJT461" s="47"/>
      <c r="WJU461" s="47"/>
      <c r="WJV461" s="47"/>
      <c r="WJW461" s="47"/>
      <c r="WJX461" s="47"/>
      <c r="WJY461" s="47"/>
      <c r="WJZ461" s="47"/>
      <c r="WKA461" s="47"/>
      <c r="WKB461" s="47"/>
      <c r="WKC461" s="47"/>
      <c r="WKD461" s="47"/>
      <c r="WKE461" s="47"/>
      <c r="WKF461" s="47"/>
      <c r="WKG461" s="47"/>
      <c r="WKH461" s="47"/>
      <c r="WKI461" s="47"/>
      <c r="WKJ461" s="47"/>
      <c r="WKK461" s="47"/>
      <c r="WKL461" s="47"/>
      <c r="WKM461" s="47"/>
      <c r="WKN461" s="47"/>
      <c r="WKO461" s="47"/>
      <c r="WKP461" s="47"/>
      <c r="WKQ461" s="47"/>
      <c r="WKR461" s="47"/>
      <c r="WKS461" s="47"/>
      <c r="WKT461" s="47"/>
      <c r="WKU461" s="47"/>
      <c r="WKV461" s="47"/>
      <c r="WKW461" s="47"/>
      <c r="WKX461" s="47"/>
      <c r="WKY461" s="47"/>
      <c r="WKZ461" s="47"/>
      <c r="WLA461" s="47"/>
      <c r="WLB461" s="47"/>
      <c r="WLC461" s="47"/>
      <c r="WLD461" s="47"/>
      <c r="WLE461" s="47"/>
      <c r="WLF461" s="47"/>
      <c r="WLG461" s="47"/>
      <c r="WLH461" s="47"/>
      <c r="WLI461" s="47"/>
      <c r="WLJ461" s="47"/>
      <c r="WLK461" s="47"/>
      <c r="WLL461" s="47"/>
      <c r="WLM461" s="47"/>
      <c r="WLN461" s="47"/>
      <c r="WLO461" s="47"/>
      <c r="WLP461" s="47"/>
      <c r="WLQ461" s="47"/>
      <c r="WLR461" s="47"/>
      <c r="WLS461" s="47"/>
      <c r="WLT461" s="47"/>
      <c r="WLU461" s="47"/>
      <c r="WLV461" s="47"/>
      <c r="WLW461" s="47"/>
      <c r="WLX461" s="47"/>
      <c r="WLY461" s="47"/>
      <c r="WLZ461" s="47"/>
      <c r="WMA461" s="47"/>
      <c r="WMB461" s="47"/>
      <c r="WMC461" s="47"/>
      <c r="WMD461" s="47"/>
      <c r="WME461" s="47"/>
      <c r="WMF461" s="47"/>
      <c r="WMG461" s="47"/>
      <c r="WMH461" s="47"/>
      <c r="WMI461" s="47"/>
      <c r="WMJ461" s="47"/>
      <c r="WMK461" s="47"/>
      <c r="WML461" s="47"/>
      <c r="WMM461" s="47"/>
      <c r="WMN461" s="47"/>
      <c r="WMO461" s="47"/>
      <c r="WMP461" s="47"/>
      <c r="WMQ461" s="47"/>
      <c r="WMR461" s="47"/>
      <c r="WMS461" s="47"/>
      <c r="WMT461" s="47"/>
      <c r="WMU461" s="47"/>
      <c r="WMV461" s="47"/>
      <c r="WMW461" s="47"/>
      <c r="WMX461" s="47"/>
      <c r="WMY461" s="47"/>
      <c r="WMZ461" s="47"/>
      <c r="WNA461" s="47"/>
      <c r="WNB461" s="47"/>
      <c r="WNC461" s="47"/>
      <c r="WND461" s="47"/>
      <c r="WNE461" s="47"/>
      <c r="WNF461" s="47"/>
      <c r="WNG461" s="47"/>
      <c r="WNH461" s="47"/>
      <c r="WNI461" s="47"/>
      <c r="WNJ461" s="47"/>
      <c r="WNK461" s="47"/>
      <c r="WNL461" s="47"/>
      <c r="WNM461" s="47"/>
      <c r="WNN461" s="47"/>
      <c r="WNO461" s="47"/>
      <c r="WNP461" s="47"/>
      <c r="WNQ461" s="47"/>
      <c r="WNR461" s="47"/>
      <c r="WNS461" s="47"/>
      <c r="WNT461" s="47"/>
      <c r="WNU461" s="47"/>
      <c r="WNV461" s="47"/>
      <c r="WNW461" s="47"/>
      <c r="WNX461" s="47"/>
      <c r="WNY461" s="47"/>
      <c r="WNZ461" s="47"/>
      <c r="WOA461" s="47"/>
      <c r="WOB461" s="47"/>
      <c r="WOC461" s="47"/>
      <c r="WOD461" s="47"/>
      <c r="WOE461" s="47"/>
      <c r="WOF461" s="47"/>
      <c r="WOG461" s="47"/>
      <c r="WOH461" s="47"/>
      <c r="WOI461" s="47"/>
      <c r="WOJ461" s="47"/>
      <c r="WOK461" s="47"/>
      <c r="WOL461" s="47"/>
      <c r="WOM461" s="47"/>
      <c r="WON461" s="47"/>
      <c r="WOO461" s="47"/>
      <c r="WOP461" s="47"/>
      <c r="WOQ461" s="47"/>
      <c r="WOR461" s="47"/>
      <c r="WOS461" s="47"/>
      <c r="WOT461" s="47"/>
      <c r="WOU461" s="47"/>
      <c r="WOV461" s="47"/>
      <c r="WOW461" s="47"/>
      <c r="WOX461" s="47"/>
      <c r="WOY461" s="47"/>
      <c r="WOZ461" s="47"/>
      <c r="WPA461" s="47"/>
      <c r="WPB461" s="47"/>
      <c r="WPC461" s="47"/>
      <c r="WPD461" s="47"/>
      <c r="WPE461" s="47"/>
      <c r="WPF461" s="47"/>
      <c r="WPG461" s="47"/>
      <c r="WPH461" s="47"/>
      <c r="WPI461" s="47"/>
      <c r="WPJ461" s="47"/>
      <c r="WPK461" s="47"/>
      <c r="WPL461" s="47"/>
      <c r="WPM461" s="47"/>
      <c r="WPN461" s="47"/>
      <c r="WPO461" s="47"/>
      <c r="WPP461" s="47"/>
      <c r="WPQ461" s="47"/>
      <c r="WPR461" s="47"/>
      <c r="WPS461" s="47"/>
      <c r="WPT461" s="47"/>
      <c r="WPU461" s="47"/>
      <c r="WPV461" s="47"/>
      <c r="WPW461" s="47"/>
      <c r="WPX461" s="47"/>
      <c r="WPY461" s="47"/>
      <c r="WPZ461" s="47"/>
      <c r="WQA461" s="47"/>
      <c r="WQB461" s="47"/>
      <c r="WQC461" s="47"/>
      <c r="WQD461" s="47"/>
      <c r="WQE461" s="47"/>
      <c r="WQF461" s="47"/>
      <c r="WQG461" s="47"/>
      <c r="WQH461" s="47"/>
      <c r="WQI461" s="47"/>
      <c r="WQJ461" s="47"/>
      <c r="WQK461" s="47"/>
      <c r="WQL461" s="47"/>
      <c r="WQM461" s="47"/>
      <c r="WQN461" s="47"/>
      <c r="WQO461" s="47"/>
      <c r="WQP461" s="47"/>
      <c r="WQQ461" s="47"/>
      <c r="WQR461" s="47"/>
      <c r="WQS461" s="47"/>
      <c r="WQT461" s="47"/>
      <c r="WQU461" s="47"/>
      <c r="WQV461" s="47"/>
      <c r="WQW461" s="47"/>
      <c r="WQX461" s="47"/>
      <c r="WQY461" s="47"/>
      <c r="WQZ461" s="47"/>
      <c r="WRA461" s="47"/>
      <c r="WRB461" s="47"/>
      <c r="WRC461" s="47"/>
      <c r="WRD461" s="47"/>
      <c r="WRE461" s="47"/>
      <c r="WRF461" s="47"/>
      <c r="WRG461" s="47"/>
      <c r="WRH461" s="47"/>
      <c r="WRI461" s="47"/>
      <c r="WRJ461" s="47"/>
      <c r="WRK461" s="47"/>
      <c r="WRL461" s="47"/>
      <c r="WRM461" s="47"/>
      <c r="WRN461" s="47"/>
      <c r="WRO461" s="47"/>
      <c r="WRP461" s="47"/>
      <c r="WRQ461" s="47"/>
      <c r="WRR461" s="47"/>
      <c r="WRS461" s="47"/>
      <c r="WRT461" s="47"/>
      <c r="WRU461" s="47"/>
      <c r="WRV461" s="47"/>
      <c r="WRW461" s="47"/>
      <c r="WRX461" s="47"/>
      <c r="WRY461" s="47"/>
      <c r="WRZ461" s="47"/>
      <c r="WSA461" s="47"/>
      <c r="WSB461" s="47"/>
      <c r="WSC461" s="47"/>
      <c r="WSD461" s="47"/>
      <c r="WSE461" s="47"/>
      <c r="WSF461" s="47"/>
      <c r="WSG461" s="47"/>
      <c r="WSH461" s="47"/>
      <c r="WSI461" s="47"/>
      <c r="WSJ461" s="47"/>
      <c r="WSK461" s="47"/>
      <c r="WSL461" s="47"/>
      <c r="WSM461" s="47"/>
      <c r="WSN461" s="47"/>
      <c r="WSO461" s="47"/>
      <c r="WSP461" s="47"/>
      <c r="WSQ461" s="47"/>
      <c r="WSR461" s="47"/>
      <c r="WSS461" s="47"/>
      <c r="WST461" s="47"/>
      <c r="WSU461" s="47"/>
      <c r="WSV461" s="47"/>
      <c r="WSW461" s="47"/>
      <c r="WSX461" s="47"/>
      <c r="WSY461" s="47"/>
      <c r="WSZ461" s="47"/>
      <c r="WTA461" s="47"/>
      <c r="WTB461" s="47"/>
      <c r="WTC461" s="47"/>
      <c r="WTD461" s="47"/>
      <c r="WTE461" s="47"/>
      <c r="WTF461" s="47"/>
      <c r="WTG461" s="47"/>
      <c r="WTH461" s="47"/>
      <c r="WTI461" s="47"/>
      <c r="WTJ461" s="47"/>
      <c r="WTK461" s="47"/>
      <c r="WTL461" s="47"/>
      <c r="WTM461" s="47"/>
      <c r="WTN461" s="47"/>
      <c r="WTO461" s="47"/>
      <c r="WTP461" s="47"/>
      <c r="WTQ461" s="47"/>
      <c r="WTR461" s="47"/>
      <c r="WTS461" s="47"/>
      <c r="WTT461" s="47"/>
      <c r="WTU461" s="47"/>
      <c r="WTV461" s="47"/>
      <c r="WTW461" s="47"/>
      <c r="WTX461" s="47"/>
      <c r="WTY461" s="47"/>
      <c r="WTZ461" s="47"/>
      <c r="WUA461" s="47"/>
      <c r="WUB461" s="47"/>
      <c r="WUC461" s="47"/>
      <c r="WUD461" s="47"/>
      <c r="WUE461" s="47"/>
      <c r="WUF461" s="47"/>
      <c r="WUG461" s="47"/>
      <c r="WUH461" s="47"/>
      <c r="WUI461" s="47"/>
      <c r="WUJ461" s="47"/>
      <c r="WUK461" s="47"/>
      <c r="WUL461" s="47"/>
      <c r="WUM461" s="47"/>
      <c r="WUN461" s="47"/>
      <c r="WUO461" s="47"/>
      <c r="WUP461" s="47"/>
      <c r="WUQ461" s="47"/>
      <c r="WUR461" s="47"/>
      <c r="WUS461" s="47"/>
      <c r="WUT461" s="47"/>
      <c r="WUU461" s="47"/>
      <c r="WUV461" s="47"/>
      <c r="WUW461" s="47"/>
      <c r="WUX461" s="47"/>
      <c r="WUY461" s="47"/>
      <c r="WUZ461" s="47"/>
      <c r="WVA461" s="47"/>
      <c r="WVB461" s="47"/>
      <c r="WVC461" s="47"/>
      <c r="WVD461" s="47"/>
      <c r="WVE461" s="47"/>
      <c r="WVF461" s="47"/>
      <c r="WVG461" s="47"/>
      <c r="WVH461" s="47"/>
      <c r="WVI461" s="47"/>
      <c r="WVJ461" s="47"/>
      <c r="WVK461" s="47"/>
      <c r="WVL461" s="47"/>
      <c r="WVM461" s="47"/>
      <c r="WVN461" s="47"/>
      <c r="WVO461" s="47"/>
      <c r="WVP461" s="47"/>
      <c r="WVQ461" s="47"/>
      <c r="WVR461" s="47"/>
      <c r="WVS461" s="47"/>
      <c r="WVT461" s="47"/>
      <c r="WVU461" s="47"/>
      <c r="WVV461" s="47"/>
      <c r="WVW461" s="47"/>
      <c r="WVX461" s="47"/>
      <c r="WVY461" s="47"/>
      <c r="WVZ461" s="47"/>
      <c r="WWA461" s="47"/>
      <c r="WWB461" s="47"/>
      <c r="WWC461" s="47"/>
      <c r="WWD461" s="47"/>
      <c r="WWE461" s="47"/>
      <c r="WWF461" s="47"/>
      <c r="WWG461" s="47"/>
      <c r="WWH461" s="47"/>
      <c r="WWI461" s="47"/>
      <c r="WWJ461" s="47"/>
      <c r="WWK461" s="47"/>
      <c r="WWL461" s="47"/>
      <c r="WWM461" s="47"/>
      <c r="WWN461" s="47"/>
      <c r="WWO461" s="47"/>
      <c r="WWP461" s="47"/>
      <c r="WWQ461" s="47"/>
      <c r="WWR461" s="47"/>
      <c r="WWS461" s="47"/>
      <c r="WWT461" s="47"/>
      <c r="WWU461" s="47"/>
      <c r="WWV461" s="47"/>
      <c r="WWW461" s="47"/>
      <c r="WWX461" s="47"/>
      <c r="WWY461" s="47"/>
      <c r="WWZ461" s="47"/>
      <c r="WXA461" s="47"/>
      <c r="WXB461" s="47"/>
      <c r="WXC461" s="47"/>
      <c r="WXD461" s="47"/>
      <c r="WXE461" s="47"/>
      <c r="WXF461" s="47"/>
      <c r="WXG461" s="47"/>
      <c r="WXH461" s="47"/>
      <c r="WXI461" s="47"/>
      <c r="WXJ461" s="47"/>
      <c r="WXK461" s="47"/>
      <c r="WXL461" s="47"/>
      <c r="WXM461" s="47"/>
      <c r="WXN461" s="47"/>
      <c r="WXO461" s="47"/>
      <c r="WXP461" s="47"/>
      <c r="WXQ461" s="47"/>
      <c r="WXR461" s="47"/>
      <c r="WXS461" s="47"/>
      <c r="WXT461" s="47"/>
      <c r="WXU461" s="47"/>
      <c r="WXV461" s="47"/>
      <c r="WXW461" s="47"/>
      <c r="WXX461" s="47"/>
      <c r="WXY461" s="47"/>
      <c r="WXZ461" s="47"/>
      <c r="WYA461" s="47"/>
      <c r="WYB461" s="47"/>
      <c r="WYC461" s="47"/>
      <c r="WYD461" s="47"/>
      <c r="WYE461" s="47"/>
      <c r="WYF461" s="47"/>
      <c r="WYG461" s="47"/>
      <c r="WYH461" s="47"/>
      <c r="WYI461" s="47"/>
      <c r="WYJ461" s="47"/>
      <c r="WYK461" s="47"/>
      <c r="WYL461" s="47"/>
      <c r="WYM461" s="47"/>
      <c r="WYN461" s="47"/>
      <c r="WYO461" s="47"/>
      <c r="WYP461" s="47"/>
      <c r="WYQ461" s="47"/>
      <c r="WYR461" s="47"/>
      <c r="WYS461" s="47"/>
      <c r="WYT461" s="47"/>
      <c r="WYU461" s="47"/>
      <c r="WYV461" s="47"/>
      <c r="WYW461" s="47"/>
      <c r="WYX461" s="47"/>
      <c r="WYY461" s="47"/>
      <c r="WYZ461" s="47"/>
      <c r="WZA461" s="47"/>
      <c r="WZB461" s="47"/>
      <c r="WZC461" s="47"/>
      <c r="WZD461" s="47"/>
      <c r="WZE461" s="47"/>
      <c r="WZF461" s="47"/>
      <c r="WZG461" s="47"/>
      <c r="WZH461" s="47"/>
      <c r="WZI461" s="47"/>
      <c r="WZJ461" s="47"/>
      <c r="WZK461" s="47"/>
      <c r="WZL461" s="47"/>
      <c r="WZM461" s="47"/>
      <c r="WZN461" s="47"/>
      <c r="WZO461" s="47"/>
      <c r="WZP461" s="47"/>
      <c r="WZQ461" s="47"/>
      <c r="WZR461" s="47"/>
      <c r="WZS461" s="47"/>
      <c r="WZT461" s="47"/>
      <c r="WZU461" s="47"/>
      <c r="WZV461" s="47"/>
      <c r="WZW461" s="47"/>
      <c r="WZX461" s="47"/>
      <c r="WZY461" s="47"/>
      <c r="WZZ461" s="47"/>
      <c r="XAA461" s="47"/>
      <c r="XAB461" s="47"/>
      <c r="XAC461" s="47"/>
      <c r="XAD461" s="47"/>
      <c r="XAE461" s="47"/>
      <c r="XAF461" s="47"/>
      <c r="XAG461" s="47"/>
      <c r="XAH461" s="47"/>
      <c r="XAI461" s="47"/>
      <c r="XAJ461" s="47"/>
      <c r="XAK461" s="47"/>
      <c r="XAL461" s="47"/>
      <c r="XAM461" s="47"/>
      <c r="XAN461" s="47"/>
      <c r="XAO461" s="47"/>
      <c r="XAP461" s="47"/>
      <c r="XAQ461" s="47"/>
      <c r="XAR461" s="47"/>
      <c r="XAS461" s="47"/>
      <c r="XAT461" s="47"/>
      <c r="XAU461" s="47"/>
      <c r="XAV461" s="47"/>
      <c r="XAW461" s="47"/>
      <c r="XAX461" s="47"/>
      <c r="XAY461" s="47"/>
      <c r="XAZ461" s="47"/>
      <c r="XBA461" s="47"/>
      <c r="XBB461" s="47"/>
      <c r="XBC461" s="47"/>
      <c r="XBD461" s="47"/>
      <c r="XBE461" s="47"/>
      <c r="XBF461" s="47"/>
      <c r="XBG461" s="47"/>
      <c r="XBH461" s="47"/>
      <c r="XBI461" s="47"/>
      <c r="XBJ461" s="47"/>
      <c r="XBK461" s="47"/>
      <c r="XBL461" s="47"/>
      <c r="XBM461" s="47"/>
      <c r="XBN461" s="47"/>
      <c r="XBO461" s="47"/>
      <c r="XBP461" s="47"/>
      <c r="XBQ461" s="47"/>
      <c r="XBR461" s="47"/>
      <c r="XBS461" s="47"/>
      <c r="XBT461" s="47"/>
      <c r="XBU461" s="47"/>
      <c r="XBV461" s="47"/>
      <c r="XBW461" s="47"/>
      <c r="XBX461" s="47"/>
      <c r="XBY461" s="47"/>
      <c r="XBZ461" s="47"/>
      <c r="XCA461" s="47"/>
      <c r="XCB461" s="47"/>
      <c r="XCC461" s="47"/>
      <c r="XCD461" s="47"/>
      <c r="XCE461" s="47"/>
      <c r="XCF461" s="47"/>
      <c r="XCG461" s="47"/>
      <c r="XCH461" s="47"/>
      <c r="XCI461" s="47"/>
      <c r="XCJ461" s="47"/>
      <c r="XCK461" s="47"/>
      <c r="XCL461" s="47"/>
      <c r="XCM461" s="47"/>
      <c r="XCN461" s="47"/>
      <c r="XCO461" s="47"/>
      <c r="XCP461" s="47"/>
      <c r="XCQ461" s="47"/>
      <c r="XCR461" s="47"/>
      <c r="XCS461" s="47"/>
      <c r="XCT461" s="47"/>
      <c r="XCU461" s="47"/>
      <c r="XCV461" s="47"/>
      <c r="XCW461" s="47"/>
      <c r="XCX461" s="47"/>
      <c r="XCY461" s="47"/>
      <c r="XCZ461" s="47"/>
      <c r="XDA461" s="47"/>
      <c r="XDB461" s="47"/>
      <c r="XDC461" s="47"/>
      <c r="XDD461" s="47"/>
      <c r="XDE461" s="47"/>
      <c r="XDF461" s="47"/>
      <c r="XDG461" s="47"/>
      <c r="XDH461" s="47"/>
      <c r="XDI461" s="47"/>
      <c r="XDJ461" s="47"/>
      <c r="XDK461" s="47"/>
      <c r="XDL461" s="47"/>
      <c r="XDM461" s="47"/>
      <c r="XDN461" s="47"/>
      <c r="XDO461" s="47"/>
      <c r="XDP461" s="47"/>
      <c r="XDQ461" s="47"/>
      <c r="XDR461" s="47"/>
      <c r="XDS461" s="47"/>
      <c r="XDT461" s="47"/>
      <c r="XDU461" s="47"/>
      <c r="XDV461" s="47"/>
      <c r="XDW461" s="47"/>
      <c r="XDX461" s="47"/>
      <c r="XDY461" s="47"/>
      <c r="XDZ461" s="47"/>
      <c r="XEA461" s="47"/>
      <c r="XEB461" s="47"/>
      <c r="XEC461" s="47"/>
      <c r="XED461" s="47"/>
      <c r="XEE461" s="47"/>
      <c r="XEF461" s="47"/>
      <c r="XEG461" s="47"/>
      <c r="XEH461" s="47"/>
      <c r="XEI461" s="47"/>
      <c r="XEJ461" s="47"/>
      <c r="XEK461" s="47"/>
      <c r="XEL461" s="47"/>
      <c r="XEM461" s="47"/>
      <c r="XEN461" s="47"/>
      <c r="XEO461" s="47"/>
      <c r="XEP461" s="47"/>
      <c r="XEQ461" s="47"/>
      <c r="XER461" s="47"/>
      <c r="XES461" s="47"/>
    </row>
    <row r="462" spans="1:16373" ht="30" hidden="1">
      <c r="B462" s="52" t="s">
        <v>1872</v>
      </c>
      <c r="C462" s="52" t="s">
        <v>904</v>
      </c>
      <c r="D462" s="52" t="s">
        <v>905</v>
      </c>
      <c r="E462" s="52" t="s">
        <v>905</v>
      </c>
      <c r="F462" s="52" t="s">
        <v>357</v>
      </c>
      <c r="G462" s="52" t="s">
        <v>346</v>
      </c>
      <c r="H462" s="52" t="s">
        <v>359</v>
      </c>
      <c r="I462" s="52" t="s">
        <v>449</v>
      </c>
      <c r="J462" s="52" t="s">
        <v>332</v>
      </c>
      <c r="K462" s="46">
        <v>43705</v>
      </c>
      <c r="L462" s="46">
        <v>43719</v>
      </c>
      <c r="M462" s="46">
        <v>43663</v>
      </c>
      <c r="N462" s="46">
        <v>43656</v>
      </c>
      <c r="O462" s="52" t="s">
        <v>333</v>
      </c>
      <c r="P462" s="52" t="s">
        <v>391</v>
      </c>
      <c r="Q462" s="396">
        <v>44165</v>
      </c>
    </row>
    <row r="463" spans="1:16373" ht="30" hidden="1">
      <c r="B463" s="52" t="s">
        <v>1872</v>
      </c>
      <c r="C463" s="52" t="s">
        <v>906</v>
      </c>
      <c r="D463" s="52" t="s">
        <v>907</v>
      </c>
      <c r="E463" s="52" t="s">
        <v>907</v>
      </c>
      <c r="F463" s="52" t="s">
        <v>357</v>
      </c>
      <c r="G463" s="52" t="s">
        <v>358</v>
      </c>
      <c r="H463" s="52" t="s">
        <v>359</v>
      </c>
      <c r="I463" s="52" t="s">
        <v>449</v>
      </c>
      <c r="J463" s="52" t="s">
        <v>332</v>
      </c>
      <c r="K463" s="46">
        <v>43705</v>
      </c>
      <c r="L463" s="46">
        <v>43719</v>
      </c>
      <c r="M463" s="46">
        <v>43663</v>
      </c>
      <c r="N463" s="46">
        <v>43656</v>
      </c>
      <c r="O463" s="52" t="s">
        <v>333</v>
      </c>
      <c r="P463" s="52" t="s">
        <v>413</v>
      </c>
      <c r="Q463" s="396">
        <v>44165</v>
      </c>
    </row>
    <row r="464" spans="1:16373" ht="30" hidden="1">
      <c r="B464" s="52" t="s">
        <v>1872</v>
      </c>
      <c r="C464" s="52" t="s">
        <v>929</v>
      </c>
      <c r="D464" s="52" t="s">
        <v>930</v>
      </c>
      <c r="E464" s="52" t="s">
        <v>930</v>
      </c>
      <c r="F464" s="52" t="s">
        <v>357</v>
      </c>
      <c r="G464" s="52" t="s">
        <v>346</v>
      </c>
      <c r="H464" s="52" t="s">
        <v>359</v>
      </c>
      <c r="I464" s="52" t="s">
        <v>462</v>
      </c>
      <c r="J464" s="52" t="s">
        <v>332</v>
      </c>
      <c r="K464" s="46">
        <v>43734</v>
      </c>
      <c r="L464" s="70">
        <v>43745</v>
      </c>
      <c r="M464" s="46">
        <v>43689</v>
      </c>
      <c r="N464" s="46">
        <v>43682</v>
      </c>
      <c r="O464" s="52" t="s">
        <v>333</v>
      </c>
      <c r="P464" s="52" t="s">
        <v>354</v>
      </c>
      <c r="Q464" s="396">
        <v>44165</v>
      </c>
    </row>
    <row r="465" spans="2:17" ht="30" hidden="1">
      <c r="B465" s="52" t="s">
        <v>3203</v>
      </c>
      <c r="C465" s="52" t="s">
        <v>999</v>
      </c>
      <c r="D465" s="52" t="s">
        <v>1000</v>
      </c>
      <c r="E465" s="52" t="s">
        <v>1000</v>
      </c>
      <c r="F465" s="52" t="s">
        <v>357</v>
      </c>
      <c r="G465" s="52" t="s">
        <v>358</v>
      </c>
      <c r="H465" s="52" t="s">
        <v>359</v>
      </c>
      <c r="I465" s="52" t="s">
        <v>497</v>
      </c>
      <c r="J465" s="52" t="s">
        <v>332</v>
      </c>
      <c r="K465" s="46">
        <v>43784</v>
      </c>
      <c r="L465" s="70" t="s">
        <v>952</v>
      </c>
      <c r="M465" s="46">
        <v>43756</v>
      </c>
      <c r="N465" s="46">
        <v>43749</v>
      </c>
      <c r="O465" s="52" t="s">
        <v>349</v>
      </c>
      <c r="P465" s="52" t="s">
        <v>380</v>
      </c>
      <c r="Q465" s="396">
        <v>44165</v>
      </c>
    </row>
    <row r="466" spans="2:17" ht="30" hidden="1">
      <c r="B466" s="52" t="s">
        <v>1872</v>
      </c>
      <c r="C466" s="52" t="s">
        <v>1086</v>
      </c>
      <c r="D466" s="52" t="s">
        <v>1087</v>
      </c>
      <c r="E466" s="52" t="s">
        <v>1087</v>
      </c>
      <c r="F466" s="52" t="s">
        <v>357</v>
      </c>
      <c r="G466" s="52" t="s">
        <v>346</v>
      </c>
      <c r="H466" s="52" t="s">
        <v>359</v>
      </c>
      <c r="I466" s="52" t="s">
        <v>1080</v>
      </c>
      <c r="J466" s="52" t="s">
        <v>332</v>
      </c>
      <c r="K466" s="46">
        <v>43964</v>
      </c>
      <c r="L466" s="46">
        <v>43977</v>
      </c>
      <c r="M466" s="46">
        <v>43924</v>
      </c>
      <c r="N466" s="46">
        <v>43917</v>
      </c>
      <c r="O466" s="52" t="s">
        <v>333</v>
      </c>
      <c r="P466" s="52" t="s">
        <v>350</v>
      </c>
      <c r="Q466" s="396">
        <v>44165</v>
      </c>
    </row>
  </sheetData>
  <autoFilter ref="A1:XFB466">
    <filterColumn colId="4">
      <filters>
        <filter val="81TBCTO1WW"/>
      </filters>
    </filterColumn>
  </autoFilter>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460:E461 E1:E456 E467: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4"/>
  <sheetViews>
    <sheetView workbookViewId="0">
      <selection activeCell="D471" sqref="D47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2068</v>
      </c>
      <c r="B1" s="119" t="s">
        <v>315</v>
      </c>
      <c r="C1" s="119" t="s">
        <v>2449</v>
      </c>
      <c r="D1" s="119" t="s">
        <v>2237</v>
      </c>
      <c r="E1" s="15" t="s">
        <v>1159</v>
      </c>
      <c r="F1" s="16" t="s">
        <v>317</v>
      </c>
      <c r="G1" s="16" t="s">
        <v>1165</v>
      </c>
      <c r="H1" s="17" t="s">
        <v>323</v>
      </c>
      <c r="I1" s="22" t="s">
        <v>1166</v>
      </c>
      <c r="J1" s="16" t="s">
        <v>2863</v>
      </c>
      <c r="L1" s="119" t="s">
        <v>2967</v>
      </c>
    </row>
    <row r="2" spans="1:12">
      <c r="A2" s="85" t="s">
        <v>594</v>
      </c>
      <c r="B2" s="85" t="s">
        <v>595</v>
      </c>
      <c r="C2" s="85" t="s">
        <v>2450</v>
      </c>
      <c r="D2" s="85" t="s">
        <v>2135</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2650</v>
      </c>
      <c r="L2" s="85" t="s">
        <v>2904</v>
      </c>
    </row>
    <row r="3" spans="1:12">
      <c r="A3" s="85" t="s">
        <v>600</v>
      </c>
      <c r="B3" s="85" t="s">
        <v>601</v>
      </c>
      <c r="C3" s="85" t="s">
        <v>2451</v>
      </c>
      <c r="D3" s="85" t="s">
        <v>2136</v>
      </c>
      <c r="E3" s="85" t="s">
        <v>359</v>
      </c>
      <c r="F3" s="86">
        <f>VLOOKUP(A3,'PDM NB Portfolio Online'!D:N,11,0)</f>
        <v>43356</v>
      </c>
      <c r="G3" s="85" t="s">
        <v>349</v>
      </c>
      <c r="H3" s="85" t="str">
        <f>VLOOKUP(B3,'PDM NB Portfolio Online'!E:V,17,0)</f>
        <v>Siyu SY5 Feng</v>
      </c>
      <c r="I3" s="23">
        <f>VLOOKUP(B3,'PDM NB Portfolio Online'!E:V,18,0)</f>
        <v>44286</v>
      </c>
      <c r="J3" s="45" t="str">
        <f t="shared" si="0"/>
        <v>81JWCTO1WW</v>
      </c>
      <c r="K3" s="47" t="s">
        <v>2650</v>
      </c>
      <c r="L3" s="85" t="s">
        <v>2905</v>
      </c>
    </row>
    <row r="4" spans="1:12">
      <c r="A4" s="85" t="s">
        <v>602</v>
      </c>
      <c r="B4" s="85" t="s">
        <v>603</v>
      </c>
      <c r="C4" s="85" t="s">
        <v>2452</v>
      </c>
      <c r="D4" s="85" t="s">
        <v>2137</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2650</v>
      </c>
      <c r="L4" s="85" t="s">
        <v>2906</v>
      </c>
    </row>
    <row r="5" spans="1:12">
      <c r="A5" s="85" t="s">
        <v>687</v>
      </c>
      <c r="B5" s="85" t="s">
        <v>688</v>
      </c>
      <c r="C5" s="85" t="s">
        <v>2453</v>
      </c>
      <c r="D5" s="85" t="s">
        <v>2138</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2650</v>
      </c>
      <c r="L5" s="85" t="s">
        <v>2913</v>
      </c>
    </row>
    <row r="6" spans="1:12">
      <c r="A6" s="85" t="s">
        <v>704</v>
      </c>
      <c r="B6" s="85" t="s">
        <v>705</v>
      </c>
      <c r="C6" s="85" t="s">
        <v>2454</v>
      </c>
      <c r="D6" s="85" t="s">
        <v>2139</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2650</v>
      </c>
      <c r="L6" s="85" t="s">
        <v>2914</v>
      </c>
    </row>
    <row r="7" spans="1:12">
      <c r="A7" s="85" t="s">
        <v>698</v>
      </c>
      <c r="B7" s="85" t="s">
        <v>699</v>
      </c>
      <c r="C7" s="85" t="s">
        <v>2455</v>
      </c>
      <c r="D7" s="85" t="s">
        <v>2140</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2650</v>
      </c>
      <c r="L7" s="85" t="s">
        <v>2914</v>
      </c>
    </row>
    <row r="8" spans="1:12">
      <c r="A8" s="85" t="s">
        <v>700</v>
      </c>
      <c r="B8" s="85" t="s">
        <v>701</v>
      </c>
      <c r="C8" s="85" t="s">
        <v>2456</v>
      </c>
      <c r="D8" s="85" t="s">
        <v>2141</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2650</v>
      </c>
      <c r="L8" s="85" t="s">
        <v>2912</v>
      </c>
    </row>
    <row r="9" spans="1:12">
      <c r="A9" s="85" t="s">
        <v>702</v>
      </c>
      <c r="B9" s="85" t="s">
        <v>703</v>
      </c>
      <c r="C9" s="85" t="s">
        <v>2457</v>
      </c>
      <c r="D9" s="85" t="s">
        <v>2142</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2650</v>
      </c>
      <c r="L9" s="85" t="s">
        <v>2912</v>
      </c>
    </row>
    <row r="10" spans="1:12">
      <c r="A10" s="85" t="s">
        <v>709</v>
      </c>
      <c r="B10" s="85" t="s">
        <v>710</v>
      </c>
      <c r="C10" s="85" t="s">
        <v>2458</v>
      </c>
      <c r="D10" s="85" t="s">
        <v>2143</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2650</v>
      </c>
      <c r="L10" s="85" t="s">
        <v>2910</v>
      </c>
    </row>
    <row r="11" spans="1:12">
      <c r="A11" s="85" t="s">
        <v>711</v>
      </c>
      <c r="B11" s="85" t="s">
        <v>712</v>
      </c>
      <c r="C11" s="85" t="s">
        <v>2459</v>
      </c>
      <c r="D11" s="85" t="s">
        <v>2144</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2650</v>
      </c>
      <c r="L11" s="85" t="s">
        <v>2912</v>
      </c>
    </row>
    <row r="12" spans="1:12">
      <c r="A12" s="85" t="s">
        <v>722</v>
      </c>
      <c r="B12" s="85" t="s">
        <v>723</v>
      </c>
      <c r="C12" s="85" t="s">
        <v>2460</v>
      </c>
      <c r="D12" s="85" t="s">
        <v>2145</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2650</v>
      </c>
      <c r="L12" s="85" t="s">
        <v>2914</v>
      </c>
    </row>
    <row r="13" spans="1:12">
      <c r="A13" s="85" t="s">
        <v>761</v>
      </c>
      <c r="B13" s="85" t="s">
        <v>762</v>
      </c>
      <c r="C13" s="85" t="s">
        <v>2461</v>
      </c>
      <c r="D13" s="85" t="s">
        <v>2146</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2650</v>
      </c>
      <c r="L13" s="85" t="s">
        <v>2913</v>
      </c>
    </row>
    <row r="14" spans="1:12">
      <c r="A14" s="85" t="s">
        <v>763</v>
      </c>
      <c r="B14" s="85" t="s">
        <v>764</v>
      </c>
      <c r="C14" s="85" t="s">
        <v>2462</v>
      </c>
      <c r="D14" s="85" t="s">
        <v>2147</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2650</v>
      </c>
      <c r="L14" s="85" t="s">
        <v>2913</v>
      </c>
    </row>
    <row r="15" spans="1:12">
      <c r="A15" s="85" t="s">
        <v>2641</v>
      </c>
      <c r="B15" s="85" t="s">
        <v>769</v>
      </c>
      <c r="C15" s="85" t="s">
        <v>2463</v>
      </c>
      <c r="D15" s="85" t="s">
        <v>2148</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2650</v>
      </c>
      <c r="L15" s="85" t="s">
        <v>2916</v>
      </c>
    </row>
    <row r="16" spans="1:12">
      <c r="A16" s="85" t="s">
        <v>770</v>
      </c>
      <c r="B16" s="85" t="s">
        <v>771</v>
      </c>
      <c r="C16" s="85" t="s">
        <v>2464</v>
      </c>
      <c r="D16" s="85" t="s">
        <v>2149</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2650</v>
      </c>
      <c r="L16" s="85" t="s">
        <v>2916</v>
      </c>
    </row>
    <row r="17" spans="1:12">
      <c r="A17" s="85" t="s">
        <v>834</v>
      </c>
      <c r="B17" s="85" t="s">
        <v>835</v>
      </c>
      <c r="C17" s="85" t="s">
        <v>2465</v>
      </c>
      <c r="D17" s="85" t="s">
        <v>2150</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2650</v>
      </c>
      <c r="L17" s="85" t="s">
        <v>2904</v>
      </c>
    </row>
    <row r="18" spans="1:12">
      <c r="A18" s="85" t="s">
        <v>2644</v>
      </c>
      <c r="B18" s="85" t="s">
        <v>837</v>
      </c>
      <c r="C18" s="85" t="s">
        <v>2466</v>
      </c>
      <c r="D18" s="85" t="s">
        <v>2151</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2650</v>
      </c>
      <c r="L18" s="85" t="s">
        <v>2905</v>
      </c>
    </row>
    <row r="19" spans="1:12">
      <c r="A19" s="85" t="s">
        <v>847</v>
      </c>
      <c r="B19" s="85" t="s">
        <v>848</v>
      </c>
      <c r="C19" s="85" t="s">
        <v>2467</v>
      </c>
      <c r="D19" s="85" t="s">
        <v>2152</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59" si="1">C19&amp;K19</f>
        <v>81UVCTO1WW</v>
      </c>
      <c r="K19" s="47" t="s">
        <v>2650</v>
      </c>
      <c r="L19" s="85" t="s">
        <v>2914</v>
      </c>
    </row>
    <row r="20" spans="1:12">
      <c r="A20" s="85" t="s">
        <v>845</v>
      </c>
      <c r="B20" s="85" t="s">
        <v>846</v>
      </c>
      <c r="C20" s="85" t="s">
        <v>2468</v>
      </c>
      <c r="D20" s="85" t="s">
        <v>2153</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2650</v>
      </c>
      <c r="L20" s="85" t="s">
        <v>2914</v>
      </c>
    </row>
    <row r="21" spans="1:12">
      <c r="A21" s="85" t="s">
        <v>867</v>
      </c>
      <c r="B21" s="85" t="s">
        <v>868</v>
      </c>
      <c r="C21" s="85" t="s">
        <v>2469</v>
      </c>
      <c r="D21" s="85" t="s">
        <v>2154</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2650</v>
      </c>
      <c r="L21" s="85" t="s">
        <v>2904</v>
      </c>
    </row>
    <row r="22" spans="1:12">
      <c r="A22" s="85" t="s">
        <v>863</v>
      </c>
      <c r="B22" s="85" t="s">
        <v>864</v>
      </c>
      <c r="C22" s="85" t="s">
        <v>2470</v>
      </c>
      <c r="D22" s="85" t="s">
        <v>2155</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2650</v>
      </c>
      <c r="L22" s="85" t="s">
        <v>2914</v>
      </c>
    </row>
    <row r="23" spans="1:12">
      <c r="A23" s="85" t="s">
        <v>865</v>
      </c>
      <c r="B23" s="85" t="s">
        <v>866</v>
      </c>
      <c r="C23" s="85" t="s">
        <v>2471</v>
      </c>
      <c r="D23" s="85" t="s">
        <v>2156</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2650</v>
      </c>
      <c r="L23" s="85" t="s">
        <v>2914</v>
      </c>
    </row>
    <row r="24" spans="1:12">
      <c r="A24" s="85" t="s">
        <v>886</v>
      </c>
      <c r="B24" s="85" t="s">
        <v>887</v>
      </c>
      <c r="C24" s="85" t="s">
        <v>2472</v>
      </c>
      <c r="D24" s="85" t="s">
        <v>2157</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2650</v>
      </c>
      <c r="L24" s="85" t="s">
        <v>2910</v>
      </c>
    </row>
    <row r="25" spans="1:12">
      <c r="A25" s="85" t="s">
        <v>888</v>
      </c>
      <c r="B25" s="85" t="s">
        <v>889</v>
      </c>
      <c r="C25" s="85" t="s">
        <v>2473</v>
      </c>
      <c r="D25" s="85" t="s">
        <v>2158</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2650</v>
      </c>
      <c r="L25" s="85" t="s">
        <v>2912</v>
      </c>
    </row>
    <row r="26" spans="1:12">
      <c r="A26" s="85" t="s">
        <v>882</v>
      </c>
      <c r="B26" s="85" t="s">
        <v>883</v>
      </c>
      <c r="C26" s="85" t="s">
        <v>2474</v>
      </c>
      <c r="D26" s="85" t="s">
        <v>2159</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2650</v>
      </c>
      <c r="L26" s="85" t="s">
        <v>2918</v>
      </c>
    </row>
    <row r="27" spans="1:12">
      <c r="A27" s="85" t="s">
        <v>884</v>
      </c>
      <c r="B27" s="85" t="s">
        <v>885</v>
      </c>
      <c r="C27" s="85" t="s">
        <v>2475</v>
      </c>
      <c r="D27" s="85" t="s">
        <v>2160</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2650</v>
      </c>
      <c r="L27" s="85" t="s">
        <v>2918</v>
      </c>
    </row>
    <row r="28" spans="1:12">
      <c r="A28" s="85" t="s">
        <v>892</v>
      </c>
      <c r="B28" s="85" t="s">
        <v>893</v>
      </c>
      <c r="C28" s="85" t="s">
        <v>2476</v>
      </c>
      <c r="D28" s="85" t="s">
        <v>2161</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2650</v>
      </c>
      <c r="L28" s="85" t="s">
        <v>2919</v>
      </c>
    </row>
    <row r="29" spans="1:12">
      <c r="A29" s="85" t="s">
        <v>916</v>
      </c>
      <c r="B29" s="85" t="s">
        <v>917</v>
      </c>
      <c r="C29" s="85" t="s">
        <v>2477</v>
      </c>
      <c r="D29" s="85" t="s">
        <v>2162</v>
      </c>
      <c r="E29" s="52" t="s">
        <v>359</v>
      </c>
      <c r="F29" s="86">
        <f>VLOOKUP(A29,'PDM NB Portfolio Online'!D:N,11,0)</f>
        <v>43716</v>
      </c>
      <c r="G29" s="52" t="s">
        <v>349</v>
      </c>
      <c r="H29" s="85" t="str">
        <f>VLOOKUP(B29,'PDM NB Portfolio Online'!E:V,17,0)</f>
        <v>Chuang Chuang1 Cui</v>
      </c>
      <c r="I29" s="23">
        <f>VLOOKUP(B29,'PDM NB Portfolio Online'!E:V,18,0)</f>
        <v>44196</v>
      </c>
      <c r="J29" s="45" t="str">
        <f t="shared" si="1"/>
        <v>81VVCTO1WW</v>
      </c>
      <c r="K29" s="47" t="s">
        <v>2650</v>
      </c>
      <c r="L29" s="85" t="s">
        <v>2912</v>
      </c>
    </row>
    <row r="30" spans="1:12">
      <c r="A30" s="85" t="s">
        <v>918</v>
      </c>
      <c r="B30" s="85" t="s">
        <v>919</v>
      </c>
      <c r="C30" s="85" t="s">
        <v>2478</v>
      </c>
      <c r="D30" s="85" t="s">
        <v>2163</v>
      </c>
      <c r="E30" s="52" t="s">
        <v>359</v>
      </c>
      <c r="F30" s="86">
        <f>VLOOKUP(A30,'PDM NB Portfolio Online'!D:N,11,0)</f>
        <v>43716</v>
      </c>
      <c r="G30" s="52" t="s">
        <v>349</v>
      </c>
      <c r="H30" s="85" t="str">
        <f>VLOOKUP(B30,'PDM NB Portfolio Online'!E:V,17,0)</f>
        <v>Guangsheng GS5 Xu</v>
      </c>
      <c r="I30" s="23">
        <f>VLOOKUP(B30,'PDM NB Portfolio Online'!E:V,18,0)</f>
        <v>44286</v>
      </c>
      <c r="J30" s="45" t="str">
        <f t="shared" si="1"/>
        <v>81VWCTO1WW</v>
      </c>
      <c r="K30" s="47" t="s">
        <v>2650</v>
      </c>
      <c r="L30" s="85" t="s">
        <v>2912</v>
      </c>
    </row>
    <row r="31" spans="1:12">
      <c r="A31" s="85" t="s">
        <v>920</v>
      </c>
      <c r="B31" s="85" t="s">
        <v>921</v>
      </c>
      <c r="C31" s="85" t="s">
        <v>2479</v>
      </c>
      <c r="D31" s="85" t="s">
        <v>2164</v>
      </c>
      <c r="E31" s="52" t="s">
        <v>359</v>
      </c>
      <c r="F31" s="86">
        <f>VLOOKUP(A31,'PDM NB Portfolio Online'!D:N,11,0)</f>
        <v>43716</v>
      </c>
      <c r="G31" s="52" t="s">
        <v>349</v>
      </c>
      <c r="H31" s="85" t="str">
        <f>VLOOKUP(B31,'PDM NB Portfolio Online'!E:V,17,0)</f>
        <v>Cathy SQ1 Wan</v>
      </c>
      <c r="I31" s="23">
        <f>VLOOKUP(B31,'PDM NB Portfolio Online'!E:V,18,0)</f>
        <v>44196</v>
      </c>
      <c r="J31" s="45" t="str">
        <f t="shared" si="1"/>
        <v>81WWCTO1WW</v>
      </c>
      <c r="K31" s="47" t="s">
        <v>2650</v>
      </c>
      <c r="L31" s="85" t="s">
        <v>2912</v>
      </c>
    </row>
    <row r="32" spans="1:12">
      <c r="A32" s="85" t="s">
        <v>922</v>
      </c>
      <c r="B32" s="85" t="s">
        <v>923</v>
      </c>
      <c r="C32" s="85" t="s">
        <v>2480</v>
      </c>
      <c r="D32" s="85" t="s">
        <v>2165</v>
      </c>
      <c r="E32" s="52" t="s">
        <v>359</v>
      </c>
      <c r="F32" s="86">
        <f>VLOOKUP(A32,'PDM NB Portfolio Online'!D:N,11,0)</f>
        <v>43720</v>
      </c>
      <c r="G32" s="52" t="s">
        <v>349</v>
      </c>
      <c r="H32" s="85" t="str">
        <f>VLOOKUP(B32,'PDM NB Portfolio Online'!E:V,17,0)</f>
        <v>Guangsheng GS5 Xu</v>
      </c>
      <c r="I32" s="23">
        <f>VLOOKUP(B32,'PDM NB Portfolio Online'!E:V,18,0)</f>
        <v>44286</v>
      </c>
      <c r="J32" s="45" t="str">
        <f t="shared" si="1"/>
        <v>81NGCTO1WW</v>
      </c>
      <c r="K32" s="47" t="s">
        <v>2650</v>
      </c>
      <c r="L32" s="85" t="s">
        <v>2915</v>
      </c>
    </row>
    <row r="33" spans="1:12">
      <c r="A33" s="85" t="s">
        <v>924</v>
      </c>
      <c r="B33" s="85" t="s">
        <v>925</v>
      </c>
      <c r="C33" s="85" t="s">
        <v>2481</v>
      </c>
      <c r="D33" s="85" t="s">
        <v>2166</v>
      </c>
      <c r="E33" s="52" t="s">
        <v>359</v>
      </c>
      <c r="F33" s="86">
        <f>VLOOKUP(A33,'PDM NB Portfolio Online'!D:N,11,0)</f>
        <v>43721</v>
      </c>
      <c r="G33" s="52" t="s">
        <v>333</v>
      </c>
      <c r="H33" s="85" t="str">
        <f>VLOOKUP(B33,'PDM NB Portfolio Online'!E:V,17,0)</f>
        <v>Chuang Chuang1 Cui</v>
      </c>
      <c r="I33" s="23">
        <f>VLOOKUP(B33,'PDM NB Portfolio Online'!E:V,18,0)</f>
        <v>44196</v>
      </c>
      <c r="J33" s="45" t="str">
        <f t="shared" si="1"/>
        <v>81UECTO1WW</v>
      </c>
      <c r="K33" s="47" t="s">
        <v>2650</v>
      </c>
      <c r="L33" s="85" t="s">
        <v>2907</v>
      </c>
    </row>
    <row r="34" spans="1:12">
      <c r="A34" s="85" t="s">
        <v>2640</v>
      </c>
      <c r="B34" s="85" t="s">
        <v>926</v>
      </c>
      <c r="C34" s="85" t="s">
        <v>2482</v>
      </c>
      <c r="D34" s="85" t="s">
        <v>2167</v>
      </c>
      <c r="E34" s="52" t="s">
        <v>359</v>
      </c>
      <c r="F34" s="86">
        <f>VLOOKUP(A34,'PDM NB Portfolio Online'!D:N,11,0)</f>
        <v>43721</v>
      </c>
      <c r="G34" s="52" t="s">
        <v>333</v>
      </c>
      <c r="H34" s="85" t="str">
        <f>VLOOKUP(B34,'PDM NB Portfolio Online'!E:V,17,0)</f>
        <v>Zeying ZY7 Song</v>
      </c>
      <c r="I34" s="23">
        <f>VLOOKUP(B34,'PDM NB Portfolio Online'!E:V,18,0)</f>
        <v>44196</v>
      </c>
      <c r="J34" s="45" t="str">
        <f t="shared" si="1"/>
        <v>81XLCTO1WW</v>
      </c>
      <c r="K34" s="47" t="s">
        <v>2650</v>
      </c>
      <c r="L34" s="85" t="s">
        <v>2907</v>
      </c>
    </row>
    <row r="35" spans="1:12">
      <c r="A35" s="85" t="s">
        <v>927</v>
      </c>
      <c r="B35" s="85" t="s">
        <v>928</v>
      </c>
      <c r="C35" s="85" t="s">
        <v>2483</v>
      </c>
      <c r="D35" s="85" t="s">
        <v>2168</v>
      </c>
      <c r="E35" s="52" t="s">
        <v>359</v>
      </c>
      <c r="F35" s="86">
        <f>VLOOKUP(A35,'PDM NB Portfolio Online'!D:N,11,0)</f>
        <v>43734</v>
      </c>
      <c r="G35" s="52" t="s">
        <v>349</v>
      </c>
      <c r="H35" s="85" t="str">
        <f>VLOOKUP(B35,'PDM NB Portfolio Online'!E:V,17,0)</f>
        <v>Guangsheng GS5 Xu</v>
      </c>
      <c r="I35" s="23">
        <f>VLOOKUP(B35,'PDM NB Portfolio Online'!E:V,18,0)</f>
        <v>44196</v>
      </c>
      <c r="J35" s="45" t="str">
        <f t="shared" si="1"/>
        <v>81XACTO1WW</v>
      </c>
      <c r="K35" s="47" t="s">
        <v>2650</v>
      </c>
      <c r="L35" s="85" t="s">
        <v>2915</v>
      </c>
    </row>
    <row r="36" spans="1:12">
      <c r="A36" s="85" t="s">
        <v>941</v>
      </c>
      <c r="B36" s="85" t="s">
        <v>942</v>
      </c>
      <c r="C36" s="85" t="s">
        <v>2484</v>
      </c>
      <c r="D36" s="85" t="s">
        <v>2169</v>
      </c>
      <c r="E36" s="52" t="s">
        <v>359</v>
      </c>
      <c r="F36" s="86">
        <f>VLOOKUP(A36,'PDM NB Portfolio Online'!D:N,11,0)</f>
        <v>43738</v>
      </c>
      <c r="G36" s="52" t="s">
        <v>349</v>
      </c>
      <c r="H36" s="85" t="str">
        <f>VLOOKUP(B36,'PDM NB Portfolio Online'!E:V,17,0)</f>
        <v>Peng Peng11 Zhang</v>
      </c>
      <c r="I36" s="23">
        <f>VLOOKUP(B36,'PDM NB Portfolio Online'!E:V,18,0)</f>
        <v>44196</v>
      </c>
      <c r="J36" s="45" t="str">
        <f t="shared" si="1"/>
        <v>81VRCTO1WW</v>
      </c>
      <c r="K36" s="47" t="s">
        <v>2650</v>
      </c>
      <c r="L36" s="85" t="s">
        <v>2914</v>
      </c>
    </row>
    <row r="37" spans="1:12">
      <c r="A37" s="85" t="s">
        <v>943</v>
      </c>
      <c r="B37" s="85" t="s">
        <v>944</v>
      </c>
      <c r="C37" s="85" t="s">
        <v>2485</v>
      </c>
      <c r="D37" s="85" t="s">
        <v>2170</v>
      </c>
      <c r="E37" s="52" t="s">
        <v>359</v>
      </c>
      <c r="F37" s="86">
        <f>VLOOKUP(A37,'PDM NB Portfolio Online'!D:N,11,0)</f>
        <v>43738</v>
      </c>
      <c r="G37" s="52" t="s">
        <v>349</v>
      </c>
      <c r="H37" s="85" t="str">
        <f>VLOOKUP(B37,'PDM NB Portfolio Online'!E:V,17,0)</f>
        <v>Guangsheng GS5 Xu</v>
      </c>
      <c r="I37" s="23">
        <f>VLOOKUP(B37,'PDM NB Portfolio Online'!E:V,18,0)</f>
        <v>44286</v>
      </c>
      <c r="J37" s="45" t="str">
        <f t="shared" si="1"/>
        <v>81VSCTO1WW</v>
      </c>
      <c r="K37" s="47" t="s">
        <v>2650</v>
      </c>
      <c r="L37" s="85" t="s">
        <v>2914</v>
      </c>
    </row>
    <row r="38" spans="1:12">
      <c r="A38" s="85" t="s">
        <v>939</v>
      </c>
      <c r="B38" s="85" t="s">
        <v>940</v>
      </c>
      <c r="C38" s="85" t="s">
        <v>2486</v>
      </c>
      <c r="D38" s="85" t="s">
        <v>2171</v>
      </c>
      <c r="E38" s="52" t="s">
        <v>359</v>
      </c>
      <c r="F38" s="86">
        <f>VLOOKUP(A38,'PDM NB Portfolio Online'!D:N,11,0)</f>
        <v>43738</v>
      </c>
      <c r="G38" s="52" t="s">
        <v>333</v>
      </c>
      <c r="H38" s="85" t="str">
        <f>VLOOKUP(B38,'PDM NB Portfolio Online'!E:V,17,0)</f>
        <v>Guangsheng GS5 Xu</v>
      </c>
      <c r="I38" s="23">
        <f>VLOOKUP(B38,'PDM NB Portfolio Online'!E:V,18,0)</f>
        <v>44196</v>
      </c>
      <c r="J38" s="45" t="str">
        <f t="shared" si="1"/>
        <v>81TECTO1WW</v>
      </c>
      <c r="K38" s="47" t="s">
        <v>2650</v>
      </c>
      <c r="L38" s="85" t="s">
        <v>2919</v>
      </c>
    </row>
    <row r="39" spans="1:12">
      <c r="A39" s="85" t="s">
        <v>987</v>
      </c>
      <c r="B39" s="85" t="s">
        <v>988</v>
      </c>
      <c r="C39" s="85" t="s">
        <v>2487</v>
      </c>
      <c r="D39" s="85" t="s">
        <v>2172</v>
      </c>
      <c r="E39" s="52" t="s">
        <v>359</v>
      </c>
      <c r="F39" s="86">
        <f>VLOOKUP(A39,'PDM NB Portfolio Online'!D:N,11,0)</f>
        <v>43769</v>
      </c>
      <c r="G39" s="52" t="s">
        <v>349</v>
      </c>
      <c r="H39" s="85" t="str">
        <f>VLOOKUP(B39,'PDM NB Portfolio Online'!E:V,17,0)</f>
        <v>Guangsheng GS5 Xu</v>
      </c>
      <c r="I39" s="23">
        <f>VLOOKUP(B39,'PDM NB Portfolio Online'!E:V,18,0)</f>
        <v>44196</v>
      </c>
      <c r="J39" s="45" t="str">
        <f t="shared" si="1"/>
        <v>81W6CTO1WW</v>
      </c>
      <c r="K39" s="47" t="s">
        <v>2650</v>
      </c>
      <c r="L39" s="85" t="s">
        <v>2914</v>
      </c>
    </row>
    <row r="40" spans="1:12">
      <c r="A40" s="85" t="s">
        <v>989</v>
      </c>
      <c r="B40" s="85" t="s">
        <v>990</v>
      </c>
      <c r="C40" s="85" t="s">
        <v>2488</v>
      </c>
      <c r="D40" s="85" t="s">
        <v>2173</v>
      </c>
      <c r="E40" s="52" t="s">
        <v>359</v>
      </c>
      <c r="F40" s="86">
        <f>VLOOKUP(A40,'PDM NB Portfolio Online'!D:N,11,0)</f>
        <v>43769</v>
      </c>
      <c r="G40" s="52" t="s">
        <v>349</v>
      </c>
      <c r="H40" s="85" t="str">
        <f>VLOOKUP(B40,'PDM NB Portfolio Online'!E:V,17,0)</f>
        <v>Cathy SQ1 Wan</v>
      </c>
      <c r="I40" s="23">
        <f>VLOOKUP(B40,'PDM NB Portfolio Online'!E:V,18,0)</f>
        <v>44286</v>
      </c>
      <c r="J40" s="45" t="str">
        <f t="shared" si="1"/>
        <v>81W8CTO1WW</v>
      </c>
      <c r="K40" s="47" t="s">
        <v>2650</v>
      </c>
      <c r="L40" s="85" t="s">
        <v>2914</v>
      </c>
    </row>
    <row r="41" spans="1:12">
      <c r="A41" s="85" t="s">
        <v>997</v>
      </c>
      <c r="B41" s="85" t="s">
        <v>998</v>
      </c>
      <c r="C41" s="85" t="s">
        <v>2489</v>
      </c>
      <c r="D41" s="85" t="s">
        <v>2162</v>
      </c>
      <c r="E41" s="52" t="s">
        <v>359</v>
      </c>
      <c r="F41" s="86">
        <f>VLOOKUP(A41,'PDM NB Portfolio Online'!D:N,11,0)</f>
        <v>43784</v>
      </c>
      <c r="G41" s="52" t="s">
        <v>349</v>
      </c>
      <c r="H41" s="85" t="str">
        <f>VLOOKUP(B41,'PDM NB Portfolio Online'!E:V,17,0)</f>
        <v>Cathy SQ1 Wan</v>
      </c>
      <c r="I41" s="23">
        <f>VLOOKUP(B41,'PDM NB Portfolio Online'!E:V,18,0)</f>
        <v>44196</v>
      </c>
      <c r="J41" s="45" t="str">
        <f t="shared" si="1"/>
        <v>81WJCTO1WW</v>
      </c>
      <c r="K41" s="47" t="s">
        <v>2650</v>
      </c>
      <c r="L41" s="85" t="s">
        <v>2912</v>
      </c>
    </row>
    <row r="42" spans="1:12">
      <c r="A42" s="66" t="s">
        <v>1905</v>
      </c>
      <c r="B42" s="85" t="s">
        <v>1019</v>
      </c>
      <c r="C42" s="85" t="s">
        <v>2490</v>
      </c>
      <c r="D42" s="85" t="s">
        <v>2175</v>
      </c>
      <c r="E42" s="52" t="s">
        <v>359</v>
      </c>
      <c r="F42" s="86">
        <f>VLOOKUP(A42,'PDM NB Portfolio Online'!D:N,11,0)</f>
        <v>43847</v>
      </c>
      <c r="G42" s="52" t="s">
        <v>333</v>
      </c>
      <c r="H42" s="85" t="str">
        <f>VLOOKUP(B42,'PDM NB Portfolio Online'!E:V,17,0)</f>
        <v>Zeying ZY7 Song</v>
      </c>
      <c r="I42" s="23" t="str">
        <f>VLOOKUP(B42,'PDM NB Portfolio Online'!E:V,18,0)</f>
        <v>TBD</v>
      </c>
      <c r="J42" s="45" t="str">
        <f t="shared" si="1"/>
        <v>81YHCTO1WW</v>
      </c>
      <c r="K42" s="47" t="s">
        <v>2650</v>
      </c>
      <c r="L42" s="85" t="s">
        <v>2915</v>
      </c>
    </row>
    <row r="43" spans="1:12">
      <c r="A43" s="85" t="s">
        <v>1014</v>
      </c>
      <c r="B43" s="85" t="s">
        <v>1015</v>
      </c>
      <c r="C43" s="85" t="s">
        <v>2491</v>
      </c>
      <c r="D43" s="85" t="s">
        <v>2174</v>
      </c>
      <c r="E43" s="52" t="s">
        <v>359</v>
      </c>
      <c r="F43" s="86">
        <f>VLOOKUP(A43,'PDM NB Portfolio Online'!D:N,11,0)</f>
        <v>43847</v>
      </c>
      <c r="G43" s="52" t="s">
        <v>333</v>
      </c>
      <c r="H43" s="85" t="str">
        <f>VLOOKUP(B43,'PDM NB Portfolio Online'!E:V,17,0)</f>
        <v>Vera Ye2 Bai</v>
      </c>
      <c r="I43" s="23">
        <f>VLOOKUP(B43,'PDM NB Portfolio Online'!E:V,18,0)</f>
        <v>44286</v>
      </c>
      <c r="J43" s="45" t="str">
        <f t="shared" si="1"/>
        <v>81Y3CTO1WW</v>
      </c>
      <c r="K43" s="47" t="s">
        <v>2650</v>
      </c>
      <c r="L43" s="85" t="s">
        <v>2913</v>
      </c>
    </row>
    <row r="44" spans="1:12">
      <c r="A44" s="52" t="s">
        <v>1958</v>
      </c>
      <c r="B44" s="85" t="s">
        <v>1029</v>
      </c>
      <c r="C44" s="85" t="s">
        <v>2492</v>
      </c>
      <c r="D44" s="85" t="s">
        <v>2181</v>
      </c>
      <c r="E44" s="52" t="s">
        <v>359</v>
      </c>
      <c r="F44" s="86">
        <f>VLOOKUP(A44,'PDM NB Portfolio Online'!D:N,11,0)</f>
        <v>43850</v>
      </c>
      <c r="G44" s="52" t="s">
        <v>349</v>
      </c>
      <c r="H44" s="85" t="str">
        <f>VLOOKUP(B44,'PDM NB Portfolio Online'!E:V,17,0)</f>
        <v>Chuang Chuang1 Cui</v>
      </c>
      <c r="I44" s="23" t="str">
        <f>VLOOKUP(B44,'PDM NB Portfolio Online'!E:V,18,0)</f>
        <v>TBD</v>
      </c>
      <c r="J44" s="45" t="str">
        <f t="shared" si="1"/>
        <v>82B2CTO1WW</v>
      </c>
      <c r="K44" s="47" t="s">
        <v>2650</v>
      </c>
      <c r="L44" s="85" t="s">
        <v>2911</v>
      </c>
    </row>
    <row r="45" spans="1:12">
      <c r="A45" s="52" t="s">
        <v>1907</v>
      </c>
      <c r="B45" s="85" t="s">
        <v>1028</v>
      </c>
      <c r="C45" s="85" t="s">
        <v>2493</v>
      </c>
      <c r="D45" s="85" t="s">
        <v>2182</v>
      </c>
      <c r="E45" s="52" t="s">
        <v>359</v>
      </c>
      <c r="F45" s="86">
        <f>VLOOKUP(A45,'PDM NB Portfolio Online'!D:N,11,0)</f>
        <v>43850</v>
      </c>
      <c r="G45" s="52" t="s">
        <v>333</v>
      </c>
      <c r="H45" s="85" t="str">
        <f>VLOOKUP(B45,'PDM NB Portfolio Online'!E:V,17,0)</f>
        <v>Zeying ZY7 Song</v>
      </c>
      <c r="I45" s="23" t="str">
        <f>VLOOKUP(B45,'PDM NB Portfolio Online'!E:V,18,0)</f>
        <v>TBD</v>
      </c>
      <c r="J45" s="45" t="str">
        <f t="shared" si="1"/>
        <v>81YKCTO1WW</v>
      </c>
      <c r="K45" s="47" t="s">
        <v>2650</v>
      </c>
      <c r="L45" s="85" t="s">
        <v>2915</v>
      </c>
    </row>
    <row r="46" spans="1:12">
      <c r="A46" s="85" t="s">
        <v>1020</v>
      </c>
      <c r="B46" s="85" t="s">
        <v>1021</v>
      </c>
      <c r="C46" s="85" t="s">
        <v>2494</v>
      </c>
      <c r="D46" s="85" t="s">
        <v>2176</v>
      </c>
      <c r="E46" s="52" t="s">
        <v>359</v>
      </c>
      <c r="F46" s="86">
        <f>VLOOKUP(A46,'PDM NB Portfolio Online'!D:N,11,0)</f>
        <v>43853</v>
      </c>
      <c r="G46" s="52" t="s">
        <v>333</v>
      </c>
      <c r="H46" s="85" t="str">
        <f>VLOOKUP(B46,'PDM NB Portfolio Online'!E:V,17,0)</f>
        <v>Guangsheng GS5 Xu</v>
      </c>
      <c r="I46" s="23">
        <f>VLOOKUP(B46,'PDM NB Portfolio Online'!E:V,18,0)</f>
        <v>44316</v>
      </c>
      <c r="J46" s="45" t="str">
        <f t="shared" si="1"/>
        <v>82A4CTO1WW</v>
      </c>
      <c r="K46" s="47" t="s">
        <v>2650</v>
      </c>
      <c r="L46" s="85" t="s">
        <v>2921</v>
      </c>
    </row>
    <row r="47" spans="1:12">
      <c r="A47" s="85" t="s">
        <v>1023</v>
      </c>
      <c r="B47" s="85" t="s">
        <v>1024</v>
      </c>
      <c r="C47" s="85" t="s">
        <v>2495</v>
      </c>
      <c r="D47" s="85" t="s">
        <v>2177</v>
      </c>
      <c r="E47" s="52" t="s">
        <v>359</v>
      </c>
      <c r="F47" s="86">
        <f>VLOOKUP(A47,'PDM NB Portfolio Online'!D:N,11,0)</f>
        <v>43853</v>
      </c>
      <c r="G47" s="52" t="s">
        <v>333</v>
      </c>
      <c r="H47" s="85" t="str">
        <f>VLOOKUP(B47,'PDM NB Portfolio Online'!E:V,17,0)</f>
        <v>Siyu SY5 Feng</v>
      </c>
      <c r="I47" s="23">
        <f>VLOOKUP(B47,'PDM NB Portfolio Online'!E:V,18,0)</f>
        <v>44316</v>
      </c>
      <c r="J47" s="45" t="str">
        <f t="shared" si="1"/>
        <v>82ADCTO1WW</v>
      </c>
      <c r="K47" s="47" t="s">
        <v>2650</v>
      </c>
      <c r="L47" s="85" t="s">
        <v>2921</v>
      </c>
    </row>
    <row r="48" spans="1:12">
      <c r="A48" s="52" t="s">
        <v>1956</v>
      </c>
      <c r="B48" s="85" t="s">
        <v>1025</v>
      </c>
      <c r="C48" s="85" t="s">
        <v>2496</v>
      </c>
      <c r="D48" s="85" t="s">
        <v>2178</v>
      </c>
      <c r="E48" s="52" t="s">
        <v>359</v>
      </c>
      <c r="F48" s="86">
        <f>VLOOKUP(A48,'PDM NB Portfolio Online'!D:N,11,0)</f>
        <v>43853</v>
      </c>
      <c r="G48" s="52" t="s">
        <v>333</v>
      </c>
      <c r="H48" s="85" t="str">
        <f>VLOOKUP(B48,'PDM NB Portfolio Online'!E:V,17,0)</f>
        <v>Siyu SY5 Feng</v>
      </c>
      <c r="I48" s="23">
        <f>VLOOKUP(B48,'PDM NB Portfolio Online'!E:V,18,0)</f>
        <v>44286</v>
      </c>
      <c r="J48" s="45" t="str">
        <f t="shared" si="1"/>
        <v>82A1CTO1WW</v>
      </c>
      <c r="K48" s="47" t="s">
        <v>2650</v>
      </c>
      <c r="L48" s="85" t="s">
        <v>2920</v>
      </c>
    </row>
    <row r="49" spans="1:12">
      <c r="A49" s="52" t="s">
        <v>1957</v>
      </c>
      <c r="B49" s="85" t="s">
        <v>1026</v>
      </c>
      <c r="C49" s="85" t="s">
        <v>2497</v>
      </c>
      <c r="D49" s="85" t="s">
        <v>2179</v>
      </c>
      <c r="E49" s="52" t="s">
        <v>359</v>
      </c>
      <c r="F49" s="86">
        <f>VLOOKUP(A49,'PDM NB Portfolio Online'!D:N,11,0)</f>
        <v>43853</v>
      </c>
      <c r="G49" s="52" t="s">
        <v>333</v>
      </c>
      <c r="H49" s="85" t="str">
        <f>VLOOKUP(B49,'PDM NB Portfolio Online'!E:V,17,0)</f>
        <v>Chuang Chuang1 Cui</v>
      </c>
      <c r="I49" s="23">
        <f>VLOOKUP(B49,'PDM NB Portfolio Online'!E:V,18,0)</f>
        <v>44286</v>
      </c>
      <c r="J49" s="45" t="str">
        <f t="shared" si="1"/>
        <v>82AACTO1WW</v>
      </c>
      <c r="K49" s="47" t="s">
        <v>2650</v>
      </c>
      <c r="L49" s="85" t="s">
        <v>2920</v>
      </c>
    </row>
    <row r="50" spans="1:12">
      <c r="A50" s="52" t="s">
        <v>1910</v>
      </c>
      <c r="B50" s="85" t="s">
        <v>1033</v>
      </c>
      <c r="C50" s="85" t="s">
        <v>2498</v>
      </c>
      <c r="D50" s="85" t="s">
        <v>2184</v>
      </c>
      <c r="E50" s="52" t="s">
        <v>359</v>
      </c>
      <c r="F50" s="86">
        <f>VLOOKUP(A50,'PDM NB Portfolio Online'!D:N,11,0)</f>
        <v>43890</v>
      </c>
      <c r="G50" s="52" t="s">
        <v>333</v>
      </c>
      <c r="H50" s="85" t="str">
        <f>VLOOKUP(B50,'PDM NB Portfolio Online'!E:V,17,0)</f>
        <v>Chuang Chuang1 Cui</v>
      </c>
      <c r="I50" s="23" t="str">
        <f>VLOOKUP(B50,'PDM NB Portfolio Online'!E:V,18,0)</f>
        <v>TBD</v>
      </c>
      <c r="J50" s="45" t="str">
        <f t="shared" si="1"/>
        <v>81WCCTO1WW</v>
      </c>
      <c r="K50" s="47" t="s">
        <v>2650</v>
      </c>
      <c r="L50" s="85" t="s">
        <v>2912</v>
      </c>
    </row>
    <row r="51" spans="1:12">
      <c r="A51" s="52" t="s">
        <v>1906</v>
      </c>
      <c r="B51" s="85" t="s">
        <v>1027</v>
      </c>
      <c r="C51" s="85" t="s">
        <v>2499</v>
      </c>
      <c r="D51" s="85" t="s">
        <v>2180</v>
      </c>
      <c r="E51" s="52" t="s">
        <v>359</v>
      </c>
      <c r="F51" s="86">
        <f>VLOOKUP(A51,'PDM NB Portfolio Online'!D:N,11,0)</f>
        <v>43885</v>
      </c>
      <c r="G51" s="52" t="s">
        <v>333</v>
      </c>
      <c r="H51" s="85" t="str">
        <f>VLOOKUP(B51,'PDM NB Portfolio Online'!E:V,17,0)</f>
        <v>Cathy SQ1 Wan</v>
      </c>
      <c r="I51" s="23" t="str">
        <f>VLOOKUP(B51,'PDM NB Portfolio Online'!E:V,18,0)</f>
        <v>TBD</v>
      </c>
      <c r="J51" s="45" t="str">
        <f t="shared" si="1"/>
        <v>81WACTO1WW</v>
      </c>
      <c r="K51" s="47" t="s">
        <v>2650</v>
      </c>
      <c r="L51" s="85" t="s">
        <v>2912</v>
      </c>
    </row>
    <row r="52" spans="1:12">
      <c r="A52" s="52" t="s">
        <v>1912</v>
      </c>
      <c r="B52" s="85" t="s">
        <v>1035</v>
      </c>
      <c r="C52" s="85" t="s">
        <v>2500</v>
      </c>
      <c r="D52" s="85" t="s">
        <v>2186</v>
      </c>
      <c r="E52" s="52" t="s">
        <v>359</v>
      </c>
      <c r="F52" s="86">
        <f>VLOOKUP(A52,'PDM NB Portfolio Online'!D:N,11,0)</f>
        <v>43887</v>
      </c>
      <c r="G52" s="52" t="s">
        <v>333</v>
      </c>
      <c r="H52" s="85" t="str">
        <f>VLOOKUP(B52,'PDM NB Portfolio Online'!E:V,17,0)</f>
        <v>Peng Peng11 Zhang</v>
      </c>
      <c r="I52" s="23" t="str">
        <f>VLOOKUP(B52,'PDM NB Portfolio Online'!E:V,18,0)</f>
        <v>TBD</v>
      </c>
      <c r="J52" s="45" t="str">
        <f t="shared" si="1"/>
        <v>81WECTO1WW</v>
      </c>
      <c r="K52" s="47" t="s">
        <v>2650</v>
      </c>
      <c r="L52" s="85" t="s">
        <v>2912</v>
      </c>
    </row>
    <row r="53" spans="1:12">
      <c r="A53" s="66" t="s">
        <v>1919</v>
      </c>
      <c r="B53" s="85" t="s">
        <v>1046</v>
      </c>
      <c r="C53" s="85" t="s">
        <v>2501</v>
      </c>
      <c r="D53" s="85" t="s">
        <v>2193</v>
      </c>
      <c r="E53" s="52" t="s">
        <v>359</v>
      </c>
      <c r="F53" s="86">
        <f>VLOOKUP(A53,'PDM NB Portfolio Online'!D:N,11,0)</f>
        <v>44074</v>
      </c>
      <c r="G53" s="118" t="s">
        <v>1032</v>
      </c>
      <c r="H53" s="85" t="str">
        <f>VLOOKUP(B53,'PDM NB Portfolio Online'!E:V,17,0)</f>
        <v>Chuang Chuang1 Cui</v>
      </c>
      <c r="I53" s="23" t="str">
        <f>VLOOKUP(B53,'PDM NB Portfolio Online'!E:V,18,0)</f>
        <v>TBD</v>
      </c>
      <c r="J53" s="45" t="str">
        <f t="shared" si="1"/>
        <v>81WQCTO1WW</v>
      </c>
      <c r="K53" s="47" t="s">
        <v>2650</v>
      </c>
      <c r="L53" s="85" t="s">
        <v>2912</v>
      </c>
    </row>
    <row r="54" spans="1:12">
      <c r="A54" s="52" t="s">
        <v>1913</v>
      </c>
      <c r="B54" s="85" t="s">
        <v>1036</v>
      </c>
      <c r="C54" s="85" t="s">
        <v>2502</v>
      </c>
      <c r="D54" s="85" t="s">
        <v>2187</v>
      </c>
      <c r="E54" s="52" t="s">
        <v>359</v>
      </c>
      <c r="F54" s="86">
        <f>VLOOKUP(A54,'PDM NB Portfolio Online'!D:N,11,0)</f>
        <v>43896</v>
      </c>
      <c r="G54" s="52" t="s">
        <v>1081</v>
      </c>
      <c r="H54" s="85" t="str">
        <f>VLOOKUP(B54,'PDM NB Portfolio Online'!E:V,17,0)</f>
        <v>Cathy SQ1 Wan</v>
      </c>
      <c r="I54" s="23" t="str">
        <f>VLOOKUP(B54,'PDM NB Portfolio Online'!E:V,18,0)</f>
        <v>TBD</v>
      </c>
      <c r="J54" s="45" t="str">
        <f t="shared" si="1"/>
        <v>81W0CTO1WW</v>
      </c>
      <c r="K54" s="47" t="s">
        <v>2650</v>
      </c>
      <c r="L54" s="85" t="s">
        <v>2912</v>
      </c>
    </row>
    <row r="55" spans="1:12">
      <c r="A55" s="74" t="s">
        <v>1908</v>
      </c>
      <c r="B55" s="88" t="s">
        <v>1030</v>
      </c>
      <c r="C55" s="88" t="s">
        <v>2503</v>
      </c>
      <c r="D55" s="85" t="s">
        <v>2183</v>
      </c>
      <c r="E55" s="74" t="s">
        <v>359</v>
      </c>
      <c r="F55" s="86">
        <f>VLOOKUP(A55,'PDM NB Portfolio Online'!D:N,11,0)</f>
        <v>43893</v>
      </c>
      <c r="G55" s="74" t="s">
        <v>333</v>
      </c>
      <c r="H55" s="85" t="str">
        <f>VLOOKUP(B55,'PDM NB Portfolio Online'!E:V,17,0)</f>
        <v>Vera Ye2 Bai</v>
      </c>
      <c r="I55" s="23" t="str">
        <f>VLOOKUP(B55,'PDM NB Portfolio Online'!E:V,18,0)</f>
        <v>TBD</v>
      </c>
      <c r="J55" s="45" t="str">
        <f t="shared" si="1"/>
        <v>81WBCTO1WW</v>
      </c>
      <c r="K55" s="47" t="s">
        <v>2650</v>
      </c>
      <c r="L55" s="85" t="s">
        <v>2912</v>
      </c>
    </row>
    <row r="56" spans="1:12">
      <c r="A56" s="74" t="s">
        <v>1909</v>
      </c>
      <c r="B56" s="88" t="s">
        <v>1031</v>
      </c>
      <c r="C56" s="88" t="s">
        <v>2504</v>
      </c>
      <c r="D56" s="85" t="s">
        <v>2183</v>
      </c>
      <c r="E56" s="74" t="s">
        <v>359</v>
      </c>
      <c r="F56" s="86">
        <f>VLOOKUP(A56,'PDM NB Portfolio Online'!D:N,11,0)</f>
        <v>43893</v>
      </c>
      <c r="G56" s="74" t="s">
        <v>333</v>
      </c>
      <c r="H56" s="85" t="str">
        <f>VLOOKUP(B56,'PDM NB Portfolio Online'!E:V,17,0)</f>
        <v>Vera Ye2 Bai</v>
      </c>
      <c r="I56" s="23" t="str">
        <f>VLOOKUP(B56,'PDM NB Portfolio Online'!E:V,18,0)</f>
        <v>TBD</v>
      </c>
      <c r="J56" s="45" t="str">
        <f t="shared" si="1"/>
        <v>81WRCTO1WW</v>
      </c>
      <c r="K56" s="47" t="s">
        <v>2650</v>
      </c>
      <c r="L56" s="85" t="s">
        <v>2912</v>
      </c>
    </row>
    <row r="57" spans="1:12">
      <c r="A57" s="52" t="s">
        <v>1911</v>
      </c>
      <c r="B57" s="85" t="s">
        <v>1034</v>
      </c>
      <c r="C57" s="85" t="s">
        <v>2505</v>
      </c>
      <c r="D57" s="85" t="s">
        <v>2185</v>
      </c>
      <c r="E57" s="52" t="s">
        <v>359</v>
      </c>
      <c r="F57" s="86">
        <f>VLOOKUP(A57,'PDM NB Portfolio Online'!D:N,11,0)</f>
        <v>43896</v>
      </c>
      <c r="G57" s="52" t="s">
        <v>333</v>
      </c>
      <c r="H57" s="85" t="str">
        <f>VLOOKUP(B57,'PDM NB Portfolio Online'!E:V,17,0)</f>
        <v>Peng Peng11 Zhang</v>
      </c>
      <c r="I57" s="23" t="str">
        <f>VLOOKUP(B57,'PDM NB Portfolio Online'!E:V,18,0)</f>
        <v>TBD</v>
      </c>
      <c r="J57" s="45" t="str">
        <f t="shared" si="1"/>
        <v>81WDCTO1WW</v>
      </c>
      <c r="K57" s="47" t="s">
        <v>2650</v>
      </c>
      <c r="L57" s="85" t="s">
        <v>2912</v>
      </c>
    </row>
    <row r="58" spans="1:12">
      <c r="A58" s="52" t="s">
        <v>1915</v>
      </c>
      <c r="B58" s="85" t="s">
        <v>1038</v>
      </c>
      <c r="C58" s="85" t="s">
        <v>2506</v>
      </c>
      <c r="D58" s="85" t="s">
        <v>2189</v>
      </c>
      <c r="E58" s="52" t="s">
        <v>359</v>
      </c>
      <c r="F58" s="86">
        <f>VLOOKUP(A58,'PDM NB Portfolio Online'!D:N,11,0)</f>
        <v>43903</v>
      </c>
      <c r="G58" s="52" t="s">
        <v>349</v>
      </c>
      <c r="H58" s="85" t="str">
        <f>VLOOKUP(B58,'PDM NB Portfolio Online'!E:V,17,0)</f>
        <v>Siyu SY5 Feng</v>
      </c>
      <c r="I58" s="23" t="str">
        <f>VLOOKUP(B58,'PDM NB Portfolio Online'!E:V,18,0)</f>
        <v>TBD</v>
      </c>
      <c r="J58" s="45" t="str">
        <f t="shared" si="1"/>
        <v>81VTCTO1WW</v>
      </c>
      <c r="K58" s="47" t="s">
        <v>2650</v>
      </c>
      <c r="L58" s="85" t="s">
        <v>2914</v>
      </c>
    </row>
    <row r="59" spans="1:12">
      <c r="A59" s="52" t="s">
        <v>1916</v>
      </c>
      <c r="B59" s="85" t="s">
        <v>1039</v>
      </c>
      <c r="C59" s="85" t="s">
        <v>2507</v>
      </c>
      <c r="D59" s="85" t="s">
        <v>2190</v>
      </c>
      <c r="E59" s="52" t="s">
        <v>359</v>
      </c>
      <c r="F59" s="86">
        <f>VLOOKUP(A59,'PDM NB Portfolio Online'!D:N,11,0)</f>
        <v>43903</v>
      </c>
      <c r="G59" s="52" t="s">
        <v>349</v>
      </c>
      <c r="H59" s="85" t="str">
        <f>VLOOKUP(B59,'PDM NB Portfolio Online'!E:V,17,0)</f>
        <v>Siyu SY5 Feng</v>
      </c>
      <c r="I59" s="23" t="str">
        <f>VLOOKUP(B59,'PDM NB Portfolio Online'!E:V,18,0)</f>
        <v>TBD</v>
      </c>
      <c r="J59" s="45" t="str">
        <f t="shared" si="1"/>
        <v>81VUCTO1WW</v>
      </c>
      <c r="K59" s="47" t="s">
        <v>2650</v>
      </c>
      <c r="L59" s="85" t="s">
        <v>2914</v>
      </c>
    </row>
    <row r="60" spans="1:12">
      <c r="A60" s="52" t="s">
        <v>1917</v>
      </c>
      <c r="B60" s="85" t="s">
        <v>1040</v>
      </c>
      <c r="C60" s="85" t="s">
        <v>2508</v>
      </c>
      <c r="D60" s="85" t="s">
        <v>2191</v>
      </c>
      <c r="E60" s="52" t="s">
        <v>359</v>
      </c>
      <c r="F60" s="86">
        <f>VLOOKUP(A60,'PDM NB Portfolio Online'!D:N,11,0)</f>
        <v>43899</v>
      </c>
      <c r="G60" s="52" t="s">
        <v>1081</v>
      </c>
      <c r="H60" s="85" t="str">
        <f>VLOOKUP(B60,'PDM NB Portfolio Online'!E:V,17,0)</f>
        <v>Guangsheng GS5 Xu</v>
      </c>
      <c r="I60" s="23" t="str">
        <f>VLOOKUP(B60,'PDM NB Portfolio Online'!E:V,18,0)</f>
        <v>TBD</v>
      </c>
      <c r="J60" s="45" t="str">
        <f t="shared" ref="J60:J113" si="2">C60&amp;K60</f>
        <v>81W2CTO1WW</v>
      </c>
      <c r="K60" s="47" t="s">
        <v>2650</v>
      </c>
      <c r="L60" s="85" t="s">
        <v>2912</v>
      </c>
    </row>
    <row r="61" spans="1:12">
      <c r="A61" s="52" t="s">
        <v>1914</v>
      </c>
      <c r="B61" s="85" t="s">
        <v>1037</v>
      </c>
      <c r="C61" s="85" t="s">
        <v>2509</v>
      </c>
      <c r="D61" s="85" t="s">
        <v>2188</v>
      </c>
      <c r="E61" s="52" t="s">
        <v>359</v>
      </c>
      <c r="F61" s="86">
        <f>VLOOKUP(A61,'PDM NB Portfolio Online'!D:N,11,0)</f>
        <v>43908</v>
      </c>
      <c r="G61" s="52" t="s">
        <v>1081</v>
      </c>
      <c r="H61" s="85" t="str">
        <f>VLOOKUP(B61,'PDM NB Portfolio Online'!E:V,17,0)</f>
        <v>Cathy SQ1 Wan</v>
      </c>
      <c r="I61" s="23" t="str">
        <f>VLOOKUP(B61,'PDM NB Portfolio Online'!E:V,18,0)</f>
        <v>TBD</v>
      </c>
      <c r="J61" s="45" t="str">
        <f t="shared" si="2"/>
        <v>81W1CTO1WW</v>
      </c>
      <c r="K61" s="47" t="s">
        <v>2650</v>
      </c>
      <c r="L61" s="85" t="s">
        <v>2912</v>
      </c>
    </row>
    <row r="62" spans="1:12">
      <c r="A62" s="56" t="s">
        <v>2095</v>
      </c>
      <c r="B62" s="53" t="s">
        <v>2090</v>
      </c>
      <c r="C62" s="53" t="s">
        <v>2510</v>
      </c>
      <c r="D62" s="85" t="s">
        <v>2235</v>
      </c>
      <c r="E62" s="52" t="s">
        <v>359</v>
      </c>
      <c r="F62" s="86">
        <f>VLOOKUP(A62,'PDM NB Portfolio Online'!D:N,11,0)</f>
        <v>43936</v>
      </c>
      <c r="G62" s="53" t="s">
        <v>349</v>
      </c>
      <c r="H62" s="85" t="str">
        <f>VLOOKUP(B62,'PDM NB Portfolio Online'!E:V,17,0)</f>
        <v>Zeying ZY7 Song</v>
      </c>
      <c r="I62" s="23">
        <f>VLOOKUP(B62,'PDM NB Portfolio Online'!E:V,18,0)</f>
        <v>44196</v>
      </c>
      <c r="J62" s="45" t="str">
        <f t="shared" si="2"/>
        <v>82ESCTO1WW</v>
      </c>
      <c r="K62" s="47" t="s">
        <v>2650</v>
      </c>
      <c r="L62" s="85" t="s">
        <v>2915</v>
      </c>
    </row>
    <row r="63" spans="1:12">
      <c r="A63" s="85" t="s">
        <v>1050</v>
      </c>
      <c r="B63" s="85" t="s">
        <v>1051</v>
      </c>
      <c r="C63" s="85" t="s">
        <v>2511</v>
      </c>
      <c r="D63" s="85" t="s">
        <v>2194</v>
      </c>
      <c r="E63" s="52" t="s">
        <v>359</v>
      </c>
      <c r="F63" s="86">
        <f>VLOOKUP(A63,'PDM NB Portfolio Online'!D:N,11,0)</f>
        <v>43951</v>
      </c>
      <c r="G63" s="52" t="s">
        <v>333</v>
      </c>
      <c r="H63" s="85" t="str">
        <f>VLOOKUP(B63,'PDM NB Portfolio Online'!E:V,17,0)</f>
        <v>Guangsheng GS5 Xu</v>
      </c>
      <c r="I63" s="23" t="str">
        <f>VLOOKUP(B63,'PDM NB Portfolio Online'!E:V,18,0)</f>
        <v>TBD</v>
      </c>
      <c r="J63" s="45" t="str">
        <f t="shared" si="2"/>
        <v>82A5CTO1WW</v>
      </c>
      <c r="K63" s="47" t="s">
        <v>2650</v>
      </c>
      <c r="L63" s="85" t="s">
        <v>2921</v>
      </c>
    </row>
    <row r="64" spans="1:12">
      <c r="A64" s="52" t="s">
        <v>1959</v>
      </c>
      <c r="B64" s="85" t="s">
        <v>1052</v>
      </c>
      <c r="C64" s="85" t="s">
        <v>2512</v>
      </c>
      <c r="D64" s="85" t="s">
        <v>2195</v>
      </c>
      <c r="E64" s="52" t="s">
        <v>359</v>
      </c>
      <c r="F64" s="86">
        <f>VLOOKUP(A64,'PDM NB Portfolio Online'!D:N,11,0)</f>
        <v>43951</v>
      </c>
      <c r="G64" s="52" t="s">
        <v>333</v>
      </c>
      <c r="H64" s="85" t="str">
        <f>VLOOKUP(B64,'PDM NB Portfolio Online'!E:V,17,0)</f>
        <v>Peng Peng11 Zhang</v>
      </c>
      <c r="I64" s="23" t="str">
        <f>VLOOKUP(B64,'PDM NB Portfolio Online'!E:V,18,0)</f>
        <v>TBD</v>
      </c>
      <c r="J64" s="45" t="str">
        <f t="shared" si="2"/>
        <v>82A2CTO1WW</v>
      </c>
      <c r="K64" s="47" t="s">
        <v>2650</v>
      </c>
      <c r="L64" s="85" t="s">
        <v>2920</v>
      </c>
    </row>
    <row r="65" spans="1:12">
      <c r="A65" s="85" t="s">
        <v>1068</v>
      </c>
      <c r="B65" s="85" t="s">
        <v>1069</v>
      </c>
      <c r="C65" s="85" t="s">
        <v>2513</v>
      </c>
      <c r="D65" s="85" t="s">
        <v>2196</v>
      </c>
      <c r="E65" s="52" t="s">
        <v>359</v>
      </c>
      <c r="F65" s="86">
        <f>VLOOKUP(A65,'PDM NB Portfolio Online'!D:N,11,0)</f>
        <v>43934</v>
      </c>
      <c r="G65" s="52" t="s">
        <v>333</v>
      </c>
      <c r="H65" s="85" t="str">
        <f>VLOOKUP(B65,'PDM NB Portfolio Online'!E:V,17,0)</f>
        <v>Guangsheng GS5 Xu</v>
      </c>
      <c r="I65" s="23" t="str">
        <f>VLOOKUP(B65,'PDM NB Portfolio Online'!E:V,18,0)</f>
        <v>TBD</v>
      </c>
      <c r="J65" s="45" t="str">
        <f t="shared" si="2"/>
        <v>81X1CTO1WW</v>
      </c>
      <c r="K65" s="47" t="s">
        <v>2650</v>
      </c>
      <c r="L65" s="85" t="s">
        <v>2924</v>
      </c>
    </row>
    <row r="66" spans="1:12">
      <c r="A66" s="85" t="s">
        <v>1070</v>
      </c>
      <c r="B66" s="85" t="s">
        <v>1071</v>
      </c>
      <c r="C66" s="85" t="s">
        <v>2514</v>
      </c>
      <c r="D66" s="85" t="s">
        <v>2197</v>
      </c>
      <c r="E66" s="52" t="s">
        <v>359</v>
      </c>
      <c r="F66" s="86">
        <f>VLOOKUP(A66,'PDM NB Portfolio Online'!D:N,11,0)</f>
        <v>43940</v>
      </c>
      <c r="G66" s="52" t="s">
        <v>333</v>
      </c>
      <c r="H66" s="85" t="str">
        <f>VLOOKUP(B66,'PDM NB Portfolio Online'!E:V,17,0)</f>
        <v>Guangsheng GS5 Xu</v>
      </c>
      <c r="I66" s="23" t="str">
        <f>VLOOKUP(B66,'PDM NB Portfolio Online'!E:V,18,0)</f>
        <v>TBD</v>
      </c>
      <c r="J66" s="45" t="str">
        <f t="shared" si="2"/>
        <v>81X3CTO1WW</v>
      </c>
      <c r="K66" s="47" t="s">
        <v>2650</v>
      </c>
      <c r="L66" s="85" t="s">
        <v>2924</v>
      </c>
    </row>
    <row r="67" spans="1:12">
      <c r="A67" s="52" t="s">
        <v>1921</v>
      </c>
      <c r="B67" s="85" t="s">
        <v>1073</v>
      </c>
      <c r="C67" s="85" t="s">
        <v>2515</v>
      </c>
      <c r="D67" s="85" t="s">
        <v>2199</v>
      </c>
      <c r="E67" s="52" t="s">
        <v>359</v>
      </c>
      <c r="F67" s="86">
        <f>VLOOKUP(A67,'PDM NB Portfolio Online'!D:N,11,0)</f>
        <v>43921</v>
      </c>
      <c r="G67" s="52" t="s">
        <v>333</v>
      </c>
      <c r="H67" s="85" t="str">
        <f>VLOOKUP(B67,'PDM NB Portfolio Online'!E:V,17,0)</f>
        <v>Zeying ZY7 Song</v>
      </c>
      <c r="I67" s="23">
        <f>VLOOKUP(B67,'PDM NB Portfolio Online'!E:V,18,0)</f>
        <v>44377</v>
      </c>
      <c r="J67" s="45" t="str">
        <f t="shared" si="2"/>
        <v>81YMCTO1WW</v>
      </c>
      <c r="K67" s="47" t="s">
        <v>2650</v>
      </c>
      <c r="L67" s="85" t="s">
        <v>2915</v>
      </c>
    </row>
    <row r="68" spans="1:12">
      <c r="A68" s="52" t="s">
        <v>1920</v>
      </c>
      <c r="B68" s="85" t="s">
        <v>1072</v>
      </c>
      <c r="C68" s="85" t="s">
        <v>2516</v>
      </c>
      <c r="D68" s="85" t="s">
        <v>2200</v>
      </c>
      <c r="E68" s="52" t="s">
        <v>359</v>
      </c>
      <c r="F68" s="86">
        <f>VLOOKUP(A68,'PDM NB Portfolio Online'!D:N,11,0)</f>
        <v>43921</v>
      </c>
      <c r="G68" s="52" t="s">
        <v>333</v>
      </c>
      <c r="H68" s="85" t="str">
        <f>VLOOKUP(B68,'PDM NB Portfolio Online'!E:V,17,0)</f>
        <v>Zeying ZY7 Song</v>
      </c>
      <c r="I68" s="23">
        <f>VLOOKUP(B68,'PDM NB Portfolio Online'!E:V,18,0)</f>
        <v>44377</v>
      </c>
      <c r="J68" s="45" t="str">
        <f t="shared" si="2"/>
        <v>81YQCTO1WW</v>
      </c>
      <c r="K68" s="47" t="s">
        <v>2650</v>
      </c>
      <c r="L68" s="85" t="s">
        <v>2915</v>
      </c>
    </row>
    <row r="69" spans="1:12">
      <c r="A69" s="85" t="s">
        <v>1062</v>
      </c>
      <c r="B69" s="85" t="s">
        <v>1063</v>
      </c>
      <c r="C69" s="85" t="s">
        <v>2517</v>
      </c>
      <c r="D69" s="85" t="s">
        <v>2198</v>
      </c>
      <c r="E69" s="52" t="s">
        <v>359</v>
      </c>
      <c r="F69" s="86">
        <f>VLOOKUP(A69,'PDM NB Portfolio Online'!D:N,11,0)</f>
        <v>43938</v>
      </c>
      <c r="G69" s="52" t="s">
        <v>333</v>
      </c>
      <c r="H69" s="85" t="str">
        <f>VLOOKUP(B69,'PDM NB Portfolio Online'!E:V,17,0)</f>
        <v>Siyu SY5 Feng</v>
      </c>
      <c r="I69" s="23">
        <f>VLOOKUP(B69,'PDM NB Portfolio Online'!E:V,18,0)</f>
        <v>44377</v>
      </c>
      <c r="J69" s="45" t="str">
        <f t="shared" si="2"/>
        <v>81X2CTO1WW</v>
      </c>
      <c r="K69" s="47" t="s">
        <v>2650</v>
      </c>
      <c r="L69" s="85" t="s">
        <v>2924</v>
      </c>
    </row>
    <row r="70" spans="1:12">
      <c r="A70" s="52" t="s">
        <v>1922</v>
      </c>
      <c r="B70" s="85" t="s">
        <v>1077</v>
      </c>
      <c r="C70" s="85" t="s">
        <v>2518</v>
      </c>
      <c r="D70" s="85" t="s">
        <v>2203</v>
      </c>
      <c r="E70" s="52" t="s">
        <v>359</v>
      </c>
      <c r="F70" s="86">
        <f>VLOOKUP(A70,'PDM NB Portfolio Online'!D:N,11,0)</f>
        <v>43928</v>
      </c>
      <c r="G70" s="52" t="s">
        <v>1081</v>
      </c>
      <c r="H70" s="85" t="str">
        <f>VLOOKUP(B70,'PDM NB Portfolio Online'!E:V,17,0)</f>
        <v>Guangsheng GS5 Xu</v>
      </c>
      <c r="I70" s="23" t="str">
        <f>VLOOKUP(B70,'PDM NB Portfolio Online'!E:V,18,0)</f>
        <v>TBD</v>
      </c>
      <c r="J70" s="45" t="str">
        <f t="shared" si="2"/>
        <v>81W3CTO1WW</v>
      </c>
      <c r="K70" s="47" t="s">
        <v>2650</v>
      </c>
      <c r="L70" s="85" t="s">
        <v>2912</v>
      </c>
    </row>
    <row r="71" spans="1:12">
      <c r="A71" s="52" t="s">
        <v>1923</v>
      </c>
      <c r="B71" s="85" t="s">
        <v>1078</v>
      </c>
      <c r="C71" s="85" t="s">
        <v>2519</v>
      </c>
      <c r="D71" s="85" t="s">
        <v>2204</v>
      </c>
      <c r="E71" s="52" t="s">
        <v>359</v>
      </c>
      <c r="F71" s="86">
        <f>VLOOKUP(A71,'PDM NB Portfolio Online'!D:N,11,0)</f>
        <v>43928</v>
      </c>
      <c r="G71" s="52" t="s">
        <v>1081</v>
      </c>
      <c r="H71" s="85" t="str">
        <f>VLOOKUP(B71,'PDM NB Portfolio Online'!E:V,17,0)</f>
        <v>Guangsheng GS5 Xu</v>
      </c>
      <c r="I71" s="23" t="str">
        <f>VLOOKUP(B71,'PDM NB Portfolio Online'!E:V,18,0)</f>
        <v>TBD</v>
      </c>
      <c r="J71" s="45" t="str">
        <f t="shared" si="2"/>
        <v>81W4CTO1WW</v>
      </c>
      <c r="K71" s="47" t="s">
        <v>2650</v>
      </c>
      <c r="L71" s="85" t="s">
        <v>2912</v>
      </c>
    </row>
    <row r="72" spans="1:12">
      <c r="A72" s="52" t="s">
        <v>1954</v>
      </c>
      <c r="B72" s="85" t="s">
        <v>1101</v>
      </c>
      <c r="C72" s="85" t="s">
        <v>2520</v>
      </c>
      <c r="D72" s="85" t="s">
        <v>2202</v>
      </c>
      <c r="E72" s="52" t="s">
        <v>359</v>
      </c>
      <c r="F72" s="86">
        <f>VLOOKUP(A72,'PDM NB Portfolio Online'!D:N,11,0)</f>
        <v>43934</v>
      </c>
      <c r="G72" s="52" t="s">
        <v>1081</v>
      </c>
      <c r="H72" s="85" t="str">
        <f>VLOOKUP(B72,'PDM NB Portfolio Online'!E:V,17,0)</f>
        <v>Peng Peng11 Zhang</v>
      </c>
      <c r="I72" s="23" t="str">
        <f>VLOOKUP(B72,'PDM NB Portfolio Online'!E:V,18,0)</f>
        <v>TBD</v>
      </c>
      <c r="J72" s="45" t="str">
        <f t="shared" si="2"/>
        <v>82B5CTO1WW</v>
      </c>
      <c r="K72" s="47" t="s">
        <v>2650</v>
      </c>
      <c r="L72" s="85" t="s">
        <v>2916</v>
      </c>
    </row>
    <row r="73" spans="1:12">
      <c r="A73" s="66" t="s">
        <v>1918</v>
      </c>
      <c r="B73" s="85" t="s">
        <v>1045</v>
      </c>
      <c r="C73" s="85" t="s">
        <v>2521</v>
      </c>
      <c r="D73" s="85" t="s">
        <v>2192</v>
      </c>
      <c r="E73" s="52" t="s">
        <v>359</v>
      </c>
      <c r="F73" s="86">
        <f>VLOOKUP(A73,'PDM NB Portfolio Online'!D:N,11,0)</f>
        <v>43934</v>
      </c>
      <c r="G73" s="118" t="s">
        <v>1032</v>
      </c>
      <c r="H73" s="85" t="str">
        <f>VLOOKUP(B73,'PDM NB Portfolio Online'!E:V,17,0)</f>
        <v>Chuang Chuang1 Cui</v>
      </c>
      <c r="I73" s="23" t="str">
        <f>VLOOKUP(B73,'PDM NB Portfolio Online'!E:V,18,0)</f>
        <v>TBD</v>
      </c>
      <c r="J73" s="45" t="str">
        <f t="shared" si="2"/>
        <v>81WHCTO1WW</v>
      </c>
      <c r="K73" s="47" t="s">
        <v>2650</v>
      </c>
      <c r="L73" s="85" t="s">
        <v>2912</v>
      </c>
    </row>
    <row r="74" spans="1:12">
      <c r="A74" s="85" t="s">
        <v>1105</v>
      </c>
      <c r="B74" s="85" t="s">
        <v>1106</v>
      </c>
      <c r="C74" s="85" t="s">
        <v>2522</v>
      </c>
      <c r="D74" s="85" t="s">
        <v>2201</v>
      </c>
      <c r="E74" s="52" t="s">
        <v>359</v>
      </c>
      <c r="F74" s="86">
        <f>VLOOKUP(A74,'PDM NB Portfolio Online'!D:N,11,0)</f>
        <v>43941</v>
      </c>
      <c r="G74" s="52" t="s">
        <v>333</v>
      </c>
      <c r="H74" s="85" t="str">
        <f>VLOOKUP(B74,'PDM NB Portfolio Online'!E:V,17,0)</f>
        <v>Vera Ye2 Bai</v>
      </c>
      <c r="I74" s="23" t="str">
        <f>VLOOKUP(B74,'PDM NB Portfolio Online'!E:V,18,0)</f>
        <v>TBD</v>
      </c>
      <c r="J74" s="45" t="str">
        <f t="shared" si="2"/>
        <v>81Y4CTO1WW</v>
      </c>
      <c r="K74" s="47" t="s">
        <v>2650</v>
      </c>
      <c r="L74" s="85" t="s">
        <v>2925</v>
      </c>
    </row>
    <row r="75" spans="1:12">
      <c r="A75" s="52" t="s">
        <v>1924</v>
      </c>
      <c r="B75" s="85" t="s">
        <v>1088</v>
      </c>
      <c r="C75" s="85" t="s">
        <v>2523</v>
      </c>
      <c r="D75" s="85" t="s">
        <v>2209</v>
      </c>
      <c r="E75" s="52" t="s">
        <v>359</v>
      </c>
      <c r="F75" s="86">
        <f>VLOOKUP(A75,'PDM NB Portfolio Online'!D:N,11,0)</f>
        <v>43934</v>
      </c>
      <c r="G75" s="52" t="s">
        <v>1081</v>
      </c>
      <c r="H75" s="85" t="str">
        <f>VLOOKUP(B75,'PDM NB Portfolio Online'!E:V,17,0)</f>
        <v>Cathy SQ1 Wan</v>
      </c>
      <c r="I75" s="23">
        <f>VLOOKUP(B75,'PDM NB Portfolio Online'!E:V,18,0)</f>
        <v>44377</v>
      </c>
      <c r="J75" s="45" t="str">
        <f t="shared" si="2"/>
        <v>81W5CTO1WW</v>
      </c>
      <c r="K75" s="47" t="s">
        <v>2650</v>
      </c>
      <c r="L75" s="85" t="s">
        <v>2912</v>
      </c>
    </row>
    <row r="76" spans="1:12">
      <c r="A76" s="85" t="s">
        <v>1091</v>
      </c>
      <c r="B76" s="85" t="s">
        <v>1092</v>
      </c>
      <c r="C76" s="85" t="s">
        <v>2524</v>
      </c>
      <c r="D76" s="85" t="s">
        <v>2210</v>
      </c>
      <c r="E76" s="52" t="s">
        <v>359</v>
      </c>
      <c r="F76" s="86">
        <f>VLOOKUP(A76,'PDM NB Portfolio Online'!D:N,11,0)</f>
        <v>43934</v>
      </c>
      <c r="G76" s="52" t="s">
        <v>333</v>
      </c>
      <c r="H76" s="85" t="str">
        <f>VLOOKUP(B76,'PDM NB Portfolio Online'!E:V,17,0)</f>
        <v>Zeying ZY7 Song</v>
      </c>
      <c r="I76" s="23" t="str">
        <f>VLOOKUP(B76,'PDM NB Portfolio Online'!E:V,18,0)</f>
        <v>TBD</v>
      </c>
      <c r="J76" s="45" t="str">
        <f t="shared" si="2"/>
        <v>82AUCTO1WW</v>
      </c>
      <c r="K76" s="47" t="s">
        <v>2650</v>
      </c>
      <c r="L76" s="85" t="s">
        <v>2916</v>
      </c>
    </row>
    <row r="77" spans="1:12">
      <c r="A77" s="85" t="s">
        <v>1089</v>
      </c>
      <c r="B77" s="85" t="s">
        <v>1090</v>
      </c>
      <c r="C77" s="85" t="s">
        <v>2525</v>
      </c>
      <c r="D77" s="85" t="s">
        <v>2211</v>
      </c>
      <c r="E77" s="52" t="s">
        <v>359</v>
      </c>
      <c r="F77" s="86">
        <f>VLOOKUP(A77,'PDM NB Portfolio Online'!D:N,11,0)</f>
        <v>43934</v>
      </c>
      <c r="G77" s="52" t="s">
        <v>333</v>
      </c>
      <c r="H77" s="85" t="str">
        <f>VLOOKUP(B77,'PDM NB Portfolio Online'!E:V,17,0)</f>
        <v>Zeying ZY7 Song</v>
      </c>
      <c r="I77" s="23" t="str">
        <f>VLOOKUP(B77,'PDM NB Portfolio Online'!E:V,18,0)</f>
        <v>TBD</v>
      </c>
      <c r="J77" s="45" t="str">
        <f t="shared" si="2"/>
        <v>81Y6CTO1WW</v>
      </c>
      <c r="K77" s="47" t="s">
        <v>2650</v>
      </c>
      <c r="L77" s="85" t="s">
        <v>2916</v>
      </c>
    </row>
    <row r="78" spans="1:12">
      <c r="A78" s="85" t="s">
        <v>1097</v>
      </c>
      <c r="B78" s="85" t="s">
        <v>1098</v>
      </c>
      <c r="C78" s="85" t="s">
        <v>2526</v>
      </c>
      <c r="D78" s="85" t="s">
        <v>2212</v>
      </c>
      <c r="E78" s="52" t="s">
        <v>359</v>
      </c>
      <c r="F78" s="86">
        <f>VLOOKUP(A78,'PDM NB Portfolio Online'!D:N,11,0)</f>
        <v>43934</v>
      </c>
      <c r="G78" s="52" t="s">
        <v>333</v>
      </c>
      <c r="H78" s="85" t="str">
        <f>VLOOKUP(B78,'PDM NB Portfolio Online'!E:V,17,0)</f>
        <v>Siyu SY5 Feng</v>
      </c>
      <c r="I78" s="23" t="str">
        <f>VLOOKUP(B78,'PDM NB Portfolio Online'!E:V,18,0)</f>
        <v>TBD</v>
      </c>
      <c r="J78" s="45" t="str">
        <f t="shared" si="2"/>
        <v>82AYCTO1WW</v>
      </c>
      <c r="K78" s="47" t="s">
        <v>2650</v>
      </c>
      <c r="L78" s="85" t="s">
        <v>2916</v>
      </c>
    </row>
    <row r="79" spans="1:12">
      <c r="A79" s="85" t="s">
        <v>1099</v>
      </c>
      <c r="B79" s="85" t="s">
        <v>1100</v>
      </c>
      <c r="C79" s="85" t="s">
        <v>2527</v>
      </c>
      <c r="D79" s="85" t="s">
        <v>2213</v>
      </c>
      <c r="E79" s="52" t="s">
        <v>359</v>
      </c>
      <c r="F79" s="86">
        <f>VLOOKUP(A79,'PDM NB Portfolio Online'!D:N,11,0)</f>
        <v>43934</v>
      </c>
      <c r="G79" s="52" t="s">
        <v>333</v>
      </c>
      <c r="H79" s="85" t="str">
        <f>VLOOKUP(B79,'PDM NB Portfolio Online'!E:V,17,0)</f>
        <v>Vera Ye2 Bai</v>
      </c>
      <c r="I79" s="23" t="str">
        <f>VLOOKUP(B79,'PDM NB Portfolio Online'!E:V,18,0)</f>
        <v>TBD</v>
      </c>
      <c r="J79" s="45" t="str">
        <f t="shared" si="2"/>
        <v>82AWCTO1WW</v>
      </c>
      <c r="K79" s="47" t="s">
        <v>2650</v>
      </c>
      <c r="L79" s="85" t="s">
        <v>2916</v>
      </c>
    </row>
    <row r="80" spans="1:12">
      <c r="A80" s="52" t="s">
        <v>1953</v>
      </c>
      <c r="B80" s="85" t="s">
        <v>1133</v>
      </c>
      <c r="C80" s="85" t="s">
        <v>2528</v>
      </c>
      <c r="D80" s="85" t="s">
        <v>2208</v>
      </c>
      <c r="E80" s="52" t="s">
        <v>359</v>
      </c>
      <c r="F80" s="86">
        <f>VLOOKUP(A80,'PDM NB Portfolio Online'!D:N,11,0)</f>
        <v>44022</v>
      </c>
      <c r="G80" s="52" t="s">
        <v>349</v>
      </c>
      <c r="H80" s="85" t="str">
        <f>VLOOKUP(B80,'PDM NB Portfolio Online'!E:V,17,0)</f>
        <v>Peng Peng11 Zhang</v>
      </c>
      <c r="I80" s="23" t="str">
        <f>VLOOKUP(B80,'PDM NB Portfolio Online'!E:V,18,0)</f>
        <v>TBD</v>
      </c>
      <c r="J80" s="45" t="str">
        <f t="shared" si="2"/>
        <v>82AKCTO1WW</v>
      </c>
      <c r="K80" s="47" t="s">
        <v>2650</v>
      </c>
      <c r="L80" s="85" t="s">
        <v>2926</v>
      </c>
    </row>
    <row r="81" spans="1:12">
      <c r="A81" s="52" t="s">
        <v>1927</v>
      </c>
      <c r="B81" s="85" t="s">
        <v>1134</v>
      </c>
      <c r="C81" s="85" t="s">
        <v>2529</v>
      </c>
      <c r="D81" s="85" t="s">
        <v>2214</v>
      </c>
      <c r="E81" s="52" t="s">
        <v>359</v>
      </c>
      <c r="F81" s="86">
        <f>VLOOKUP(A81,'PDM NB Portfolio Online'!D:N,11,0)</f>
        <v>44099</v>
      </c>
      <c r="G81" s="52" t="s">
        <v>349</v>
      </c>
      <c r="H81" s="85" t="str">
        <f>VLOOKUP(B81,'PDM NB Portfolio Online'!E:V,17,0)</f>
        <v>Siyu SY5 Feng</v>
      </c>
      <c r="I81" s="23" t="str">
        <f>VLOOKUP(B81,'PDM NB Portfolio Online'!E:V,18,0)</f>
        <v>TBD</v>
      </c>
      <c r="J81" s="45" t="str">
        <f t="shared" si="2"/>
        <v>81XECTO1WW</v>
      </c>
      <c r="K81" s="47" t="s">
        <v>2650</v>
      </c>
      <c r="L81" s="85" t="s">
        <v>2927</v>
      </c>
    </row>
    <row r="82" spans="1:12">
      <c r="A82" s="52" t="s">
        <v>1925</v>
      </c>
      <c r="B82" s="85" t="s">
        <v>1104</v>
      </c>
      <c r="C82" s="85" t="s">
        <v>2530</v>
      </c>
      <c r="D82" s="85" t="s">
        <v>2216</v>
      </c>
      <c r="E82" s="52" t="s">
        <v>359</v>
      </c>
      <c r="F82" s="86">
        <f>VLOOKUP(A82,'PDM NB Portfolio Online'!D:N,11,0)</f>
        <v>43936</v>
      </c>
      <c r="G82" s="52" t="s">
        <v>1032</v>
      </c>
      <c r="H82" s="85" t="str">
        <f>VLOOKUP(B82,'PDM NB Portfolio Online'!E:V,17,0)</f>
        <v>Zeying ZY7 Song</v>
      </c>
      <c r="I82" s="23" t="str">
        <f>VLOOKUP(B82,'PDM NB Portfolio Online'!E:V,18,0)</f>
        <v>TBD</v>
      </c>
      <c r="J82" s="45" t="str">
        <f t="shared" si="2"/>
        <v>82C1CTO1WW</v>
      </c>
      <c r="K82" s="47" t="s">
        <v>2650</v>
      </c>
      <c r="L82" s="85" t="s">
        <v>2928</v>
      </c>
    </row>
    <row r="83" spans="1:12">
      <c r="A83" s="52" t="s">
        <v>2017</v>
      </c>
      <c r="B83" s="85" t="s">
        <v>1079</v>
      </c>
      <c r="C83" s="85" t="s">
        <v>2531</v>
      </c>
      <c r="D83" s="85" t="s">
        <v>2205</v>
      </c>
      <c r="E83" s="52" t="s">
        <v>359</v>
      </c>
      <c r="F83" s="86">
        <f>VLOOKUP(A83,'PDM NB Portfolio Online'!D:N,11,0)</f>
        <v>43999</v>
      </c>
      <c r="G83" s="52" t="s">
        <v>1081</v>
      </c>
      <c r="H83" s="85" t="str">
        <f>VLOOKUP(B83,'PDM NB Portfolio Online'!E:V,17,0)</f>
        <v>Vera Ye2 Bai</v>
      </c>
      <c r="I83" s="23" t="str">
        <f>VLOOKUP(B83,'PDM NB Portfolio Online'!E:V,18,0)</f>
        <v>TBD</v>
      </c>
      <c r="J83" s="45" t="str">
        <f t="shared" si="2"/>
        <v>82CACTO1WW</v>
      </c>
      <c r="K83" s="47" t="s">
        <v>2650</v>
      </c>
      <c r="L83" s="85" t="s">
        <v>2917</v>
      </c>
    </row>
    <row r="84" spans="1:12">
      <c r="A84" s="85" t="s">
        <v>1102</v>
      </c>
      <c r="B84" s="85" t="s">
        <v>1103</v>
      </c>
      <c r="C84" s="85" t="s">
        <v>2532</v>
      </c>
      <c r="D84" s="85" t="s">
        <v>2215</v>
      </c>
      <c r="E84" s="52" t="s">
        <v>359</v>
      </c>
      <c r="F84" s="86">
        <f>VLOOKUP(A84,'PDM NB Portfolio Online'!D:N,11,0)</f>
        <v>43938</v>
      </c>
      <c r="G84" s="52" t="s">
        <v>1032</v>
      </c>
      <c r="H84" s="85" t="str">
        <f>VLOOKUP(B84,'PDM NB Portfolio Online'!E:V,17,0)</f>
        <v>Chuang Chuang1 Cui</v>
      </c>
      <c r="I84" s="23" t="str">
        <f>VLOOKUP(B84,'PDM NB Portfolio Online'!E:V,18,0)</f>
        <v>TBD</v>
      </c>
      <c r="J84" s="45" t="str">
        <f t="shared" si="2"/>
        <v>82BBCTO1WW</v>
      </c>
      <c r="K84" s="47" t="s">
        <v>2650</v>
      </c>
      <c r="L84" s="85" t="s">
        <v>2929</v>
      </c>
    </row>
    <row r="85" spans="1:12">
      <c r="A85" s="52" t="s">
        <v>1095</v>
      </c>
      <c r="B85" s="85" t="s">
        <v>1096</v>
      </c>
      <c r="C85" s="85" t="s">
        <v>2533</v>
      </c>
      <c r="D85" s="85" t="s">
        <v>2217</v>
      </c>
      <c r="E85" s="52" t="s">
        <v>359</v>
      </c>
      <c r="F85" s="86">
        <f>VLOOKUP(A85,'PDM NB Portfolio Online'!D:N,11,0)</f>
        <v>43948</v>
      </c>
      <c r="G85" s="52" t="s">
        <v>333</v>
      </c>
      <c r="H85" s="85" t="str">
        <f>VLOOKUP(B85,'PDM NB Portfolio Online'!E:V,17,0)</f>
        <v>Siyu SY5 Feng</v>
      </c>
      <c r="I85" s="23" t="str">
        <f>VLOOKUP(B85,'PDM NB Portfolio Online'!E:V,18,0)</f>
        <v>TBD</v>
      </c>
      <c r="J85" s="45" t="str">
        <f t="shared" si="2"/>
        <v>82B3CTO1WW</v>
      </c>
      <c r="K85" s="47" t="s">
        <v>2650</v>
      </c>
      <c r="L85" s="85" t="s">
        <v>2916</v>
      </c>
    </row>
    <row r="86" spans="1:12">
      <c r="A86" s="52" t="s">
        <v>1093</v>
      </c>
      <c r="B86" s="85" t="s">
        <v>1094</v>
      </c>
      <c r="C86" s="85" t="s">
        <v>2534</v>
      </c>
      <c r="D86" s="85" t="s">
        <v>2218</v>
      </c>
      <c r="E86" s="52" t="s">
        <v>359</v>
      </c>
      <c r="F86" s="86">
        <f>VLOOKUP(A86,'PDM NB Portfolio Online'!D:N,11,0)</f>
        <v>43948</v>
      </c>
      <c r="G86" s="52" t="s">
        <v>333</v>
      </c>
      <c r="H86" s="85" t="str">
        <f>VLOOKUP(B86,'PDM NB Portfolio Online'!E:V,17,0)</f>
        <v>Vera Ye2 Bai</v>
      </c>
      <c r="I86" s="23" t="str">
        <f>VLOOKUP(B86,'PDM NB Portfolio Online'!E:V,18,0)</f>
        <v>TBD</v>
      </c>
      <c r="J86" s="45" t="str">
        <f t="shared" si="2"/>
        <v>81Y8CTO1WW</v>
      </c>
      <c r="K86" s="47" t="s">
        <v>2650</v>
      </c>
      <c r="L86" s="85" t="s">
        <v>2916</v>
      </c>
    </row>
    <row r="87" spans="1:12">
      <c r="A87" s="52" t="s">
        <v>1926</v>
      </c>
      <c r="B87" s="85" t="s">
        <v>1130</v>
      </c>
      <c r="C87" s="85" t="s">
        <v>2535</v>
      </c>
      <c r="D87" s="85" t="s">
        <v>2225</v>
      </c>
      <c r="E87" s="52" t="s">
        <v>359</v>
      </c>
      <c r="F87" s="86">
        <f>VLOOKUP(A87,'PDM NB Portfolio Online'!D:N,11,0)</f>
        <v>43945</v>
      </c>
      <c r="G87" s="52" t="s">
        <v>1032</v>
      </c>
      <c r="H87" s="85" t="str">
        <f>VLOOKUP(B87,'PDM NB Portfolio Online'!E:V,17,0)</f>
        <v>Vera Ye2 Bai</v>
      </c>
      <c r="I87" s="23" t="str">
        <f>VLOOKUP(B87,'PDM NB Portfolio Online'!E:V,18,0)</f>
        <v>TBD</v>
      </c>
      <c r="J87" s="45" t="str">
        <f t="shared" si="2"/>
        <v>82BACTO1WW</v>
      </c>
      <c r="K87" s="47" t="s">
        <v>2650</v>
      </c>
      <c r="L87" s="85" t="s">
        <v>2928</v>
      </c>
    </row>
    <row r="88" spans="1:12">
      <c r="A88" s="85" t="s">
        <v>1082</v>
      </c>
      <c r="B88" s="85" t="s">
        <v>1083</v>
      </c>
      <c r="C88" s="85" t="s">
        <v>2536</v>
      </c>
      <c r="D88" s="85" t="s">
        <v>2206</v>
      </c>
      <c r="E88" s="52" t="s">
        <v>359</v>
      </c>
      <c r="F88" s="86">
        <f>VLOOKUP(A88,'PDM NB Portfolio Online'!D:N,11,0)</f>
        <v>43951</v>
      </c>
      <c r="G88" s="52" t="s">
        <v>333</v>
      </c>
      <c r="H88" s="85" t="str">
        <f>VLOOKUP(B88,'PDM NB Portfolio Online'!E:V,17,0)</f>
        <v>Peng Peng11 Zhang</v>
      </c>
      <c r="I88" s="23" t="str">
        <f>VLOOKUP(B88,'PDM NB Portfolio Online'!E:V,18,0)</f>
        <v>TBD</v>
      </c>
      <c r="J88" s="45" t="str">
        <f t="shared" si="2"/>
        <v>81YTCTO1WW</v>
      </c>
      <c r="K88" s="47" t="s">
        <v>2650</v>
      </c>
      <c r="L88" s="85" t="s">
        <v>2917</v>
      </c>
    </row>
    <row r="89" spans="1:12">
      <c r="A89" s="85" t="s">
        <v>1084</v>
      </c>
      <c r="B89" s="85" t="s">
        <v>1085</v>
      </c>
      <c r="C89" s="85" t="s">
        <v>2537</v>
      </c>
      <c r="D89" s="85" t="s">
        <v>2207</v>
      </c>
      <c r="E89" s="52" t="s">
        <v>359</v>
      </c>
      <c r="F89" s="86">
        <f>VLOOKUP(A89,'PDM NB Portfolio Online'!D:N,11,0)</f>
        <v>43971</v>
      </c>
      <c r="G89" s="52" t="s">
        <v>333</v>
      </c>
      <c r="H89" s="85" t="str">
        <f>VLOOKUP(B89,'PDM NB Portfolio Online'!E:V,17,0)</f>
        <v>Peng Peng11 Zhang</v>
      </c>
      <c r="I89" s="23" t="str">
        <f>VLOOKUP(B89,'PDM NB Portfolio Online'!E:V,18,0)</f>
        <v>TBD</v>
      </c>
      <c r="J89" s="45" t="str">
        <f t="shared" si="2"/>
        <v>81YUCTO1WW</v>
      </c>
      <c r="K89" s="47" t="s">
        <v>2650</v>
      </c>
      <c r="L89" s="85" t="s">
        <v>2917</v>
      </c>
    </row>
    <row r="90" spans="1:12">
      <c r="A90" s="85" t="s">
        <v>1107</v>
      </c>
      <c r="B90" s="85" t="s">
        <v>1108</v>
      </c>
      <c r="C90" s="85" t="s">
        <v>2538</v>
      </c>
      <c r="D90" s="85" t="s">
        <v>2222</v>
      </c>
      <c r="E90" s="52" t="s">
        <v>359</v>
      </c>
      <c r="F90" s="86">
        <f>VLOOKUP(A90,'PDM NB Portfolio Online'!D:N,11,0)</f>
        <v>43971</v>
      </c>
      <c r="G90" s="52" t="s">
        <v>349</v>
      </c>
      <c r="H90" s="85" t="str">
        <f>VLOOKUP(B90,'PDM NB Portfolio Online'!E:V,17,0)</f>
        <v>Peng Peng11 Zhang</v>
      </c>
      <c r="I90" s="23" t="str">
        <f>VLOOKUP(B90,'PDM NB Portfolio Online'!E:V,18,0)</f>
        <v>TBD</v>
      </c>
      <c r="J90" s="45" t="str">
        <f t="shared" si="2"/>
        <v>82D4CTO1WW</v>
      </c>
      <c r="K90" s="47" t="s">
        <v>2650</v>
      </c>
      <c r="L90" s="85" t="s">
        <v>2930</v>
      </c>
    </row>
    <row r="91" spans="1:12">
      <c r="A91" s="85" t="s">
        <v>1109</v>
      </c>
      <c r="B91" s="85" t="s">
        <v>1110</v>
      </c>
      <c r="C91" s="85" t="s">
        <v>2539</v>
      </c>
      <c r="D91" s="85" t="s">
        <v>2219</v>
      </c>
      <c r="E91" s="52" t="s">
        <v>359</v>
      </c>
      <c r="F91" s="86">
        <f>VLOOKUP(A91,'PDM NB Portfolio Online'!D:N,11,0)</f>
        <v>44063</v>
      </c>
      <c r="G91" s="52" t="s">
        <v>333</v>
      </c>
      <c r="H91" s="85" t="str">
        <f>VLOOKUP(B91,'PDM NB Portfolio Online'!E:V,17,0)</f>
        <v>Cathy SQ1 Wan</v>
      </c>
      <c r="I91" s="23" t="str">
        <f>VLOOKUP(B91,'PDM NB Portfolio Online'!E:V,18,0)</f>
        <v>TBD</v>
      </c>
      <c r="J91" s="45" t="str">
        <f t="shared" si="2"/>
        <v>82AECTO1WW</v>
      </c>
      <c r="K91" s="47" t="s">
        <v>2650</v>
      </c>
      <c r="L91" s="85" t="s">
        <v>2921</v>
      </c>
    </row>
    <row r="92" spans="1:12">
      <c r="A92" s="53" t="s">
        <v>2013</v>
      </c>
      <c r="B92" s="53" t="s">
        <v>2014</v>
      </c>
      <c r="C92" s="53" t="s">
        <v>2540</v>
      </c>
      <c r="D92" s="85" t="s">
        <v>2220</v>
      </c>
      <c r="E92" s="52" t="s">
        <v>359</v>
      </c>
      <c r="F92" s="86">
        <f>VLOOKUP(A92,'PDM NB Portfolio Online'!D:N,11,0)</f>
        <v>44063</v>
      </c>
      <c r="G92" s="85" t="s">
        <v>333</v>
      </c>
      <c r="H92" s="85" t="str">
        <f>VLOOKUP(B92,'PDM NB Portfolio Online'!E:V,17,0)</f>
        <v>Vera Ye2 Bai</v>
      </c>
      <c r="I92" s="23" t="str">
        <f>VLOOKUP(B92,'PDM NB Portfolio Online'!E:V,18,0)</f>
        <v>TBD</v>
      </c>
      <c r="J92" s="45" t="str">
        <f t="shared" si="2"/>
        <v>82DSCTO1WW</v>
      </c>
      <c r="K92" s="47" t="s">
        <v>2650</v>
      </c>
      <c r="L92" s="85" t="s">
        <v>2931</v>
      </c>
    </row>
    <row r="93" spans="1:12">
      <c r="A93" s="85" t="s">
        <v>1111</v>
      </c>
      <c r="B93" s="85" t="s">
        <v>1112</v>
      </c>
      <c r="C93" s="85" t="s">
        <v>2541</v>
      </c>
      <c r="D93" s="85" t="s">
        <v>2221</v>
      </c>
      <c r="E93" s="52" t="s">
        <v>359</v>
      </c>
      <c r="F93" s="86">
        <f>VLOOKUP(A93,'PDM NB Portfolio Online'!D:N,11,0)</f>
        <v>44063</v>
      </c>
      <c r="G93" s="52" t="s">
        <v>333</v>
      </c>
      <c r="H93" s="85" t="str">
        <f>VLOOKUP(B93,'PDM NB Portfolio Online'!E:V,17,0)</f>
        <v>Cathy SQ1 Wan</v>
      </c>
      <c r="I93" s="23" t="str">
        <f>VLOOKUP(B93,'PDM NB Portfolio Online'!E:V,18,0)</f>
        <v>TBD</v>
      </c>
      <c r="J93" s="45" t="str">
        <f t="shared" si="2"/>
        <v>82ABCTO1WW</v>
      </c>
      <c r="K93" s="47" t="s">
        <v>2650</v>
      </c>
      <c r="L93" s="85" t="s">
        <v>2920</v>
      </c>
    </row>
    <row r="94" spans="1:12">
      <c r="A94" s="85" t="s">
        <v>1124</v>
      </c>
      <c r="B94" s="85" t="s">
        <v>1125</v>
      </c>
      <c r="C94" s="85" t="s">
        <v>2542</v>
      </c>
      <c r="D94" s="85" t="s">
        <v>2224</v>
      </c>
      <c r="E94" s="52" t="s">
        <v>359</v>
      </c>
      <c r="F94" s="86">
        <f>VLOOKUP(A94,'PDM NB Portfolio Online'!D:N,11,0)</f>
        <v>43948</v>
      </c>
      <c r="G94" s="52" t="s">
        <v>349</v>
      </c>
      <c r="H94" s="85" t="str">
        <f>VLOOKUP(B94,'PDM NB Portfolio Online'!E:V,17,0)</f>
        <v>Vera Ye2 Bai</v>
      </c>
      <c r="I94" s="23" t="str">
        <f>VLOOKUP(B94,'PDM NB Portfolio Online'!E:V,18,0)</f>
        <v>TBD</v>
      </c>
      <c r="J94" s="45" t="str">
        <f t="shared" si="2"/>
        <v>82B8CTO1WW</v>
      </c>
      <c r="K94" s="47" t="s">
        <v>2650</v>
      </c>
      <c r="L94" s="85" t="s">
        <v>2932</v>
      </c>
    </row>
    <row r="95" spans="1:12">
      <c r="A95" s="63" t="s">
        <v>1960</v>
      </c>
      <c r="B95" s="53" t="s">
        <v>1949</v>
      </c>
      <c r="C95" s="53" t="s">
        <v>2543</v>
      </c>
      <c r="D95" s="85" t="s">
        <v>2223</v>
      </c>
      <c r="E95" s="62" t="s">
        <v>359</v>
      </c>
      <c r="F95" s="86">
        <f>VLOOKUP(A95,'PDM NB Portfolio Online'!D:N,11,0)</f>
        <v>43973</v>
      </c>
      <c r="G95" s="63" t="s">
        <v>349</v>
      </c>
      <c r="H95" s="85" t="str">
        <f>VLOOKUP(B95,'PDM NB Portfolio Online'!E:V,17,0)</f>
        <v>Guangsheng GS5 Xu</v>
      </c>
      <c r="I95" s="23" t="str">
        <f>VLOOKUP(B95,'PDM NB Portfolio Online'!E:V,18,0)</f>
        <v>TBD</v>
      </c>
      <c r="J95" s="45" t="str">
        <f t="shared" si="2"/>
        <v>82DLCTO1WW</v>
      </c>
      <c r="K95" s="47" t="s">
        <v>2650</v>
      </c>
      <c r="L95" s="85" t="s">
        <v>2915</v>
      </c>
    </row>
    <row r="96" spans="1:12">
      <c r="A96" s="56" t="s">
        <v>2071</v>
      </c>
      <c r="B96" s="56" t="s">
        <v>2070</v>
      </c>
      <c r="C96" s="121" t="s">
        <v>2591</v>
      </c>
      <c r="D96" s="85" t="s">
        <v>2233</v>
      </c>
      <c r="E96" s="52" t="s">
        <v>359</v>
      </c>
      <c r="F96" s="86">
        <f>VLOOKUP(A96,'PDM NB Portfolio Online'!D:N,11,0)</f>
        <v>43978</v>
      </c>
      <c r="G96" s="55" t="s">
        <v>1032</v>
      </c>
      <c r="H96" s="85" t="str">
        <f>VLOOKUP(B96,'PDM NB Portfolio Online'!E:V,17,0)</f>
        <v>Cathy SQ1 Wan</v>
      </c>
      <c r="I96" s="23">
        <f>VLOOKUP(B96,'PDM NB Portfolio Online'!E:V,18,0)</f>
        <v>44377</v>
      </c>
      <c r="J96" s="45" t="str">
        <f t="shared" si="2"/>
        <v>82E9CTO1WW</v>
      </c>
      <c r="K96" s="47" t="s">
        <v>2650</v>
      </c>
      <c r="L96" s="85" t="s">
        <v>2933</v>
      </c>
    </row>
    <row r="97" spans="1:12">
      <c r="A97" s="85" t="s">
        <v>1148</v>
      </c>
      <c r="B97" s="85" t="s">
        <v>1149</v>
      </c>
      <c r="C97" s="85" t="s">
        <v>2544</v>
      </c>
      <c r="D97" s="85" t="s">
        <v>2226</v>
      </c>
      <c r="E97" s="52" t="s">
        <v>359</v>
      </c>
      <c r="F97" s="86">
        <f>VLOOKUP(A97,'PDM NB Portfolio Online'!D:N,11,0)</f>
        <v>43978</v>
      </c>
      <c r="G97" s="52" t="s">
        <v>349</v>
      </c>
      <c r="H97" s="85" t="str">
        <f>VLOOKUP(B97,'PDM NB Portfolio Online'!E:V,17,0)</f>
        <v>Siyu SY5 Feng</v>
      </c>
      <c r="I97" s="23">
        <f>VLOOKUP(B97,'PDM NB Portfolio Online'!E:V,18,0)</f>
        <v>44377</v>
      </c>
      <c r="J97" s="45" t="str">
        <f t="shared" si="2"/>
        <v>82ASCTO1WW</v>
      </c>
      <c r="K97" s="47" t="s">
        <v>2650</v>
      </c>
      <c r="L97" s="85" t="s">
        <v>2933</v>
      </c>
    </row>
    <row r="98" spans="1:12">
      <c r="A98" s="56" t="s">
        <v>2122</v>
      </c>
      <c r="B98" s="53" t="s">
        <v>2123</v>
      </c>
      <c r="C98" s="53" t="s">
        <v>2545</v>
      </c>
      <c r="D98" s="85" t="s">
        <v>2236</v>
      </c>
      <c r="E98" s="62" t="s">
        <v>359</v>
      </c>
      <c r="F98" s="86">
        <f>VLOOKUP(A98,'PDM NB Portfolio Online'!D:N,11,0)</f>
        <v>44005</v>
      </c>
      <c r="G98" s="53" t="s">
        <v>1081</v>
      </c>
      <c r="H98" s="85" t="str">
        <f>VLOOKUP(B98,'PDM NB Portfolio Online'!E:V,17,0)</f>
        <v>Zeying ZY7 Song</v>
      </c>
      <c r="I98" s="23" t="str">
        <f>VLOOKUP(B98,'PDM NB Portfolio Online'!E:V,18,0)</f>
        <v>TBD</v>
      </c>
      <c r="J98" s="45" t="str">
        <f t="shared" si="2"/>
        <v>82EYCTO1WW</v>
      </c>
      <c r="K98" s="47" t="s">
        <v>2650</v>
      </c>
      <c r="L98" s="85" t="s">
        <v>2925</v>
      </c>
    </row>
    <row r="99" spans="1:12">
      <c r="A99" s="74" t="s">
        <v>2869</v>
      </c>
      <c r="B99" s="85" t="s">
        <v>1152</v>
      </c>
      <c r="C99" s="85" t="s">
        <v>2546</v>
      </c>
      <c r="D99" s="85" t="s">
        <v>2227</v>
      </c>
      <c r="E99" s="52" t="s">
        <v>359</v>
      </c>
      <c r="F99" s="86">
        <f>VLOOKUP(A99,'PDM NB Portfolio Online'!D:N,11,0)</f>
        <v>44025</v>
      </c>
      <c r="G99" s="52" t="s">
        <v>349</v>
      </c>
      <c r="H99" s="85" t="str">
        <f>VLOOKUP(B99,'PDM NB Portfolio Online'!E:V,17,0)</f>
        <v>Cathy SQ1 Wan</v>
      </c>
      <c r="I99" s="23" t="str">
        <f>VLOOKUP(B99,'PDM NB Portfolio Online'!E:V,18,0)</f>
        <v>TBD</v>
      </c>
      <c r="J99" s="45" t="str">
        <f t="shared" si="2"/>
        <v>82ATCTO1WW</v>
      </c>
      <c r="K99" s="47" t="s">
        <v>2650</v>
      </c>
      <c r="L99" s="85" t="s">
        <v>2903</v>
      </c>
    </row>
    <row r="100" spans="1:12">
      <c r="A100" s="57" t="s">
        <v>2870</v>
      </c>
      <c r="B100" s="56" t="s">
        <v>1948</v>
      </c>
      <c r="C100" s="56" t="s">
        <v>2547</v>
      </c>
      <c r="D100" s="85" t="s">
        <v>2232</v>
      </c>
      <c r="E100" s="62" t="s">
        <v>359</v>
      </c>
      <c r="F100" s="86">
        <f>VLOOKUP(A100,'PDM NB Portfolio Online'!D:N,11,0)</f>
        <v>44050</v>
      </c>
      <c r="G100" s="63" t="s">
        <v>333</v>
      </c>
      <c r="H100" s="85" t="str">
        <f>VLOOKUP(B100,'PDM NB Portfolio Online'!E:V,17,0)</f>
        <v>Siyu SY5 Feng</v>
      </c>
      <c r="I100" s="23" t="str">
        <f>VLOOKUP(B100,'PDM NB Portfolio Online'!E:V,18,0)</f>
        <v>TBD</v>
      </c>
      <c r="J100" s="45" t="str">
        <f t="shared" si="2"/>
        <v>82DECTO1WW</v>
      </c>
      <c r="K100" s="47" t="s">
        <v>2650</v>
      </c>
      <c r="L100" s="85" t="s">
        <v>2919</v>
      </c>
    </row>
    <row r="101" spans="1:12">
      <c r="A101" s="57" t="s">
        <v>2872</v>
      </c>
      <c r="B101" s="53" t="s">
        <v>1938</v>
      </c>
      <c r="C101" s="53" t="s">
        <v>2548</v>
      </c>
      <c r="D101" s="85" t="s">
        <v>2230</v>
      </c>
      <c r="E101" s="52" t="s">
        <v>359</v>
      </c>
      <c r="F101" s="86">
        <f>VLOOKUP(A101,'PDM NB Portfolio Online'!D:N,11,0)</f>
        <v>44104</v>
      </c>
      <c r="G101" s="52" t="s">
        <v>333</v>
      </c>
      <c r="H101" s="85" t="str">
        <f>VLOOKUP(B101,'PDM NB Portfolio Online'!E:V,17,0)</f>
        <v>Siyu SY5 Feng</v>
      </c>
      <c r="I101" s="23" t="str">
        <f>VLOOKUP(B101,'PDM NB Portfolio Online'!E:V,18,0)</f>
        <v>TBD</v>
      </c>
      <c r="J101" s="45" t="str">
        <f t="shared" si="2"/>
        <v>82BHCTO1WW</v>
      </c>
      <c r="K101" s="47" t="s">
        <v>2650</v>
      </c>
      <c r="L101" s="85" t="s">
        <v>2918</v>
      </c>
    </row>
    <row r="102" spans="1:12">
      <c r="A102" s="57" t="s">
        <v>2873</v>
      </c>
      <c r="B102" s="53" t="s">
        <v>1939</v>
      </c>
      <c r="C102" s="53" t="s">
        <v>2549</v>
      </c>
      <c r="D102" s="85" t="s">
        <v>2231</v>
      </c>
      <c r="E102" s="52" t="s">
        <v>359</v>
      </c>
      <c r="F102" s="86">
        <f>VLOOKUP(A102,'PDM NB Portfolio Online'!D:N,11,0)</f>
        <v>44104</v>
      </c>
      <c r="G102" s="52" t="s">
        <v>333</v>
      </c>
      <c r="H102" s="85" t="str">
        <f>VLOOKUP(B102,'PDM NB Portfolio Online'!E:V,17,0)</f>
        <v>Guangsheng GS5 Xu</v>
      </c>
      <c r="I102" s="23" t="str">
        <f>VLOOKUP(B102,'PDM NB Portfolio Online'!E:V,18,0)</f>
        <v>TBD</v>
      </c>
      <c r="J102" s="45" t="str">
        <f t="shared" si="2"/>
        <v>82BJCTO1WW</v>
      </c>
      <c r="K102" s="47" t="s">
        <v>2650</v>
      </c>
      <c r="L102" s="85" t="s">
        <v>2918</v>
      </c>
    </row>
    <row r="103" spans="1:12">
      <c r="A103" s="88" t="s">
        <v>2871</v>
      </c>
      <c r="B103" s="85" t="s">
        <v>1155</v>
      </c>
      <c r="C103" s="85" t="s">
        <v>2550</v>
      </c>
      <c r="D103" s="85" t="s">
        <v>2228</v>
      </c>
      <c r="E103" s="52" t="s">
        <v>359</v>
      </c>
      <c r="F103" s="86">
        <f>VLOOKUP(A103,'PDM NB Portfolio Online'!D:N,11,0)</f>
        <v>44109</v>
      </c>
      <c r="G103" s="52" t="s">
        <v>333</v>
      </c>
      <c r="H103" s="85" t="str">
        <f>VLOOKUP(B103,'PDM NB Portfolio Online'!E:V,17,0)</f>
        <v>Vera Ye2 Bai</v>
      </c>
      <c r="I103" s="23" t="str">
        <f>VLOOKUP(B103,'PDM NB Portfolio Online'!E:V,18,0)</f>
        <v>TBD</v>
      </c>
      <c r="J103" s="45" t="str">
        <f t="shared" si="2"/>
        <v>82BGCTO1WW</v>
      </c>
      <c r="K103" s="47" t="s">
        <v>2650</v>
      </c>
      <c r="L103" s="85" t="s">
        <v>2919</v>
      </c>
    </row>
    <row r="104" spans="1:12">
      <c r="A104" s="61" t="s">
        <v>3044</v>
      </c>
      <c r="B104" s="53" t="s">
        <v>2284</v>
      </c>
      <c r="C104" s="53" t="s">
        <v>2551</v>
      </c>
      <c r="D104" s="85" t="s">
        <v>2753</v>
      </c>
      <c r="E104" s="52" t="s">
        <v>359</v>
      </c>
      <c r="F104" s="86">
        <f>VLOOKUP(A104,'PDM NB Portfolio Online'!D:N,11,0)</f>
        <v>44120</v>
      </c>
      <c r="G104" s="85" t="s">
        <v>333</v>
      </c>
      <c r="H104" s="85" t="str">
        <f>VLOOKUP(B104,'PDM NB Portfolio Online'!E:V,17,0)</f>
        <v>Guangsheng GS5 Xu</v>
      </c>
      <c r="I104" s="23" t="str">
        <f>VLOOKUP(B104,'PDM NB Portfolio Online'!E:V,18,0)</f>
        <v>TBD</v>
      </c>
      <c r="J104" s="45" t="str">
        <f t="shared" si="2"/>
        <v>82CUCTO1WW</v>
      </c>
      <c r="K104" s="47" t="s">
        <v>2650</v>
      </c>
      <c r="L104" s="85" t="s">
        <v>2920</v>
      </c>
    </row>
    <row r="105" spans="1:12">
      <c r="A105" s="61" t="s">
        <v>2805</v>
      </c>
      <c r="B105" s="53" t="s">
        <v>2285</v>
      </c>
      <c r="C105" s="53" t="s">
        <v>2552</v>
      </c>
      <c r="D105" s="85" t="s">
        <v>2754</v>
      </c>
      <c r="E105" s="52" t="s">
        <v>359</v>
      </c>
      <c r="F105" s="86">
        <f>VLOOKUP(A105,'PDM NB Portfolio Online'!D:N,11,0)</f>
        <v>44102</v>
      </c>
      <c r="G105" s="85" t="s">
        <v>333</v>
      </c>
      <c r="H105" s="85" t="str">
        <f>VLOOKUP(B105,'PDM NB Portfolio Online'!E:V,17,0)</f>
        <v>Siyu SY5 Feng</v>
      </c>
      <c r="I105" s="23" t="str">
        <f>VLOOKUP(B105,'PDM NB Portfolio Online'!E:V,18,0)</f>
        <v>TBD</v>
      </c>
      <c r="J105" s="45" t="str">
        <f t="shared" si="2"/>
        <v>82EVCTO1WW</v>
      </c>
      <c r="K105" s="47" t="s">
        <v>2650</v>
      </c>
      <c r="L105" s="85" t="s">
        <v>2920</v>
      </c>
    </row>
    <row r="106" spans="1:12">
      <c r="A106" s="52" t="s">
        <v>2901</v>
      </c>
      <c r="B106" s="85" t="s">
        <v>1153</v>
      </c>
      <c r="C106" s="85" t="s">
        <v>2553</v>
      </c>
      <c r="D106" s="85" t="s">
        <v>2229</v>
      </c>
      <c r="E106" s="52" t="s">
        <v>359</v>
      </c>
      <c r="F106" s="86">
        <f>VLOOKUP(A106,'PDM NB Portfolio Online'!D:N,11,0)</f>
        <v>44169</v>
      </c>
      <c r="G106" s="52" t="s">
        <v>1081</v>
      </c>
      <c r="H106" s="85" t="str">
        <f>VLOOKUP(B106,'PDM NB Portfolio Online'!E:V,17,0)</f>
        <v>Siyu SY5 Feng</v>
      </c>
      <c r="I106" s="23" t="str">
        <f>VLOOKUP(B106,'PDM NB Portfolio Online'!E:V,18,0)</f>
        <v>TBD</v>
      </c>
      <c r="J106" s="45" t="str">
        <f t="shared" si="2"/>
        <v>82BCCTO1WW</v>
      </c>
      <c r="K106" s="47" t="s">
        <v>2650</v>
      </c>
      <c r="L106" s="85" t="s">
        <v>2917</v>
      </c>
    </row>
    <row r="107" spans="1:12">
      <c r="A107" s="61" t="s">
        <v>3045</v>
      </c>
      <c r="B107" s="53" t="s">
        <v>2240</v>
      </c>
      <c r="C107" s="53" t="s">
        <v>2554</v>
      </c>
      <c r="D107" s="85" t="s">
        <v>2755</v>
      </c>
      <c r="E107" s="52" t="s">
        <v>359</v>
      </c>
      <c r="F107" s="86">
        <f>VLOOKUP(A107,'PDM NB Portfolio Online'!D:N,11,0)</f>
        <v>44109</v>
      </c>
      <c r="G107" s="52" t="s">
        <v>333</v>
      </c>
      <c r="H107" s="85" t="str">
        <f>VLOOKUP(B107,'PDM NB Portfolio Online'!E:V,17,0)</f>
        <v>Chuang Chuang1 Cui</v>
      </c>
      <c r="I107" s="23" t="str">
        <f>VLOOKUP(B107,'PDM NB Portfolio Online'!E:V,18,0)</f>
        <v>TBD</v>
      </c>
      <c r="J107" s="45" t="str">
        <f t="shared" si="2"/>
        <v>82D2CTO1WW</v>
      </c>
      <c r="K107" s="47" t="s">
        <v>2650</v>
      </c>
      <c r="L107" s="85" t="s">
        <v>2922</v>
      </c>
    </row>
    <row r="108" spans="1:12">
      <c r="A108" s="61" t="s">
        <v>2803</v>
      </c>
      <c r="B108" s="53" t="s">
        <v>2241</v>
      </c>
      <c r="C108" s="53" t="s">
        <v>2555</v>
      </c>
      <c r="D108" s="85" t="s">
        <v>2756</v>
      </c>
      <c r="E108" s="52" t="s">
        <v>359</v>
      </c>
      <c r="F108" s="86">
        <f>VLOOKUP(A108,'PDM NB Portfolio Online'!D:N,11,0)</f>
        <v>44109</v>
      </c>
      <c r="G108" s="52" t="s">
        <v>333</v>
      </c>
      <c r="H108" s="85" t="str">
        <f>VLOOKUP(B108,'PDM NB Portfolio Online'!E:V,17,0)</f>
        <v>Chuang Chuang1 Cui</v>
      </c>
      <c r="I108" s="23" t="str">
        <f>VLOOKUP(B108,'PDM NB Portfolio Online'!E:V,18,0)</f>
        <v>TBD</v>
      </c>
      <c r="J108" s="45" t="str">
        <f t="shared" si="2"/>
        <v>82D1CTO1WW</v>
      </c>
      <c r="K108" s="47" t="s">
        <v>2650</v>
      </c>
      <c r="L108" s="85" t="s">
        <v>2923</v>
      </c>
    </row>
    <row r="109" spans="1:12">
      <c r="A109" s="61" t="s">
        <v>2278</v>
      </c>
      <c r="B109" s="53" t="s">
        <v>2281</v>
      </c>
      <c r="C109" s="53" t="s">
        <v>2556</v>
      </c>
      <c r="D109" s="85" t="s">
        <v>2757</v>
      </c>
      <c r="E109" s="52" t="s">
        <v>359</v>
      </c>
      <c r="F109" s="86">
        <f>VLOOKUP(A109,'PDM NB Portfolio Online'!D:N,11,0)</f>
        <v>44104</v>
      </c>
      <c r="G109" s="85" t="s">
        <v>333</v>
      </c>
      <c r="H109" s="85" t="str">
        <f>VLOOKUP(B109,'PDM NB Portfolio Online'!E:V,17,0)</f>
        <v>Cathy SQ1 Wan</v>
      </c>
      <c r="I109" s="23" t="str">
        <f>VLOOKUP(B109,'PDM NB Portfolio Online'!E:V,18,0)</f>
        <v>TBD</v>
      </c>
      <c r="J109" s="45" t="str">
        <f t="shared" si="2"/>
        <v>82FECTO1WW</v>
      </c>
      <c r="K109" s="47" t="s">
        <v>2650</v>
      </c>
      <c r="L109" s="85" t="s">
        <v>2915</v>
      </c>
    </row>
    <row r="110" spans="1:12">
      <c r="A110" s="53" t="s">
        <v>2279</v>
      </c>
      <c r="B110" s="53" t="s">
        <v>2282</v>
      </c>
      <c r="C110" s="53" t="s">
        <v>2557</v>
      </c>
      <c r="D110" s="85" t="s">
        <v>2758</v>
      </c>
      <c r="E110" s="52" t="s">
        <v>359</v>
      </c>
      <c r="F110" s="86">
        <f>VLOOKUP(A110,'PDM NB Portfolio Online'!D:N,11,0)</f>
        <v>44104</v>
      </c>
      <c r="G110" s="85" t="s">
        <v>333</v>
      </c>
      <c r="H110" s="85" t="str">
        <f>VLOOKUP(B110,'PDM NB Portfolio Online'!E:V,17,0)</f>
        <v>Zeying ZY7 Song</v>
      </c>
      <c r="I110" s="23" t="str">
        <f>VLOOKUP(B110,'PDM NB Portfolio Online'!E:V,18,0)</f>
        <v>TBD</v>
      </c>
      <c r="J110" s="45" t="str">
        <f t="shared" si="2"/>
        <v>82FGCTO1WW</v>
      </c>
      <c r="K110" s="47" t="s">
        <v>2650</v>
      </c>
      <c r="L110" s="85" t="s">
        <v>2915</v>
      </c>
    </row>
    <row r="111" spans="1:12">
      <c r="A111" s="56" t="s">
        <v>2094</v>
      </c>
      <c r="B111" s="53" t="s">
        <v>2089</v>
      </c>
      <c r="C111" s="53" t="s">
        <v>2558</v>
      </c>
      <c r="D111" s="85" t="s">
        <v>2234</v>
      </c>
      <c r="E111" s="52" t="s">
        <v>359</v>
      </c>
      <c r="F111" s="86">
        <f>VLOOKUP(A111,'PDM NB Portfolio Online'!D:N,11,0)</f>
        <v>44034</v>
      </c>
      <c r="G111" s="56" t="s">
        <v>1081</v>
      </c>
      <c r="H111" s="85" t="str">
        <f>VLOOKUP(B111,'PDM NB Portfolio Online'!E:V,17,0)</f>
        <v>Zeying ZY7 Song</v>
      </c>
      <c r="I111" s="23" t="str">
        <f>VLOOKUP(B111,'PDM NB Portfolio Online'!E:V,18,0)</f>
        <v>TBD</v>
      </c>
      <c r="J111" s="45" t="str">
        <f t="shared" si="2"/>
        <v>82EHCTO1WW</v>
      </c>
      <c r="K111" s="47" t="s">
        <v>2650</v>
      </c>
      <c r="L111" s="85" t="s">
        <v>2934</v>
      </c>
    </row>
    <row r="112" spans="1:12">
      <c r="A112" s="85" t="s">
        <v>500</v>
      </c>
      <c r="B112" s="85" t="s">
        <v>501</v>
      </c>
      <c r="C112" s="85" t="s">
        <v>2559</v>
      </c>
      <c r="D112" s="45" t="s">
        <v>2417</v>
      </c>
      <c r="E112" s="85" t="s">
        <v>347</v>
      </c>
      <c r="F112" s="86">
        <f>VLOOKUP(A112,'PDM NB Portfolio Online'!D:N,11,0)</f>
        <v>43217</v>
      </c>
      <c r="G112" s="85" t="s">
        <v>349</v>
      </c>
      <c r="H112" s="85" t="str">
        <f>VLOOKUP(B112,'PDM NB Portfolio Online'!E:V,17,0)</f>
        <v>Siyu SY5 Feng</v>
      </c>
      <c r="I112" s="23">
        <f>VLOOKUP(B112,'PDM NB Portfolio Online'!E:V,18,0)</f>
        <v>44196</v>
      </c>
      <c r="J112" s="45" t="str">
        <f t="shared" si="2"/>
        <v>81HLCTO1WW</v>
      </c>
      <c r="K112" s="47" t="s">
        <v>2650</v>
      </c>
      <c r="L112" s="45" t="s">
        <v>2935</v>
      </c>
    </row>
    <row r="113" spans="1:12">
      <c r="A113" s="85" t="s">
        <v>613</v>
      </c>
      <c r="B113" s="85" t="s">
        <v>614</v>
      </c>
      <c r="C113" s="85" t="s">
        <v>2560</v>
      </c>
      <c r="D113" s="45" t="s">
        <v>2418</v>
      </c>
      <c r="E113" s="85" t="s">
        <v>347</v>
      </c>
      <c r="F113" s="86">
        <f>VLOOKUP(A113,'PDM NB Portfolio Online'!D:N,11,0)</f>
        <v>43416</v>
      </c>
      <c r="G113" s="85" t="s">
        <v>349</v>
      </c>
      <c r="H113" s="85" t="str">
        <f>VLOOKUP(B113,'PDM NB Portfolio Online'!E:V,17,0)</f>
        <v>Siyu SY5 Feng</v>
      </c>
      <c r="I113" s="23">
        <f>VLOOKUP(B113,'PDM NB Portfolio Online'!E:V,18,0)</f>
        <v>44286</v>
      </c>
      <c r="J113" s="45" t="str">
        <f t="shared" si="2"/>
        <v>81MTCTO1WW</v>
      </c>
      <c r="K113" s="47" t="s">
        <v>2650</v>
      </c>
      <c r="L113" s="45" t="s">
        <v>2935</v>
      </c>
    </row>
    <row r="114" spans="1:12">
      <c r="A114" s="85" t="s">
        <v>615</v>
      </c>
      <c r="B114" s="85" t="s">
        <v>616</v>
      </c>
      <c r="C114" s="85" t="s">
        <v>2561</v>
      </c>
      <c r="D114" s="45" t="s">
        <v>2419</v>
      </c>
      <c r="E114" s="85" t="s">
        <v>347</v>
      </c>
      <c r="F114" s="86">
        <f>VLOOKUP(A114,'PDM NB Portfolio Online'!D:N,11,0)</f>
        <v>43424</v>
      </c>
      <c r="G114" s="85" t="s">
        <v>349</v>
      </c>
      <c r="H114" s="85" t="str">
        <f>VLOOKUP(B114,'PDM NB Portfolio Online'!E:V,17,0)</f>
        <v>Siyu SY5 Feng</v>
      </c>
      <c r="I114" s="23">
        <f>VLOOKUP(B114,'PDM NB Portfolio Online'!E:V,18,0)</f>
        <v>44196</v>
      </c>
      <c r="J114" s="45" t="str">
        <f t="shared" ref="J114:J159" si="3">C114&amp;K114</f>
        <v>81MSCTO1WW</v>
      </c>
      <c r="K114" s="47" t="s">
        <v>2650</v>
      </c>
      <c r="L114" s="45" t="s">
        <v>2935</v>
      </c>
    </row>
    <row r="115" spans="1:12">
      <c r="A115" s="85" t="s">
        <v>707</v>
      </c>
      <c r="B115" s="85" t="s">
        <v>708</v>
      </c>
      <c r="C115" s="85" t="s">
        <v>2562</v>
      </c>
      <c r="D115" s="45" t="s">
        <v>2420</v>
      </c>
      <c r="E115" s="85" t="s">
        <v>347</v>
      </c>
      <c r="F115" s="86">
        <f>VLOOKUP(A115,'PDM NB Portfolio Online'!D:N,11,0)</f>
        <v>43530</v>
      </c>
      <c r="G115" s="85" t="s">
        <v>349</v>
      </c>
      <c r="H115" s="85" t="str">
        <f>VLOOKUP(B115,'PDM NB Portfolio Online'!E:V,17,0)</f>
        <v>Siyu SY5 Feng</v>
      </c>
      <c r="I115" s="23" t="str">
        <f>VLOOKUP(B115,'PDM NB Portfolio Online'!E:V,18,0)</f>
        <v>TBD</v>
      </c>
      <c r="J115" s="45" t="str">
        <f t="shared" si="3"/>
        <v>81MHCTO1WW</v>
      </c>
      <c r="K115" s="47" t="s">
        <v>2650</v>
      </c>
      <c r="L115" s="45" t="s">
        <v>2909</v>
      </c>
    </row>
    <row r="116" spans="1:12">
      <c r="A116" s="85" t="s">
        <v>718</v>
      </c>
      <c r="B116" s="85" t="s">
        <v>719</v>
      </c>
      <c r="C116" s="85" t="s">
        <v>2563</v>
      </c>
      <c r="D116" s="45" t="s">
        <v>2421</v>
      </c>
      <c r="E116" s="85" t="s">
        <v>347</v>
      </c>
      <c r="F116" s="86">
        <f>VLOOKUP(A116,'PDM NB Portfolio Online'!D:N,11,0)</f>
        <v>43537</v>
      </c>
      <c r="G116" s="85" t="s">
        <v>349</v>
      </c>
      <c r="H116" s="85" t="str">
        <f>VLOOKUP(B116,'PDM NB Portfolio Online'!E:V,17,0)</f>
        <v>Siyu SY5 Feng</v>
      </c>
      <c r="I116" s="23" t="str">
        <f>VLOOKUP(B116,'PDM NB Portfolio Online'!E:V,18,0)</f>
        <v>TBD</v>
      </c>
      <c r="J116" s="45" t="str">
        <f t="shared" si="3"/>
        <v>81MQCTO1WW</v>
      </c>
      <c r="K116" s="47" t="s">
        <v>2650</v>
      </c>
      <c r="L116" s="45" t="s">
        <v>2908</v>
      </c>
    </row>
    <row r="117" spans="1:12">
      <c r="A117" s="85" t="s">
        <v>748</v>
      </c>
      <c r="B117" s="85" t="s">
        <v>749</v>
      </c>
      <c r="C117" s="85" t="s">
        <v>2564</v>
      </c>
      <c r="D117" s="45" t="s">
        <v>2422</v>
      </c>
      <c r="E117" s="85" t="s">
        <v>347</v>
      </c>
      <c r="F117" s="86">
        <f>VLOOKUP(A117,'PDM NB Portfolio Online'!D:N,11,0)</f>
        <v>43546</v>
      </c>
      <c r="G117" s="85" t="s">
        <v>349</v>
      </c>
      <c r="H117" s="85" t="str">
        <f>VLOOKUP(B117,'PDM NB Portfolio Online'!E:V,17,0)</f>
        <v>Zeying ZY7 Song</v>
      </c>
      <c r="I117" s="23" t="str">
        <f>VLOOKUP(B117,'PDM NB Portfolio Online'!E:V,18,0)</f>
        <v>TBD</v>
      </c>
      <c r="J117" s="45" t="str">
        <f t="shared" si="3"/>
        <v>81RHCTO1WW</v>
      </c>
      <c r="K117" s="47" t="s">
        <v>2650</v>
      </c>
      <c r="L117" s="45" t="s">
        <v>2936</v>
      </c>
    </row>
    <row r="118" spans="1:12">
      <c r="A118" s="85" t="s">
        <v>754</v>
      </c>
      <c r="B118" s="85" t="s">
        <v>755</v>
      </c>
      <c r="C118" s="85" t="s">
        <v>2565</v>
      </c>
      <c r="D118" s="45" t="s">
        <v>2423</v>
      </c>
      <c r="E118" s="85" t="s">
        <v>347</v>
      </c>
      <c r="F118" s="86">
        <f>VLOOKUP(A118,'PDM NB Portfolio Online'!D:N,11,0)</f>
        <v>43565</v>
      </c>
      <c r="G118" s="85" t="s">
        <v>349</v>
      </c>
      <c r="H118" s="85" t="str">
        <f>VLOOKUP(B118,'PDM NB Portfolio Online'!E:V,17,0)</f>
        <v>Siyu SY5 Feng</v>
      </c>
      <c r="I118" s="23">
        <f>VLOOKUP(B118,'PDM NB Portfolio Online'!E:V,18,0)</f>
        <v>44196</v>
      </c>
      <c r="J118" s="45" t="str">
        <f t="shared" si="3"/>
        <v>81RGCTO1WW</v>
      </c>
      <c r="K118" s="47" t="s">
        <v>2650</v>
      </c>
      <c r="L118" s="45" t="s">
        <v>2935</v>
      </c>
    </row>
    <row r="119" spans="1:12">
      <c r="A119" s="85" t="s">
        <v>957</v>
      </c>
      <c r="B119" s="85" t="s">
        <v>958</v>
      </c>
      <c r="C119" s="85" t="s">
        <v>2566</v>
      </c>
      <c r="D119" s="45" t="s">
        <v>2424</v>
      </c>
      <c r="E119" s="85" t="s">
        <v>347</v>
      </c>
      <c r="F119" s="86">
        <f>VLOOKUP(A119,'PDM NB Portfolio Online'!D:N,11,0)</f>
        <v>43752</v>
      </c>
      <c r="G119" s="85" t="s">
        <v>333</v>
      </c>
      <c r="H119" s="85" t="str">
        <f>VLOOKUP(B119,'PDM NB Portfolio Online'!E:V,17,0)</f>
        <v>Guangsheng GS5 Xu</v>
      </c>
      <c r="I119" s="23">
        <f>VLOOKUP(B119,'PDM NB Portfolio Online'!E:V,18,0)</f>
        <v>44286</v>
      </c>
      <c r="J119" s="45" t="str">
        <f t="shared" si="3"/>
        <v>20RVCTO1WW</v>
      </c>
      <c r="K119" s="47" t="s">
        <v>2650</v>
      </c>
      <c r="L119" s="45" t="s">
        <v>2937</v>
      </c>
    </row>
    <row r="120" spans="1:12">
      <c r="A120" s="85" t="s">
        <v>960</v>
      </c>
      <c r="B120" s="85" t="s">
        <v>961</v>
      </c>
      <c r="C120" s="85" t="s">
        <v>2567</v>
      </c>
      <c r="D120" s="45" t="s">
        <v>2425</v>
      </c>
      <c r="E120" s="85" t="s">
        <v>347</v>
      </c>
      <c r="F120" s="86">
        <f>VLOOKUP(A120,'PDM NB Portfolio Online'!D:N,11,0)</f>
        <v>43752</v>
      </c>
      <c r="G120" s="85" t="s">
        <v>333</v>
      </c>
      <c r="H120" s="85" t="str">
        <f>VLOOKUP(B120,'PDM NB Portfolio Online'!E:V,17,0)</f>
        <v>Vera Ye2 Bai</v>
      </c>
      <c r="I120" s="23">
        <f>VLOOKUP(B120,'PDM NB Portfolio Online'!E:V,18,0)</f>
        <v>44286</v>
      </c>
      <c r="J120" s="45" t="str">
        <f t="shared" si="3"/>
        <v>20RWCTO1WW</v>
      </c>
      <c r="K120" s="47" t="s">
        <v>2650</v>
      </c>
      <c r="L120" s="45" t="s">
        <v>2937</v>
      </c>
    </row>
    <row r="121" spans="1:12">
      <c r="A121" s="85" t="s">
        <v>963</v>
      </c>
      <c r="B121" s="85" t="s">
        <v>964</v>
      </c>
      <c r="C121" s="85" t="s">
        <v>2568</v>
      </c>
      <c r="D121" s="45" t="s">
        <v>2825</v>
      </c>
      <c r="E121" s="85" t="s">
        <v>347</v>
      </c>
      <c r="F121" s="86">
        <f>VLOOKUP(A121,'PDM NB Portfolio Online'!D:N,11,0)</f>
        <v>43754</v>
      </c>
      <c r="G121" s="85" t="s">
        <v>333</v>
      </c>
      <c r="H121" s="85" t="str">
        <f>VLOOKUP(B121,'PDM NB Portfolio Online'!E:V,17,0)</f>
        <v>Peng Peng11 Zhang</v>
      </c>
      <c r="I121" s="23">
        <f>VLOOKUP(B121,'PDM NB Portfolio Online'!E:V,18,0)</f>
        <v>44196</v>
      </c>
      <c r="J121" s="45" t="str">
        <f t="shared" si="3"/>
        <v>20RRCTO1WW</v>
      </c>
      <c r="K121" s="47" t="s">
        <v>2650</v>
      </c>
      <c r="L121" s="45" t="s">
        <v>2937</v>
      </c>
    </row>
    <row r="122" spans="1:12">
      <c r="A122" s="85" t="s">
        <v>966</v>
      </c>
      <c r="B122" s="85" t="s">
        <v>967</v>
      </c>
      <c r="C122" s="85" t="s">
        <v>2569</v>
      </c>
      <c r="D122" s="85" t="s">
        <v>2826</v>
      </c>
      <c r="E122" s="85" t="s">
        <v>347</v>
      </c>
      <c r="F122" s="86">
        <f>VLOOKUP(A122,'PDM NB Portfolio Online'!D:N,11,0)</f>
        <v>43754</v>
      </c>
      <c r="G122" s="85" t="s">
        <v>333</v>
      </c>
      <c r="H122" s="85" t="str">
        <f>VLOOKUP(B122,'PDM NB Portfolio Online'!E:V,17,0)</f>
        <v>Cathy SQ1 Wan</v>
      </c>
      <c r="I122" s="23">
        <f>VLOOKUP(B122,'PDM NB Portfolio Online'!E:V,18,0)</f>
        <v>44196</v>
      </c>
      <c r="J122" s="45" t="str">
        <f t="shared" si="3"/>
        <v>20RSCTO1WW</v>
      </c>
      <c r="K122" s="47" t="s">
        <v>2650</v>
      </c>
      <c r="L122" s="85" t="s">
        <v>2937</v>
      </c>
    </row>
    <row r="123" spans="1:12">
      <c r="A123" s="85" t="s">
        <v>1005</v>
      </c>
      <c r="B123" s="85" t="s">
        <v>1006</v>
      </c>
      <c r="C123" s="85" t="s">
        <v>2570</v>
      </c>
      <c r="D123" s="45" t="s">
        <v>2426</v>
      </c>
      <c r="E123" s="85" t="s">
        <v>347</v>
      </c>
      <c r="F123" s="86">
        <f>VLOOKUP(A123,'PDM NB Portfolio Online'!D:N,11,0)</f>
        <v>43794</v>
      </c>
      <c r="G123" s="85" t="s">
        <v>333</v>
      </c>
      <c r="H123" s="85" t="str">
        <f>VLOOKUP(B123,'PDM NB Portfolio Online'!E:V,17,0)</f>
        <v>Cathy SQ1 Wan</v>
      </c>
      <c r="I123" s="23">
        <f>VLOOKUP(B123,'PDM NB Portfolio Online'!E:V,18,0)</f>
        <v>44377</v>
      </c>
      <c r="J123" s="45" t="str">
        <f t="shared" si="3"/>
        <v>20SLCTO1WW</v>
      </c>
      <c r="K123" s="47" t="s">
        <v>2650</v>
      </c>
      <c r="L123" s="45" t="s">
        <v>2937</v>
      </c>
    </row>
    <row r="124" spans="1:12">
      <c r="A124" s="85" t="s">
        <v>1007</v>
      </c>
      <c r="B124" s="85" t="s">
        <v>1008</v>
      </c>
      <c r="C124" s="85" t="s">
        <v>2571</v>
      </c>
      <c r="D124" s="45" t="s">
        <v>2427</v>
      </c>
      <c r="E124" s="85" t="s">
        <v>347</v>
      </c>
      <c r="F124" s="86">
        <f>VLOOKUP(A124,'PDM NB Portfolio Online'!D:N,11,0)</f>
        <v>43794</v>
      </c>
      <c r="G124" s="85" t="s">
        <v>333</v>
      </c>
      <c r="H124" s="85" t="str">
        <f>VLOOKUP(B124,'PDM NB Portfolio Online'!E:V,17,0)</f>
        <v>Guangsheng GS5 Xu</v>
      </c>
      <c r="I124" s="23">
        <f>VLOOKUP(B124,'PDM NB Portfolio Online'!E:V,18,0)</f>
        <v>44377</v>
      </c>
      <c r="J124" s="45" t="str">
        <f t="shared" si="3"/>
        <v>20SMCTO1WW</v>
      </c>
      <c r="K124" s="47" t="s">
        <v>2650</v>
      </c>
      <c r="L124" s="45" t="s">
        <v>2937</v>
      </c>
    </row>
    <row r="125" spans="1:12">
      <c r="A125" s="85" t="s">
        <v>1041</v>
      </c>
      <c r="B125" s="85" t="s">
        <v>1042</v>
      </c>
      <c r="C125" s="85" t="s">
        <v>2572</v>
      </c>
      <c r="D125" s="45" t="s">
        <v>2428</v>
      </c>
      <c r="E125" s="85" t="s">
        <v>347</v>
      </c>
      <c r="F125" s="86">
        <f>VLOOKUP(A125,'PDM NB Portfolio Online'!D:N,11,0)</f>
        <v>43843</v>
      </c>
      <c r="G125" s="85" t="s">
        <v>1032</v>
      </c>
      <c r="H125" s="85" t="str">
        <f>VLOOKUP(B125,'PDM NB Portfolio Online'!E:V,17,0)</f>
        <v>Cathy SQ1 Wan</v>
      </c>
      <c r="I125" s="23">
        <f>VLOOKUP(B125,'PDM NB Portfolio Online'!E:V,18,0)</f>
        <v>44561</v>
      </c>
      <c r="J125" s="45" t="str">
        <f t="shared" si="3"/>
        <v>82C4CTO1WW</v>
      </c>
      <c r="K125" s="47" t="s">
        <v>2650</v>
      </c>
      <c r="L125" s="45" t="s">
        <v>2935</v>
      </c>
    </row>
    <row r="126" spans="1:12">
      <c r="A126" s="85" t="s">
        <v>1043</v>
      </c>
      <c r="B126" s="85" t="s">
        <v>1044</v>
      </c>
      <c r="C126" s="85" t="s">
        <v>2573</v>
      </c>
      <c r="D126" s="45" t="s">
        <v>2429</v>
      </c>
      <c r="E126" s="85" t="s">
        <v>347</v>
      </c>
      <c r="F126" s="86">
        <f>VLOOKUP(A126,'PDM NB Portfolio Online'!D:N,11,0)</f>
        <v>43843</v>
      </c>
      <c r="G126" s="85" t="s">
        <v>1032</v>
      </c>
      <c r="H126" s="85" t="str">
        <f>VLOOKUP(B126,'PDM NB Portfolio Online'!E:V,17,0)</f>
        <v>Zeying ZY7 Song</v>
      </c>
      <c r="I126" s="23" t="str">
        <f>VLOOKUP(B126,'PDM NB Portfolio Online'!E:V,18,0)</f>
        <v>TBD</v>
      </c>
      <c r="J126" s="45" t="str">
        <f t="shared" si="3"/>
        <v>82C5CTO1WW</v>
      </c>
      <c r="K126" s="47" t="s">
        <v>2650</v>
      </c>
      <c r="L126" s="45" t="s">
        <v>2935</v>
      </c>
    </row>
    <row r="127" spans="1:12">
      <c r="A127" s="85" t="s">
        <v>1016</v>
      </c>
      <c r="B127" s="85" t="s">
        <v>1017</v>
      </c>
      <c r="C127" s="85" t="s">
        <v>2574</v>
      </c>
      <c r="D127" s="45" t="s">
        <v>2430</v>
      </c>
      <c r="E127" s="85" t="s">
        <v>347</v>
      </c>
      <c r="F127" s="86">
        <f>VLOOKUP(A127,'PDM NB Portfolio Online'!D:N,11,0)</f>
        <v>43846</v>
      </c>
      <c r="G127" s="85" t="s">
        <v>349</v>
      </c>
      <c r="H127" s="85" t="str">
        <f>VLOOKUP(B127,'PDM NB Portfolio Online'!E:V,17,0)</f>
        <v>Cathy SQ1 Wan</v>
      </c>
      <c r="I127" s="23" t="str">
        <f>VLOOKUP(B127,'PDM NB Portfolio Online'!E:V,18,0)</f>
        <v>TBD</v>
      </c>
      <c r="J127" s="45" t="str">
        <f t="shared" si="3"/>
        <v>82BFCTO1WW</v>
      </c>
      <c r="K127" s="47" t="s">
        <v>2650</v>
      </c>
      <c r="L127" s="45" t="s">
        <v>2936</v>
      </c>
    </row>
    <row r="128" spans="1:12">
      <c r="A128" s="85" t="s">
        <v>1053</v>
      </c>
      <c r="B128" s="85" t="s">
        <v>1054</v>
      </c>
      <c r="C128" s="85" t="s">
        <v>2575</v>
      </c>
      <c r="D128" s="45" t="s">
        <v>2431</v>
      </c>
      <c r="E128" s="85" t="s">
        <v>347</v>
      </c>
      <c r="F128" s="86">
        <f>VLOOKUP(A128,'PDM NB Portfolio Online'!D:N,11,0)</f>
        <v>43896</v>
      </c>
      <c r="G128" s="85" t="s">
        <v>1032</v>
      </c>
      <c r="H128" s="85" t="str">
        <f>VLOOKUP(B128,'PDM NB Portfolio Online'!E:V,17,0)</f>
        <v>Vera Ye2 Bai</v>
      </c>
      <c r="I128" s="23">
        <f>VLOOKUP(B128,'PDM NB Portfolio Online'!E:V,18,0)</f>
        <v>44651</v>
      </c>
      <c r="J128" s="45" t="str">
        <f t="shared" si="3"/>
        <v>82C6CTO1WW</v>
      </c>
      <c r="K128" s="47" t="s">
        <v>2650</v>
      </c>
      <c r="L128" s="45" t="s">
        <v>2935</v>
      </c>
    </row>
    <row r="129" spans="1:12">
      <c r="A129" s="85" t="s">
        <v>1055</v>
      </c>
      <c r="B129" s="85" t="s">
        <v>1056</v>
      </c>
      <c r="C129" s="85" t="s">
        <v>2576</v>
      </c>
      <c r="D129" s="45" t="s">
        <v>2432</v>
      </c>
      <c r="E129" s="85" t="s">
        <v>347</v>
      </c>
      <c r="F129" s="86">
        <f>VLOOKUP(A129,'PDM NB Portfolio Online'!D:N,11,0)</f>
        <v>43896</v>
      </c>
      <c r="G129" s="85" t="s">
        <v>1032</v>
      </c>
      <c r="H129" s="85" t="str">
        <f>VLOOKUP(B129,'PDM NB Portfolio Online'!E:V,17,0)</f>
        <v>Chuang Chuang1 Cui</v>
      </c>
      <c r="I129" s="23">
        <f>VLOOKUP(B129,'PDM NB Portfolio Online'!E:V,18,0)</f>
        <v>44651</v>
      </c>
      <c r="J129" s="45" t="str">
        <f t="shared" si="3"/>
        <v>82C7CTO1WW</v>
      </c>
      <c r="K129" s="47" t="s">
        <v>2650</v>
      </c>
      <c r="L129" s="45" t="s">
        <v>2935</v>
      </c>
    </row>
    <row r="130" spans="1:12">
      <c r="A130" s="85" t="s">
        <v>1064</v>
      </c>
      <c r="B130" s="85" t="s">
        <v>1065</v>
      </c>
      <c r="C130" s="85" t="s">
        <v>2577</v>
      </c>
      <c r="D130" s="45" t="s">
        <v>2433</v>
      </c>
      <c r="E130" s="85" t="s">
        <v>347</v>
      </c>
      <c r="F130" s="86">
        <f>VLOOKUP(A130,'PDM NB Portfolio Online'!D:N,11,0)</f>
        <v>43903</v>
      </c>
      <c r="G130" s="85" t="s">
        <v>1032</v>
      </c>
      <c r="H130" s="85" t="str">
        <f>VLOOKUP(B130,'PDM NB Portfolio Online'!E:V,17,0)</f>
        <v>Siyu SY5 Feng</v>
      </c>
      <c r="I130" s="23">
        <f>VLOOKUP(B130,'PDM NB Portfolio Online'!E:V,18,0)</f>
        <v>44651</v>
      </c>
      <c r="J130" s="45" t="str">
        <f t="shared" si="3"/>
        <v>82C2CTO1WW</v>
      </c>
      <c r="K130" s="47" t="s">
        <v>2650</v>
      </c>
      <c r="L130" s="45" t="s">
        <v>2935</v>
      </c>
    </row>
    <row r="131" spans="1:12">
      <c r="A131" s="85" t="s">
        <v>1066</v>
      </c>
      <c r="B131" s="85" t="s">
        <v>1067</v>
      </c>
      <c r="C131" s="85" t="s">
        <v>2578</v>
      </c>
      <c r="D131" s="45" t="s">
        <v>2434</v>
      </c>
      <c r="E131" s="85" t="s">
        <v>347</v>
      </c>
      <c r="F131" s="86">
        <f>VLOOKUP(A131,'PDM NB Portfolio Online'!D:N,11,0)</f>
        <v>43903</v>
      </c>
      <c r="G131" s="85" t="s">
        <v>1032</v>
      </c>
      <c r="H131" s="85" t="str">
        <f>VLOOKUP(B131,'PDM NB Portfolio Online'!E:V,17,0)</f>
        <v>Siyu SY5 Feng</v>
      </c>
      <c r="I131" s="23">
        <f>VLOOKUP(B131,'PDM NB Portfolio Online'!E:V,18,0)</f>
        <v>44651</v>
      </c>
      <c r="J131" s="45" t="str">
        <f t="shared" si="3"/>
        <v>82C3CTO1WW</v>
      </c>
      <c r="K131" s="47" t="s">
        <v>2650</v>
      </c>
      <c r="L131" s="45" t="s">
        <v>2935</v>
      </c>
    </row>
    <row r="132" spans="1:12">
      <c r="A132" s="85" t="s">
        <v>2077</v>
      </c>
      <c r="B132" s="85" t="s">
        <v>2001</v>
      </c>
      <c r="C132" s="85" t="s">
        <v>2579</v>
      </c>
      <c r="D132" s="45" t="s">
        <v>2435</v>
      </c>
      <c r="E132" s="85" t="s">
        <v>347</v>
      </c>
      <c r="F132" s="86">
        <f>VLOOKUP(A132,'PDM NB Portfolio Online'!D:N,11,0)</f>
        <v>43917</v>
      </c>
      <c r="G132" s="85" t="s">
        <v>349</v>
      </c>
      <c r="H132" s="85" t="str">
        <f>VLOOKUP(B132,'PDM NB Portfolio Online'!E:V,17,0)</f>
        <v>Cathy SQ1 Wan</v>
      </c>
      <c r="I132" s="23" t="str">
        <f>VLOOKUP(B132,'PDM NB Portfolio Online'!E:V,18,0)</f>
        <v>TBD</v>
      </c>
      <c r="J132" s="45" t="str">
        <f t="shared" si="3"/>
        <v>82DQCTO1WW</v>
      </c>
      <c r="K132" s="47" t="s">
        <v>2650</v>
      </c>
      <c r="L132" s="45" t="s">
        <v>2935</v>
      </c>
    </row>
    <row r="133" spans="1:12">
      <c r="A133" s="85" t="s">
        <v>1074</v>
      </c>
      <c r="B133" s="85" t="s">
        <v>1075</v>
      </c>
      <c r="C133" s="85" t="s">
        <v>2580</v>
      </c>
      <c r="D133" s="45" t="s">
        <v>2436</v>
      </c>
      <c r="E133" s="85" t="s">
        <v>347</v>
      </c>
      <c r="F133" s="86">
        <f>VLOOKUP(A133,'PDM NB Portfolio Online'!D:N,11,0)</f>
        <v>43928</v>
      </c>
      <c r="G133" s="85" t="s">
        <v>333</v>
      </c>
      <c r="H133" s="85" t="str">
        <f>VLOOKUP(B133,'PDM NB Portfolio Online'!E:V,17,0)</f>
        <v>Cathy SQ1 Wan</v>
      </c>
      <c r="I133" s="23">
        <f>VLOOKUP(B133,'PDM NB Portfolio Online'!E:V,18,0)</f>
        <v>44377</v>
      </c>
      <c r="J133" s="45" t="str">
        <f t="shared" si="3"/>
        <v>20TGCTO1WW</v>
      </c>
      <c r="K133" s="47" t="s">
        <v>2650</v>
      </c>
      <c r="L133" s="45" t="s">
        <v>2937</v>
      </c>
    </row>
    <row r="134" spans="1:12">
      <c r="A134" s="85" t="s">
        <v>3334</v>
      </c>
      <c r="B134" s="85" t="s">
        <v>2272</v>
      </c>
      <c r="C134" s="85" t="s">
        <v>2581</v>
      </c>
      <c r="D134" s="45" t="s">
        <v>2437</v>
      </c>
      <c r="E134" s="85" t="s">
        <v>347</v>
      </c>
      <c r="F134" s="86">
        <f>VLOOKUP(A134,'PDM NB Portfolio Online'!D:N,11,0)</f>
        <v>44095</v>
      </c>
      <c r="G134" s="85" t="s">
        <v>333</v>
      </c>
      <c r="H134" s="85" t="str">
        <f>VLOOKUP(B134,'PDM NB Portfolio Online'!E:V,17,0)</f>
        <v>Cathy SQ1 Wan</v>
      </c>
      <c r="I134" s="23" t="str">
        <f>VLOOKUP(B134,'PDM NB Portfolio Online'!E:V,18,0)</f>
        <v>TBD</v>
      </c>
      <c r="J134" s="45" t="str">
        <f t="shared" si="3"/>
        <v>20V3CTO1WW</v>
      </c>
      <c r="K134" s="47" t="s">
        <v>2650</v>
      </c>
      <c r="L134" s="45" t="s">
        <v>2938</v>
      </c>
    </row>
    <row r="135" spans="1:12">
      <c r="A135" s="85" t="s">
        <v>3330</v>
      </c>
      <c r="B135" s="85" t="s">
        <v>2273</v>
      </c>
      <c r="C135" s="85" t="s">
        <v>2582</v>
      </c>
      <c r="D135" s="45" t="s">
        <v>2438</v>
      </c>
      <c r="E135" s="85" t="s">
        <v>347</v>
      </c>
      <c r="F135" s="86">
        <f>VLOOKUP(A135,'PDM NB Portfolio Online'!D:N,11,0)</f>
        <v>44104</v>
      </c>
      <c r="G135" s="85" t="s">
        <v>333</v>
      </c>
      <c r="H135" s="85" t="str">
        <f>VLOOKUP(B135,'PDM NB Portfolio Online'!E:V,17,0)</f>
        <v>Guangsheng GS5 Xu</v>
      </c>
      <c r="I135" s="23" t="str">
        <f>VLOOKUP(B135,'PDM NB Portfolio Online'!E:V,18,0)</f>
        <v>TBD</v>
      </c>
      <c r="J135" s="45" t="str">
        <f t="shared" si="3"/>
        <v>20VDCTO1WW</v>
      </c>
      <c r="K135" s="47" t="s">
        <v>2650</v>
      </c>
      <c r="L135" s="45" t="s">
        <v>2937</v>
      </c>
    </row>
    <row r="136" spans="1:12">
      <c r="A136" s="85" t="s">
        <v>3331</v>
      </c>
      <c r="B136" s="85" t="s">
        <v>2274</v>
      </c>
      <c r="C136" s="85" t="s">
        <v>2583</v>
      </c>
      <c r="D136" s="45" t="s">
        <v>2439</v>
      </c>
      <c r="E136" s="85" t="s">
        <v>347</v>
      </c>
      <c r="F136" s="86">
        <f>VLOOKUP(A136,'PDM NB Portfolio Online'!D:N,11,0)</f>
        <v>44104</v>
      </c>
      <c r="G136" s="85" t="s">
        <v>333</v>
      </c>
      <c r="H136" s="85" t="str">
        <f>VLOOKUP(B136,'PDM NB Portfolio Online'!E:V,17,0)</f>
        <v>Vera Ye2 Bai</v>
      </c>
      <c r="I136" s="23" t="str">
        <f>VLOOKUP(B136,'PDM NB Portfolio Online'!E:V,18,0)</f>
        <v>TBD</v>
      </c>
      <c r="J136" s="45" t="str">
        <f t="shared" si="3"/>
        <v>20VECTO1WW</v>
      </c>
      <c r="K136" s="47" t="s">
        <v>2650</v>
      </c>
      <c r="L136" s="45" t="s">
        <v>2937</v>
      </c>
    </row>
    <row r="137" spans="1:12" ht="16.5" customHeight="1">
      <c r="A137" s="85" t="s">
        <v>3328</v>
      </c>
      <c r="B137" s="85" t="s">
        <v>2275</v>
      </c>
      <c r="C137" s="85" t="s">
        <v>2584</v>
      </c>
      <c r="D137" s="45" t="s">
        <v>2440</v>
      </c>
      <c r="E137" s="85" t="s">
        <v>347</v>
      </c>
      <c r="F137" s="86">
        <f>VLOOKUP(A137,'PDM NB Portfolio Online'!D:N,11,0)</f>
        <v>44088</v>
      </c>
      <c r="G137" s="85" t="s">
        <v>333</v>
      </c>
      <c r="H137" s="85" t="str">
        <f>VLOOKUP(B137,'PDM NB Portfolio Online'!E:V,17,0)</f>
        <v>Guangsheng GS5 Xu</v>
      </c>
      <c r="I137" s="23" t="str">
        <f>VLOOKUP(B137,'PDM NB Portfolio Online'!E:V,18,0)</f>
        <v>TBD</v>
      </c>
      <c r="J137" s="45" t="str">
        <f t="shared" si="3"/>
        <v>20VFCTO1WW</v>
      </c>
      <c r="K137" s="47" t="s">
        <v>2650</v>
      </c>
      <c r="L137" s="45" t="s">
        <v>2937</v>
      </c>
    </row>
    <row r="138" spans="1:12" ht="15.75" customHeight="1">
      <c r="A138" s="85" t="s">
        <v>3329</v>
      </c>
      <c r="B138" s="85" t="s">
        <v>2276</v>
      </c>
      <c r="C138" s="85" t="s">
        <v>2585</v>
      </c>
      <c r="D138" s="45" t="s">
        <v>2441</v>
      </c>
      <c r="E138" s="85" t="s">
        <v>347</v>
      </c>
      <c r="F138" s="86">
        <f>VLOOKUP(A138,'PDM NB Portfolio Online'!D:N,11,0)</f>
        <v>44088</v>
      </c>
      <c r="G138" s="85" t="s">
        <v>333</v>
      </c>
      <c r="H138" s="85" t="str">
        <f>VLOOKUP(B138,'PDM NB Portfolio Online'!E:V,17,0)</f>
        <v>Peng Peng11 Zhang</v>
      </c>
      <c r="I138" s="23" t="str">
        <f>VLOOKUP(B138,'PDM NB Portfolio Online'!E:V,18,0)</f>
        <v>TBD</v>
      </c>
      <c r="J138" s="45" t="str">
        <f t="shared" si="3"/>
        <v>20VGCTO1WW</v>
      </c>
      <c r="K138" s="47" t="s">
        <v>2650</v>
      </c>
      <c r="L138" s="45" t="s">
        <v>2937</v>
      </c>
    </row>
    <row r="139" spans="1:12">
      <c r="A139" s="85" t="s">
        <v>370</v>
      </c>
      <c r="B139" s="85" t="s">
        <v>371</v>
      </c>
      <c r="C139" s="85" t="s">
        <v>2289</v>
      </c>
      <c r="D139" s="85" t="s">
        <v>2841</v>
      </c>
      <c r="E139" s="85" t="s">
        <v>347</v>
      </c>
      <c r="F139" s="86">
        <f>VLOOKUP(A139,'PDM NB Portfolio Online'!D:N,11,0)</f>
        <v>43095</v>
      </c>
      <c r="G139" s="85" t="s">
        <v>333</v>
      </c>
      <c r="H139" s="85" t="str">
        <f>VLOOKUP(B139,'PDM NB Portfolio Online'!E:V,17,0)</f>
        <v>Siyu SY5 Feng</v>
      </c>
      <c r="I139" s="23">
        <f>VLOOKUP(B139,'PDM NB Portfolio Online'!E:V,18,0)</f>
        <v>44196</v>
      </c>
      <c r="J139" s="45" t="str">
        <f t="shared" si="3"/>
        <v>20KNCTO1WW</v>
      </c>
      <c r="K139" s="47" t="s">
        <v>2650</v>
      </c>
      <c r="L139" s="85" t="s">
        <v>2939</v>
      </c>
    </row>
    <row r="140" spans="1:12" s="47" customFormat="1">
      <c r="A140" s="85" t="s">
        <v>370</v>
      </c>
      <c r="B140" s="85" t="s">
        <v>371</v>
      </c>
      <c r="C140" s="85" t="s">
        <v>2288</v>
      </c>
      <c r="D140" s="85" t="s">
        <v>2841</v>
      </c>
      <c r="E140" s="85" t="s">
        <v>347</v>
      </c>
      <c r="F140" s="86">
        <f>VLOOKUP(A140,'PDM NB Portfolio Online'!D:N,11,0)</f>
        <v>43095</v>
      </c>
      <c r="G140" s="85" t="s">
        <v>333</v>
      </c>
      <c r="H140" s="85" t="str">
        <f>VLOOKUP(B140,'PDM NB Portfolio Online'!E:V,17,0)</f>
        <v>Siyu SY5 Feng</v>
      </c>
      <c r="I140" s="23">
        <f>VLOOKUP(B140,'PDM NB Portfolio Online'!E:V,18,0)</f>
        <v>44196</v>
      </c>
      <c r="J140" s="45" t="str">
        <f t="shared" si="3"/>
        <v>20KQCTO1WW</v>
      </c>
      <c r="K140" s="47" t="s">
        <v>2650</v>
      </c>
      <c r="L140" s="85" t="s">
        <v>2939</v>
      </c>
    </row>
    <row r="141" spans="1:12">
      <c r="A141" s="85" t="s">
        <v>782</v>
      </c>
      <c r="B141" s="85" t="s">
        <v>783</v>
      </c>
      <c r="C141" s="85" t="s">
        <v>784</v>
      </c>
      <c r="D141" s="45" t="s">
        <v>2842</v>
      </c>
      <c r="E141" s="85" t="s">
        <v>347</v>
      </c>
      <c r="F141" s="86">
        <f>VLOOKUP(A141,'PDM NB Portfolio Online'!D:N,11,0)</f>
        <v>43585</v>
      </c>
      <c r="G141" s="85" t="s">
        <v>333</v>
      </c>
      <c r="H141" s="85" t="str">
        <f>VLOOKUP(B141,'PDM NB Portfolio Online'!E:V,17,0)</f>
        <v>Chuang Chuang1 Cui</v>
      </c>
      <c r="I141" s="23">
        <f>VLOOKUP(B141,'PDM NB Portfolio Online'!E:V,18,0)</f>
        <v>44255</v>
      </c>
      <c r="J141" s="45" t="str">
        <f t="shared" si="3"/>
        <v>20NECTO1WW</v>
      </c>
      <c r="K141" s="47" t="s">
        <v>2650</v>
      </c>
      <c r="L141" s="45" t="s">
        <v>2939</v>
      </c>
    </row>
    <row r="142" spans="1:12">
      <c r="A142" s="85" t="s">
        <v>786</v>
      </c>
      <c r="B142" s="85" t="s">
        <v>787</v>
      </c>
      <c r="C142" s="85" t="s">
        <v>788</v>
      </c>
      <c r="D142" s="45" t="s">
        <v>2843</v>
      </c>
      <c r="E142" s="85" t="s">
        <v>347</v>
      </c>
      <c r="F142" s="86">
        <f>VLOOKUP(A142,'PDM NB Portfolio Online'!D:N,11,0)</f>
        <v>43585</v>
      </c>
      <c r="G142" s="85" t="s">
        <v>333</v>
      </c>
      <c r="H142" s="85" t="str">
        <f>VLOOKUP(B142,'PDM NB Portfolio Online'!E:V,17,0)</f>
        <v>Peng Peng11 Zhang</v>
      </c>
      <c r="I142" s="23">
        <f>VLOOKUP(B142,'PDM NB Portfolio Online'!E:V,18,0)</f>
        <v>44255</v>
      </c>
      <c r="J142" s="45" t="str">
        <f t="shared" si="3"/>
        <v>20NFCTO1WW</v>
      </c>
      <c r="K142" s="47" t="s">
        <v>2650</v>
      </c>
      <c r="L142" s="45" t="s">
        <v>2939</v>
      </c>
    </row>
    <row r="143" spans="1:12">
      <c r="A143" s="85" t="s">
        <v>946</v>
      </c>
      <c r="B143" s="85" t="s">
        <v>947</v>
      </c>
      <c r="C143" s="85" t="s">
        <v>2290</v>
      </c>
      <c r="D143" s="85" t="s">
        <v>2779</v>
      </c>
      <c r="E143" s="85" t="s">
        <v>347</v>
      </c>
      <c r="F143" s="86">
        <f>VLOOKUP(A143,'PDM NB Portfolio Online'!D:N,11,0)</f>
        <v>43739</v>
      </c>
      <c r="G143" s="85" t="s">
        <v>333</v>
      </c>
      <c r="H143" s="85" t="str">
        <f>VLOOKUP(B143,'PDM NB Portfolio Online'!E:V,17,0)</f>
        <v>Vera Ye2 Bai</v>
      </c>
      <c r="I143" s="23">
        <f>VLOOKUP(B143,'PDM NB Portfolio Online'!E:V,18,0)</f>
        <v>44377</v>
      </c>
      <c r="J143" s="45" t="str">
        <f t="shared" si="3"/>
        <v>20RACTO1WW</v>
      </c>
      <c r="K143" s="47" t="s">
        <v>2650</v>
      </c>
      <c r="L143" s="85" t="s">
        <v>2940</v>
      </c>
    </row>
    <row r="144" spans="1:12" s="47" customFormat="1">
      <c r="A144" s="85" t="s">
        <v>946</v>
      </c>
      <c r="B144" s="85" t="s">
        <v>947</v>
      </c>
      <c r="C144" s="85" t="s">
        <v>2291</v>
      </c>
      <c r="D144" s="85" t="s">
        <v>2779</v>
      </c>
      <c r="E144" s="85" t="s">
        <v>347</v>
      </c>
      <c r="F144" s="86">
        <f>VLOOKUP(A144,'PDM NB Portfolio Online'!D:N,11,0)</f>
        <v>43739</v>
      </c>
      <c r="G144" s="85" t="s">
        <v>333</v>
      </c>
      <c r="H144" s="85" t="str">
        <f>VLOOKUP(B144,'PDM NB Portfolio Online'!E:V,17,0)</f>
        <v>Vera Ye2 Bai</v>
      </c>
      <c r="I144" s="23">
        <f>VLOOKUP(B144,'PDM NB Portfolio Online'!E:V,18,0)</f>
        <v>44377</v>
      </c>
      <c r="J144" s="45" t="str">
        <f t="shared" si="3"/>
        <v>20RBCTO1WW</v>
      </c>
      <c r="K144" s="47" t="s">
        <v>2650</v>
      </c>
      <c r="L144" s="85" t="s">
        <v>2940</v>
      </c>
    </row>
    <row r="145" spans="1:12">
      <c r="A145" s="85" t="s">
        <v>946</v>
      </c>
      <c r="B145" s="85" t="s">
        <v>948</v>
      </c>
      <c r="C145" s="85" t="s">
        <v>949</v>
      </c>
      <c r="D145" s="85" t="s">
        <v>2831</v>
      </c>
      <c r="E145" s="85" t="s">
        <v>347</v>
      </c>
      <c r="F145" s="86">
        <f>VLOOKUP(A145,'PDM NB Portfolio Online'!D:N,11,0)</f>
        <v>43739</v>
      </c>
      <c r="G145" s="85" t="s">
        <v>349</v>
      </c>
      <c r="H145" s="85" t="str">
        <f>VLOOKUP(B145,'PDM NB Portfolio Online'!E:V,17,0)</f>
        <v>Vera Ye2 Bai</v>
      </c>
      <c r="I145" s="23">
        <f>VLOOKUP(B145,'PDM NB Portfolio Online'!E:V,18,0)</f>
        <v>44469</v>
      </c>
      <c r="J145" s="45" t="str">
        <f t="shared" si="3"/>
        <v>20RGCTO1WW</v>
      </c>
      <c r="K145" s="47" t="s">
        <v>2650</v>
      </c>
      <c r="L145" s="85" t="s">
        <v>2941</v>
      </c>
    </row>
    <row r="146" spans="1:12">
      <c r="A146" s="85" t="s">
        <v>991</v>
      </c>
      <c r="B146" s="85" t="s">
        <v>992</v>
      </c>
      <c r="C146" s="85" t="s">
        <v>2292</v>
      </c>
      <c r="D146" s="85" t="s">
        <v>2832</v>
      </c>
      <c r="E146" s="85" t="s">
        <v>347</v>
      </c>
      <c r="F146" s="86">
        <f>VLOOKUP(A146,'PDM NB Portfolio Online'!D:N,11,0)</f>
        <v>43774</v>
      </c>
      <c r="G146" s="85" t="s">
        <v>333</v>
      </c>
      <c r="H146" s="85" t="str">
        <f>VLOOKUP(B146,'PDM NB Portfolio Online'!E:V,17,0)</f>
        <v>Peng Peng11 Zhang</v>
      </c>
      <c r="I146" s="23">
        <f>VLOOKUP(B146,'PDM NB Portfolio Online'!E:V,18,0)</f>
        <v>44377</v>
      </c>
      <c r="J146" s="45" t="str">
        <f t="shared" si="3"/>
        <v>20RDCTO1WW</v>
      </c>
      <c r="K146" s="47" t="s">
        <v>2650</v>
      </c>
      <c r="L146" s="85" t="s">
        <v>2942</v>
      </c>
    </row>
    <row r="147" spans="1:12" s="47" customFormat="1">
      <c r="A147" s="85" t="s">
        <v>991</v>
      </c>
      <c r="B147" s="85" t="s">
        <v>992</v>
      </c>
      <c r="C147" s="85" t="s">
        <v>2293</v>
      </c>
      <c r="D147" s="85" t="s">
        <v>2832</v>
      </c>
      <c r="E147" s="85" t="s">
        <v>347</v>
      </c>
      <c r="F147" s="86">
        <f>VLOOKUP(A147,'PDM NB Portfolio Online'!D:N,11,0)</f>
        <v>43774</v>
      </c>
      <c r="G147" s="85" t="s">
        <v>333</v>
      </c>
      <c r="H147" s="85" t="str">
        <f>VLOOKUP(B147,'PDM NB Portfolio Online'!E:V,17,0)</f>
        <v>Peng Peng11 Zhang</v>
      </c>
      <c r="I147" s="23">
        <f>VLOOKUP(B147,'PDM NB Portfolio Online'!E:V,18,0)</f>
        <v>44377</v>
      </c>
      <c r="J147" s="45" t="str">
        <f t="shared" si="3"/>
        <v>20RECTO1WW</v>
      </c>
      <c r="K147" s="47" t="s">
        <v>2650</v>
      </c>
      <c r="L147" s="85" t="s">
        <v>2942</v>
      </c>
    </row>
    <row r="148" spans="1:12">
      <c r="A148" s="85" t="s">
        <v>946</v>
      </c>
      <c r="B148" s="85" t="s">
        <v>994</v>
      </c>
      <c r="C148" s="85" t="s">
        <v>995</v>
      </c>
      <c r="D148" s="85" t="s">
        <v>2833</v>
      </c>
      <c r="E148" s="85" t="s">
        <v>347</v>
      </c>
      <c r="F148" s="86">
        <f>VLOOKUP(A148,'PDM NB Portfolio Online'!D:N,11,0)</f>
        <v>43739</v>
      </c>
      <c r="G148" s="85" t="s">
        <v>349</v>
      </c>
      <c r="H148" s="85" t="str">
        <f>VLOOKUP(B148,'PDM NB Portfolio Online'!E:V,17,0)</f>
        <v>Vera Ye2 Bai</v>
      </c>
      <c r="I148" s="23">
        <f>VLOOKUP(B148,'PDM NB Portfolio Online'!E:V,18,0)</f>
        <v>44469</v>
      </c>
      <c r="J148" s="45" t="str">
        <f t="shared" si="3"/>
        <v>20RCCTO1WW</v>
      </c>
      <c r="K148" s="47" t="s">
        <v>2650</v>
      </c>
      <c r="L148" s="85" t="s">
        <v>2943</v>
      </c>
    </row>
    <row r="149" spans="1:12">
      <c r="A149" s="85" t="s">
        <v>1139</v>
      </c>
      <c r="B149" s="85" t="s">
        <v>1140</v>
      </c>
      <c r="C149" s="85" t="s">
        <v>2294</v>
      </c>
      <c r="D149" s="85" t="s">
        <v>2827</v>
      </c>
      <c r="E149" s="85" t="s">
        <v>347</v>
      </c>
      <c r="F149" s="86">
        <f>VLOOKUP(A149,'PDM NB Portfolio Online'!D:N,11,0)</f>
        <v>43991</v>
      </c>
      <c r="G149" s="85" t="s">
        <v>333</v>
      </c>
      <c r="H149" s="85" t="str">
        <f>VLOOKUP(B149,'PDM NB Portfolio Online'!E:V,17,0)</f>
        <v>Peng Peng11 Zhang</v>
      </c>
      <c r="I149" s="23">
        <f>VLOOKUP(B149,'PDM NB Portfolio Online'!E:V,18,0)</f>
        <v>44561</v>
      </c>
      <c r="J149" s="45" t="str">
        <f t="shared" si="3"/>
        <v>20T8CTO1WW</v>
      </c>
      <c r="K149" s="47" t="s">
        <v>2650</v>
      </c>
      <c r="L149" s="85" t="s">
        <v>2942</v>
      </c>
    </row>
    <row r="150" spans="1:12" s="47" customFormat="1">
      <c r="A150" s="85" t="s">
        <v>1139</v>
      </c>
      <c r="B150" s="85" t="s">
        <v>1140</v>
      </c>
      <c r="C150" s="85" t="s">
        <v>2295</v>
      </c>
      <c r="D150" s="85" t="s">
        <v>2827</v>
      </c>
      <c r="E150" s="85" t="s">
        <v>347</v>
      </c>
      <c r="F150" s="86">
        <f>VLOOKUP(A150,'PDM NB Portfolio Online'!D:N,11,0)</f>
        <v>43991</v>
      </c>
      <c r="G150" s="85" t="s">
        <v>333</v>
      </c>
      <c r="H150" s="85" t="str">
        <f>VLOOKUP(B150,'PDM NB Portfolio Online'!E:V,17,0)</f>
        <v>Peng Peng11 Zhang</v>
      </c>
      <c r="I150" s="23">
        <f>VLOOKUP(B150,'PDM NB Portfolio Online'!E:V,18,0)</f>
        <v>44561</v>
      </c>
      <c r="J150" s="45" t="str">
        <f t="shared" si="3"/>
        <v>20T9CTO1WW</v>
      </c>
      <c r="K150" s="47" t="s">
        <v>2650</v>
      </c>
      <c r="L150" s="85" t="s">
        <v>2942</v>
      </c>
    </row>
    <row r="151" spans="1:12">
      <c r="A151" s="85" t="s">
        <v>1135</v>
      </c>
      <c r="B151" s="85" t="s">
        <v>1136</v>
      </c>
      <c r="C151" s="85" t="s">
        <v>2296</v>
      </c>
      <c r="D151" s="85" t="s">
        <v>2828</v>
      </c>
      <c r="E151" s="85" t="s">
        <v>347</v>
      </c>
      <c r="F151" s="86">
        <f>VLOOKUP(A151,'PDM NB Portfolio Online'!D:N,11,0)</f>
        <v>43991</v>
      </c>
      <c r="G151" s="85" t="s">
        <v>333</v>
      </c>
      <c r="H151" s="85" t="str">
        <f>VLOOKUP(B151,'PDM NB Portfolio Online'!E:V,17,0)</f>
        <v>Chuang Chuang1 Cui</v>
      </c>
      <c r="I151" s="23">
        <f>VLOOKUP(B151,'PDM NB Portfolio Online'!E:V,18,0)</f>
        <v>44561</v>
      </c>
      <c r="J151" s="45" t="str">
        <f t="shared" si="3"/>
        <v>20T6CTO1WW</v>
      </c>
      <c r="K151" s="47" t="s">
        <v>2650</v>
      </c>
      <c r="L151" s="85" t="s">
        <v>2940</v>
      </c>
    </row>
    <row r="152" spans="1:12" s="47" customFormat="1">
      <c r="A152" s="85" t="s">
        <v>1135</v>
      </c>
      <c r="B152" s="85" t="s">
        <v>1136</v>
      </c>
      <c r="C152" s="85" t="s">
        <v>2297</v>
      </c>
      <c r="D152" s="85" t="s">
        <v>2828</v>
      </c>
      <c r="E152" s="85" t="s">
        <v>347</v>
      </c>
      <c r="F152" s="86">
        <f>VLOOKUP(A152,'PDM NB Portfolio Online'!D:N,11,0)</f>
        <v>43991</v>
      </c>
      <c r="G152" s="85" t="s">
        <v>333</v>
      </c>
      <c r="H152" s="85" t="str">
        <f>VLOOKUP(B152,'PDM NB Portfolio Online'!E:V,17,0)</f>
        <v>Chuang Chuang1 Cui</v>
      </c>
      <c r="I152" s="23">
        <f>VLOOKUP(B152,'PDM NB Portfolio Online'!E:V,18,0)</f>
        <v>44561</v>
      </c>
      <c r="J152" s="45" t="str">
        <f t="shared" si="3"/>
        <v>20T7CTO1WW</v>
      </c>
      <c r="K152" s="47" t="s">
        <v>2650</v>
      </c>
      <c r="L152" s="85" t="s">
        <v>2940</v>
      </c>
    </row>
    <row r="153" spans="1:12">
      <c r="A153" s="53" t="s">
        <v>1946</v>
      </c>
      <c r="B153" s="61" t="s">
        <v>2721</v>
      </c>
      <c r="C153" s="53" t="s">
        <v>2298</v>
      </c>
      <c r="D153" s="85" t="s">
        <v>2829</v>
      </c>
      <c r="E153" s="85" t="s">
        <v>347</v>
      </c>
      <c r="F153" s="86">
        <f>VLOOKUP(A153,'PDM NB Portfolio Online'!D:N,11,0)</f>
        <v>44145</v>
      </c>
      <c r="G153" s="85" t="s">
        <v>333</v>
      </c>
      <c r="H153" s="85" t="str">
        <f>VLOOKUP(B153,'PDM NB Portfolio Online'!E:V,17,0)</f>
        <v>Peng Peng11 Zhang</v>
      </c>
      <c r="I153" s="23">
        <f>VLOOKUP(B153,'PDM NB Portfolio Online'!E:V,18,0)</f>
        <v>44651</v>
      </c>
      <c r="J153" s="45" t="str">
        <f t="shared" si="3"/>
        <v>20TDCTO1WW</v>
      </c>
      <c r="K153" s="47" t="s">
        <v>2650</v>
      </c>
      <c r="L153" s="85" t="s">
        <v>2942</v>
      </c>
    </row>
    <row r="154" spans="1:12" s="47" customFormat="1">
      <c r="A154" s="53" t="s">
        <v>1946</v>
      </c>
      <c r="B154" s="61" t="s">
        <v>2721</v>
      </c>
      <c r="C154" s="53" t="s">
        <v>2299</v>
      </c>
      <c r="D154" s="85" t="s">
        <v>2829</v>
      </c>
      <c r="E154" s="85" t="s">
        <v>347</v>
      </c>
      <c r="F154" s="86">
        <f>VLOOKUP(A154,'PDM NB Portfolio Online'!D:N,11,0)</f>
        <v>44145</v>
      </c>
      <c r="G154" s="85" t="s">
        <v>333</v>
      </c>
      <c r="H154" s="85" t="str">
        <f>VLOOKUP(B154,'PDM NB Portfolio Online'!E:V,17,0)</f>
        <v>Peng Peng11 Zhang</v>
      </c>
      <c r="I154" s="23">
        <f>VLOOKUP(B154,'PDM NB Portfolio Online'!E:V,18,0)</f>
        <v>44651</v>
      </c>
      <c r="J154" s="45" t="str">
        <f t="shared" si="3"/>
        <v>20TECTO1WW</v>
      </c>
      <c r="K154" s="47" t="s">
        <v>2650</v>
      </c>
      <c r="L154" s="85" t="s">
        <v>2942</v>
      </c>
    </row>
    <row r="155" spans="1:12">
      <c r="A155" s="53" t="s">
        <v>1944</v>
      </c>
      <c r="B155" s="53" t="s">
        <v>2720</v>
      </c>
      <c r="C155" s="53" t="s">
        <v>2300</v>
      </c>
      <c r="D155" s="85" t="s">
        <v>2830</v>
      </c>
      <c r="E155" s="85" t="s">
        <v>347</v>
      </c>
      <c r="F155" s="86">
        <f>VLOOKUP(A155,'PDM NB Portfolio Online'!D:N,11,0)</f>
        <v>44145</v>
      </c>
      <c r="G155" s="85" t="s">
        <v>333</v>
      </c>
      <c r="H155" s="85" t="str">
        <f>VLOOKUP(B155,'PDM NB Portfolio Online'!E:V,17,0)</f>
        <v>Vera Ye2 Bai</v>
      </c>
      <c r="I155" s="23">
        <f>VLOOKUP(B155,'PDM NB Portfolio Online'!E:V,18,0)</f>
        <v>44651</v>
      </c>
      <c r="J155" s="45" t="str">
        <f t="shared" si="3"/>
        <v>20TACTO1WW</v>
      </c>
      <c r="K155" s="47" t="s">
        <v>2650</v>
      </c>
      <c r="L155" s="85" t="s">
        <v>2940</v>
      </c>
    </row>
    <row r="156" spans="1:12" s="47" customFormat="1">
      <c r="A156" s="53" t="s">
        <v>1944</v>
      </c>
      <c r="B156" s="53" t="s">
        <v>2720</v>
      </c>
      <c r="C156" s="53" t="s">
        <v>2301</v>
      </c>
      <c r="D156" s="85" t="s">
        <v>2830</v>
      </c>
      <c r="E156" s="85" t="s">
        <v>347</v>
      </c>
      <c r="F156" s="86">
        <f>VLOOKUP(A156,'PDM NB Portfolio Online'!D:N,11,0)</f>
        <v>44145</v>
      </c>
      <c r="G156" s="85" t="s">
        <v>333</v>
      </c>
      <c r="H156" s="85" t="str">
        <f>VLOOKUP(B156,'PDM NB Portfolio Online'!E:V,17,0)</f>
        <v>Vera Ye2 Bai</v>
      </c>
      <c r="I156" s="23">
        <f>VLOOKUP(B156,'PDM NB Portfolio Online'!E:V,18,0)</f>
        <v>44651</v>
      </c>
      <c r="J156" s="45" t="str">
        <f t="shared" si="3"/>
        <v>20TBCTO1WW</v>
      </c>
      <c r="K156" s="47" t="s">
        <v>2650</v>
      </c>
      <c r="L156" s="85" t="s">
        <v>2940</v>
      </c>
    </row>
    <row r="157" spans="1:12">
      <c r="A157" s="85" t="s">
        <v>973</v>
      </c>
      <c r="B157" s="85" t="s">
        <v>982</v>
      </c>
      <c r="C157" s="85" t="s">
        <v>983</v>
      </c>
      <c r="D157" s="85" t="s">
        <v>2834</v>
      </c>
      <c r="E157" s="85" t="s">
        <v>330</v>
      </c>
      <c r="F157" s="86">
        <f>VLOOKUP(A157,'PDM NB Portfolio Online'!D:N,11,0)</f>
        <v>43766</v>
      </c>
      <c r="G157" s="85" t="s">
        <v>349</v>
      </c>
      <c r="H157" s="85" t="str">
        <f>VLOOKUP(B157,'PDM NB Portfolio Online'!E:V,17,0)</f>
        <v>Vera Ye2 Bai</v>
      </c>
      <c r="I157" s="23">
        <f>VLOOKUP(B157,'PDM NB Portfolio Online'!E:V,18,0)</f>
        <v>44561</v>
      </c>
      <c r="J157" s="45" t="str">
        <f t="shared" si="3"/>
        <v>20R8CTO1WW</v>
      </c>
      <c r="K157" s="47" t="s">
        <v>2650</v>
      </c>
      <c r="L157" s="85" t="s">
        <v>2941</v>
      </c>
    </row>
    <row r="158" spans="1:12" ht="45">
      <c r="A158" s="85" t="s">
        <v>1057</v>
      </c>
      <c r="B158" s="85" t="s">
        <v>1058</v>
      </c>
      <c r="C158" s="85" t="s">
        <v>2586</v>
      </c>
      <c r="D158" s="45" t="s">
        <v>2442</v>
      </c>
      <c r="E158" s="52" t="s">
        <v>330</v>
      </c>
      <c r="F158" s="86">
        <f>VLOOKUP(A158,'PDM NB Portfolio Online'!D:N,11,0)</f>
        <v>43898</v>
      </c>
      <c r="G158" s="52" t="s">
        <v>349</v>
      </c>
      <c r="H158" s="85" t="str">
        <f>VLOOKUP(B158,'PDM NB Portfolio Online'!E:V,17,0)</f>
        <v>Peng Peng11 Zhang</v>
      </c>
      <c r="I158" s="23" t="str">
        <f>VLOOKUP(B158,'PDM NB Portfolio Online'!E:V,18,0)</f>
        <v>TBD</v>
      </c>
      <c r="J158" s="45" t="str">
        <f t="shared" si="3"/>
        <v>82CDCTO1WW</v>
      </c>
      <c r="K158" s="47" t="s">
        <v>2650</v>
      </c>
      <c r="L158" s="45" t="s">
        <v>2909</v>
      </c>
    </row>
    <row r="159" spans="1:12" ht="45">
      <c r="A159" s="85" t="s">
        <v>1060</v>
      </c>
      <c r="B159" s="85" t="s">
        <v>1061</v>
      </c>
      <c r="C159" s="85" t="s">
        <v>2587</v>
      </c>
      <c r="D159" s="45" t="s">
        <v>2443</v>
      </c>
      <c r="E159" s="52" t="s">
        <v>330</v>
      </c>
      <c r="F159" s="86">
        <f>VLOOKUP(A159,'PDM NB Portfolio Online'!D:N,11,0)</f>
        <v>43898</v>
      </c>
      <c r="G159" s="52" t="s">
        <v>349</v>
      </c>
      <c r="H159" s="85" t="str">
        <f>VLOOKUP(B159,'PDM NB Portfolio Online'!E:V,17,0)</f>
        <v>Guangsheng GS5 Xu</v>
      </c>
      <c r="I159" s="23" t="str">
        <f>VLOOKUP(B159,'PDM NB Portfolio Online'!E:V,18,0)</f>
        <v>TBD</v>
      </c>
      <c r="J159" s="45" t="str">
        <f t="shared" si="3"/>
        <v>82CECTO1WW</v>
      </c>
      <c r="K159" s="47" t="s">
        <v>2650</v>
      </c>
      <c r="L159" s="45" t="s">
        <v>2909</v>
      </c>
    </row>
    <row r="160" spans="1:12" ht="30">
      <c r="A160" s="85" t="s">
        <v>430</v>
      </c>
      <c r="B160" s="85" t="s">
        <v>431</v>
      </c>
      <c r="C160" s="85" t="s">
        <v>2302</v>
      </c>
      <c r="D160" s="45" t="s">
        <v>2844</v>
      </c>
      <c r="E160" s="85" t="s">
        <v>330</v>
      </c>
      <c r="F160" s="86">
        <f>VLOOKUP(A160,'PDM NB Portfolio Online'!D:N,11,0)</f>
        <v>43144</v>
      </c>
      <c r="G160" s="85" t="s">
        <v>333</v>
      </c>
      <c r="H160" s="85" t="str">
        <f>VLOOKUP(B160,'PDM NB Portfolio Online'!E:V,17,0)</f>
        <v>Chuang Chuang1 Cui</v>
      </c>
      <c r="I160" s="23">
        <f>VLOOKUP(B160,'PDM NB Portfolio Online'!E:V,18,0)</f>
        <v>44742</v>
      </c>
      <c r="J160" s="45" t="str">
        <f t="shared" ref="J160:J208" si="4">C160&amp;K160</f>
        <v>20LQCTO1WW</v>
      </c>
      <c r="K160" s="47" t="s">
        <v>2650</v>
      </c>
      <c r="L160" s="45" t="s">
        <v>2944</v>
      </c>
    </row>
    <row r="161" spans="1:12" ht="30">
      <c r="A161" s="85" t="s">
        <v>430</v>
      </c>
      <c r="B161" s="85" t="s">
        <v>431</v>
      </c>
      <c r="C161" s="85" t="s">
        <v>2303</v>
      </c>
      <c r="D161" s="45" t="s">
        <v>2844</v>
      </c>
      <c r="E161" s="85" t="s">
        <v>330</v>
      </c>
      <c r="F161" s="86">
        <f>VLOOKUP(A161,'PDM NB Portfolio Online'!D:N,11,0)</f>
        <v>43144</v>
      </c>
      <c r="G161" s="85" t="s">
        <v>333</v>
      </c>
      <c r="H161" s="85" t="str">
        <f>VLOOKUP(B161,'PDM NB Portfolio Online'!E:V,17,0)</f>
        <v>Chuang Chuang1 Cui</v>
      </c>
      <c r="I161" s="23">
        <f>VLOOKUP(B161,'PDM NB Portfolio Online'!E:V,18,0)</f>
        <v>44742</v>
      </c>
      <c r="J161" s="45" t="str">
        <f t="shared" si="4"/>
        <v>20LRCTO1WW</v>
      </c>
      <c r="K161" s="47" t="s">
        <v>2650</v>
      </c>
      <c r="L161" s="45" t="s">
        <v>2944</v>
      </c>
    </row>
    <row r="162" spans="1:12" ht="30">
      <c r="A162" s="85" t="s">
        <v>430</v>
      </c>
      <c r="B162" s="85" t="s">
        <v>439</v>
      </c>
      <c r="C162" s="85" t="s">
        <v>2304</v>
      </c>
      <c r="D162" s="45" t="s">
        <v>2844</v>
      </c>
      <c r="E162" s="85" t="s">
        <v>330</v>
      </c>
      <c r="F162" s="86">
        <f>VLOOKUP(A162,'PDM NB Portfolio Online'!D:N,11,0)</f>
        <v>43144</v>
      </c>
      <c r="G162" s="85" t="s">
        <v>333</v>
      </c>
      <c r="H162" s="85" t="str">
        <f>VLOOKUP(B162,'PDM NB Portfolio Online'!E:V,17,0)</f>
        <v>Chuang Chuang1 Cui</v>
      </c>
      <c r="I162" s="23">
        <f>VLOOKUP(B162,'PDM NB Portfolio Online'!E:V,18,0)</f>
        <v>44742</v>
      </c>
      <c r="J162" s="45" t="str">
        <f t="shared" si="4"/>
        <v>20LMCTO1WW</v>
      </c>
      <c r="K162" s="47" t="s">
        <v>2650</v>
      </c>
      <c r="L162" s="45" t="s">
        <v>2944</v>
      </c>
    </row>
    <row r="163" spans="1:12" ht="30">
      <c r="A163" s="85" t="s">
        <v>430</v>
      </c>
      <c r="B163" s="85" t="s">
        <v>439</v>
      </c>
      <c r="C163" s="85" t="s">
        <v>2305</v>
      </c>
      <c r="D163" s="45" t="s">
        <v>2844</v>
      </c>
      <c r="E163" s="85" t="s">
        <v>330</v>
      </c>
      <c r="F163" s="86">
        <f>VLOOKUP(A163,'PDM NB Portfolio Online'!D:N,11,0)</f>
        <v>43144</v>
      </c>
      <c r="G163" s="85" t="s">
        <v>333</v>
      </c>
      <c r="H163" s="85" t="str">
        <f>VLOOKUP(B163,'PDM NB Portfolio Online'!E:V,17,0)</f>
        <v>Chuang Chuang1 Cui</v>
      </c>
      <c r="I163" s="23">
        <f>VLOOKUP(B163,'PDM NB Portfolio Online'!E:V,18,0)</f>
        <v>44742</v>
      </c>
      <c r="J163" s="45" t="str">
        <f t="shared" si="4"/>
        <v>20LNCTO1WW</v>
      </c>
      <c r="K163" s="47" t="s">
        <v>2650</v>
      </c>
      <c r="L163" s="45" t="s">
        <v>2944</v>
      </c>
    </row>
    <row r="164" spans="1:12" ht="30">
      <c r="A164" s="85" t="s">
        <v>465</v>
      </c>
      <c r="B164" s="85" t="s">
        <v>466</v>
      </c>
      <c r="C164" s="85" t="s">
        <v>2306</v>
      </c>
      <c r="D164" s="45" t="s">
        <v>2845</v>
      </c>
      <c r="E164" s="85" t="s">
        <v>330</v>
      </c>
      <c r="F164" s="86">
        <f>VLOOKUP(A164,'PDM NB Portfolio Online'!D:N,11,0)</f>
        <v>43186</v>
      </c>
      <c r="G164" s="85" t="s">
        <v>333</v>
      </c>
      <c r="H164" s="85" t="str">
        <f>VLOOKUP(B164,'PDM NB Portfolio Online'!E:V,17,0)</f>
        <v>Guangsheng GS5 Xu</v>
      </c>
      <c r="I164" s="23">
        <f>VLOOKUP(B164,'PDM NB Portfolio Online'!E:V,18,0)</f>
        <v>44377</v>
      </c>
      <c r="J164" s="45" t="str">
        <f t="shared" si="4"/>
        <v>20KJCTO1WW</v>
      </c>
      <c r="K164" s="47" t="s">
        <v>2650</v>
      </c>
      <c r="L164" s="45" t="s">
        <v>2945</v>
      </c>
    </row>
    <row r="165" spans="1:12" ht="30">
      <c r="A165" s="85" t="s">
        <v>465</v>
      </c>
      <c r="B165" s="85" t="s">
        <v>466</v>
      </c>
      <c r="C165" s="85" t="s">
        <v>2307</v>
      </c>
      <c r="D165" s="45" t="s">
        <v>2845</v>
      </c>
      <c r="E165" s="85" t="s">
        <v>330</v>
      </c>
      <c r="F165" s="86">
        <f>VLOOKUP(A165,'PDM NB Portfolio Online'!D:N,11,0)</f>
        <v>43186</v>
      </c>
      <c r="G165" s="85" t="s">
        <v>333</v>
      </c>
      <c r="H165" s="85" t="str">
        <f>VLOOKUP(B165,'PDM NB Portfolio Online'!E:V,17,0)</f>
        <v>Guangsheng GS5 Xu</v>
      </c>
      <c r="I165" s="23">
        <f>VLOOKUP(B165,'PDM NB Portfolio Online'!E:V,18,0)</f>
        <v>44377</v>
      </c>
      <c r="J165" s="45" t="str">
        <f t="shared" si="4"/>
        <v>20KKCTO1WW</v>
      </c>
      <c r="K165" s="47" t="s">
        <v>2650</v>
      </c>
      <c r="L165" s="45" t="s">
        <v>2945</v>
      </c>
    </row>
    <row r="166" spans="1:12">
      <c r="A166" s="85" t="s">
        <v>476</v>
      </c>
      <c r="B166" s="85" t="s">
        <v>477</v>
      </c>
      <c r="C166" s="85" t="s">
        <v>2308</v>
      </c>
      <c r="D166" s="45" t="s">
        <v>2846</v>
      </c>
      <c r="E166" s="85" t="s">
        <v>330</v>
      </c>
      <c r="F166" s="86">
        <f>VLOOKUP(A166,'PDM NB Portfolio Online'!D:N,11,0)</f>
        <v>43200</v>
      </c>
      <c r="G166" s="85" t="s">
        <v>333</v>
      </c>
      <c r="H166" s="85" t="str">
        <f>VLOOKUP(B166,'PDM NB Portfolio Online'!E:V,17,0)</f>
        <v>Zeying ZY7 Song</v>
      </c>
      <c r="I166" s="23">
        <f>VLOOKUP(B166,'PDM NB Portfolio Online'!E:V,18,0)</f>
        <v>44286</v>
      </c>
      <c r="J166" s="45" t="str">
        <f t="shared" si="4"/>
        <v>20L3CTO1WW</v>
      </c>
      <c r="K166" s="47" t="s">
        <v>2650</v>
      </c>
      <c r="L166" s="45" t="s">
        <v>2946</v>
      </c>
    </row>
    <row r="167" spans="1:12">
      <c r="A167" s="85" t="s">
        <v>476</v>
      </c>
      <c r="B167" s="85" t="s">
        <v>477</v>
      </c>
      <c r="C167" s="85" t="s">
        <v>2309</v>
      </c>
      <c r="D167" s="45" t="s">
        <v>2846</v>
      </c>
      <c r="E167" s="85" t="s">
        <v>330</v>
      </c>
      <c r="F167" s="86">
        <f>VLOOKUP(A167,'PDM NB Portfolio Online'!D:N,11,0)</f>
        <v>43200</v>
      </c>
      <c r="G167" s="85" t="s">
        <v>333</v>
      </c>
      <c r="H167" s="85" t="str">
        <f>VLOOKUP(B167,'PDM NB Portfolio Online'!E:V,17,0)</f>
        <v>Zeying ZY7 Song</v>
      </c>
      <c r="I167" s="23">
        <f>VLOOKUP(B167,'PDM NB Portfolio Online'!E:V,18,0)</f>
        <v>44286</v>
      </c>
      <c r="J167" s="45" t="str">
        <f t="shared" si="4"/>
        <v>20L4CTO1WW</v>
      </c>
      <c r="K167" s="47" t="s">
        <v>2650</v>
      </c>
      <c r="L167" s="45" t="s">
        <v>2946</v>
      </c>
    </row>
    <row r="168" spans="1:12" ht="30">
      <c r="A168" s="85" t="s">
        <v>656</v>
      </c>
      <c r="B168" s="85" t="s">
        <v>657</v>
      </c>
      <c r="C168" s="85" t="s">
        <v>2310</v>
      </c>
      <c r="D168" s="45" t="s">
        <v>2847</v>
      </c>
      <c r="E168" s="85" t="s">
        <v>330</v>
      </c>
      <c r="F168" s="86">
        <f>VLOOKUP(A168,'PDM NB Portfolio Online'!D:N,11,0)</f>
        <v>43487</v>
      </c>
      <c r="G168" s="85" t="s">
        <v>349</v>
      </c>
      <c r="H168" s="85" t="str">
        <f>VLOOKUP(B168,'PDM NB Portfolio Online'!E:V,17,0)</f>
        <v>Vera Ye2 Bai</v>
      </c>
      <c r="I168" s="23" t="str">
        <f>VLOOKUP(B168,'PDM NB Portfolio Online'!E:V,18,0)</f>
        <v>TBD</v>
      </c>
      <c r="J168" s="45" t="str">
        <f t="shared" si="4"/>
        <v>20MYCTO1WW</v>
      </c>
      <c r="K168" s="47" t="s">
        <v>2650</v>
      </c>
      <c r="L168" s="45" t="s">
        <v>2949</v>
      </c>
    </row>
    <row r="169" spans="1:12" ht="30">
      <c r="A169" s="85" t="s">
        <v>656</v>
      </c>
      <c r="B169" s="85" t="s">
        <v>657</v>
      </c>
      <c r="C169" s="85" t="s">
        <v>2311</v>
      </c>
      <c r="D169" s="45" t="s">
        <v>2847</v>
      </c>
      <c r="E169" s="85" t="s">
        <v>330</v>
      </c>
      <c r="F169" s="86">
        <f>VLOOKUP(A169,'PDM NB Portfolio Online'!D:N,11,0)</f>
        <v>43487</v>
      </c>
      <c r="G169" s="85" t="s">
        <v>349</v>
      </c>
      <c r="H169" s="85" t="str">
        <f>VLOOKUP(B169,'PDM NB Portfolio Online'!E:V,17,0)</f>
        <v>Vera Ye2 Bai</v>
      </c>
      <c r="I169" s="23" t="str">
        <f>VLOOKUP(B169,'PDM NB Portfolio Online'!E:V,18,0)</f>
        <v>TBD</v>
      </c>
      <c r="J169" s="45" t="str">
        <f t="shared" si="4"/>
        <v>20N0CTO1WW</v>
      </c>
      <c r="K169" s="47" t="s">
        <v>2650</v>
      </c>
      <c r="L169" s="45" t="s">
        <v>2949</v>
      </c>
    </row>
    <row r="170" spans="1:12">
      <c r="A170" s="85" t="s">
        <v>727</v>
      </c>
      <c r="B170" s="85" t="s">
        <v>728</v>
      </c>
      <c r="C170" s="85" t="s">
        <v>2312</v>
      </c>
      <c r="D170" s="45" t="s">
        <v>2848</v>
      </c>
      <c r="E170" s="85" t="s">
        <v>330</v>
      </c>
      <c r="F170" s="86">
        <f>VLOOKUP(A170,'PDM NB Portfolio Online'!D:N,11,0)</f>
        <v>43539</v>
      </c>
      <c r="G170" s="85" t="s">
        <v>333</v>
      </c>
      <c r="H170" s="85" t="str">
        <f>VLOOKUP(B170,'PDM NB Portfolio Online'!E:V,17,0)</f>
        <v>Zeying ZY7 Song</v>
      </c>
      <c r="I170" s="23">
        <f>VLOOKUP(B170,'PDM NB Portfolio Online'!E:V,18,0)</f>
        <v>44196</v>
      </c>
      <c r="J170" s="45" t="str">
        <f t="shared" si="4"/>
        <v>20N2CTO1WW</v>
      </c>
      <c r="K170" s="47" t="s">
        <v>2650</v>
      </c>
      <c r="L170" s="45" t="s">
        <v>2950</v>
      </c>
    </row>
    <row r="171" spans="1:12">
      <c r="A171" s="85" t="s">
        <v>727</v>
      </c>
      <c r="B171" s="85" t="s">
        <v>728</v>
      </c>
      <c r="C171" s="85" t="s">
        <v>2313</v>
      </c>
      <c r="D171" s="45" t="s">
        <v>2848</v>
      </c>
      <c r="E171" s="85" t="s">
        <v>330</v>
      </c>
      <c r="F171" s="86">
        <f>VLOOKUP(A171,'PDM NB Portfolio Online'!D:N,11,0)</f>
        <v>43539</v>
      </c>
      <c r="G171" s="85" t="s">
        <v>333</v>
      </c>
      <c r="H171" s="85" t="str">
        <f>VLOOKUP(B171,'PDM NB Portfolio Online'!E:V,17,0)</f>
        <v>Zeying ZY7 Song</v>
      </c>
      <c r="I171" s="23">
        <f>VLOOKUP(B171,'PDM NB Portfolio Online'!E:V,18,0)</f>
        <v>44196</v>
      </c>
      <c r="J171" s="45" t="str">
        <f t="shared" si="4"/>
        <v>20N3CTO1WW</v>
      </c>
      <c r="K171" s="47" t="s">
        <v>2650</v>
      </c>
      <c r="L171" s="45" t="s">
        <v>2950</v>
      </c>
    </row>
    <row r="172" spans="1:12">
      <c r="A172" s="85" t="s">
        <v>731</v>
      </c>
      <c r="B172" s="85" t="s">
        <v>732</v>
      </c>
      <c r="C172" s="85" t="s">
        <v>2314</v>
      </c>
      <c r="D172" s="45" t="s">
        <v>2849</v>
      </c>
      <c r="E172" s="85" t="s">
        <v>330</v>
      </c>
      <c r="F172" s="86">
        <f>VLOOKUP(A172,'PDM NB Portfolio Online'!D:N,11,0)</f>
        <v>43539</v>
      </c>
      <c r="G172" s="85" t="s">
        <v>333</v>
      </c>
      <c r="H172" s="85" t="str">
        <f>VLOOKUP(B172,'PDM NB Portfolio Online'!E:V,17,0)</f>
        <v>Vera Ye2 Bai</v>
      </c>
      <c r="I172" s="23">
        <f>VLOOKUP(B172,'PDM NB Portfolio Online'!E:V,18,0)</f>
        <v>44196</v>
      </c>
      <c r="J172" s="45" t="str">
        <f t="shared" si="4"/>
        <v>20N5CTO1WW</v>
      </c>
      <c r="K172" s="47" t="s">
        <v>2650</v>
      </c>
      <c r="L172" s="45" t="s">
        <v>2950</v>
      </c>
    </row>
    <row r="173" spans="1:12">
      <c r="A173" s="85" t="s">
        <v>731</v>
      </c>
      <c r="B173" s="85" t="s">
        <v>732</v>
      </c>
      <c r="C173" s="85" t="s">
        <v>2315</v>
      </c>
      <c r="D173" s="45" t="s">
        <v>2849</v>
      </c>
      <c r="E173" s="85" t="s">
        <v>330</v>
      </c>
      <c r="F173" s="86">
        <f>VLOOKUP(A173,'PDM NB Portfolio Online'!D:N,11,0)</f>
        <v>43539</v>
      </c>
      <c r="G173" s="85" t="s">
        <v>333</v>
      </c>
      <c r="H173" s="85" t="str">
        <f>VLOOKUP(B173,'PDM NB Portfolio Online'!E:V,17,0)</f>
        <v>Vera Ye2 Bai</v>
      </c>
      <c r="I173" s="23">
        <f>VLOOKUP(B173,'PDM NB Portfolio Online'!E:V,18,0)</f>
        <v>44196</v>
      </c>
      <c r="J173" s="45" t="str">
        <f t="shared" si="4"/>
        <v>20N4CTO1WW</v>
      </c>
      <c r="K173" s="47" t="s">
        <v>2650</v>
      </c>
      <c r="L173" s="45" t="s">
        <v>2950</v>
      </c>
    </row>
    <row r="174" spans="1:12">
      <c r="A174" s="85" t="s">
        <v>735</v>
      </c>
      <c r="B174" s="85" t="s">
        <v>736</v>
      </c>
      <c r="C174" s="85" t="s">
        <v>2316</v>
      </c>
      <c r="D174" s="45" t="s">
        <v>2850</v>
      </c>
      <c r="E174" s="85" t="s">
        <v>330</v>
      </c>
      <c r="F174" s="86">
        <f>VLOOKUP(A174,'PDM NB Portfolio Online'!D:N,11,0)</f>
        <v>43543</v>
      </c>
      <c r="G174" s="85" t="s">
        <v>333</v>
      </c>
      <c r="H174" s="85" t="str">
        <f>VLOOKUP(B174,'PDM NB Portfolio Online'!E:V,17,0)</f>
        <v>Chuang Chuang1 Cui</v>
      </c>
      <c r="I174" s="23">
        <f>VLOOKUP(B174,'PDM NB Portfolio Online'!E:V,18,0)</f>
        <v>44196</v>
      </c>
      <c r="J174" s="45" t="str">
        <f t="shared" si="4"/>
        <v>20NXCTO1WW</v>
      </c>
      <c r="K174" s="47" t="s">
        <v>2650</v>
      </c>
      <c r="L174" s="45" t="s">
        <v>2950</v>
      </c>
    </row>
    <row r="175" spans="1:12">
      <c r="A175" s="85" t="s">
        <v>735</v>
      </c>
      <c r="B175" s="85" t="s">
        <v>736</v>
      </c>
      <c r="C175" s="85" t="s">
        <v>2317</v>
      </c>
      <c r="D175" s="45" t="s">
        <v>2850</v>
      </c>
      <c r="E175" s="85" t="s">
        <v>330</v>
      </c>
      <c r="F175" s="86">
        <f>VLOOKUP(A175,'PDM NB Portfolio Online'!D:N,11,0)</f>
        <v>43543</v>
      </c>
      <c r="G175" s="85" t="s">
        <v>333</v>
      </c>
      <c r="H175" s="85" t="str">
        <f>VLOOKUP(B175,'PDM NB Portfolio Online'!E:V,17,0)</f>
        <v>Chuang Chuang1 Cui</v>
      </c>
      <c r="I175" s="23">
        <f>VLOOKUP(B175,'PDM NB Portfolio Online'!E:V,18,0)</f>
        <v>44196</v>
      </c>
      <c r="J175" s="45" t="str">
        <f t="shared" si="4"/>
        <v>20NYCTO1WW</v>
      </c>
      <c r="K175" s="47" t="s">
        <v>2650</v>
      </c>
      <c r="L175" s="45" t="s">
        <v>2950</v>
      </c>
    </row>
    <row r="176" spans="1:12">
      <c r="A176" s="85" t="s">
        <v>738</v>
      </c>
      <c r="B176" s="85" t="s">
        <v>739</v>
      </c>
      <c r="C176" s="85" t="s">
        <v>2318</v>
      </c>
      <c r="D176" s="45" t="s">
        <v>2851</v>
      </c>
      <c r="E176" s="85" t="s">
        <v>330</v>
      </c>
      <c r="F176" s="86">
        <f>VLOOKUP(A176,'PDM NB Portfolio Online'!D:N,11,0)</f>
        <v>43543</v>
      </c>
      <c r="G176" s="85" t="s">
        <v>333</v>
      </c>
      <c r="H176" s="85" t="str">
        <f>VLOOKUP(B176,'PDM NB Portfolio Online'!E:V,17,0)</f>
        <v>Zeying ZY7 Song</v>
      </c>
      <c r="I176" s="23">
        <f>VLOOKUP(B176,'PDM NB Portfolio Online'!E:V,18,0)</f>
        <v>44196</v>
      </c>
      <c r="J176" s="45" t="str">
        <f t="shared" si="4"/>
        <v>20Q0CTO1WW</v>
      </c>
      <c r="K176" s="47" t="s">
        <v>2650</v>
      </c>
      <c r="L176" s="45" t="s">
        <v>2944</v>
      </c>
    </row>
    <row r="177" spans="1:12">
      <c r="A177" s="85" t="s">
        <v>738</v>
      </c>
      <c r="B177" s="85" t="s">
        <v>739</v>
      </c>
      <c r="C177" s="85" t="s">
        <v>2319</v>
      </c>
      <c r="D177" s="45" t="s">
        <v>2851</v>
      </c>
      <c r="E177" s="85" t="s">
        <v>330</v>
      </c>
      <c r="F177" s="86">
        <f>VLOOKUP(A177,'PDM NB Portfolio Online'!D:N,11,0)</f>
        <v>43543</v>
      </c>
      <c r="G177" s="85" t="s">
        <v>333</v>
      </c>
      <c r="H177" s="85" t="str">
        <f>VLOOKUP(B177,'PDM NB Portfolio Online'!E:V,17,0)</f>
        <v>Zeying ZY7 Song</v>
      </c>
      <c r="I177" s="23">
        <f>VLOOKUP(B177,'PDM NB Portfolio Online'!E:V,18,0)</f>
        <v>44196</v>
      </c>
      <c r="J177" s="45" t="str">
        <f t="shared" si="4"/>
        <v>20Q1CTO1WW</v>
      </c>
      <c r="K177" s="47" t="s">
        <v>2650</v>
      </c>
      <c r="L177" s="45" t="s">
        <v>2944</v>
      </c>
    </row>
    <row r="178" spans="1:12">
      <c r="A178" s="85" t="s">
        <v>779</v>
      </c>
      <c r="B178" s="85" t="s">
        <v>780</v>
      </c>
      <c r="C178" s="85" t="s">
        <v>2320</v>
      </c>
      <c r="D178" s="45" t="s">
        <v>2852</v>
      </c>
      <c r="E178" s="85" t="s">
        <v>330</v>
      </c>
      <c r="F178" s="86">
        <f>VLOOKUP(A178,'PDM NB Portfolio Online'!D:N,11,0)</f>
        <v>43585</v>
      </c>
      <c r="G178" s="85" t="s">
        <v>333</v>
      </c>
      <c r="H178" s="85" t="str">
        <f>VLOOKUP(B178,'PDM NB Portfolio Online'!E:V,17,0)</f>
        <v>Siyu SY5 Feng</v>
      </c>
      <c r="I178" s="23">
        <f>VLOOKUP(B178,'PDM NB Portfolio Online'!E:V,18,0)</f>
        <v>44196</v>
      </c>
      <c r="J178" s="45" t="str">
        <f t="shared" si="4"/>
        <v>20NNCTO1WW</v>
      </c>
      <c r="K178" s="47" t="s">
        <v>2650</v>
      </c>
      <c r="L178" s="45" t="s">
        <v>2944</v>
      </c>
    </row>
    <row r="179" spans="1:12">
      <c r="A179" s="85" t="s">
        <v>779</v>
      </c>
      <c r="B179" s="85" t="s">
        <v>780</v>
      </c>
      <c r="C179" s="85" t="s">
        <v>2321</v>
      </c>
      <c r="D179" s="45" t="s">
        <v>2852</v>
      </c>
      <c r="E179" s="85" t="s">
        <v>330</v>
      </c>
      <c r="F179" s="86">
        <f>VLOOKUP(A179,'PDM NB Portfolio Online'!D:N,11,0)</f>
        <v>43585</v>
      </c>
      <c r="G179" s="85" t="s">
        <v>333</v>
      </c>
      <c r="H179" s="85" t="str">
        <f>VLOOKUP(B179,'PDM NB Portfolio Online'!E:V,17,0)</f>
        <v>Siyu SY5 Feng</v>
      </c>
      <c r="I179" s="23">
        <f>VLOOKUP(B179,'PDM NB Portfolio Online'!E:V,18,0)</f>
        <v>44196</v>
      </c>
      <c r="J179" s="45" t="str">
        <f t="shared" si="4"/>
        <v>20NQCTO1WW</v>
      </c>
      <c r="K179" s="47" t="s">
        <v>2650</v>
      </c>
      <c r="L179" s="45" t="s">
        <v>2944</v>
      </c>
    </row>
    <row r="180" spans="1:12">
      <c r="A180" s="85" t="s">
        <v>799</v>
      </c>
      <c r="B180" s="85" t="s">
        <v>800</v>
      </c>
      <c r="C180" s="85" t="s">
        <v>2322</v>
      </c>
      <c r="D180" s="45" t="s">
        <v>2853</v>
      </c>
      <c r="E180" s="85" t="s">
        <v>330</v>
      </c>
      <c r="F180" s="86">
        <f>VLOOKUP(A180,'PDM NB Portfolio Online'!D:N,11,0)</f>
        <v>43613</v>
      </c>
      <c r="G180" s="85" t="s">
        <v>333</v>
      </c>
      <c r="H180" s="85" t="str">
        <f>VLOOKUP(B180,'PDM NB Portfolio Online'!E:V,17,0)</f>
        <v>Vera Ye2 Bai</v>
      </c>
      <c r="I180" s="23">
        <f>VLOOKUP(B180,'PDM NB Portfolio Online'!E:V,18,0)</f>
        <v>44196</v>
      </c>
      <c r="J180" s="45" t="str">
        <f t="shared" si="4"/>
        <v>20NJCTO1WW</v>
      </c>
      <c r="K180" s="47" t="s">
        <v>2650</v>
      </c>
      <c r="L180" s="45" t="s">
        <v>2950</v>
      </c>
    </row>
    <row r="181" spans="1:12">
      <c r="A181" s="85" t="s">
        <v>799</v>
      </c>
      <c r="B181" s="85" t="s">
        <v>800</v>
      </c>
      <c r="C181" s="85" t="s">
        <v>2588</v>
      </c>
      <c r="D181" s="45" t="s">
        <v>2853</v>
      </c>
      <c r="E181" s="85" t="s">
        <v>330</v>
      </c>
      <c r="F181" s="86">
        <f>VLOOKUP(A181,'PDM NB Portfolio Online'!D:N,11,0)</f>
        <v>43613</v>
      </c>
      <c r="G181" s="85" t="s">
        <v>333</v>
      </c>
      <c r="H181" s="85" t="str">
        <f>VLOOKUP(B181,'PDM NB Portfolio Online'!E:V,17,0)</f>
        <v>Vera Ye2 Bai</v>
      </c>
      <c r="I181" s="23">
        <f>VLOOKUP(B181,'PDM NB Portfolio Online'!E:V,18,0)</f>
        <v>44196</v>
      </c>
      <c r="J181" s="45" t="str">
        <f t="shared" si="4"/>
        <v>20NKCTO1WW</v>
      </c>
      <c r="K181" s="47" t="s">
        <v>2650</v>
      </c>
      <c r="L181" s="45" t="s">
        <v>2950</v>
      </c>
    </row>
    <row r="182" spans="1:12">
      <c r="A182" s="85" t="s">
        <v>803</v>
      </c>
      <c r="B182" s="85" t="s">
        <v>804</v>
      </c>
      <c r="C182" s="85" t="s">
        <v>2323</v>
      </c>
      <c r="D182" s="45" t="s">
        <v>2854</v>
      </c>
      <c r="E182" s="85" t="s">
        <v>330</v>
      </c>
      <c r="F182" s="86">
        <f>VLOOKUP(A182,'PDM NB Portfolio Online'!D:N,11,0)</f>
        <v>43620</v>
      </c>
      <c r="G182" s="85" t="s">
        <v>333</v>
      </c>
      <c r="H182" s="85" t="str">
        <f>VLOOKUP(B182,'PDM NB Portfolio Online'!E:V,17,0)</f>
        <v>Chuang Chuang1 Cui</v>
      </c>
      <c r="I182" s="23">
        <f>VLOOKUP(B182,'PDM NB Portfolio Online'!E:V,18,0)</f>
        <v>44196</v>
      </c>
      <c r="J182" s="45" t="str">
        <f t="shared" si="4"/>
        <v>20QJCTO1WW</v>
      </c>
      <c r="K182" s="47" t="s">
        <v>2650</v>
      </c>
      <c r="L182" s="45" t="s">
        <v>2950</v>
      </c>
    </row>
    <row r="183" spans="1:12">
      <c r="A183" s="85" t="s">
        <v>803</v>
      </c>
      <c r="B183" s="85" t="s">
        <v>804</v>
      </c>
      <c r="C183" s="85" t="s">
        <v>2589</v>
      </c>
      <c r="D183" s="45" t="s">
        <v>2854</v>
      </c>
      <c r="E183" s="85" t="s">
        <v>330</v>
      </c>
      <c r="F183" s="86">
        <f>VLOOKUP(A183,'PDM NB Portfolio Online'!D:N,11,0)</f>
        <v>43620</v>
      </c>
      <c r="G183" s="85" t="s">
        <v>333</v>
      </c>
      <c r="H183" s="85" t="str">
        <f>VLOOKUP(B183,'PDM NB Portfolio Online'!E:V,17,0)</f>
        <v>Chuang Chuang1 Cui</v>
      </c>
      <c r="I183" s="23">
        <f>VLOOKUP(B183,'PDM NB Portfolio Online'!E:V,18,0)</f>
        <v>44196</v>
      </c>
      <c r="J183" s="45" t="str">
        <f t="shared" si="4"/>
        <v>20QKCTO1WW</v>
      </c>
      <c r="K183" s="47" t="s">
        <v>2650</v>
      </c>
      <c r="L183" s="45" t="s">
        <v>2950</v>
      </c>
    </row>
    <row r="184" spans="1:12">
      <c r="A184" s="85" t="s">
        <v>807</v>
      </c>
      <c r="B184" s="85" t="s">
        <v>808</v>
      </c>
      <c r="C184" s="85" t="s">
        <v>2324</v>
      </c>
      <c r="D184" s="45" t="s">
        <v>2855</v>
      </c>
      <c r="E184" s="85" t="s">
        <v>330</v>
      </c>
      <c r="F184" s="86">
        <f>VLOOKUP(A184,'PDM NB Portfolio Online'!D:N,11,0)</f>
        <v>43620</v>
      </c>
      <c r="G184" s="85" t="s">
        <v>333</v>
      </c>
      <c r="H184" s="85" t="str">
        <f>VLOOKUP(B184,'PDM NB Portfolio Online'!E:V,17,0)</f>
        <v>Guangsheng GS5 Xu</v>
      </c>
      <c r="I184" s="23">
        <f>VLOOKUP(B184,'PDM NB Portfolio Online'!E:V,18,0)</f>
        <v>44196</v>
      </c>
      <c r="J184" s="45" t="str">
        <f t="shared" si="4"/>
        <v>20NLCTO1WW</v>
      </c>
      <c r="K184" s="47" t="s">
        <v>2650</v>
      </c>
      <c r="L184" s="45" t="s">
        <v>2944</v>
      </c>
    </row>
    <row r="185" spans="1:12">
      <c r="A185" s="85" t="s">
        <v>807</v>
      </c>
      <c r="B185" s="85" t="s">
        <v>808</v>
      </c>
      <c r="C185" s="85" t="s">
        <v>2590</v>
      </c>
      <c r="D185" s="45" t="s">
        <v>2855</v>
      </c>
      <c r="E185" s="85" t="s">
        <v>330</v>
      </c>
      <c r="F185" s="86">
        <f>VLOOKUP(A185,'PDM NB Portfolio Online'!D:N,11,0)</f>
        <v>43620</v>
      </c>
      <c r="G185" s="85" t="s">
        <v>333</v>
      </c>
      <c r="H185" s="85" t="str">
        <f>VLOOKUP(B185,'PDM NB Portfolio Online'!E:V,17,0)</f>
        <v>Guangsheng GS5 Xu</v>
      </c>
      <c r="I185" s="23">
        <f>VLOOKUP(B185,'PDM NB Portfolio Online'!E:V,18,0)</f>
        <v>44196</v>
      </c>
      <c r="J185" s="45" t="str">
        <f t="shared" si="4"/>
        <v>20NMCTO1WW</v>
      </c>
      <c r="K185" s="47" t="s">
        <v>2650</v>
      </c>
      <c r="L185" s="45" t="s">
        <v>2944</v>
      </c>
    </row>
    <row r="186" spans="1:12">
      <c r="A186" s="85" t="s">
        <v>810</v>
      </c>
      <c r="B186" s="85" t="s">
        <v>811</v>
      </c>
      <c r="C186" s="85" t="s">
        <v>2325</v>
      </c>
      <c r="D186" s="45" t="s">
        <v>2856</v>
      </c>
      <c r="E186" s="85" t="s">
        <v>330</v>
      </c>
      <c r="F186" s="86">
        <f>VLOOKUP(A186,'PDM NB Portfolio Online'!D:N,11,0)</f>
        <v>43621</v>
      </c>
      <c r="G186" s="85" t="s">
        <v>333</v>
      </c>
      <c r="H186" s="85" t="str">
        <f>VLOOKUP(B186,'PDM NB Portfolio Online'!E:V,17,0)</f>
        <v>Cathy SQ1 Wan</v>
      </c>
      <c r="I186" s="23">
        <f>VLOOKUP(B186,'PDM NB Portfolio Online'!E:V,18,0)</f>
        <v>44196</v>
      </c>
      <c r="J186" s="45" t="str">
        <f t="shared" si="4"/>
        <v>20N6CTO1WW</v>
      </c>
      <c r="K186" s="47" t="s">
        <v>2650</v>
      </c>
      <c r="L186" s="45" t="s">
        <v>2947</v>
      </c>
    </row>
    <row r="187" spans="1:12">
      <c r="A187" s="85" t="s">
        <v>810</v>
      </c>
      <c r="B187" s="85" t="s">
        <v>811</v>
      </c>
      <c r="C187" s="85" t="s">
        <v>2326</v>
      </c>
      <c r="D187" s="45" t="s">
        <v>2856</v>
      </c>
      <c r="E187" s="85" t="s">
        <v>330</v>
      </c>
      <c r="F187" s="86">
        <f>VLOOKUP(A187,'PDM NB Portfolio Online'!D:N,11,0)</f>
        <v>43621</v>
      </c>
      <c r="G187" s="85" t="s">
        <v>333</v>
      </c>
      <c r="H187" s="85" t="str">
        <f>VLOOKUP(B187,'PDM NB Portfolio Online'!E:V,17,0)</f>
        <v>Cathy SQ1 Wan</v>
      </c>
      <c r="I187" s="23">
        <f>VLOOKUP(B187,'PDM NB Portfolio Online'!E:V,18,0)</f>
        <v>44196</v>
      </c>
      <c r="J187" s="45" t="str">
        <f t="shared" si="4"/>
        <v>20N7CTO1WW</v>
      </c>
      <c r="K187" s="47" t="s">
        <v>2650</v>
      </c>
      <c r="L187" s="45" t="s">
        <v>2947</v>
      </c>
    </row>
    <row r="188" spans="1:12">
      <c r="A188" s="85" t="s">
        <v>816</v>
      </c>
      <c r="B188" s="85" t="s">
        <v>817</v>
      </c>
      <c r="C188" s="85" t="s">
        <v>2327</v>
      </c>
      <c r="D188" s="45" t="s">
        <v>2857</v>
      </c>
      <c r="E188" s="85" t="s">
        <v>330</v>
      </c>
      <c r="F188" s="86">
        <f>VLOOKUP(A188,'PDM NB Portfolio Online'!D:N,11,0)</f>
        <v>43627</v>
      </c>
      <c r="G188" s="85" t="s">
        <v>333</v>
      </c>
      <c r="H188" s="85" t="str">
        <f>VLOOKUP(B188,'PDM NB Portfolio Online'!E:V,17,0)</f>
        <v>Vera Ye2 Bai</v>
      </c>
      <c r="I188" s="23">
        <f>VLOOKUP(B188,'PDM NB Portfolio Online'!E:V,18,0)</f>
        <v>44196</v>
      </c>
      <c r="J188" s="45" t="str">
        <f t="shared" si="4"/>
        <v>20Q7CTO1WW</v>
      </c>
      <c r="K188" s="47" t="s">
        <v>2650</v>
      </c>
      <c r="L188" s="45" t="s">
        <v>2948</v>
      </c>
    </row>
    <row r="189" spans="1:12">
      <c r="A189" s="85" t="s">
        <v>816</v>
      </c>
      <c r="B189" s="85" t="s">
        <v>817</v>
      </c>
      <c r="C189" s="85" t="s">
        <v>2328</v>
      </c>
      <c r="D189" s="45" t="s">
        <v>2857</v>
      </c>
      <c r="E189" s="85" t="s">
        <v>330</v>
      </c>
      <c r="F189" s="86">
        <f>VLOOKUP(A189,'PDM NB Portfolio Online'!D:N,11,0)</f>
        <v>43627</v>
      </c>
      <c r="G189" s="85" t="s">
        <v>333</v>
      </c>
      <c r="H189" s="85" t="str">
        <f>VLOOKUP(B189,'PDM NB Portfolio Online'!E:V,17,0)</f>
        <v>Vera Ye2 Bai</v>
      </c>
      <c r="I189" s="23">
        <f>VLOOKUP(B189,'PDM NB Portfolio Online'!E:V,18,0)</f>
        <v>44196</v>
      </c>
      <c r="J189" s="45" t="str">
        <f t="shared" si="4"/>
        <v>20Q8CTO1WW</v>
      </c>
      <c r="K189" s="47" t="s">
        <v>2650</v>
      </c>
      <c r="L189" s="45" t="s">
        <v>2948</v>
      </c>
    </row>
    <row r="190" spans="1:12">
      <c r="A190" s="85" t="s">
        <v>813</v>
      </c>
      <c r="B190" s="85" t="s">
        <v>814</v>
      </c>
      <c r="C190" s="85" t="s">
        <v>2329</v>
      </c>
      <c r="D190" s="45" t="s">
        <v>2858</v>
      </c>
      <c r="E190" s="85" t="s">
        <v>330</v>
      </c>
      <c r="F190" s="86">
        <f>VLOOKUP(A190,'PDM NB Portfolio Online'!D:N,11,0)</f>
        <v>43627</v>
      </c>
      <c r="G190" s="85" t="s">
        <v>333</v>
      </c>
      <c r="H190" s="85" t="str">
        <f>VLOOKUP(B190,'PDM NB Portfolio Online'!E:V,17,0)</f>
        <v>Vera Ye2 Bai</v>
      </c>
      <c r="I190" s="23">
        <f>VLOOKUP(B190,'PDM NB Portfolio Online'!E:V,18,0)</f>
        <v>44196</v>
      </c>
      <c r="J190" s="45" t="str">
        <f t="shared" si="4"/>
        <v>20Q5CTO1WW</v>
      </c>
      <c r="K190" s="47" t="s">
        <v>2650</v>
      </c>
      <c r="L190" s="45" t="s">
        <v>2948</v>
      </c>
    </row>
    <row r="191" spans="1:12">
      <c r="A191" s="85" t="s">
        <v>813</v>
      </c>
      <c r="B191" s="85" t="s">
        <v>814</v>
      </c>
      <c r="C191" s="85" t="s">
        <v>2330</v>
      </c>
      <c r="D191" s="45" t="s">
        <v>2858</v>
      </c>
      <c r="E191" s="85" t="s">
        <v>330</v>
      </c>
      <c r="F191" s="86">
        <f>VLOOKUP(A191,'PDM NB Portfolio Online'!D:N,11,0)</f>
        <v>43627</v>
      </c>
      <c r="G191" s="85" t="s">
        <v>333</v>
      </c>
      <c r="H191" s="85" t="str">
        <f>VLOOKUP(B191,'PDM NB Portfolio Online'!E:V,17,0)</f>
        <v>Vera Ye2 Bai</v>
      </c>
      <c r="I191" s="23">
        <f>VLOOKUP(B191,'PDM NB Portfolio Online'!E:V,18,0)</f>
        <v>44196</v>
      </c>
      <c r="J191" s="45" t="str">
        <f t="shared" si="4"/>
        <v>20Q6CTO1WW</v>
      </c>
      <c r="K191" s="47" t="s">
        <v>2650</v>
      </c>
      <c r="L191" s="45" t="s">
        <v>2948</v>
      </c>
    </row>
    <row r="192" spans="1:12" ht="30">
      <c r="A192" s="85" t="s">
        <v>827</v>
      </c>
      <c r="B192" s="85" t="s">
        <v>828</v>
      </c>
      <c r="C192" s="85" t="s">
        <v>2331</v>
      </c>
      <c r="D192" s="45" t="s">
        <v>2859</v>
      </c>
      <c r="E192" s="85" t="s">
        <v>330</v>
      </c>
      <c r="F192" s="86">
        <f>VLOOKUP(A192,'PDM NB Portfolio Online'!D:N,11,0)</f>
        <v>43634</v>
      </c>
      <c r="G192" s="85" t="s">
        <v>333</v>
      </c>
      <c r="H192" s="85" t="str">
        <f>VLOOKUP(B192,'PDM NB Portfolio Online'!E:V,17,0)</f>
        <v>Peng Peng11 Zhang</v>
      </c>
      <c r="I192" s="23">
        <f>VLOOKUP(B192,'PDM NB Portfolio Online'!E:V,18,0)</f>
        <v>44196</v>
      </c>
      <c r="J192" s="45" t="str">
        <f t="shared" si="4"/>
        <v>20QDCTO1WW</v>
      </c>
      <c r="K192" s="47" t="s">
        <v>2650</v>
      </c>
      <c r="L192" s="45" t="s">
        <v>2944</v>
      </c>
    </row>
    <row r="193" spans="1:12" ht="30">
      <c r="A193" s="85" t="s">
        <v>827</v>
      </c>
      <c r="B193" s="85" t="s">
        <v>828</v>
      </c>
      <c r="C193" s="85" t="s">
        <v>2332</v>
      </c>
      <c r="D193" s="45" t="s">
        <v>2859</v>
      </c>
      <c r="E193" s="85" t="s">
        <v>330</v>
      </c>
      <c r="F193" s="86">
        <f>VLOOKUP(A193,'PDM NB Portfolio Online'!D:N,11,0)</f>
        <v>43634</v>
      </c>
      <c r="G193" s="85" t="s">
        <v>333</v>
      </c>
      <c r="H193" s="85" t="str">
        <f>VLOOKUP(B193,'PDM NB Portfolio Online'!E:V,17,0)</f>
        <v>Peng Peng11 Zhang</v>
      </c>
      <c r="I193" s="23">
        <f>VLOOKUP(B193,'PDM NB Portfolio Online'!E:V,18,0)</f>
        <v>44196</v>
      </c>
      <c r="J193" s="45" t="str">
        <f t="shared" si="4"/>
        <v>20QECTO1WW</v>
      </c>
      <c r="K193" s="47" t="s">
        <v>2650</v>
      </c>
      <c r="L193" s="45" t="s">
        <v>2944</v>
      </c>
    </row>
    <row r="194" spans="1:12" ht="30">
      <c r="A194" s="85" t="s">
        <v>830</v>
      </c>
      <c r="B194" s="85" t="s">
        <v>831</v>
      </c>
      <c r="C194" s="85" t="s">
        <v>2333</v>
      </c>
      <c r="D194" s="45" t="s">
        <v>2860</v>
      </c>
      <c r="E194" s="85" t="s">
        <v>330</v>
      </c>
      <c r="F194" s="86">
        <f>VLOOKUP(A194,'PDM NB Portfolio Online'!D:N,11,0)</f>
        <v>43634</v>
      </c>
      <c r="G194" s="85" t="s">
        <v>333</v>
      </c>
      <c r="H194" s="85" t="str">
        <f>VLOOKUP(B194,'PDM NB Portfolio Online'!E:V,17,0)</f>
        <v>Zeying ZY7 Song</v>
      </c>
      <c r="I194" s="23">
        <f>VLOOKUP(B194,'PDM NB Portfolio Online'!E:V,18,0)</f>
        <v>44196</v>
      </c>
      <c r="J194" s="45" t="str">
        <f t="shared" si="4"/>
        <v>20QFCTO1WW</v>
      </c>
      <c r="K194" s="47" t="s">
        <v>2650</v>
      </c>
      <c r="L194" s="45" t="s">
        <v>2944</v>
      </c>
    </row>
    <row r="195" spans="1:12" ht="30">
      <c r="A195" s="85" t="s">
        <v>830</v>
      </c>
      <c r="B195" s="85" t="s">
        <v>831</v>
      </c>
      <c r="C195" s="85" t="s">
        <v>2334</v>
      </c>
      <c r="D195" s="45" t="s">
        <v>2860</v>
      </c>
      <c r="E195" s="85" t="s">
        <v>330</v>
      </c>
      <c r="F195" s="86">
        <f>VLOOKUP(A195,'PDM NB Portfolio Online'!D:N,11,0)</f>
        <v>43634</v>
      </c>
      <c r="G195" s="85" t="s">
        <v>333</v>
      </c>
      <c r="H195" s="85" t="str">
        <f>VLOOKUP(B195,'PDM NB Portfolio Online'!E:V,17,0)</f>
        <v>Zeying ZY7 Song</v>
      </c>
      <c r="I195" s="23">
        <f>VLOOKUP(B195,'PDM NB Portfolio Online'!E:V,18,0)</f>
        <v>44196</v>
      </c>
      <c r="J195" s="45" t="str">
        <f t="shared" si="4"/>
        <v>20QGCTO1WW</v>
      </c>
      <c r="K195" s="47" t="s">
        <v>2650</v>
      </c>
      <c r="L195" s="45" t="s">
        <v>2944</v>
      </c>
    </row>
    <row r="196" spans="1:12">
      <c r="A196" s="85" t="s">
        <v>839</v>
      </c>
      <c r="B196" s="85" t="s">
        <v>840</v>
      </c>
      <c r="C196" s="85" t="s">
        <v>2335</v>
      </c>
      <c r="D196" s="45" t="s">
        <v>2835</v>
      </c>
      <c r="E196" s="85" t="s">
        <v>330</v>
      </c>
      <c r="F196" s="86">
        <f>VLOOKUP(A196,'PDM NB Portfolio Online'!D:N,11,0)</f>
        <v>43648</v>
      </c>
      <c r="G196" s="85" t="s">
        <v>333</v>
      </c>
      <c r="H196" s="85" t="str">
        <f>VLOOKUP(B196,'PDM NB Portfolio Online'!E:V,17,0)</f>
        <v>Cathy SQ1 Wan</v>
      </c>
      <c r="I196" s="23">
        <f>VLOOKUP(B196,'PDM NB Portfolio Online'!E:V,18,0)</f>
        <v>44196</v>
      </c>
      <c r="J196" s="45" t="str">
        <f t="shared" si="4"/>
        <v>20QUCTO1WW</v>
      </c>
      <c r="K196" s="47" t="s">
        <v>2650</v>
      </c>
      <c r="L196" s="45" t="s">
        <v>2947</v>
      </c>
    </row>
    <row r="197" spans="1:12">
      <c r="A197" s="85" t="s">
        <v>839</v>
      </c>
      <c r="B197" s="85" t="s">
        <v>840</v>
      </c>
      <c r="C197" s="85" t="s">
        <v>2336</v>
      </c>
      <c r="D197" s="45" t="s">
        <v>2835</v>
      </c>
      <c r="E197" s="85" t="s">
        <v>330</v>
      </c>
      <c r="F197" s="86">
        <f>VLOOKUP(A197,'PDM NB Portfolio Online'!D:N,11,0)</f>
        <v>43648</v>
      </c>
      <c r="G197" s="85" t="s">
        <v>333</v>
      </c>
      <c r="H197" s="85" t="str">
        <f>VLOOKUP(B197,'PDM NB Portfolio Online'!E:V,17,0)</f>
        <v>Cathy SQ1 Wan</v>
      </c>
      <c r="I197" s="23">
        <f>VLOOKUP(B197,'PDM NB Portfolio Online'!E:V,18,0)</f>
        <v>44196</v>
      </c>
      <c r="J197" s="45" t="str">
        <f t="shared" si="4"/>
        <v>20QTCTO1WW</v>
      </c>
      <c r="K197" s="47" t="s">
        <v>2650</v>
      </c>
      <c r="L197" s="45" t="s">
        <v>2947</v>
      </c>
    </row>
    <row r="198" spans="1:12">
      <c r="A198" s="85" t="s">
        <v>850</v>
      </c>
      <c r="B198" s="85" t="s">
        <v>851</v>
      </c>
      <c r="C198" s="85" t="s">
        <v>2337</v>
      </c>
      <c r="D198" s="45" t="s">
        <v>2836</v>
      </c>
      <c r="E198" s="85" t="s">
        <v>330</v>
      </c>
      <c r="F198" s="86">
        <f>VLOOKUP(A198,'PDM NB Portfolio Online'!D:N,11,0)</f>
        <v>43662</v>
      </c>
      <c r="G198" s="85" t="s">
        <v>333</v>
      </c>
      <c r="H198" s="85" t="str">
        <f>VLOOKUP(B198,'PDM NB Portfolio Online'!E:V,17,0)</f>
        <v>Peng Peng11 Zhang</v>
      </c>
      <c r="I198" s="23">
        <f>VLOOKUP(B198,'PDM NB Portfolio Online'!E:V,18,0)</f>
        <v>44196</v>
      </c>
      <c r="J198" s="45" t="str">
        <f t="shared" si="4"/>
        <v>20QWCTO1WW</v>
      </c>
      <c r="K198" s="47" t="s">
        <v>2650</v>
      </c>
      <c r="L198" s="45" t="s">
        <v>2944</v>
      </c>
    </row>
    <row r="199" spans="1:12">
      <c r="A199" s="85" t="s">
        <v>850</v>
      </c>
      <c r="B199" s="85" t="s">
        <v>851</v>
      </c>
      <c r="C199" s="85" t="s">
        <v>2338</v>
      </c>
      <c r="D199" s="45" t="s">
        <v>2836</v>
      </c>
      <c r="E199" s="85" t="s">
        <v>330</v>
      </c>
      <c r="F199" s="86">
        <f>VLOOKUP(A199,'PDM NB Portfolio Online'!D:N,11,0)</f>
        <v>43662</v>
      </c>
      <c r="G199" s="85" t="s">
        <v>333</v>
      </c>
      <c r="H199" s="85" t="str">
        <f>VLOOKUP(B199,'PDM NB Portfolio Online'!E:V,17,0)</f>
        <v>Peng Peng11 Zhang</v>
      </c>
      <c r="I199" s="23">
        <f>VLOOKUP(B199,'PDM NB Portfolio Online'!E:V,18,0)</f>
        <v>44196</v>
      </c>
      <c r="J199" s="45" t="str">
        <f t="shared" si="4"/>
        <v>20QVCTO1WW</v>
      </c>
      <c r="K199" s="47" t="s">
        <v>2650</v>
      </c>
      <c r="L199" s="45" t="s">
        <v>2944</v>
      </c>
    </row>
    <row r="200" spans="1:12">
      <c r="A200" s="85" t="s">
        <v>856</v>
      </c>
      <c r="B200" s="85" t="s">
        <v>857</v>
      </c>
      <c r="C200" s="85" t="s">
        <v>2339</v>
      </c>
      <c r="D200" s="45" t="s">
        <v>2837</v>
      </c>
      <c r="E200" s="85" t="s">
        <v>330</v>
      </c>
      <c r="F200" s="86">
        <f>VLOOKUP(A200,'PDM NB Portfolio Online'!D:N,11,0)</f>
        <v>43669</v>
      </c>
      <c r="G200" s="85" t="s">
        <v>333</v>
      </c>
      <c r="H200" s="85" t="str">
        <f>VLOOKUP(B200,'PDM NB Portfolio Online'!E:V,17,0)</f>
        <v>Vera Ye2 Bai</v>
      </c>
      <c r="I200" s="23">
        <f>VLOOKUP(B200,'PDM NB Portfolio Online'!E:V,18,0)</f>
        <v>44196</v>
      </c>
      <c r="J200" s="45" t="str">
        <f t="shared" si="4"/>
        <v>20RJCTO1WW</v>
      </c>
      <c r="K200" s="47" t="s">
        <v>2650</v>
      </c>
      <c r="L200" s="45" t="s">
        <v>2947</v>
      </c>
    </row>
    <row r="201" spans="1:12">
      <c r="A201" s="85" t="s">
        <v>856</v>
      </c>
      <c r="B201" s="85" t="s">
        <v>857</v>
      </c>
      <c r="C201" s="85" t="s">
        <v>2340</v>
      </c>
      <c r="D201" s="45" t="s">
        <v>2837</v>
      </c>
      <c r="E201" s="85" t="s">
        <v>330</v>
      </c>
      <c r="F201" s="86">
        <f>VLOOKUP(A201,'PDM NB Portfolio Online'!D:N,11,0)</f>
        <v>43669</v>
      </c>
      <c r="G201" s="85" t="s">
        <v>333</v>
      </c>
      <c r="H201" s="85" t="str">
        <f>VLOOKUP(B201,'PDM NB Portfolio Online'!E:V,17,0)</f>
        <v>Vera Ye2 Bai</v>
      </c>
      <c r="I201" s="23">
        <f>VLOOKUP(B201,'PDM NB Portfolio Online'!E:V,18,0)</f>
        <v>44196</v>
      </c>
      <c r="J201" s="45" t="str">
        <f t="shared" si="4"/>
        <v>20RHCTO1WW</v>
      </c>
      <c r="K201" s="47" t="s">
        <v>2650</v>
      </c>
      <c r="L201" s="45" t="s">
        <v>2947</v>
      </c>
    </row>
    <row r="202" spans="1:12">
      <c r="A202" s="85" t="s">
        <v>860</v>
      </c>
      <c r="B202" s="85" t="s">
        <v>861</v>
      </c>
      <c r="C202" s="85" t="s">
        <v>2341</v>
      </c>
      <c r="D202" s="45" t="s">
        <v>2861</v>
      </c>
      <c r="E202" s="85" t="s">
        <v>330</v>
      </c>
      <c r="F202" s="86">
        <f>VLOOKUP(A202,'PDM NB Portfolio Online'!D:N,11,0)</f>
        <v>43669</v>
      </c>
      <c r="G202" s="85" t="s">
        <v>333</v>
      </c>
      <c r="H202" s="85" t="str">
        <f>VLOOKUP(B202,'PDM NB Portfolio Online'!E:V,17,0)</f>
        <v>Chuang Chuang1 Cui</v>
      </c>
      <c r="I202" s="23">
        <f>VLOOKUP(B202,'PDM NB Portfolio Online'!E:V,18,0)</f>
        <v>44196</v>
      </c>
      <c r="J202" s="45" t="str">
        <f t="shared" si="4"/>
        <v>20QQCTO1WW</v>
      </c>
      <c r="K202" s="47" t="s">
        <v>2650</v>
      </c>
      <c r="L202" s="45" t="s">
        <v>2947</v>
      </c>
    </row>
    <row r="203" spans="1:12">
      <c r="A203" s="85" t="s">
        <v>860</v>
      </c>
      <c r="B203" s="85" t="s">
        <v>861</v>
      </c>
      <c r="C203" s="85" t="s">
        <v>2342</v>
      </c>
      <c r="D203" s="45" t="s">
        <v>2861</v>
      </c>
      <c r="E203" s="85" t="s">
        <v>330</v>
      </c>
      <c r="F203" s="86">
        <f>VLOOKUP(A203,'PDM NB Portfolio Online'!D:N,11,0)</f>
        <v>43669</v>
      </c>
      <c r="G203" s="85" t="s">
        <v>333</v>
      </c>
      <c r="H203" s="85" t="str">
        <f>VLOOKUP(B203,'PDM NB Portfolio Online'!E:V,17,0)</f>
        <v>Chuang Chuang1 Cui</v>
      </c>
      <c r="I203" s="23">
        <f>VLOOKUP(B203,'PDM NB Portfolio Online'!E:V,18,0)</f>
        <v>44196</v>
      </c>
      <c r="J203" s="45" t="str">
        <f t="shared" si="4"/>
        <v>20QNCTO1WW</v>
      </c>
      <c r="K203" s="47" t="s">
        <v>2650</v>
      </c>
      <c r="L203" s="45" t="s">
        <v>2947</v>
      </c>
    </row>
    <row r="204" spans="1:12">
      <c r="A204" s="85" t="s">
        <v>869</v>
      </c>
      <c r="B204" s="85" t="s">
        <v>870</v>
      </c>
      <c r="C204" s="85" t="s">
        <v>2343</v>
      </c>
      <c r="D204" s="45" t="s">
        <v>2848</v>
      </c>
      <c r="E204" s="85" t="s">
        <v>330</v>
      </c>
      <c r="F204" s="86">
        <f>VLOOKUP(A204,'PDM NB Portfolio Online'!D:N,11,0)</f>
        <v>43671</v>
      </c>
      <c r="G204" s="85" t="s">
        <v>333</v>
      </c>
      <c r="H204" s="85" t="str">
        <f>VLOOKUP(B204,'PDM NB Portfolio Online'!E:V,17,0)</f>
        <v>Peng Peng11 Zhang</v>
      </c>
      <c r="I204" s="23">
        <f>VLOOKUP(B204,'PDM NB Portfolio Online'!E:V,18,0)</f>
        <v>44196</v>
      </c>
      <c r="J204" s="45" t="str">
        <f t="shared" si="4"/>
        <v>20QHCTO1WW</v>
      </c>
      <c r="K204" s="47" t="s">
        <v>2650</v>
      </c>
      <c r="L204" s="45" t="s">
        <v>2950</v>
      </c>
    </row>
    <row r="205" spans="1:12">
      <c r="A205" s="85" t="s">
        <v>869</v>
      </c>
      <c r="B205" s="85" t="s">
        <v>870</v>
      </c>
      <c r="C205" s="85" t="s">
        <v>2344</v>
      </c>
      <c r="D205" s="45" t="s">
        <v>2848</v>
      </c>
      <c r="E205" s="85" t="s">
        <v>330</v>
      </c>
      <c r="F205" s="86">
        <f>VLOOKUP(A205,'PDM NB Portfolio Online'!D:N,11,0)</f>
        <v>43671</v>
      </c>
      <c r="G205" s="85" t="s">
        <v>333</v>
      </c>
      <c r="H205" s="85" t="str">
        <f>VLOOKUP(B205,'PDM NB Portfolio Online'!E:V,17,0)</f>
        <v>Peng Peng11 Zhang</v>
      </c>
      <c r="I205" s="23">
        <f>VLOOKUP(B205,'PDM NB Portfolio Online'!E:V,18,0)</f>
        <v>44196</v>
      </c>
      <c r="J205" s="45" t="str">
        <f t="shared" si="4"/>
        <v>20Q9CTO1WW</v>
      </c>
      <c r="K205" s="47" t="s">
        <v>2650</v>
      </c>
      <c r="L205" s="45" t="s">
        <v>2950</v>
      </c>
    </row>
    <row r="206" spans="1:12">
      <c r="A206" s="85" t="s">
        <v>875</v>
      </c>
      <c r="B206" s="85" t="s">
        <v>876</v>
      </c>
      <c r="C206" s="85" t="s">
        <v>2345</v>
      </c>
      <c r="D206" s="45" t="s">
        <v>2862</v>
      </c>
      <c r="E206" s="85" t="s">
        <v>330</v>
      </c>
      <c r="F206" s="86">
        <f>VLOOKUP(A206,'PDM NB Portfolio Online'!D:N,11,0)</f>
        <v>43690</v>
      </c>
      <c r="G206" s="85" t="s">
        <v>333</v>
      </c>
      <c r="H206" s="85" t="str">
        <f>VLOOKUP(B206,'PDM NB Portfolio Online'!E:V,17,0)</f>
        <v>Vera Ye2 Bai</v>
      </c>
      <c r="I206" s="23">
        <f>VLOOKUP(B206,'PDM NB Portfolio Online'!E:V,18,0)</f>
        <v>44196</v>
      </c>
      <c r="J206" s="45" t="str">
        <f t="shared" si="4"/>
        <v>20QSCTO1WW</v>
      </c>
      <c r="K206" s="47" t="s">
        <v>2650</v>
      </c>
      <c r="L206" s="45" t="s">
        <v>2947</v>
      </c>
    </row>
    <row r="207" spans="1:12">
      <c r="A207" s="85" t="s">
        <v>875</v>
      </c>
      <c r="B207" s="85" t="s">
        <v>876</v>
      </c>
      <c r="C207" s="85" t="s">
        <v>2346</v>
      </c>
      <c r="D207" s="45" t="s">
        <v>2862</v>
      </c>
      <c r="E207" s="85" t="s">
        <v>330</v>
      </c>
      <c r="F207" s="86">
        <f>VLOOKUP(A207,'PDM NB Portfolio Online'!D:N,11,0)</f>
        <v>43690</v>
      </c>
      <c r="G207" s="85" t="s">
        <v>333</v>
      </c>
      <c r="H207" s="85" t="str">
        <f>VLOOKUP(B207,'PDM NB Portfolio Online'!E:V,17,0)</f>
        <v>Vera Ye2 Bai</v>
      </c>
      <c r="I207" s="23">
        <f>VLOOKUP(B207,'PDM NB Portfolio Online'!E:V,18,0)</f>
        <v>44196</v>
      </c>
      <c r="J207" s="45" t="str">
        <f t="shared" si="4"/>
        <v>20QRCTO1WW</v>
      </c>
      <c r="K207" s="47" t="s">
        <v>2650</v>
      </c>
      <c r="L207" s="45" t="s">
        <v>2947</v>
      </c>
    </row>
    <row r="208" spans="1:12" ht="45">
      <c r="A208" s="85" t="s">
        <v>827</v>
      </c>
      <c r="B208" s="85" t="s">
        <v>953</v>
      </c>
      <c r="C208" s="85" t="s">
        <v>2347</v>
      </c>
      <c r="D208" s="45" t="s">
        <v>2859</v>
      </c>
      <c r="E208" s="85" t="s">
        <v>330</v>
      </c>
      <c r="F208" s="86">
        <f>VLOOKUP(A208,'PDM NB Portfolio Online'!D:N,11,0)</f>
        <v>43634</v>
      </c>
      <c r="G208" s="85" t="s">
        <v>333</v>
      </c>
      <c r="H208" s="85" t="str">
        <f>VLOOKUP(B208,'PDM NB Portfolio Online'!E:V,17,0)</f>
        <v>Peng Peng11 Zhang</v>
      </c>
      <c r="I208" s="23">
        <f>VLOOKUP(B208,'PDM NB Portfolio Online'!E:V,18,0)</f>
        <v>44196</v>
      </c>
      <c r="J208" s="45" t="str">
        <f t="shared" si="4"/>
        <v>20R1CTO1WW</v>
      </c>
      <c r="K208" s="47" t="s">
        <v>2650</v>
      </c>
      <c r="L208" s="45" t="s">
        <v>2944</v>
      </c>
    </row>
    <row r="209" spans="1:12" ht="45">
      <c r="A209" s="85" t="s">
        <v>827</v>
      </c>
      <c r="B209" s="85" t="s">
        <v>953</v>
      </c>
      <c r="C209" s="85" t="s">
        <v>3725</v>
      </c>
      <c r="D209" s="45" t="s">
        <v>2859</v>
      </c>
      <c r="E209" s="85" t="s">
        <v>330</v>
      </c>
      <c r="F209" s="86">
        <f>VLOOKUP(A209,'PDM NB Portfolio Online'!D:N,11,0)</f>
        <v>43634</v>
      </c>
      <c r="G209" s="85" t="s">
        <v>333</v>
      </c>
      <c r="H209" s="85" t="str">
        <f>VLOOKUP(B209,'PDM NB Portfolio Online'!E:V,17,0)</f>
        <v>Peng Peng11 Zhang</v>
      </c>
      <c r="I209" s="23">
        <f>VLOOKUP(B209,'PDM NB Portfolio Online'!E:V,18,0)</f>
        <v>44196</v>
      </c>
      <c r="J209" s="45" t="str">
        <f t="shared" ref="J209:J272" si="5">C209&amp;K209</f>
        <v>20R2CTO1WW</v>
      </c>
      <c r="K209" s="47" t="s">
        <v>2650</v>
      </c>
      <c r="L209" s="45" t="s">
        <v>2944</v>
      </c>
    </row>
    <row r="210" spans="1:12" ht="45">
      <c r="A210" s="85" t="s">
        <v>830</v>
      </c>
      <c r="B210" s="85" t="s">
        <v>955</v>
      </c>
      <c r="C210" s="85" t="s">
        <v>2371</v>
      </c>
      <c r="D210" s="45" t="s">
        <v>2860</v>
      </c>
      <c r="E210" s="85" t="s">
        <v>330</v>
      </c>
      <c r="F210" s="86">
        <f>VLOOKUP(A210,'PDM NB Portfolio Online'!D:N,11,0)</f>
        <v>43634</v>
      </c>
      <c r="G210" s="85" t="s">
        <v>333</v>
      </c>
      <c r="H210" s="85" t="str">
        <f>VLOOKUP(B210,'PDM NB Portfolio Online'!E:V,17,0)</f>
        <v>Zeying ZY7 Song</v>
      </c>
      <c r="I210" s="23">
        <f>VLOOKUP(B210,'PDM NB Portfolio Online'!E:V,18,0)</f>
        <v>44196</v>
      </c>
      <c r="J210" s="45" t="str">
        <f t="shared" si="5"/>
        <v>20SACTO1WW</v>
      </c>
      <c r="K210" s="47" t="s">
        <v>2650</v>
      </c>
      <c r="L210" s="45" t="s">
        <v>2944</v>
      </c>
    </row>
    <row r="211" spans="1:12" ht="45">
      <c r="A211" s="85" t="s">
        <v>830</v>
      </c>
      <c r="B211" s="85" t="s">
        <v>955</v>
      </c>
      <c r="C211" s="85" t="s">
        <v>2372</v>
      </c>
      <c r="D211" s="45" t="s">
        <v>2860</v>
      </c>
      <c r="E211" s="85" t="s">
        <v>330</v>
      </c>
      <c r="F211" s="86">
        <f>VLOOKUP(A211,'PDM NB Portfolio Online'!D:N,11,0)</f>
        <v>43634</v>
      </c>
      <c r="G211" s="85" t="s">
        <v>333</v>
      </c>
      <c r="H211" s="85" t="str">
        <f>VLOOKUP(B211,'PDM NB Portfolio Online'!E:V,17,0)</f>
        <v>Zeying ZY7 Song</v>
      </c>
      <c r="I211" s="23">
        <f>VLOOKUP(B211,'PDM NB Portfolio Online'!E:V,18,0)</f>
        <v>44196</v>
      </c>
      <c r="J211" s="45" t="str">
        <f t="shared" si="5"/>
        <v>20SBCTO1WW</v>
      </c>
      <c r="K211" s="47" t="s">
        <v>2650</v>
      </c>
      <c r="L211" s="45" t="s">
        <v>2944</v>
      </c>
    </row>
    <row r="212" spans="1:12">
      <c r="A212" s="85" t="s">
        <v>973</v>
      </c>
      <c r="B212" s="85" t="s">
        <v>976</v>
      </c>
      <c r="C212" s="85" t="s">
        <v>977</v>
      </c>
      <c r="D212" s="45" t="s">
        <v>2838</v>
      </c>
      <c r="E212" s="85" t="s">
        <v>330</v>
      </c>
      <c r="F212" s="86">
        <f>VLOOKUP(A212,'PDM NB Portfolio Online'!D:N,11,0)</f>
        <v>43766</v>
      </c>
      <c r="G212" s="85" t="s">
        <v>349</v>
      </c>
      <c r="H212" s="85" t="str">
        <f>VLOOKUP(B212,'PDM NB Portfolio Online'!E:V,17,0)</f>
        <v>Peng Peng11 Zhang</v>
      </c>
      <c r="I212" s="23">
        <f>VLOOKUP(B212,'PDM NB Portfolio Online'!E:V,18,0)</f>
        <v>44561</v>
      </c>
      <c r="J212" s="45" t="str">
        <f t="shared" si="5"/>
        <v>20R7CTO1WW</v>
      </c>
      <c r="K212" s="47" t="s">
        <v>2650</v>
      </c>
      <c r="L212" s="45" t="s">
        <v>2941</v>
      </c>
    </row>
    <row r="213" spans="1:12">
      <c r="A213" s="85" t="s">
        <v>973</v>
      </c>
      <c r="B213" s="85" t="s">
        <v>974</v>
      </c>
      <c r="C213" s="85" t="s">
        <v>2373</v>
      </c>
      <c r="D213" s="45" t="s">
        <v>2839</v>
      </c>
      <c r="E213" s="85" t="s">
        <v>330</v>
      </c>
      <c r="F213" s="86">
        <f>VLOOKUP(A213,'PDM NB Portfolio Online'!D:N,11,0)</f>
        <v>43766</v>
      </c>
      <c r="G213" s="85" t="s">
        <v>333</v>
      </c>
      <c r="H213" s="85" t="str">
        <f>VLOOKUP(B213,'PDM NB Portfolio Online'!E:V,17,0)</f>
        <v>Siyu SY5 Feng</v>
      </c>
      <c r="I213" s="23">
        <f>VLOOKUP(B213,'PDM NB Portfolio Online'!E:V,18,0)</f>
        <v>44561</v>
      </c>
      <c r="J213" s="45" t="str">
        <f t="shared" si="5"/>
        <v>20R3CTO1WW</v>
      </c>
      <c r="K213" s="47" t="s">
        <v>2650</v>
      </c>
      <c r="L213" s="45" t="s">
        <v>2951</v>
      </c>
    </row>
    <row r="214" spans="1:12">
      <c r="A214" s="85" t="s">
        <v>973</v>
      </c>
      <c r="B214" s="85" t="s">
        <v>974</v>
      </c>
      <c r="C214" s="85" t="s">
        <v>2374</v>
      </c>
      <c r="D214" s="45" t="s">
        <v>2839</v>
      </c>
      <c r="E214" s="85" t="s">
        <v>330</v>
      </c>
      <c r="F214" s="86">
        <f>VLOOKUP(A214,'PDM NB Portfolio Online'!D:N,11,0)</f>
        <v>43766</v>
      </c>
      <c r="G214" s="85" t="s">
        <v>333</v>
      </c>
      <c r="H214" s="85" t="str">
        <f>VLOOKUP(B214,'PDM NB Portfolio Online'!E:V,17,0)</f>
        <v>Siyu SY5 Feng</v>
      </c>
      <c r="I214" s="23">
        <f>VLOOKUP(B214,'PDM NB Portfolio Online'!E:V,18,0)</f>
        <v>44561</v>
      </c>
      <c r="J214" s="45" t="str">
        <f t="shared" si="5"/>
        <v>20R4CTO1WW</v>
      </c>
      <c r="K214" s="47" t="s">
        <v>2650</v>
      </c>
      <c r="L214" s="45" t="s">
        <v>2951</v>
      </c>
    </row>
    <row r="215" spans="1:12">
      <c r="A215" s="85" t="s">
        <v>973</v>
      </c>
      <c r="B215" s="85" t="s">
        <v>980</v>
      </c>
      <c r="C215" s="85" t="s">
        <v>2375</v>
      </c>
      <c r="D215" s="45" t="s">
        <v>2840</v>
      </c>
      <c r="E215" s="85" t="s">
        <v>330</v>
      </c>
      <c r="F215" s="86">
        <f>VLOOKUP(A215,'PDM NB Portfolio Online'!D:N,11,0)</f>
        <v>43766</v>
      </c>
      <c r="G215" s="85" t="s">
        <v>333</v>
      </c>
      <c r="H215" s="85" t="str">
        <f>VLOOKUP(B215,'PDM NB Portfolio Online'!E:V,17,0)</f>
        <v>Vera Ye2 Bai</v>
      </c>
      <c r="I215" s="23">
        <f>VLOOKUP(B215,'PDM NB Portfolio Online'!E:V,18,0)</f>
        <v>44561</v>
      </c>
      <c r="J215" s="45" t="str">
        <f t="shared" si="5"/>
        <v>20R5CTO1WW</v>
      </c>
      <c r="K215" s="47" t="s">
        <v>2650</v>
      </c>
      <c r="L215" s="45" t="s">
        <v>2951</v>
      </c>
    </row>
    <row r="216" spans="1:12">
      <c r="A216" s="85" t="s">
        <v>973</v>
      </c>
      <c r="B216" s="85" t="s">
        <v>980</v>
      </c>
      <c r="C216" s="85" t="s">
        <v>2376</v>
      </c>
      <c r="D216" s="45" t="s">
        <v>2840</v>
      </c>
      <c r="E216" s="85" t="s">
        <v>330</v>
      </c>
      <c r="F216" s="86">
        <f>VLOOKUP(A216,'PDM NB Portfolio Online'!D:N,11,0)</f>
        <v>43766</v>
      </c>
      <c r="G216" s="85" t="s">
        <v>333</v>
      </c>
      <c r="H216" s="85" t="str">
        <f>VLOOKUP(B216,'PDM NB Portfolio Online'!E:V,17,0)</f>
        <v>Vera Ye2 Bai</v>
      </c>
      <c r="I216" s="23">
        <f>VLOOKUP(B216,'PDM NB Portfolio Online'!E:V,18,0)</f>
        <v>44561</v>
      </c>
      <c r="J216" s="45" t="str">
        <f t="shared" si="5"/>
        <v>20R6CTO1WW</v>
      </c>
      <c r="K216" s="47" t="s">
        <v>2650</v>
      </c>
      <c r="L216" s="45" t="s">
        <v>2951</v>
      </c>
    </row>
    <row r="217" spans="1:12">
      <c r="A217" s="85" t="s">
        <v>984</v>
      </c>
      <c r="B217" s="85" t="s">
        <v>985</v>
      </c>
      <c r="C217" s="85" t="s">
        <v>2377</v>
      </c>
      <c r="D217" s="45" t="s">
        <v>2848</v>
      </c>
      <c r="E217" s="85" t="s">
        <v>330</v>
      </c>
      <c r="F217" s="86">
        <f>VLOOKUP(A217,'PDM NB Portfolio Online'!D:N,11,0)</f>
        <v>43767</v>
      </c>
      <c r="G217" s="85" t="s">
        <v>333</v>
      </c>
      <c r="H217" s="85" t="str">
        <f>VLOOKUP(B217,'PDM NB Portfolio Online'!E:V,17,0)</f>
        <v>Peng Peng11 Zhang</v>
      </c>
      <c r="I217" s="23">
        <f>VLOOKUP(B217,'PDM NB Portfolio Online'!E:V,18,0)</f>
        <v>44196</v>
      </c>
      <c r="J217" s="45" t="str">
        <f t="shared" si="5"/>
        <v>20RXCTO1WW</v>
      </c>
      <c r="K217" s="47" t="s">
        <v>2650</v>
      </c>
      <c r="L217" s="45" t="s">
        <v>2950</v>
      </c>
    </row>
    <row r="218" spans="1:12">
      <c r="A218" s="85" t="s">
        <v>984</v>
      </c>
      <c r="B218" s="85" t="s">
        <v>985</v>
      </c>
      <c r="C218" s="85" t="s">
        <v>2378</v>
      </c>
      <c r="D218" s="45" t="s">
        <v>2848</v>
      </c>
      <c r="E218" s="85" t="s">
        <v>330</v>
      </c>
      <c r="F218" s="86">
        <f>VLOOKUP(A218,'PDM NB Portfolio Online'!D:N,11,0)</f>
        <v>43767</v>
      </c>
      <c r="G218" s="85" t="s">
        <v>333</v>
      </c>
      <c r="H218" s="85" t="str">
        <f>VLOOKUP(B218,'PDM NB Portfolio Online'!E:V,17,0)</f>
        <v>Peng Peng11 Zhang</v>
      </c>
      <c r="I218" s="23">
        <f>VLOOKUP(B218,'PDM NB Portfolio Online'!E:V,18,0)</f>
        <v>44196</v>
      </c>
      <c r="J218" s="45" t="str">
        <f t="shared" si="5"/>
        <v>20RYCTO1WW</v>
      </c>
      <c r="K218" s="47" t="s">
        <v>2650</v>
      </c>
      <c r="L218" s="45" t="s">
        <v>2950</v>
      </c>
    </row>
    <row r="219" spans="1:12" ht="30">
      <c r="A219" s="85" t="s">
        <v>738</v>
      </c>
      <c r="B219" s="85" t="s">
        <v>978</v>
      </c>
      <c r="C219" s="85" t="s">
        <v>2379</v>
      </c>
      <c r="D219" s="45" t="s">
        <v>2851</v>
      </c>
      <c r="E219" s="85" t="s">
        <v>330</v>
      </c>
      <c r="F219" s="86">
        <f>VLOOKUP(A219,'PDM NB Portfolio Online'!D:N,11,0)</f>
        <v>43543</v>
      </c>
      <c r="G219" s="85" t="s">
        <v>333</v>
      </c>
      <c r="H219" s="85" t="str">
        <f>VLOOKUP(B219,'PDM NB Portfolio Online'!E:V,17,0)</f>
        <v>Zeying ZY7 Song</v>
      </c>
      <c r="I219" s="23">
        <f>VLOOKUP(B219,'PDM NB Portfolio Online'!E:V,18,0)</f>
        <v>44196</v>
      </c>
      <c r="J219" s="45" t="str">
        <f t="shared" si="5"/>
        <v>20SCCTO1WW</v>
      </c>
      <c r="K219" s="47" t="s">
        <v>2650</v>
      </c>
      <c r="L219" s="45" t="s">
        <v>2944</v>
      </c>
    </row>
    <row r="220" spans="1:12" ht="30">
      <c r="A220" s="85" t="s">
        <v>738</v>
      </c>
      <c r="B220" s="85" t="s">
        <v>978</v>
      </c>
      <c r="C220" s="85" t="s">
        <v>2380</v>
      </c>
      <c r="D220" s="45" t="s">
        <v>2851</v>
      </c>
      <c r="E220" s="85" t="s">
        <v>330</v>
      </c>
      <c r="F220" s="86">
        <f>VLOOKUP(A220,'PDM NB Portfolio Online'!D:N,11,0)</f>
        <v>43543</v>
      </c>
      <c r="G220" s="85" t="s">
        <v>333</v>
      </c>
      <c r="H220" s="85" t="str">
        <f>VLOOKUP(B220,'PDM NB Portfolio Online'!E:V,17,0)</f>
        <v>Zeying ZY7 Song</v>
      </c>
      <c r="I220" s="23">
        <f>VLOOKUP(B220,'PDM NB Portfolio Online'!E:V,18,0)</f>
        <v>44196</v>
      </c>
      <c r="J220" s="45" t="str">
        <f t="shared" si="5"/>
        <v>20SDCTO1WW</v>
      </c>
      <c r="K220" s="47" t="s">
        <v>2650</v>
      </c>
      <c r="L220" s="45" t="s">
        <v>2944</v>
      </c>
    </row>
    <row r="221" spans="1:12" ht="30">
      <c r="A221" s="85" t="s">
        <v>1047</v>
      </c>
      <c r="B221" s="85" t="s">
        <v>2243</v>
      </c>
      <c r="C221" s="85" t="s">
        <v>2381</v>
      </c>
      <c r="D221" s="45" t="s">
        <v>2607</v>
      </c>
      <c r="E221" s="85" t="s">
        <v>330</v>
      </c>
      <c r="F221" s="86">
        <f>VLOOKUP(A221,'PDM NB Portfolio Online'!D:N,11,0)</f>
        <v>43893</v>
      </c>
      <c r="G221" s="85" t="s">
        <v>333</v>
      </c>
      <c r="H221" s="85" t="str">
        <f>VLOOKUP(B221,'PDM NB Portfolio Online'!E:V,17,0)</f>
        <v>Zeying ZY7 Song</v>
      </c>
      <c r="I221" s="23">
        <f>VLOOKUP(B221,'PDM NB Portfolio Online'!E:V,18,0)</f>
        <v>44742</v>
      </c>
      <c r="J221" s="45" t="str">
        <f t="shared" si="5"/>
        <v>20SECTO1WW</v>
      </c>
      <c r="K221" s="47" t="s">
        <v>2650</v>
      </c>
      <c r="L221" s="45" t="s">
        <v>2952</v>
      </c>
    </row>
    <row r="222" spans="1:12" ht="30">
      <c r="A222" s="85" t="s">
        <v>1047</v>
      </c>
      <c r="B222" s="85" t="s">
        <v>2243</v>
      </c>
      <c r="C222" s="85" t="s">
        <v>2382</v>
      </c>
      <c r="D222" s="45" t="s">
        <v>2607</v>
      </c>
      <c r="E222" s="85" t="s">
        <v>330</v>
      </c>
      <c r="F222" s="86">
        <f>VLOOKUP(A222,'PDM NB Portfolio Online'!D:N,11,0)</f>
        <v>43893</v>
      </c>
      <c r="G222" s="85" t="s">
        <v>333</v>
      </c>
      <c r="H222" s="85" t="str">
        <f>VLOOKUP(B222,'PDM NB Portfolio Online'!E:V,17,0)</f>
        <v>Zeying ZY7 Song</v>
      </c>
      <c r="I222" s="23">
        <f>VLOOKUP(B222,'PDM NB Portfolio Online'!E:V,18,0)</f>
        <v>44742</v>
      </c>
      <c r="J222" s="45" t="str">
        <f t="shared" si="5"/>
        <v>20SFCTO1WW</v>
      </c>
      <c r="K222" s="47" t="s">
        <v>2650</v>
      </c>
      <c r="L222" s="45" t="s">
        <v>2952</v>
      </c>
    </row>
    <row r="223" spans="1:12" ht="45">
      <c r="A223" s="85" t="s">
        <v>1936</v>
      </c>
      <c r="B223" s="85" t="s">
        <v>1934</v>
      </c>
      <c r="C223" s="85" t="s">
        <v>2383</v>
      </c>
      <c r="D223" s="45" t="s">
        <v>2608</v>
      </c>
      <c r="E223" s="85" t="s">
        <v>330</v>
      </c>
      <c r="F223" s="86">
        <f>VLOOKUP(A223,'PDM NB Portfolio Online'!D:N,11,0)</f>
        <v>43906</v>
      </c>
      <c r="G223" s="85" t="s">
        <v>333</v>
      </c>
      <c r="H223" s="85" t="str">
        <f>VLOOKUP(B223,'PDM NB Portfolio Online'!E:V,17,0)</f>
        <v>Cathy SQ1 Wan</v>
      </c>
      <c r="I223" s="23">
        <f>VLOOKUP(B223,'PDM NB Portfolio Online'!E:V,18,0)</f>
        <v>44561</v>
      </c>
      <c r="J223" s="45" t="str">
        <f t="shared" si="5"/>
        <v>82AMCTO1WW</v>
      </c>
      <c r="K223" s="47" t="s">
        <v>2650</v>
      </c>
      <c r="L223" s="45" t="s">
        <v>2953</v>
      </c>
    </row>
    <row r="224" spans="1:12" ht="45">
      <c r="A224" s="85" t="s">
        <v>1936</v>
      </c>
      <c r="B224" s="85" t="s">
        <v>1934</v>
      </c>
      <c r="C224" s="85" t="s">
        <v>2384</v>
      </c>
      <c r="D224" s="45" t="s">
        <v>2608</v>
      </c>
      <c r="E224" s="85" t="s">
        <v>330</v>
      </c>
      <c r="F224" s="86">
        <f>VLOOKUP(A224,'PDM NB Portfolio Online'!D:N,11,0)</f>
        <v>43906</v>
      </c>
      <c r="G224" s="85" t="s">
        <v>333</v>
      </c>
      <c r="H224" s="85" t="str">
        <f>VLOOKUP(B224,'PDM NB Portfolio Online'!E:V,17,0)</f>
        <v>Cathy SQ1 Wan</v>
      </c>
      <c r="I224" s="23">
        <f>VLOOKUP(B224,'PDM NB Portfolio Online'!E:V,18,0)</f>
        <v>44561</v>
      </c>
      <c r="J224" s="45" t="str">
        <f t="shared" si="5"/>
        <v>82AQCTO1WW</v>
      </c>
      <c r="K224" s="47" t="s">
        <v>2650</v>
      </c>
      <c r="L224" s="45" t="s">
        <v>2953</v>
      </c>
    </row>
    <row r="225" spans="1:12">
      <c r="A225" s="85" t="s">
        <v>1113</v>
      </c>
      <c r="B225" s="85" t="s">
        <v>2635</v>
      </c>
      <c r="C225" s="85" t="s">
        <v>2385</v>
      </c>
      <c r="D225" s="45" t="s">
        <v>2609</v>
      </c>
      <c r="E225" s="85" t="s">
        <v>330</v>
      </c>
      <c r="F225" s="86">
        <f>VLOOKUP(A225,'PDM NB Portfolio Online'!D:N,11,0)</f>
        <v>43949</v>
      </c>
      <c r="G225" s="85" t="s">
        <v>1081</v>
      </c>
      <c r="H225" s="85" t="str">
        <f>VLOOKUP(B225,'PDM NB Portfolio Online'!E:V,17,0)</f>
        <v>Peng Peng11 Zhang</v>
      </c>
      <c r="I225" s="23">
        <f>VLOOKUP(B225,'PDM NB Portfolio Online'!E:V,18,0)</f>
        <v>44561</v>
      </c>
      <c r="J225" s="45" t="str">
        <f t="shared" si="5"/>
        <v>20U9CTO1WW</v>
      </c>
      <c r="K225" s="47" t="s">
        <v>2650</v>
      </c>
      <c r="L225" s="45" t="s">
        <v>2954</v>
      </c>
    </row>
    <row r="226" spans="1:12">
      <c r="A226" s="85" t="s">
        <v>1113</v>
      </c>
      <c r="B226" s="85" t="s">
        <v>2635</v>
      </c>
      <c r="C226" s="85" t="s">
        <v>2386</v>
      </c>
      <c r="D226" s="45" t="s">
        <v>2609</v>
      </c>
      <c r="E226" s="85" t="s">
        <v>330</v>
      </c>
      <c r="F226" s="86">
        <f>VLOOKUP(A226,'PDM NB Portfolio Online'!D:N,11,0)</f>
        <v>43949</v>
      </c>
      <c r="G226" s="85" t="s">
        <v>1081</v>
      </c>
      <c r="H226" s="85" t="str">
        <f>VLOOKUP(B226,'PDM NB Portfolio Online'!E:V,17,0)</f>
        <v>Peng Peng11 Zhang</v>
      </c>
      <c r="I226" s="23">
        <f>VLOOKUP(B226,'PDM NB Portfolio Online'!E:V,18,0)</f>
        <v>44561</v>
      </c>
      <c r="J226" s="45" t="str">
        <f t="shared" si="5"/>
        <v>20UACTO1WW</v>
      </c>
      <c r="K226" s="47" t="s">
        <v>2650</v>
      </c>
      <c r="L226" s="45" t="s">
        <v>2954</v>
      </c>
    </row>
    <row r="227" spans="1:12">
      <c r="A227" s="85" t="s">
        <v>1117</v>
      </c>
      <c r="B227" s="85" t="s">
        <v>2636</v>
      </c>
      <c r="C227" s="85" t="s">
        <v>2387</v>
      </c>
      <c r="D227" s="45" t="s">
        <v>2610</v>
      </c>
      <c r="E227" s="85" t="s">
        <v>330</v>
      </c>
      <c r="F227" s="86">
        <f>VLOOKUP(A227,'PDM NB Portfolio Online'!D:N,11,0)</f>
        <v>43949</v>
      </c>
      <c r="G227" s="85" t="s">
        <v>1081</v>
      </c>
      <c r="H227" s="85" t="str">
        <f>VLOOKUP(B227,'PDM NB Portfolio Online'!E:V,17,0)</f>
        <v>Zeying ZY7 Song</v>
      </c>
      <c r="I227" s="23">
        <f>VLOOKUP(B227,'PDM NB Portfolio Online'!E:V,18,0)</f>
        <v>44561</v>
      </c>
      <c r="J227" s="45" t="str">
        <f t="shared" si="5"/>
        <v>20UBCTO1WW</v>
      </c>
      <c r="K227" s="47" t="s">
        <v>2650</v>
      </c>
      <c r="L227" s="45" t="s">
        <v>2954</v>
      </c>
    </row>
    <row r="228" spans="1:12">
      <c r="A228" s="85" t="s">
        <v>1117</v>
      </c>
      <c r="B228" s="85" t="s">
        <v>2636</v>
      </c>
      <c r="C228" s="85" t="s">
        <v>2787</v>
      </c>
      <c r="D228" s="45" t="s">
        <v>2610</v>
      </c>
      <c r="E228" s="85" t="s">
        <v>330</v>
      </c>
      <c r="F228" s="86">
        <f>VLOOKUP(A228,'PDM NB Portfolio Online'!D:N,11,0)</f>
        <v>43949</v>
      </c>
      <c r="G228" s="85" t="s">
        <v>1081</v>
      </c>
      <c r="H228" s="85" t="str">
        <f>VLOOKUP(B228,'PDM NB Portfolio Online'!E:V,17,0)</f>
        <v>Zeying ZY7 Song</v>
      </c>
      <c r="I228" s="23">
        <f>VLOOKUP(B228,'PDM NB Portfolio Online'!E:V,18,0)</f>
        <v>44561</v>
      </c>
      <c r="J228" s="45" t="str">
        <f t="shared" si="5"/>
        <v>20UCCTO1WW</v>
      </c>
      <c r="K228" s="47" t="s">
        <v>2650</v>
      </c>
      <c r="L228" s="45" t="s">
        <v>2954</v>
      </c>
    </row>
    <row r="229" spans="1:12">
      <c r="A229" s="85" t="s">
        <v>1131</v>
      </c>
      <c r="B229" s="85" t="s">
        <v>2132</v>
      </c>
      <c r="C229" s="85" t="s">
        <v>2388</v>
      </c>
      <c r="D229" s="45" t="s">
        <v>2611</v>
      </c>
      <c r="E229" s="85" t="s">
        <v>330</v>
      </c>
      <c r="F229" s="86">
        <f>VLOOKUP(A229,'PDM NB Portfolio Online'!D:N,11,0)</f>
        <v>43956</v>
      </c>
      <c r="G229" s="85" t="s">
        <v>333</v>
      </c>
      <c r="H229" s="85" t="str">
        <f>VLOOKUP(B229,'PDM NB Portfolio Online'!E:V,17,0)</f>
        <v>Siyu SY5 Feng</v>
      </c>
      <c r="I229" s="23" t="str">
        <f>VLOOKUP(B229,'PDM NB Portfolio Online'!E:V,18,0)</f>
        <v>2021/12/31</v>
      </c>
      <c r="J229" s="45" t="str">
        <f t="shared" si="5"/>
        <v>20SXCTO1WW</v>
      </c>
      <c r="K229" s="47" t="s">
        <v>2650</v>
      </c>
      <c r="L229" s="45" t="s">
        <v>2955</v>
      </c>
    </row>
    <row r="230" spans="1:12">
      <c r="A230" s="85" t="s">
        <v>1131</v>
      </c>
      <c r="B230" s="85" t="s">
        <v>2132</v>
      </c>
      <c r="C230" s="85" t="s">
        <v>2389</v>
      </c>
      <c r="D230" s="45" t="s">
        <v>2611</v>
      </c>
      <c r="E230" s="85" t="s">
        <v>330</v>
      </c>
      <c r="F230" s="86">
        <f>VLOOKUP(A230,'PDM NB Portfolio Online'!D:N,11,0)</f>
        <v>43956</v>
      </c>
      <c r="G230" s="85" t="s">
        <v>333</v>
      </c>
      <c r="H230" s="85" t="str">
        <f>VLOOKUP(B230,'PDM NB Portfolio Online'!E:V,17,0)</f>
        <v>Siyu SY5 Feng</v>
      </c>
      <c r="I230" s="23" t="str">
        <f>VLOOKUP(B230,'PDM NB Portfolio Online'!E:V,18,0)</f>
        <v>2021/12/31</v>
      </c>
      <c r="J230" s="45" t="str">
        <f t="shared" si="5"/>
        <v>20SYCTO1WW</v>
      </c>
      <c r="K230" s="47" t="s">
        <v>2650</v>
      </c>
      <c r="L230" s="45" t="s">
        <v>2955</v>
      </c>
    </row>
    <row r="231" spans="1:12">
      <c r="A231" s="85" t="s">
        <v>2051</v>
      </c>
      <c r="B231" s="85" t="s">
        <v>2244</v>
      </c>
      <c r="C231" s="85" t="s">
        <v>2390</v>
      </c>
      <c r="D231" s="45" t="s">
        <v>2612</v>
      </c>
      <c r="E231" s="85" t="s">
        <v>330</v>
      </c>
      <c r="F231" s="86">
        <f>VLOOKUP(A231,'PDM NB Portfolio Online'!D:N,11,0)</f>
        <v>43956</v>
      </c>
      <c r="G231" s="85" t="s">
        <v>333</v>
      </c>
      <c r="H231" s="85" t="str">
        <f>VLOOKUP(B231,'PDM NB Portfolio Online'!E:V,17,0)</f>
        <v>Peng Peng11 Zhang</v>
      </c>
      <c r="I231" s="23">
        <f>VLOOKUP(B231,'PDM NB Portfolio Online'!E:V,18,0)</f>
        <v>44561</v>
      </c>
      <c r="J231" s="45" t="str">
        <f t="shared" si="5"/>
        <v>20S0CTO1WW</v>
      </c>
      <c r="K231" s="47" t="s">
        <v>2650</v>
      </c>
      <c r="L231" s="45" t="s">
        <v>2956</v>
      </c>
    </row>
    <row r="232" spans="1:12">
      <c r="A232" s="85" t="s">
        <v>2051</v>
      </c>
      <c r="B232" s="85" t="s">
        <v>2244</v>
      </c>
      <c r="C232" s="85" t="s">
        <v>2391</v>
      </c>
      <c r="D232" s="45" t="s">
        <v>2612</v>
      </c>
      <c r="E232" s="85" t="s">
        <v>330</v>
      </c>
      <c r="F232" s="86">
        <f>VLOOKUP(A232,'PDM NB Portfolio Online'!D:N,11,0)</f>
        <v>43956</v>
      </c>
      <c r="G232" s="85" t="s">
        <v>333</v>
      </c>
      <c r="H232" s="85" t="str">
        <f>VLOOKUP(B232,'PDM NB Portfolio Online'!E:V,17,0)</f>
        <v>Peng Peng11 Zhang</v>
      </c>
      <c r="I232" s="23">
        <f>VLOOKUP(B232,'PDM NB Portfolio Online'!E:V,18,0)</f>
        <v>44561</v>
      </c>
      <c r="J232" s="45" t="str">
        <f t="shared" si="5"/>
        <v>20S1CTO1WW</v>
      </c>
      <c r="K232" s="47" t="s">
        <v>2650</v>
      </c>
      <c r="L232" s="45" t="s">
        <v>2956</v>
      </c>
    </row>
    <row r="233" spans="1:12">
      <c r="A233" s="85" t="s">
        <v>2052</v>
      </c>
      <c r="B233" s="85" t="s">
        <v>2244</v>
      </c>
      <c r="C233" s="85" t="s">
        <v>2392</v>
      </c>
      <c r="D233" s="45" t="s">
        <v>2612</v>
      </c>
      <c r="E233" s="85" t="s">
        <v>330</v>
      </c>
      <c r="F233" s="86">
        <f>VLOOKUP(A233,'PDM NB Portfolio Online'!D:N,11,0)</f>
        <v>43956</v>
      </c>
      <c r="G233" s="85" t="s">
        <v>333</v>
      </c>
      <c r="H233" s="85" t="str">
        <f>VLOOKUP(B233,'PDM NB Portfolio Online'!E:V,17,0)</f>
        <v>Peng Peng11 Zhang</v>
      </c>
      <c r="I233" s="23">
        <f>VLOOKUP(B233,'PDM NB Portfolio Online'!E:V,18,0)</f>
        <v>44561</v>
      </c>
      <c r="J233" s="45" t="str">
        <f t="shared" si="5"/>
        <v>20S2CTO1WW</v>
      </c>
      <c r="K233" s="47" t="s">
        <v>2650</v>
      </c>
      <c r="L233" s="45" t="s">
        <v>2956</v>
      </c>
    </row>
    <row r="234" spans="1:12">
      <c r="A234" s="85" t="s">
        <v>2052</v>
      </c>
      <c r="B234" s="85" t="s">
        <v>2244</v>
      </c>
      <c r="C234" s="85" t="s">
        <v>2393</v>
      </c>
      <c r="D234" s="45" t="s">
        <v>2612</v>
      </c>
      <c r="E234" s="85" t="s">
        <v>330</v>
      </c>
      <c r="F234" s="86">
        <f>VLOOKUP(A234,'PDM NB Portfolio Online'!D:N,11,0)</f>
        <v>43956</v>
      </c>
      <c r="G234" s="85" t="s">
        <v>333</v>
      </c>
      <c r="H234" s="85" t="str">
        <f>VLOOKUP(B234,'PDM NB Portfolio Online'!E:V,17,0)</f>
        <v>Peng Peng11 Zhang</v>
      </c>
      <c r="I234" s="23">
        <f>VLOOKUP(B234,'PDM NB Portfolio Online'!E:V,18,0)</f>
        <v>44561</v>
      </c>
      <c r="J234" s="45" t="str">
        <f t="shared" si="5"/>
        <v>20S3CTO1WW</v>
      </c>
      <c r="K234" s="47" t="s">
        <v>2650</v>
      </c>
      <c r="L234" s="45" t="s">
        <v>2956</v>
      </c>
    </row>
    <row r="235" spans="1:12">
      <c r="A235" s="85" t="s">
        <v>2041</v>
      </c>
      <c r="B235" s="85" t="s">
        <v>2245</v>
      </c>
      <c r="C235" s="85" t="s">
        <v>2394</v>
      </c>
      <c r="D235" s="45" t="s">
        <v>2613</v>
      </c>
      <c r="E235" s="85" t="s">
        <v>330</v>
      </c>
      <c r="F235" s="86">
        <f>VLOOKUP(A235,'PDM NB Portfolio Online'!D:N,11,0)</f>
        <v>43956</v>
      </c>
      <c r="G235" s="85" t="s">
        <v>333</v>
      </c>
      <c r="H235" s="85" t="str">
        <f>VLOOKUP(B235,'PDM NB Portfolio Online'!E:V,17,0)</f>
        <v>Guangsheng GS5 Xu</v>
      </c>
      <c r="I235" s="23">
        <f>VLOOKUP(B235,'PDM NB Portfolio Online'!E:V,18,0)</f>
        <v>44561</v>
      </c>
      <c r="J235" s="45" t="str">
        <f t="shared" si="5"/>
        <v>20S4CTO1WW</v>
      </c>
      <c r="K235" s="47" t="s">
        <v>2650</v>
      </c>
      <c r="L235" s="45" t="s">
        <v>2957</v>
      </c>
    </row>
    <row r="236" spans="1:12">
      <c r="A236" s="85" t="s">
        <v>2041</v>
      </c>
      <c r="B236" s="85" t="s">
        <v>2245</v>
      </c>
      <c r="C236" s="85" t="s">
        <v>2395</v>
      </c>
      <c r="D236" s="45" t="s">
        <v>2613</v>
      </c>
      <c r="E236" s="85" t="s">
        <v>330</v>
      </c>
      <c r="F236" s="86">
        <f>VLOOKUP(A236,'PDM NB Portfolio Online'!D:N,11,0)</f>
        <v>43956</v>
      </c>
      <c r="G236" s="85" t="s">
        <v>333</v>
      </c>
      <c r="H236" s="85" t="str">
        <f>VLOOKUP(B236,'PDM NB Portfolio Online'!E:V,17,0)</f>
        <v>Guangsheng GS5 Xu</v>
      </c>
      <c r="I236" s="23">
        <f>VLOOKUP(B236,'PDM NB Portfolio Online'!E:V,18,0)</f>
        <v>44561</v>
      </c>
      <c r="J236" s="45" t="str">
        <f t="shared" si="5"/>
        <v>20S5CTO1WW</v>
      </c>
      <c r="K236" s="47" t="s">
        <v>2650</v>
      </c>
      <c r="L236" s="45" t="s">
        <v>2957</v>
      </c>
    </row>
    <row r="237" spans="1:12">
      <c r="A237" s="69" t="s">
        <v>1126</v>
      </c>
      <c r="B237" s="85" t="s">
        <v>2246</v>
      </c>
      <c r="C237" s="85" t="s">
        <v>2396</v>
      </c>
      <c r="D237" s="45" t="s">
        <v>2614</v>
      </c>
      <c r="E237" s="85" t="s">
        <v>330</v>
      </c>
      <c r="F237" s="86">
        <f>VLOOKUP(A237,'PDM NB Portfolio Online'!D:N,11,0)</f>
        <v>43956</v>
      </c>
      <c r="G237" s="85" t="s">
        <v>1081</v>
      </c>
      <c r="H237" s="85" t="str">
        <f>VLOOKUP(B237,'PDM NB Portfolio Online'!E:V,17,0)</f>
        <v>Siyu SY5 Feng</v>
      </c>
      <c r="I237" s="23" t="str">
        <f>VLOOKUP(B237,'PDM NB Portfolio Online'!E:V,18,0)</f>
        <v>2021/12/31</v>
      </c>
      <c r="J237" s="45" t="str">
        <f t="shared" si="5"/>
        <v>20T4CTO1WW</v>
      </c>
      <c r="K237" s="47" t="s">
        <v>2650</v>
      </c>
      <c r="L237" s="45" t="s">
        <v>2958</v>
      </c>
    </row>
    <row r="238" spans="1:12">
      <c r="A238" s="69" t="s">
        <v>1126</v>
      </c>
      <c r="B238" s="85" t="s">
        <v>2246</v>
      </c>
      <c r="C238" s="85" t="s">
        <v>2397</v>
      </c>
      <c r="D238" s="45" t="s">
        <v>2614</v>
      </c>
      <c r="E238" s="85" t="s">
        <v>330</v>
      </c>
      <c r="F238" s="86">
        <f>VLOOKUP(A238,'PDM NB Portfolio Online'!D:N,11,0)</f>
        <v>43956</v>
      </c>
      <c r="G238" s="85" t="s">
        <v>1081</v>
      </c>
      <c r="H238" s="85" t="str">
        <f>VLOOKUP(B238,'PDM NB Portfolio Online'!E:V,17,0)</f>
        <v>Siyu SY5 Feng</v>
      </c>
      <c r="I238" s="23" t="str">
        <f>VLOOKUP(B238,'PDM NB Portfolio Online'!E:V,18,0)</f>
        <v>2021/12/31</v>
      </c>
      <c r="J238" s="45" t="str">
        <f t="shared" si="5"/>
        <v>20T5CTO1WW</v>
      </c>
      <c r="K238" s="47" t="s">
        <v>2650</v>
      </c>
      <c r="L238" s="45" t="s">
        <v>2958</v>
      </c>
    </row>
    <row r="239" spans="1:12">
      <c r="A239" s="85" t="s">
        <v>1128</v>
      </c>
      <c r="B239" s="85" t="s">
        <v>2247</v>
      </c>
      <c r="C239" s="85" t="s">
        <v>2398</v>
      </c>
      <c r="D239" s="45" t="s">
        <v>2615</v>
      </c>
      <c r="E239" s="85" t="s">
        <v>330</v>
      </c>
      <c r="F239" s="86">
        <f>VLOOKUP(A239,'PDM NB Portfolio Online'!D:N,11,0)</f>
        <v>43956</v>
      </c>
      <c r="G239" s="85" t="s">
        <v>1081</v>
      </c>
      <c r="H239" s="85" t="str">
        <f>VLOOKUP(B239,'PDM NB Portfolio Online'!E:V,17,0)</f>
        <v>Guangsheng GS5 Xu</v>
      </c>
      <c r="I239" s="23" t="str">
        <f>VLOOKUP(B239,'PDM NB Portfolio Online'!E:V,18,0)</f>
        <v>2021/12/31</v>
      </c>
      <c r="J239" s="45" t="str">
        <f t="shared" si="5"/>
        <v>20S6CTO1WW</v>
      </c>
      <c r="K239" s="47" t="s">
        <v>2650</v>
      </c>
      <c r="L239" s="45" t="s">
        <v>2959</v>
      </c>
    </row>
    <row r="240" spans="1:12">
      <c r="A240" s="85" t="s">
        <v>1128</v>
      </c>
      <c r="B240" s="85" t="s">
        <v>2247</v>
      </c>
      <c r="C240" s="85" t="s">
        <v>2399</v>
      </c>
      <c r="D240" s="45" t="s">
        <v>2615</v>
      </c>
      <c r="E240" s="85" t="s">
        <v>330</v>
      </c>
      <c r="F240" s="86">
        <f>VLOOKUP(A240,'PDM NB Portfolio Online'!D:N,11,0)</f>
        <v>43956</v>
      </c>
      <c r="G240" s="85" t="s">
        <v>1081</v>
      </c>
      <c r="H240" s="85" t="str">
        <f>VLOOKUP(B240,'PDM NB Portfolio Online'!E:V,17,0)</f>
        <v>Guangsheng GS5 Xu</v>
      </c>
      <c r="I240" s="23" t="str">
        <f>VLOOKUP(B240,'PDM NB Portfolio Online'!E:V,18,0)</f>
        <v>2021/12/31</v>
      </c>
      <c r="J240" s="45" t="str">
        <f t="shared" si="5"/>
        <v>20S7CTO1WW</v>
      </c>
      <c r="K240" s="47" t="s">
        <v>2650</v>
      </c>
      <c r="L240" s="45" t="s">
        <v>2959</v>
      </c>
    </row>
    <row r="241" spans="1:12">
      <c r="A241" s="69" t="s">
        <v>1120</v>
      </c>
      <c r="B241" s="85" t="s">
        <v>2248</v>
      </c>
      <c r="C241" s="85" t="s">
        <v>2400</v>
      </c>
      <c r="D241" s="45" t="s">
        <v>2616</v>
      </c>
      <c r="E241" s="85" t="s">
        <v>330</v>
      </c>
      <c r="F241" s="86">
        <f>VLOOKUP(A241,'PDM NB Portfolio Online'!D:N,11,0)</f>
        <v>43973</v>
      </c>
      <c r="G241" s="85" t="s">
        <v>333</v>
      </c>
      <c r="H241" s="85" t="str">
        <f>VLOOKUP(B241,'PDM NB Portfolio Online'!E:V,17,0)</f>
        <v>Peng Peng11 Zhang</v>
      </c>
      <c r="I241" s="23">
        <f>VLOOKUP(B241,'PDM NB Portfolio Online'!E:V,18,0)</f>
        <v>44561</v>
      </c>
      <c r="J241" s="45" t="str">
        <f t="shared" si="5"/>
        <v>20T0CTO1WW</v>
      </c>
      <c r="K241" s="47" t="s">
        <v>2650</v>
      </c>
      <c r="L241" s="45" t="s">
        <v>2956</v>
      </c>
    </row>
    <row r="242" spans="1:12">
      <c r="A242" s="69" t="s">
        <v>1120</v>
      </c>
      <c r="B242" s="85" t="s">
        <v>2248</v>
      </c>
      <c r="C242" s="85" t="s">
        <v>2401</v>
      </c>
      <c r="D242" s="45" t="s">
        <v>2616</v>
      </c>
      <c r="E242" s="85" t="s">
        <v>330</v>
      </c>
      <c r="F242" s="86">
        <f>VLOOKUP(A242,'PDM NB Portfolio Online'!D:N,11,0)</f>
        <v>43973</v>
      </c>
      <c r="G242" s="85" t="s">
        <v>333</v>
      </c>
      <c r="H242" s="85" t="str">
        <f>VLOOKUP(B242,'PDM NB Portfolio Online'!E:V,17,0)</f>
        <v>Peng Peng11 Zhang</v>
      </c>
      <c r="I242" s="23">
        <f>VLOOKUP(B242,'PDM NB Portfolio Online'!E:V,18,0)</f>
        <v>44561</v>
      </c>
      <c r="J242" s="45" t="str">
        <f t="shared" si="5"/>
        <v>20T1CTO1WW</v>
      </c>
      <c r="K242" s="47" t="s">
        <v>2650</v>
      </c>
      <c r="L242" s="45" t="s">
        <v>2956</v>
      </c>
    </row>
    <row r="243" spans="1:12">
      <c r="A243" s="69" t="s">
        <v>1122</v>
      </c>
      <c r="B243" s="85" t="s">
        <v>2249</v>
      </c>
      <c r="C243" s="85" t="s">
        <v>2402</v>
      </c>
      <c r="D243" s="45" t="s">
        <v>2617</v>
      </c>
      <c r="E243" s="85" t="s">
        <v>330</v>
      </c>
      <c r="F243" s="86">
        <f>VLOOKUP(A243,'PDM NB Portfolio Online'!D:N,11,0)</f>
        <v>43973</v>
      </c>
      <c r="G243" s="85" t="s">
        <v>333</v>
      </c>
      <c r="H243" s="85" t="str">
        <f>VLOOKUP(B243,'PDM NB Portfolio Online'!E:V,17,0)</f>
        <v>Chuang Chuang1 Cui</v>
      </c>
      <c r="I243" s="23">
        <f>VLOOKUP(B243,'PDM NB Portfolio Online'!E:V,18,0)</f>
        <v>44561</v>
      </c>
      <c r="J243" s="45" t="str">
        <f t="shared" si="5"/>
        <v>20T2CTO1WW</v>
      </c>
      <c r="K243" s="47" t="s">
        <v>2650</v>
      </c>
      <c r="L243" s="45" t="s">
        <v>2955</v>
      </c>
    </row>
    <row r="244" spans="1:12">
      <c r="A244" s="69" t="s">
        <v>1122</v>
      </c>
      <c r="B244" s="85" t="s">
        <v>2249</v>
      </c>
      <c r="C244" s="85" t="s">
        <v>2403</v>
      </c>
      <c r="D244" s="45" t="s">
        <v>2617</v>
      </c>
      <c r="E244" s="85" t="s">
        <v>330</v>
      </c>
      <c r="F244" s="86">
        <f>VLOOKUP(A244,'PDM NB Portfolio Online'!D:N,11,0)</f>
        <v>43973</v>
      </c>
      <c r="G244" s="85" t="s">
        <v>333</v>
      </c>
      <c r="H244" s="85" t="str">
        <f>VLOOKUP(B244,'PDM NB Portfolio Online'!E:V,17,0)</f>
        <v>Chuang Chuang1 Cui</v>
      </c>
      <c r="I244" s="23">
        <f>VLOOKUP(B244,'PDM NB Portfolio Online'!E:V,18,0)</f>
        <v>44561</v>
      </c>
      <c r="J244" s="45" t="str">
        <f t="shared" si="5"/>
        <v>20T3CTO1WW</v>
      </c>
      <c r="K244" s="47" t="s">
        <v>2650</v>
      </c>
      <c r="L244" s="45" t="s">
        <v>2955</v>
      </c>
    </row>
    <row r="245" spans="1:12">
      <c r="A245" s="85" t="s">
        <v>2032</v>
      </c>
      <c r="B245" s="85" t="s">
        <v>2250</v>
      </c>
      <c r="C245" s="85" t="s">
        <v>2404</v>
      </c>
      <c r="D245" s="45" t="s">
        <v>2618</v>
      </c>
      <c r="E245" s="85" t="s">
        <v>330</v>
      </c>
      <c r="F245" s="86">
        <f>VLOOKUP(A245,'PDM NB Portfolio Online'!D:N,11,0)</f>
        <v>43971</v>
      </c>
      <c r="G245" s="85" t="s">
        <v>333</v>
      </c>
      <c r="H245" s="85" t="str">
        <f>VLOOKUP(B245,'PDM NB Portfolio Online'!E:V,17,0)</f>
        <v>Zeying ZY7 Song</v>
      </c>
      <c r="I245" s="23">
        <f>VLOOKUP(B245,'PDM NB Portfolio Online'!E:V,18,0)</f>
        <v>44561</v>
      </c>
      <c r="J245" s="45" t="str">
        <f t="shared" si="5"/>
        <v>20U1CTO1WW</v>
      </c>
      <c r="K245" s="47" t="s">
        <v>2650</v>
      </c>
      <c r="L245" s="45" t="s">
        <v>2960</v>
      </c>
    </row>
    <row r="246" spans="1:12">
      <c r="A246" s="85" t="s">
        <v>2032</v>
      </c>
      <c r="B246" s="85" t="s">
        <v>2250</v>
      </c>
      <c r="C246" s="85" t="s">
        <v>2405</v>
      </c>
      <c r="D246" s="45" t="s">
        <v>2618</v>
      </c>
      <c r="E246" s="85" t="s">
        <v>330</v>
      </c>
      <c r="F246" s="86">
        <f>VLOOKUP(A246,'PDM NB Portfolio Online'!D:N,11,0)</f>
        <v>43971</v>
      </c>
      <c r="G246" s="85" t="s">
        <v>333</v>
      </c>
      <c r="H246" s="85" t="str">
        <f>VLOOKUP(B246,'PDM NB Portfolio Online'!E:V,17,0)</f>
        <v>Zeying ZY7 Song</v>
      </c>
      <c r="I246" s="23">
        <f>VLOOKUP(B246,'PDM NB Portfolio Online'!E:V,18,0)</f>
        <v>44561</v>
      </c>
      <c r="J246" s="45" t="str">
        <f t="shared" si="5"/>
        <v>20U2CTO1WW</v>
      </c>
      <c r="K246" s="47" t="s">
        <v>2650</v>
      </c>
      <c r="L246" s="45" t="s">
        <v>2960</v>
      </c>
    </row>
    <row r="247" spans="1:12">
      <c r="A247" s="85" t="s">
        <v>2035</v>
      </c>
      <c r="B247" s="85" t="s">
        <v>2251</v>
      </c>
      <c r="C247" s="85" t="s">
        <v>2406</v>
      </c>
      <c r="D247" s="45" t="s">
        <v>2619</v>
      </c>
      <c r="E247" s="85" t="s">
        <v>330</v>
      </c>
      <c r="F247" s="86">
        <f>VLOOKUP(A247,'PDM NB Portfolio Online'!D:N,11,0)</f>
        <v>43971</v>
      </c>
      <c r="G247" s="85" t="s">
        <v>333</v>
      </c>
      <c r="H247" s="85" t="str">
        <f>VLOOKUP(B247,'PDM NB Portfolio Online'!E:V,17,0)</f>
        <v>Zeying ZY7 Song</v>
      </c>
      <c r="I247" s="23">
        <f>VLOOKUP(B247,'PDM NB Portfolio Online'!E:V,18,0)</f>
        <v>44561</v>
      </c>
      <c r="J247" s="45" t="str">
        <f t="shared" si="5"/>
        <v>20U3CTO1WW</v>
      </c>
      <c r="K247" s="47" t="s">
        <v>2650</v>
      </c>
      <c r="L247" s="45" t="s">
        <v>2961</v>
      </c>
    </row>
    <row r="248" spans="1:12">
      <c r="A248" s="85" t="s">
        <v>2035</v>
      </c>
      <c r="B248" s="85" t="s">
        <v>2251</v>
      </c>
      <c r="C248" s="85" t="s">
        <v>2407</v>
      </c>
      <c r="D248" s="45" t="s">
        <v>2619</v>
      </c>
      <c r="E248" s="85" t="s">
        <v>330</v>
      </c>
      <c r="F248" s="86">
        <f>VLOOKUP(A248,'PDM NB Portfolio Online'!D:N,11,0)</f>
        <v>43971</v>
      </c>
      <c r="G248" s="85" t="s">
        <v>333</v>
      </c>
      <c r="H248" s="85" t="str">
        <f>VLOOKUP(B248,'PDM NB Portfolio Online'!E:V,17,0)</f>
        <v>Zeying ZY7 Song</v>
      </c>
      <c r="I248" s="23">
        <f>VLOOKUP(B248,'PDM NB Portfolio Online'!E:V,18,0)</f>
        <v>44561</v>
      </c>
      <c r="J248" s="45" t="str">
        <f t="shared" si="5"/>
        <v>20U4CTO1WW</v>
      </c>
      <c r="K248" s="47" t="s">
        <v>2650</v>
      </c>
      <c r="L248" s="45" t="s">
        <v>2961</v>
      </c>
    </row>
    <row r="249" spans="1:12">
      <c r="A249" s="85" t="s">
        <v>2054</v>
      </c>
      <c r="B249" s="85" t="s">
        <v>2256</v>
      </c>
      <c r="C249" s="85" t="s">
        <v>2408</v>
      </c>
      <c r="D249" s="45" t="s">
        <v>2620</v>
      </c>
      <c r="E249" s="85" t="s">
        <v>330</v>
      </c>
      <c r="F249" s="86">
        <f>VLOOKUP(A249,'PDM NB Portfolio Online'!D:N,11,0)</f>
        <v>43984</v>
      </c>
      <c r="G249" s="85" t="s">
        <v>333</v>
      </c>
      <c r="H249" s="85" t="str">
        <f>VLOOKUP(B249,'PDM NB Portfolio Online'!E:V,17,0)</f>
        <v>Guangsheng GS5 Xu</v>
      </c>
      <c r="I249" s="23">
        <f>VLOOKUP(B249,'PDM NB Portfolio Online'!E:V,18,0)</f>
        <v>44742</v>
      </c>
      <c r="J249" s="45" t="str">
        <f t="shared" si="5"/>
        <v>20UHCTO1WW</v>
      </c>
      <c r="K249" s="47" t="s">
        <v>2650</v>
      </c>
      <c r="L249" s="45" t="s">
        <v>2956</v>
      </c>
    </row>
    <row r="250" spans="1:12">
      <c r="A250" s="85" t="s">
        <v>2054</v>
      </c>
      <c r="B250" s="85" t="s">
        <v>2256</v>
      </c>
      <c r="C250" s="85" t="s">
        <v>2409</v>
      </c>
      <c r="D250" s="45" t="s">
        <v>2620</v>
      </c>
      <c r="E250" s="85" t="s">
        <v>330</v>
      </c>
      <c r="F250" s="86">
        <f>VLOOKUP(A250,'PDM NB Portfolio Online'!D:N,11,0)</f>
        <v>43984</v>
      </c>
      <c r="G250" s="85" t="s">
        <v>333</v>
      </c>
      <c r="H250" s="85" t="str">
        <f>VLOOKUP(B250,'PDM NB Portfolio Online'!E:V,17,0)</f>
        <v>Guangsheng GS5 Xu</v>
      </c>
      <c r="I250" s="23">
        <f>VLOOKUP(B250,'PDM NB Portfolio Online'!E:V,18,0)</f>
        <v>44742</v>
      </c>
      <c r="J250" s="45" t="str">
        <f t="shared" si="5"/>
        <v>20UJCTO1WW</v>
      </c>
      <c r="K250" s="47" t="s">
        <v>2650</v>
      </c>
      <c r="L250" s="45" t="s">
        <v>2956</v>
      </c>
    </row>
    <row r="251" spans="1:12">
      <c r="A251" s="85" t="s">
        <v>2053</v>
      </c>
      <c r="B251" s="85" t="s">
        <v>2258</v>
      </c>
      <c r="C251" s="85" t="s">
        <v>2410</v>
      </c>
      <c r="D251" s="45" t="s">
        <v>2621</v>
      </c>
      <c r="E251" s="85" t="s">
        <v>330</v>
      </c>
      <c r="F251" s="86">
        <f>VLOOKUP(A251,'PDM NB Portfolio Online'!D:N,11,0)</f>
        <v>43984</v>
      </c>
      <c r="G251" s="85" t="s">
        <v>333</v>
      </c>
      <c r="H251" s="85" t="str">
        <f>VLOOKUP(B251,'PDM NB Portfolio Online'!E:V,17,0)</f>
        <v>Vera Ye2 Bai</v>
      </c>
      <c r="I251" s="23">
        <f>VLOOKUP(B251,'PDM NB Portfolio Online'!E:V,18,0)</f>
        <v>44742</v>
      </c>
      <c r="J251" s="45" t="str">
        <f t="shared" si="5"/>
        <v>20UDCTO1WW</v>
      </c>
      <c r="K251" s="47" t="s">
        <v>2650</v>
      </c>
      <c r="L251" s="45" t="s">
        <v>2956</v>
      </c>
    </row>
    <row r="252" spans="1:12">
      <c r="A252" s="85" t="s">
        <v>2053</v>
      </c>
      <c r="B252" s="85" t="s">
        <v>2258</v>
      </c>
      <c r="C252" s="85" t="s">
        <v>2411</v>
      </c>
      <c r="D252" s="45" t="s">
        <v>2621</v>
      </c>
      <c r="E252" s="85" t="s">
        <v>330</v>
      </c>
      <c r="F252" s="86">
        <f>VLOOKUP(A252,'PDM NB Portfolio Online'!D:N,11,0)</f>
        <v>43984</v>
      </c>
      <c r="G252" s="85" t="s">
        <v>333</v>
      </c>
      <c r="H252" s="85" t="str">
        <f>VLOOKUP(B252,'PDM NB Portfolio Online'!E:V,17,0)</f>
        <v>Vera Ye2 Bai</v>
      </c>
      <c r="I252" s="23">
        <f>VLOOKUP(B252,'PDM NB Portfolio Online'!E:V,18,0)</f>
        <v>44742</v>
      </c>
      <c r="J252" s="45" t="str">
        <f t="shared" si="5"/>
        <v>20UECTO1WW</v>
      </c>
      <c r="K252" s="47" t="s">
        <v>2650</v>
      </c>
      <c r="L252" s="45" t="s">
        <v>2956</v>
      </c>
    </row>
    <row r="253" spans="1:12">
      <c r="A253" s="85" t="s">
        <v>2055</v>
      </c>
      <c r="B253" s="85" t="s">
        <v>2264</v>
      </c>
      <c r="C253" s="85" t="s">
        <v>2412</v>
      </c>
      <c r="D253" s="45" t="s">
        <v>2622</v>
      </c>
      <c r="E253" s="85" t="s">
        <v>330</v>
      </c>
      <c r="F253" s="86">
        <f>VLOOKUP(A253,'PDM NB Portfolio Online'!D:N,11,0)</f>
        <v>43984</v>
      </c>
      <c r="G253" s="85" t="s">
        <v>333</v>
      </c>
      <c r="H253" s="85" t="str">
        <f>VLOOKUP(B253,'PDM NB Portfolio Online'!E:V,17,0)</f>
        <v>Cathy SQ1 Wan</v>
      </c>
      <c r="I253" s="23">
        <f>VLOOKUP(B253,'PDM NB Portfolio Online'!E:V,18,0)</f>
        <v>44742</v>
      </c>
      <c r="J253" s="45" t="str">
        <f t="shared" si="5"/>
        <v>20UFCTO1WW</v>
      </c>
      <c r="K253" s="47" t="s">
        <v>2650</v>
      </c>
      <c r="L253" s="45" t="s">
        <v>2955</v>
      </c>
    </row>
    <row r="254" spans="1:12">
      <c r="A254" s="85" t="s">
        <v>2055</v>
      </c>
      <c r="B254" s="85" t="s">
        <v>2264</v>
      </c>
      <c r="C254" s="85" t="s">
        <v>2413</v>
      </c>
      <c r="D254" s="45" t="s">
        <v>2622</v>
      </c>
      <c r="E254" s="85" t="s">
        <v>330</v>
      </c>
      <c r="F254" s="86">
        <f>VLOOKUP(A254,'PDM NB Portfolio Online'!D:N,11,0)</f>
        <v>43984</v>
      </c>
      <c r="G254" s="85" t="s">
        <v>333</v>
      </c>
      <c r="H254" s="85" t="str">
        <f>VLOOKUP(B254,'PDM NB Portfolio Online'!E:V,17,0)</f>
        <v>Cathy SQ1 Wan</v>
      </c>
      <c r="I254" s="23">
        <f>VLOOKUP(B254,'PDM NB Portfolio Online'!E:V,18,0)</f>
        <v>44742</v>
      </c>
      <c r="J254" s="45" t="str">
        <f t="shared" si="5"/>
        <v>20UGCTO1WW</v>
      </c>
      <c r="K254" s="47" t="s">
        <v>2650</v>
      </c>
      <c r="L254" s="45" t="s">
        <v>2955</v>
      </c>
    </row>
    <row r="255" spans="1:12">
      <c r="A255" s="85" t="s">
        <v>2032</v>
      </c>
      <c r="B255" s="85" t="s">
        <v>2252</v>
      </c>
      <c r="C255" s="85" t="s">
        <v>2370</v>
      </c>
      <c r="D255" s="45" t="s">
        <v>2623</v>
      </c>
      <c r="E255" s="85" t="s">
        <v>330</v>
      </c>
      <c r="F255" s="86">
        <f>VLOOKUP(A255,'PDM NB Portfolio Online'!D:N,11,0)</f>
        <v>43971</v>
      </c>
      <c r="G255" s="85" t="s">
        <v>333</v>
      </c>
      <c r="H255" s="85" t="str">
        <f>VLOOKUP(B255,'PDM NB Portfolio Online'!E:V,17,0)</f>
        <v>Vera Ye2 Bai</v>
      </c>
      <c r="I255" s="23">
        <f>VLOOKUP(B255,'PDM NB Portfolio Online'!E:V,18,0)</f>
        <v>44561</v>
      </c>
      <c r="J255" s="45" t="str">
        <f t="shared" si="5"/>
        <v>20U6CTO1WW</v>
      </c>
      <c r="K255" s="47" t="s">
        <v>2650</v>
      </c>
      <c r="L255" s="45" t="s">
        <v>2960</v>
      </c>
    </row>
    <row r="256" spans="1:12">
      <c r="A256" s="85" t="s">
        <v>2032</v>
      </c>
      <c r="B256" s="85" t="s">
        <v>2252</v>
      </c>
      <c r="C256" s="85" t="s">
        <v>2369</v>
      </c>
      <c r="D256" s="45" t="s">
        <v>2623</v>
      </c>
      <c r="E256" s="85" t="s">
        <v>330</v>
      </c>
      <c r="F256" s="86">
        <f>VLOOKUP(A256,'PDM NB Portfolio Online'!D:N,11,0)</f>
        <v>43971</v>
      </c>
      <c r="G256" s="85" t="s">
        <v>333</v>
      </c>
      <c r="H256" s="85" t="str">
        <f>VLOOKUP(B256,'PDM NB Portfolio Online'!E:V,17,0)</f>
        <v>Vera Ye2 Bai</v>
      </c>
      <c r="I256" s="23">
        <f>VLOOKUP(B256,'PDM NB Portfolio Online'!E:V,18,0)</f>
        <v>44561</v>
      </c>
      <c r="J256" s="45" t="str">
        <f t="shared" si="5"/>
        <v>20U5CTO1WW</v>
      </c>
      <c r="K256" s="47" t="s">
        <v>2650</v>
      </c>
      <c r="L256" s="45" t="s">
        <v>2960</v>
      </c>
    </row>
    <row r="257" spans="1:12">
      <c r="A257" s="85" t="s">
        <v>2035</v>
      </c>
      <c r="B257" s="85" t="s">
        <v>2253</v>
      </c>
      <c r="C257" s="85" t="s">
        <v>2368</v>
      </c>
      <c r="D257" s="45" t="s">
        <v>2624</v>
      </c>
      <c r="E257" s="85" t="s">
        <v>330</v>
      </c>
      <c r="F257" s="86">
        <f>VLOOKUP(A257,'PDM NB Portfolio Online'!D:N,11,0)</f>
        <v>43971</v>
      </c>
      <c r="G257" s="85" t="s">
        <v>333</v>
      </c>
      <c r="H257" s="85" t="str">
        <f>VLOOKUP(B257,'PDM NB Portfolio Online'!E:V,17,0)</f>
        <v>Peng Peng11 Zhang</v>
      </c>
      <c r="I257" s="23">
        <f>VLOOKUP(B257,'PDM NB Portfolio Online'!E:V,18,0)</f>
        <v>44561</v>
      </c>
      <c r="J257" s="45" t="str">
        <f t="shared" si="5"/>
        <v>20U7CTO1WW</v>
      </c>
      <c r="K257" s="47" t="s">
        <v>2650</v>
      </c>
      <c r="L257" s="45" t="s">
        <v>2961</v>
      </c>
    </row>
    <row r="258" spans="1:12">
      <c r="A258" s="85" t="s">
        <v>2035</v>
      </c>
      <c r="B258" s="85" t="s">
        <v>2253</v>
      </c>
      <c r="C258" s="85" t="s">
        <v>2367</v>
      </c>
      <c r="D258" s="45" t="s">
        <v>2624</v>
      </c>
      <c r="E258" s="85" t="s">
        <v>330</v>
      </c>
      <c r="F258" s="86">
        <f>VLOOKUP(A258,'PDM NB Portfolio Online'!D:N,11,0)</f>
        <v>43971</v>
      </c>
      <c r="G258" s="85" t="s">
        <v>333</v>
      </c>
      <c r="H258" s="85" t="str">
        <f>VLOOKUP(B258,'PDM NB Portfolio Online'!E:V,17,0)</f>
        <v>Peng Peng11 Zhang</v>
      </c>
      <c r="I258" s="23">
        <f>VLOOKUP(B258,'PDM NB Portfolio Online'!E:V,18,0)</f>
        <v>44561</v>
      </c>
      <c r="J258" s="45" t="str">
        <f t="shared" si="5"/>
        <v>20U8CTO1WW</v>
      </c>
      <c r="K258" s="47" t="s">
        <v>2650</v>
      </c>
      <c r="L258" s="45" t="s">
        <v>2961</v>
      </c>
    </row>
    <row r="259" spans="1:12">
      <c r="A259" s="85" t="s">
        <v>2130</v>
      </c>
      <c r="B259" s="85" t="s">
        <v>2260</v>
      </c>
      <c r="C259" s="85" t="s">
        <v>2366</v>
      </c>
      <c r="D259" s="45" t="s">
        <v>2625</v>
      </c>
      <c r="E259" s="85" t="s">
        <v>330</v>
      </c>
      <c r="F259" s="86">
        <f>VLOOKUP(A259,'PDM NB Portfolio Online'!D:N,11,0)</f>
        <v>44033</v>
      </c>
      <c r="G259" s="86" t="s">
        <v>1081</v>
      </c>
      <c r="H259" s="85" t="str">
        <f>VLOOKUP(B259,'PDM NB Portfolio Online'!E:V,17,0)</f>
        <v>Cathy SQ1 Wan</v>
      </c>
      <c r="I259" s="23" t="str">
        <f>VLOOKUP(B259,'PDM NB Portfolio Online'!E:V,18,0)</f>
        <v>2021/12/31</v>
      </c>
      <c r="J259" s="45" t="str">
        <f t="shared" si="5"/>
        <v>20THCTO1WW</v>
      </c>
      <c r="K259" s="47" t="s">
        <v>2650</v>
      </c>
      <c r="L259" s="45" t="s">
        <v>2962</v>
      </c>
    </row>
    <row r="260" spans="1:12">
      <c r="A260" s="85" t="s">
        <v>2130</v>
      </c>
      <c r="B260" s="85" t="s">
        <v>2260</v>
      </c>
      <c r="C260" s="85" t="s">
        <v>2638</v>
      </c>
      <c r="D260" s="45" t="s">
        <v>2625</v>
      </c>
      <c r="E260" s="85" t="s">
        <v>330</v>
      </c>
      <c r="F260" s="86">
        <f>VLOOKUP(A260,'PDM NB Portfolio Online'!D:N,11,0)</f>
        <v>44033</v>
      </c>
      <c r="G260" s="86" t="s">
        <v>1081</v>
      </c>
      <c r="H260" s="85" t="str">
        <f>VLOOKUP(B260,'PDM NB Portfolio Online'!E:V,17,0)</f>
        <v>Cathy SQ1 Wan</v>
      </c>
      <c r="I260" s="23" t="str">
        <f>VLOOKUP(B260,'PDM NB Portfolio Online'!E:V,18,0)</f>
        <v>2021/12/31</v>
      </c>
      <c r="J260" s="45" t="str">
        <f t="shared" si="5"/>
        <v>20TJCTO1WW</v>
      </c>
      <c r="K260" s="47" t="s">
        <v>2650</v>
      </c>
      <c r="L260" s="45" t="s">
        <v>2962</v>
      </c>
    </row>
    <row r="261" spans="1:12">
      <c r="A261" s="85" t="s">
        <v>2128</v>
      </c>
      <c r="B261" s="85" t="s">
        <v>2261</v>
      </c>
      <c r="C261" s="85" t="s">
        <v>2365</v>
      </c>
      <c r="D261" s="45" t="s">
        <v>2626</v>
      </c>
      <c r="E261" s="85" t="s">
        <v>330</v>
      </c>
      <c r="F261" s="86">
        <f>VLOOKUP(A261,'PDM NB Portfolio Online'!D:N,11,0)</f>
        <v>44047</v>
      </c>
      <c r="G261" s="85" t="s">
        <v>1081</v>
      </c>
      <c r="H261" s="85" t="str">
        <f>VLOOKUP(B261,'PDM NB Portfolio Online'!E:V,17,0)</f>
        <v>Peng Peng11 Zhang</v>
      </c>
      <c r="I261" s="23" t="str">
        <f>VLOOKUP(B261,'PDM NB Portfolio Online'!E:V,18,0)</f>
        <v>2021/12/31</v>
      </c>
      <c r="J261" s="45" t="str">
        <f t="shared" si="5"/>
        <v>20TLCTO1WW</v>
      </c>
      <c r="K261" s="47" t="s">
        <v>2650</v>
      </c>
      <c r="L261" s="45" t="s">
        <v>2954</v>
      </c>
    </row>
    <row r="262" spans="1:12">
      <c r="A262" s="85" t="s">
        <v>2128</v>
      </c>
      <c r="B262" s="85" t="s">
        <v>2261</v>
      </c>
      <c r="C262" s="85" t="s">
        <v>2364</v>
      </c>
      <c r="D262" s="45" t="s">
        <v>2626</v>
      </c>
      <c r="E262" s="85" t="s">
        <v>330</v>
      </c>
      <c r="F262" s="86">
        <f>VLOOKUP(A262,'PDM NB Portfolio Online'!D:N,11,0)</f>
        <v>44047</v>
      </c>
      <c r="G262" s="85" t="s">
        <v>1081</v>
      </c>
      <c r="H262" s="85" t="str">
        <f>VLOOKUP(B262,'PDM NB Portfolio Online'!E:V,17,0)</f>
        <v>Peng Peng11 Zhang</v>
      </c>
      <c r="I262" s="23" t="str">
        <f>VLOOKUP(B262,'PDM NB Portfolio Online'!E:V,18,0)</f>
        <v>2021/12/31</v>
      </c>
      <c r="J262" s="45" t="str">
        <f t="shared" si="5"/>
        <v>20TKCTO1WW</v>
      </c>
      <c r="K262" s="47" t="s">
        <v>2650</v>
      </c>
      <c r="L262" s="45" t="s">
        <v>2954</v>
      </c>
    </row>
    <row r="263" spans="1:12">
      <c r="A263" s="85" t="s">
        <v>2042</v>
      </c>
      <c r="B263" s="85" t="s">
        <v>2263</v>
      </c>
      <c r="C263" s="85" t="s">
        <v>2363</v>
      </c>
      <c r="D263" s="45" t="s">
        <v>2627</v>
      </c>
      <c r="E263" s="85" t="s">
        <v>330</v>
      </c>
      <c r="F263" s="86">
        <f>VLOOKUP(A263,'PDM NB Portfolio Online'!D:N,11,0)</f>
        <v>44033</v>
      </c>
      <c r="G263" s="85" t="s">
        <v>333</v>
      </c>
      <c r="H263" s="85" t="str">
        <f>VLOOKUP(B263,'PDM NB Portfolio Online'!E:V,17,0)</f>
        <v>Peng Peng11 Zhang</v>
      </c>
      <c r="I263" s="23" t="str">
        <f>VLOOKUP(B263,'PDM NB Portfolio Online'!E:V,18,0)</f>
        <v>2021/12/31</v>
      </c>
      <c r="J263" s="45" t="str">
        <f t="shared" si="5"/>
        <v>20STCTO1WW</v>
      </c>
      <c r="K263" s="47" t="s">
        <v>2650</v>
      </c>
      <c r="L263" s="45" t="s">
        <v>2958</v>
      </c>
    </row>
    <row r="264" spans="1:12">
      <c r="A264" s="85" t="s">
        <v>2042</v>
      </c>
      <c r="B264" s="85" t="s">
        <v>2263</v>
      </c>
      <c r="C264" s="85" t="s">
        <v>2362</v>
      </c>
      <c r="D264" s="45" t="s">
        <v>2627</v>
      </c>
      <c r="E264" s="85" t="s">
        <v>330</v>
      </c>
      <c r="F264" s="86">
        <f>VLOOKUP(A264,'PDM NB Portfolio Online'!D:N,11,0)</f>
        <v>44033</v>
      </c>
      <c r="G264" s="85" t="s">
        <v>333</v>
      </c>
      <c r="H264" s="85" t="str">
        <f>VLOOKUP(B264,'PDM NB Portfolio Online'!E:V,17,0)</f>
        <v>Peng Peng11 Zhang</v>
      </c>
      <c r="I264" s="23" t="str">
        <f>VLOOKUP(B264,'PDM NB Portfolio Online'!E:V,18,0)</f>
        <v>2021/12/31</v>
      </c>
      <c r="J264" s="45" t="str">
        <f t="shared" si="5"/>
        <v>20SUCTO1WW</v>
      </c>
      <c r="K264" s="47" t="s">
        <v>2650</v>
      </c>
      <c r="L264" s="45" t="s">
        <v>2958</v>
      </c>
    </row>
    <row r="265" spans="1:12">
      <c r="A265" s="85" t="s">
        <v>2045</v>
      </c>
      <c r="B265" s="85" t="s">
        <v>2257</v>
      </c>
      <c r="C265" s="85" t="s">
        <v>2360</v>
      </c>
      <c r="D265" s="45" t="s">
        <v>2628</v>
      </c>
      <c r="E265" s="85" t="s">
        <v>330</v>
      </c>
      <c r="F265" s="86">
        <f>VLOOKUP(A265,'PDM NB Portfolio Online'!D:N,11,0)</f>
        <v>44040</v>
      </c>
      <c r="G265" s="85" t="s">
        <v>333</v>
      </c>
      <c r="H265" s="85" t="str">
        <f>VLOOKUP(B265,'PDM NB Portfolio Online'!E:V,17,0)</f>
        <v>Vera Ye2 Bai</v>
      </c>
      <c r="I265" s="23" t="str">
        <f>VLOOKUP(B265,'PDM NB Portfolio Online'!E:V,18,0)</f>
        <v>2021/12/31</v>
      </c>
      <c r="J265" s="45" t="str">
        <f t="shared" si="5"/>
        <v>20SNCTO1WW</v>
      </c>
      <c r="K265" s="47" t="s">
        <v>2650</v>
      </c>
      <c r="L265" s="45" t="s">
        <v>2963</v>
      </c>
    </row>
    <row r="266" spans="1:12">
      <c r="A266" s="85" t="s">
        <v>2045</v>
      </c>
      <c r="B266" s="85" t="s">
        <v>2257</v>
      </c>
      <c r="C266" s="85" t="s">
        <v>2361</v>
      </c>
      <c r="D266" s="45" t="s">
        <v>2628</v>
      </c>
      <c r="E266" s="85" t="s">
        <v>330</v>
      </c>
      <c r="F266" s="86">
        <f>VLOOKUP(A266,'PDM NB Portfolio Online'!D:N,11,0)</f>
        <v>44040</v>
      </c>
      <c r="G266" s="85" t="s">
        <v>333</v>
      </c>
      <c r="H266" s="85" t="str">
        <f>VLOOKUP(B266,'PDM NB Portfolio Online'!E:V,17,0)</f>
        <v>Vera Ye2 Bai</v>
      </c>
      <c r="I266" s="23" t="str">
        <f>VLOOKUP(B266,'PDM NB Portfolio Online'!E:V,18,0)</f>
        <v>2021/12/31</v>
      </c>
      <c r="J266" s="45" t="str">
        <f t="shared" si="5"/>
        <v>20SQCTO1WW</v>
      </c>
      <c r="K266" s="47" t="s">
        <v>2650</v>
      </c>
      <c r="L266" s="45" t="s">
        <v>2963</v>
      </c>
    </row>
    <row r="267" spans="1:12">
      <c r="A267" s="85" t="s">
        <v>2044</v>
      </c>
      <c r="B267" s="85" t="s">
        <v>2265</v>
      </c>
      <c r="C267" s="85" t="s">
        <v>2358</v>
      </c>
      <c r="D267" s="45" t="s">
        <v>2629</v>
      </c>
      <c r="E267" s="85" t="s">
        <v>330</v>
      </c>
      <c r="F267" s="86">
        <f>VLOOKUP(A267,'PDM NB Portfolio Online'!D:N,11,0)</f>
        <v>44047</v>
      </c>
      <c r="G267" s="85" t="s">
        <v>333</v>
      </c>
      <c r="H267" s="85" t="str">
        <f>VLOOKUP(B267,'PDM NB Portfolio Online'!E:V,17,0)</f>
        <v>Cathy SQ1 Wan</v>
      </c>
      <c r="I267" s="23" t="str">
        <f>VLOOKUP(B267,'PDM NB Portfolio Online'!E:V,18,0)</f>
        <v>2021/12/31</v>
      </c>
      <c r="J267" s="45" t="str">
        <f t="shared" si="5"/>
        <v>20TQCTO1WW</v>
      </c>
      <c r="K267" s="47" t="s">
        <v>2650</v>
      </c>
      <c r="L267" s="45" t="s">
        <v>2958</v>
      </c>
    </row>
    <row r="268" spans="1:12">
      <c r="A268" s="85" t="s">
        <v>2044</v>
      </c>
      <c r="B268" s="85" t="s">
        <v>2265</v>
      </c>
      <c r="C268" s="85" t="s">
        <v>2359</v>
      </c>
      <c r="D268" s="45" t="s">
        <v>2629</v>
      </c>
      <c r="E268" s="85" t="s">
        <v>330</v>
      </c>
      <c r="F268" s="86">
        <f>VLOOKUP(A268,'PDM NB Portfolio Online'!D:N,11,0)</f>
        <v>44047</v>
      </c>
      <c r="G268" s="85" t="s">
        <v>333</v>
      </c>
      <c r="H268" s="85" t="str">
        <f>VLOOKUP(B268,'PDM NB Portfolio Online'!E:V,17,0)</f>
        <v>Cathy SQ1 Wan</v>
      </c>
      <c r="I268" s="23" t="str">
        <f>VLOOKUP(B268,'PDM NB Portfolio Online'!E:V,18,0)</f>
        <v>2021/12/31</v>
      </c>
      <c r="J268" s="45" t="str">
        <f t="shared" si="5"/>
        <v>20TRCTO1WW</v>
      </c>
      <c r="K268" s="47" t="s">
        <v>2650</v>
      </c>
      <c r="L268" s="45" t="s">
        <v>2958</v>
      </c>
    </row>
    <row r="269" spans="1:12">
      <c r="A269" s="88" t="s">
        <v>2044</v>
      </c>
      <c r="B269" s="88" t="s">
        <v>2266</v>
      </c>
      <c r="C269" s="85" t="s">
        <v>2357</v>
      </c>
      <c r="D269" s="45" t="s">
        <v>2630</v>
      </c>
      <c r="E269" s="85" t="s">
        <v>330</v>
      </c>
      <c r="F269" s="86">
        <f>VLOOKUP(A269,'PDM NB Portfolio Online'!D:N,11,0)</f>
        <v>44047</v>
      </c>
      <c r="G269" s="85" t="s">
        <v>333</v>
      </c>
      <c r="H269" s="85" t="str">
        <f>VLOOKUP(B269,'PDM NB Portfolio Online'!E:V,17,0)</f>
        <v>Zeying ZY7 Song</v>
      </c>
      <c r="I269" s="23" t="str">
        <f>VLOOKUP(B269,'PDM NB Portfolio Online'!E:V,18,0)</f>
        <v>2021/12/31</v>
      </c>
      <c r="J269" s="45" t="str">
        <f t="shared" si="5"/>
        <v>20TNCTO1WW</v>
      </c>
      <c r="K269" s="47" t="s">
        <v>2650</v>
      </c>
      <c r="L269" s="45" t="s">
        <v>2959</v>
      </c>
    </row>
    <row r="270" spans="1:12">
      <c r="A270" s="88" t="s">
        <v>2044</v>
      </c>
      <c r="B270" s="88" t="s">
        <v>2266</v>
      </c>
      <c r="C270" s="85" t="s">
        <v>2356</v>
      </c>
      <c r="D270" s="45" t="s">
        <v>2630</v>
      </c>
      <c r="E270" s="85" t="s">
        <v>330</v>
      </c>
      <c r="F270" s="86">
        <f>VLOOKUP(A270,'PDM NB Portfolio Online'!D:N,11,0)</f>
        <v>44047</v>
      </c>
      <c r="G270" s="85" t="s">
        <v>333</v>
      </c>
      <c r="H270" s="85" t="str">
        <f>VLOOKUP(B270,'PDM NB Portfolio Online'!E:V,17,0)</f>
        <v>Zeying ZY7 Song</v>
      </c>
      <c r="I270" s="23" t="str">
        <f>VLOOKUP(B270,'PDM NB Portfolio Online'!E:V,18,0)</f>
        <v>2021/12/31</v>
      </c>
      <c r="J270" s="45" t="str">
        <f t="shared" si="5"/>
        <v>20TMCTO1WW</v>
      </c>
      <c r="K270" s="47" t="s">
        <v>2650</v>
      </c>
      <c r="L270" s="45" t="s">
        <v>2959</v>
      </c>
    </row>
    <row r="271" spans="1:12">
      <c r="A271" s="85" t="s">
        <v>2084</v>
      </c>
      <c r="B271" s="85" t="s">
        <v>2254</v>
      </c>
      <c r="C271" s="85" t="s">
        <v>2354</v>
      </c>
      <c r="D271" s="45" t="s">
        <v>2631</v>
      </c>
      <c r="E271" s="85" t="s">
        <v>330</v>
      </c>
      <c r="F271" s="86">
        <f>VLOOKUP(A271,'PDM NB Portfolio Online'!D:N,11,0)</f>
        <v>44173</v>
      </c>
      <c r="G271" s="85" t="s">
        <v>333</v>
      </c>
      <c r="H271" s="85" t="str">
        <f>VLOOKUP(B271,'PDM NB Portfolio Online'!E:V,17,0)</f>
        <v>Cathy SQ1 Wan</v>
      </c>
      <c r="I271" s="23">
        <f>VLOOKUP(B271,'PDM NB Portfolio Online'!E:V,18,0)</f>
        <v>44926</v>
      </c>
      <c r="J271" s="45" t="str">
        <f t="shared" si="5"/>
        <v>20UNCTO1WW</v>
      </c>
      <c r="K271" s="47" t="s">
        <v>2650</v>
      </c>
      <c r="L271" s="45" t="s">
        <v>2954</v>
      </c>
    </row>
    <row r="272" spans="1:12">
      <c r="A272" s="85" t="s">
        <v>2084</v>
      </c>
      <c r="B272" s="85" t="s">
        <v>2254</v>
      </c>
      <c r="C272" s="85" t="s">
        <v>2355</v>
      </c>
      <c r="D272" s="45" t="s">
        <v>2631</v>
      </c>
      <c r="E272" s="85" t="s">
        <v>330</v>
      </c>
      <c r="F272" s="86">
        <f>VLOOKUP(A272,'PDM NB Portfolio Online'!D:N,11,0)</f>
        <v>44173</v>
      </c>
      <c r="G272" s="85" t="s">
        <v>333</v>
      </c>
      <c r="H272" s="85" t="str">
        <f>VLOOKUP(B272,'PDM NB Portfolio Online'!E:V,17,0)</f>
        <v>Cathy SQ1 Wan</v>
      </c>
      <c r="I272" s="23">
        <f>VLOOKUP(B272,'PDM NB Portfolio Online'!E:V,18,0)</f>
        <v>44926</v>
      </c>
      <c r="J272" s="45" t="str">
        <f t="shared" si="5"/>
        <v>20UQCTO1WW</v>
      </c>
      <c r="K272" s="47" t="s">
        <v>2650</v>
      </c>
      <c r="L272" s="45" t="s">
        <v>2954</v>
      </c>
    </row>
    <row r="273" spans="1:12" ht="30">
      <c r="A273" s="85" t="s">
        <v>1150</v>
      </c>
      <c r="B273" s="85" t="s">
        <v>3280</v>
      </c>
      <c r="C273" s="85" t="s">
        <v>2353</v>
      </c>
      <c r="D273" s="45" t="s">
        <v>2632</v>
      </c>
      <c r="E273" s="85" t="s">
        <v>330</v>
      </c>
      <c r="F273" s="86">
        <f>VLOOKUP(A273,'PDM NB Portfolio Online'!D:N,11,0)</f>
        <v>44222</v>
      </c>
      <c r="G273" s="85" t="s">
        <v>333</v>
      </c>
      <c r="H273" s="85" t="str">
        <f>VLOOKUP(B273,'PDM NB Portfolio Online'!E:V,17,0)</f>
        <v>Zeying ZY7 Song</v>
      </c>
      <c r="I273" s="23">
        <f>VLOOKUP(B273,'PDM NB Portfolio Online'!E:V,18,0)</f>
        <v>44768</v>
      </c>
      <c r="J273" s="45" t="str">
        <f t="shared" ref="J273:J335" si="6">C273&amp;K273</f>
        <v>20QACTO1WW</v>
      </c>
      <c r="K273" s="47" t="s">
        <v>2650</v>
      </c>
      <c r="L273" s="45" t="s">
        <v>2954</v>
      </c>
    </row>
    <row r="274" spans="1:12" ht="30">
      <c r="A274" s="85" t="s">
        <v>1150</v>
      </c>
      <c r="B274" s="85" t="s">
        <v>3280</v>
      </c>
      <c r="C274" s="85" t="s">
        <v>2352</v>
      </c>
      <c r="D274" s="45" t="s">
        <v>2632</v>
      </c>
      <c r="E274" s="85" t="s">
        <v>330</v>
      </c>
      <c r="F274" s="86">
        <f>VLOOKUP(A274,'PDM NB Portfolio Online'!D:N,11,0)</f>
        <v>44222</v>
      </c>
      <c r="G274" s="85" t="s">
        <v>333</v>
      </c>
      <c r="H274" s="85" t="str">
        <f>VLOOKUP(B274,'PDM NB Portfolio Online'!E:V,17,0)</f>
        <v>Zeying ZY7 Song</v>
      </c>
      <c r="I274" s="23">
        <f>VLOOKUP(B274,'PDM NB Portfolio Online'!E:V,18,0)</f>
        <v>44768</v>
      </c>
      <c r="J274" s="45" t="str">
        <f t="shared" si="6"/>
        <v>20QBCTO1WW</v>
      </c>
      <c r="K274" s="47" t="s">
        <v>2650</v>
      </c>
      <c r="L274" s="45" t="s">
        <v>2954</v>
      </c>
    </row>
    <row r="275" spans="1:12" ht="30">
      <c r="A275" s="85" t="s">
        <v>2056</v>
      </c>
      <c r="B275" s="85" t="s">
        <v>2255</v>
      </c>
      <c r="C275" s="85" t="s">
        <v>2351</v>
      </c>
      <c r="D275" s="45" t="s">
        <v>2633</v>
      </c>
      <c r="E275" s="85" t="s">
        <v>330</v>
      </c>
      <c r="F275" s="86">
        <f>VLOOKUP(A275,'PDM NB Portfolio Online'!D:N,11,0)</f>
        <v>44228</v>
      </c>
      <c r="G275" s="85" t="s">
        <v>333</v>
      </c>
      <c r="H275" s="85" t="str">
        <f>VLOOKUP(B275,'PDM NB Portfolio Online'!E:V,17,0)</f>
        <v>Peng Peng11 Zhang</v>
      </c>
      <c r="I275" s="23">
        <f>VLOOKUP(B275,'PDM NB Portfolio Online'!E:V,18,0)</f>
        <v>44985</v>
      </c>
      <c r="J275" s="45" t="str">
        <f t="shared" si="6"/>
        <v>20UWCTO1WW</v>
      </c>
      <c r="K275" s="47" t="s">
        <v>2650</v>
      </c>
      <c r="L275" s="45" t="s">
        <v>2964</v>
      </c>
    </row>
    <row r="276" spans="1:12" ht="30">
      <c r="A276" s="85" t="s">
        <v>2056</v>
      </c>
      <c r="B276" s="85" t="s">
        <v>2255</v>
      </c>
      <c r="C276" s="85" t="s">
        <v>2350</v>
      </c>
      <c r="D276" s="45" t="s">
        <v>2633</v>
      </c>
      <c r="E276" s="85" t="s">
        <v>330</v>
      </c>
      <c r="F276" s="86">
        <f>VLOOKUP(A276,'PDM NB Portfolio Online'!D:N,11,0)</f>
        <v>44228</v>
      </c>
      <c r="G276" s="85" t="s">
        <v>333</v>
      </c>
      <c r="H276" s="85" t="str">
        <f>VLOOKUP(B276,'PDM NB Portfolio Online'!E:V,17,0)</f>
        <v>Peng Peng11 Zhang</v>
      </c>
      <c r="I276" s="23">
        <f>VLOOKUP(B276,'PDM NB Portfolio Online'!E:V,18,0)</f>
        <v>44985</v>
      </c>
      <c r="J276" s="45" t="str">
        <f t="shared" si="6"/>
        <v>20UVCTO1WW</v>
      </c>
      <c r="K276" s="47" t="s">
        <v>2650</v>
      </c>
      <c r="L276" s="45" t="s">
        <v>2964</v>
      </c>
    </row>
    <row r="277" spans="1:12">
      <c r="A277" s="85" t="s">
        <v>2057</v>
      </c>
      <c r="B277" s="85" t="s">
        <v>2259</v>
      </c>
      <c r="C277" s="85" t="s">
        <v>2349</v>
      </c>
      <c r="D277" s="45" t="s">
        <v>2634</v>
      </c>
      <c r="E277" s="85" t="s">
        <v>330</v>
      </c>
      <c r="F277" s="86">
        <f>VLOOKUP(A277,'PDM NB Portfolio Online'!D:N,11,0)</f>
        <v>44180</v>
      </c>
      <c r="G277" s="85" t="s">
        <v>333</v>
      </c>
      <c r="H277" s="85" t="str">
        <f>VLOOKUP(B277,'PDM NB Portfolio Online'!E:V,17,0)</f>
        <v>Peng Peng11 Zhang</v>
      </c>
      <c r="I277" s="23">
        <f>VLOOKUP(B277,'PDM NB Portfolio Online'!E:V,18,0)</f>
        <v>44742</v>
      </c>
      <c r="J277" s="45" t="str">
        <f t="shared" si="6"/>
        <v>20UXCTO1WW</v>
      </c>
      <c r="K277" s="47" t="s">
        <v>2650</v>
      </c>
      <c r="L277" s="45" t="s">
        <v>2965</v>
      </c>
    </row>
    <row r="278" spans="1:12">
      <c r="A278" s="85" t="s">
        <v>2057</v>
      </c>
      <c r="B278" s="85" t="s">
        <v>2259</v>
      </c>
      <c r="C278" s="85" t="s">
        <v>2348</v>
      </c>
      <c r="D278" s="45" t="s">
        <v>2634</v>
      </c>
      <c r="E278" s="85" t="s">
        <v>330</v>
      </c>
      <c r="F278" s="86">
        <f>VLOOKUP(A278,'PDM NB Portfolio Online'!D:N,11,0)</f>
        <v>44180</v>
      </c>
      <c r="G278" s="85" t="s">
        <v>333</v>
      </c>
      <c r="H278" s="85" t="str">
        <f>VLOOKUP(B278,'PDM NB Portfolio Online'!E:V,17,0)</f>
        <v>Peng Peng11 Zhang</v>
      </c>
      <c r="I278" s="23">
        <f>VLOOKUP(B278,'PDM NB Portfolio Online'!E:V,18,0)</f>
        <v>44742</v>
      </c>
      <c r="J278" s="45" t="str">
        <f t="shared" si="6"/>
        <v>20UYCTO1WW</v>
      </c>
      <c r="K278" s="47" t="s">
        <v>2650</v>
      </c>
      <c r="L278" s="45" t="s">
        <v>2965</v>
      </c>
    </row>
    <row r="279" spans="1:12" ht="16.5" customHeight="1">
      <c r="A279" s="85" t="s">
        <v>3332</v>
      </c>
      <c r="B279" s="136" t="s">
        <v>2599</v>
      </c>
      <c r="C279" s="136" t="s">
        <v>2600</v>
      </c>
      <c r="D279" s="169" t="s">
        <v>2823</v>
      </c>
      <c r="E279" s="85" t="s">
        <v>347</v>
      </c>
      <c r="F279" s="86">
        <f>VLOOKUP(A279,'PDM NB Portfolio Online'!D:N,11,0)</f>
        <v>44104</v>
      </c>
      <c r="G279" s="85" t="s">
        <v>333</v>
      </c>
      <c r="H279" s="85" t="str">
        <f>VLOOKUP(B279,'PDM NB Portfolio Online'!E:V,17,0)</f>
        <v>Zeying ZY7 Song</v>
      </c>
      <c r="I279" s="23" t="str">
        <f>VLOOKUP(B279,'PDM NB Portfolio Online'!E:V,18,0)</f>
        <v>TBD</v>
      </c>
      <c r="J279" s="45" t="str">
        <f t="shared" si="6"/>
        <v>20V9CTO1WW</v>
      </c>
      <c r="K279" s="47" t="s">
        <v>2650</v>
      </c>
      <c r="L279" s="169" t="s">
        <v>2966</v>
      </c>
    </row>
    <row r="280" spans="1:12">
      <c r="A280" s="85" t="s">
        <v>3333</v>
      </c>
      <c r="B280" s="136" t="s">
        <v>2445</v>
      </c>
      <c r="C280" s="136" t="s">
        <v>2601</v>
      </c>
      <c r="D280" s="169" t="s">
        <v>2824</v>
      </c>
      <c r="E280" s="85" t="s">
        <v>347</v>
      </c>
      <c r="F280" s="86">
        <f>VLOOKUP(A280,'PDM NB Portfolio Online'!D:N,11,0)</f>
        <v>44104</v>
      </c>
      <c r="G280" s="85" t="s">
        <v>333</v>
      </c>
      <c r="H280" s="85" t="str">
        <f>VLOOKUP(B280,'PDM NB Portfolio Online'!E:V,17,0)</f>
        <v>Vera Ye2 Bai</v>
      </c>
      <c r="I280" s="23" t="str">
        <f>VLOOKUP(B280,'PDM NB Portfolio Online'!E:V,18,0)</f>
        <v>TBD</v>
      </c>
      <c r="J280" s="45" t="str">
        <f t="shared" si="6"/>
        <v>20VACTO1WW</v>
      </c>
      <c r="K280" s="47" t="s">
        <v>2650</v>
      </c>
      <c r="L280" s="169" t="s">
        <v>2966</v>
      </c>
    </row>
    <row r="281" spans="1:12">
      <c r="A281" s="53" t="s">
        <v>2593</v>
      </c>
      <c r="B281" s="53" t="s">
        <v>2596</v>
      </c>
      <c r="C281" s="53" t="s">
        <v>2602</v>
      </c>
      <c r="D281" s="45" t="s">
        <v>2759</v>
      </c>
      <c r="E281" s="52" t="s">
        <v>359</v>
      </c>
      <c r="F281" s="86">
        <f>VLOOKUP(A281,'PDM NB Portfolio Online'!D:N,11,0)</f>
        <v>44151</v>
      </c>
      <c r="G281" s="55" t="s">
        <v>1032</v>
      </c>
      <c r="H281" s="85" t="str">
        <f>VLOOKUP(B281,'PDM NB Portfolio Online'!E:V,17,0)</f>
        <v>siyu SY5 Feng</v>
      </c>
      <c r="I281" s="23" t="str">
        <f>VLOOKUP(B281,'PDM NB Portfolio Online'!E:V,18,0)</f>
        <v>TBD</v>
      </c>
      <c r="J281" s="45" t="str">
        <f t="shared" si="6"/>
        <v>82G4CTO1WW</v>
      </c>
      <c r="K281" s="47" t="s">
        <v>2650</v>
      </c>
      <c r="L281" s="45" t="s">
        <v>2911</v>
      </c>
    </row>
    <row r="282" spans="1:12">
      <c r="A282" s="202" t="s">
        <v>2594</v>
      </c>
      <c r="B282" s="53" t="s">
        <v>2597</v>
      </c>
      <c r="C282" s="53" t="s">
        <v>2603</v>
      </c>
      <c r="D282" s="45" t="s">
        <v>2760</v>
      </c>
      <c r="E282" s="52" t="s">
        <v>359</v>
      </c>
      <c r="F282" s="86">
        <f>VLOOKUP(A282,'PDM NB Portfolio Online'!D:N,11,0)</f>
        <v>44103</v>
      </c>
      <c r="G282" s="203" t="s">
        <v>1032</v>
      </c>
      <c r="H282" s="85" t="str">
        <f>VLOOKUP(B282,'PDM NB Portfolio Online'!E:V,17,0)</f>
        <v>Siyu SY5 Feng</v>
      </c>
      <c r="I282" s="23" t="str">
        <f>VLOOKUP(B282,'PDM NB Portfolio Online'!E:V,18,0)</f>
        <v>TBD</v>
      </c>
      <c r="J282" s="45" t="str">
        <f t="shared" si="6"/>
        <v>82FNCTO1WW</v>
      </c>
      <c r="K282" s="47" t="s">
        <v>2650</v>
      </c>
      <c r="L282" s="45" t="s">
        <v>2907</v>
      </c>
    </row>
    <row r="283" spans="1:12">
      <c r="A283" s="85" t="s">
        <v>2664</v>
      </c>
      <c r="B283" s="85" t="s">
        <v>2655</v>
      </c>
      <c r="C283" s="45" t="s">
        <v>2673</v>
      </c>
      <c r="D283" s="45" t="s">
        <v>2761</v>
      </c>
      <c r="E283" s="52" t="s">
        <v>359</v>
      </c>
      <c r="F283" s="86">
        <f>VLOOKUP(A283,'PDM NB Portfolio Online'!D:N,11,0)</f>
        <v>44130</v>
      </c>
      <c r="G283" s="85" t="s">
        <v>333</v>
      </c>
      <c r="H283" s="85" t="str">
        <f>VLOOKUP(B283,'PDM NB Portfolio Online'!E:V,17,0)</f>
        <v>Vera Ye2 Bai</v>
      </c>
      <c r="I283" s="23" t="str">
        <f>VLOOKUP(B283,'PDM NB Portfolio Online'!E:V,18,0)</f>
        <v>TBD</v>
      </c>
      <c r="J283" s="45" t="str">
        <f t="shared" si="6"/>
        <v>82A6CTO1WW</v>
      </c>
      <c r="K283" s="47" t="s">
        <v>2650</v>
      </c>
      <c r="L283" s="45" t="s">
        <v>2921</v>
      </c>
    </row>
    <row r="284" spans="1:12">
      <c r="A284" s="85" t="s">
        <v>2667</v>
      </c>
      <c r="B284" s="85" t="s">
        <v>2658</v>
      </c>
      <c r="C284" s="45" t="s">
        <v>2674</v>
      </c>
      <c r="D284" s="45" t="s">
        <v>2762</v>
      </c>
      <c r="E284" s="52" t="s">
        <v>359</v>
      </c>
      <c r="F284" s="86">
        <f>VLOOKUP(A284,'PDM NB Portfolio Online'!D:N,11,0)</f>
        <v>44130</v>
      </c>
      <c r="G284" s="85" t="s">
        <v>333</v>
      </c>
      <c r="H284" s="85" t="str">
        <f>VLOOKUP(B284,'PDM NB Portfolio Online'!E:V,17,0)</f>
        <v>Chuang Chuang1 Cui</v>
      </c>
      <c r="I284" s="23" t="str">
        <f>VLOOKUP(B284,'PDM NB Portfolio Online'!E:V,18,0)</f>
        <v>TBD</v>
      </c>
      <c r="J284" s="45" t="str">
        <f t="shared" si="6"/>
        <v>82AFCTO1WW</v>
      </c>
      <c r="K284" s="47" t="s">
        <v>2650</v>
      </c>
      <c r="L284" s="45" t="s">
        <v>2921</v>
      </c>
    </row>
    <row r="285" spans="1:12">
      <c r="A285" s="52" t="s">
        <v>2714</v>
      </c>
      <c r="B285" s="85" t="s">
        <v>2659</v>
      </c>
      <c r="C285" s="45" t="s">
        <v>2675</v>
      </c>
      <c r="D285" s="45" t="s">
        <v>2763</v>
      </c>
      <c r="E285" s="52" t="s">
        <v>359</v>
      </c>
      <c r="F285" s="86">
        <f>VLOOKUP(A285,'PDM NB Portfolio Online'!D:N,11,0)</f>
        <v>55152</v>
      </c>
      <c r="G285" s="85" t="s">
        <v>349</v>
      </c>
      <c r="H285" s="85" t="str">
        <f>VLOOKUP(B285,'PDM NB Portfolio Online'!E:V,17,0)</f>
        <v>Chuang Chuang1 Cui</v>
      </c>
      <c r="I285" s="23" t="str">
        <f>VLOOKUP(B285,'PDM NB Portfolio Online'!E:V,18,0)</f>
        <v>TBD</v>
      </c>
      <c r="J285" s="45" t="str">
        <f t="shared" si="6"/>
        <v>82D0CTO1WW</v>
      </c>
      <c r="K285" s="47" t="s">
        <v>2650</v>
      </c>
      <c r="L285" s="45" t="s">
        <v>2919</v>
      </c>
    </row>
    <row r="286" spans="1:12">
      <c r="A286" s="381" t="s">
        <v>3353</v>
      </c>
      <c r="B286" s="85" t="s">
        <v>2661</v>
      </c>
      <c r="C286" s="45" t="s">
        <v>2676</v>
      </c>
      <c r="D286" s="45" t="s">
        <v>2764</v>
      </c>
      <c r="E286" s="52" t="s">
        <v>359</v>
      </c>
      <c r="F286" s="86">
        <f>VLOOKUP(A286,'PDM NB Portfolio Online'!D:N,11,0)</f>
        <v>44104</v>
      </c>
      <c r="G286" s="85" t="s">
        <v>333</v>
      </c>
      <c r="H286" s="85" t="str">
        <f>VLOOKUP(B286,'PDM NB Portfolio Online'!E:V,17,0)</f>
        <v>Cathy SQ1 Wan</v>
      </c>
      <c r="I286" s="23" t="str">
        <f>VLOOKUP(B286,'PDM NB Portfolio Online'!E:V,18,0)</f>
        <v>TBD</v>
      </c>
      <c r="J286" s="45" t="str">
        <f t="shared" si="6"/>
        <v>82FXCTO1WW</v>
      </c>
      <c r="K286" s="47" t="s">
        <v>2650</v>
      </c>
      <c r="L286" s="45" t="s">
        <v>2920</v>
      </c>
    </row>
    <row r="287" spans="1:12">
      <c r="A287" s="85" t="s">
        <v>2668</v>
      </c>
      <c r="B287" s="85" t="s">
        <v>2662</v>
      </c>
      <c r="C287" s="45" t="s">
        <v>2677</v>
      </c>
      <c r="D287" s="45" t="s">
        <v>2765</v>
      </c>
      <c r="E287" s="52" t="s">
        <v>359</v>
      </c>
      <c r="F287" s="86">
        <f>VLOOKUP(A287,'PDM NB Portfolio Online'!D:N,11,0)</f>
        <v>44130</v>
      </c>
      <c r="G287" s="85" t="s">
        <v>333</v>
      </c>
      <c r="H287" s="85" t="str">
        <f>VLOOKUP(B287,'PDM NB Portfolio Online'!E:V,17,0)</f>
        <v>Vera Ye2 Bai</v>
      </c>
      <c r="I287" s="23" t="str">
        <f>VLOOKUP(B287,'PDM NB Portfolio Online'!E:V,18,0)</f>
        <v>TBD</v>
      </c>
      <c r="J287" s="45" t="str">
        <f t="shared" si="6"/>
        <v>82A3CTO1WW</v>
      </c>
      <c r="K287" s="47" t="s">
        <v>2650</v>
      </c>
      <c r="L287" s="45" t="s">
        <v>2920</v>
      </c>
    </row>
    <row r="288" spans="1:12">
      <c r="A288" s="85" t="s">
        <v>2669</v>
      </c>
      <c r="B288" s="85" t="s">
        <v>2663</v>
      </c>
      <c r="C288" s="45" t="s">
        <v>2678</v>
      </c>
      <c r="D288" s="45" t="s">
        <v>2766</v>
      </c>
      <c r="E288" s="52" t="s">
        <v>359</v>
      </c>
      <c r="F288" s="86">
        <f>VLOOKUP(A288,'PDM NB Portfolio Online'!D:N,11,0)</f>
        <v>44130</v>
      </c>
      <c r="G288" s="85" t="s">
        <v>333</v>
      </c>
      <c r="H288" s="85" t="str">
        <f>VLOOKUP(B288,'PDM NB Portfolio Online'!E:V,17,0)</f>
        <v>Chuang Chuang1 Cui</v>
      </c>
      <c r="I288" s="23" t="str">
        <f>VLOOKUP(B288,'PDM NB Portfolio Online'!E:V,18,0)</f>
        <v>TBD</v>
      </c>
      <c r="J288" s="45" t="str">
        <f t="shared" si="6"/>
        <v>82ACCTO1WW</v>
      </c>
      <c r="K288" s="47" t="s">
        <v>2650</v>
      </c>
      <c r="L288" s="45" t="s">
        <v>2920</v>
      </c>
    </row>
    <row r="289" spans="1:12">
      <c r="A289" s="53" t="s">
        <v>2593</v>
      </c>
      <c r="B289" s="56" t="s">
        <v>2596</v>
      </c>
      <c r="C289" s="56" t="s">
        <v>2602</v>
      </c>
      <c r="D289" s="45" t="s">
        <v>2759</v>
      </c>
      <c r="E289" s="52" t="s">
        <v>359</v>
      </c>
      <c r="F289" s="86">
        <f>VLOOKUP(A289,'PDM NB Portfolio Online'!D:N,11,0)</f>
        <v>44151</v>
      </c>
      <c r="G289" s="85" t="s">
        <v>349</v>
      </c>
      <c r="H289" s="85" t="str">
        <f>VLOOKUP(B289,'PDM NB Portfolio Online'!E:V,17,0)</f>
        <v>siyu SY5 Feng</v>
      </c>
      <c r="I289" s="23" t="str">
        <f>VLOOKUP(B289,'PDM NB Portfolio Online'!E:V,18,0)</f>
        <v>TBD</v>
      </c>
      <c r="J289" s="45" t="str">
        <f t="shared" si="6"/>
        <v>82G4CTO1WW</v>
      </c>
      <c r="K289" s="47" t="s">
        <v>2650</v>
      </c>
      <c r="L289" s="45" t="s">
        <v>2911</v>
      </c>
    </row>
    <row r="290" spans="1:12">
      <c r="A290" s="53" t="s">
        <v>2698</v>
      </c>
      <c r="B290" s="56" t="s">
        <v>2701</v>
      </c>
      <c r="C290" s="56" t="s">
        <v>2706</v>
      </c>
      <c r="D290" s="45" t="s">
        <v>2767</v>
      </c>
      <c r="E290" s="52" t="s">
        <v>359</v>
      </c>
      <c r="F290" s="86">
        <f>VLOOKUP(A290,'PDM NB Portfolio Online'!D:N,11,0)</f>
        <v>44074</v>
      </c>
      <c r="G290" s="85" t="s">
        <v>349</v>
      </c>
      <c r="H290" s="85" t="str">
        <f>VLOOKUP(B290,'PDM NB Portfolio Online'!E:V,17,0)</f>
        <v>Chuang Chuang1 Cui</v>
      </c>
      <c r="I290" s="23" t="str">
        <f>VLOOKUP(B290,'PDM NB Portfolio Online'!E:V,18,0)</f>
        <v>TBD</v>
      </c>
      <c r="J290" s="45" t="str">
        <f t="shared" si="6"/>
        <v>82GVCTO1WW</v>
      </c>
      <c r="K290" s="47" t="s">
        <v>2650</v>
      </c>
      <c r="L290" s="45" t="s">
        <v>2914</v>
      </c>
    </row>
    <row r="291" spans="1:12">
      <c r="A291" s="53" t="s">
        <v>2699</v>
      </c>
      <c r="B291" s="56" t="s">
        <v>2702</v>
      </c>
      <c r="C291" s="56" t="s">
        <v>2707</v>
      </c>
      <c r="D291" s="45" t="s">
        <v>2768</v>
      </c>
      <c r="E291" s="52" t="s">
        <v>359</v>
      </c>
      <c r="F291" s="86">
        <f>VLOOKUP(A291,'PDM NB Portfolio Online'!D:N,11,0)</f>
        <v>44074</v>
      </c>
      <c r="G291" s="85" t="s">
        <v>349</v>
      </c>
      <c r="H291" s="85" t="str">
        <f>VLOOKUP(B291,'PDM NB Portfolio Online'!E:V,17,0)</f>
        <v>Chuang Chuang1 Cui</v>
      </c>
      <c r="I291" s="23" t="str">
        <f>VLOOKUP(B291,'PDM NB Portfolio Online'!E:V,18,0)</f>
        <v>TBD</v>
      </c>
      <c r="J291" s="45" t="str">
        <f t="shared" si="6"/>
        <v>82GWCTO1WW</v>
      </c>
      <c r="K291" s="47" t="s">
        <v>2650</v>
      </c>
      <c r="L291" s="45" t="s">
        <v>2914</v>
      </c>
    </row>
    <row r="292" spans="1:12">
      <c r="A292" s="53" t="s">
        <v>2700</v>
      </c>
      <c r="B292" s="56" t="s">
        <v>2703</v>
      </c>
      <c r="C292" s="56" t="s">
        <v>2708</v>
      </c>
      <c r="D292" s="45" t="s">
        <v>2769</v>
      </c>
      <c r="E292" s="52" t="s">
        <v>359</v>
      </c>
      <c r="F292" s="86">
        <f>VLOOKUP(A292,'PDM NB Portfolio Online'!D:N,11,0)</f>
        <v>44026</v>
      </c>
      <c r="G292" s="85" t="s">
        <v>1081</v>
      </c>
      <c r="H292" s="85" t="str">
        <f>VLOOKUP(B292,'PDM NB Portfolio Online'!E:V,17,0)</f>
        <v>Siyu SY5 Feng</v>
      </c>
      <c r="I292" s="23" t="str">
        <f>VLOOKUP(B292,'PDM NB Portfolio Online'!E:V,18,0)</f>
        <v>TBD</v>
      </c>
      <c r="J292" s="45" t="str">
        <f t="shared" si="6"/>
        <v>81WFCTO1WW</v>
      </c>
      <c r="K292" s="47" t="s">
        <v>2650</v>
      </c>
      <c r="L292" s="45" t="s">
        <v>2912</v>
      </c>
    </row>
    <row r="293" spans="1:12">
      <c r="A293" s="52" t="s">
        <v>2722</v>
      </c>
      <c r="B293" s="52" t="s">
        <v>2725</v>
      </c>
      <c r="C293" s="52" t="s">
        <v>2732</v>
      </c>
      <c r="D293" s="45" t="s">
        <v>2770</v>
      </c>
      <c r="E293" s="52" t="s">
        <v>359</v>
      </c>
      <c r="F293" s="86">
        <f>VLOOKUP(A293,'PDM NB Portfolio Online'!D:N,11,0)</f>
        <v>44042</v>
      </c>
      <c r="G293" s="85" t="s">
        <v>1081</v>
      </c>
      <c r="H293" s="85" t="str">
        <f>VLOOKUP(B293,'PDM NB Portfolio Online'!E:V,17,0)</f>
        <v>Siyu SY5 Feng</v>
      </c>
      <c r="I293" s="23">
        <f>VLOOKUP(B293,'PDM NB Portfolio Online'!E:V,18,0)</f>
        <v>44377</v>
      </c>
      <c r="J293" s="45" t="str">
        <f t="shared" si="6"/>
        <v>82B1CTO1WW</v>
      </c>
      <c r="K293" s="47" t="s">
        <v>2650</v>
      </c>
      <c r="L293" s="45" t="s">
        <v>2916</v>
      </c>
    </row>
    <row r="294" spans="1:12">
      <c r="A294" s="53" t="s">
        <v>2723</v>
      </c>
      <c r="B294" s="63" t="s">
        <v>2726</v>
      </c>
      <c r="C294" s="63" t="s">
        <v>2733</v>
      </c>
      <c r="D294" s="45" t="s">
        <v>2771</v>
      </c>
      <c r="E294" s="52" t="s">
        <v>359</v>
      </c>
      <c r="F294" s="86">
        <f>VLOOKUP(A294,'PDM NB Portfolio Online'!D:N,11,0)</f>
        <v>44067</v>
      </c>
      <c r="G294" s="85" t="s">
        <v>1081</v>
      </c>
      <c r="H294" s="85" t="str">
        <f>VLOOKUP(B294,'PDM NB Portfolio Online'!E:V,17,0)</f>
        <v>Siyu SY5 Feng</v>
      </c>
      <c r="I294" s="23">
        <f>VLOOKUP(B294,'PDM NB Portfolio Online'!E:V,18,0)</f>
        <v>44377</v>
      </c>
      <c r="J294" s="45" t="str">
        <f t="shared" si="6"/>
        <v>82GNCTO1WW</v>
      </c>
      <c r="K294" s="47" t="s">
        <v>2650</v>
      </c>
      <c r="L294" s="45" t="s">
        <v>2916</v>
      </c>
    </row>
    <row r="295" spans="1:12">
      <c r="A295" s="53" t="s">
        <v>2724</v>
      </c>
      <c r="B295" s="63" t="s">
        <v>2727</v>
      </c>
      <c r="C295" s="63" t="s">
        <v>2734</v>
      </c>
      <c r="D295" s="45" t="s">
        <v>2772</v>
      </c>
      <c r="E295" s="52" t="s">
        <v>359</v>
      </c>
      <c r="F295" s="86">
        <f>VLOOKUP(A295,'PDM NB Portfolio Online'!D:N,11,0)</f>
        <v>44042</v>
      </c>
      <c r="G295" s="85" t="s">
        <v>1081</v>
      </c>
      <c r="H295" s="85" t="str">
        <f>VLOOKUP(B295,'PDM NB Portfolio Online'!E:V,17,0)</f>
        <v>Zeying ZY7 Song</v>
      </c>
      <c r="I295" s="23">
        <f>VLOOKUP(B295,'PDM NB Portfolio Online'!E:V,18,0)</f>
        <v>44377</v>
      </c>
      <c r="J295" s="45" t="str">
        <f t="shared" si="6"/>
        <v>82GUCTO1WW</v>
      </c>
      <c r="K295" s="47" t="s">
        <v>2650</v>
      </c>
      <c r="L295" s="45" t="s">
        <v>2916</v>
      </c>
    </row>
    <row r="296" spans="1:12">
      <c r="A296" s="53" t="s">
        <v>2739</v>
      </c>
      <c r="B296" s="53" t="s">
        <v>2740</v>
      </c>
      <c r="C296" s="45" t="s">
        <v>2752</v>
      </c>
      <c r="D296" s="45" t="s">
        <v>2773</v>
      </c>
      <c r="E296" s="52" t="s">
        <v>359</v>
      </c>
      <c r="F296" s="86">
        <f>VLOOKUP(A296,'PDM NB Portfolio Online'!D:N,11,0)</f>
        <v>44126</v>
      </c>
      <c r="G296" s="85" t="s">
        <v>1081</v>
      </c>
      <c r="H296" s="85" t="str">
        <f>VLOOKUP(B296,'PDM NB Portfolio Online'!E:V,17,0)</f>
        <v>Cathy SQ1 Wan</v>
      </c>
      <c r="I296" s="23" t="str">
        <f>VLOOKUP(B296,'PDM NB Portfolio Online'!E:V,18,0)</f>
        <v>TBD</v>
      </c>
      <c r="J296" s="45" t="str">
        <f t="shared" si="6"/>
        <v>82H1CTO1WW</v>
      </c>
      <c r="K296" s="47" t="s">
        <v>2650</v>
      </c>
      <c r="L296" s="45" t="s">
        <v>2915</v>
      </c>
    </row>
    <row r="297" spans="1:12">
      <c r="A297" s="85" t="s">
        <v>2782</v>
      </c>
      <c r="B297" s="85" t="s">
        <v>2783</v>
      </c>
      <c r="C297" s="45" t="s">
        <v>2821</v>
      </c>
      <c r="D297" s="169" t="s">
        <v>2822</v>
      </c>
      <c r="E297" s="85" t="s">
        <v>347</v>
      </c>
      <c r="F297" s="204">
        <f>VLOOKUP(A297,'PDM NB Portfolio Online'!D:N,11,0)</f>
        <v>44019</v>
      </c>
      <c r="G297" s="85" t="s">
        <v>349</v>
      </c>
      <c r="H297" s="85" t="str">
        <f>VLOOKUP(B297,'PDM NB Portfolio Online'!E:V,17,0)</f>
        <v>Zeying ZY7 Song</v>
      </c>
      <c r="I297" s="23" t="str">
        <f>VLOOKUP(B297,'PDM NB Portfolio Online'!E:V,18,0)</f>
        <v>TBD</v>
      </c>
      <c r="J297" s="45" t="str">
        <f t="shared" si="6"/>
        <v>82GXCTO1WW</v>
      </c>
      <c r="K297" s="47" t="s">
        <v>2650</v>
      </c>
      <c r="L297" s="169" t="s">
        <v>2935</v>
      </c>
    </row>
    <row r="298" spans="1:12" ht="30">
      <c r="A298" s="85" t="s">
        <v>2746</v>
      </c>
      <c r="B298" s="85" t="s">
        <v>2747</v>
      </c>
      <c r="C298" s="85" t="s">
        <v>2968</v>
      </c>
      <c r="D298" s="45" t="s">
        <v>2969</v>
      </c>
      <c r="E298" s="45" t="s">
        <v>330</v>
      </c>
      <c r="F298" s="46">
        <v>44067</v>
      </c>
      <c r="G298" s="85" t="s">
        <v>349</v>
      </c>
      <c r="H298" s="85" t="str">
        <f>VLOOKUP(B298,'PDM NB Portfolio Online'!E:V,17,0)</f>
        <v>Guangsheng GS5 Xu</v>
      </c>
      <c r="I298" s="23" t="str">
        <f>VLOOKUP(B298,'PDM NB Portfolio Online'!E:V,18,0)</f>
        <v>TBD</v>
      </c>
      <c r="J298" s="45" t="str">
        <f t="shared" si="6"/>
        <v>82GJCTO1WW</v>
      </c>
      <c r="K298" s="47" t="s">
        <v>2650</v>
      </c>
      <c r="L298" t="s">
        <v>2908</v>
      </c>
    </row>
    <row r="299" spans="1:12" ht="30">
      <c r="A299" s="85" t="s">
        <v>2749</v>
      </c>
      <c r="B299" s="85" t="s">
        <v>2750</v>
      </c>
      <c r="C299" s="85" t="s">
        <v>2970</v>
      </c>
      <c r="D299" s="45" t="s">
        <v>2971</v>
      </c>
      <c r="E299" s="45" t="s">
        <v>330</v>
      </c>
      <c r="F299" s="46">
        <v>44067</v>
      </c>
      <c r="G299" s="85" t="s">
        <v>349</v>
      </c>
      <c r="H299" s="85" t="str">
        <f>VLOOKUP(B299,'PDM NB Portfolio Online'!E:V,17,0)</f>
        <v>Vera Ye2 Bai</v>
      </c>
      <c r="I299" s="23" t="str">
        <f>VLOOKUP(B299,'PDM NB Portfolio Online'!E:V,18,0)</f>
        <v>TBD</v>
      </c>
      <c r="J299" s="45" t="str">
        <f t="shared" si="6"/>
        <v>82GKCTO1WW</v>
      </c>
      <c r="K299" s="47" t="s">
        <v>2650</v>
      </c>
      <c r="L299" t="s">
        <v>2908</v>
      </c>
    </row>
    <row r="300" spans="1:12">
      <c r="A300" s="246" t="s">
        <v>3111</v>
      </c>
      <c r="B300" s="236" t="s">
        <v>3120</v>
      </c>
      <c r="C300" s="45" t="s">
        <v>3121</v>
      </c>
      <c r="E300" s="52" t="s">
        <v>359</v>
      </c>
      <c r="F300" s="90">
        <v>44165</v>
      </c>
      <c r="G300" s="85" t="s">
        <v>333</v>
      </c>
      <c r="H300" s="85" t="str">
        <f>VLOOKUP(B300,'PDM NB Portfolio Online'!E:V,17,0)</f>
        <v>Guangsheng GS5 Xu</v>
      </c>
      <c r="I300" s="23" t="str">
        <f>VLOOKUP(B300,'PDM NB Portfolio Online'!E:V,18,0)</f>
        <v>TBD</v>
      </c>
      <c r="J300" s="45" t="str">
        <f t="shared" si="6"/>
        <v>82HLCTO1WW</v>
      </c>
      <c r="K300" s="47" t="s">
        <v>2650</v>
      </c>
    </row>
    <row r="301" spans="1:12">
      <c r="A301" s="233" t="s">
        <v>3073</v>
      </c>
      <c r="B301" s="85" t="s">
        <v>3089</v>
      </c>
      <c r="C301" s="106" t="s">
        <v>3148</v>
      </c>
      <c r="D301" s="120" t="s">
        <v>3174</v>
      </c>
      <c r="E301" s="52" t="s">
        <v>359</v>
      </c>
      <c r="F301" s="204">
        <f>VLOOKUP(A301,'PDM NB Portfolio Online'!D:N,11,0)</f>
        <v>44316</v>
      </c>
      <c r="G301" s="76" t="s">
        <v>1081</v>
      </c>
      <c r="H301" s="85" t="str">
        <f>VLOOKUP(B301,'PDM NB Portfolio Online'!E:V,17,0)</f>
        <v>Vera Ye2 Bai</v>
      </c>
      <c r="I301" s="23" t="str">
        <f>VLOOKUP(B301,'PDM NB Portfolio Online'!E:V,18,0)</f>
        <v>TBD</v>
      </c>
      <c r="J301" s="45" t="str">
        <f t="shared" si="6"/>
        <v>82K8CTO1WW</v>
      </c>
      <c r="K301" s="47" t="s">
        <v>2650</v>
      </c>
      <c r="L301" s="120" t="s">
        <v>2917</v>
      </c>
    </row>
    <row r="302" spans="1:12">
      <c r="A302" s="233" t="s">
        <v>3074</v>
      </c>
      <c r="B302" s="85" t="s">
        <v>3090</v>
      </c>
      <c r="C302" s="106" t="s">
        <v>3149</v>
      </c>
      <c r="D302" s="120" t="s">
        <v>3175</v>
      </c>
      <c r="E302" s="52" t="s">
        <v>359</v>
      </c>
      <c r="F302" s="204">
        <f>VLOOKUP(A302,'PDM NB Portfolio Online'!D:N,11,0)</f>
        <v>44316</v>
      </c>
      <c r="G302" s="76" t="s">
        <v>552</v>
      </c>
      <c r="H302" s="85" t="str">
        <f>VLOOKUP(B302,'PDM NB Portfolio Online'!E:V,17,0)</f>
        <v>Chuang Chuang1 Cui</v>
      </c>
      <c r="I302" s="23" t="str">
        <f>VLOOKUP(B302,'PDM NB Portfolio Online'!E:V,18,0)</f>
        <v>TBD</v>
      </c>
      <c r="J302" s="45" t="str">
        <f t="shared" si="6"/>
        <v>82JWCTO1WW</v>
      </c>
      <c r="K302" s="47" t="s">
        <v>2650</v>
      </c>
      <c r="L302" s="120" t="s">
        <v>2916</v>
      </c>
    </row>
    <row r="303" spans="1:12">
      <c r="A303" s="233" t="s">
        <v>3075</v>
      </c>
      <c r="B303" s="85" t="s">
        <v>3091</v>
      </c>
      <c r="C303" s="106" t="s">
        <v>3150</v>
      </c>
      <c r="D303" s="120" t="s">
        <v>3176</v>
      </c>
      <c r="E303" s="52" t="s">
        <v>359</v>
      </c>
      <c r="F303" s="204">
        <f>VLOOKUP(A303,'PDM NB Portfolio Online'!D:N,11,0)</f>
        <v>44255</v>
      </c>
      <c r="G303" s="76" t="s">
        <v>552</v>
      </c>
      <c r="H303" s="85" t="str">
        <f>VLOOKUP(B303,'PDM NB Portfolio Online'!E:V,17,0)</f>
        <v>Chuang Chuang1 Cui</v>
      </c>
      <c r="I303" s="23" t="str">
        <f>VLOOKUP(B303,'PDM NB Portfolio Online'!E:V,18,0)</f>
        <v>TBD</v>
      </c>
      <c r="J303" s="45" t="str">
        <f t="shared" si="6"/>
        <v>82JUCTO1WW</v>
      </c>
      <c r="K303" s="47" t="s">
        <v>2650</v>
      </c>
      <c r="L303" s="120" t="s">
        <v>2916</v>
      </c>
    </row>
    <row r="304" spans="1:12">
      <c r="A304" s="233" t="s">
        <v>3076</v>
      </c>
      <c r="B304" s="85" t="s">
        <v>3092</v>
      </c>
      <c r="C304" s="106" t="s">
        <v>3151</v>
      </c>
      <c r="D304" s="120" t="s">
        <v>3177</v>
      </c>
      <c r="E304" s="52" t="s">
        <v>359</v>
      </c>
      <c r="F304" s="204">
        <f>VLOOKUP(A304,'PDM NB Portfolio Online'!D:N,11,0)</f>
        <v>44316</v>
      </c>
      <c r="G304" s="76" t="s">
        <v>552</v>
      </c>
      <c r="H304" s="85" t="str">
        <f>VLOOKUP(B304,'PDM NB Portfolio Online'!E:V,17,0)</f>
        <v>Guangsheng GS5 Xu</v>
      </c>
      <c r="I304" s="23" t="str">
        <f>VLOOKUP(B304,'PDM NB Portfolio Online'!E:V,18,0)</f>
        <v>TBD</v>
      </c>
      <c r="J304" s="45" t="str">
        <f t="shared" si="6"/>
        <v>82K0CTO1WW</v>
      </c>
      <c r="K304" s="47" t="s">
        <v>2650</v>
      </c>
      <c r="L304" s="120" t="s">
        <v>2916</v>
      </c>
    </row>
    <row r="305" spans="1:12">
      <c r="A305" s="233" t="s">
        <v>3077</v>
      </c>
      <c r="B305" s="85" t="s">
        <v>3093</v>
      </c>
      <c r="C305" s="106" t="s">
        <v>3152</v>
      </c>
      <c r="D305" s="120" t="s">
        <v>3178</v>
      </c>
      <c r="E305" s="52" t="s">
        <v>359</v>
      </c>
      <c r="F305" s="204">
        <f>VLOOKUP(A305,'PDM NB Portfolio Online'!D:N,11,0)</f>
        <v>44273</v>
      </c>
      <c r="G305" s="76" t="s">
        <v>552</v>
      </c>
      <c r="H305" s="85" t="str">
        <f>VLOOKUP(B305,'PDM NB Portfolio Online'!E:V,17,0)</f>
        <v>Guangsheng GS5 Xu</v>
      </c>
      <c r="I305" s="23" t="str">
        <f>VLOOKUP(B305,'PDM NB Portfolio Online'!E:V,18,0)</f>
        <v>TBD</v>
      </c>
      <c r="J305" s="45" t="str">
        <f t="shared" si="6"/>
        <v>82JYCTO1WW</v>
      </c>
      <c r="K305" s="47" t="s">
        <v>2650</v>
      </c>
      <c r="L305" s="120" t="s">
        <v>2916</v>
      </c>
    </row>
    <row r="306" spans="1:12">
      <c r="A306" s="246" t="s">
        <v>3142</v>
      </c>
      <c r="B306" s="85" t="s">
        <v>3094</v>
      </c>
      <c r="C306" s="106" t="s">
        <v>3153</v>
      </c>
      <c r="D306" s="120" t="s">
        <v>3179</v>
      </c>
      <c r="E306" s="52" t="s">
        <v>359</v>
      </c>
      <c r="F306" s="204">
        <f>VLOOKUP(A306,'PDM NB Portfolio Online'!D:N,11,0)</f>
        <v>44347</v>
      </c>
      <c r="G306" s="76" t="s">
        <v>552</v>
      </c>
      <c r="H306" s="85" t="str">
        <f>VLOOKUP(B306,'PDM NB Portfolio Online'!E:V,17,0)</f>
        <v>Zeying ZY7 Song</v>
      </c>
      <c r="I306" s="23" t="str">
        <f>VLOOKUP(B306,'PDM NB Portfolio Online'!E:V,18,0)</f>
        <v>TBD</v>
      </c>
      <c r="J306" s="45" t="str">
        <f t="shared" si="6"/>
        <v>82JKCTO1WW</v>
      </c>
      <c r="K306" s="47" t="s">
        <v>2650</v>
      </c>
      <c r="L306" s="120" t="s">
        <v>2916</v>
      </c>
    </row>
    <row r="307" spans="1:12">
      <c r="A307" s="246" t="s">
        <v>3143</v>
      </c>
      <c r="B307" s="85" t="s">
        <v>3095</v>
      </c>
      <c r="C307" s="106" t="s">
        <v>3154</v>
      </c>
      <c r="D307" s="120" t="s">
        <v>3180</v>
      </c>
      <c r="E307" s="52" t="s">
        <v>359</v>
      </c>
      <c r="F307" s="204">
        <f>VLOOKUP(A307,'PDM NB Portfolio Online'!D:N,11,0)</f>
        <v>44347</v>
      </c>
      <c r="G307" s="76" t="s">
        <v>552</v>
      </c>
      <c r="H307" s="85" t="str">
        <f>VLOOKUP(B307,'PDM NB Portfolio Online'!E:V,17,0)</f>
        <v>Cathy SQ1 Wan</v>
      </c>
      <c r="I307" s="23" t="str">
        <f>VLOOKUP(B307,'PDM NB Portfolio Online'!E:V,18,0)</f>
        <v>TBD</v>
      </c>
      <c r="J307" s="45" t="str">
        <f t="shared" si="6"/>
        <v>82JHCTO1WW</v>
      </c>
      <c r="K307" s="47" t="s">
        <v>2650</v>
      </c>
      <c r="L307" s="120" t="s">
        <v>2916</v>
      </c>
    </row>
    <row r="308" spans="1:12">
      <c r="A308" s="246" t="s">
        <v>3144</v>
      </c>
      <c r="B308" s="85" t="s">
        <v>3096</v>
      </c>
      <c r="C308" s="106" t="s">
        <v>3155</v>
      </c>
      <c r="D308" s="120" t="s">
        <v>3181</v>
      </c>
      <c r="E308" s="52" t="s">
        <v>359</v>
      </c>
      <c r="F308" s="204">
        <f>VLOOKUP(A308,'PDM NB Portfolio Online'!D:N,11,0)</f>
        <v>44361</v>
      </c>
      <c r="G308" s="76" t="s">
        <v>552</v>
      </c>
      <c r="H308" s="85" t="str">
        <f>VLOOKUP(B308,'PDM NB Portfolio Online'!E:V,17,0)</f>
        <v>Vera Ye2 Bai</v>
      </c>
      <c r="I308" s="23" t="str">
        <f>VLOOKUP(B308,'PDM NB Portfolio Online'!E:V,18,0)</f>
        <v>TBD</v>
      </c>
      <c r="J308" s="45" t="str">
        <f t="shared" si="6"/>
        <v>82JNCTO1WW</v>
      </c>
      <c r="K308" s="47" t="s">
        <v>2650</v>
      </c>
      <c r="L308" s="120" t="s">
        <v>2916</v>
      </c>
    </row>
    <row r="309" spans="1:12">
      <c r="A309" s="246" t="s">
        <v>3145</v>
      </c>
      <c r="B309" s="85" t="s">
        <v>3097</v>
      </c>
      <c r="C309" s="106" t="s">
        <v>3156</v>
      </c>
      <c r="D309" s="120" t="s">
        <v>3182</v>
      </c>
      <c r="E309" s="52" t="s">
        <v>359</v>
      </c>
      <c r="F309" s="204">
        <f>VLOOKUP(A309,'PDM NB Portfolio Online'!D:N,11,0)</f>
        <v>44361</v>
      </c>
      <c r="G309" s="76" t="s">
        <v>552</v>
      </c>
      <c r="H309" s="85" t="str">
        <f>VLOOKUP(B309,'PDM NB Portfolio Online'!E:V,17,0)</f>
        <v>Siyu SY5 Feng</v>
      </c>
      <c r="I309" s="23" t="str">
        <f>VLOOKUP(B309,'PDM NB Portfolio Online'!E:V,18,0)</f>
        <v>TBD</v>
      </c>
      <c r="J309" s="45" t="str">
        <f t="shared" si="6"/>
        <v>82JMCTO1WW</v>
      </c>
      <c r="K309" s="47" t="s">
        <v>2650</v>
      </c>
      <c r="L309" s="120" t="s">
        <v>2916</v>
      </c>
    </row>
    <row r="310" spans="1:12">
      <c r="A310" s="498" t="s">
        <v>3624</v>
      </c>
      <c r="B310" s="85" t="s">
        <v>3098</v>
      </c>
      <c r="C310" s="106" t="s">
        <v>3157</v>
      </c>
      <c r="D310" s="120" t="s">
        <v>3183</v>
      </c>
      <c r="E310" s="52" t="s">
        <v>359</v>
      </c>
      <c r="F310" s="204">
        <f>VLOOKUP(A310,'PDM NB Portfolio Online'!D:N,11,0)</f>
        <v>44316</v>
      </c>
      <c r="G310" s="76" t="s">
        <v>552</v>
      </c>
      <c r="H310" s="85" t="str">
        <f>VLOOKUP(B310,'PDM NB Portfolio Online'!E:V,17,0)</f>
        <v>Siyu SY5 Feng</v>
      </c>
      <c r="I310" s="23" t="str">
        <f>VLOOKUP(B310,'PDM NB Portfolio Online'!E:V,18,0)</f>
        <v>TBD</v>
      </c>
      <c r="J310" s="45" t="str">
        <f t="shared" si="6"/>
        <v>82JSCTO1WW</v>
      </c>
      <c r="K310" s="47" t="s">
        <v>2650</v>
      </c>
      <c r="L310" s="120" t="s">
        <v>2916</v>
      </c>
    </row>
    <row r="311" spans="1:12">
      <c r="A311" s="246" t="s">
        <v>3623</v>
      </c>
      <c r="B311" s="85" t="s">
        <v>3099</v>
      </c>
      <c r="C311" s="106" t="s">
        <v>3158</v>
      </c>
      <c r="D311" s="120" t="s">
        <v>3184</v>
      </c>
      <c r="E311" s="52" t="s">
        <v>359</v>
      </c>
      <c r="F311" s="204">
        <f>VLOOKUP(A311,'PDM NB Portfolio Online'!D:N,11,0)</f>
        <v>44227</v>
      </c>
      <c r="G311" s="76" t="s">
        <v>552</v>
      </c>
      <c r="H311" s="85" t="str">
        <f>VLOOKUP(B311,'PDM NB Portfolio Online'!E:V,17,0)</f>
        <v>Siyu SY5 Feng</v>
      </c>
      <c r="I311" s="23" t="str">
        <f>VLOOKUP(B311,'PDM NB Portfolio Online'!E:V,18,0)</f>
        <v>TBD</v>
      </c>
      <c r="J311" s="45" t="str">
        <f t="shared" si="6"/>
        <v>82JQCTO1WW</v>
      </c>
      <c r="K311" s="47" t="s">
        <v>2650</v>
      </c>
      <c r="L311" s="120" t="s">
        <v>2916</v>
      </c>
    </row>
    <row r="312" spans="1:12">
      <c r="A312" s="246" t="s">
        <v>3621</v>
      </c>
      <c r="B312" s="85" t="s">
        <v>3100</v>
      </c>
      <c r="C312" s="106" t="s">
        <v>3159</v>
      </c>
      <c r="D312" s="120" t="s">
        <v>3185</v>
      </c>
      <c r="E312" s="52" t="s">
        <v>359</v>
      </c>
      <c r="F312" s="204">
        <f>VLOOKUP(A312,'PDM NB Portfolio Online'!D:N,11,0)</f>
        <v>44347</v>
      </c>
      <c r="G312" s="76" t="s">
        <v>552</v>
      </c>
      <c r="H312" s="85" t="str">
        <f>VLOOKUP(B312,'PDM NB Portfolio Online'!E:V,17,0)</f>
        <v>Peng Peng11 Zhang</v>
      </c>
      <c r="I312" s="23" t="str">
        <f>VLOOKUP(B312,'PDM NB Portfolio Online'!E:V,18,0)</f>
        <v>TBD</v>
      </c>
      <c r="J312" s="45" t="str">
        <f t="shared" si="6"/>
        <v>82JFCTO1WW</v>
      </c>
      <c r="K312" s="47" t="s">
        <v>2650</v>
      </c>
      <c r="L312" s="120" t="s">
        <v>2916</v>
      </c>
    </row>
    <row r="313" spans="1:12">
      <c r="A313" s="246" t="s">
        <v>3622</v>
      </c>
      <c r="B313" s="85" t="s">
        <v>3101</v>
      </c>
      <c r="C313" s="106" t="s">
        <v>3160</v>
      </c>
      <c r="D313" s="120" t="s">
        <v>3186</v>
      </c>
      <c r="E313" s="52" t="s">
        <v>359</v>
      </c>
      <c r="F313" s="204">
        <f>VLOOKUP(A313,'PDM NB Portfolio Online'!D:N,11,0)</f>
        <v>44347</v>
      </c>
      <c r="G313" s="76" t="s">
        <v>552</v>
      </c>
      <c r="H313" s="85" t="str">
        <f>VLOOKUP(B313,'PDM NB Portfolio Online'!E:V,17,0)</f>
        <v>Chuang Chuang1 Cui</v>
      </c>
      <c r="I313" s="23" t="str">
        <f>VLOOKUP(B313,'PDM NB Portfolio Online'!E:V,18,0)</f>
        <v>TBD</v>
      </c>
      <c r="J313" s="45" t="str">
        <f t="shared" si="6"/>
        <v>82JDCTO1WW</v>
      </c>
      <c r="K313" s="47" t="s">
        <v>2650</v>
      </c>
      <c r="L313" s="120" t="s">
        <v>2916</v>
      </c>
    </row>
    <row r="314" spans="1:12">
      <c r="A314" s="246" t="s">
        <v>3337</v>
      </c>
      <c r="B314" s="85" t="s">
        <v>3103</v>
      </c>
      <c r="C314" s="106" t="s">
        <v>3161</v>
      </c>
      <c r="D314" s="120" t="s">
        <v>3187</v>
      </c>
      <c r="E314" s="52" t="s">
        <v>359</v>
      </c>
      <c r="F314" s="204">
        <f>VLOOKUP(A314,'PDM NB Portfolio Online'!D:N,11,0)</f>
        <v>44347</v>
      </c>
      <c r="G314" s="76" t="s">
        <v>1081</v>
      </c>
      <c r="H314" s="85" t="str">
        <f>VLOOKUP(B314,'PDM NB Portfolio Online'!E:V,17,0)</f>
        <v>Vera Ye2 Bai</v>
      </c>
      <c r="I314" s="23" t="str">
        <f>VLOOKUP(B314,'PDM NB Portfolio Online'!E:V,18,0)</f>
        <v>TBD</v>
      </c>
      <c r="J314" s="45" t="str">
        <f t="shared" si="6"/>
        <v>82K6CTO1WW</v>
      </c>
      <c r="K314" s="47" t="s">
        <v>2650</v>
      </c>
      <c r="L314" s="120" t="s">
        <v>2917</v>
      </c>
    </row>
    <row r="315" spans="1:12">
      <c r="A315" s="407" t="s">
        <v>3445</v>
      </c>
      <c r="B315" s="85" t="s">
        <v>3104</v>
      </c>
      <c r="C315" s="106" t="s">
        <v>3162</v>
      </c>
      <c r="D315" s="120" t="s">
        <v>3188</v>
      </c>
      <c r="E315" s="52" t="s">
        <v>359</v>
      </c>
      <c r="F315" s="204">
        <f>VLOOKUP(A315,'PDM NB Portfolio Online'!D:N,11,0)</f>
        <v>44228</v>
      </c>
      <c r="G315" s="76" t="s">
        <v>349</v>
      </c>
      <c r="H315" s="85" t="str">
        <f>VLOOKUP(B315,'PDM NB Portfolio Online'!E:V,17,0)</f>
        <v>Vera Ye2 Bai</v>
      </c>
      <c r="I315" s="23" t="str">
        <f>VLOOKUP(B315,'PDM NB Portfolio Online'!E:V,18,0)</f>
        <v>TBD</v>
      </c>
      <c r="J315" s="45" t="str">
        <f t="shared" si="6"/>
        <v>82CYCTO1WW</v>
      </c>
      <c r="K315" s="47" t="s">
        <v>2650</v>
      </c>
      <c r="L315" s="120" t="s">
        <v>2920</v>
      </c>
    </row>
    <row r="316" spans="1:12">
      <c r="A316" s="233" t="s">
        <v>3106</v>
      </c>
      <c r="B316" s="85" t="s">
        <v>3108</v>
      </c>
      <c r="C316" s="106" t="s">
        <v>3163</v>
      </c>
      <c r="D316" s="120" t="s">
        <v>3189</v>
      </c>
      <c r="E316" s="52" t="s">
        <v>359</v>
      </c>
      <c r="F316" s="204">
        <f>VLOOKUP(A316,'PDM NB Portfolio Online'!D:N,11,0)</f>
        <v>44093</v>
      </c>
      <c r="G316" s="76" t="s">
        <v>349</v>
      </c>
      <c r="H316" s="85" t="str">
        <f>VLOOKUP(B316,'PDM NB Portfolio Online'!E:V,17,0)</f>
        <v>Vera Ye2 Bai</v>
      </c>
      <c r="I316" s="23" t="str">
        <f>VLOOKUP(B316,'PDM NB Portfolio Online'!E:V,18,0)</f>
        <v>TBD</v>
      </c>
      <c r="J316" s="45" t="str">
        <f t="shared" si="6"/>
        <v>82H4CTO1WW</v>
      </c>
      <c r="K316" s="47" t="s">
        <v>2650</v>
      </c>
      <c r="L316" s="120" t="s">
        <v>2928</v>
      </c>
    </row>
    <row r="317" spans="1:12">
      <c r="A317" s="233" t="s">
        <v>3107</v>
      </c>
      <c r="B317" s="85" t="s">
        <v>3109</v>
      </c>
      <c r="C317" s="106" t="s">
        <v>3164</v>
      </c>
      <c r="D317" s="120" t="s">
        <v>3190</v>
      </c>
      <c r="E317" s="52" t="s">
        <v>359</v>
      </c>
      <c r="F317" s="204">
        <f>VLOOKUP(A317,'PDM NB Portfolio Online'!D:N,11,0)</f>
        <v>44085</v>
      </c>
      <c r="G317" s="76" t="s">
        <v>349</v>
      </c>
      <c r="H317" s="85" t="str">
        <f>VLOOKUP(B317,'PDM NB Portfolio Online'!E:V,17,0)</f>
        <v>Cathy SQ1 Wan</v>
      </c>
      <c r="I317" s="23" t="str">
        <f>VLOOKUP(B317,'PDM NB Portfolio Online'!E:V,18,0)</f>
        <v>TBD</v>
      </c>
      <c r="J317" s="45" t="str">
        <f t="shared" si="6"/>
        <v>82HGCTO1WW</v>
      </c>
      <c r="K317" s="47" t="s">
        <v>2650</v>
      </c>
      <c r="L317" s="120" t="s">
        <v>2929</v>
      </c>
    </row>
    <row r="318" spans="1:12">
      <c r="A318" s="199" t="s">
        <v>3403</v>
      </c>
      <c r="B318" s="85" t="s">
        <v>3132</v>
      </c>
      <c r="C318" s="106" t="s">
        <v>3165</v>
      </c>
      <c r="D318" s="45" t="s">
        <v>3292</v>
      </c>
      <c r="E318" s="52" t="s">
        <v>359</v>
      </c>
      <c r="F318" s="204">
        <f>VLOOKUP(A318,'PDM NB Portfolio Online'!D:N,11,0)</f>
        <v>44120</v>
      </c>
      <c r="G318" s="233" t="s">
        <v>1081</v>
      </c>
      <c r="H318" s="85" t="str">
        <f>VLOOKUP(B318,'PDM NB Portfolio Online'!E:V,17,0)</f>
        <v>Zeying ZY7 Song</v>
      </c>
      <c r="I318" s="23" t="str">
        <f>VLOOKUP(B318,'PDM NB Portfolio Online'!E:V,18,0)</f>
        <v>TBD</v>
      </c>
      <c r="J318" s="45" t="str">
        <f t="shared" si="6"/>
        <v>82HSCTO1WW</v>
      </c>
      <c r="K318" s="47" t="s">
        <v>2650</v>
      </c>
      <c r="L318" s="321" t="s">
        <v>2924</v>
      </c>
    </row>
    <row r="319" spans="1:12">
      <c r="A319" s="199" t="s">
        <v>3404</v>
      </c>
      <c r="B319" s="85" t="s">
        <v>3133</v>
      </c>
      <c r="C319" s="106" t="s">
        <v>3166</v>
      </c>
      <c r="D319" s="45" t="s">
        <v>3293</v>
      </c>
      <c r="E319" s="52" t="s">
        <v>359</v>
      </c>
      <c r="F319" s="204">
        <f>VLOOKUP(A319,'PDM NB Portfolio Online'!D:N,11,0)</f>
        <v>44120</v>
      </c>
      <c r="G319" s="233" t="s">
        <v>1081</v>
      </c>
      <c r="H319" s="85" t="str">
        <f>VLOOKUP(B319,'PDM NB Portfolio Online'!E:V,17,0)</f>
        <v>Guangsheng GS5 Xu</v>
      </c>
      <c r="I319" s="23" t="str">
        <f>VLOOKUP(B319,'PDM NB Portfolio Online'!E:V,18,0)</f>
        <v>TBD</v>
      </c>
      <c r="J319" s="45" t="str">
        <f t="shared" si="6"/>
        <v>82HTCTO1WW</v>
      </c>
      <c r="K319" s="47" t="s">
        <v>2650</v>
      </c>
      <c r="L319" t="s">
        <v>2924</v>
      </c>
    </row>
    <row r="320" spans="1:12">
      <c r="A320" s="233" t="s">
        <v>3125</v>
      </c>
      <c r="B320" s="85" t="s">
        <v>3134</v>
      </c>
      <c r="C320" s="106" t="s">
        <v>3167</v>
      </c>
      <c r="D320" s="45" t="e">
        <v>#N/A</v>
      </c>
      <c r="E320" s="52" t="s">
        <v>359</v>
      </c>
      <c r="F320" s="204">
        <f>VLOOKUP(A320,'PDM NB Portfolio Online'!D:N,11,0)</f>
        <v>44378</v>
      </c>
      <c r="G320" s="233" t="s">
        <v>1032</v>
      </c>
      <c r="H320" s="85" t="str">
        <f>VLOOKUP(B320,'PDM NB Portfolio Online'!E:V,17,0)</f>
        <v>TBD</v>
      </c>
      <c r="I320" s="23" t="str">
        <f>VLOOKUP(B320,'PDM NB Portfolio Online'!E:V,18,0)</f>
        <v>TBD</v>
      </c>
      <c r="J320" s="45" t="str">
        <f t="shared" si="6"/>
        <v>82HRCTO1WW</v>
      </c>
      <c r="K320" s="47" t="s">
        <v>2650</v>
      </c>
      <c r="L320" s="47" t="s">
        <v>3822</v>
      </c>
    </row>
    <row r="321" spans="1:12">
      <c r="A321" s="233" t="s">
        <v>3126</v>
      </c>
      <c r="B321" s="85" t="s">
        <v>3135</v>
      </c>
      <c r="C321" s="106" t="s">
        <v>3168</v>
      </c>
      <c r="D321" s="45" t="s">
        <v>3299</v>
      </c>
      <c r="E321" s="52" t="s">
        <v>359</v>
      </c>
      <c r="F321" s="204">
        <f>VLOOKUP(A321,'PDM NB Portfolio Online'!D:N,11,0)</f>
        <v>44323</v>
      </c>
      <c r="G321" s="233" t="s">
        <v>1081</v>
      </c>
      <c r="H321" s="85" t="str">
        <f>VLOOKUP(B321,'PDM NB Portfolio Online'!E:V,17,0)</f>
        <v>Cathy SQ1 Wan</v>
      </c>
      <c r="I321" s="23" t="str">
        <f>VLOOKUP(B321,'PDM NB Portfolio Online'!E:V,18,0)</f>
        <v>TBD</v>
      </c>
      <c r="J321" s="45" t="str">
        <f t="shared" si="6"/>
        <v>82KQCTO1WW</v>
      </c>
      <c r="K321" s="47" t="s">
        <v>2650</v>
      </c>
      <c r="L321" t="s">
        <v>2912</v>
      </c>
    </row>
    <row r="322" spans="1:12">
      <c r="A322" s="233" t="s">
        <v>3127</v>
      </c>
      <c r="B322" s="85" t="s">
        <v>3136</v>
      </c>
      <c r="C322" s="106" t="s">
        <v>3169</v>
      </c>
      <c r="D322" s="45" t="s">
        <v>3298</v>
      </c>
      <c r="E322" s="52" t="s">
        <v>359</v>
      </c>
      <c r="F322" s="204">
        <f>VLOOKUP(A322,'PDM NB Portfolio Online'!D:N,11,0)</f>
        <v>44232</v>
      </c>
      <c r="G322" s="233" t="s">
        <v>1081</v>
      </c>
      <c r="H322" s="85" t="str">
        <f>VLOOKUP(B322,'PDM NB Portfolio Online'!E:V,17,0)</f>
        <v>Guangsheng GS5 Xu</v>
      </c>
      <c r="I322" s="23" t="str">
        <f>VLOOKUP(B322,'PDM NB Portfolio Online'!E:V,18,0)</f>
        <v>TBD</v>
      </c>
      <c r="J322" s="45" t="str">
        <f t="shared" si="6"/>
        <v>82KTCTO1WW</v>
      </c>
      <c r="K322" s="47" t="s">
        <v>2650</v>
      </c>
      <c r="L322" t="s">
        <v>2912</v>
      </c>
    </row>
    <row r="323" spans="1:12">
      <c r="A323" s="233" t="s">
        <v>3128</v>
      </c>
      <c r="B323" s="85" t="s">
        <v>3137</v>
      </c>
      <c r="C323" s="106" t="s">
        <v>3170</v>
      </c>
      <c r="D323" s="45" t="s">
        <v>3297</v>
      </c>
      <c r="E323" s="52" t="s">
        <v>359</v>
      </c>
      <c r="F323" s="204">
        <f>VLOOKUP(A323,'PDM NB Portfolio Online'!D:N,11,0)</f>
        <v>44323</v>
      </c>
      <c r="G323" s="233" t="s">
        <v>1081</v>
      </c>
      <c r="H323" s="85" t="str">
        <f>VLOOKUP(B323,'PDM NB Portfolio Online'!E:V,17,0)</f>
        <v>Cathy SQ1 Wan</v>
      </c>
      <c r="I323" s="23" t="str">
        <f>VLOOKUP(B323,'PDM NB Portfolio Online'!E:V,18,0)</f>
        <v>TBD</v>
      </c>
      <c r="J323" s="45" t="str">
        <f t="shared" si="6"/>
        <v>82KRCTO1WW</v>
      </c>
      <c r="K323" s="47" t="s">
        <v>2650</v>
      </c>
      <c r="L323" t="s">
        <v>2912</v>
      </c>
    </row>
    <row r="324" spans="1:12">
      <c r="A324" s="233" t="s">
        <v>3129</v>
      </c>
      <c r="B324" s="85" t="s">
        <v>3138</v>
      </c>
      <c r="C324" s="106" t="s">
        <v>3171</v>
      </c>
      <c r="D324" s="45" t="s">
        <v>3296</v>
      </c>
      <c r="E324" s="52" t="s">
        <v>359</v>
      </c>
      <c r="F324" s="204">
        <f>VLOOKUP(A324,'PDM NB Portfolio Online'!D:N,11,0)</f>
        <v>44232</v>
      </c>
      <c r="G324" s="233" t="s">
        <v>1081</v>
      </c>
      <c r="H324" s="85" t="str">
        <f>VLOOKUP(B324,'PDM NB Portfolio Online'!E:V,17,0)</f>
        <v>Vera Ye2 Bai</v>
      </c>
      <c r="I324" s="23" t="str">
        <f>VLOOKUP(B324,'PDM NB Portfolio Online'!E:V,18,0)</f>
        <v>TBD</v>
      </c>
      <c r="J324" s="45" t="str">
        <f t="shared" si="6"/>
        <v>82KUCTO1WW</v>
      </c>
      <c r="K324" s="47" t="s">
        <v>2650</v>
      </c>
      <c r="L324" t="s">
        <v>2912</v>
      </c>
    </row>
    <row r="325" spans="1:12">
      <c r="A325" s="233" t="s">
        <v>3130</v>
      </c>
      <c r="B325" s="85" t="s">
        <v>3139</v>
      </c>
      <c r="C325" s="106" t="s">
        <v>3172</v>
      </c>
      <c r="D325" s="45" t="s">
        <v>3295</v>
      </c>
      <c r="E325" s="52" t="s">
        <v>359</v>
      </c>
      <c r="F325" s="204">
        <f>VLOOKUP(A325,'PDM NB Portfolio Online'!D:N,11,0)</f>
        <v>44330</v>
      </c>
      <c r="G325" s="233" t="s">
        <v>1081</v>
      </c>
      <c r="H325" s="85" t="str">
        <f>VLOOKUP(B325,'PDM NB Portfolio Online'!E:V,17,0)</f>
        <v>Guangsheng GS5 Xu</v>
      </c>
      <c r="I325" s="23" t="str">
        <f>VLOOKUP(B325,'PDM NB Portfolio Online'!E:V,18,0)</f>
        <v>TBD</v>
      </c>
      <c r="J325" s="45" t="str">
        <f t="shared" si="6"/>
        <v>82KSCTO1WW</v>
      </c>
      <c r="K325" s="47" t="s">
        <v>2650</v>
      </c>
      <c r="L325" t="s">
        <v>2912</v>
      </c>
    </row>
    <row r="326" spans="1:12">
      <c r="A326" s="233" t="s">
        <v>3131</v>
      </c>
      <c r="B326" s="85" t="s">
        <v>3140</v>
      </c>
      <c r="C326" s="106" t="s">
        <v>3173</v>
      </c>
      <c r="D326" s="45" t="s">
        <v>3294</v>
      </c>
      <c r="E326" s="52" t="s">
        <v>359</v>
      </c>
      <c r="F326" s="204">
        <f>VLOOKUP(A326,'PDM NB Portfolio Online'!D:N,11,0)</f>
        <v>44235</v>
      </c>
      <c r="G326" s="233" t="s">
        <v>1081</v>
      </c>
      <c r="H326" s="85" t="str">
        <f>VLOOKUP(B326,'PDM NB Portfolio Online'!E:V,17,0)</f>
        <v>Chuang Chuang1 Cui</v>
      </c>
      <c r="I326" s="23" t="str">
        <f>VLOOKUP(B326,'PDM NB Portfolio Online'!E:V,18,0)</f>
        <v>TBD</v>
      </c>
      <c r="J326" s="45" t="str">
        <f t="shared" si="6"/>
        <v>82KVCTO1WW</v>
      </c>
      <c r="K326" s="47" t="s">
        <v>2650</v>
      </c>
      <c r="L326" t="s">
        <v>2912</v>
      </c>
    </row>
    <row r="327" spans="1:12">
      <c r="A327" s="287" t="s">
        <v>3230</v>
      </c>
      <c r="B327" s="287" t="s">
        <v>3231</v>
      </c>
      <c r="C327" s="302" t="s">
        <v>3242</v>
      </c>
      <c r="D327" s="299" t="s">
        <v>3244</v>
      </c>
      <c r="E327" s="45" t="s">
        <v>330</v>
      </c>
      <c r="F327" s="204">
        <f>VLOOKUP(A327,'PDM NB Portfolio Online'!D:N,11,0)</f>
        <v>44194</v>
      </c>
      <c r="G327" s="233" t="s">
        <v>1081</v>
      </c>
      <c r="H327" s="85" t="str">
        <f>VLOOKUP(B327,'PDM NB Portfolio Online'!E:V,17,0)</f>
        <v>Zeying ZY7 Song</v>
      </c>
      <c r="I327" s="23">
        <f>VLOOKUP(B327,'PDM NB Portfolio Online'!E:V,18,0)</f>
        <v>44834</v>
      </c>
      <c r="J327" s="45" t="str">
        <f t="shared" si="6"/>
        <v>20X1CTO1WW</v>
      </c>
      <c r="K327" s="47" t="s">
        <v>2650</v>
      </c>
      <c r="L327" t="s">
        <v>2960</v>
      </c>
    </row>
    <row r="328" spans="1:12">
      <c r="A328" s="287" t="s">
        <v>3230</v>
      </c>
      <c r="B328" s="287" t="s">
        <v>3231</v>
      </c>
      <c r="C328" s="302" t="s">
        <v>3243</v>
      </c>
      <c r="D328" s="299" t="s">
        <v>3244</v>
      </c>
      <c r="E328" s="45" t="s">
        <v>330</v>
      </c>
      <c r="F328" s="204">
        <f>VLOOKUP(A328,'PDM NB Portfolio Online'!D:N,11,0)</f>
        <v>44194</v>
      </c>
      <c r="G328" s="233" t="s">
        <v>1081</v>
      </c>
      <c r="H328" s="85" t="str">
        <f>VLOOKUP(B328,'PDM NB Portfolio Online'!E:V,17,0)</f>
        <v>Zeying ZY7 Song</v>
      </c>
      <c r="I328" s="23">
        <f>VLOOKUP(B328,'PDM NB Portfolio Online'!E:V,18,0)</f>
        <v>44834</v>
      </c>
      <c r="J328" s="45" t="str">
        <f t="shared" si="6"/>
        <v>20X2CTO1WW</v>
      </c>
      <c r="K328" s="47" t="s">
        <v>2650</v>
      </c>
      <c r="L328" t="s">
        <v>2960</v>
      </c>
    </row>
    <row r="329" spans="1:12">
      <c r="A329" s="287" t="s">
        <v>3236</v>
      </c>
      <c r="B329" s="287" t="s">
        <v>3237</v>
      </c>
      <c r="C329" s="302" t="s">
        <v>3245</v>
      </c>
      <c r="D329" s="299" t="s">
        <v>3247</v>
      </c>
      <c r="E329" s="45" t="s">
        <v>330</v>
      </c>
      <c r="F329" s="204">
        <f>VLOOKUP(A329,'PDM NB Portfolio Online'!D:N,11,0)</f>
        <v>44194</v>
      </c>
      <c r="G329" s="233" t="s">
        <v>1081</v>
      </c>
      <c r="H329" s="85" t="str">
        <f>VLOOKUP(B329,'PDM NB Portfolio Online'!E:V,17,0)</f>
        <v>Zeying ZY7 Song</v>
      </c>
      <c r="I329" s="23">
        <f>VLOOKUP(B329,'PDM NB Portfolio Online'!E:V,18,0)</f>
        <v>44834</v>
      </c>
      <c r="J329" s="45" t="str">
        <f t="shared" si="6"/>
        <v>20X3CTO1WW</v>
      </c>
      <c r="K329" s="47" t="s">
        <v>2650</v>
      </c>
      <c r="L329" t="s">
        <v>2961</v>
      </c>
    </row>
    <row r="330" spans="1:12">
      <c r="A330" s="287" t="s">
        <v>3236</v>
      </c>
      <c r="B330" s="287" t="s">
        <v>3237</v>
      </c>
      <c r="C330" s="302" t="s">
        <v>3246</v>
      </c>
      <c r="D330" s="299" t="s">
        <v>3247</v>
      </c>
      <c r="E330" s="45" t="s">
        <v>330</v>
      </c>
      <c r="F330" s="204">
        <f>VLOOKUP(A330,'PDM NB Portfolio Online'!D:N,11,0)</f>
        <v>44194</v>
      </c>
      <c r="G330" s="233" t="s">
        <v>1081</v>
      </c>
      <c r="H330" s="85" t="str">
        <f>VLOOKUP(B330,'PDM NB Portfolio Online'!E:V,17,0)</f>
        <v>Zeying ZY7 Song</v>
      </c>
      <c r="I330" s="23">
        <f>VLOOKUP(B330,'PDM NB Portfolio Online'!E:V,18,0)</f>
        <v>44834</v>
      </c>
      <c r="J330" s="45" t="str">
        <f t="shared" si="6"/>
        <v>20X4CTO1WW</v>
      </c>
      <c r="K330" s="47" t="s">
        <v>2650</v>
      </c>
      <c r="L330" t="s">
        <v>2961</v>
      </c>
    </row>
    <row r="331" spans="1:12">
      <c r="A331" s="287" t="s">
        <v>3233</v>
      </c>
      <c r="B331" s="287" t="s">
        <v>3234</v>
      </c>
      <c r="C331" s="302" t="s">
        <v>3248</v>
      </c>
      <c r="D331" s="299" t="s">
        <v>3277</v>
      </c>
      <c r="E331" s="45" t="s">
        <v>330</v>
      </c>
      <c r="F331" s="204">
        <f>VLOOKUP(A331,'PDM NB Portfolio Online'!D:N,11,0)</f>
        <v>44320</v>
      </c>
      <c r="G331" s="233" t="s">
        <v>1081</v>
      </c>
      <c r="H331" s="85" t="str">
        <f>VLOOKUP(B331,'PDM NB Portfolio Online'!E:V,17,0)</f>
        <v>Vera Ye2 Bai</v>
      </c>
      <c r="I331" s="23">
        <f>VLOOKUP(B331,'PDM NB Portfolio Online'!E:V,18,0)</f>
        <v>44834</v>
      </c>
      <c r="J331" s="45" t="str">
        <f t="shared" si="6"/>
        <v>20X5CTO1WW</v>
      </c>
      <c r="K331" s="47" t="s">
        <v>2650</v>
      </c>
      <c r="L331" s="47" t="s">
        <v>2960</v>
      </c>
    </row>
    <row r="332" spans="1:12">
      <c r="A332" s="287" t="s">
        <v>3233</v>
      </c>
      <c r="B332" s="287" t="s">
        <v>3234</v>
      </c>
      <c r="C332" s="302" t="s">
        <v>3249</v>
      </c>
      <c r="D332" s="299" t="s">
        <v>3277</v>
      </c>
      <c r="E332" s="45" t="s">
        <v>330</v>
      </c>
      <c r="F332" s="204">
        <f>VLOOKUP(A332,'PDM NB Portfolio Online'!D:N,11,0)</f>
        <v>44320</v>
      </c>
      <c r="G332" s="233" t="s">
        <v>1081</v>
      </c>
      <c r="H332" s="85" t="str">
        <f>VLOOKUP(B332,'PDM NB Portfolio Online'!E:V,17,0)</f>
        <v>Vera Ye2 Bai</v>
      </c>
      <c r="I332" s="23">
        <f>VLOOKUP(B332,'PDM NB Portfolio Online'!E:V,18,0)</f>
        <v>44834</v>
      </c>
      <c r="J332" s="45" t="str">
        <f t="shared" si="6"/>
        <v>20X6CTO1WW</v>
      </c>
      <c r="K332" s="47" t="s">
        <v>2650</v>
      </c>
      <c r="L332" s="47" t="s">
        <v>2960</v>
      </c>
    </row>
    <row r="333" spans="1:12">
      <c r="A333" s="287" t="s">
        <v>3239</v>
      </c>
      <c r="B333" s="287" t="s">
        <v>3240</v>
      </c>
      <c r="C333" s="302" t="s">
        <v>3250</v>
      </c>
      <c r="D333" s="299" t="s">
        <v>3278</v>
      </c>
      <c r="E333" s="45" t="s">
        <v>330</v>
      </c>
      <c r="F333" s="204">
        <f>VLOOKUP(A333,'PDM NB Portfolio Online'!D:N,11,0)</f>
        <v>44320</v>
      </c>
      <c r="G333" s="233" t="s">
        <v>1081</v>
      </c>
      <c r="H333" s="85" t="str">
        <f>VLOOKUP(B333,'PDM NB Portfolio Online'!E:V,17,0)</f>
        <v>Peng Peng11 Zhang</v>
      </c>
      <c r="I333" s="23">
        <f>VLOOKUP(B333,'PDM NB Portfolio Online'!E:V,18,0)</f>
        <v>44834</v>
      </c>
      <c r="J333" s="45" t="str">
        <f t="shared" si="6"/>
        <v>20X7CTO1WW</v>
      </c>
      <c r="K333" s="47" t="s">
        <v>2650</v>
      </c>
      <c r="L333" s="47" t="s">
        <v>2961</v>
      </c>
    </row>
    <row r="334" spans="1:12">
      <c r="A334" s="287" t="s">
        <v>3239</v>
      </c>
      <c r="B334" s="287" t="s">
        <v>3240</v>
      </c>
      <c r="C334" s="302" t="s">
        <v>3251</v>
      </c>
      <c r="D334" s="299" t="s">
        <v>3278</v>
      </c>
      <c r="E334" s="45" t="s">
        <v>330</v>
      </c>
      <c r="F334" s="204">
        <f>VLOOKUP(A334,'PDM NB Portfolio Online'!D:N,11,0)</f>
        <v>44320</v>
      </c>
      <c r="G334" s="233" t="s">
        <v>1081</v>
      </c>
      <c r="H334" s="85" t="str">
        <f>VLOOKUP(B334,'PDM NB Portfolio Online'!E:V,17,0)</f>
        <v>Peng Peng11 Zhang</v>
      </c>
      <c r="I334" s="23">
        <f>VLOOKUP(B334,'PDM NB Portfolio Online'!E:V,18,0)</f>
        <v>44834</v>
      </c>
      <c r="J334" s="45" t="str">
        <f t="shared" si="6"/>
        <v>20X8CTO1WW</v>
      </c>
      <c r="K334" s="47" t="s">
        <v>2650</v>
      </c>
      <c r="L334" s="47" t="s">
        <v>2961</v>
      </c>
    </row>
    <row r="335" spans="1:12" ht="15.75">
      <c r="A335" s="294" t="s">
        <v>3260</v>
      </c>
      <c r="B335" s="106" t="s">
        <v>3261</v>
      </c>
      <c r="C335" s="295" t="s">
        <v>3266</v>
      </c>
      <c r="D335" s="300" t="s">
        <v>3268</v>
      </c>
      <c r="E335" s="45" t="s">
        <v>330</v>
      </c>
      <c r="F335" s="124">
        <v>44102</v>
      </c>
      <c r="G335" s="233" t="s">
        <v>1032</v>
      </c>
      <c r="H335" s="85" t="str">
        <f>VLOOKUP(B335,'PDM NB Portfolio Online'!E:V,17,0)</f>
        <v>Peng Peng11 Zhang</v>
      </c>
      <c r="I335" s="23" t="str">
        <f>VLOOKUP(B335,'PDM NB Portfolio Online'!E:V,18,0)</f>
        <v>TBD</v>
      </c>
      <c r="J335" s="45" t="str">
        <f t="shared" si="6"/>
        <v>82FJCTO1WW</v>
      </c>
      <c r="K335" s="47" t="s">
        <v>2650</v>
      </c>
      <c r="L335" t="s">
        <v>2936</v>
      </c>
    </row>
    <row r="336" spans="1:12" ht="15.75">
      <c r="A336" s="294" t="s">
        <v>3263</v>
      </c>
      <c r="B336" s="106" t="s">
        <v>3265</v>
      </c>
      <c r="C336" s="45" t="s">
        <v>3264</v>
      </c>
      <c r="D336" s="301" t="s">
        <v>3267</v>
      </c>
      <c r="E336" s="45" t="s">
        <v>330</v>
      </c>
      <c r="F336" s="124">
        <v>44208</v>
      </c>
      <c r="G336" s="233" t="s">
        <v>1032</v>
      </c>
      <c r="H336" s="85" t="str">
        <f>VLOOKUP(B336,'PDM NB Portfolio Online'!E:V,17,0)</f>
        <v>Chuang Chuang1 Cui</v>
      </c>
      <c r="I336" s="23" t="str">
        <f>VLOOKUP(B336,'PDM NB Portfolio Online'!E:V,18,0)</f>
        <v>TBD</v>
      </c>
      <c r="J336" s="45" t="str">
        <f t="shared" ref="J336:J398" si="7">C336&amp;K336</f>
        <v>82HWCTO1WW</v>
      </c>
      <c r="K336" s="47" t="s">
        <v>2650</v>
      </c>
      <c r="L336" t="s">
        <v>2936</v>
      </c>
    </row>
    <row r="337" spans="1:12">
      <c r="A337" s="272" t="s">
        <v>3354</v>
      </c>
      <c r="B337" s="272" t="s">
        <v>3285</v>
      </c>
      <c r="C337" s="45" t="s">
        <v>3290</v>
      </c>
      <c r="D337" s="320" t="s">
        <v>3291</v>
      </c>
      <c r="E337" s="52" t="s">
        <v>359</v>
      </c>
      <c r="F337" s="303">
        <v>44135</v>
      </c>
      <c r="G337" s="233" t="s">
        <v>1081</v>
      </c>
      <c r="H337" s="85" t="str">
        <f>VLOOKUP(B337,'PDM NB Portfolio Online'!E:V,17,0)</f>
        <v>Zeying ZY7 Song</v>
      </c>
      <c r="I337" s="23" t="str">
        <f>VLOOKUP(B337,'PDM NB Portfolio Online'!E:V,18,0)</f>
        <v>TBD</v>
      </c>
      <c r="J337" s="45" t="str">
        <f t="shared" si="7"/>
        <v>82LACTO1WW</v>
      </c>
      <c r="K337" s="47" t="s">
        <v>2650</v>
      </c>
      <c r="L337" t="s">
        <v>2920</v>
      </c>
    </row>
    <row r="338" spans="1:12">
      <c r="A338" s="383" t="s">
        <v>3355</v>
      </c>
      <c r="B338" s="384" t="s">
        <v>3358</v>
      </c>
      <c r="C338" s="385" t="s">
        <v>3363</v>
      </c>
      <c r="D338" s="384" t="s">
        <v>3367</v>
      </c>
      <c r="E338" s="85" t="s">
        <v>347</v>
      </c>
      <c r="F338" s="204">
        <f>VLOOKUP(A338,'PDM NB Portfolio Online'!D:N,11,0)</f>
        <v>44134</v>
      </c>
      <c r="G338" s="233" t="s">
        <v>1081</v>
      </c>
      <c r="H338" s="85" t="str">
        <f>VLOOKUP(B338,'PDM NB Portfolio Online'!E:V,17,0)</f>
        <v>Peng Peng11 Zhang</v>
      </c>
      <c r="I338" s="23">
        <f>VLOOKUP(B338,'PDM NB Portfolio Online'!E:V,18,0)</f>
        <v>0</v>
      </c>
      <c r="J338" s="45" t="str">
        <f t="shared" si="7"/>
        <v>20WECTO1WW</v>
      </c>
      <c r="K338" s="47" t="s">
        <v>2650</v>
      </c>
      <c r="L338" t="s">
        <v>3371</v>
      </c>
    </row>
    <row r="339" spans="1:12">
      <c r="A339" s="85" t="s">
        <v>3604</v>
      </c>
      <c r="B339" s="120" t="s">
        <v>3359</v>
      </c>
      <c r="C339" s="386" t="s">
        <v>3364</v>
      </c>
      <c r="D339" s="120" t="s">
        <v>3368</v>
      </c>
      <c r="E339" s="85" t="s">
        <v>347</v>
      </c>
      <c r="F339" s="204">
        <f>VLOOKUP(A339,'PDM NB Portfolio Online'!D:N,11,0)</f>
        <v>44277</v>
      </c>
      <c r="G339" s="233" t="s">
        <v>1081</v>
      </c>
      <c r="H339" s="85" t="str">
        <f>VLOOKUP(B339,'PDM NB Portfolio Online'!E:V,17,0)</f>
        <v>Vera Ye2 Bai</v>
      </c>
      <c r="I339" s="23">
        <f>VLOOKUP(B339,'PDM NB Portfolio Online'!E:V,18,0)</f>
        <v>0</v>
      </c>
      <c r="J339" s="45" t="str">
        <f t="shared" si="7"/>
        <v>20YACTO1WW</v>
      </c>
      <c r="K339" s="47" t="s">
        <v>2650</v>
      </c>
      <c r="L339" t="s">
        <v>2966</v>
      </c>
    </row>
    <row r="340" spans="1:12">
      <c r="A340" s="120" t="s">
        <v>3356</v>
      </c>
      <c r="B340" s="120" t="s">
        <v>3360</v>
      </c>
      <c r="C340" s="386" t="s">
        <v>3365</v>
      </c>
      <c r="D340" s="120" t="s">
        <v>3369</v>
      </c>
      <c r="E340" s="85" t="s">
        <v>347</v>
      </c>
      <c r="F340" s="204">
        <f>VLOOKUP(A340,'PDM NB Portfolio Online'!D:N,11,0)</f>
        <v>44211</v>
      </c>
      <c r="G340" s="233" t="s">
        <v>1081</v>
      </c>
      <c r="H340" s="85" t="str">
        <f>VLOOKUP(B340,'PDM NB Portfolio Online'!E:V,17,0)</f>
        <v>Peng Peng11 Zhang</v>
      </c>
      <c r="I340" s="23">
        <f>VLOOKUP(B340,'PDM NB Portfolio Online'!E:V,18,0)</f>
        <v>0</v>
      </c>
      <c r="J340" s="45" t="str">
        <f t="shared" si="7"/>
        <v>82KACTO1WW</v>
      </c>
      <c r="K340" s="47" t="s">
        <v>2650</v>
      </c>
      <c r="L340" t="s">
        <v>3372</v>
      </c>
    </row>
    <row r="341" spans="1:12">
      <c r="A341" s="120" t="s">
        <v>3357</v>
      </c>
      <c r="B341" s="120" t="s">
        <v>3361</v>
      </c>
      <c r="C341" s="386" t="s">
        <v>3366</v>
      </c>
      <c r="D341" s="120" t="s">
        <v>3370</v>
      </c>
      <c r="E341" s="85" t="s">
        <v>347</v>
      </c>
      <c r="F341" s="204">
        <f>VLOOKUP(A341,'PDM NB Portfolio Online'!D:N,11,0)</f>
        <v>44211</v>
      </c>
      <c r="G341" s="233" t="s">
        <v>1081</v>
      </c>
      <c r="H341" s="85" t="str">
        <f>VLOOKUP(B341,'PDM NB Portfolio Online'!E:V,17,0)</f>
        <v>Guangsheng GS5 Xu</v>
      </c>
      <c r="I341" s="23">
        <f>VLOOKUP(B341,'PDM NB Portfolio Online'!E:V,18,0)</f>
        <v>0</v>
      </c>
      <c r="J341" s="45" t="str">
        <f t="shared" si="7"/>
        <v>82KBCTO1WW</v>
      </c>
      <c r="K341" s="47" t="s">
        <v>2650</v>
      </c>
      <c r="L341" t="s">
        <v>3372</v>
      </c>
    </row>
    <row r="342" spans="1:12">
      <c r="A342" s="183" t="s">
        <v>3528</v>
      </c>
      <c r="B342" s="183" t="s">
        <v>3529</v>
      </c>
      <c r="C342" s="45" t="s">
        <v>3536</v>
      </c>
      <c r="E342" s="45" t="s">
        <v>330</v>
      </c>
      <c r="F342" s="204">
        <f>VLOOKUP(A342,'PDM NB Portfolio Online'!D:N,11,0)</f>
        <v>44109</v>
      </c>
      <c r="G342" s="233" t="s">
        <v>1081</v>
      </c>
      <c r="H342" s="85" t="s">
        <v>413</v>
      </c>
      <c r="I342" s="23">
        <f>VLOOKUP(B342,'PDM NB Portfolio Online'!E:V,18,0)</f>
        <v>44655</v>
      </c>
      <c r="J342" s="45" t="str">
        <f t="shared" si="7"/>
        <v>20Y1CTO1WW</v>
      </c>
      <c r="K342" s="47" t="s">
        <v>2650</v>
      </c>
    </row>
    <row r="343" spans="1:12">
      <c r="A343" s="183" t="s">
        <v>3528</v>
      </c>
      <c r="B343" s="183" t="s">
        <v>3529</v>
      </c>
      <c r="C343" s="45" t="s">
        <v>3537</v>
      </c>
      <c r="E343" s="45" t="s">
        <v>330</v>
      </c>
      <c r="F343" s="204">
        <f>VLOOKUP(A343,'PDM NB Portfolio Online'!D:N,11,0)</f>
        <v>44109</v>
      </c>
      <c r="G343" s="233" t="s">
        <v>1081</v>
      </c>
      <c r="H343" s="85" t="s">
        <v>413</v>
      </c>
      <c r="I343" s="23">
        <f>VLOOKUP(B343,'PDM NB Portfolio Online'!E:V,18,0)</f>
        <v>44655</v>
      </c>
      <c r="J343" s="45" t="str">
        <f t="shared" si="7"/>
        <v>20Y2CTO1WW</v>
      </c>
      <c r="K343" s="47" t="s">
        <v>2650</v>
      </c>
    </row>
    <row r="344" spans="1:12">
      <c r="A344" s="120" t="s">
        <v>989</v>
      </c>
      <c r="B344" s="120" t="s">
        <v>3591</v>
      </c>
      <c r="C344" s="120" t="s">
        <v>3569</v>
      </c>
      <c r="E344" s="52" t="s">
        <v>359</v>
      </c>
      <c r="F344" s="204">
        <f>VLOOKUP(A344,'PDM NB Portfolio Online'!D:N,11,0)</f>
        <v>43769</v>
      </c>
      <c r="G344" s="45" t="s">
        <v>349</v>
      </c>
      <c r="H344" s="85" t="str">
        <f>VLOOKUP(B344,'PDM NB Portfolio Online'!E:V,17,0)</f>
        <v>Cathy SQ1 Wan</v>
      </c>
      <c r="I344" s="23">
        <f>VLOOKUP(B344,'PDM NB Portfolio Online'!E:V,18,0)</f>
        <v>44286</v>
      </c>
      <c r="J344" s="45" t="str">
        <f t="shared" si="7"/>
        <v>82DJCTO1WW</v>
      </c>
      <c r="K344" s="47" t="s">
        <v>2650</v>
      </c>
    </row>
    <row r="345" spans="1:12">
      <c r="A345" s="120" t="s">
        <v>722</v>
      </c>
      <c r="B345" s="120" t="s">
        <v>3592</v>
      </c>
      <c r="C345" s="120" t="s">
        <v>3570</v>
      </c>
      <c r="E345" s="52" t="s">
        <v>359</v>
      </c>
      <c r="F345" s="204">
        <f>VLOOKUP(A345,'PDM NB Portfolio Online'!D:N,11,0)</f>
        <v>43539</v>
      </c>
      <c r="G345" s="45" t="s">
        <v>349</v>
      </c>
      <c r="H345" s="85" t="str">
        <f>VLOOKUP(B345,'PDM NB Portfolio Online'!E:V,17,0)</f>
        <v>Guangsheng GS5 Xu</v>
      </c>
      <c r="I345" s="23">
        <f>VLOOKUP(B345,'PDM NB Portfolio Online'!E:V,18,0)</f>
        <v>44196</v>
      </c>
      <c r="J345" s="45" t="str">
        <f t="shared" si="7"/>
        <v>81WTCTO1WW</v>
      </c>
      <c r="K345" s="47" t="s">
        <v>2650</v>
      </c>
    </row>
    <row r="346" spans="1:12">
      <c r="A346" s="120" t="s">
        <v>845</v>
      </c>
      <c r="B346" s="120" t="s">
        <v>3593</v>
      </c>
      <c r="C346" s="120" t="s">
        <v>3571</v>
      </c>
      <c r="E346" s="52" t="s">
        <v>359</v>
      </c>
      <c r="F346" s="204">
        <f>VLOOKUP(A346,'PDM NB Portfolio Online'!D:N,11,0)</f>
        <v>43662</v>
      </c>
      <c r="G346" s="45" t="s">
        <v>349</v>
      </c>
      <c r="H346" s="85" t="str">
        <f>VLOOKUP(B346,'PDM NB Portfolio Online'!E:V,17,0)</f>
        <v>Zeying ZY7 Song</v>
      </c>
      <c r="I346" s="23">
        <f>VLOOKUP(B346,'PDM NB Portfolio Online'!E:V,18,0)</f>
        <v>44286</v>
      </c>
      <c r="J346" s="45" t="str">
        <f t="shared" si="7"/>
        <v>81V7CTO1WW</v>
      </c>
      <c r="K346" s="47" t="s">
        <v>2650</v>
      </c>
    </row>
    <row r="347" spans="1:12">
      <c r="A347" s="120" t="s">
        <v>1105</v>
      </c>
      <c r="B347" s="120" t="s">
        <v>3594</v>
      </c>
      <c r="C347" s="120" t="s">
        <v>3572</v>
      </c>
      <c r="E347" s="52" t="s">
        <v>359</v>
      </c>
      <c r="F347" s="204">
        <f>VLOOKUP(A347,'PDM NB Portfolio Online'!D:N,11,0)</f>
        <v>43941</v>
      </c>
      <c r="G347" s="45" t="s">
        <v>349</v>
      </c>
      <c r="H347" s="85" t="str">
        <f>VLOOKUP(B347,'PDM NB Portfolio Online'!E:V,17,0)</f>
        <v>Vera Ye2 Bai</v>
      </c>
      <c r="I347" s="23" t="str">
        <f>VLOOKUP(B347,'PDM NB Portfolio Online'!E:V,18,0)</f>
        <v>TBD</v>
      </c>
      <c r="J347" s="45" t="str">
        <f t="shared" si="7"/>
        <v>82CGCTO1WW</v>
      </c>
      <c r="K347" s="47" t="s">
        <v>2650</v>
      </c>
    </row>
    <row r="348" spans="1:12">
      <c r="A348" s="120" t="s">
        <v>1089</v>
      </c>
      <c r="B348" s="120" t="s">
        <v>3595</v>
      </c>
      <c r="C348" s="120" t="s">
        <v>3573</v>
      </c>
      <c r="E348" s="52" t="s">
        <v>359</v>
      </c>
      <c r="F348" s="204">
        <f>VLOOKUP(A348,'PDM NB Portfolio Online'!D:N,11,0)</f>
        <v>43934</v>
      </c>
      <c r="G348" s="45" t="s">
        <v>349</v>
      </c>
      <c r="H348" s="85" t="str">
        <f>VLOOKUP(B348,'PDM NB Portfolio Online'!E:V,17,0)</f>
        <v>Zeying ZY7 Song</v>
      </c>
      <c r="I348" s="23" t="str">
        <f>VLOOKUP(B348,'PDM NB Portfolio Online'!E:V,18,0)</f>
        <v>TBD</v>
      </c>
      <c r="J348" s="45" t="str">
        <f t="shared" si="7"/>
        <v>82CFCTO1WW</v>
      </c>
      <c r="K348" s="47" t="s">
        <v>2650</v>
      </c>
    </row>
    <row r="349" spans="1:12">
      <c r="A349" s="120" t="s">
        <v>1068</v>
      </c>
      <c r="B349" s="120" t="s">
        <v>3596</v>
      </c>
      <c r="C349" s="120" t="s">
        <v>3574</v>
      </c>
      <c r="E349" s="52" t="s">
        <v>359</v>
      </c>
      <c r="F349" s="204">
        <f>VLOOKUP(A349,'PDM NB Portfolio Online'!D:N,11,0)</f>
        <v>43934</v>
      </c>
      <c r="G349" s="45" t="s">
        <v>349</v>
      </c>
      <c r="H349" s="85" t="str">
        <f>VLOOKUP(B349,'PDM NB Portfolio Online'!E:V,17,0)</f>
        <v>Guangsheng GS5 Xu</v>
      </c>
      <c r="I349" s="23" t="str">
        <f>VLOOKUP(B349,'PDM NB Portfolio Online'!E:V,18,0)</f>
        <v>TBD</v>
      </c>
      <c r="J349" s="45" t="str">
        <f t="shared" si="7"/>
        <v>81WSCTO1WW</v>
      </c>
      <c r="K349" s="47" t="s">
        <v>2650</v>
      </c>
    </row>
    <row r="350" spans="1:12">
      <c r="A350" s="120" t="s">
        <v>3403</v>
      </c>
      <c r="B350" s="120" t="s">
        <v>3597</v>
      </c>
      <c r="C350" s="120" t="s">
        <v>3575</v>
      </c>
      <c r="E350" s="52" t="s">
        <v>359</v>
      </c>
      <c r="F350" s="204">
        <f>VLOOKUP(A350,'PDM NB Portfolio Online'!D:N,11,0)</f>
        <v>44120</v>
      </c>
      <c r="G350" s="45" t="s">
        <v>349</v>
      </c>
      <c r="H350" s="85" t="str">
        <f>VLOOKUP(B350,'PDM NB Portfolio Online'!E:V,17,0)</f>
        <v>Zeying ZY7 Song</v>
      </c>
      <c r="I350" s="23" t="str">
        <f>VLOOKUP(B350,'PDM NB Portfolio Online'!E:V,18,0)</f>
        <v>TBD</v>
      </c>
      <c r="J350" s="45" t="str">
        <f t="shared" si="7"/>
        <v>82LTCTO1WW</v>
      </c>
      <c r="K350" s="47" t="s">
        <v>2650</v>
      </c>
    </row>
    <row r="351" spans="1:12">
      <c r="A351" s="246" t="s">
        <v>3754</v>
      </c>
      <c r="B351" s="85" t="s">
        <v>3524</v>
      </c>
      <c r="C351" s="85" t="s">
        <v>3628</v>
      </c>
      <c r="D351" s="45" t="s">
        <v>3629</v>
      </c>
      <c r="E351" s="52" t="s">
        <v>359</v>
      </c>
      <c r="F351" s="204">
        <f>VLOOKUP(A351,'PDM NB Portfolio Online'!D:N,11,0)</f>
        <v>44281</v>
      </c>
      <c r="G351" s="109" t="s">
        <v>333</v>
      </c>
      <c r="H351" s="85" t="str">
        <f>VLOOKUP(B351,'PDM NB Portfolio Online'!E:V,17,0)</f>
        <v>Siyu SY5 Feng</v>
      </c>
      <c r="I351" s="23" t="str">
        <f>VLOOKUP(B351,'PDM NB Portfolio Online'!E:V,18,0)</f>
        <v>TBD</v>
      </c>
      <c r="J351" s="45" t="str">
        <f t="shared" si="7"/>
        <v>82L9CTO1WW</v>
      </c>
      <c r="K351" s="47" t="s">
        <v>2650</v>
      </c>
      <c r="L351" s="45" t="s">
        <v>2915</v>
      </c>
    </row>
    <row r="352" spans="1:12">
      <c r="A352" s="45" t="s">
        <v>2043</v>
      </c>
      <c r="B352" s="45" t="s">
        <v>3508</v>
      </c>
      <c r="C352" s="45" t="s">
        <v>3637</v>
      </c>
      <c r="E352" s="204" t="s">
        <v>330</v>
      </c>
      <c r="F352" s="204">
        <f>VLOOKUP(A352,'PDM NB Portfolio Online'!D:N,11,0)</f>
        <v>44068</v>
      </c>
      <c r="G352" s="109" t="s">
        <v>333</v>
      </c>
      <c r="H352" s="85" t="str">
        <f>VLOOKUP(B352,'PDM NB Portfolio Online'!E:V,17,0)</f>
        <v>Guangsheng GS5 Xu</v>
      </c>
      <c r="I352" s="23">
        <f>VLOOKUP(B352,'PDM NB Portfolio Online'!E:V,18,0)</f>
        <v>0</v>
      </c>
      <c r="J352" s="45" t="str">
        <f t="shared" si="7"/>
        <v>20URCTO1WW</v>
      </c>
      <c r="K352" s="47" t="s">
        <v>2650</v>
      </c>
    </row>
    <row r="353" spans="1:11">
      <c r="A353" s="45" t="s">
        <v>2043</v>
      </c>
      <c r="B353" s="45" t="s">
        <v>3508</v>
      </c>
      <c r="C353" s="45" t="s">
        <v>3638</v>
      </c>
      <c r="E353" s="204" t="s">
        <v>330</v>
      </c>
      <c r="F353" s="204">
        <f>VLOOKUP(A353,'PDM NB Portfolio Online'!D:N,11,0)</f>
        <v>44068</v>
      </c>
      <c r="G353" s="109" t="s">
        <v>333</v>
      </c>
      <c r="H353" s="85" t="str">
        <f>VLOOKUP(B353,'PDM NB Portfolio Online'!E:V,17,0)</f>
        <v>Guangsheng GS5 Xu</v>
      </c>
      <c r="I353" s="23">
        <f>VLOOKUP(B353,'PDM NB Portfolio Online'!E:V,18,0)</f>
        <v>0</v>
      </c>
      <c r="J353" s="45" t="str">
        <f t="shared" si="7"/>
        <v>20USCTO1WW</v>
      </c>
      <c r="K353" s="47" t="s">
        <v>2650</v>
      </c>
    </row>
    <row r="354" spans="1:11">
      <c r="A354" s="85" t="s">
        <v>2791</v>
      </c>
      <c r="B354" s="85" t="s">
        <v>2792</v>
      </c>
      <c r="C354" s="45" t="s">
        <v>3639</v>
      </c>
      <c r="E354" s="204" t="s">
        <v>330</v>
      </c>
      <c r="F354" s="204">
        <f>VLOOKUP(A354,'PDM NB Portfolio Online'!D:N,11,0)</f>
        <v>44075</v>
      </c>
      <c r="G354" s="109" t="s">
        <v>333</v>
      </c>
      <c r="H354" s="85" t="str">
        <f>VLOOKUP(B354,'PDM NB Portfolio Online'!E:V,17,0)</f>
        <v>Cathy SQ1 Wan</v>
      </c>
      <c r="I354" s="23">
        <f>VLOOKUP(B354,'PDM NB Portfolio Online'!E:V,18,0)</f>
        <v>44561</v>
      </c>
      <c r="J354" s="45" t="str">
        <f t="shared" si="7"/>
        <v>20RKCTO1WW</v>
      </c>
      <c r="K354" s="47" t="s">
        <v>2650</v>
      </c>
    </row>
    <row r="355" spans="1:11">
      <c r="A355" s="85" t="s">
        <v>2791</v>
      </c>
      <c r="B355" s="85" t="s">
        <v>2792</v>
      </c>
      <c r="C355" s="45" t="s">
        <v>3640</v>
      </c>
      <c r="E355" s="204" t="s">
        <v>330</v>
      </c>
      <c r="F355" s="204">
        <f>VLOOKUP(A355,'PDM NB Portfolio Online'!D:N,11,0)</f>
        <v>44075</v>
      </c>
      <c r="G355" s="109" t="s">
        <v>333</v>
      </c>
      <c r="H355" s="85" t="str">
        <f>VLOOKUP(B355,'PDM NB Portfolio Online'!E:V,17,0)</f>
        <v>Cathy SQ1 Wan</v>
      </c>
      <c r="I355" s="23">
        <f>VLOOKUP(B355,'PDM NB Portfolio Online'!E:V,18,0)</f>
        <v>44561</v>
      </c>
      <c r="J355" s="45" t="str">
        <f t="shared" si="7"/>
        <v>20RLCTO1WW</v>
      </c>
      <c r="K355" s="47" t="s">
        <v>2650</v>
      </c>
    </row>
    <row r="356" spans="1:11">
      <c r="A356" s="52" t="s">
        <v>3401</v>
      </c>
      <c r="B356" s="52" t="s">
        <v>3402</v>
      </c>
      <c r="C356" s="45" t="s">
        <v>3641</v>
      </c>
      <c r="E356" s="45" t="s">
        <v>347</v>
      </c>
      <c r="F356" s="204">
        <f>VLOOKUP(A356,'PDM NB Portfolio Online'!D:N,11,0)</f>
        <v>44123</v>
      </c>
      <c r="G356" s="109" t="s">
        <v>333</v>
      </c>
      <c r="H356" s="85" t="str">
        <f>VLOOKUP(B356,'PDM NB Portfolio Online'!E:V,17,0)</f>
        <v>Guangsheng GS5 Xu</v>
      </c>
      <c r="I356" s="23" t="str">
        <f>VLOOKUP(B356,'PDM NB Portfolio Online'!E:V,18,0)</f>
        <v>TBD</v>
      </c>
      <c r="J356" s="45" t="str">
        <f t="shared" si="7"/>
        <v>20WCCTO1WW</v>
      </c>
      <c r="K356" s="47" t="s">
        <v>2650</v>
      </c>
    </row>
    <row r="357" spans="1:11">
      <c r="A357" s="402" t="s">
        <v>3041</v>
      </c>
      <c r="B357" s="61" t="s">
        <v>3042</v>
      </c>
      <c r="C357" s="45" t="s">
        <v>3642</v>
      </c>
      <c r="E357" s="52" t="s">
        <v>359</v>
      </c>
      <c r="F357" s="204">
        <f>VLOOKUP(A357,'PDM NB Portfolio Online'!D:N,11,0)</f>
        <v>44127</v>
      </c>
      <c r="G357" s="335" t="s">
        <v>1032</v>
      </c>
      <c r="H357" s="85" t="str">
        <f>VLOOKUP(B357,'PDM NB Portfolio Online'!E:V,17,0)</f>
        <v>Cathy SQ1 Wan</v>
      </c>
      <c r="I357" s="23" t="str">
        <f>VLOOKUP(B357,'PDM NB Portfolio Online'!E:V,18,0)</f>
        <v>TBD</v>
      </c>
      <c r="J357" s="45" t="str">
        <f t="shared" si="7"/>
        <v>82HKCTO1WW</v>
      </c>
      <c r="K357" s="47" t="s">
        <v>2650</v>
      </c>
    </row>
    <row r="358" spans="1:11" ht="30">
      <c r="A358" s="85" t="s">
        <v>3307</v>
      </c>
      <c r="B358" s="85" t="s">
        <v>3308</v>
      </c>
      <c r="C358" s="85" t="s">
        <v>3303</v>
      </c>
      <c r="E358" s="52" t="s">
        <v>330</v>
      </c>
      <c r="F358" s="204">
        <f>VLOOKUP(A358,'PDM NB Portfolio Online'!D:N,11,0)</f>
        <v>44130</v>
      </c>
      <c r="G358" s="335" t="s">
        <v>1032</v>
      </c>
      <c r="H358" s="85" t="str">
        <f>VLOOKUP(B358,'PDM NB Portfolio Online'!E:V,17,0)</f>
        <v>Zeying ZY7 Song</v>
      </c>
      <c r="I358" s="23">
        <f>VLOOKUP(B358,'PDM NB Portfolio Online'!E:V,18,0)</f>
        <v>0</v>
      </c>
      <c r="J358" s="45" t="str">
        <f t="shared" si="7"/>
        <v>82LRCTO1WW</v>
      </c>
      <c r="K358" s="47" t="s">
        <v>2650</v>
      </c>
    </row>
    <row r="359" spans="1:11" ht="45">
      <c r="A359" s="346" t="s">
        <v>3305</v>
      </c>
      <c r="B359" s="85" t="s">
        <v>3306</v>
      </c>
      <c r="C359" s="85" t="s">
        <v>3304</v>
      </c>
      <c r="E359" s="52" t="s">
        <v>330</v>
      </c>
      <c r="F359" s="204">
        <f>VLOOKUP(A359,'PDM NB Portfolio Online'!D:N,11,0)</f>
        <v>44130</v>
      </c>
      <c r="G359" s="335" t="s">
        <v>1032</v>
      </c>
      <c r="H359" s="85" t="str">
        <f>VLOOKUP(B359,'PDM NB Portfolio Online'!E:V,17,0)</f>
        <v>Zeying ZY7 Song</v>
      </c>
      <c r="I359" s="23">
        <f>VLOOKUP(B359,'PDM NB Portfolio Online'!E:V,18,0)</f>
        <v>0</v>
      </c>
      <c r="J359" s="45" t="str">
        <f t="shared" si="7"/>
        <v>82LSCTO1WW</v>
      </c>
      <c r="K359" s="47" t="s">
        <v>2650</v>
      </c>
    </row>
    <row r="360" spans="1:11">
      <c r="A360" s="323" t="s">
        <v>3123</v>
      </c>
      <c r="B360" s="323" t="s">
        <v>3122</v>
      </c>
      <c r="C360" s="45" t="s">
        <v>3643</v>
      </c>
      <c r="E360" s="52" t="s">
        <v>359</v>
      </c>
      <c r="F360" s="204">
        <f>VLOOKUP(A360,'PDM NB Portfolio Online'!D:N,11,0)</f>
        <v>44155</v>
      </c>
      <c r="G360" s="335" t="s">
        <v>1081</v>
      </c>
      <c r="H360" s="85" t="str">
        <f>VLOOKUP(B360,'PDM NB Portfolio Online'!E:V,17,0)</f>
        <v>Siyu SY5 Feng</v>
      </c>
      <c r="I360" s="23" t="str">
        <f>VLOOKUP(B360,'PDM NB Portfolio Online'!E:V,18,0)</f>
        <v>TBD</v>
      </c>
      <c r="J360" s="45" t="str">
        <f t="shared" si="7"/>
        <v>82HMCTO1WW</v>
      </c>
      <c r="K360" s="47" t="s">
        <v>2650</v>
      </c>
    </row>
    <row r="361" spans="1:11">
      <c r="A361" s="170" t="s">
        <v>2794</v>
      </c>
      <c r="B361" s="52" t="s">
        <v>2795</v>
      </c>
      <c r="C361" s="45" t="s">
        <v>3644</v>
      </c>
      <c r="E361" s="52" t="s">
        <v>330</v>
      </c>
      <c r="F361" s="204">
        <f>VLOOKUP(A361,'PDM NB Portfolio Online'!D:N,11,0)</f>
        <v>44138</v>
      </c>
      <c r="G361" s="335" t="s">
        <v>1081</v>
      </c>
      <c r="H361" s="85" t="str">
        <f>VLOOKUP(B361,'PDM NB Portfolio Online'!E:V,17,0)</f>
        <v>Siyu SY5 Feng</v>
      </c>
      <c r="I361" s="23">
        <f>VLOOKUP(B361,'PDM NB Portfolio Online'!E:V,18,0)</f>
        <v>44926</v>
      </c>
      <c r="J361" s="45" t="str">
        <f t="shared" si="7"/>
        <v>20VHCTO1WW</v>
      </c>
      <c r="K361" s="47" t="s">
        <v>2650</v>
      </c>
    </row>
    <row r="362" spans="1:11">
      <c r="A362" s="170" t="s">
        <v>2794</v>
      </c>
      <c r="B362" s="52" t="s">
        <v>2795</v>
      </c>
      <c r="C362" s="45" t="s">
        <v>3645</v>
      </c>
      <c r="E362" s="52" t="s">
        <v>330</v>
      </c>
      <c r="F362" s="204">
        <f>VLOOKUP(A362,'PDM NB Portfolio Online'!D:N,11,0)</f>
        <v>44138</v>
      </c>
      <c r="G362" s="335" t="s">
        <v>1081</v>
      </c>
      <c r="H362" s="85" t="str">
        <f>VLOOKUP(B362,'PDM NB Portfolio Online'!E:V,17,0)</f>
        <v>Siyu SY5 Feng</v>
      </c>
      <c r="I362" s="23">
        <f>VLOOKUP(B362,'PDM NB Portfolio Online'!E:V,18,0)</f>
        <v>44926</v>
      </c>
      <c r="J362" s="45" t="str">
        <f t="shared" si="7"/>
        <v>20VJCTO1WW</v>
      </c>
      <c r="K362" s="47" t="s">
        <v>2650</v>
      </c>
    </row>
    <row r="363" spans="1:11">
      <c r="A363" s="170" t="s">
        <v>2794</v>
      </c>
      <c r="B363" s="52" t="s">
        <v>2796</v>
      </c>
      <c r="C363" s="45" t="s">
        <v>3646</v>
      </c>
      <c r="E363" s="52" t="s">
        <v>330</v>
      </c>
      <c r="F363" s="204">
        <f>VLOOKUP(A363,'PDM NB Portfolio Online'!D:N,11,0)</f>
        <v>44138</v>
      </c>
      <c r="G363" s="335" t="s">
        <v>1081</v>
      </c>
      <c r="H363" s="85" t="str">
        <f>VLOOKUP(B363,'PDM NB Portfolio Online'!E:V,17,0)</f>
        <v>Chuang Chuang1 Cui</v>
      </c>
      <c r="I363" s="23">
        <f>VLOOKUP(B363,'PDM NB Portfolio Online'!E:V,18,0)</f>
        <v>44926</v>
      </c>
      <c r="J363" s="45" t="str">
        <f t="shared" si="7"/>
        <v>20VKCTO1WW</v>
      </c>
      <c r="K363" s="47" t="s">
        <v>2650</v>
      </c>
    </row>
    <row r="364" spans="1:11">
      <c r="A364" s="170" t="s">
        <v>2794</v>
      </c>
      <c r="B364" s="52" t="s">
        <v>2796</v>
      </c>
      <c r="C364" s="45" t="s">
        <v>3647</v>
      </c>
      <c r="E364" s="52" t="s">
        <v>330</v>
      </c>
      <c r="F364" s="204">
        <f>VLOOKUP(A364,'PDM NB Portfolio Online'!D:N,11,0)</f>
        <v>44138</v>
      </c>
      <c r="G364" s="335" t="s">
        <v>1081</v>
      </c>
      <c r="H364" s="85" t="str">
        <f>VLOOKUP(B364,'PDM NB Portfolio Online'!E:V,17,0)</f>
        <v>Chuang Chuang1 Cui</v>
      </c>
      <c r="I364" s="23">
        <f>VLOOKUP(B364,'PDM NB Portfolio Online'!E:V,18,0)</f>
        <v>44926</v>
      </c>
      <c r="J364" s="45" t="str">
        <f t="shared" si="7"/>
        <v>20VLCTO1WW</v>
      </c>
      <c r="K364" s="47" t="s">
        <v>2650</v>
      </c>
    </row>
    <row r="365" spans="1:11">
      <c r="A365" s="170" t="s">
        <v>2794</v>
      </c>
      <c r="B365" s="52" t="s">
        <v>2797</v>
      </c>
      <c r="C365" s="52" t="s">
        <v>2801</v>
      </c>
      <c r="E365" s="52" t="s">
        <v>330</v>
      </c>
      <c r="F365" s="204">
        <f>VLOOKUP(A365,'PDM NB Portfolio Online'!D:N,11,0)</f>
        <v>44138</v>
      </c>
      <c r="G365" s="45" t="s">
        <v>1032</v>
      </c>
      <c r="H365" s="85" t="str">
        <f>VLOOKUP(B365,'PDM NB Portfolio Online'!E:V,17,0)</f>
        <v>Siyu SY5 Feng</v>
      </c>
      <c r="I365" s="23">
        <f>VLOOKUP(B365,'PDM NB Portfolio Online'!E:V,18,0)</f>
        <v>44926</v>
      </c>
      <c r="J365" s="45" t="str">
        <f t="shared" si="7"/>
        <v>20VMCTO1WW</v>
      </c>
      <c r="K365" s="47" t="s">
        <v>2650</v>
      </c>
    </row>
    <row r="366" spans="1:11">
      <c r="A366" s="170" t="s">
        <v>2794</v>
      </c>
      <c r="B366" s="52" t="s">
        <v>2798</v>
      </c>
      <c r="C366" s="52" t="s">
        <v>2802</v>
      </c>
      <c r="E366" s="52" t="s">
        <v>330</v>
      </c>
      <c r="F366" s="204">
        <f>VLOOKUP(A366,'PDM NB Portfolio Online'!D:N,11,0)</f>
        <v>44138</v>
      </c>
      <c r="G366" s="45" t="s">
        <v>1032</v>
      </c>
      <c r="H366" s="85" t="str">
        <f>VLOOKUP(B366,'PDM NB Portfolio Online'!E:V,17,0)</f>
        <v>Chuang Chuang1 Cui</v>
      </c>
      <c r="I366" s="23">
        <f>VLOOKUP(B366,'PDM NB Portfolio Online'!E:V,18,0)</f>
        <v>44926</v>
      </c>
      <c r="J366" s="45" t="str">
        <f t="shared" si="7"/>
        <v>20VNCTO1WW</v>
      </c>
      <c r="K366" s="47" t="s">
        <v>2650</v>
      </c>
    </row>
    <row r="367" spans="1:11">
      <c r="A367" s="272" t="s">
        <v>1944</v>
      </c>
      <c r="B367" s="61" t="s">
        <v>3214</v>
      </c>
      <c r="C367" s="61" t="s">
        <v>3215</v>
      </c>
      <c r="E367" s="52" t="s">
        <v>347</v>
      </c>
      <c r="F367" s="204">
        <f>VLOOKUP(A367,'PDM NB Portfolio Online'!D:N,11,0)</f>
        <v>44145</v>
      </c>
      <c r="G367" s="45" t="s">
        <v>1032</v>
      </c>
      <c r="H367" s="85" t="str">
        <f>VLOOKUP(B367,'PDM NB Portfolio Online'!E:V,17,0)</f>
        <v>Vera Ye2 Bai</v>
      </c>
      <c r="I367" s="23">
        <f>VLOOKUP(B367,'PDM NB Portfolio Online'!E:V,18,0)</f>
        <v>44651</v>
      </c>
      <c r="J367" s="45" t="str">
        <f t="shared" si="7"/>
        <v>20TCCTO1WW</v>
      </c>
      <c r="K367" s="47" t="s">
        <v>2650</v>
      </c>
    </row>
    <row r="368" spans="1:11">
      <c r="A368" s="106" t="s">
        <v>2784</v>
      </c>
      <c r="B368" s="85" t="s">
        <v>2785</v>
      </c>
      <c r="C368" s="45" t="s">
        <v>3648</v>
      </c>
      <c r="E368" s="52" t="s">
        <v>330</v>
      </c>
      <c r="F368" s="204">
        <f>VLOOKUP(A368,'PDM NB Portfolio Online'!D:N,11,0)</f>
        <v>44152</v>
      </c>
      <c r="G368" s="335" t="s">
        <v>1081</v>
      </c>
      <c r="H368" s="85" t="str">
        <f>VLOOKUP(B368,'PDM NB Portfolio Online'!E:V,17,0)</f>
        <v>Guangsheng GS5 Xu</v>
      </c>
      <c r="I368" s="23" t="str">
        <f>VLOOKUP(B368,'PDM NB Portfolio Online'!E:V,18,0)</f>
        <v>TBD</v>
      </c>
      <c r="J368" s="45" t="str">
        <f t="shared" si="7"/>
        <v>20WACTO1WW</v>
      </c>
      <c r="K368" s="47" t="s">
        <v>2650</v>
      </c>
    </row>
    <row r="369" spans="1:11">
      <c r="A369" s="106" t="s">
        <v>2784</v>
      </c>
      <c r="B369" s="85" t="s">
        <v>2785</v>
      </c>
      <c r="C369" s="45" t="s">
        <v>3649</v>
      </c>
      <c r="E369" s="52" t="s">
        <v>330</v>
      </c>
      <c r="F369" s="204">
        <f>VLOOKUP(A369,'PDM NB Portfolio Online'!D:N,11,0)</f>
        <v>44152</v>
      </c>
      <c r="G369" s="335" t="s">
        <v>1081</v>
      </c>
      <c r="H369" s="85" t="str">
        <f>VLOOKUP(B369,'PDM NB Portfolio Online'!E:V,17,0)</f>
        <v>Guangsheng GS5 Xu</v>
      </c>
      <c r="I369" s="23" t="str">
        <f>VLOOKUP(B369,'PDM NB Portfolio Online'!E:V,18,0)</f>
        <v>TBD</v>
      </c>
      <c r="J369" s="45" t="str">
        <f t="shared" si="7"/>
        <v>20WBCTO1WW</v>
      </c>
      <c r="K369" s="47" t="s">
        <v>2650</v>
      </c>
    </row>
    <row r="370" spans="1:11">
      <c r="A370" s="272" t="s">
        <v>3204</v>
      </c>
      <c r="B370" s="52" t="s">
        <v>3206</v>
      </c>
      <c r="C370" s="52" t="s">
        <v>3650</v>
      </c>
      <c r="E370" s="52" t="s">
        <v>359</v>
      </c>
      <c r="F370" s="204">
        <f>VLOOKUP(A370,'PDM NB Portfolio Online'!D:N,11,0)</f>
        <v>44207</v>
      </c>
      <c r="G370" s="45" t="s">
        <v>1032</v>
      </c>
      <c r="H370" s="85" t="str">
        <f>VLOOKUP(B370,'PDM NB Portfolio Online'!E:V,17,0)</f>
        <v>Siyu SY5 Feng</v>
      </c>
      <c r="I370" s="23" t="str">
        <f>VLOOKUP(B370,'PDM NB Portfolio Online'!E:V,18,0)</f>
        <v>TBD</v>
      </c>
      <c r="J370" s="45" t="str">
        <f t="shared" si="7"/>
        <v>82KECTO1WW</v>
      </c>
      <c r="K370" s="47" t="s">
        <v>2650</v>
      </c>
    </row>
    <row r="371" spans="1:11">
      <c r="A371" s="188" t="s">
        <v>3208</v>
      </c>
      <c r="B371" s="52" t="s">
        <v>3081</v>
      </c>
      <c r="C371" s="52" t="s">
        <v>3651</v>
      </c>
      <c r="E371" s="52" t="s">
        <v>359</v>
      </c>
      <c r="F371" s="204">
        <f>VLOOKUP(A371,'PDM NB Portfolio Online'!D:N,11,0)</f>
        <v>44190</v>
      </c>
      <c r="G371" s="335" t="s">
        <v>1081</v>
      </c>
      <c r="H371" s="85" t="str">
        <f>VLOOKUP(B371,'PDM NB Portfolio Online'!E:V,17,0)</f>
        <v>Vera Ye2 Bai</v>
      </c>
      <c r="I371" s="23" t="str">
        <f>VLOOKUP(B371,'PDM NB Portfolio Online'!E:V,18,0)</f>
        <v>TBD</v>
      </c>
      <c r="J371" s="45" t="str">
        <f t="shared" si="7"/>
        <v>81X7CTO1WW</v>
      </c>
      <c r="K371" s="47" t="s">
        <v>2650</v>
      </c>
    </row>
    <row r="372" spans="1:11">
      <c r="A372" s="272" t="s">
        <v>3210</v>
      </c>
      <c r="B372" s="52" t="s">
        <v>3082</v>
      </c>
      <c r="C372" s="52" t="s">
        <v>3652</v>
      </c>
      <c r="E372" s="52" t="s">
        <v>359</v>
      </c>
      <c r="F372" s="204">
        <f>VLOOKUP(A372,'PDM NB Portfolio Online'!D:N,11,0)</f>
        <v>44190</v>
      </c>
      <c r="G372" s="335" t="s">
        <v>1081</v>
      </c>
      <c r="H372" s="85" t="str">
        <f>VLOOKUP(B372,'PDM NB Portfolio Online'!E:V,17,0)</f>
        <v>Cathy SQ1 Wan</v>
      </c>
      <c r="I372" s="23" t="str">
        <f>VLOOKUP(B372,'PDM NB Portfolio Online'!E:V,18,0)</f>
        <v>TBD</v>
      </c>
      <c r="J372" s="45" t="str">
        <f t="shared" si="7"/>
        <v>81X8CTO1WW</v>
      </c>
      <c r="K372" s="47" t="s">
        <v>2650</v>
      </c>
    </row>
    <row r="373" spans="1:11">
      <c r="A373" s="106" t="s">
        <v>3428</v>
      </c>
      <c r="B373" s="85" t="s">
        <v>3430</v>
      </c>
      <c r="C373" s="85" t="s">
        <v>3653</v>
      </c>
      <c r="E373" s="52" t="s">
        <v>359</v>
      </c>
      <c r="F373" s="204">
        <f>VLOOKUP(A373,'PDM NB Portfolio Online'!D:N,11,0)</f>
        <v>44207</v>
      </c>
      <c r="G373" s="335" t="s">
        <v>1081</v>
      </c>
      <c r="H373" s="85" t="str">
        <f>VLOOKUP(B373,'PDM NB Portfolio Online'!E:V,17,0)</f>
        <v>Chuang Chuang1 Cui</v>
      </c>
      <c r="I373" s="23" t="str">
        <f>VLOOKUP(B373,'PDM NB Portfolio Online'!E:V,18,0)</f>
        <v>TBD</v>
      </c>
      <c r="J373" s="45" t="str">
        <f t="shared" si="7"/>
        <v>82LMCTO1WW</v>
      </c>
      <c r="K373" s="47" t="s">
        <v>2650</v>
      </c>
    </row>
    <row r="374" spans="1:11">
      <c r="A374" s="272" t="s">
        <v>3211</v>
      </c>
      <c r="B374" s="52" t="s">
        <v>3086</v>
      </c>
      <c r="C374" s="52" t="s">
        <v>3654</v>
      </c>
      <c r="E374" s="52" t="s">
        <v>359</v>
      </c>
      <c r="F374" s="204">
        <f>VLOOKUP(A374,'PDM NB Portfolio Online'!D:N,11,0)</f>
        <v>44211</v>
      </c>
      <c r="G374" s="335" t="s">
        <v>1081</v>
      </c>
      <c r="H374" s="85" t="str">
        <f>VLOOKUP(B374,'PDM NB Portfolio Online'!E:V,17,0)</f>
        <v>Vera Ye2 Bai</v>
      </c>
      <c r="I374" s="23" t="str">
        <f>VLOOKUP(B374,'PDM NB Portfolio Online'!E:V,18,0)</f>
        <v>TBD</v>
      </c>
      <c r="J374" s="45" t="str">
        <f t="shared" si="7"/>
        <v>82H7CTO1WW</v>
      </c>
      <c r="K374" s="47" t="s">
        <v>2650</v>
      </c>
    </row>
    <row r="375" spans="1:11">
      <c r="A375" s="272" t="s">
        <v>3212</v>
      </c>
      <c r="B375" s="52" t="s">
        <v>3087</v>
      </c>
      <c r="C375" s="52" t="s">
        <v>3655</v>
      </c>
      <c r="E375" s="52" t="s">
        <v>359</v>
      </c>
      <c r="F375" s="204">
        <f>VLOOKUP(A375,'PDM NB Portfolio Online'!D:N,11,0)</f>
        <v>44211</v>
      </c>
      <c r="G375" s="335" t="s">
        <v>1081</v>
      </c>
      <c r="H375" s="85" t="str">
        <f>VLOOKUP(B375,'PDM NB Portfolio Online'!E:V,17,0)</f>
        <v>Cathy SQ1 Wan</v>
      </c>
      <c r="I375" s="23" t="str">
        <f>VLOOKUP(B375,'PDM NB Portfolio Online'!E:V,18,0)</f>
        <v>TBD</v>
      </c>
      <c r="J375" s="45" t="str">
        <f t="shared" si="7"/>
        <v>82H8CTO1WW</v>
      </c>
      <c r="K375" s="47" t="s">
        <v>2650</v>
      </c>
    </row>
    <row r="376" spans="1:11">
      <c r="A376" s="272" t="s">
        <v>3213</v>
      </c>
      <c r="B376" s="52" t="s">
        <v>3088</v>
      </c>
      <c r="C376" s="52" t="s">
        <v>3656</v>
      </c>
      <c r="E376" s="52" t="s">
        <v>359</v>
      </c>
      <c r="F376" s="204">
        <f>VLOOKUP(A376,'PDM NB Portfolio Online'!D:N,11,0)</f>
        <v>44218</v>
      </c>
      <c r="G376" s="335" t="s">
        <v>1081</v>
      </c>
      <c r="H376" s="85" t="str">
        <f>VLOOKUP(B376,'PDM NB Portfolio Online'!E:V,17,0)</f>
        <v>Cathy SQ1 Wan</v>
      </c>
      <c r="I376" s="23" t="str">
        <f>VLOOKUP(B376,'PDM NB Portfolio Online'!E:V,18,0)</f>
        <v>TBD</v>
      </c>
      <c r="J376" s="45" t="str">
        <f t="shared" si="7"/>
        <v>82H9CTO1WW</v>
      </c>
      <c r="K376" s="47" t="s">
        <v>2650</v>
      </c>
    </row>
    <row r="377" spans="1:11">
      <c r="A377" s="233" t="s">
        <v>3446</v>
      </c>
      <c r="B377" s="85" t="s">
        <v>3449</v>
      </c>
      <c r="C377" s="85" t="s">
        <v>3657</v>
      </c>
      <c r="E377" s="52" t="s">
        <v>359</v>
      </c>
      <c r="F377" s="204">
        <f>VLOOKUP(A377,'PDM NB Portfolio Online'!D:N,11,0)</f>
        <v>44235</v>
      </c>
      <c r="G377" s="335" t="s">
        <v>1081</v>
      </c>
      <c r="H377" s="85" t="str">
        <f>VLOOKUP(B377,'PDM NB Portfolio Online'!E:V,17,0)</f>
        <v>Peng Peng11 Zhang</v>
      </c>
      <c r="I377" s="23" t="str">
        <f>VLOOKUP(B377,'PDM NB Portfolio Online'!E:V,18,0)</f>
        <v>TBD</v>
      </c>
      <c r="J377" s="45" t="str">
        <f t="shared" si="7"/>
        <v>82HUCTO1WW</v>
      </c>
      <c r="K377" s="47" t="s">
        <v>2650</v>
      </c>
    </row>
    <row r="378" spans="1:11">
      <c r="A378" s="233" t="s">
        <v>3447</v>
      </c>
      <c r="B378" s="85" t="s">
        <v>3450</v>
      </c>
      <c r="C378" s="85" t="s">
        <v>3658</v>
      </c>
      <c r="E378" s="52" t="s">
        <v>359</v>
      </c>
      <c r="F378" s="204">
        <f>VLOOKUP(A378,'PDM NB Portfolio Online'!D:N,11,0)</f>
        <v>44235</v>
      </c>
      <c r="G378" s="335" t="s">
        <v>1081</v>
      </c>
      <c r="H378" s="85" t="str">
        <f>VLOOKUP(B378,'PDM NB Portfolio Online'!E:V,17,0)</f>
        <v>Siyu SY5 Feng</v>
      </c>
      <c r="I378" s="23" t="str">
        <f>VLOOKUP(B378,'PDM NB Portfolio Online'!E:V,18,0)</f>
        <v>TBD</v>
      </c>
      <c r="J378" s="45" t="str">
        <f t="shared" si="7"/>
        <v>82HVCTO1WW</v>
      </c>
      <c r="K378" s="47" t="s">
        <v>2650</v>
      </c>
    </row>
    <row r="379" spans="1:11">
      <c r="A379" s="581" t="s">
        <v>3750</v>
      </c>
      <c r="B379" s="85" t="s">
        <v>3379</v>
      </c>
      <c r="C379" s="85" t="s">
        <v>3659</v>
      </c>
      <c r="E379" s="52" t="s">
        <v>359</v>
      </c>
      <c r="F379" s="204">
        <f>VLOOKUP(A379,'PDM NB Portfolio Online'!D:N,11,0)</f>
        <v>44232</v>
      </c>
      <c r="G379" s="335" t="s">
        <v>1081</v>
      </c>
      <c r="H379" s="85" t="str">
        <f>VLOOKUP(B379,'PDM NB Portfolio Online'!E:V,17,0)</f>
        <v>Zeying ZY7 Song</v>
      </c>
      <c r="I379" s="23" t="str">
        <f>VLOOKUP(B379,'PDM NB Portfolio Online'!E:V,18,0)</f>
        <v>TBD</v>
      </c>
      <c r="J379" s="45" t="str">
        <f t="shared" si="7"/>
        <v>82L3CTO1WW</v>
      </c>
      <c r="K379" s="47" t="s">
        <v>2650</v>
      </c>
    </row>
    <row r="380" spans="1:11">
      <c r="A380" s="106" t="s">
        <v>3381</v>
      </c>
      <c r="B380" s="45" t="s">
        <v>3383</v>
      </c>
      <c r="C380" s="45" t="s">
        <v>3660</v>
      </c>
      <c r="E380" s="52" t="s">
        <v>359</v>
      </c>
      <c r="F380" s="204">
        <f>VLOOKUP(A380,'PDM NB Portfolio Online'!D:N,11,0)</f>
        <v>44232</v>
      </c>
      <c r="G380" s="335" t="s">
        <v>1081</v>
      </c>
      <c r="H380" s="85" t="str">
        <f>VLOOKUP(B380,'PDM NB Portfolio Online'!E:V,17,0)</f>
        <v>Cathy SQ1 Wan</v>
      </c>
      <c r="I380" s="23">
        <f>VLOOKUP(B380,'PDM NB Portfolio Online'!E:V,18,0)</f>
        <v>0</v>
      </c>
      <c r="J380" s="45" t="str">
        <f t="shared" si="7"/>
        <v>82KCCTO1WW</v>
      </c>
      <c r="K380" s="47" t="s">
        <v>2650</v>
      </c>
    </row>
    <row r="381" spans="1:11">
      <c r="A381" s="106" t="s">
        <v>3382</v>
      </c>
      <c r="B381" s="45" t="s">
        <v>3384</v>
      </c>
      <c r="C381" s="45" t="s">
        <v>3661</v>
      </c>
      <c r="E381" s="85" t="s">
        <v>347</v>
      </c>
      <c r="F381" s="204">
        <f>VLOOKUP(A381,'PDM NB Portfolio Online'!D:N,11,0)</f>
        <v>44232</v>
      </c>
      <c r="G381" s="335" t="s">
        <v>1081</v>
      </c>
      <c r="H381" s="85" t="str">
        <f>VLOOKUP(B381,'PDM NB Portfolio Online'!E:V,17,0)</f>
        <v>Siyu SY5 Feng</v>
      </c>
      <c r="I381" s="23">
        <f>VLOOKUP(B381,'PDM NB Portfolio Online'!E:V,18,0)</f>
        <v>0</v>
      </c>
      <c r="J381" s="45" t="str">
        <f t="shared" si="7"/>
        <v>82KDCTO1WW</v>
      </c>
      <c r="K381" s="47" t="s">
        <v>2650</v>
      </c>
    </row>
    <row r="382" spans="1:11">
      <c r="A382" s="582" t="s">
        <v>3751</v>
      </c>
      <c r="B382" s="85" t="s">
        <v>3378</v>
      </c>
      <c r="C382" s="85" t="s">
        <v>3662</v>
      </c>
      <c r="E382" s="52" t="s">
        <v>359</v>
      </c>
      <c r="F382" s="204">
        <f>VLOOKUP(A382,'PDM NB Portfolio Online'!D:N,11,0)</f>
        <v>44235</v>
      </c>
      <c r="G382" s="335" t="s">
        <v>1081</v>
      </c>
      <c r="H382" s="85" t="str">
        <f>VLOOKUP(B382,'PDM NB Portfolio Online'!E:V,17,0)</f>
        <v>Zeying ZY7 Song</v>
      </c>
      <c r="I382" s="23" t="str">
        <f>VLOOKUP(B382,'PDM NB Portfolio Online'!E:V,18,0)</f>
        <v>TBD</v>
      </c>
      <c r="J382" s="45" t="str">
        <f t="shared" si="7"/>
        <v>82L7CTO1WW</v>
      </c>
      <c r="K382" s="47" t="s">
        <v>2650</v>
      </c>
    </row>
    <row r="383" spans="1:11">
      <c r="A383" s="476" t="s">
        <v>3545</v>
      </c>
      <c r="B383" s="475" t="s">
        <v>3317</v>
      </c>
      <c r="C383" s="45" t="s">
        <v>3663</v>
      </c>
      <c r="E383" s="52" t="s">
        <v>330</v>
      </c>
      <c r="F383" s="204">
        <f>VLOOKUP(A383,'PDM NB Portfolio Online'!D:N,11,0)</f>
        <v>44354</v>
      </c>
      <c r="G383" s="335" t="s">
        <v>1081</v>
      </c>
      <c r="H383" s="85" t="str">
        <f>VLOOKUP(B383,'PDM NB Portfolio Online'!E:V,17,0)</f>
        <v>Vera Ye2 Bai</v>
      </c>
      <c r="I383" s="23">
        <f>VLOOKUP(B383,'PDM NB Portfolio Online'!E:V,18,0)</f>
        <v>45107</v>
      </c>
      <c r="J383" s="45" t="str">
        <f t="shared" si="7"/>
        <v>82J1CTO1WW</v>
      </c>
      <c r="K383" s="47" t="s">
        <v>2650</v>
      </c>
    </row>
    <row r="384" spans="1:11">
      <c r="A384" s="476" t="s">
        <v>3545</v>
      </c>
      <c r="B384" s="475" t="s">
        <v>3317</v>
      </c>
      <c r="C384" s="45" t="s">
        <v>3664</v>
      </c>
      <c r="E384" s="52" t="s">
        <v>330</v>
      </c>
      <c r="F384" s="204">
        <f>VLOOKUP(A384,'PDM NB Portfolio Online'!D:N,11,0)</f>
        <v>44354</v>
      </c>
      <c r="G384" s="335" t="s">
        <v>1081</v>
      </c>
      <c r="H384" s="85" t="str">
        <f>VLOOKUP(B384,'PDM NB Portfolio Online'!E:V,17,0)</f>
        <v>Vera Ye2 Bai</v>
      </c>
      <c r="I384" s="23">
        <f>VLOOKUP(B384,'PDM NB Portfolio Online'!E:V,18,0)</f>
        <v>45107</v>
      </c>
      <c r="J384" s="45" t="str">
        <f t="shared" si="7"/>
        <v>82J2CTO1WW</v>
      </c>
      <c r="K384" s="47" t="s">
        <v>2650</v>
      </c>
    </row>
    <row r="385" spans="1:11">
      <c r="A385" s="476" t="s">
        <v>3546</v>
      </c>
      <c r="B385" s="348" t="s">
        <v>3319</v>
      </c>
      <c r="C385" s="45" t="s">
        <v>3665</v>
      </c>
      <c r="E385" s="52" t="s">
        <v>330</v>
      </c>
      <c r="F385" s="204">
        <f>VLOOKUP(A385,'PDM NB Portfolio Online'!D:N,11,0)</f>
        <v>44316</v>
      </c>
      <c r="G385" s="335" t="s">
        <v>1081</v>
      </c>
      <c r="H385" s="85" t="str">
        <f>VLOOKUP(B385,'PDM NB Portfolio Online'!E:V,17,0)</f>
        <v>Chuang Chuang1 Cui</v>
      </c>
      <c r="I385" s="23">
        <f>VLOOKUP(B385,'PDM NB Portfolio Online'!E:V,18,0)</f>
        <v>44788</v>
      </c>
      <c r="J385" s="45" t="str">
        <f t="shared" si="7"/>
        <v>82J9CTO1WW</v>
      </c>
      <c r="K385" s="47" t="s">
        <v>2650</v>
      </c>
    </row>
    <row r="386" spans="1:11">
      <c r="A386" s="476" t="s">
        <v>3546</v>
      </c>
      <c r="B386" s="348" t="s">
        <v>3319</v>
      </c>
      <c r="C386" s="45" t="s">
        <v>3666</v>
      </c>
      <c r="E386" s="52" t="s">
        <v>330</v>
      </c>
      <c r="F386" s="204">
        <f>VLOOKUP(A386,'PDM NB Portfolio Online'!D:N,11,0)</f>
        <v>44316</v>
      </c>
      <c r="G386" s="335" t="s">
        <v>1081</v>
      </c>
      <c r="H386" s="85" t="str">
        <f>VLOOKUP(B386,'PDM NB Portfolio Online'!E:V,17,0)</f>
        <v>Chuang Chuang1 Cui</v>
      </c>
      <c r="I386" s="23">
        <f>VLOOKUP(B386,'PDM NB Portfolio Online'!E:V,18,0)</f>
        <v>44788</v>
      </c>
      <c r="J386" s="45" t="str">
        <f t="shared" si="7"/>
        <v>82JACTO1WW</v>
      </c>
      <c r="K386" s="47" t="s">
        <v>2650</v>
      </c>
    </row>
    <row r="387" spans="1:11">
      <c r="A387" s="52" t="s">
        <v>3488</v>
      </c>
      <c r="B387" s="52" t="s">
        <v>3489</v>
      </c>
      <c r="C387" s="45" t="s">
        <v>3667</v>
      </c>
      <c r="E387" s="52" t="s">
        <v>330</v>
      </c>
      <c r="F387" s="204">
        <f>VLOOKUP(A387,'PDM NB Portfolio Online'!D:N,11,0)</f>
        <v>44250</v>
      </c>
      <c r="G387" s="335" t="s">
        <v>1081</v>
      </c>
      <c r="H387" s="85" t="str">
        <f>VLOOKUP(B387,'PDM NB Portfolio Online'!E:V,17,0)</f>
        <v>Guangsheng GS5 Xu</v>
      </c>
      <c r="I387" s="23">
        <f>VLOOKUP(B387,'PDM NB Portfolio Online'!E:V,18,0)</f>
        <v>0</v>
      </c>
      <c r="J387" s="45" t="str">
        <f t="shared" si="7"/>
        <v>20W4CTO1WW</v>
      </c>
      <c r="K387" s="47" t="s">
        <v>2650</v>
      </c>
    </row>
    <row r="388" spans="1:11">
      <c r="A388" s="52" t="s">
        <v>3488</v>
      </c>
      <c r="B388" s="52" t="s">
        <v>3489</v>
      </c>
      <c r="C388" s="45" t="s">
        <v>3668</v>
      </c>
      <c r="E388" s="52" t="s">
        <v>330</v>
      </c>
      <c r="F388" s="204">
        <f>VLOOKUP(A388,'PDM NB Portfolio Online'!D:N,11,0)</f>
        <v>44250</v>
      </c>
      <c r="G388" s="335" t="s">
        <v>1081</v>
      </c>
      <c r="H388" s="85" t="str">
        <f>VLOOKUP(B388,'PDM NB Portfolio Online'!E:V,17,0)</f>
        <v>Guangsheng GS5 Xu</v>
      </c>
      <c r="I388" s="23">
        <f>VLOOKUP(B388,'PDM NB Portfolio Online'!E:V,18,0)</f>
        <v>0</v>
      </c>
      <c r="J388" s="45" t="str">
        <f t="shared" si="7"/>
        <v>20W5CTO1WW</v>
      </c>
      <c r="K388" s="47" t="s">
        <v>2650</v>
      </c>
    </row>
    <row r="389" spans="1:11">
      <c r="A389" s="170" t="s">
        <v>3490</v>
      </c>
      <c r="B389" s="170" t="s">
        <v>3491</v>
      </c>
      <c r="C389" s="45" t="s">
        <v>3669</v>
      </c>
      <c r="E389" s="52" t="s">
        <v>330</v>
      </c>
      <c r="F389" s="204">
        <f>VLOOKUP(A389,'PDM NB Portfolio Online'!D:N,11,0)</f>
        <v>44250</v>
      </c>
      <c r="G389" s="335" t="s">
        <v>1081</v>
      </c>
      <c r="H389" s="85" t="str">
        <f>VLOOKUP(B389,'PDM NB Portfolio Online'!E:V,17,0)</f>
        <v>Siyu SY5 Feng</v>
      </c>
      <c r="I389" s="23">
        <f>VLOOKUP(B389,'PDM NB Portfolio Online'!E:V,18,0)</f>
        <v>0</v>
      </c>
      <c r="J389" s="45" t="str">
        <f t="shared" si="7"/>
        <v>20W6CTO1WW</v>
      </c>
      <c r="K389" s="47" t="s">
        <v>2650</v>
      </c>
    </row>
    <row r="390" spans="1:11">
      <c r="A390" s="170" t="s">
        <v>3490</v>
      </c>
      <c r="B390" s="170" t="s">
        <v>3491</v>
      </c>
      <c r="C390" s="45" t="s">
        <v>3670</v>
      </c>
      <c r="E390" s="52" t="s">
        <v>330</v>
      </c>
      <c r="F390" s="204">
        <f>VLOOKUP(A390,'PDM NB Portfolio Online'!D:N,11,0)</f>
        <v>44250</v>
      </c>
      <c r="G390" s="335" t="s">
        <v>1081</v>
      </c>
      <c r="H390" s="85" t="str">
        <f>VLOOKUP(B390,'PDM NB Portfolio Online'!E:V,17,0)</f>
        <v>Siyu SY5 Feng</v>
      </c>
      <c r="I390" s="23">
        <f>VLOOKUP(B390,'PDM NB Portfolio Online'!E:V,18,0)</f>
        <v>0</v>
      </c>
      <c r="J390" s="45" t="str">
        <f t="shared" si="7"/>
        <v>20W7CTO1WW</v>
      </c>
      <c r="K390" s="47" t="s">
        <v>2650</v>
      </c>
    </row>
    <row r="391" spans="1:11">
      <c r="A391" s="415" t="s">
        <v>3504</v>
      </c>
      <c r="B391" s="415" t="s">
        <v>3505</v>
      </c>
      <c r="C391" s="45" t="s">
        <v>3671</v>
      </c>
      <c r="E391" s="52" t="s">
        <v>330</v>
      </c>
      <c r="F391" s="204">
        <f>VLOOKUP(A391,'PDM NB Portfolio Online'!D:N,11,0)</f>
        <v>44250</v>
      </c>
      <c r="G391" s="335" t="s">
        <v>1081</v>
      </c>
      <c r="H391" s="85" t="str">
        <f>VLOOKUP(B391,'PDM NB Portfolio Online'!E:V,17,0)</f>
        <v>Peng Peng11 Zhang</v>
      </c>
      <c r="I391" s="23">
        <f>VLOOKUP(B391,'PDM NB Portfolio Online'!E:V,18,0)</f>
        <v>0</v>
      </c>
      <c r="J391" s="45" t="str">
        <f t="shared" si="7"/>
        <v>20W0CTO1WW</v>
      </c>
      <c r="K391" s="47" t="s">
        <v>2650</v>
      </c>
    </row>
    <row r="392" spans="1:11">
      <c r="A392" s="415" t="s">
        <v>3504</v>
      </c>
      <c r="B392" s="415" t="s">
        <v>3505</v>
      </c>
      <c r="C392" s="45" t="s">
        <v>3672</v>
      </c>
      <c r="E392" s="52" t="s">
        <v>330</v>
      </c>
      <c r="F392" s="204">
        <f>VLOOKUP(A392,'PDM NB Portfolio Online'!D:N,11,0)</f>
        <v>44250</v>
      </c>
      <c r="G392" s="335" t="s">
        <v>1081</v>
      </c>
      <c r="H392" s="85" t="str">
        <f>VLOOKUP(B392,'PDM NB Portfolio Online'!E:V,17,0)</f>
        <v>Peng Peng11 Zhang</v>
      </c>
      <c r="I392" s="23">
        <f>VLOOKUP(B392,'PDM NB Portfolio Online'!E:V,18,0)</f>
        <v>0</v>
      </c>
      <c r="J392" s="45" t="str">
        <f t="shared" si="7"/>
        <v>20W1CTO1WW</v>
      </c>
      <c r="K392" s="47" t="s">
        <v>2650</v>
      </c>
    </row>
    <row r="393" spans="1:11">
      <c r="A393" s="415" t="s">
        <v>3506</v>
      </c>
      <c r="B393" s="415" t="s">
        <v>3507</v>
      </c>
      <c r="C393" s="45" t="s">
        <v>3673</v>
      </c>
      <c r="E393" s="52" t="s">
        <v>330</v>
      </c>
      <c r="F393" s="204">
        <f>VLOOKUP(A393,'PDM NB Portfolio Online'!D:N,11,0)</f>
        <v>44250</v>
      </c>
      <c r="G393" s="335" t="s">
        <v>1081</v>
      </c>
      <c r="H393" s="85" t="str">
        <f>VLOOKUP(B393,'PDM NB Portfolio Online'!E:V,17,0)</f>
        <v>Cathy SQ1 Wan</v>
      </c>
      <c r="I393" s="23">
        <f>VLOOKUP(B393,'PDM NB Portfolio Online'!E:V,18,0)</f>
        <v>0</v>
      </c>
      <c r="J393" s="45" t="str">
        <f t="shared" si="7"/>
        <v>20VXCTO1WW</v>
      </c>
      <c r="K393" s="47" t="s">
        <v>2650</v>
      </c>
    </row>
    <row r="394" spans="1:11">
      <c r="A394" s="415" t="s">
        <v>3506</v>
      </c>
      <c r="B394" s="415" t="s">
        <v>3507</v>
      </c>
      <c r="C394" s="45" t="s">
        <v>3674</v>
      </c>
      <c r="E394" s="52" t="s">
        <v>330</v>
      </c>
      <c r="F394" s="204">
        <f>VLOOKUP(A394,'PDM NB Portfolio Online'!D:N,11,0)</f>
        <v>44250</v>
      </c>
      <c r="G394" s="335" t="s">
        <v>1081</v>
      </c>
      <c r="H394" s="85" t="str">
        <f>VLOOKUP(B394,'PDM NB Portfolio Online'!E:V,17,0)</f>
        <v>Cathy SQ1 Wan</v>
      </c>
      <c r="I394" s="23">
        <f>VLOOKUP(B394,'PDM NB Portfolio Online'!E:V,18,0)</f>
        <v>0</v>
      </c>
      <c r="J394" s="45" t="str">
        <f t="shared" si="7"/>
        <v>20VYCTO1WW</v>
      </c>
      <c r="K394" s="47" t="s">
        <v>2650</v>
      </c>
    </row>
    <row r="395" spans="1:11">
      <c r="A395" s="415" t="s">
        <v>3626</v>
      </c>
      <c r="B395" s="422" t="s">
        <v>3505</v>
      </c>
      <c r="C395" s="45" t="s">
        <v>3675</v>
      </c>
      <c r="E395" s="52" t="s">
        <v>330</v>
      </c>
      <c r="F395" s="204">
        <f>VLOOKUP(A395,'PDM NB Portfolio Online'!D:N,11,0)</f>
        <v>44250</v>
      </c>
      <c r="G395" s="335" t="s">
        <v>1081</v>
      </c>
      <c r="H395" s="85" t="str">
        <f>VLOOKUP(B395,'PDM NB Portfolio Online'!E:V,17,0)</f>
        <v>Peng Peng11 Zhang</v>
      </c>
      <c r="I395" s="23">
        <f>VLOOKUP(B395,'PDM NB Portfolio Online'!E:V,18,0)</f>
        <v>0</v>
      </c>
      <c r="J395" s="45" t="str">
        <f t="shared" si="7"/>
        <v>20W2CTO1WW</v>
      </c>
      <c r="K395" s="47" t="s">
        <v>2650</v>
      </c>
    </row>
    <row r="396" spans="1:11" s="103" customFormat="1">
      <c r="A396" s="524" t="s">
        <v>3626</v>
      </c>
      <c r="B396" s="525" t="s">
        <v>3505</v>
      </c>
      <c r="C396" s="301" t="s">
        <v>3676</v>
      </c>
      <c r="D396" s="301"/>
      <c r="E396" s="62" t="s">
        <v>330</v>
      </c>
      <c r="F396" s="482">
        <f>VLOOKUP(A396,'PDM NB Portfolio Online'!D:N,11,0)</f>
        <v>44250</v>
      </c>
      <c r="G396" s="526" t="s">
        <v>1081</v>
      </c>
      <c r="H396" s="55" t="str">
        <f>VLOOKUP(B396,'PDM NB Portfolio Online'!E:V,17,0)</f>
        <v>Peng Peng11 Zhang</v>
      </c>
      <c r="I396" s="23">
        <f>VLOOKUP(B396,'PDM NB Portfolio Online'!E:V,18,0)</f>
        <v>0</v>
      </c>
      <c r="J396" s="301" t="str">
        <f t="shared" si="7"/>
        <v>20W3CTO1WW</v>
      </c>
      <c r="K396" s="103" t="s">
        <v>2650</v>
      </c>
    </row>
    <row r="397" spans="1:11" s="103" customFormat="1">
      <c r="A397" s="528" t="s">
        <v>3429</v>
      </c>
      <c r="B397" s="528" t="s">
        <v>3431</v>
      </c>
      <c r="C397" s="528" t="s">
        <v>3677</v>
      </c>
      <c r="D397" s="301" t="s">
        <v>3801</v>
      </c>
      <c r="E397" s="327" t="s">
        <v>359</v>
      </c>
      <c r="F397" s="482">
        <f>VLOOKUP(A397,'PDM NB Portfolio Online'!D:N,11,0)</f>
        <v>44256</v>
      </c>
      <c r="G397" s="301" t="s">
        <v>1032</v>
      </c>
      <c r="H397" s="55" t="str">
        <f>VLOOKUP(B397,'PDM NB Portfolio Online'!E:V,17,0)</f>
        <v>Chuang Chuang1 Cui</v>
      </c>
      <c r="I397" s="23" t="str">
        <f>VLOOKUP(B397,'PDM NB Portfolio Online'!E:V,18,0)</f>
        <v>TBD</v>
      </c>
      <c r="J397" s="301" t="str">
        <f t="shared" si="7"/>
        <v>82MACTO1WW</v>
      </c>
      <c r="K397" s="103" t="s">
        <v>2650</v>
      </c>
    </row>
    <row r="398" spans="1:11" s="103" customFormat="1">
      <c r="A398" s="528" t="s">
        <v>3482</v>
      </c>
      <c r="B398" s="528" t="s">
        <v>3483</v>
      </c>
      <c r="C398" s="528" t="s">
        <v>3678</v>
      </c>
      <c r="D398" s="301"/>
      <c r="E398" s="62" t="s">
        <v>330</v>
      </c>
      <c r="F398" s="482">
        <f>VLOOKUP(A398,'PDM NB Portfolio Online'!D:N,11,0)</f>
        <v>44257</v>
      </c>
      <c r="G398" s="526" t="s">
        <v>1081</v>
      </c>
      <c r="H398" s="55" t="str">
        <f>VLOOKUP(B398,'PDM NB Portfolio Online'!E:V,17,0)</f>
        <v>Peng Peng11 Zhang</v>
      </c>
      <c r="I398" s="23">
        <f>VLOOKUP(B398,'PDM NB Portfolio Online'!E:V,18,0)</f>
        <v>0</v>
      </c>
      <c r="J398" s="301" t="str">
        <f t="shared" si="7"/>
        <v>20XWCTO1WW</v>
      </c>
      <c r="K398" s="103" t="s">
        <v>2650</v>
      </c>
    </row>
    <row r="399" spans="1:11" s="103" customFormat="1">
      <c r="A399" s="528" t="s">
        <v>3482</v>
      </c>
      <c r="B399" s="528" t="s">
        <v>3483</v>
      </c>
      <c r="C399" s="528" t="s">
        <v>3679</v>
      </c>
      <c r="D399" s="301"/>
      <c r="E399" s="62" t="s">
        <v>330</v>
      </c>
      <c r="F399" s="482">
        <f>VLOOKUP(A399,'PDM NB Portfolio Online'!D:N,11,0)</f>
        <v>44257</v>
      </c>
      <c r="G399" s="526" t="s">
        <v>1081</v>
      </c>
      <c r="H399" s="55" t="str">
        <f>VLOOKUP(B399,'PDM NB Portfolio Online'!E:V,17,0)</f>
        <v>Peng Peng11 Zhang</v>
      </c>
      <c r="I399" s="23">
        <f>VLOOKUP(B399,'PDM NB Portfolio Online'!E:V,18,0)</f>
        <v>0</v>
      </c>
      <c r="J399" s="301" t="str">
        <f t="shared" ref="J399:J454" si="8">C399&amp;K399</f>
        <v>20XXCTO1WW</v>
      </c>
      <c r="K399" s="103" t="s">
        <v>2650</v>
      </c>
    </row>
    <row r="400" spans="1:11" s="103" customFormat="1">
      <c r="A400" s="528" t="s">
        <v>3484</v>
      </c>
      <c r="B400" s="528" t="s">
        <v>3485</v>
      </c>
      <c r="C400" s="528" t="s">
        <v>3680</v>
      </c>
      <c r="D400" s="301"/>
      <c r="E400" s="62" t="s">
        <v>330</v>
      </c>
      <c r="F400" s="482">
        <f>VLOOKUP(A400,'PDM NB Portfolio Online'!D:N,11,0)</f>
        <v>44257</v>
      </c>
      <c r="G400" s="526" t="s">
        <v>1081</v>
      </c>
      <c r="H400" s="55" t="str">
        <f>VLOOKUP(B400,'PDM NB Portfolio Online'!E:V,17,0)</f>
        <v>Zeying ZY7 Song</v>
      </c>
      <c r="I400" s="23">
        <f>VLOOKUP(B400,'PDM NB Portfolio Online'!E:V,18,0)</f>
        <v>0</v>
      </c>
      <c r="J400" s="301" t="str">
        <f t="shared" si="8"/>
        <v>20XYCTO1WW</v>
      </c>
      <c r="K400" s="103" t="s">
        <v>2650</v>
      </c>
    </row>
    <row r="401" spans="1:11" s="103" customFormat="1">
      <c r="A401" s="528" t="s">
        <v>3484</v>
      </c>
      <c r="B401" s="528" t="s">
        <v>3485</v>
      </c>
      <c r="C401" s="528" t="s">
        <v>3866</v>
      </c>
      <c r="D401" s="301"/>
      <c r="E401" s="62" t="s">
        <v>330</v>
      </c>
      <c r="F401" s="482">
        <f>VLOOKUP(A401,'PDM NB Portfolio Online'!D:N,11,0)</f>
        <v>44257</v>
      </c>
      <c r="G401" s="526" t="s">
        <v>1081</v>
      </c>
      <c r="H401" s="55" t="str">
        <f>VLOOKUP(B401,'PDM NB Portfolio Online'!E:V,17,0)</f>
        <v>Zeying ZY7 Song</v>
      </c>
      <c r="I401" s="23">
        <f>VLOOKUP(B401,'PDM NB Portfolio Online'!E:V,18,0)</f>
        <v>0</v>
      </c>
      <c r="J401" s="301" t="str">
        <f t="shared" si="8"/>
        <v>20Y0CTO1WW</v>
      </c>
      <c r="K401" s="103" t="s">
        <v>2650</v>
      </c>
    </row>
    <row r="402" spans="1:11" s="103" customFormat="1">
      <c r="A402" s="504" t="s">
        <v>3566</v>
      </c>
      <c r="B402" s="51" t="s">
        <v>3564</v>
      </c>
      <c r="C402" s="388" t="s">
        <v>3681</v>
      </c>
      <c r="D402" s="301"/>
      <c r="E402" s="389" t="s">
        <v>359</v>
      </c>
      <c r="F402" s="482">
        <f>VLOOKUP(A402,'PDM NB Portfolio Online'!D:N,11,0)</f>
        <v>44259</v>
      </c>
      <c r="G402" s="526" t="s">
        <v>1081</v>
      </c>
      <c r="H402" s="55" t="str">
        <f>VLOOKUP(B402,'PDM NB Portfolio Online'!E:V,17,0)</f>
        <v>Vera Ye2 Bai</v>
      </c>
      <c r="I402" s="23" t="str">
        <f>VLOOKUP(B402,'PDM NB Portfolio Online'!E:V,18,0)</f>
        <v>TBD</v>
      </c>
      <c r="J402" s="301" t="str">
        <f t="shared" si="8"/>
        <v>82MSCTO1WW</v>
      </c>
      <c r="K402" s="103" t="s">
        <v>2650</v>
      </c>
    </row>
    <row r="403" spans="1:11">
      <c r="A403" s="120" t="s">
        <v>3602</v>
      </c>
      <c r="B403" s="120" t="s">
        <v>3706</v>
      </c>
      <c r="C403" s="120" t="s">
        <v>3729</v>
      </c>
      <c r="E403" s="170" t="s">
        <v>347</v>
      </c>
      <c r="F403" s="482">
        <f>VLOOKUP(A403,'PDM NB Portfolio Online'!D:N,11,0)</f>
        <v>44277</v>
      </c>
      <c r="G403" s="526" t="s">
        <v>1081</v>
      </c>
      <c r="H403" s="55" t="str">
        <f>VLOOKUP(B403,'PDM NB Portfolio Online'!E:V,17,0)</f>
        <v>Cathy SQ1 Wan</v>
      </c>
      <c r="I403" s="23">
        <f>VLOOKUP(B403,'PDM NB Portfolio Online'!E:V,18,0)</f>
        <v>0</v>
      </c>
      <c r="J403" s="301" t="str">
        <f t="shared" si="8"/>
        <v>21A2CTO1WW</v>
      </c>
      <c r="K403" s="103" t="s">
        <v>2650</v>
      </c>
    </row>
    <row r="404" spans="1:11">
      <c r="A404" s="315" t="s">
        <v>3494</v>
      </c>
      <c r="B404" s="315" t="s">
        <v>3495</v>
      </c>
      <c r="C404" s="45" t="s">
        <v>3682</v>
      </c>
      <c r="E404" s="62" t="s">
        <v>330</v>
      </c>
      <c r="F404" s="482">
        <f>VLOOKUP(A404,'PDM NB Portfolio Online'!D:N,11,0)</f>
        <v>44277</v>
      </c>
      <c r="G404" s="526" t="s">
        <v>1081</v>
      </c>
      <c r="H404" s="55" t="str">
        <f>VLOOKUP(B404,'PDM NB Portfolio Online'!E:V,17,0)</f>
        <v>Peng Peng11 Zhang</v>
      </c>
      <c r="I404" s="23">
        <f>VLOOKUP(B404,'PDM NB Portfolio Online'!E:V,18,0)</f>
        <v>0</v>
      </c>
      <c r="J404" s="301" t="str">
        <f t="shared" si="8"/>
        <v> 20WMCTO1WW</v>
      </c>
      <c r="K404" s="103" t="s">
        <v>2650</v>
      </c>
    </row>
    <row r="405" spans="1:11">
      <c r="A405" s="315" t="s">
        <v>3494</v>
      </c>
      <c r="B405" s="315" t="s">
        <v>3495</v>
      </c>
      <c r="C405" s="45" t="s">
        <v>3683</v>
      </c>
      <c r="E405" s="62" t="s">
        <v>330</v>
      </c>
      <c r="F405" s="482">
        <f>VLOOKUP(A405,'PDM NB Portfolio Online'!D:N,11,0)</f>
        <v>44277</v>
      </c>
      <c r="G405" s="526" t="s">
        <v>1081</v>
      </c>
      <c r="H405" s="55" t="str">
        <f>VLOOKUP(B405,'PDM NB Portfolio Online'!E:V,17,0)</f>
        <v>Peng Peng11 Zhang</v>
      </c>
      <c r="I405" s="23">
        <f>VLOOKUP(B405,'PDM NB Portfolio Online'!E:V,18,0)</f>
        <v>0</v>
      </c>
      <c r="J405" s="301" t="str">
        <f t="shared" si="8"/>
        <v> 20WNCTO1WW</v>
      </c>
      <c r="K405" s="103" t="s">
        <v>2650</v>
      </c>
    </row>
    <row r="406" spans="1:11">
      <c r="A406" s="170" t="s">
        <v>3497</v>
      </c>
      <c r="B406" s="170" t="s">
        <v>3498</v>
      </c>
      <c r="C406" s="45" t="s">
        <v>3684</v>
      </c>
      <c r="E406" s="170" t="s">
        <v>330</v>
      </c>
      <c r="F406" s="482">
        <f>VLOOKUP(A406,'PDM NB Portfolio Online'!D:N,11,0)</f>
        <v>44277</v>
      </c>
      <c r="G406" s="526" t="s">
        <v>1081</v>
      </c>
      <c r="H406" s="55" t="str">
        <f>VLOOKUP(B406,'PDM NB Portfolio Online'!E:V,17,0)</f>
        <v>Chuang Chuang1 Cui</v>
      </c>
      <c r="I406" s="23">
        <f>VLOOKUP(B406,'PDM NB Portfolio Online'!E:V,18,0)</f>
        <v>0</v>
      </c>
      <c r="J406" s="301" t="str">
        <f t="shared" si="8"/>
        <v> 20WKCTO1WW</v>
      </c>
      <c r="K406" s="103" t="s">
        <v>2650</v>
      </c>
    </row>
    <row r="407" spans="1:11">
      <c r="A407" s="170" t="s">
        <v>3497</v>
      </c>
      <c r="B407" s="170" t="s">
        <v>3498</v>
      </c>
      <c r="C407" s="45" t="s">
        <v>3685</v>
      </c>
      <c r="E407" s="170" t="s">
        <v>330</v>
      </c>
      <c r="F407" s="482">
        <f>VLOOKUP(A407,'PDM NB Portfolio Online'!D:N,11,0)</f>
        <v>44277</v>
      </c>
      <c r="G407" s="526" t="s">
        <v>1081</v>
      </c>
      <c r="H407" s="55" t="str">
        <f>VLOOKUP(B407,'PDM NB Portfolio Online'!E:V,17,0)</f>
        <v>Chuang Chuang1 Cui</v>
      </c>
      <c r="I407" s="23">
        <f>VLOOKUP(B407,'PDM NB Portfolio Online'!E:V,18,0)</f>
        <v>0</v>
      </c>
      <c r="J407" s="301" t="str">
        <f t="shared" si="8"/>
        <v> 20WLCTO1WW</v>
      </c>
      <c r="K407" s="103" t="s">
        <v>2650</v>
      </c>
    </row>
    <row r="408" spans="1:11">
      <c r="A408" s="246" t="s">
        <v>3752</v>
      </c>
      <c r="B408" s="106" t="s">
        <v>3523</v>
      </c>
      <c r="C408" s="106" t="s">
        <v>3686</v>
      </c>
      <c r="E408" s="170" t="s">
        <v>359</v>
      </c>
      <c r="F408" s="482">
        <f>VLOOKUP(A408,'PDM NB Portfolio Online'!D:N,11,0)</f>
        <v>44277</v>
      </c>
      <c r="G408" s="526" t="s">
        <v>1081</v>
      </c>
      <c r="H408" s="55" t="str">
        <f>VLOOKUP(B408,'PDM NB Portfolio Online'!E:V,17,0)</f>
        <v>Guangsheng GS5 Xu</v>
      </c>
      <c r="I408" s="23" t="str">
        <f>VLOOKUP(B408,'PDM NB Portfolio Online'!E:V,18,0)</f>
        <v>TBD</v>
      </c>
      <c r="J408" s="301" t="str">
        <f t="shared" si="8"/>
        <v>82L5CTO1WW</v>
      </c>
      <c r="K408" s="103" t="s">
        <v>2650</v>
      </c>
    </row>
    <row r="409" spans="1:11">
      <c r="A409" s="246" t="s">
        <v>3753</v>
      </c>
      <c r="B409" s="106" t="s">
        <v>3525</v>
      </c>
      <c r="C409" s="106" t="s">
        <v>3687</v>
      </c>
      <c r="E409" s="170" t="s">
        <v>359</v>
      </c>
      <c r="F409" s="482">
        <f>VLOOKUP(A409,'PDM NB Portfolio Online'!D:N,11,0)</f>
        <v>44277</v>
      </c>
      <c r="G409" s="526" t="s">
        <v>1081</v>
      </c>
      <c r="H409" s="55" t="str">
        <f>VLOOKUP(B409,'PDM NB Portfolio Online'!E:V,17,0)</f>
        <v>Guangsheng GS5 Xu</v>
      </c>
      <c r="I409" s="23" t="str">
        <f>VLOOKUP(B409,'PDM NB Portfolio Online'!E:V,18,0)</f>
        <v>TBD</v>
      </c>
      <c r="J409" s="301" t="str">
        <f t="shared" si="8"/>
        <v>82L6CTO1WW</v>
      </c>
      <c r="K409" s="103" t="s">
        <v>2650</v>
      </c>
    </row>
    <row r="410" spans="1:11">
      <c r="A410" s="106" t="s">
        <v>3605</v>
      </c>
      <c r="B410" s="120" t="s">
        <v>3707</v>
      </c>
      <c r="C410" s="120" t="s">
        <v>3730</v>
      </c>
      <c r="E410" s="170" t="s">
        <v>347</v>
      </c>
      <c r="F410" s="482">
        <f>VLOOKUP(A410,'PDM NB Portfolio Online'!D:N,11,0)</f>
        <v>44277</v>
      </c>
      <c r="G410" s="526" t="s">
        <v>1081</v>
      </c>
      <c r="H410" s="55" t="str">
        <f>VLOOKUP(B410,'PDM NB Portfolio Online'!E:V,17,0)</f>
        <v>Cathy SQ1 Wan</v>
      </c>
      <c r="I410" s="23">
        <f>VLOOKUP(B410,'PDM NB Portfolio Online'!E:V,18,0)</f>
        <v>0</v>
      </c>
      <c r="J410" s="301" t="str">
        <f t="shared" si="8"/>
        <v>21A4CTO1WW</v>
      </c>
      <c r="K410" s="103" t="s">
        <v>2650</v>
      </c>
    </row>
    <row r="411" spans="1:11">
      <c r="A411" s="327" t="s">
        <v>2743</v>
      </c>
      <c r="B411" s="106" t="s">
        <v>2744</v>
      </c>
      <c r="C411" s="45" t="s">
        <v>3688</v>
      </c>
      <c r="E411" s="170" t="s">
        <v>330</v>
      </c>
      <c r="F411" s="482">
        <f>VLOOKUP(A411,'PDM NB Portfolio Online'!D:N,11,0)</f>
        <v>44313</v>
      </c>
      <c r="G411" s="526" t="s">
        <v>1081</v>
      </c>
      <c r="H411" s="55" t="str">
        <f>VLOOKUP(B411,'PDM NB Portfolio Online'!E:V,17,0)</f>
        <v>Siyu SY5 Feng</v>
      </c>
      <c r="I411" s="23">
        <f>VLOOKUP(B411,'PDM NB Portfolio Online'!E:V,18,0)</f>
        <v>44926</v>
      </c>
      <c r="J411" s="301" t="str">
        <f t="shared" si="8"/>
        <v>20W8CTO1WW</v>
      </c>
      <c r="K411" s="103" t="s">
        <v>2650</v>
      </c>
    </row>
    <row r="412" spans="1:11">
      <c r="A412" s="327" t="s">
        <v>2743</v>
      </c>
      <c r="B412" s="106" t="s">
        <v>2744</v>
      </c>
      <c r="C412" s="45" t="s">
        <v>3689</v>
      </c>
      <c r="E412" s="170" t="s">
        <v>330</v>
      </c>
      <c r="F412" s="482">
        <f>VLOOKUP(A412,'PDM NB Portfolio Online'!D:N,11,0)</f>
        <v>44313</v>
      </c>
      <c r="G412" s="526" t="s">
        <v>1081</v>
      </c>
      <c r="H412" s="55" t="str">
        <f>VLOOKUP(B412,'PDM NB Portfolio Online'!E:V,17,0)</f>
        <v>Siyu SY5 Feng</v>
      </c>
      <c r="I412" s="23">
        <f>VLOOKUP(B412,'PDM NB Portfolio Online'!E:V,18,0)</f>
        <v>44926</v>
      </c>
      <c r="J412" s="301" t="str">
        <f t="shared" si="8"/>
        <v>20W9CTO1WW</v>
      </c>
      <c r="K412" s="103" t="s">
        <v>2650</v>
      </c>
    </row>
    <row r="413" spans="1:11">
      <c r="A413" s="120" t="s">
        <v>3616</v>
      </c>
      <c r="B413" s="85" t="s">
        <v>3617</v>
      </c>
      <c r="C413" s="85" t="s">
        <v>3690</v>
      </c>
      <c r="E413" s="170" t="s">
        <v>359</v>
      </c>
      <c r="F413" s="482">
        <f>VLOOKUP(A413,'PDM NB Portfolio Online'!D:N,11,0)</f>
        <v>44284</v>
      </c>
      <c r="G413" s="526" t="s">
        <v>1081</v>
      </c>
      <c r="H413" s="55" t="str">
        <f>VLOOKUP(B413,'PDM NB Portfolio Online'!E:V,17,0)</f>
        <v>Cathy SQ1 Wan</v>
      </c>
      <c r="I413" s="23" t="str">
        <f>VLOOKUP(B413,'PDM NB Portfolio Online'!E:V,18,0)</f>
        <v>TBD</v>
      </c>
      <c r="J413" s="301" t="str">
        <f t="shared" si="8"/>
        <v>82LNCTO1WW</v>
      </c>
      <c r="K413" s="103" t="s">
        <v>2650</v>
      </c>
    </row>
    <row r="414" spans="1:11">
      <c r="A414" s="215" t="s">
        <v>3691</v>
      </c>
      <c r="B414" s="85" t="s">
        <v>3692</v>
      </c>
      <c r="C414" s="85" t="s">
        <v>3693</v>
      </c>
      <c r="E414" s="170" t="s">
        <v>359</v>
      </c>
      <c r="F414" s="482">
        <f>VLOOKUP(A414,'PDM NB Portfolio Online'!D:N,11,0)</f>
        <v>44253</v>
      </c>
      <c r="G414" s="526" t="s">
        <v>1081</v>
      </c>
      <c r="H414" s="55" t="str">
        <f>VLOOKUP(B414,'PDM NB Portfolio Online'!E:V,17,0)</f>
        <v>Zeying ZY7 Song</v>
      </c>
      <c r="I414" s="23" t="str">
        <f>VLOOKUP(B414,'PDM NB Portfolio Online'!E:V,18,0)</f>
        <v>TBD</v>
      </c>
      <c r="J414" s="301" t="str">
        <f t="shared" si="8"/>
        <v>82N6CTO1WW</v>
      </c>
      <c r="K414" s="103" t="s">
        <v>2650</v>
      </c>
    </row>
    <row r="415" spans="1:11">
      <c r="A415" s="47" t="s">
        <v>2043</v>
      </c>
      <c r="B415" s="47" t="s">
        <v>2262</v>
      </c>
      <c r="C415" s="45" t="s">
        <v>3637</v>
      </c>
      <c r="E415" s="47" t="s">
        <v>330</v>
      </c>
      <c r="F415" s="482">
        <f>VLOOKUP(A415,'PDM NB Portfolio Online'!D:N,11,0)</f>
        <v>44068</v>
      </c>
      <c r="G415" s="335" t="s">
        <v>1081</v>
      </c>
      <c r="H415" s="85" t="str">
        <f>VLOOKUP(B415,'PDM NB Portfolio Online'!E:V,17,0)</f>
        <v>Guangsheng GS5 Xu</v>
      </c>
      <c r="I415" s="23">
        <f>VLOOKUP(B415,'PDM NB Portfolio Online'!E:V,18,0)</f>
        <v>0</v>
      </c>
      <c r="J415" s="45" t="str">
        <f t="shared" si="8"/>
        <v>20URCTO1WW</v>
      </c>
      <c r="K415" s="47" t="s">
        <v>2650</v>
      </c>
    </row>
    <row r="416" spans="1:11">
      <c r="A416" s="47" t="s">
        <v>2043</v>
      </c>
      <c r="B416" s="47" t="s">
        <v>2262</v>
      </c>
      <c r="C416" s="45" t="s">
        <v>3638</v>
      </c>
      <c r="E416" s="47" t="s">
        <v>330</v>
      </c>
      <c r="F416" s="482">
        <f>VLOOKUP(A416,'PDM NB Portfolio Online'!D:N,11,0)</f>
        <v>44068</v>
      </c>
      <c r="G416" s="335" t="s">
        <v>1081</v>
      </c>
      <c r="H416" s="85" t="str">
        <f>VLOOKUP(B416,'PDM NB Portfolio Online'!E:V,17,0)</f>
        <v>Guangsheng GS5 Xu</v>
      </c>
      <c r="I416" s="23">
        <f>VLOOKUP(B416,'PDM NB Portfolio Online'!E:V,18,0)</f>
        <v>0</v>
      </c>
      <c r="J416" s="45" t="str">
        <f t="shared" si="8"/>
        <v>20USCTO1WW</v>
      </c>
      <c r="K416" s="47" t="s">
        <v>2650</v>
      </c>
    </row>
    <row r="417" spans="1:11">
      <c r="A417" s="188" t="s">
        <v>3716</v>
      </c>
      <c r="B417" s="52" t="s">
        <v>3718</v>
      </c>
      <c r="C417" s="45" t="s">
        <v>3755</v>
      </c>
      <c r="D417" s="45" t="s">
        <v>3756</v>
      </c>
      <c r="E417" s="52" t="s">
        <v>359</v>
      </c>
      <c r="F417" s="482">
        <f>VLOOKUP(A417,'PDM NB Portfolio Online'!D:N,11,0)</f>
        <v>44228</v>
      </c>
      <c r="G417" s="335" t="s">
        <v>1081</v>
      </c>
      <c r="H417" s="85" t="str">
        <f>VLOOKUP(B417,'PDM NB Portfolio Online'!E:V,17,0)</f>
        <v>Cathy SQ1 Wan</v>
      </c>
      <c r="I417" s="23" t="str">
        <f>VLOOKUP(B417,'PDM NB Portfolio Online'!E:V,18,0)</f>
        <v>TBD</v>
      </c>
      <c r="J417" s="45" t="str">
        <f t="shared" si="8"/>
        <v>82NCCTO1WW</v>
      </c>
      <c r="K417" s="47" t="s">
        <v>2650</v>
      </c>
    </row>
    <row r="418" spans="1:11">
      <c r="A418" s="61" t="s">
        <v>3347</v>
      </c>
      <c r="B418" s="61" t="s">
        <v>3350</v>
      </c>
      <c r="C418" s="45" t="s">
        <v>3828</v>
      </c>
      <c r="E418" s="52" t="s">
        <v>359</v>
      </c>
      <c r="F418" s="482">
        <f>VLOOKUP(A418,'PDM NB Portfolio Online'!D:N,11,0)</f>
        <v>44305</v>
      </c>
      <c r="G418" s="272" t="s">
        <v>1032</v>
      </c>
      <c r="H418" s="85" t="str">
        <f>VLOOKUP(B418,'PDM NB Portfolio Online'!E:V,17,0)</f>
        <v>Cathy SQ1 Wan</v>
      </c>
      <c r="I418" s="23" t="str">
        <f>VLOOKUP(B418,'PDM NB Portfolio Online'!E:V,18,0)</f>
        <v>TBD</v>
      </c>
      <c r="J418" s="45" t="str">
        <f t="shared" si="8"/>
        <v>82KNCTO1WW</v>
      </c>
      <c r="K418" s="47" t="s">
        <v>2650</v>
      </c>
    </row>
    <row r="419" spans="1:11">
      <c r="A419" s="61" t="s">
        <v>3349</v>
      </c>
      <c r="B419" s="61" t="s">
        <v>3352</v>
      </c>
      <c r="C419" s="45" t="s">
        <v>3829</v>
      </c>
      <c r="E419" s="52" t="s">
        <v>359</v>
      </c>
      <c r="F419" s="482">
        <f>VLOOKUP(A419,'PDM NB Portfolio Online'!D:N,11,0)</f>
        <v>44305</v>
      </c>
      <c r="G419" s="61" t="s">
        <v>1032</v>
      </c>
      <c r="H419" s="85" t="str">
        <f>VLOOKUP(B419,'PDM NB Portfolio Online'!E:V,17,0)</f>
        <v>Zeying ZY7 Song</v>
      </c>
      <c r="I419" s="23" t="str">
        <f>VLOOKUP(B419,'PDM NB Portfolio Online'!E:V,18,0)</f>
        <v>TBD</v>
      </c>
      <c r="J419" s="45" t="str">
        <f t="shared" si="8"/>
        <v>82KMCTO1WW</v>
      </c>
      <c r="K419" s="47" t="s">
        <v>2650</v>
      </c>
    </row>
    <row r="420" spans="1:11">
      <c r="A420" s="314" t="s">
        <v>3071</v>
      </c>
      <c r="B420" s="306" t="s">
        <v>3084</v>
      </c>
      <c r="C420" s="45" t="s">
        <v>3830</v>
      </c>
      <c r="E420" s="52" t="s">
        <v>359</v>
      </c>
      <c r="F420" s="482">
        <f>VLOOKUP(A420,'PDM NB Portfolio Online'!D:N,11,0)</f>
        <v>44335</v>
      </c>
      <c r="G420" s="306" t="s">
        <v>333</v>
      </c>
      <c r="H420" s="85" t="str">
        <f>VLOOKUP(B420,'PDM NB Portfolio Online'!E:V,17,0)</f>
        <v>Zeying ZY7 Song</v>
      </c>
      <c r="I420" s="23" t="str">
        <f>VLOOKUP(B420,'PDM NB Portfolio Online'!E:V,18,0)</f>
        <v>TBD</v>
      </c>
      <c r="J420" s="45" t="str">
        <f t="shared" si="8"/>
        <v>82K2CTO1WW</v>
      </c>
      <c r="K420" s="47" t="s">
        <v>2650</v>
      </c>
    </row>
    <row r="421" spans="1:11">
      <c r="A421" s="61" t="s">
        <v>3072</v>
      </c>
      <c r="B421" s="52" t="s">
        <v>3085</v>
      </c>
      <c r="C421" s="45" t="s">
        <v>3831</v>
      </c>
      <c r="E421" s="52" t="s">
        <v>359</v>
      </c>
      <c r="F421" s="482">
        <f>VLOOKUP(A421,'PDM NB Portfolio Online'!D:N,11,0)</f>
        <v>44315</v>
      </c>
      <c r="G421" s="52" t="s">
        <v>1081</v>
      </c>
      <c r="H421" s="85" t="str">
        <f>VLOOKUP(B421,'PDM NB Portfolio Online'!E:V,17,0)</f>
        <v>Peng Peng11 Zhang</v>
      </c>
      <c r="I421" s="23" t="str">
        <f>VLOOKUP(B421,'PDM NB Portfolio Online'!E:V,18,0)</f>
        <v>TBD</v>
      </c>
      <c r="J421" s="45" t="str">
        <f t="shared" si="8"/>
        <v>82K1CTO1WW</v>
      </c>
      <c r="K421" s="47" t="s">
        <v>2650</v>
      </c>
    </row>
    <row r="422" spans="1:11" ht="30">
      <c r="A422" s="188" t="s">
        <v>3715</v>
      </c>
      <c r="B422" s="52" t="s">
        <v>3717</v>
      </c>
      <c r="C422" s="45" t="s">
        <v>3832</v>
      </c>
      <c r="E422" s="52" t="s">
        <v>359</v>
      </c>
      <c r="F422" s="482">
        <f>VLOOKUP(A422,'PDM NB Portfolio Online'!D:N,11,0)</f>
        <v>44339</v>
      </c>
      <c r="G422" s="52" t="s">
        <v>1081</v>
      </c>
      <c r="H422" s="85" t="str">
        <f>VLOOKUP(B422,'PDM NB Portfolio Online'!E:V,17,0)</f>
        <v>Vera Ye2 Bai</v>
      </c>
      <c r="I422" s="23" t="str">
        <f>VLOOKUP(B422,'PDM NB Portfolio Online'!E:V,18,0)</f>
        <v>TBD</v>
      </c>
      <c r="J422" s="45" t="str">
        <f t="shared" si="8"/>
        <v>82N5CTO1WW</v>
      </c>
      <c r="K422" s="47" t="s">
        <v>2650</v>
      </c>
    </row>
    <row r="423" spans="1:11">
      <c r="A423" s="52" t="s">
        <v>3739</v>
      </c>
      <c r="B423" s="52" t="s">
        <v>3745</v>
      </c>
      <c r="C423" s="45" t="s">
        <v>3833</v>
      </c>
      <c r="E423" s="52" t="s">
        <v>359</v>
      </c>
      <c r="F423" s="482">
        <f>VLOOKUP(A423,'PDM NB Portfolio Online'!D:N,11,0)</f>
        <v>44346</v>
      </c>
      <c r="G423" s="109" t="s">
        <v>1032</v>
      </c>
      <c r="H423" s="85" t="str">
        <f>VLOOKUP(B423,'PDM NB Portfolio Online'!E:V,17,0)</f>
        <v>Siyu SY5 Feng</v>
      </c>
      <c r="I423" s="23" t="str">
        <f>VLOOKUP(B423,'PDM NB Portfolio Online'!E:V,18,0)</f>
        <v>TBD</v>
      </c>
      <c r="J423" s="45" t="str">
        <f t="shared" si="8"/>
        <v>82N3CTO1WW</v>
      </c>
      <c r="K423" s="47" t="s">
        <v>2650</v>
      </c>
    </row>
    <row r="424" spans="1:11">
      <c r="A424" s="52" t="s">
        <v>3740</v>
      </c>
      <c r="B424" s="52" t="s">
        <v>3746</v>
      </c>
      <c r="C424" s="45" t="s">
        <v>3834</v>
      </c>
      <c r="E424" s="52" t="s">
        <v>359</v>
      </c>
      <c r="F424" s="482">
        <f>VLOOKUP(A424,'PDM NB Portfolio Online'!D:N,11,0)</f>
        <v>44341</v>
      </c>
      <c r="G424" s="109" t="s">
        <v>1032</v>
      </c>
      <c r="H424" s="85" t="str">
        <f>VLOOKUP(B424,'PDM NB Portfolio Online'!E:V,17,0)</f>
        <v>Zeying ZY7 Song</v>
      </c>
      <c r="I424" s="23" t="str">
        <f>VLOOKUP(B424,'PDM NB Portfolio Online'!E:V,18,0)</f>
        <v>TBD</v>
      </c>
      <c r="J424" s="45" t="str">
        <f t="shared" si="8"/>
        <v>82M7CTO1WW</v>
      </c>
      <c r="K424" s="47" t="s">
        <v>2650</v>
      </c>
    </row>
    <row r="425" spans="1:11">
      <c r="A425" s="52" t="s">
        <v>3741</v>
      </c>
      <c r="B425" s="52" t="s">
        <v>3747</v>
      </c>
      <c r="C425" s="45" t="s">
        <v>3835</v>
      </c>
      <c r="E425" s="52" t="s">
        <v>359</v>
      </c>
      <c r="F425" s="482">
        <f>VLOOKUP(A425,'PDM NB Portfolio Online'!D:N,11,0)</f>
        <v>44295</v>
      </c>
      <c r="G425" s="109" t="s">
        <v>1081</v>
      </c>
      <c r="H425" s="85" t="str">
        <f>VLOOKUP(B425,'PDM NB Portfolio Online'!E:V,17,0)</f>
        <v>Vera Ye2 Bai</v>
      </c>
      <c r="I425" s="23" t="str">
        <f>VLOOKUP(B425,'PDM NB Portfolio Online'!E:V,18,0)</f>
        <v>TBD</v>
      </c>
      <c r="J425" s="45" t="str">
        <f t="shared" si="8"/>
        <v>82NDCTO1WW</v>
      </c>
      <c r="K425" s="47" t="s">
        <v>2650</v>
      </c>
    </row>
    <row r="426" spans="1:11">
      <c r="A426" s="52" t="s">
        <v>3742</v>
      </c>
      <c r="B426" s="52" t="s">
        <v>3748</v>
      </c>
      <c r="C426" s="45" t="s">
        <v>3836</v>
      </c>
      <c r="E426" s="52" t="s">
        <v>359</v>
      </c>
      <c r="F426" s="482">
        <f>VLOOKUP(A426,'PDM NB Portfolio Online'!D:N,11,0)</f>
        <v>44330</v>
      </c>
      <c r="G426" s="109" t="s">
        <v>1081</v>
      </c>
      <c r="H426" s="85" t="str">
        <f>VLOOKUP(B426,'PDM NB Portfolio Online'!E:V,17,0)</f>
        <v>Siyu SY5 Feng</v>
      </c>
      <c r="I426" s="23" t="str">
        <f>VLOOKUP(B426,'PDM NB Portfolio Online'!E:V,18,0)</f>
        <v>TBD</v>
      </c>
      <c r="J426" s="45" t="str">
        <f t="shared" si="8"/>
        <v>82N7CTO1WW</v>
      </c>
      <c r="K426" s="47" t="s">
        <v>2650</v>
      </c>
    </row>
    <row r="427" spans="1:11" ht="30">
      <c r="A427" s="52" t="s">
        <v>3743</v>
      </c>
      <c r="B427" s="52" t="s">
        <v>3749</v>
      </c>
      <c r="C427" s="45" t="s">
        <v>3837</v>
      </c>
      <c r="E427" s="52" t="s">
        <v>359</v>
      </c>
      <c r="F427" s="482">
        <f>VLOOKUP(A427,'PDM NB Portfolio Online'!D:N,11,0)</f>
        <v>44337</v>
      </c>
      <c r="G427" s="109" t="s">
        <v>333</v>
      </c>
      <c r="H427" s="85" t="str">
        <f>VLOOKUP(B427,'PDM NB Portfolio Online'!E:V,17,0)</f>
        <v>Guangsheng GS5 Xu</v>
      </c>
      <c r="I427" s="23" t="str">
        <f>VLOOKUP(B427,'PDM NB Portfolio Online'!E:V,18,0)</f>
        <v>TBD</v>
      </c>
      <c r="J427" s="45" t="str">
        <f t="shared" si="8"/>
        <v>82NHCTO1WW</v>
      </c>
      <c r="K427" s="47" t="s">
        <v>2650</v>
      </c>
    </row>
    <row r="428" spans="1:11">
      <c r="A428" s="85" t="s">
        <v>3606</v>
      </c>
      <c r="B428" s="85" t="s">
        <v>3620</v>
      </c>
      <c r="C428" s="45" t="s">
        <v>3838</v>
      </c>
      <c r="E428" s="52" t="s">
        <v>347</v>
      </c>
      <c r="F428" s="482">
        <f>VLOOKUP(A428,'PDM NB Portfolio Online'!D:N,11,0)</f>
        <v>44315</v>
      </c>
      <c r="G428" s="170" t="s">
        <v>333</v>
      </c>
      <c r="H428" s="85" t="str">
        <f>VLOOKUP(B428,'PDM NB Portfolio Online'!E:V,17,0)</f>
        <v>Cathy SQ1 Wan</v>
      </c>
      <c r="I428" s="23">
        <f>VLOOKUP(B428,'PDM NB Portfolio Online'!E:V,18,0)</f>
        <v>0</v>
      </c>
      <c r="J428" s="45" t="str">
        <f t="shared" si="8"/>
        <v>20WHCTO1WW</v>
      </c>
      <c r="K428" s="47" t="s">
        <v>2650</v>
      </c>
    </row>
    <row r="429" spans="1:11">
      <c r="A429" s="85" t="s">
        <v>3611</v>
      </c>
      <c r="B429" s="85" t="s">
        <v>3613</v>
      </c>
      <c r="C429" s="45" t="s">
        <v>3839</v>
      </c>
      <c r="E429" s="52" t="s">
        <v>347</v>
      </c>
      <c r="F429" s="482">
        <f>VLOOKUP(A429,'PDM NB Portfolio Online'!D:N,11,0)</f>
        <v>44330</v>
      </c>
      <c r="G429" s="622" t="s">
        <v>333</v>
      </c>
      <c r="H429" s="85" t="str">
        <f>VLOOKUP(B429,'PDM NB Portfolio Online'!E:V,17,0)</f>
        <v>Guangsheng GS5 Xu</v>
      </c>
      <c r="I429" s="23">
        <f>VLOOKUP(B429,'PDM NB Portfolio Online'!E:V,18,0)</f>
        <v>0</v>
      </c>
      <c r="J429" s="45" t="str">
        <f t="shared" si="8"/>
        <v>20YNCTO1WW</v>
      </c>
      <c r="K429" s="47" t="s">
        <v>2650</v>
      </c>
    </row>
    <row r="430" spans="1:11">
      <c r="A430" s="106" t="s">
        <v>3612</v>
      </c>
      <c r="B430" s="85" t="s">
        <v>3614</v>
      </c>
      <c r="C430" s="45" t="s">
        <v>3840</v>
      </c>
      <c r="E430" s="170" t="s">
        <v>347</v>
      </c>
      <c r="F430" s="482">
        <f>VLOOKUP(A430,'PDM NB Portfolio Online'!D:N,11,0)</f>
        <v>44337</v>
      </c>
      <c r="G430" s="622" t="s">
        <v>333</v>
      </c>
      <c r="H430" s="85" t="str">
        <f>VLOOKUP(B430,'PDM NB Portfolio Online'!E:V,17,0)</f>
        <v>Chuang Chuang1 Cui</v>
      </c>
      <c r="I430" s="23">
        <f>VLOOKUP(B430,'PDM NB Portfolio Online'!E:V,18,0)</f>
        <v>0</v>
      </c>
      <c r="J430" s="45" t="str">
        <f t="shared" si="8"/>
        <v>20YMCTO1WW</v>
      </c>
      <c r="K430" s="47" t="s">
        <v>2650</v>
      </c>
    </row>
    <row r="431" spans="1:11">
      <c r="A431" s="85" t="s">
        <v>3709</v>
      </c>
      <c r="B431" s="85" t="s">
        <v>3708</v>
      </c>
      <c r="C431" s="45" t="s">
        <v>3841</v>
      </c>
      <c r="E431" s="170" t="s">
        <v>347</v>
      </c>
      <c r="F431" s="482">
        <f>VLOOKUP(A431,'PDM NB Portfolio Online'!D:N,11,0)</f>
        <v>44210</v>
      </c>
      <c r="G431" s="109" t="s">
        <v>349</v>
      </c>
      <c r="H431" s="85" t="str">
        <f>VLOOKUP(B431,'PDM NB Portfolio Online'!E:V,17,0)</f>
        <v>Chuang Chuang1 Cui</v>
      </c>
      <c r="I431" s="23" t="str">
        <f>VLOOKUP(B431,'PDM NB Portfolio Online'!E:V,18,0)</f>
        <v>TBD</v>
      </c>
      <c r="J431" s="45" t="str">
        <f t="shared" si="8"/>
        <v>82NACTO1WW</v>
      </c>
      <c r="K431" s="47" t="s">
        <v>2650</v>
      </c>
    </row>
    <row r="432" spans="1:11">
      <c r="A432" s="85" t="s">
        <v>3710</v>
      </c>
      <c r="B432" s="85" t="s">
        <v>3711</v>
      </c>
      <c r="C432" s="45" t="s">
        <v>3842</v>
      </c>
      <c r="E432" s="170" t="s">
        <v>347</v>
      </c>
      <c r="F432" s="482">
        <f>VLOOKUP(A432,'PDM NB Portfolio Online'!D:N,11,0)</f>
        <v>44210</v>
      </c>
      <c r="G432" s="109" t="s">
        <v>349</v>
      </c>
      <c r="H432" s="85" t="str">
        <f>VLOOKUP(B432,'PDM NB Portfolio Online'!E:V,17,0)</f>
        <v>Guangsheng GS5 Xu</v>
      </c>
      <c r="I432" s="23" t="str">
        <f>VLOOKUP(B432,'PDM NB Portfolio Online'!E:V,18,0)</f>
        <v>TBD</v>
      </c>
      <c r="J432" s="45" t="str">
        <f t="shared" si="8"/>
        <v>82NBCTO1WW</v>
      </c>
      <c r="K432" s="47" t="s">
        <v>2650</v>
      </c>
    </row>
    <row r="433" spans="1:11">
      <c r="A433" s="85" t="s">
        <v>3433</v>
      </c>
      <c r="B433" s="85" t="s">
        <v>3434</v>
      </c>
      <c r="C433" s="52" t="s">
        <v>3846</v>
      </c>
      <c r="E433" s="170" t="s">
        <v>347</v>
      </c>
      <c r="F433" s="482">
        <f>VLOOKUP(A433,'PDM NB Portfolio Online'!D:N,11,0)</f>
        <v>44327</v>
      </c>
      <c r="G433" s="170" t="s">
        <v>333</v>
      </c>
      <c r="H433" s="85" t="str">
        <f>VLOOKUP(B433,'PDM NB Portfolio Online'!E:V,17,0)</f>
        <v>Chuang Chuang1 Cui</v>
      </c>
      <c r="I433" s="23">
        <f>VLOOKUP(B433,'PDM NB Portfolio Online'!E:V,18,0)</f>
        <v>44926</v>
      </c>
      <c r="J433" s="45" t="str">
        <f t="shared" si="8"/>
        <v>20Y7CTO1WW</v>
      </c>
      <c r="K433" s="47" t="s">
        <v>2650</v>
      </c>
    </row>
    <row r="434" spans="1:11">
      <c r="A434" s="85" t="s">
        <v>3433</v>
      </c>
      <c r="B434" s="85" t="s">
        <v>3434</v>
      </c>
      <c r="C434" s="45" t="s">
        <v>3843</v>
      </c>
      <c r="E434" s="170" t="s">
        <v>347</v>
      </c>
      <c r="F434" s="482">
        <f>VLOOKUP(A434,'PDM NB Portfolio Online'!D:N,11,0)</f>
        <v>44327</v>
      </c>
      <c r="G434" s="170" t="s">
        <v>333</v>
      </c>
      <c r="H434" s="85" t="str">
        <f>VLOOKUP(B434,'PDM NB Portfolio Online'!E:V,17,0)</f>
        <v>Chuang Chuang1 Cui</v>
      </c>
      <c r="I434" s="23">
        <f>VLOOKUP(B434,'PDM NB Portfolio Online'!E:V,18,0)</f>
        <v>44926</v>
      </c>
      <c r="J434" s="45" t="str">
        <f t="shared" si="8"/>
        <v>20YDCTO1WW</v>
      </c>
      <c r="K434" s="47" t="s">
        <v>2650</v>
      </c>
    </row>
    <row r="435" spans="1:11">
      <c r="A435" s="85" t="s">
        <v>3433</v>
      </c>
      <c r="B435" s="85" t="s">
        <v>3434</v>
      </c>
      <c r="C435" s="45" t="s">
        <v>3844</v>
      </c>
      <c r="E435" s="170" t="s">
        <v>347</v>
      </c>
      <c r="F435" s="482">
        <f>VLOOKUP(A435,'PDM NB Portfolio Online'!D:N,11,0)</f>
        <v>44327</v>
      </c>
      <c r="G435" s="170" t="s">
        <v>333</v>
      </c>
      <c r="H435" s="85" t="str">
        <f>VLOOKUP(B435,'PDM NB Portfolio Online'!E:V,17,0)</f>
        <v>Chuang Chuang1 Cui</v>
      </c>
      <c r="I435" s="23">
        <f>VLOOKUP(B435,'PDM NB Portfolio Online'!E:V,18,0)</f>
        <v>44926</v>
      </c>
      <c r="J435" s="45" t="str">
        <f t="shared" si="8"/>
        <v>20YECTO1WW</v>
      </c>
      <c r="K435" s="47" t="s">
        <v>2650</v>
      </c>
    </row>
    <row r="436" spans="1:11">
      <c r="A436" s="85" t="s">
        <v>3433</v>
      </c>
      <c r="B436" s="85" t="s">
        <v>3434</v>
      </c>
      <c r="C436" s="45" t="s">
        <v>3845</v>
      </c>
      <c r="E436" s="170" t="s">
        <v>347</v>
      </c>
      <c r="F436" s="482">
        <f>VLOOKUP(A436,'PDM NB Portfolio Online'!D:N,11,0)</f>
        <v>44327</v>
      </c>
      <c r="G436" s="170" t="s">
        <v>333</v>
      </c>
      <c r="H436" s="85" t="str">
        <f>VLOOKUP(B436,'PDM NB Portfolio Online'!E:V,17,0)</f>
        <v>Chuang Chuang1 Cui</v>
      </c>
      <c r="I436" s="23">
        <f>VLOOKUP(B436,'PDM NB Portfolio Online'!E:V,18,0)</f>
        <v>44926</v>
      </c>
      <c r="J436" s="45" t="str">
        <f t="shared" si="8"/>
        <v>20YFCTO1WW</v>
      </c>
      <c r="K436" s="47" t="s">
        <v>2650</v>
      </c>
    </row>
    <row r="437" spans="1:11">
      <c r="A437" s="106" t="s">
        <v>3435</v>
      </c>
      <c r="B437" s="85" t="s">
        <v>3436</v>
      </c>
      <c r="C437" s="52" t="s">
        <v>3850</v>
      </c>
      <c r="E437" s="170" t="s">
        <v>347</v>
      </c>
      <c r="F437" s="482">
        <f>VLOOKUP(A437,'PDM NB Portfolio Online'!D:N,11,0)</f>
        <v>44327</v>
      </c>
      <c r="G437" s="170" t="s">
        <v>333</v>
      </c>
      <c r="H437" s="85" t="str">
        <f>VLOOKUP(B437,'PDM NB Portfolio Online'!E:V,17,0)</f>
        <v>Peng Peng11 Zhang</v>
      </c>
      <c r="I437" s="23">
        <f>VLOOKUP(B437,'PDM NB Portfolio Online'!E:V,18,0)</f>
        <v>44926</v>
      </c>
      <c r="J437" s="45" t="str">
        <f t="shared" si="8"/>
        <v>20YGCTO1WW</v>
      </c>
      <c r="K437" s="47" t="s">
        <v>2650</v>
      </c>
    </row>
    <row r="438" spans="1:11">
      <c r="A438" s="106" t="s">
        <v>3435</v>
      </c>
      <c r="B438" s="85" t="s">
        <v>3436</v>
      </c>
      <c r="C438" s="45" t="s">
        <v>3847</v>
      </c>
      <c r="E438" s="170" t="s">
        <v>347</v>
      </c>
      <c r="F438" s="482">
        <f>VLOOKUP(A438,'PDM NB Portfolio Online'!D:N,11,0)</f>
        <v>44327</v>
      </c>
      <c r="G438" s="170" t="s">
        <v>333</v>
      </c>
      <c r="H438" s="85" t="str">
        <f>VLOOKUP(B438,'PDM NB Portfolio Online'!E:V,17,0)</f>
        <v>Peng Peng11 Zhang</v>
      </c>
      <c r="I438" s="23">
        <f>VLOOKUP(B438,'PDM NB Portfolio Online'!E:V,18,0)</f>
        <v>44926</v>
      </c>
      <c r="J438" s="45" t="str">
        <f t="shared" si="8"/>
        <v>20YHCTO1WW</v>
      </c>
      <c r="K438" s="47" t="s">
        <v>2650</v>
      </c>
    </row>
    <row r="439" spans="1:11">
      <c r="A439" s="106" t="s">
        <v>3435</v>
      </c>
      <c r="B439" s="85" t="s">
        <v>3436</v>
      </c>
      <c r="C439" s="45" t="s">
        <v>3848</v>
      </c>
      <c r="E439" s="170" t="s">
        <v>347</v>
      </c>
      <c r="F439" s="482">
        <f>VLOOKUP(A439,'PDM NB Portfolio Online'!D:N,11,0)</f>
        <v>44327</v>
      </c>
      <c r="G439" s="170" t="s">
        <v>333</v>
      </c>
      <c r="H439" s="85" t="str">
        <f>VLOOKUP(B439,'PDM NB Portfolio Online'!E:V,17,0)</f>
        <v>Peng Peng11 Zhang</v>
      </c>
      <c r="I439" s="23">
        <f>VLOOKUP(B439,'PDM NB Portfolio Online'!E:V,18,0)</f>
        <v>44926</v>
      </c>
      <c r="J439" s="45" t="str">
        <f t="shared" si="8"/>
        <v>20YJCTO1WW</v>
      </c>
      <c r="K439" s="47" t="s">
        <v>2650</v>
      </c>
    </row>
    <row r="440" spans="1:11">
      <c r="A440" s="106" t="s">
        <v>3435</v>
      </c>
      <c r="B440" s="85" t="s">
        <v>3436</v>
      </c>
      <c r="C440" s="45" t="s">
        <v>3849</v>
      </c>
      <c r="E440" s="170" t="s">
        <v>347</v>
      </c>
      <c r="F440" s="482">
        <f>VLOOKUP(A440,'PDM NB Portfolio Online'!D:N,11,0)</f>
        <v>44327</v>
      </c>
      <c r="G440" s="170" t="s">
        <v>333</v>
      </c>
      <c r="H440" s="85" t="str">
        <f>VLOOKUP(B440,'PDM NB Portfolio Online'!E:V,17,0)</f>
        <v>Peng Peng11 Zhang</v>
      </c>
      <c r="I440" s="23">
        <f>VLOOKUP(B440,'PDM NB Portfolio Online'!E:V,18,0)</f>
        <v>44926</v>
      </c>
      <c r="J440" s="45" t="str">
        <f t="shared" si="8"/>
        <v>20YKCTO1WW</v>
      </c>
      <c r="K440" s="47" t="s">
        <v>2650</v>
      </c>
    </row>
    <row r="441" spans="1:11">
      <c r="A441" s="45" t="s">
        <v>3547</v>
      </c>
      <c r="B441" s="45" t="s">
        <v>3312</v>
      </c>
      <c r="C441" s="45" t="s">
        <v>3851</v>
      </c>
      <c r="E441" s="47" t="s">
        <v>330</v>
      </c>
      <c r="F441" s="482">
        <f>VLOOKUP(A441,'PDM NB Portfolio Online'!D:N,11,0)</f>
        <v>44347</v>
      </c>
      <c r="G441" s="45" t="s">
        <v>1032</v>
      </c>
      <c r="H441" s="85" t="str">
        <f>VLOOKUP(B441,'PDM NB Portfolio Online'!E:V,17,0)</f>
        <v>Guangsheng GS5 Xu</v>
      </c>
      <c r="I441" s="23">
        <f>VLOOKUP(B441,'PDM NB Portfolio Online'!E:V,18,0)</f>
        <v>45107</v>
      </c>
      <c r="J441" s="45" t="str">
        <f t="shared" si="8"/>
        <v>82HYCTO1WW</v>
      </c>
      <c r="K441" s="47" t="s">
        <v>2650</v>
      </c>
    </row>
    <row r="442" spans="1:11">
      <c r="A442" s="45" t="s">
        <v>3547</v>
      </c>
      <c r="B442" s="45" t="s">
        <v>3312</v>
      </c>
      <c r="C442" s="45" t="s">
        <v>3852</v>
      </c>
      <c r="E442" s="47" t="s">
        <v>330</v>
      </c>
      <c r="F442" s="482">
        <f>VLOOKUP(A442,'PDM NB Portfolio Online'!D:N,11,0)</f>
        <v>44347</v>
      </c>
      <c r="G442" s="45" t="s">
        <v>1032</v>
      </c>
      <c r="H442" s="85" t="str">
        <f>VLOOKUP(B442,'PDM NB Portfolio Online'!E:V,17,0)</f>
        <v>Guangsheng GS5 Xu</v>
      </c>
      <c r="I442" s="23">
        <f>VLOOKUP(B442,'PDM NB Portfolio Online'!E:V,18,0)</f>
        <v>45107</v>
      </c>
      <c r="J442" s="45" t="str">
        <f t="shared" si="8"/>
        <v>82J0CTO1WW</v>
      </c>
      <c r="K442" s="47" t="s">
        <v>2650</v>
      </c>
    </row>
    <row r="443" spans="1:11">
      <c r="A443" s="45" t="s">
        <v>3548</v>
      </c>
      <c r="B443" s="45" t="s">
        <v>3315</v>
      </c>
      <c r="C443" s="45" t="s">
        <v>3853</v>
      </c>
      <c r="E443" s="47" t="s">
        <v>330</v>
      </c>
      <c r="F443" s="482">
        <f>VLOOKUP(A443,'PDM NB Portfolio Online'!D:N,11,0)</f>
        <v>44323</v>
      </c>
      <c r="G443" s="45" t="s">
        <v>1032</v>
      </c>
      <c r="H443" s="85" t="str">
        <f>VLOOKUP(B443,'PDM NB Portfolio Online'!E:V,17,0)</f>
        <v>Vera Ye2 Bai</v>
      </c>
      <c r="I443" s="23">
        <f>VLOOKUP(B443,'PDM NB Portfolio Online'!E:V,18,0)</f>
        <v>45107</v>
      </c>
      <c r="J443" s="45" t="str">
        <f t="shared" si="8"/>
        <v>82J7 CTO1WW</v>
      </c>
      <c r="K443" s="47" t="s">
        <v>2650</v>
      </c>
    </row>
    <row r="444" spans="1:11">
      <c r="A444" s="45" t="s">
        <v>3548</v>
      </c>
      <c r="B444" s="45" t="s">
        <v>3315</v>
      </c>
      <c r="C444" s="45" t="s">
        <v>3854</v>
      </c>
      <c r="E444" s="47" t="s">
        <v>330</v>
      </c>
      <c r="F444" s="482">
        <f>VLOOKUP(A444,'PDM NB Portfolio Online'!D:N,11,0)</f>
        <v>44323</v>
      </c>
      <c r="G444" s="45" t="s">
        <v>1032</v>
      </c>
      <c r="H444" s="85" t="str">
        <f>VLOOKUP(B444,'PDM NB Portfolio Online'!E:V,17,0)</f>
        <v>Vera Ye2 Bai</v>
      </c>
      <c r="I444" s="23">
        <f>VLOOKUP(B444,'PDM NB Portfolio Online'!E:V,18,0)</f>
        <v>45107</v>
      </c>
      <c r="J444" s="45" t="str">
        <f t="shared" si="8"/>
        <v>82J8CTO1WW</v>
      </c>
      <c r="K444" s="47" t="s">
        <v>2650</v>
      </c>
    </row>
    <row r="445" spans="1:11">
      <c r="A445" s="45" t="s">
        <v>3322</v>
      </c>
      <c r="B445" s="45" t="s">
        <v>3788</v>
      </c>
      <c r="C445" s="45" t="s">
        <v>3855</v>
      </c>
      <c r="E445" s="47" t="s">
        <v>330</v>
      </c>
      <c r="F445" s="482">
        <f>VLOOKUP(A445,'PDM NB Portfolio Online'!D:N,11,0)</f>
        <v>44361</v>
      </c>
      <c r="G445" s="45" t="s">
        <v>1032</v>
      </c>
      <c r="H445" s="85" t="str">
        <f>VLOOKUP(B445,'PDM NB Portfolio Online'!E:V,17,0)</f>
        <v>Zeying ZY7 Song</v>
      </c>
      <c r="I445" s="23">
        <f>VLOOKUP(B445,'PDM NB Portfolio Online'!E:V,18,0)</f>
        <v>45107</v>
      </c>
      <c r="J445" s="45" t="str">
        <f t="shared" si="8"/>
        <v>82J3CTO1WW</v>
      </c>
      <c r="K445" s="47" t="s">
        <v>2650</v>
      </c>
    </row>
    <row r="446" spans="1:11">
      <c r="A446" s="45" t="s">
        <v>3322</v>
      </c>
      <c r="B446" s="45" t="s">
        <v>3788</v>
      </c>
      <c r="C446" s="45" t="s">
        <v>3856</v>
      </c>
      <c r="E446" s="47" t="s">
        <v>330</v>
      </c>
      <c r="F446" s="482">
        <f>VLOOKUP(A446,'PDM NB Portfolio Online'!D:N,11,0)</f>
        <v>44361</v>
      </c>
      <c r="G446" s="45" t="s">
        <v>1032</v>
      </c>
      <c r="H446" s="85" t="str">
        <f>VLOOKUP(B446,'PDM NB Portfolio Online'!E:V,17,0)</f>
        <v>Zeying ZY7 Song</v>
      </c>
      <c r="I446" s="23">
        <f>VLOOKUP(B446,'PDM NB Portfolio Online'!E:V,18,0)</f>
        <v>45107</v>
      </c>
      <c r="J446" s="45" t="str">
        <f t="shared" si="8"/>
        <v>82J4CTO1WW</v>
      </c>
      <c r="K446" s="47" t="s">
        <v>2650</v>
      </c>
    </row>
    <row r="447" spans="1:11">
      <c r="A447" s="45" t="s">
        <v>3549</v>
      </c>
      <c r="B447" s="45" t="s">
        <v>3323</v>
      </c>
      <c r="C447" s="45" t="s">
        <v>3857</v>
      </c>
      <c r="E447" s="47" t="s">
        <v>330</v>
      </c>
      <c r="F447" s="482">
        <f>VLOOKUP(A447,'PDM NB Portfolio Online'!D:N,11,0)</f>
        <v>44344</v>
      </c>
      <c r="G447" s="45" t="s">
        <v>1032</v>
      </c>
      <c r="H447" s="85" t="str">
        <f>VLOOKUP(B447,'PDM NB Portfolio Online'!E:V,17,0)</f>
        <v>Siyu SY5 Feng</v>
      </c>
      <c r="I447" s="23">
        <f>VLOOKUP(B447,'PDM NB Portfolio Online'!E:V,18,0)</f>
        <v>45107</v>
      </c>
      <c r="J447" s="45" t="str">
        <f t="shared" si="8"/>
        <v>82JBCTO1WW</v>
      </c>
      <c r="K447" s="47" t="s">
        <v>2650</v>
      </c>
    </row>
    <row r="448" spans="1:11">
      <c r="A448" s="45" t="s">
        <v>3549</v>
      </c>
      <c r="B448" s="45" t="s">
        <v>3323</v>
      </c>
      <c r="C448" s="45" t="s">
        <v>3858</v>
      </c>
      <c r="E448" s="47" t="s">
        <v>330</v>
      </c>
      <c r="F448" s="482">
        <f>VLOOKUP(A448,'PDM NB Portfolio Online'!D:N,11,0)</f>
        <v>44344</v>
      </c>
      <c r="G448" s="45" t="s">
        <v>1032</v>
      </c>
      <c r="H448" s="85" t="str">
        <f>VLOOKUP(B448,'PDM NB Portfolio Online'!E:V,17,0)</f>
        <v>Siyu SY5 Feng</v>
      </c>
      <c r="I448" s="23">
        <f>VLOOKUP(B448,'PDM NB Portfolio Online'!E:V,18,0)</f>
        <v>45107</v>
      </c>
      <c r="J448" s="45" t="str">
        <f t="shared" si="8"/>
        <v>82JCCTO1WW</v>
      </c>
      <c r="K448" s="47" t="s">
        <v>2650</v>
      </c>
    </row>
    <row r="449" spans="1:11">
      <c r="A449" s="45" t="s">
        <v>3696</v>
      </c>
      <c r="B449" s="45" t="s">
        <v>3697</v>
      </c>
      <c r="C449" s="45" t="s">
        <v>3859</v>
      </c>
      <c r="E449" s="47" t="s">
        <v>330</v>
      </c>
      <c r="F449" s="482">
        <f>VLOOKUP(A449,'PDM NB Portfolio Online'!D:N,11,0)</f>
        <v>44333</v>
      </c>
      <c r="G449" s="45" t="s">
        <v>1032</v>
      </c>
      <c r="H449" s="85" t="str">
        <f>VLOOKUP(B449,'PDM NB Portfolio Online'!E:V,17,0)</f>
        <v>Cathy SQ1 Wan</v>
      </c>
      <c r="I449" s="23">
        <f>VLOOKUP(B449,'PDM NB Portfolio Online'!E:V,18,0)</f>
        <v>0</v>
      </c>
      <c r="J449" s="45" t="str">
        <f t="shared" si="8"/>
        <v>82N8CTO1WW</v>
      </c>
      <c r="K449" s="47" t="s">
        <v>2650</v>
      </c>
    </row>
    <row r="450" spans="1:11">
      <c r="A450" s="45" t="s">
        <v>3696</v>
      </c>
      <c r="B450" s="45" t="s">
        <v>3697</v>
      </c>
      <c r="C450" s="45" t="s">
        <v>3860</v>
      </c>
      <c r="E450" s="47" t="s">
        <v>330</v>
      </c>
      <c r="F450" s="482">
        <f>VLOOKUP(A450,'PDM NB Portfolio Online'!D:N,11,0)</f>
        <v>44333</v>
      </c>
      <c r="G450" s="45" t="s">
        <v>1032</v>
      </c>
      <c r="H450" s="85" t="str">
        <f>VLOOKUP(B450,'PDM NB Portfolio Online'!E:V,17,0)</f>
        <v>Cathy SQ1 Wan</v>
      </c>
      <c r="I450" s="23">
        <f>VLOOKUP(B450,'PDM NB Portfolio Online'!E:V,18,0)</f>
        <v>0</v>
      </c>
      <c r="J450" s="45" t="str">
        <f t="shared" si="8"/>
        <v>82N9CTO1WW</v>
      </c>
      <c r="K450" s="47" t="s">
        <v>2650</v>
      </c>
    </row>
    <row r="451" spans="1:11">
      <c r="A451" s="45" t="s">
        <v>629</v>
      </c>
      <c r="B451" s="45" t="s">
        <v>630</v>
      </c>
      <c r="C451" s="45" t="s">
        <v>3861</v>
      </c>
      <c r="E451" s="47" t="s">
        <v>330</v>
      </c>
      <c r="F451" s="482">
        <f>VLOOKUP(A451,'PDM NB Portfolio Online'!D:N,11,0)</f>
        <v>43459</v>
      </c>
      <c r="G451" s="170" t="s">
        <v>333</v>
      </c>
      <c r="H451" s="85" t="str">
        <f>VLOOKUP(B451,'PDM NB Portfolio Online'!E:V,17,0)</f>
        <v>Cathy SQ1 Wan</v>
      </c>
      <c r="I451" s="23">
        <f>VLOOKUP(B451,'PDM NB Portfolio Online'!E:V,18,0)</f>
        <v>44196</v>
      </c>
      <c r="J451" s="45" t="str">
        <f t="shared" si="8"/>
        <v>20NRCTO1WW</v>
      </c>
      <c r="K451" s="47" t="s">
        <v>2650</v>
      </c>
    </row>
    <row r="452" spans="1:11">
      <c r="A452" s="45" t="s">
        <v>629</v>
      </c>
      <c r="B452" s="45" t="s">
        <v>630</v>
      </c>
      <c r="C452" s="45" t="s">
        <v>3862</v>
      </c>
      <c r="E452" s="47" t="s">
        <v>330</v>
      </c>
      <c r="F452" s="482">
        <f>VLOOKUP(A452,'PDM NB Portfolio Online'!D:N,11,0)</f>
        <v>43459</v>
      </c>
      <c r="G452" s="170" t="s">
        <v>333</v>
      </c>
      <c r="H452" s="85" t="str">
        <f>VLOOKUP(B452,'PDM NB Portfolio Online'!E:V,17,0)</f>
        <v>Cathy SQ1 Wan</v>
      </c>
      <c r="I452" s="23">
        <f>VLOOKUP(B452,'PDM NB Portfolio Online'!E:V,18,0)</f>
        <v>44196</v>
      </c>
      <c r="J452" s="45" t="str">
        <f t="shared" si="8"/>
        <v>20NSCTO1WW</v>
      </c>
      <c r="K452" s="47" t="s">
        <v>2650</v>
      </c>
    </row>
    <row r="453" spans="1:11">
      <c r="A453" s="45" t="s">
        <v>632</v>
      </c>
      <c r="B453" s="45" t="s">
        <v>630</v>
      </c>
      <c r="C453" s="45" t="s">
        <v>3863</v>
      </c>
      <c r="E453" s="47" t="s">
        <v>330</v>
      </c>
      <c r="F453" s="482">
        <f>VLOOKUP(A453,'PDM NB Portfolio Online'!D:N,11,0)</f>
        <v>43459</v>
      </c>
      <c r="G453" s="170" t="s">
        <v>333</v>
      </c>
      <c r="H453" s="85" t="str">
        <f>VLOOKUP(B453,'PDM NB Portfolio Online'!E:V,17,0)</f>
        <v>Cathy SQ1 Wan</v>
      </c>
      <c r="I453" s="23">
        <f>VLOOKUP(B453,'PDM NB Portfolio Online'!E:V,18,0)</f>
        <v>44196</v>
      </c>
      <c r="J453" s="45" t="str">
        <f t="shared" si="8"/>
        <v>20NTCTO1WW</v>
      </c>
      <c r="K453" s="47" t="s">
        <v>2650</v>
      </c>
    </row>
    <row r="454" spans="1:11">
      <c r="A454" s="45" t="s">
        <v>632</v>
      </c>
      <c r="B454" s="45" t="s">
        <v>630</v>
      </c>
      <c r="C454" s="45" t="s">
        <v>3864</v>
      </c>
      <c r="E454" s="47" t="s">
        <v>330</v>
      </c>
      <c r="F454" s="482">
        <f>VLOOKUP(A454,'PDM NB Portfolio Online'!D:N,11,0)</f>
        <v>43459</v>
      </c>
      <c r="G454" s="170" t="s">
        <v>333</v>
      </c>
      <c r="H454" s="85" t="str">
        <f>VLOOKUP(B454,'PDM NB Portfolio Online'!E:V,17,0)</f>
        <v>Cathy SQ1 Wan</v>
      </c>
      <c r="I454" s="23">
        <f>VLOOKUP(B454,'PDM NB Portfolio Online'!E:V,18,0)</f>
        <v>44196</v>
      </c>
      <c r="J454" s="45" t="str">
        <f t="shared" si="8"/>
        <v>20NUCTO1WW</v>
      </c>
      <c r="K454" s="47" t="s">
        <v>2650</v>
      </c>
    </row>
  </sheetData>
  <autoFilter ref="A1:L454"/>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4" workbookViewId="0">
      <selection activeCell="T20" sqref="T20"/>
    </sheetView>
  </sheetViews>
  <sheetFormatPr defaultRowHeight="15"/>
  <cols>
    <col min="1" max="1" width="27.28515625" customWidth="1"/>
    <col min="2" max="2" width="9.7109375" customWidth="1"/>
    <col min="3" max="12" width="9.7109375" hidden="1" customWidth="1"/>
    <col min="13" max="24" width="9.7109375" customWidth="1"/>
  </cols>
  <sheetData>
    <row r="1" spans="1:24" s="33" customFormat="1" ht="36">
      <c r="A1" s="29" t="s">
        <v>1873</v>
      </c>
      <c r="B1" s="30" t="s">
        <v>1874</v>
      </c>
      <c r="C1" s="27" t="s">
        <v>1875</v>
      </c>
      <c r="D1" s="31" t="s">
        <v>1876</v>
      </c>
      <c r="E1" s="26" t="s">
        <v>1877</v>
      </c>
      <c r="F1" s="32" t="s">
        <v>1878</v>
      </c>
    </row>
    <row r="2" spans="1:24" s="39" customFormat="1" ht="12">
      <c r="A2" s="34"/>
      <c r="B2" s="25"/>
      <c r="C2" s="25"/>
      <c r="D2" s="35"/>
      <c r="E2" s="36"/>
      <c r="F2" s="37"/>
      <c r="G2" s="38"/>
    </row>
    <row r="3" spans="1:24" s="33" customFormat="1" ht="12">
      <c r="A3" s="29" t="s">
        <v>1879</v>
      </c>
      <c r="B3" s="40" t="s">
        <v>1880</v>
      </c>
      <c r="C3" s="28" t="s">
        <v>1881</v>
      </c>
      <c r="D3" s="41" t="s">
        <v>1882</v>
      </c>
      <c r="E3" s="42" t="s">
        <v>324</v>
      </c>
    </row>
    <row r="4" spans="1:24" s="33" customFormat="1" ht="12"/>
    <row r="5" spans="1:24" s="33" customFormat="1" ht="12">
      <c r="A5" s="29" t="s">
        <v>1883</v>
      </c>
      <c r="B5" s="43" t="s">
        <v>1884</v>
      </c>
    </row>
    <row r="6" spans="1:24" s="33" customFormat="1" ht="12"/>
    <row r="7" spans="1:24" s="33" customFormat="1" ht="12"/>
    <row r="8" spans="1:24" s="33" customFormat="1" ht="12">
      <c r="A8" s="33" t="s">
        <v>1885</v>
      </c>
    </row>
    <row r="9" spans="1:24" s="33" customFormat="1" ht="12"/>
    <row r="10" spans="1:24" ht="25.5">
      <c r="A10" s="207" t="s">
        <v>2972</v>
      </c>
      <c r="B10" s="207" t="s">
        <v>2973</v>
      </c>
      <c r="C10" s="213">
        <v>-19</v>
      </c>
      <c r="D10" s="213">
        <v>-18</v>
      </c>
      <c r="E10" s="213">
        <v>-17</v>
      </c>
      <c r="F10" s="213">
        <v>-16</v>
      </c>
      <c r="G10" s="213">
        <v>-15</v>
      </c>
      <c r="H10" s="213">
        <v>-14</v>
      </c>
      <c r="I10" s="213">
        <v>-13</v>
      </c>
      <c r="J10" s="213">
        <v>-12</v>
      </c>
      <c r="K10" s="213">
        <v>-11</v>
      </c>
      <c r="L10" s="213">
        <v>-10</v>
      </c>
      <c r="M10" s="213">
        <v>-9</v>
      </c>
      <c r="N10" s="213">
        <v>-8</v>
      </c>
      <c r="O10" s="213">
        <v>-7</v>
      </c>
      <c r="P10" s="213">
        <v>-6</v>
      </c>
      <c r="Q10" s="213">
        <v>-5</v>
      </c>
      <c r="R10" s="213">
        <v>-4</v>
      </c>
      <c r="S10" s="213">
        <v>-3</v>
      </c>
      <c r="T10" s="213">
        <v>-2</v>
      </c>
      <c r="U10" s="213">
        <v>-1</v>
      </c>
      <c r="V10" s="208" t="s">
        <v>2974</v>
      </c>
      <c r="W10" s="207" t="s">
        <v>2975</v>
      </c>
      <c r="X10" s="207" t="s">
        <v>2976</v>
      </c>
    </row>
    <row r="11" spans="1:24" ht="102" hidden="1">
      <c r="A11" s="666" t="s">
        <v>2977</v>
      </c>
      <c r="B11" s="209" t="s">
        <v>2978</v>
      </c>
      <c r="C11" s="210" t="s">
        <v>2979</v>
      </c>
      <c r="D11" s="210"/>
      <c r="E11" s="210"/>
      <c r="F11" s="210"/>
      <c r="G11" s="210" t="s">
        <v>1181</v>
      </c>
      <c r="H11" s="210" t="s">
        <v>2980</v>
      </c>
      <c r="I11" s="210" t="s">
        <v>1197</v>
      </c>
      <c r="J11" s="210" t="s">
        <v>2981</v>
      </c>
      <c r="K11" s="210" t="s">
        <v>3008</v>
      </c>
      <c r="L11" s="210" t="s">
        <v>3062</v>
      </c>
      <c r="M11" s="210" t="s">
        <v>2984</v>
      </c>
      <c r="N11" s="210" t="s">
        <v>1192</v>
      </c>
      <c r="O11" s="210" t="s">
        <v>3006</v>
      </c>
      <c r="P11" s="211" t="s">
        <v>2985</v>
      </c>
      <c r="Q11" s="211" t="s">
        <v>2986</v>
      </c>
      <c r="R11" s="210"/>
      <c r="S11" s="210"/>
      <c r="T11" s="210"/>
      <c r="U11" s="210"/>
      <c r="V11" s="211" t="s">
        <v>2987</v>
      </c>
      <c r="W11" s="211"/>
      <c r="X11" s="211"/>
    </row>
    <row r="12" spans="1:24" ht="25.5">
      <c r="A12" s="667"/>
      <c r="B12" s="209" t="s">
        <v>2988</v>
      </c>
      <c r="C12" s="212"/>
      <c r="D12" s="212"/>
      <c r="E12" s="212"/>
      <c r="F12" s="212"/>
      <c r="G12" s="212"/>
      <c r="H12" s="212"/>
      <c r="I12" s="212"/>
      <c r="J12" s="212"/>
      <c r="K12" s="212"/>
      <c r="L12" s="212"/>
      <c r="M12" s="229" t="s">
        <v>3057</v>
      </c>
      <c r="N12" s="229" t="s">
        <v>3058</v>
      </c>
      <c r="O12" s="229" t="s">
        <v>1187</v>
      </c>
      <c r="P12" s="229" t="s">
        <v>1185</v>
      </c>
      <c r="Q12" s="229" t="s">
        <v>2993</v>
      </c>
      <c r="R12" s="229" t="s">
        <v>2993</v>
      </c>
      <c r="S12" s="229" t="s">
        <v>2994</v>
      </c>
      <c r="T12" s="229" t="s">
        <v>2995</v>
      </c>
      <c r="U12" s="229" t="s">
        <v>2996</v>
      </c>
      <c r="V12" s="230" t="s">
        <v>2997</v>
      </c>
      <c r="W12" s="210"/>
      <c r="X12" s="211"/>
    </row>
    <row r="13" spans="1:24" ht="89.25">
      <c r="A13" s="668" t="s">
        <v>2998</v>
      </c>
      <c r="B13" s="209" t="s">
        <v>2978</v>
      </c>
      <c r="C13" s="210" t="s">
        <v>2979</v>
      </c>
      <c r="D13" s="210"/>
      <c r="E13" s="210"/>
      <c r="F13" s="210" t="s">
        <v>2999</v>
      </c>
      <c r="G13" s="210" t="s">
        <v>2999</v>
      </c>
      <c r="H13" s="210" t="s">
        <v>3000</v>
      </c>
      <c r="I13" s="210" t="s">
        <v>3001</v>
      </c>
      <c r="J13" s="210" t="s">
        <v>3002</v>
      </c>
      <c r="K13" s="210" t="s">
        <v>3003</v>
      </c>
      <c r="L13" s="210" t="s">
        <v>3004</v>
      </c>
      <c r="M13" s="210" t="s">
        <v>1193</v>
      </c>
      <c r="N13" s="210" t="s">
        <v>3006</v>
      </c>
      <c r="O13" s="211" t="s">
        <v>320</v>
      </c>
      <c r="P13" s="211" t="s">
        <v>319</v>
      </c>
      <c r="Q13" s="210"/>
      <c r="R13" s="210"/>
      <c r="S13" s="210"/>
      <c r="T13" s="210"/>
      <c r="U13" s="210"/>
      <c r="V13" s="211" t="s">
        <v>2987</v>
      </c>
      <c r="W13" s="210"/>
      <c r="X13" s="211"/>
    </row>
    <row r="14" spans="1:24" ht="25.5">
      <c r="A14" s="668"/>
      <c r="B14" s="209" t="s">
        <v>2988</v>
      </c>
      <c r="C14" s="210"/>
      <c r="D14" s="210"/>
      <c r="E14" s="210"/>
      <c r="F14" s="210"/>
      <c r="G14" s="210"/>
      <c r="H14" s="210"/>
      <c r="I14" s="210"/>
      <c r="J14" s="210"/>
      <c r="K14" s="210"/>
      <c r="L14" s="210"/>
      <c r="M14" s="210"/>
      <c r="N14" s="210"/>
      <c r="O14" s="229" t="s">
        <v>2989</v>
      </c>
      <c r="P14" s="229" t="s">
        <v>3058</v>
      </c>
      <c r="Q14" s="229" t="s">
        <v>1187</v>
      </c>
      <c r="R14" s="229" t="s">
        <v>2992</v>
      </c>
      <c r="S14" s="229" t="s">
        <v>2993</v>
      </c>
      <c r="T14" s="229" t="s">
        <v>2993</v>
      </c>
      <c r="U14" s="229" t="s">
        <v>2994</v>
      </c>
      <c r="V14" s="229" t="s">
        <v>2995</v>
      </c>
      <c r="W14" s="229" t="s">
        <v>1184</v>
      </c>
      <c r="X14" s="230" t="s">
        <v>2997</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V8" sqref="V8"/>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63" t="s">
        <v>324</v>
      </c>
      <c r="B1" s="264" t="s">
        <v>3522</v>
      </c>
      <c r="C1" s="264"/>
      <c r="D1" s="264"/>
      <c r="E1" s="264"/>
      <c r="F1" s="264"/>
      <c r="G1" s="264"/>
      <c r="H1" s="264"/>
      <c r="I1" s="264"/>
      <c r="J1"/>
      <c r="K1"/>
      <c r="L1"/>
    </row>
    <row r="2" spans="1:27">
      <c r="A2" s="264"/>
      <c r="B2" s="264"/>
      <c r="C2" s="264"/>
      <c r="D2" s="264"/>
      <c r="E2" s="264"/>
      <c r="F2" s="264"/>
      <c r="G2" s="264"/>
      <c r="H2" s="264"/>
      <c r="I2" s="264"/>
      <c r="J2"/>
      <c r="K2"/>
      <c r="L2"/>
    </row>
    <row r="3" spans="1:27">
      <c r="A3" s="263" t="s">
        <v>1901</v>
      </c>
      <c r="B3" s="263" t="s">
        <v>1902</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row>
    <row r="4" spans="1:27">
      <c r="A4" s="264"/>
      <c r="B4" s="264" t="s">
        <v>1895</v>
      </c>
      <c r="C4" s="264" t="s">
        <v>1897</v>
      </c>
      <c r="D4" s="264" t="s">
        <v>1891</v>
      </c>
      <c r="E4" s="264" t="s">
        <v>1893</v>
      </c>
      <c r="F4" s="264"/>
      <c r="G4" s="264"/>
      <c r="H4" s="264"/>
      <c r="I4" s="264"/>
      <c r="J4" s="264"/>
      <c r="K4" s="264"/>
      <c r="L4" s="264"/>
      <c r="M4" s="264"/>
      <c r="N4" s="264"/>
      <c r="O4" s="264"/>
      <c r="P4" s="264"/>
      <c r="Q4" s="264" t="s">
        <v>3632</v>
      </c>
      <c r="R4" s="264" t="s">
        <v>3201</v>
      </c>
      <c r="S4" s="264"/>
      <c r="T4" s="264"/>
      <c r="U4" s="264"/>
      <c r="V4" s="264"/>
      <c r="W4" s="264"/>
      <c r="X4" s="264"/>
      <c r="Y4" s="264" t="s">
        <v>3217</v>
      </c>
      <c r="Z4" s="264" t="s">
        <v>2719</v>
      </c>
      <c r="AA4" s="264" t="s">
        <v>1890</v>
      </c>
    </row>
    <row r="5" spans="1:27">
      <c r="A5" s="263" t="s">
        <v>1889</v>
      </c>
      <c r="B5" s="264"/>
      <c r="C5" s="264"/>
      <c r="D5" s="264"/>
      <c r="E5" s="264" t="s">
        <v>1900</v>
      </c>
      <c r="F5" s="264" t="s">
        <v>1899</v>
      </c>
      <c r="G5" s="264" t="s">
        <v>1894</v>
      </c>
      <c r="H5" s="264" t="s">
        <v>1896</v>
      </c>
      <c r="I5" s="264" t="s">
        <v>1892</v>
      </c>
      <c r="J5" s="264" t="s">
        <v>1898</v>
      </c>
      <c r="K5" s="264" t="s">
        <v>3627</v>
      </c>
      <c r="L5" s="264" t="s">
        <v>3633</v>
      </c>
      <c r="M5" s="264" t="s">
        <v>3634</v>
      </c>
      <c r="N5" s="264" t="s">
        <v>3635</v>
      </c>
      <c r="O5" s="264" t="s">
        <v>3636</v>
      </c>
      <c r="P5" s="264" t="s">
        <v>2029</v>
      </c>
      <c r="Q5" s="264"/>
      <c r="R5" s="264" t="s">
        <v>1900</v>
      </c>
      <c r="S5" s="264" t="s">
        <v>1899</v>
      </c>
      <c r="T5" s="264" t="s">
        <v>1894</v>
      </c>
      <c r="U5" s="264" t="s">
        <v>1896</v>
      </c>
      <c r="V5" s="264" t="s">
        <v>1892</v>
      </c>
      <c r="W5" s="264" t="s">
        <v>1898</v>
      </c>
      <c r="X5" s="264" t="s">
        <v>3627</v>
      </c>
      <c r="Y5" s="264"/>
      <c r="Z5" s="264"/>
      <c r="AA5" s="264"/>
    </row>
    <row r="6" spans="1:27">
      <c r="A6" s="265" t="s">
        <v>354</v>
      </c>
      <c r="B6" s="264"/>
      <c r="C6" s="264">
        <v>2</v>
      </c>
      <c r="D6" s="264">
        <v>12</v>
      </c>
      <c r="E6" s="264">
        <v>2</v>
      </c>
      <c r="F6" s="264">
        <v>1</v>
      </c>
      <c r="G6" s="264">
        <v>4</v>
      </c>
      <c r="H6" s="264">
        <v>2</v>
      </c>
      <c r="I6" s="264">
        <v>2</v>
      </c>
      <c r="J6" s="264">
        <v>1</v>
      </c>
      <c r="K6" s="264">
        <v>2</v>
      </c>
      <c r="L6" s="264">
        <v>3</v>
      </c>
      <c r="M6" s="264">
        <v>6</v>
      </c>
      <c r="N6" s="264">
        <v>2</v>
      </c>
      <c r="O6" s="264"/>
      <c r="P6" s="264">
        <v>2</v>
      </c>
      <c r="Q6" s="264">
        <v>27</v>
      </c>
      <c r="R6" s="264">
        <v>2</v>
      </c>
      <c r="S6" s="264">
        <v>3</v>
      </c>
      <c r="T6" s="264">
        <v>3</v>
      </c>
      <c r="U6" s="264">
        <v>2</v>
      </c>
      <c r="V6" s="264">
        <v>4</v>
      </c>
      <c r="W6" s="264"/>
      <c r="X6" s="264"/>
      <c r="Y6" s="264">
        <v>14</v>
      </c>
      <c r="Z6" s="264"/>
      <c r="AA6" s="264">
        <v>55</v>
      </c>
    </row>
    <row r="7" spans="1:27">
      <c r="A7" s="265" t="s">
        <v>350</v>
      </c>
      <c r="B7" s="264"/>
      <c r="C7" s="264">
        <v>2</v>
      </c>
      <c r="D7" s="264">
        <v>9</v>
      </c>
      <c r="E7" s="264">
        <v>2</v>
      </c>
      <c r="F7" s="264">
        <v>1</v>
      </c>
      <c r="G7" s="264">
        <v>1</v>
      </c>
      <c r="H7" s="264">
        <v>2</v>
      </c>
      <c r="I7" s="264">
        <v>2</v>
      </c>
      <c r="J7" s="264">
        <v>1</v>
      </c>
      <c r="K7" s="264"/>
      <c r="L7" s="264">
        <v>3</v>
      </c>
      <c r="M7" s="264"/>
      <c r="N7" s="264">
        <v>4</v>
      </c>
      <c r="O7" s="264">
        <v>2</v>
      </c>
      <c r="P7" s="264"/>
      <c r="Q7" s="264">
        <v>18</v>
      </c>
      <c r="R7" s="264">
        <v>3</v>
      </c>
      <c r="S7" s="264">
        <v>2</v>
      </c>
      <c r="T7" s="264">
        <v>2</v>
      </c>
      <c r="U7" s="264">
        <v>2</v>
      </c>
      <c r="V7" s="264">
        <v>3</v>
      </c>
      <c r="W7" s="264"/>
      <c r="X7" s="264"/>
      <c r="Y7" s="264">
        <v>12</v>
      </c>
      <c r="Z7" s="264">
        <v>1</v>
      </c>
      <c r="AA7" s="264">
        <v>42</v>
      </c>
    </row>
    <row r="8" spans="1:27">
      <c r="A8" s="265" t="s">
        <v>391</v>
      </c>
      <c r="B8" s="264"/>
      <c r="C8" s="264">
        <v>1</v>
      </c>
      <c r="D8" s="264">
        <v>14</v>
      </c>
      <c r="E8" s="264">
        <v>1</v>
      </c>
      <c r="F8" s="264"/>
      <c r="G8" s="264">
        <v>2</v>
      </c>
      <c r="H8" s="264">
        <v>5</v>
      </c>
      <c r="I8" s="264">
        <v>3</v>
      </c>
      <c r="J8" s="264">
        <v>1</v>
      </c>
      <c r="K8" s="264">
        <v>1</v>
      </c>
      <c r="L8" s="264">
        <v>2</v>
      </c>
      <c r="M8" s="264">
        <v>4</v>
      </c>
      <c r="N8" s="264">
        <v>4</v>
      </c>
      <c r="O8" s="264">
        <v>2</v>
      </c>
      <c r="P8" s="264"/>
      <c r="Q8" s="264">
        <v>25</v>
      </c>
      <c r="R8" s="264">
        <v>2</v>
      </c>
      <c r="S8" s="264">
        <v>2</v>
      </c>
      <c r="T8" s="264">
        <v>3</v>
      </c>
      <c r="U8" s="264">
        <v>1</v>
      </c>
      <c r="V8" s="264">
        <v>4</v>
      </c>
      <c r="W8" s="264"/>
      <c r="X8" s="264"/>
      <c r="Y8" s="264">
        <v>12</v>
      </c>
      <c r="Z8" s="264"/>
      <c r="AA8" s="264">
        <v>52</v>
      </c>
    </row>
    <row r="9" spans="1:27">
      <c r="A9" s="265" t="s">
        <v>334</v>
      </c>
      <c r="B9" s="264"/>
      <c r="C9" s="264"/>
      <c r="D9" s="264">
        <v>16</v>
      </c>
      <c r="E9" s="264"/>
      <c r="F9" s="264">
        <v>1</v>
      </c>
      <c r="G9" s="264">
        <v>2</v>
      </c>
      <c r="H9" s="264">
        <v>4</v>
      </c>
      <c r="I9" s="264">
        <v>4</v>
      </c>
      <c r="J9" s="264">
        <v>1</v>
      </c>
      <c r="K9" s="264">
        <v>3</v>
      </c>
      <c r="L9" s="264">
        <v>1</v>
      </c>
      <c r="M9" s="264">
        <v>2</v>
      </c>
      <c r="N9" s="264">
        <v>1</v>
      </c>
      <c r="O9" s="264">
        <v>1</v>
      </c>
      <c r="P9" s="264">
        <v>1</v>
      </c>
      <c r="Q9" s="264">
        <v>21</v>
      </c>
      <c r="R9" s="264">
        <v>1</v>
      </c>
      <c r="S9" s="264">
        <v>4</v>
      </c>
      <c r="T9" s="264">
        <v>2</v>
      </c>
      <c r="U9" s="264">
        <v>1</v>
      </c>
      <c r="V9" s="264">
        <v>3</v>
      </c>
      <c r="W9" s="264"/>
      <c r="X9" s="264"/>
      <c r="Y9" s="264">
        <v>11</v>
      </c>
      <c r="Z9" s="264"/>
      <c r="AA9" s="264">
        <v>48</v>
      </c>
    </row>
    <row r="10" spans="1:27">
      <c r="A10" s="265" t="s">
        <v>361</v>
      </c>
      <c r="B10" s="264">
        <v>1</v>
      </c>
      <c r="C10" s="264">
        <v>4</v>
      </c>
      <c r="D10" s="264">
        <v>8</v>
      </c>
      <c r="E10" s="264">
        <v>2</v>
      </c>
      <c r="F10" s="264"/>
      <c r="G10" s="264">
        <v>4</v>
      </c>
      <c r="H10" s="264">
        <v>3</v>
      </c>
      <c r="I10" s="264">
        <v>3</v>
      </c>
      <c r="J10" s="264"/>
      <c r="K10" s="264">
        <v>2</v>
      </c>
      <c r="L10" s="264">
        <v>2</v>
      </c>
      <c r="M10" s="264">
        <v>4</v>
      </c>
      <c r="N10" s="264"/>
      <c r="O10" s="264">
        <v>4</v>
      </c>
      <c r="P10" s="264">
        <v>1</v>
      </c>
      <c r="Q10" s="264">
        <v>25</v>
      </c>
      <c r="R10" s="264">
        <v>2</v>
      </c>
      <c r="S10" s="264">
        <v>3</v>
      </c>
      <c r="T10" s="264">
        <v>1</v>
      </c>
      <c r="U10" s="264">
        <v>2</v>
      </c>
      <c r="V10" s="264">
        <v>3</v>
      </c>
      <c r="W10" s="264">
        <v>1</v>
      </c>
      <c r="X10" s="264"/>
      <c r="Y10" s="264">
        <v>12</v>
      </c>
      <c r="Z10" s="264"/>
      <c r="AA10" s="264">
        <v>50</v>
      </c>
    </row>
    <row r="11" spans="1:27">
      <c r="A11" s="265" t="s">
        <v>552</v>
      </c>
      <c r="B11" s="264"/>
      <c r="C11" s="264"/>
      <c r="D11" s="264"/>
      <c r="E11" s="264"/>
      <c r="F11" s="264"/>
      <c r="G11" s="264"/>
      <c r="H11" s="264"/>
      <c r="I11" s="264"/>
      <c r="J11" s="264"/>
      <c r="K11" s="264"/>
      <c r="L11" s="264"/>
      <c r="M11" s="264"/>
      <c r="N11" s="264"/>
      <c r="O11" s="264"/>
      <c r="P11" s="264"/>
      <c r="Q11" s="264"/>
      <c r="R11" s="264"/>
      <c r="S11" s="264"/>
      <c r="T11" s="264"/>
      <c r="U11" s="264"/>
      <c r="V11" s="264"/>
      <c r="W11" s="264">
        <v>5</v>
      </c>
      <c r="X11" s="264">
        <v>6</v>
      </c>
      <c r="Y11" s="264">
        <v>11</v>
      </c>
      <c r="Z11" s="264">
        <v>1</v>
      </c>
      <c r="AA11" s="264">
        <v>12</v>
      </c>
    </row>
    <row r="12" spans="1:27">
      <c r="A12" s="265" t="s">
        <v>380</v>
      </c>
      <c r="B12" s="264"/>
      <c r="C12" s="264">
        <v>1</v>
      </c>
      <c r="D12" s="264">
        <v>15</v>
      </c>
      <c r="E12" s="264">
        <v>1</v>
      </c>
      <c r="F12" s="264"/>
      <c r="G12" s="264">
        <v>3</v>
      </c>
      <c r="H12" s="264">
        <v>5</v>
      </c>
      <c r="I12" s="264"/>
      <c r="J12" s="264">
        <v>2</v>
      </c>
      <c r="K12" s="264">
        <v>2</v>
      </c>
      <c r="L12" s="264">
        <v>2</v>
      </c>
      <c r="M12" s="264">
        <v>3</v>
      </c>
      <c r="N12" s="264">
        <v>4</v>
      </c>
      <c r="O12" s="264">
        <v>2</v>
      </c>
      <c r="P12" s="264">
        <v>1</v>
      </c>
      <c r="Q12" s="264">
        <v>25</v>
      </c>
      <c r="R12" s="264">
        <v>1</v>
      </c>
      <c r="S12" s="264">
        <v>2</v>
      </c>
      <c r="T12" s="264">
        <v>2</v>
      </c>
      <c r="U12" s="264">
        <v>2</v>
      </c>
      <c r="V12" s="264">
        <v>4</v>
      </c>
      <c r="W12" s="264">
        <v>2</v>
      </c>
      <c r="X12" s="264"/>
      <c r="Y12" s="264">
        <v>13</v>
      </c>
      <c r="Z12" s="264"/>
      <c r="AA12" s="264">
        <v>54</v>
      </c>
    </row>
    <row r="13" spans="1:27">
      <c r="A13" s="265" t="s">
        <v>413</v>
      </c>
      <c r="B13" s="264"/>
      <c r="C13" s="264">
        <v>2</v>
      </c>
      <c r="D13" s="264">
        <v>11</v>
      </c>
      <c r="E13" s="264">
        <v>3</v>
      </c>
      <c r="F13" s="264"/>
      <c r="G13" s="264">
        <v>3</v>
      </c>
      <c r="H13" s="264">
        <v>5</v>
      </c>
      <c r="I13" s="264">
        <v>2</v>
      </c>
      <c r="J13" s="264">
        <v>1</v>
      </c>
      <c r="K13" s="264">
        <v>3</v>
      </c>
      <c r="L13" s="264">
        <v>1</v>
      </c>
      <c r="M13" s="264">
        <v>3</v>
      </c>
      <c r="N13" s="264">
        <v>7</v>
      </c>
      <c r="O13" s="264"/>
      <c r="P13" s="264">
        <v>2</v>
      </c>
      <c r="Q13" s="264">
        <v>30</v>
      </c>
      <c r="R13" s="264">
        <v>1</v>
      </c>
      <c r="S13" s="264">
        <v>3</v>
      </c>
      <c r="T13" s="264">
        <v>1</v>
      </c>
      <c r="U13" s="264">
        <v>1</v>
      </c>
      <c r="V13" s="264">
        <v>3</v>
      </c>
      <c r="W13" s="264">
        <v>1</v>
      </c>
      <c r="X13" s="264"/>
      <c r="Y13" s="264">
        <v>10</v>
      </c>
      <c r="Z13" s="264"/>
      <c r="AA13" s="264">
        <v>53</v>
      </c>
    </row>
    <row r="14" spans="1:27">
      <c r="A14" s="265" t="s">
        <v>1890</v>
      </c>
      <c r="B14" s="264">
        <v>1</v>
      </c>
      <c r="C14" s="264">
        <v>12</v>
      </c>
      <c r="D14" s="264">
        <v>85</v>
      </c>
      <c r="E14" s="264">
        <v>11</v>
      </c>
      <c r="F14" s="264">
        <v>3</v>
      </c>
      <c r="G14" s="264">
        <v>19</v>
      </c>
      <c r="H14" s="264">
        <v>26</v>
      </c>
      <c r="I14" s="264">
        <v>16</v>
      </c>
      <c r="J14" s="264">
        <v>7</v>
      </c>
      <c r="K14" s="264">
        <v>13</v>
      </c>
      <c r="L14" s="264">
        <v>14</v>
      </c>
      <c r="M14" s="264">
        <v>22</v>
      </c>
      <c r="N14" s="264">
        <v>22</v>
      </c>
      <c r="O14" s="264">
        <v>11</v>
      </c>
      <c r="P14" s="264">
        <v>7</v>
      </c>
      <c r="Q14" s="264">
        <v>171</v>
      </c>
      <c r="R14" s="264">
        <v>12</v>
      </c>
      <c r="S14" s="264">
        <v>19</v>
      </c>
      <c r="T14" s="264">
        <v>14</v>
      </c>
      <c r="U14" s="264">
        <v>11</v>
      </c>
      <c r="V14" s="264">
        <v>24</v>
      </c>
      <c r="W14" s="264">
        <v>9</v>
      </c>
      <c r="X14" s="264">
        <v>6</v>
      </c>
      <c r="Y14" s="264">
        <v>95</v>
      </c>
      <c r="Z14" s="264">
        <v>2</v>
      </c>
      <c r="AA14" s="264">
        <v>366</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4" width="16" bestFit="1" customWidth="1"/>
  </cols>
  <sheetData>
    <row r="1" spans="1:4" ht="15.75" thickBot="1">
      <c r="A1" s="94" t="s">
        <v>2103</v>
      </c>
      <c r="B1" s="95" t="s">
        <v>2104</v>
      </c>
      <c r="C1" s="96" t="s">
        <v>2105</v>
      </c>
      <c r="D1" s="97" t="s">
        <v>2106</v>
      </c>
    </row>
    <row r="2" spans="1:4" ht="15.75" thickBot="1">
      <c r="A2" s="98" t="s">
        <v>2107</v>
      </c>
      <c r="B2" s="99" t="s">
        <v>2108</v>
      </c>
      <c r="C2" s="100" t="s">
        <v>2119</v>
      </c>
      <c r="D2" s="101" t="s">
        <v>2109</v>
      </c>
    </row>
    <row r="3" spans="1:4" ht="15.75" thickBot="1">
      <c r="A3" s="98" t="s">
        <v>2109</v>
      </c>
      <c r="B3" s="99" t="s">
        <v>2111</v>
      </c>
      <c r="C3" s="100" t="s">
        <v>2120</v>
      </c>
      <c r="D3" s="101" t="s">
        <v>2108</v>
      </c>
    </row>
    <row r="4" spans="1:4" ht="15.75" thickBot="1">
      <c r="A4" s="98" t="s">
        <v>2110</v>
      </c>
      <c r="B4" s="99" t="s">
        <v>2113</v>
      </c>
      <c r="C4" s="100" t="s">
        <v>2108</v>
      </c>
      <c r="D4" s="101" t="s">
        <v>2114</v>
      </c>
    </row>
    <row r="5" spans="1:4" ht="15.75" thickBot="1">
      <c r="A5" s="98" t="s">
        <v>2114</v>
      </c>
      <c r="B5" s="99" t="s">
        <v>2115</v>
      </c>
      <c r="C5" s="100" t="s">
        <v>2111</v>
      </c>
      <c r="D5" s="101" t="s">
        <v>2116</v>
      </c>
    </row>
    <row r="6" spans="1:4" ht="15.75" thickBot="1">
      <c r="A6" s="98" t="s">
        <v>2112</v>
      </c>
      <c r="B6" s="99" t="s">
        <v>2116</v>
      </c>
      <c r="C6" s="100" t="s">
        <v>2113</v>
      </c>
      <c r="D6" s="101" t="s">
        <v>2113</v>
      </c>
    </row>
    <row r="7" spans="1:4" ht="15.75" thickBot="1">
      <c r="A7" s="98" t="s">
        <v>2118</v>
      </c>
      <c r="B7" s="99" t="s">
        <v>2119</v>
      </c>
      <c r="C7" s="100" t="s">
        <v>2115</v>
      </c>
      <c r="D7" s="101" t="s">
        <v>2117</v>
      </c>
    </row>
    <row r="8" spans="1:4" ht="15.75" thickBot="1">
      <c r="A8" s="98" t="s">
        <v>2117</v>
      </c>
      <c r="B8" s="99" t="s">
        <v>2120</v>
      </c>
      <c r="C8" s="100" t="s">
        <v>2116</v>
      </c>
      <c r="D8" s="101" t="s">
        <v>2118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2020-12-23T08:28:11Z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